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brownn\Documents\WCVI\Somass stocks\Chinook\"/>
    </mc:Choice>
  </mc:AlternateContent>
  <bookViews>
    <workbookView xWindow="0" yWindow="0" windowWidth="19200" windowHeight="7050" activeTab="2"/>
  </bookViews>
  <sheets>
    <sheet name="Metadata" sheetId="2" r:id="rId1"/>
    <sheet name="SEAK_1995-2020_CWT_recoveries" sheetId="1" r:id="rId2"/>
    <sheet name="Pivot summaries" sheetId="3" r:id="rId3"/>
  </sheets>
  <calcPr calcId="162913"/>
  <pivotCaches>
    <pivotCache cacheId="27" r:id="rId4"/>
  </pivotCaches>
</workbook>
</file>

<file path=xl/calcChain.xml><?xml version="1.0" encoding="utf-8"?>
<calcChain xmlns="http://schemas.openxmlformats.org/spreadsheetml/2006/main">
  <c r="Q12" i="3" l="1"/>
  <c r="P12" i="3"/>
  <c r="O12" i="3"/>
  <c r="L7" i="3" l="1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6" i="3"/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M1329" i="1"/>
  <c r="AM1330" i="1"/>
  <c r="AM1331" i="1"/>
  <c r="AM1332" i="1"/>
  <c r="AM1333" i="1"/>
  <c r="AM1334" i="1"/>
  <c r="AM1335" i="1"/>
  <c r="AM1336" i="1"/>
  <c r="AM1337" i="1"/>
  <c r="AM1338" i="1"/>
  <c r="AM1339" i="1"/>
  <c r="AM1340" i="1"/>
  <c r="AM1341" i="1"/>
  <c r="AM1342" i="1"/>
  <c r="AM1343" i="1"/>
  <c r="AM1344" i="1"/>
  <c r="AM1345" i="1"/>
  <c r="AM1346" i="1"/>
  <c r="AM1347" i="1"/>
  <c r="AM1348" i="1"/>
  <c r="AM1349" i="1"/>
  <c r="AM1350" i="1"/>
  <c r="AM1351" i="1"/>
  <c r="AM1352" i="1"/>
  <c r="AM1353" i="1"/>
  <c r="AM1354" i="1"/>
  <c r="AM1355" i="1"/>
  <c r="AM1356" i="1"/>
  <c r="AM1357" i="1"/>
  <c r="AM1358" i="1"/>
  <c r="AM1359" i="1"/>
  <c r="AM1360" i="1"/>
  <c r="AM1361" i="1"/>
  <c r="AM1362" i="1"/>
  <c r="AM1363" i="1"/>
  <c r="AM1364" i="1"/>
  <c r="AM1365" i="1"/>
  <c r="AM1366" i="1"/>
  <c r="AM1367" i="1"/>
  <c r="AM1368" i="1"/>
  <c r="AM1369" i="1"/>
  <c r="AM1370" i="1"/>
  <c r="AM1371" i="1"/>
  <c r="AM1372" i="1"/>
  <c r="AM1373" i="1"/>
  <c r="AM1374" i="1"/>
  <c r="AM1375" i="1"/>
  <c r="AM1376" i="1"/>
  <c r="AM1377" i="1"/>
  <c r="AM1378" i="1"/>
  <c r="AM1379" i="1"/>
  <c r="AM1380" i="1"/>
  <c r="AM1381" i="1"/>
  <c r="AM1382" i="1"/>
  <c r="AM1383" i="1"/>
  <c r="AM1384" i="1"/>
  <c r="AM1385" i="1"/>
  <c r="AM1386" i="1"/>
  <c r="AM1387" i="1"/>
  <c r="AM1388" i="1"/>
  <c r="AM1389" i="1"/>
  <c r="AM1390" i="1"/>
  <c r="AM1391" i="1"/>
  <c r="AM1392" i="1"/>
  <c r="AM1393" i="1"/>
  <c r="AM1394" i="1"/>
  <c r="AM1395" i="1"/>
  <c r="AM1396" i="1"/>
  <c r="AM1397" i="1"/>
  <c r="AM1398" i="1"/>
  <c r="AM1399" i="1"/>
  <c r="AM1400" i="1"/>
  <c r="AM1401" i="1"/>
  <c r="AM1402" i="1"/>
  <c r="AM1403" i="1"/>
  <c r="AM1404" i="1"/>
  <c r="AM1405" i="1"/>
  <c r="AM1406" i="1"/>
  <c r="AM1407" i="1"/>
  <c r="AM1408" i="1"/>
  <c r="AM1409" i="1"/>
  <c r="AM1410" i="1"/>
  <c r="AM1411" i="1"/>
  <c r="AM1412" i="1"/>
  <c r="AM1413" i="1"/>
  <c r="AM1414" i="1"/>
  <c r="AM1415" i="1"/>
  <c r="AM1416" i="1"/>
  <c r="AM1417" i="1"/>
  <c r="AM1418" i="1"/>
  <c r="AM1419" i="1"/>
  <c r="AM1420" i="1"/>
  <c r="AM1421" i="1"/>
  <c r="AM1422" i="1"/>
  <c r="AM1423" i="1"/>
  <c r="AM1424" i="1"/>
  <c r="AM1425" i="1"/>
  <c r="AM1426" i="1"/>
  <c r="AM1427" i="1"/>
  <c r="AM1428" i="1"/>
  <c r="AM1429" i="1"/>
  <c r="AM1430" i="1"/>
  <c r="AM1431" i="1"/>
  <c r="AM1432" i="1"/>
  <c r="AM1433" i="1"/>
  <c r="AM1434" i="1"/>
  <c r="AM1435" i="1"/>
  <c r="AM1436" i="1"/>
  <c r="AM1437" i="1"/>
  <c r="AM1438" i="1"/>
  <c r="AM1439" i="1"/>
  <c r="AM1440" i="1"/>
  <c r="AM1441" i="1"/>
  <c r="AM1442" i="1"/>
  <c r="AM1443" i="1"/>
  <c r="AM1444" i="1"/>
  <c r="AM1445" i="1"/>
  <c r="AM1446" i="1"/>
  <c r="AM1447" i="1"/>
  <c r="AM1448" i="1"/>
  <c r="AM1449" i="1"/>
  <c r="AM1450" i="1"/>
  <c r="AM1451" i="1"/>
  <c r="AM1452" i="1"/>
  <c r="AM1453" i="1"/>
  <c r="AM1454" i="1"/>
  <c r="AM1455" i="1"/>
  <c r="AM1456" i="1"/>
  <c r="AM1457" i="1"/>
  <c r="AM1458" i="1"/>
  <c r="AM1459" i="1"/>
  <c r="AM1460" i="1"/>
  <c r="AM1461" i="1"/>
  <c r="AM1462" i="1"/>
  <c r="AM1463" i="1"/>
  <c r="AM1464" i="1"/>
  <c r="AM1465" i="1"/>
  <c r="AM1466" i="1"/>
  <c r="AM1467" i="1"/>
  <c r="AM1468" i="1"/>
  <c r="AM1469" i="1"/>
  <c r="AM1470" i="1"/>
  <c r="AM1471" i="1"/>
  <c r="AM1472" i="1"/>
  <c r="AM1473" i="1"/>
  <c r="AM1474" i="1"/>
  <c r="AM1475" i="1"/>
  <c r="AM1476" i="1"/>
  <c r="AM1477" i="1"/>
  <c r="AM1478" i="1"/>
  <c r="AM1479" i="1"/>
  <c r="AM1480" i="1"/>
  <c r="AM1481" i="1"/>
  <c r="AM1482" i="1"/>
  <c r="AM1483" i="1"/>
  <c r="AM1484" i="1"/>
  <c r="AM1485" i="1"/>
  <c r="AM1486" i="1"/>
  <c r="AM1487" i="1"/>
  <c r="AM1488" i="1"/>
  <c r="AM1489" i="1"/>
  <c r="AM1490" i="1"/>
  <c r="AM1491" i="1"/>
  <c r="AM1492" i="1"/>
  <c r="AM1493" i="1"/>
  <c r="AM1494" i="1"/>
  <c r="AM1495" i="1"/>
  <c r="AM1496" i="1"/>
  <c r="AM1497" i="1"/>
  <c r="AM1498" i="1"/>
  <c r="AM1499" i="1"/>
  <c r="AM1500" i="1"/>
  <c r="AM1501" i="1"/>
  <c r="AM1502" i="1"/>
  <c r="AM1503" i="1"/>
  <c r="AM1504" i="1"/>
  <c r="AM1505" i="1"/>
  <c r="AM1506" i="1"/>
  <c r="AM1507" i="1"/>
  <c r="AM1508" i="1"/>
  <c r="AM1509" i="1"/>
  <c r="AM1510" i="1"/>
  <c r="AM1511" i="1"/>
  <c r="AM1512" i="1"/>
  <c r="AM1513" i="1"/>
  <c r="AM1514" i="1"/>
  <c r="AM1515" i="1"/>
  <c r="AM1516" i="1"/>
  <c r="AM1517" i="1"/>
  <c r="AM1518" i="1"/>
  <c r="AM1519" i="1"/>
  <c r="AM1520" i="1"/>
  <c r="AM1521" i="1"/>
  <c r="AM1522" i="1"/>
  <c r="AM1523" i="1"/>
  <c r="AM1524" i="1"/>
  <c r="AM1525" i="1"/>
  <c r="AM1526" i="1"/>
  <c r="AM1527" i="1"/>
  <c r="AM1528" i="1"/>
  <c r="AM1529" i="1"/>
  <c r="AM1530" i="1"/>
  <c r="AM1531" i="1"/>
  <c r="AM1532" i="1"/>
  <c r="AM1533" i="1"/>
  <c r="AM1534" i="1"/>
  <c r="AM1535" i="1"/>
  <c r="AM1536" i="1"/>
  <c r="AM1537" i="1"/>
  <c r="AM1538" i="1"/>
  <c r="AM1539" i="1"/>
  <c r="AM1540" i="1"/>
  <c r="AM1541" i="1"/>
  <c r="AM1542" i="1"/>
  <c r="AM1543" i="1"/>
  <c r="AM1544" i="1"/>
  <c r="AM1545" i="1"/>
  <c r="AM1546" i="1"/>
  <c r="AM1547" i="1"/>
  <c r="AM1548" i="1"/>
  <c r="AM1549" i="1"/>
  <c r="AM1550" i="1"/>
  <c r="AM1551" i="1"/>
  <c r="AM1552" i="1"/>
  <c r="AM1553" i="1"/>
  <c r="AM1554" i="1"/>
  <c r="AM1555" i="1"/>
  <c r="AM1556" i="1"/>
  <c r="AM1557" i="1"/>
  <c r="AM1558" i="1"/>
  <c r="AM1559" i="1"/>
  <c r="AM1560" i="1"/>
  <c r="AM1561" i="1"/>
  <c r="AM1562" i="1"/>
  <c r="AM1563" i="1"/>
  <c r="AM1564" i="1"/>
  <c r="AM1565" i="1"/>
  <c r="AM1566" i="1"/>
  <c r="AM1567" i="1"/>
  <c r="AM1568" i="1"/>
  <c r="AM1569" i="1"/>
  <c r="AM1570" i="1"/>
  <c r="AM1571" i="1"/>
  <c r="AM1572" i="1"/>
  <c r="AM1573" i="1"/>
  <c r="AM1574" i="1"/>
  <c r="AM1575" i="1"/>
  <c r="AM1576" i="1"/>
  <c r="AM1577" i="1"/>
  <c r="AM1578" i="1"/>
  <c r="AM1579" i="1"/>
  <c r="AM1580" i="1"/>
  <c r="AM1581" i="1"/>
  <c r="AM1582" i="1"/>
  <c r="AM1583" i="1"/>
  <c r="AM1584" i="1"/>
  <c r="AM1585" i="1"/>
  <c r="AM1586" i="1"/>
  <c r="AM1587" i="1"/>
  <c r="AM1588" i="1"/>
  <c r="AM1589" i="1"/>
  <c r="AM1590" i="1"/>
  <c r="AM1591" i="1"/>
  <c r="AM1592" i="1"/>
  <c r="AM1593" i="1"/>
  <c r="AM1594" i="1"/>
  <c r="AM1595" i="1"/>
  <c r="AM1596" i="1"/>
  <c r="AM1597" i="1"/>
  <c r="AM1598" i="1"/>
  <c r="AM1599" i="1"/>
  <c r="AM1600" i="1"/>
  <c r="AM1601" i="1"/>
  <c r="AM1602" i="1"/>
  <c r="AM1603" i="1"/>
  <c r="AM1604" i="1"/>
  <c r="AM1605" i="1"/>
  <c r="AM1606" i="1"/>
  <c r="AM1607" i="1"/>
  <c r="AM1608" i="1"/>
  <c r="AM1609" i="1"/>
  <c r="AM1610" i="1"/>
  <c r="AM1611" i="1"/>
  <c r="AM1612" i="1"/>
  <c r="AM1613" i="1"/>
  <c r="AM1614" i="1"/>
  <c r="AM1615" i="1"/>
  <c r="AM1616" i="1"/>
  <c r="AM1617" i="1"/>
  <c r="AM1618" i="1"/>
  <c r="AM1619" i="1"/>
  <c r="AM1620" i="1"/>
  <c r="AM1621" i="1"/>
  <c r="AM1622" i="1"/>
  <c r="AM1623" i="1"/>
  <c r="AM1624" i="1"/>
  <c r="AM1625" i="1"/>
  <c r="AM1626" i="1"/>
  <c r="AM1627" i="1"/>
  <c r="AM1628" i="1"/>
  <c r="AM1629" i="1"/>
  <c r="AM1630" i="1"/>
  <c r="AM1631" i="1"/>
  <c r="AM1632" i="1"/>
  <c r="AM1633" i="1"/>
  <c r="AM1634" i="1"/>
  <c r="AM1635" i="1"/>
  <c r="AM1636" i="1"/>
  <c r="AM1637" i="1"/>
  <c r="AM1638" i="1"/>
  <c r="AM1639" i="1"/>
  <c r="AM1640" i="1"/>
  <c r="AM1641" i="1"/>
  <c r="AM1642" i="1"/>
  <c r="AM1643" i="1"/>
  <c r="AM1644" i="1"/>
  <c r="AM1645" i="1"/>
  <c r="AM1646" i="1"/>
  <c r="AM1647" i="1"/>
  <c r="AM1648" i="1"/>
  <c r="AM1649" i="1"/>
  <c r="AM1650" i="1"/>
  <c r="AM1651" i="1"/>
  <c r="AM1652" i="1"/>
  <c r="AM1653" i="1"/>
  <c r="AM1654" i="1"/>
  <c r="AM1655" i="1"/>
  <c r="AM1656" i="1"/>
  <c r="AM1657" i="1"/>
  <c r="AM1658" i="1"/>
  <c r="AM1659" i="1"/>
  <c r="AM1660" i="1"/>
  <c r="AM1661" i="1"/>
  <c r="AM1662" i="1"/>
  <c r="AM1663" i="1"/>
  <c r="AM1664" i="1"/>
  <c r="AM1665" i="1"/>
  <c r="AM1666" i="1"/>
  <c r="AM1667" i="1"/>
  <c r="AM1668" i="1"/>
  <c r="AM1669" i="1"/>
  <c r="AM1670" i="1"/>
  <c r="AM1671" i="1"/>
  <c r="AM1672" i="1"/>
  <c r="AM1673" i="1"/>
  <c r="AM1674" i="1"/>
  <c r="AM1675" i="1"/>
  <c r="AM1676" i="1"/>
  <c r="AM1677" i="1"/>
  <c r="AM1678" i="1"/>
  <c r="AM1679" i="1"/>
  <c r="AM1680" i="1"/>
  <c r="AM1681" i="1"/>
  <c r="AM1682" i="1"/>
  <c r="AM1683" i="1"/>
  <c r="AM1684" i="1"/>
  <c r="AM1685" i="1"/>
  <c r="AM1686" i="1"/>
  <c r="AM1687" i="1"/>
  <c r="AM1688" i="1"/>
  <c r="AM1689" i="1"/>
  <c r="AM1690" i="1"/>
  <c r="AM1691" i="1"/>
  <c r="AM1692" i="1"/>
  <c r="AM1693" i="1"/>
  <c r="AM1694" i="1"/>
  <c r="AM1695" i="1"/>
  <c r="AM1696" i="1"/>
  <c r="AM1697" i="1"/>
  <c r="AM1698" i="1"/>
  <c r="AM1699" i="1"/>
  <c r="AM1700" i="1"/>
  <c r="AM1701" i="1"/>
  <c r="AM1702" i="1"/>
  <c r="AM1703" i="1"/>
  <c r="AM1704" i="1"/>
  <c r="AM1705" i="1"/>
  <c r="AM1706" i="1"/>
  <c r="AM1707" i="1"/>
  <c r="AM1708" i="1"/>
  <c r="AM1709" i="1"/>
  <c r="AM1710" i="1"/>
  <c r="AM1711" i="1"/>
  <c r="AM1712" i="1"/>
  <c r="AM1713" i="1"/>
  <c r="AM1714" i="1"/>
  <c r="AM1715" i="1"/>
  <c r="AM1716" i="1"/>
  <c r="AM1717" i="1"/>
  <c r="AM1718" i="1"/>
  <c r="AM1719" i="1"/>
  <c r="AM1720" i="1"/>
  <c r="AM1721" i="1"/>
  <c r="AM1722" i="1"/>
  <c r="AM1723" i="1"/>
  <c r="AM1724" i="1"/>
  <c r="AM1725" i="1"/>
  <c r="AM1726" i="1"/>
  <c r="AM1727" i="1"/>
  <c r="AM1728" i="1"/>
  <c r="AM1729" i="1"/>
  <c r="AM1730" i="1"/>
  <c r="AM1731" i="1"/>
  <c r="AM1732" i="1"/>
  <c r="AM1733" i="1"/>
  <c r="AM1734" i="1"/>
  <c r="AM1735" i="1"/>
  <c r="AM1736" i="1"/>
  <c r="AM1737" i="1"/>
  <c r="AM1738" i="1"/>
  <c r="AM1739" i="1"/>
  <c r="AM1740" i="1"/>
  <c r="AM1741" i="1"/>
  <c r="AM1742" i="1"/>
  <c r="AM1743" i="1"/>
  <c r="AM1744" i="1"/>
  <c r="AM1745" i="1"/>
  <c r="AM1746" i="1"/>
  <c r="AM1747" i="1"/>
  <c r="AM1748" i="1"/>
  <c r="AM1749" i="1"/>
  <c r="AM1750" i="1"/>
  <c r="AM1751" i="1"/>
  <c r="AM1752" i="1"/>
  <c r="AM1753" i="1"/>
  <c r="AM1754" i="1"/>
  <c r="AM1755" i="1"/>
  <c r="AM1756" i="1"/>
  <c r="AM1757" i="1"/>
  <c r="AM1758" i="1"/>
  <c r="AM1759" i="1"/>
  <c r="AM1760" i="1"/>
  <c r="AM1761" i="1"/>
  <c r="AM1762" i="1"/>
  <c r="AM1763" i="1"/>
  <c r="AM1764" i="1"/>
  <c r="AM1765" i="1"/>
  <c r="AM1766" i="1"/>
  <c r="AM1767" i="1"/>
  <c r="AM1768" i="1"/>
  <c r="AM1769" i="1"/>
  <c r="AM1770" i="1"/>
  <c r="AM1771" i="1"/>
  <c r="AM1772" i="1"/>
  <c r="AM1773" i="1"/>
  <c r="AM1774" i="1"/>
  <c r="AM1775" i="1"/>
  <c r="AM1776" i="1"/>
  <c r="AM1777" i="1"/>
  <c r="AM1778" i="1"/>
  <c r="AM1779" i="1"/>
  <c r="AM1780" i="1"/>
  <c r="AM1781" i="1"/>
  <c r="AM1782" i="1"/>
  <c r="AM1783" i="1"/>
  <c r="AM1784" i="1"/>
  <c r="AM1785" i="1"/>
  <c r="AM1786" i="1"/>
  <c r="AM1787" i="1"/>
  <c r="AM1788" i="1"/>
  <c r="AM1789" i="1"/>
  <c r="AM1790" i="1"/>
  <c r="AM1791" i="1"/>
  <c r="AM1792" i="1"/>
  <c r="AM1793" i="1"/>
  <c r="AM1794" i="1"/>
  <c r="AM1795" i="1"/>
  <c r="AM1796" i="1"/>
  <c r="AM1797" i="1"/>
  <c r="AM1798" i="1"/>
  <c r="AM1799" i="1"/>
  <c r="AM1800" i="1"/>
  <c r="AM1801" i="1"/>
  <c r="AM1802" i="1"/>
  <c r="AM1803" i="1"/>
  <c r="AM1804" i="1"/>
  <c r="AM1805" i="1"/>
  <c r="AM1806" i="1"/>
  <c r="AM1807" i="1"/>
  <c r="AM1808" i="1"/>
  <c r="AM1809" i="1"/>
  <c r="AM1810" i="1"/>
  <c r="AM1811" i="1"/>
  <c r="AM1812" i="1"/>
  <c r="AM1813" i="1"/>
  <c r="AM1814" i="1"/>
  <c r="AM1815" i="1"/>
  <c r="AM1816" i="1"/>
  <c r="AM1817" i="1"/>
  <c r="AM1818" i="1"/>
  <c r="AM1819" i="1"/>
  <c r="AM1820" i="1"/>
  <c r="AM1821" i="1"/>
  <c r="AM1822" i="1"/>
  <c r="AM1823" i="1"/>
  <c r="AM1824" i="1"/>
  <c r="AM1825" i="1"/>
  <c r="AM1826" i="1"/>
  <c r="AM1827" i="1"/>
  <c r="AM1828" i="1"/>
  <c r="AM1829" i="1"/>
  <c r="AM1830" i="1"/>
  <c r="AM1831" i="1"/>
  <c r="AM1832" i="1"/>
  <c r="AM1833" i="1"/>
  <c r="AM1834" i="1"/>
  <c r="AM1835" i="1"/>
  <c r="AM1836" i="1"/>
  <c r="AM1837" i="1"/>
  <c r="AM1838" i="1"/>
  <c r="AM1839" i="1"/>
  <c r="AM1840" i="1"/>
  <c r="AM1841" i="1"/>
  <c r="AM1842" i="1"/>
  <c r="AM1843" i="1"/>
  <c r="AM1844" i="1"/>
  <c r="AM1845" i="1"/>
  <c r="AM1846" i="1"/>
  <c r="AM1847" i="1"/>
  <c r="AM1848" i="1"/>
  <c r="AM1849" i="1"/>
  <c r="AM1850" i="1"/>
  <c r="AM1851" i="1"/>
  <c r="AM1852" i="1"/>
  <c r="AM1853" i="1"/>
  <c r="AM1854" i="1"/>
  <c r="AM1855" i="1"/>
  <c r="AM1856" i="1"/>
  <c r="AM1857" i="1"/>
  <c r="AM1858" i="1"/>
  <c r="AM1859" i="1"/>
  <c r="AM1860" i="1"/>
  <c r="AM1861" i="1"/>
  <c r="AM1862" i="1"/>
  <c r="AM1863" i="1"/>
  <c r="AM1864" i="1"/>
  <c r="AM1865" i="1"/>
  <c r="AM1866" i="1"/>
  <c r="AM1867" i="1"/>
  <c r="AM1868" i="1"/>
  <c r="AM1869" i="1"/>
  <c r="AM1870" i="1"/>
  <c r="AM1871" i="1"/>
  <c r="AM1872" i="1"/>
  <c r="AM1873" i="1"/>
  <c r="AM1874" i="1"/>
  <c r="AM1875" i="1"/>
  <c r="AM1876" i="1"/>
  <c r="AM1877" i="1"/>
  <c r="AM1878" i="1"/>
  <c r="AM1879" i="1"/>
  <c r="AM1880" i="1"/>
  <c r="AM1881" i="1"/>
  <c r="AM1882" i="1"/>
  <c r="AM1883" i="1"/>
  <c r="AM1884" i="1"/>
  <c r="AM1885" i="1"/>
  <c r="AM1886" i="1"/>
  <c r="AM1887" i="1"/>
  <c r="AM1888" i="1"/>
  <c r="AM1889" i="1"/>
  <c r="AM1890" i="1"/>
  <c r="AM1891" i="1"/>
  <c r="AM1892" i="1"/>
  <c r="AM1893" i="1"/>
  <c r="AM1894" i="1"/>
  <c r="AM1895" i="1"/>
  <c r="AM1896" i="1"/>
  <c r="AM1897" i="1"/>
  <c r="AM1898" i="1"/>
  <c r="AM1899" i="1"/>
  <c r="AM1900" i="1"/>
  <c r="AM1901" i="1"/>
  <c r="AM1902" i="1"/>
  <c r="AM1903" i="1"/>
  <c r="AM1904" i="1"/>
  <c r="AM1905" i="1"/>
  <c r="AM1906" i="1"/>
  <c r="AM1907" i="1"/>
  <c r="AM1908" i="1"/>
  <c r="AM1909" i="1"/>
  <c r="AM1910" i="1"/>
  <c r="AM1911" i="1"/>
  <c r="AM1912" i="1"/>
  <c r="AM1913" i="1"/>
  <c r="AM1914" i="1"/>
  <c r="AM1915" i="1"/>
  <c r="AM1916" i="1"/>
  <c r="AM1917" i="1"/>
  <c r="AM1918" i="1"/>
  <c r="AM1919" i="1"/>
  <c r="AM1920" i="1"/>
  <c r="AM1921" i="1"/>
  <c r="AM1922" i="1"/>
  <c r="AM1923" i="1"/>
  <c r="AM1924" i="1"/>
  <c r="AM1925" i="1"/>
  <c r="AM1926" i="1"/>
  <c r="AM1927" i="1"/>
  <c r="AM1928" i="1"/>
  <c r="AM1929" i="1"/>
  <c r="AM1930" i="1"/>
  <c r="AM1931" i="1"/>
  <c r="AM1932" i="1"/>
  <c r="AM1933" i="1"/>
  <c r="AM1934" i="1"/>
  <c r="AM1935" i="1"/>
  <c r="AM1936" i="1"/>
  <c r="AM1937" i="1"/>
  <c r="AM1938" i="1"/>
  <c r="AM1939" i="1"/>
  <c r="AM1940" i="1"/>
  <c r="AM1941" i="1"/>
  <c r="AM1942" i="1"/>
  <c r="AM1943" i="1"/>
  <c r="AM1944" i="1"/>
  <c r="AM1945" i="1"/>
  <c r="AM1946" i="1"/>
  <c r="AM1947" i="1"/>
  <c r="AM1948" i="1"/>
  <c r="AM1949" i="1"/>
  <c r="AM1950" i="1"/>
  <c r="AM1951" i="1"/>
  <c r="AM1952" i="1"/>
  <c r="AM1953" i="1"/>
  <c r="AM1954" i="1"/>
  <c r="AM1955" i="1"/>
  <c r="AM1956" i="1"/>
  <c r="AM1957" i="1"/>
  <c r="AM1958" i="1"/>
  <c r="AM1959" i="1"/>
  <c r="AM1960" i="1"/>
  <c r="AM1961" i="1"/>
  <c r="AM1962" i="1"/>
  <c r="AM1963" i="1"/>
  <c r="AM1964" i="1"/>
  <c r="AM1965" i="1"/>
  <c r="AM1966" i="1"/>
  <c r="AM1967" i="1"/>
  <c r="AM1968" i="1"/>
  <c r="AM1969" i="1"/>
  <c r="AM1970" i="1"/>
  <c r="AM1971" i="1"/>
  <c r="AM1972" i="1"/>
  <c r="AM1973" i="1"/>
  <c r="AM1974" i="1"/>
  <c r="AM1975" i="1"/>
  <c r="AM1976" i="1"/>
  <c r="AM1977" i="1"/>
  <c r="AM1978" i="1"/>
  <c r="AM1979" i="1"/>
  <c r="AM1980" i="1"/>
  <c r="AM1981" i="1"/>
  <c r="AM1982" i="1"/>
  <c r="AM1983" i="1"/>
  <c r="AM1984" i="1"/>
  <c r="AM1985" i="1"/>
  <c r="AM1986" i="1"/>
  <c r="AM1987" i="1"/>
  <c r="AM1988" i="1"/>
  <c r="AM1989" i="1"/>
  <c r="AM1990" i="1"/>
  <c r="AM1991" i="1"/>
  <c r="AM1992" i="1"/>
  <c r="AM1993" i="1"/>
  <c r="AM1994" i="1"/>
  <c r="AM1995" i="1"/>
  <c r="AM1996" i="1"/>
  <c r="AM1997" i="1"/>
  <c r="AM1998" i="1"/>
  <c r="AM1999" i="1"/>
  <c r="AM2000" i="1"/>
  <c r="AM2001" i="1"/>
  <c r="AM2002" i="1"/>
  <c r="AM2003" i="1"/>
  <c r="AM2004" i="1"/>
  <c r="AM2005" i="1"/>
  <c r="AM2006" i="1"/>
  <c r="AM2007" i="1"/>
  <c r="AM2008" i="1"/>
  <c r="AM2009" i="1"/>
  <c r="AM2010" i="1"/>
  <c r="AM2011" i="1"/>
  <c r="AM2012" i="1"/>
  <c r="AM2013" i="1"/>
  <c r="AM2014" i="1"/>
  <c r="AM2015" i="1"/>
  <c r="AM2016" i="1"/>
  <c r="AM2017" i="1"/>
  <c r="AM2018" i="1"/>
  <c r="AM2019" i="1"/>
  <c r="AM2020" i="1"/>
  <c r="AM2021" i="1"/>
  <c r="AM2022" i="1"/>
  <c r="AM2023" i="1"/>
  <c r="AM2024" i="1"/>
  <c r="AM2025" i="1"/>
  <c r="AM2026" i="1"/>
  <c r="AM2027" i="1"/>
  <c r="AM2028" i="1"/>
  <c r="AM2029" i="1"/>
  <c r="AM2030" i="1"/>
  <c r="AM2031" i="1"/>
  <c r="AM2032" i="1"/>
  <c r="AM2033" i="1"/>
  <c r="AM2034" i="1"/>
  <c r="AM2035" i="1"/>
  <c r="AM2036" i="1"/>
  <c r="AM2037" i="1"/>
  <c r="AM2038" i="1"/>
  <c r="AM2039" i="1"/>
  <c r="AM2040" i="1"/>
  <c r="AM2041" i="1"/>
  <c r="AM2042" i="1"/>
  <c r="AM2043" i="1"/>
  <c r="AM2044" i="1"/>
  <c r="AM2045" i="1"/>
  <c r="AM2046" i="1"/>
  <c r="AM2047" i="1"/>
  <c r="AM2048" i="1"/>
  <c r="AM2049" i="1"/>
  <c r="AM2050" i="1"/>
  <c r="AM2051" i="1"/>
  <c r="AM2052" i="1"/>
  <c r="AM2053" i="1"/>
  <c r="AM2054" i="1"/>
  <c r="AM2055" i="1"/>
  <c r="AM2056" i="1"/>
  <c r="AM2057" i="1"/>
  <c r="AM2058" i="1"/>
  <c r="AM2059" i="1"/>
  <c r="AM2060" i="1"/>
  <c r="AM2061" i="1"/>
  <c r="AM2062" i="1"/>
  <c r="AM2063" i="1"/>
  <c r="AM2064" i="1"/>
  <c r="AM2065" i="1"/>
  <c r="AM2066" i="1"/>
  <c r="AM2067" i="1"/>
  <c r="AM2068" i="1"/>
  <c r="AM2069" i="1"/>
  <c r="AM2070" i="1"/>
  <c r="AM2071" i="1"/>
  <c r="AM2072" i="1"/>
  <c r="AM2073" i="1"/>
  <c r="AM2074" i="1"/>
  <c r="AM2075" i="1"/>
  <c r="AM2076" i="1"/>
  <c r="AM2077" i="1"/>
  <c r="AM2078" i="1"/>
  <c r="AM2079" i="1"/>
  <c r="AM2080" i="1"/>
  <c r="AM2081" i="1"/>
  <c r="AM2082" i="1"/>
  <c r="AM2083" i="1"/>
  <c r="AM2084" i="1"/>
  <c r="AM2085" i="1"/>
  <c r="AM2086" i="1"/>
  <c r="AM2087" i="1"/>
  <c r="AM2088" i="1"/>
  <c r="AM2089" i="1"/>
  <c r="AM2090" i="1"/>
  <c r="AM2091" i="1"/>
  <c r="AM2092" i="1"/>
  <c r="AM2093" i="1"/>
  <c r="AM2094" i="1"/>
  <c r="AM2095" i="1"/>
  <c r="AM2096" i="1"/>
  <c r="AM2097" i="1"/>
  <c r="AM2098" i="1"/>
  <c r="AM2099" i="1"/>
  <c r="AM2100" i="1"/>
  <c r="AM2101" i="1"/>
  <c r="AM2102" i="1"/>
  <c r="AM2103" i="1"/>
  <c r="AM2104" i="1"/>
  <c r="AM2105" i="1"/>
  <c r="AM2106" i="1"/>
  <c r="AM2107" i="1"/>
  <c r="AM2108" i="1"/>
  <c r="AM2109" i="1"/>
  <c r="AM2110" i="1"/>
  <c r="AM2111" i="1"/>
  <c r="AM2112" i="1"/>
  <c r="AM2113" i="1"/>
  <c r="AM2114" i="1"/>
  <c r="AM2115" i="1"/>
  <c r="AM2116" i="1"/>
  <c r="AM2117" i="1"/>
  <c r="AM2118" i="1"/>
  <c r="AM2119" i="1"/>
  <c r="AM2120" i="1"/>
  <c r="AM2121" i="1"/>
  <c r="AM2122" i="1"/>
  <c r="AM2123" i="1"/>
  <c r="AM2124" i="1"/>
  <c r="AM2125" i="1"/>
  <c r="AM2126" i="1"/>
  <c r="AM2127" i="1"/>
  <c r="AM2128" i="1"/>
  <c r="AM2129" i="1"/>
  <c r="AM2130" i="1"/>
  <c r="AM2131" i="1"/>
  <c r="AM2132" i="1"/>
  <c r="AM2133" i="1"/>
  <c r="AM2134" i="1"/>
  <c r="AM2135" i="1"/>
  <c r="AM2136" i="1"/>
  <c r="AM2137" i="1"/>
  <c r="AM2138" i="1"/>
  <c r="AM2139" i="1"/>
  <c r="AM2140" i="1"/>
  <c r="AM2141" i="1"/>
  <c r="AM2142" i="1"/>
  <c r="AM2143" i="1"/>
  <c r="AM2144" i="1"/>
  <c r="AM2145" i="1"/>
  <c r="AM2146" i="1"/>
  <c r="AM2147" i="1"/>
  <c r="AM2148" i="1"/>
  <c r="AM2149" i="1"/>
  <c r="AM2150" i="1"/>
  <c r="AM2151" i="1"/>
  <c r="AM2152" i="1"/>
  <c r="AM2153" i="1"/>
  <c r="AM2154" i="1"/>
  <c r="AM2155" i="1"/>
  <c r="AM2156" i="1"/>
  <c r="AM2157" i="1"/>
  <c r="AM2158" i="1"/>
  <c r="AM2159" i="1"/>
  <c r="AM2160" i="1"/>
  <c r="AM2161" i="1"/>
  <c r="AM2162" i="1"/>
  <c r="AM2163" i="1"/>
  <c r="AM2164" i="1"/>
  <c r="AM2165" i="1"/>
  <c r="AM2166" i="1"/>
  <c r="AM2167" i="1"/>
  <c r="AM2168" i="1"/>
  <c r="AM2169" i="1"/>
  <c r="AM2170" i="1"/>
  <c r="AM2171" i="1"/>
  <c r="AM2172" i="1"/>
  <c r="AM2173" i="1"/>
  <c r="AM2174" i="1"/>
  <c r="AM2175" i="1"/>
  <c r="AM2176" i="1"/>
  <c r="AM2177" i="1"/>
  <c r="AM2178" i="1"/>
  <c r="AM2179" i="1"/>
  <c r="AM2180" i="1"/>
  <c r="AM2181" i="1"/>
  <c r="AM2182" i="1"/>
  <c r="AM2183" i="1"/>
  <c r="AM2184" i="1"/>
  <c r="AM2185" i="1"/>
  <c r="AM2186" i="1"/>
  <c r="AM2187" i="1"/>
  <c r="AM2188" i="1"/>
  <c r="AM2189" i="1"/>
  <c r="AM2190" i="1"/>
  <c r="AM2191" i="1"/>
  <c r="AM2192" i="1"/>
  <c r="AM2193" i="1"/>
  <c r="AM2194" i="1"/>
  <c r="AM2195" i="1"/>
  <c r="AM2196" i="1"/>
  <c r="AM2197" i="1"/>
  <c r="AM2198" i="1"/>
  <c r="AM2199" i="1"/>
  <c r="AM2200" i="1"/>
  <c r="AM2201" i="1"/>
  <c r="AM2202" i="1"/>
  <c r="AM2203" i="1"/>
  <c r="AM2204" i="1"/>
  <c r="AM2205" i="1"/>
  <c r="AM2206" i="1"/>
  <c r="AM2207" i="1"/>
  <c r="AM2208" i="1"/>
  <c r="AM2209" i="1"/>
  <c r="AM2210" i="1"/>
  <c r="AM2211" i="1"/>
  <c r="AM2212" i="1"/>
  <c r="AM2213" i="1"/>
  <c r="AM2214" i="1"/>
  <c r="AM2215" i="1"/>
  <c r="AM2216" i="1"/>
  <c r="AM2217" i="1"/>
  <c r="AM2218" i="1"/>
  <c r="AM2219" i="1"/>
  <c r="AM2220" i="1"/>
  <c r="AM2221" i="1"/>
  <c r="AM2222" i="1"/>
  <c r="AM2223" i="1"/>
  <c r="AM2224" i="1"/>
  <c r="AM2225" i="1"/>
  <c r="AM2226" i="1"/>
  <c r="AM2227" i="1"/>
  <c r="AM2228" i="1"/>
  <c r="AM2229" i="1"/>
  <c r="AM2230" i="1"/>
  <c r="AM2231" i="1"/>
  <c r="AM2232" i="1"/>
  <c r="AM2233" i="1"/>
  <c r="AM2234" i="1"/>
  <c r="AM2235" i="1"/>
  <c r="AM2236" i="1"/>
  <c r="AM2237" i="1"/>
  <c r="AM2238" i="1"/>
  <c r="AM2239" i="1"/>
  <c r="AM2240" i="1"/>
  <c r="AM2241" i="1"/>
  <c r="AM2242" i="1"/>
  <c r="AM2243" i="1"/>
  <c r="AM2244" i="1"/>
  <c r="AM2245" i="1"/>
  <c r="AM2246" i="1"/>
  <c r="AM2247" i="1"/>
  <c r="AM2248" i="1"/>
  <c r="AM2249" i="1"/>
  <c r="AM2250" i="1"/>
  <c r="AM2251" i="1"/>
  <c r="AM2252" i="1"/>
  <c r="AM2253" i="1"/>
  <c r="AM2254" i="1"/>
  <c r="AM2255" i="1"/>
  <c r="AM2256" i="1"/>
  <c r="AM2257" i="1"/>
  <c r="AM2258" i="1"/>
  <c r="AM2259" i="1"/>
  <c r="AM2260" i="1"/>
  <c r="AM2261" i="1"/>
  <c r="AM2262" i="1"/>
  <c r="AM2263" i="1"/>
  <c r="AM2264" i="1"/>
  <c r="AM2265" i="1"/>
  <c r="AM2266" i="1"/>
  <c r="AM2267" i="1"/>
  <c r="AM2268" i="1"/>
  <c r="AM2269" i="1"/>
  <c r="AM2270" i="1"/>
  <c r="AM2271" i="1"/>
  <c r="AM2272" i="1"/>
  <c r="AM2273" i="1"/>
  <c r="AM2274" i="1"/>
  <c r="AM2275" i="1"/>
  <c r="AM2276" i="1"/>
  <c r="AM2277" i="1"/>
  <c r="AM2278" i="1"/>
  <c r="AM2279" i="1"/>
  <c r="AM2280" i="1"/>
  <c r="AM2281" i="1"/>
  <c r="AM2282" i="1"/>
  <c r="AM2283" i="1"/>
  <c r="AM2284" i="1"/>
  <c r="AM2285" i="1"/>
  <c r="AM2286" i="1"/>
  <c r="AM2287" i="1"/>
  <c r="AM2288" i="1"/>
  <c r="AM2289" i="1"/>
  <c r="AM2290" i="1"/>
  <c r="AM2291" i="1"/>
  <c r="AM2292" i="1"/>
  <c r="AM2293" i="1"/>
  <c r="AM2294" i="1"/>
  <c r="AM2295" i="1"/>
  <c r="AM2296" i="1"/>
  <c r="AM2297" i="1"/>
  <c r="AM2298" i="1"/>
  <c r="AM2299" i="1"/>
  <c r="AM2300" i="1"/>
  <c r="AM2301" i="1"/>
  <c r="AM2302" i="1"/>
  <c r="AM2303" i="1"/>
  <c r="AM2304" i="1"/>
  <c r="AM2305" i="1"/>
  <c r="AM2306" i="1"/>
  <c r="AM2307" i="1"/>
  <c r="AM2308" i="1"/>
  <c r="AM2309" i="1"/>
  <c r="AM2310" i="1"/>
  <c r="AM2311" i="1"/>
  <c r="AM2312" i="1"/>
  <c r="AM2313" i="1"/>
  <c r="AM2314" i="1"/>
  <c r="AM2315" i="1"/>
  <c r="AM2316" i="1"/>
  <c r="AM2317" i="1"/>
  <c r="AM2318" i="1"/>
  <c r="AM2319" i="1"/>
  <c r="AM2320" i="1"/>
  <c r="AM2321" i="1"/>
  <c r="AM2322" i="1"/>
  <c r="AM2323" i="1"/>
  <c r="AM2324" i="1"/>
  <c r="AM2325" i="1"/>
  <c r="AM2326" i="1"/>
  <c r="AM2327" i="1"/>
  <c r="AM2328" i="1"/>
  <c r="AM2329" i="1"/>
  <c r="AM2330" i="1"/>
  <c r="AM2331" i="1"/>
  <c r="AM2332" i="1"/>
  <c r="AM2333" i="1"/>
  <c r="AM2334" i="1"/>
  <c r="AM2335" i="1"/>
  <c r="AM2336" i="1"/>
  <c r="AM2337" i="1"/>
  <c r="AM2338" i="1"/>
  <c r="AM2339" i="1"/>
  <c r="AM2340" i="1"/>
  <c r="AM2341" i="1"/>
  <c r="AM2342" i="1"/>
  <c r="AM2343" i="1"/>
  <c r="AM2344" i="1"/>
  <c r="AM2345" i="1"/>
  <c r="AM2346" i="1"/>
  <c r="AM2347" i="1"/>
  <c r="AM2348" i="1"/>
  <c r="AM2349" i="1"/>
  <c r="AM2350" i="1"/>
  <c r="AM2351" i="1"/>
  <c r="AM2352" i="1"/>
  <c r="AM2353" i="1"/>
  <c r="AM2354" i="1"/>
  <c r="AM2355" i="1"/>
  <c r="AM2356" i="1"/>
  <c r="AM2357" i="1"/>
  <c r="AM2358" i="1"/>
  <c r="AM2359" i="1"/>
  <c r="AM2360" i="1"/>
  <c r="AM2361" i="1"/>
  <c r="AM2362" i="1"/>
  <c r="AM2363" i="1"/>
  <c r="AM2364" i="1"/>
  <c r="AM2365" i="1"/>
  <c r="AM2366" i="1"/>
  <c r="AM2367" i="1"/>
  <c r="AM2368" i="1"/>
  <c r="AM2369" i="1"/>
  <c r="AM2370" i="1"/>
  <c r="AM2371" i="1"/>
  <c r="AM2372" i="1"/>
  <c r="AM2373" i="1"/>
  <c r="AM2374" i="1"/>
  <c r="AM2375" i="1"/>
  <c r="AM2376" i="1"/>
  <c r="AM2377" i="1"/>
  <c r="AM2378" i="1"/>
  <c r="AM2379" i="1"/>
  <c r="AM2380" i="1"/>
  <c r="AM2381" i="1"/>
  <c r="AM2382" i="1"/>
  <c r="AM2383" i="1"/>
  <c r="AM2384" i="1"/>
  <c r="AM2385" i="1"/>
  <c r="AM2386" i="1"/>
  <c r="AM2387" i="1"/>
  <c r="AM2388" i="1"/>
  <c r="AM2389" i="1"/>
  <c r="AM2390" i="1"/>
  <c r="AM2391" i="1"/>
  <c r="AM2392" i="1"/>
  <c r="AM2393" i="1"/>
  <c r="AM2394" i="1"/>
  <c r="AM2395" i="1"/>
  <c r="AM2396" i="1"/>
  <c r="AM2397" i="1"/>
  <c r="AM2398" i="1"/>
  <c r="AM2399" i="1"/>
  <c r="AM2400" i="1"/>
  <c r="AM2401" i="1"/>
  <c r="AM2402" i="1"/>
  <c r="AM2403" i="1"/>
  <c r="AM2404" i="1"/>
  <c r="AM2405" i="1"/>
  <c r="AM2406" i="1"/>
  <c r="AM2407" i="1"/>
  <c r="AM2408" i="1"/>
  <c r="AM2409" i="1"/>
  <c r="AM2410" i="1"/>
  <c r="AM2411" i="1"/>
  <c r="AM2412" i="1"/>
  <c r="AM2413" i="1"/>
  <c r="AM2414" i="1"/>
  <c r="AM2415" i="1"/>
  <c r="AM2416" i="1"/>
  <c r="AM2417" i="1"/>
  <c r="AM2418" i="1"/>
  <c r="AM2419" i="1"/>
  <c r="AM2420" i="1"/>
  <c r="AM2421" i="1"/>
  <c r="AM2422" i="1"/>
  <c r="AM2423" i="1"/>
  <c r="AM2424" i="1"/>
  <c r="AM2425" i="1"/>
  <c r="AM2426" i="1"/>
  <c r="AM2427" i="1"/>
  <c r="AM2428" i="1"/>
  <c r="AM2429" i="1"/>
  <c r="AM2430" i="1"/>
  <c r="AM2431" i="1"/>
  <c r="AM2432" i="1"/>
  <c r="AM2433" i="1"/>
  <c r="AM2434" i="1"/>
  <c r="AM2435" i="1"/>
  <c r="AM2436" i="1"/>
  <c r="AM2437" i="1"/>
  <c r="AM2438" i="1"/>
  <c r="AM2439" i="1"/>
  <c r="AM2440" i="1"/>
  <c r="AM2441" i="1"/>
  <c r="AM2442" i="1"/>
  <c r="AM2443" i="1"/>
  <c r="AM2444" i="1"/>
  <c r="AM2445" i="1"/>
  <c r="AM2446" i="1"/>
  <c r="AM2447" i="1"/>
  <c r="AM2448" i="1"/>
  <c r="AM2449" i="1"/>
  <c r="AM2450" i="1"/>
  <c r="AM2451" i="1"/>
  <c r="AM2452" i="1"/>
  <c r="AM2453" i="1"/>
  <c r="AM2454" i="1"/>
  <c r="AM2455" i="1"/>
  <c r="AM2456" i="1"/>
  <c r="AM2457" i="1"/>
  <c r="AM2458" i="1"/>
  <c r="AM2459" i="1"/>
  <c r="AM2460" i="1"/>
  <c r="AM2461" i="1"/>
  <c r="AM2462" i="1"/>
  <c r="AM2463" i="1"/>
  <c r="AM2464" i="1"/>
  <c r="AM2465" i="1"/>
  <c r="AM2466" i="1"/>
  <c r="AM2467" i="1"/>
  <c r="AM2468" i="1"/>
  <c r="AM2469" i="1"/>
  <c r="AM2470" i="1"/>
  <c r="AM2471" i="1"/>
  <c r="AM2472" i="1"/>
  <c r="AM2473" i="1"/>
  <c r="AM2474" i="1"/>
  <c r="AM2475" i="1"/>
  <c r="AM2476" i="1"/>
  <c r="AM2477" i="1"/>
  <c r="AM2478" i="1"/>
  <c r="AM2479" i="1"/>
  <c r="AM2480" i="1"/>
  <c r="AM2481" i="1"/>
  <c r="AM2482" i="1"/>
  <c r="AM2483" i="1"/>
  <c r="AM2484" i="1"/>
  <c r="AM2485" i="1"/>
  <c r="AM2486" i="1"/>
  <c r="AM2487" i="1"/>
  <c r="AM2488" i="1"/>
  <c r="AM2489" i="1"/>
  <c r="AM2490" i="1"/>
  <c r="AM2491" i="1"/>
  <c r="AM2492" i="1"/>
  <c r="AM2493" i="1"/>
  <c r="AM2494" i="1"/>
  <c r="AM2495" i="1"/>
  <c r="AM2496" i="1"/>
  <c r="AM2497" i="1"/>
  <c r="AM2498" i="1"/>
  <c r="AM2499" i="1"/>
  <c r="AM2500" i="1"/>
  <c r="AM2501" i="1"/>
  <c r="AM2502" i="1"/>
  <c r="AM2503" i="1"/>
  <c r="AM2504" i="1"/>
  <c r="AM2505" i="1"/>
  <c r="AM2506" i="1"/>
  <c r="AM2507" i="1"/>
  <c r="AM2508" i="1"/>
  <c r="AM2509" i="1"/>
  <c r="AM2510" i="1"/>
  <c r="AM2511" i="1"/>
  <c r="AM2512" i="1"/>
  <c r="AM2513" i="1"/>
  <c r="AM2514" i="1"/>
  <c r="AM2515" i="1"/>
  <c r="AM2516" i="1"/>
  <c r="AM2517" i="1"/>
  <c r="AM2518" i="1"/>
  <c r="AM2519" i="1"/>
  <c r="AM2520" i="1"/>
  <c r="AM2521" i="1"/>
  <c r="AM2522" i="1"/>
  <c r="AM2523" i="1"/>
  <c r="AM2524" i="1"/>
  <c r="AM2525" i="1"/>
  <c r="AM2526" i="1"/>
  <c r="AM2527" i="1"/>
  <c r="AM2528" i="1"/>
  <c r="AM2529" i="1"/>
  <c r="AM2530" i="1"/>
  <c r="AM2531" i="1"/>
  <c r="AM2532" i="1"/>
  <c r="AM2533" i="1"/>
  <c r="AM2534" i="1"/>
  <c r="AM2535" i="1"/>
  <c r="AM2536" i="1"/>
  <c r="AM2537" i="1"/>
  <c r="AM2538" i="1"/>
  <c r="AM2539" i="1"/>
  <c r="AM2540" i="1"/>
  <c r="AM2541" i="1"/>
  <c r="AM2542" i="1"/>
  <c r="AM2543" i="1"/>
  <c r="AM2544" i="1"/>
  <c r="AM2545" i="1"/>
  <c r="AM2546" i="1"/>
  <c r="AM2547" i="1"/>
  <c r="AM2548" i="1"/>
  <c r="AM2549" i="1"/>
  <c r="AM2550" i="1"/>
  <c r="AM2551" i="1"/>
  <c r="AM2552" i="1"/>
  <c r="AM2553" i="1"/>
  <c r="AM2554" i="1"/>
  <c r="AM2555" i="1"/>
  <c r="AM2556" i="1"/>
  <c r="AM2557" i="1"/>
  <c r="AM2558" i="1"/>
  <c r="AM2559" i="1"/>
  <c r="AM2560" i="1"/>
  <c r="AM2561" i="1"/>
  <c r="AM2562" i="1"/>
  <c r="AM2563" i="1"/>
  <c r="AM2564" i="1"/>
  <c r="AM2565" i="1"/>
  <c r="AM2566" i="1"/>
  <c r="AM2567" i="1"/>
  <c r="AM2568" i="1"/>
  <c r="AM2569" i="1"/>
  <c r="AM2570" i="1"/>
  <c r="AM2571" i="1"/>
  <c r="AM2572" i="1"/>
  <c r="AM2573" i="1"/>
  <c r="AM2574" i="1"/>
  <c r="AM2575" i="1"/>
  <c r="AM2576" i="1"/>
  <c r="AM2577" i="1"/>
  <c r="AM2578" i="1"/>
  <c r="AM2579" i="1"/>
  <c r="AM2580" i="1"/>
  <c r="AM2581" i="1"/>
  <c r="AM2582" i="1"/>
  <c r="AM2583" i="1"/>
  <c r="AM2584" i="1"/>
  <c r="AM2585" i="1"/>
  <c r="AM2586" i="1"/>
  <c r="AM2587" i="1"/>
  <c r="AM2588" i="1"/>
  <c r="AM2589" i="1"/>
  <c r="AM2590" i="1"/>
  <c r="AM2591" i="1"/>
  <c r="AM2592" i="1"/>
  <c r="AM2593" i="1"/>
  <c r="AM2594" i="1"/>
  <c r="AM2595" i="1"/>
  <c r="AM2596" i="1"/>
  <c r="AM2597" i="1"/>
  <c r="AM2598" i="1"/>
  <c r="AM2599" i="1"/>
  <c r="AM2600" i="1"/>
  <c r="AM2601" i="1"/>
  <c r="AM2602" i="1"/>
  <c r="AM2603" i="1"/>
  <c r="AM2604" i="1"/>
  <c r="AM2605" i="1"/>
  <c r="AM2606" i="1"/>
  <c r="AM2607" i="1"/>
  <c r="AM2608" i="1"/>
  <c r="AM2609" i="1"/>
  <c r="AM2610" i="1"/>
  <c r="AM2611" i="1"/>
  <c r="AM2612" i="1"/>
  <c r="AM2613" i="1"/>
  <c r="AM2614" i="1"/>
  <c r="AM2615" i="1"/>
  <c r="AM2616" i="1"/>
  <c r="AM2617" i="1"/>
  <c r="AM2618" i="1"/>
  <c r="AM2619" i="1"/>
  <c r="AM2620" i="1"/>
  <c r="AM2621" i="1"/>
  <c r="AM2622" i="1"/>
  <c r="AM2623" i="1"/>
  <c r="AM2624" i="1"/>
  <c r="AM2625" i="1"/>
  <c r="AM2626" i="1"/>
  <c r="AM2627" i="1"/>
  <c r="AM2628" i="1"/>
  <c r="AM2629" i="1"/>
  <c r="AM2630" i="1"/>
  <c r="AM2631" i="1"/>
  <c r="AM2632" i="1"/>
  <c r="AM2633" i="1"/>
  <c r="AM2634" i="1"/>
  <c r="AM2635" i="1"/>
  <c r="AM2636" i="1"/>
  <c r="AM2637" i="1"/>
  <c r="AM2638" i="1"/>
  <c r="AM2639" i="1"/>
  <c r="AM2640" i="1"/>
  <c r="AM2641" i="1"/>
  <c r="AM2642" i="1"/>
  <c r="AM2643" i="1"/>
  <c r="AM2644" i="1"/>
  <c r="AM2645" i="1"/>
  <c r="AM2646" i="1"/>
  <c r="AM2647" i="1"/>
  <c r="AM2648" i="1"/>
  <c r="AM2649" i="1"/>
  <c r="AM2650" i="1"/>
  <c r="AM2651" i="1"/>
  <c r="AM2652" i="1"/>
  <c r="AM2653" i="1"/>
  <c r="AM2654" i="1"/>
  <c r="AM2655" i="1"/>
  <c r="AM2656" i="1"/>
  <c r="AM2657" i="1"/>
  <c r="AM2658" i="1"/>
  <c r="AM2659" i="1"/>
  <c r="AM2660" i="1"/>
  <c r="AM2661" i="1"/>
  <c r="AM2662" i="1"/>
  <c r="AM2663" i="1"/>
  <c r="AM2664" i="1"/>
  <c r="AM2665" i="1"/>
  <c r="AM2666" i="1"/>
  <c r="AM2667" i="1"/>
  <c r="AM2668" i="1"/>
  <c r="AM2669" i="1"/>
  <c r="AM2670" i="1"/>
  <c r="AM2671" i="1"/>
  <c r="AM2672" i="1"/>
  <c r="AM2673" i="1"/>
  <c r="AM2674" i="1"/>
  <c r="AM2675" i="1"/>
  <c r="AM2676" i="1"/>
  <c r="AM2677" i="1"/>
  <c r="AM2678" i="1"/>
  <c r="AM2679" i="1"/>
  <c r="AM2680" i="1"/>
  <c r="AM2681" i="1"/>
  <c r="AM2682" i="1"/>
  <c r="AM2683" i="1"/>
  <c r="AM2684" i="1"/>
  <c r="AM2685" i="1"/>
  <c r="AM2686" i="1"/>
  <c r="AM2687" i="1"/>
  <c r="AM2688" i="1"/>
  <c r="AM2689" i="1"/>
  <c r="AM2690" i="1"/>
  <c r="AM2691" i="1"/>
  <c r="AM2692" i="1"/>
  <c r="AM2693" i="1"/>
  <c r="AM2694" i="1"/>
  <c r="AM2695" i="1"/>
  <c r="AM2696" i="1"/>
  <c r="AM2697" i="1"/>
  <c r="AM2698" i="1"/>
  <c r="AM2699" i="1"/>
  <c r="AM2700" i="1"/>
  <c r="AM2701" i="1"/>
  <c r="AM2702" i="1"/>
  <c r="AM2703" i="1"/>
  <c r="AM2704" i="1"/>
  <c r="AM2705" i="1"/>
  <c r="AM2706" i="1"/>
  <c r="AM2707" i="1"/>
  <c r="AM2708" i="1"/>
  <c r="AM2709" i="1"/>
  <c r="AM2710" i="1"/>
  <c r="AM2711" i="1"/>
  <c r="AM2712" i="1"/>
  <c r="AM2713" i="1"/>
  <c r="AM2714" i="1"/>
  <c r="AM2715" i="1"/>
  <c r="AM2716" i="1"/>
  <c r="AM2717" i="1"/>
  <c r="AM2718" i="1"/>
  <c r="AM2719" i="1"/>
  <c r="AM2720" i="1"/>
  <c r="AM2721" i="1"/>
  <c r="AM2722" i="1"/>
  <c r="AM2723" i="1"/>
  <c r="AM2724" i="1"/>
  <c r="AM2725" i="1"/>
  <c r="AM2726" i="1"/>
  <c r="AM2727" i="1"/>
  <c r="AM2728" i="1"/>
  <c r="AM2729" i="1"/>
  <c r="AM2730" i="1"/>
  <c r="AM2731" i="1"/>
  <c r="AM2732" i="1"/>
  <c r="AM2733" i="1"/>
  <c r="AM2734" i="1"/>
  <c r="AM2735" i="1"/>
  <c r="AM2736" i="1"/>
  <c r="AM2737" i="1"/>
  <c r="AM2738" i="1"/>
  <c r="AM2739" i="1"/>
  <c r="AM2740" i="1"/>
  <c r="AM2741" i="1"/>
  <c r="AM2742" i="1"/>
  <c r="AM2743" i="1"/>
  <c r="AM2744" i="1"/>
  <c r="AM2745" i="1"/>
  <c r="AM2746" i="1"/>
  <c r="AM2747" i="1"/>
  <c r="AM2748" i="1"/>
  <c r="AM2749" i="1"/>
  <c r="AM2750" i="1"/>
  <c r="AM2751" i="1"/>
  <c r="AM2752" i="1"/>
  <c r="AM2753" i="1"/>
  <c r="AM2754" i="1"/>
  <c r="AM2755" i="1"/>
  <c r="AM2756" i="1"/>
  <c r="AM2757" i="1"/>
  <c r="AM2758" i="1"/>
  <c r="AM2759" i="1"/>
  <c r="AM2760" i="1"/>
  <c r="AM2761" i="1"/>
  <c r="AM2762" i="1"/>
  <c r="AM2763" i="1"/>
  <c r="AM2764" i="1"/>
  <c r="AM2765" i="1"/>
  <c r="AM2766" i="1"/>
  <c r="AM2767" i="1"/>
  <c r="AM2768" i="1"/>
  <c r="AM2769" i="1"/>
  <c r="AM2770" i="1"/>
  <c r="AM2771" i="1"/>
  <c r="AM2772" i="1"/>
  <c r="AM2773" i="1"/>
  <c r="AM2774" i="1"/>
  <c r="AM2775" i="1"/>
  <c r="AM2776" i="1"/>
  <c r="AM2777" i="1"/>
  <c r="AM2778" i="1"/>
  <c r="AM2779" i="1"/>
  <c r="AM2780" i="1"/>
  <c r="AM2781" i="1"/>
  <c r="AM2782" i="1"/>
  <c r="AM2783" i="1"/>
  <c r="AM2784" i="1"/>
  <c r="AM2785" i="1"/>
  <c r="AM2786" i="1"/>
  <c r="AM2787" i="1"/>
  <c r="AM2788" i="1"/>
  <c r="AM2789" i="1"/>
  <c r="AM2790" i="1"/>
  <c r="AM2791" i="1"/>
  <c r="AM2792" i="1"/>
  <c r="AM2793" i="1"/>
  <c r="AM2794" i="1"/>
  <c r="AM2795" i="1"/>
  <c r="AM2796" i="1"/>
  <c r="AM2797" i="1"/>
  <c r="AM2798" i="1"/>
  <c r="AM2799" i="1"/>
  <c r="AM2800" i="1"/>
  <c r="AM2801" i="1"/>
  <c r="AM2802" i="1"/>
  <c r="AM2803" i="1"/>
  <c r="AM2804" i="1"/>
  <c r="AM2805" i="1"/>
  <c r="AM2806" i="1"/>
  <c r="AM2807" i="1"/>
  <c r="AM2808" i="1"/>
  <c r="AM2809" i="1"/>
  <c r="AM2810" i="1"/>
  <c r="AM2811" i="1"/>
  <c r="AM2812" i="1"/>
  <c r="AM2813" i="1"/>
  <c r="AM2814" i="1"/>
  <c r="AM2815" i="1"/>
  <c r="AM2816" i="1"/>
  <c r="AM2817" i="1"/>
  <c r="AM2818" i="1"/>
  <c r="AM2819" i="1"/>
  <c r="AM2820" i="1"/>
  <c r="AM2821" i="1"/>
  <c r="AM2822" i="1"/>
  <c r="AM2823" i="1"/>
  <c r="AM2824" i="1"/>
  <c r="AM2825" i="1"/>
  <c r="AM2826" i="1"/>
  <c r="AM2827" i="1"/>
  <c r="AM2828" i="1"/>
  <c r="AM2829" i="1"/>
  <c r="AM2830" i="1"/>
  <c r="AM2831" i="1"/>
  <c r="AM2832" i="1"/>
  <c r="AM2833" i="1"/>
  <c r="AM2834" i="1"/>
  <c r="AM2835" i="1"/>
  <c r="AM2836" i="1"/>
  <c r="AM2837" i="1"/>
  <c r="AM2838" i="1"/>
  <c r="AM2839" i="1"/>
  <c r="AM2840" i="1"/>
  <c r="AM2841" i="1"/>
  <c r="AM2842" i="1"/>
  <c r="AM2843" i="1"/>
  <c r="AM2844" i="1"/>
  <c r="AM2845" i="1"/>
  <c r="AM2846" i="1"/>
  <c r="AM2847" i="1"/>
  <c r="AM2848" i="1"/>
  <c r="AM2849" i="1"/>
  <c r="AM2850" i="1"/>
  <c r="AM2851" i="1"/>
  <c r="AM2852" i="1"/>
  <c r="AM2853" i="1"/>
  <c r="AM2854" i="1"/>
  <c r="AM2855" i="1"/>
  <c r="AM2856" i="1"/>
  <c r="AM2857" i="1"/>
  <c r="AM2858" i="1"/>
  <c r="AM2859" i="1"/>
  <c r="AM2860" i="1"/>
  <c r="AM2861" i="1"/>
  <c r="AM2862" i="1"/>
  <c r="AM2863" i="1"/>
  <c r="AM2864" i="1"/>
  <c r="AM2865" i="1"/>
  <c r="AM2866" i="1"/>
  <c r="AM2867" i="1"/>
  <c r="AM2868" i="1"/>
  <c r="AM2869" i="1"/>
  <c r="AM2870" i="1"/>
  <c r="AM2871" i="1"/>
  <c r="AM2872" i="1"/>
  <c r="AM2873" i="1"/>
  <c r="AM2874" i="1"/>
  <c r="AM2875" i="1"/>
  <c r="AM2876" i="1"/>
  <c r="AM2877" i="1"/>
  <c r="AM2878" i="1"/>
  <c r="AM2879" i="1"/>
  <c r="AM2880" i="1"/>
  <c r="AM2881" i="1"/>
  <c r="AM2882" i="1"/>
  <c r="AM2883" i="1"/>
  <c r="AM2884" i="1"/>
  <c r="AM2885" i="1"/>
  <c r="AM2886" i="1"/>
  <c r="AM2887" i="1"/>
  <c r="AM2888" i="1"/>
  <c r="AM2889" i="1"/>
  <c r="AM2890" i="1"/>
  <c r="AM2891" i="1"/>
  <c r="AM2892" i="1"/>
  <c r="AM2893" i="1"/>
  <c r="AM2894" i="1"/>
  <c r="AM2895" i="1"/>
  <c r="AM2896" i="1"/>
  <c r="AM2897" i="1"/>
  <c r="AM2898" i="1"/>
  <c r="AM2899" i="1"/>
  <c r="AM2900" i="1"/>
  <c r="AM2901" i="1"/>
  <c r="AM2902" i="1"/>
  <c r="AM2903" i="1"/>
  <c r="AM2904" i="1"/>
  <c r="AM2905" i="1"/>
  <c r="AM2906" i="1"/>
  <c r="AM2907" i="1"/>
  <c r="AM2908" i="1"/>
  <c r="AM2909" i="1"/>
  <c r="AM2910" i="1"/>
  <c r="AM2911" i="1"/>
  <c r="AM2912" i="1"/>
  <c r="AM2913" i="1"/>
  <c r="AM2914" i="1"/>
  <c r="AM2915" i="1"/>
  <c r="AM2916" i="1"/>
  <c r="AM2917" i="1"/>
  <c r="AM2918" i="1"/>
  <c r="AM2919" i="1"/>
  <c r="AM2920" i="1"/>
  <c r="AM2921" i="1"/>
  <c r="AM2922" i="1"/>
  <c r="AM2923" i="1"/>
  <c r="AM2924" i="1"/>
  <c r="AM2925" i="1"/>
  <c r="AM2926" i="1"/>
  <c r="AM2927" i="1"/>
  <c r="AM2928" i="1"/>
  <c r="AM2929" i="1"/>
  <c r="AM2930" i="1"/>
  <c r="AM2931" i="1"/>
  <c r="AM2932" i="1"/>
  <c r="AM2933" i="1"/>
  <c r="AM2934" i="1"/>
  <c r="AM2935" i="1"/>
  <c r="AM2936" i="1"/>
  <c r="AM2937" i="1"/>
  <c r="AM2938" i="1"/>
  <c r="AM2939" i="1"/>
  <c r="AM2940" i="1"/>
  <c r="AM2941" i="1"/>
  <c r="AM2942" i="1"/>
  <c r="AM2943" i="1"/>
  <c r="AM2944" i="1"/>
  <c r="AM2945" i="1"/>
  <c r="AM2946" i="1"/>
  <c r="AM2947" i="1"/>
  <c r="AM2948" i="1"/>
  <c r="AM2949" i="1"/>
  <c r="AM2950" i="1"/>
  <c r="AM2951" i="1"/>
  <c r="AM2952" i="1"/>
  <c r="AM2953" i="1"/>
  <c r="AM2954" i="1"/>
  <c r="AM2955" i="1"/>
  <c r="AM2956" i="1"/>
  <c r="AM2957" i="1"/>
  <c r="AM2958" i="1"/>
  <c r="AM2959" i="1"/>
  <c r="AM2960" i="1"/>
  <c r="AM2961" i="1"/>
  <c r="AM2962" i="1"/>
  <c r="AM2963" i="1"/>
  <c r="AM2964" i="1"/>
  <c r="AM2965" i="1"/>
  <c r="AM2966" i="1"/>
  <c r="AM2967" i="1"/>
  <c r="AM2968" i="1"/>
  <c r="AM2969" i="1"/>
  <c r="AM2970" i="1"/>
  <c r="AM2971" i="1"/>
  <c r="AM2972" i="1"/>
  <c r="AM2973" i="1"/>
  <c r="AM2974" i="1"/>
  <c r="AM2975" i="1"/>
  <c r="AM2976" i="1"/>
  <c r="AM2977" i="1"/>
  <c r="AM2978" i="1"/>
  <c r="AM2979" i="1"/>
  <c r="AM2980" i="1"/>
  <c r="AM2981" i="1"/>
  <c r="AM2982" i="1"/>
  <c r="AM2983" i="1"/>
  <c r="AM2984" i="1"/>
  <c r="AM2985" i="1"/>
  <c r="AM2986" i="1"/>
  <c r="AM2987" i="1"/>
  <c r="AM2988" i="1"/>
  <c r="AM2989" i="1"/>
  <c r="AM2990" i="1"/>
  <c r="AM2991" i="1"/>
  <c r="AM2992" i="1"/>
  <c r="AM2993" i="1"/>
  <c r="AM2994" i="1"/>
  <c r="AM2995" i="1"/>
  <c r="AM2996" i="1"/>
  <c r="AM2997" i="1"/>
  <c r="AM2998" i="1"/>
  <c r="AM2999" i="1"/>
  <c r="AM3000" i="1"/>
  <c r="AM3001" i="1"/>
  <c r="AM3002" i="1"/>
  <c r="AM3003" i="1"/>
  <c r="AM3004" i="1"/>
  <c r="AM3005" i="1"/>
  <c r="AM3006" i="1"/>
  <c r="AM3007" i="1"/>
  <c r="AM3008" i="1"/>
  <c r="AM3009" i="1"/>
  <c r="AM3010" i="1"/>
  <c r="AM3011" i="1"/>
  <c r="AM3012" i="1"/>
  <c r="AM3013" i="1"/>
  <c r="AM3014" i="1"/>
  <c r="AM3015" i="1"/>
  <c r="AM3016" i="1"/>
  <c r="AM3017" i="1"/>
  <c r="AM3018" i="1"/>
  <c r="AM3019" i="1"/>
  <c r="AM3020" i="1"/>
  <c r="AM3021" i="1"/>
  <c r="AM3022" i="1"/>
  <c r="AM3023" i="1"/>
  <c r="AM3024" i="1"/>
  <c r="AM3025" i="1"/>
  <c r="AM3026" i="1"/>
  <c r="AM3027" i="1"/>
  <c r="AM3028" i="1"/>
  <c r="AM3029" i="1"/>
  <c r="AM3030" i="1"/>
  <c r="AM3031" i="1"/>
  <c r="AM3032" i="1"/>
  <c r="AM3033" i="1"/>
  <c r="AM3034" i="1"/>
  <c r="AM3035" i="1"/>
  <c r="AM3036" i="1"/>
  <c r="AM3037" i="1"/>
  <c r="AM3038" i="1"/>
  <c r="AM3039" i="1"/>
  <c r="AM3040" i="1"/>
  <c r="AM3041" i="1"/>
  <c r="AM3042" i="1"/>
  <c r="AM3043" i="1"/>
  <c r="AM3044" i="1"/>
  <c r="AM3045" i="1"/>
  <c r="AM3046" i="1"/>
  <c r="AM3047" i="1"/>
  <c r="AM3048" i="1"/>
  <c r="AM3049" i="1"/>
  <c r="AM3050" i="1"/>
  <c r="AM3051" i="1"/>
  <c r="AM3052" i="1"/>
  <c r="AM3053" i="1"/>
  <c r="AM3054" i="1"/>
  <c r="AM3055" i="1"/>
  <c r="AM3056" i="1"/>
  <c r="AM3057" i="1"/>
  <c r="AM3058" i="1"/>
  <c r="AM3059" i="1"/>
  <c r="AM3060" i="1"/>
  <c r="AM3061" i="1"/>
  <c r="AM3062" i="1"/>
  <c r="AM3063" i="1"/>
  <c r="AM3064" i="1"/>
  <c r="AM3065" i="1"/>
  <c r="AM3066" i="1"/>
  <c r="AM3067" i="1"/>
  <c r="AM3068" i="1"/>
  <c r="AM3069" i="1"/>
  <c r="AM3070" i="1"/>
  <c r="AM3071" i="1"/>
  <c r="AM3072" i="1"/>
  <c r="AM3073" i="1"/>
  <c r="AM3074" i="1"/>
  <c r="AM3075" i="1"/>
  <c r="AM3076" i="1"/>
  <c r="AM3077" i="1"/>
  <c r="AM3078" i="1"/>
  <c r="AM3079" i="1"/>
  <c r="AM3080" i="1"/>
  <c r="AM3081" i="1"/>
  <c r="AM3082" i="1"/>
  <c r="AM3083" i="1"/>
  <c r="AM3084" i="1"/>
  <c r="AM3085" i="1"/>
  <c r="AM3086" i="1"/>
  <c r="AM3087" i="1"/>
  <c r="AM3088" i="1"/>
  <c r="AM3089" i="1"/>
  <c r="AM3090" i="1"/>
  <c r="AM3091" i="1"/>
  <c r="AM3092" i="1"/>
  <c r="AM3093" i="1"/>
  <c r="AM3094" i="1"/>
  <c r="AM3095" i="1"/>
  <c r="AM3096" i="1"/>
  <c r="AM3097" i="1"/>
  <c r="AM3098" i="1"/>
  <c r="AM3099" i="1"/>
  <c r="AM3100" i="1"/>
  <c r="AM3101" i="1"/>
  <c r="AM3102" i="1"/>
  <c r="AM3103" i="1"/>
  <c r="AM3104" i="1"/>
  <c r="AM3105" i="1"/>
  <c r="AM3106" i="1"/>
  <c r="AM3107" i="1"/>
  <c r="AM3108" i="1"/>
  <c r="AM3109" i="1"/>
  <c r="AM3110" i="1"/>
  <c r="AM3111" i="1"/>
  <c r="AM3112" i="1"/>
  <c r="AM3113" i="1"/>
  <c r="AM3114" i="1"/>
  <c r="AM3115" i="1"/>
  <c r="AM3116" i="1"/>
  <c r="AM3117" i="1"/>
  <c r="AM3118" i="1"/>
  <c r="AM3119" i="1"/>
  <c r="AM3120" i="1"/>
  <c r="AM3121" i="1"/>
  <c r="AM3122" i="1"/>
  <c r="AM3123" i="1"/>
  <c r="AM3124" i="1"/>
  <c r="AM3125" i="1"/>
  <c r="AM3126" i="1"/>
  <c r="AM3127" i="1"/>
  <c r="AM3128" i="1"/>
  <c r="AM3129" i="1"/>
  <c r="AM3130" i="1"/>
  <c r="AM3131" i="1"/>
  <c r="AM3132" i="1"/>
  <c r="AM3133" i="1"/>
  <c r="AM3134" i="1"/>
  <c r="AM3135" i="1"/>
  <c r="AM3136" i="1"/>
  <c r="AM3137" i="1"/>
  <c r="AM3138" i="1"/>
  <c r="AM3139" i="1"/>
  <c r="AM3140" i="1"/>
  <c r="AM3141" i="1"/>
  <c r="AM3142" i="1"/>
  <c r="AM3143" i="1"/>
  <c r="AM3144" i="1"/>
  <c r="AM3145" i="1"/>
  <c r="AM3146" i="1"/>
  <c r="AM3147" i="1"/>
  <c r="AM3148" i="1"/>
  <c r="AM3149" i="1"/>
  <c r="AM3150" i="1"/>
  <c r="AM3151" i="1"/>
  <c r="AM3152" i="1"/>
  <c r="AM3153" i="1"/>
  <c r="AM3154" i="1"/>
  <c r="AM3155" i="1"/>
  <c r="AM3156" i="1"/>
  <c r="AM3157" i="1"/>
  <c r="AM3158" i="1"/>
  <c r="AM3159" i="1"/>
  <c r="AM3160" i="1"/>
  <c r="AM3161" i="1"/>
  <c r="AM3162" i="1"/>
  <c r="AM3163" i="1"/>
  <c r="AM3164" i="1"/>
  <c r="AM3165" i="1"/>
  <c r="AM3166" i="1"/>
  <c r="AM3167" i="1"/>
  <c r="AM3168" i="1"/>
  <c r="AM3169" i="1"/>
  <c r="AM3170" i="1"/>
  <c r="AM3171" i="1"/>
  <c r="AM3172" i="1"/>
  <c r="AM3173" i="1"/>
  <c r="AM3174" i="1"/>
  <c r="AM3175" i="1"/>
  <c r="AM3176" i="1"/>
  <c r="AM3177" i="1"/>
  <c r="AM3178" i="1"/>
  <c r="AM3179" i="1"/>
  <c r="AM3180" i="1"/>
  <c r="AM3181" i="1"/>
  <c r="AM3182" i="1"/>
  <c r="AM3183" i="1"/>
  <c r="AM3184" i="1"/>
  <c r="AM3185" i="1"/>
  <c r="AM3186" i="1"/>
  <c r="AM3187" i="1"/>
  <c r="AM3188" i="1"/>
  <c r="AM3189" i="1"/>
  <c r="AM3190" i="1"/>
  <c r="AM3191" i="1"/>
  <c r="AM3192" i="1"/>
  <c r="AM3193" i="1"/>
  <c r="AM3194" i="1"/>
  <c r="AM3195" i="1"/>
  <c r="AM3196" i="1"/>
  <c r="AM3197" i="1"/>
  <c r="AM3198" i="1"/>
  <c r="AM3199" i="1"/>
  <c r="AM3200" i="1"/>
  <c r="AM3201" i="1"/>
  <c r="AM3202" i="1"/>
  <c r="AM3203" i="1"/>
  <c r="AM3204" i="1"/>
  <c r="AM3205" i="1"/>
  <c r="AM3206" i="1"/>
  <c r="AM3207" i="1"/>
  <c r="AM3208" i="1"/>
  <c r="AM3209" i="1"/>
  <c r="AM3210" i="1"/>
  <c r="AM3211" i="1"/>
  <c r="AM3212" i="1"/>
  <c r="AM3213" i="1"/>
  <c r="AM3214" i="1"/>
  <c r="AM3215" i="1"/>
  <c r="AM3216" i="1"/>
  <c r="AM3217" i="1"/>
  <c r="AM3218" i="1"/>
  <c r="AM3219" i="1"/>
  <c r="AM3220" i="1"/>
  <c r="AM3221" i="1"/>
  <c r="AM3222" i="1"/>
  <c r="AM3223" i="1"/>
  <c r="AM3224" i="1"/>
  <c r="AM3225" i="1"/>
  <c r="AM3226" i="1"/>
  <c r="AM3227" i="1"/>
  <c r="AM3228" i="1"/>
  <c r="AM3229" i="1"/>
  <c r="AM3230" i="1"/>
  <c r="AM3231" i="1"/>
  <c r="AM3232" i="1"/>
  <c r="AM3233" i="1"/>
  <c r="AM3234" i="1"/>
  <c r="AM3235" i="1"/>
  <c r="AM3236" i="1"/>
  <c r="AM3237" i="1"/>
  <c r="AM3238" i="1"/>
  <c r="AM3239" i="1"/>
  <c r="AM3240" i="1"/>
  <c r="AM3241" i="1"/>
  <c r="AM3242" i="1"/>
  <c r="AM3243" i="1"/>
  <c r="AM3244" i="1"/>
  <c r="AM3245" i="1"/>
  <c r="AM3246" i="1"/>
  <c r="AM3247" i="1"/>
  <c r="AM3248" i="1"/>
  <c r="AM3249" i="1"/>
  <c r="AM3250" i="1"/>
  <c r="AM3251" i="1"/>
  <c r="AM3252" i="1"/>
  <c r="AM3253" i="1"/>
  <c r="AM3254" i="1"/>
  <c r="AM3255" i="1"/>
  <c r="AM3256" i="1"/>
  <c r="AM3257" i="1"/>
  <c r="AM3258" i="1"/>
  <c r="AM3259" i="1"/>
  <c r="AM3260" i="1"/>
  <c r="AM3261" i="1"/>
  <c r="AM3262" i="1"/>
  <c r="AM3263" i="1"/>
  <c r="AM3264" i="1"/>
  <c r="AM3265" i="1"/>
  <c r="AM3266" i="1"/>
  <c r="AM3267" i="1"/>
  <c r="AM3268" i="1"/>
  <c r="AM3269" i="1"/>
  <c r="AM3270" i="1"/>
  <c r="AM3271" i="1"/>
  <c r="AM3272" i="1"/>
  <c r="AM3273" i="1"/>
  <c r="AM3274" i="1"/>
  <c r="AM3275" i="1"/>
  <c r="AM3276" i="1"/>
  <c r="AM3277" i="1"/>
  <c r="AM3278" i="1"/>
  <c r="AM3279" i="1"/>
  <c r="AM3280" i="1"/>
  <c r="AM3281" i="1"/>
  <c r="AM3282" i="1"/>
  <c r="AM3283" i="1"/>
  <c r="AM3284" i="1"/>
  <c r="AM3285" i="1"/>
  <c r="AM3286" i="1"/>
  <c r="AM3287" i="1"/>
  <c r="AM3288" i="1"/>
  <c r="AM3289" i="1"/>
  <c r="AM3290" i="1"/>
  <c r="AM3291" i="1"/>
  <c r="AM3292" i="1"/>
  <c r="AM3293" i="1"/>
  <c r="AM3294" i="1"/>
  <c r="AM3295" i="1"/>
  <c r="AM3296" i="1"/>
  <c r="AM3297" i="1"/>
  <c r="AM3298" i="1"/>
  <c r="AM3299" i="1"/>
  <c r="AM3300" i="1"/>
  <c r="AM3301" i="1"/>
  <c r="AM3302" i="1"/>
  <c r="AM3303" i="1"/>
  <c r="AM3304" i="1"/>
  <c r="AM3305" i="1"/>
  <c r="AM3306" i="1"/>
  <c r="AM3307" i="1"/>
  <c r="AM3308" i="1"/>
  <c r="AM3309" i="1"/>
  <c r="AM3310" i="1"/>
  <c r="AM3311" i="1"/>
  <c r="AM3312" i="1"/>
  <c r="AM3313" i="1"/>
  <c r="AM3314" i="1"/>
  <c r="AM3315" i="1"/>
  <c r="AM3316" i="1"/>
  <c r="AM3317" i="1"/>
  <c r="AM3318" i="1"/>
  <c r="AM3319" i="1"/>
  <c r="AM3320" i="1"/>
  <c r="AM3321" i="1"/>
  <c r="AM3322" i="1"/>
  <c r="AM3323" i="1"/>
  <c r="AM3324" i="1"/>
  <c r="AM3325" i="1"/>
  <c r="AM3326" i="1"/>
  <c r="AM3327" i="1"/>
  <c r="AM3328" i="1"/>
  <c r="AM3329" i="1"/>
  <c r="AM3330" i="1"/>
  <c r="AM3331" i="1"/>
  <c r="AM3332" i="1"/>
  <c r="AM3333" i="1"/>
  <c r="AM3334" i="1"/>
  <c r="AM3335" i="1"/>
  <c r="AM3336" i="1"/>
  <c r="AM3337" i="1"/>
  <c r="AM3338" i="1"/>
  <c r="AM3339" i="1"/>
  <c r="AM3340" i="1"/>
  <c r="AM3341" i="1"/>
  <c r="AM3342" i="1"/>
  <c r="AM3343" i="1"/>
  <c r="AM3344" i="1"/>
  <c r="AM3345" i="1"/>
  <c r="AM3346" i="1"/>
  <c r="AM3347" i="1"/>
  <c r="AM3348" i="1"/>
  <c r="AM3349" i="1"/>
  <c r="AM3350" i="1"/>
  <c r="AM3351" i="1"/>
  <c r="AM3352" i="1"/>
  <c r="AM3353" i="1"/>
  <c r="AM3354" i="1"/>
  <c r="AM3355" i="1"/>
  <c r="AM3356" i="1"/>
  <c r="AM3357" i="1"/>
  <c r="AM3358" i="1"/>
  <c r="AM3359" i="1"/>
  <c r="AM3360" i="1"/>
  <c r="AM3361" i="1"/>
  <c r="AM3362" i="1"/>
  <c r="AM3363" i="1"/>
  <c r="AM3364" i="1"/>
  <c r="AM3365" i="1"/>
  <c r="AM3366" i="1"/>
  <c r="AM3367" i="1"/>
  <c r="AM3368" i="1"/>
  <c r="AM3369" i="1"/>
  <c r="AM3370" i="1"/>
  <c r="AM3371" i="1"/>
  <c r="AM3372" i="1"/>
  <c r="AM3373" i="1"/>
  <c r="AM3374" i="1"/>
  <c r="AM3375" i="1"/>
  <c r="AM3376" i="1"/>
  <c r="AM3377" i="1"/>
  <c r="AM3378" i="1"/>
  <c r="AM3379" i="1"/>
  <c r="AM3380" i="1"/>
  <c r="AM3381" i="1"/>
  <c r="AM3382" i="1"/>
  <c r="AM3383" i="1"/>
  <c r="AM3384" i="1"/>
  <c r="AM3385" i="1"/>
  <c r="AM3386" i="1"/>
  <c r="AM3387" i="1"/>
  <c r="AM3388" i="1"/>
  <c r="AM3389" i="1"/>
  <c r="AM3390" i="1"/>
  <c r="AM3391" i="1"/>
  <c r="AM3392" i="1"/>
  <c r="AM3393" i="1"/>
  <c r="AM3394" i="1"/>
  <c r="AM3395" i="1"/>
  <c r="AM3396" i="1"/>
  <c r="AM3397" i="1"/>
  <c r="AM3398" i="1"/>
  <c r="AM3399" i="1"/>
  <c r="AM3400" i="1"/>
  <c r="AM3401" i="1"/>
  <c r="AM3402" i="1"/>
  <c r="AM3403" i="1"/>
  <c r="AM3404" i="1"/>
  <c r="AM3405" i="1"/>
  <c r="AM3406" i="1"/>
  <c r="AM3407" i="1"/>
  <c r="AM3408" i="1"/>
  <c r="AM3409" i="1"/>
  <c r="AM3410" i="1"/>
  <c r="AM3411" i="1"/>
  <c r="AM3412" i="1"/>
  <c r="AM3413" i="1"/>
  <c r="AM3414" i="1"/>
  <c r="AM3415" i="1"/>
  <c r="AM3416" i="1"/>
  <c r="AM3417" i="1"/>
  <c r="AM3418" i="1"/>
  <c r="AM3419" i="1"/>
  <c r="AM3420" i="1"/>
  <c r="AM3421" i="1"/>
  <c r="AM3422" i="1"/>
  <c r="AM3423" i="1"/>
  <c r="AM3424" i="1"/>
  <c r="AM3425" i="1"/>
  <c r="AM3426" i="1"/>
  <c r="AM3427" i="1"/>
  <c r="AM3428" i="1"/>
  <c r="AM3429" i="1"/>
  <c r="AM3430" i="1"/>
  <c r="AM3431" i="1"/>
  <c r="AM3432" i="1"/>
  <c r="AM3433" i="1"/>
  <c r="AM3434" i="1"/>
  <c r="AM3435" i="1"/>
  <c r="AM3436" i="1"/>
  <c r="AM3437" i="1"/>
  <c r="AM3438" i="1"/>
  <c r="AM3439" i="1"/>
  <c r="AM3440" i="1"/>
  <c r="AM3441" i="1"/>
  <c r="AM3442" i="1"/>
  <c r="AM3443" i="1"/>
  <c r="AM3444" i="1"/>
  <c r="AM3445" i="1"/>
  <c r="AM3446" i="1"/>
  <c r="AM3447" i="1"/>
  <c r="AM3448" i="1"/>
  <c r="AM3449" i="1"/>
  <c r="AM3450" i="1"/>
  <c r="AM3451" i="1"/>
  <c r="AM3452" i="1"/>
  <c r="AM3453" i="1"/>
  <c r="AM3454" i="1"/>
  <c r="AM3455" i="1"/>
  <c r="AM3456" i="1"/>
  <c r="AM3457" i="1"/>
  <c r="AM3458" i="1"/>
  <c r="AM3459" i="1"/>
  <c r="AM3460" i="1"/>
  <c r="AM3461" i="1"/>
  <c r="AM3462" i="1"/>
  <c r="AM3463" i="1"/>
  <c r="AM3464" i="1"/>
  <c r="AM3465" i="1"/>
  <c r="AM3466" i="1"/>
  <c r="AM3467" i="1"/>
  <c r="AM3468" i="1"/>
  <c r="AM3469" i="1"/>
  <c r="AM3470" i="1"/>
  <c r="AM3471" i="1"/>
  <c r="AM3472" i="1"/>
  <c r="AM3473" i="1"/>
  <c r="AM3474" i="1"/>
  <c r="AM3475" i="1"/>
  <c r="AM3476" i="1"/>
  <c r="AM3477" i="1"/>
  <c r="AM3478" i="1"/>
  <c r="AM3479" i="1"/>
  <c r="AM3480" i="1"/>
  <c r="AM3481" i="1"/>
  <c r="AM3482" i="1"/>
  <c r="AM3483" i="1"/>
  <c r="AM3484" i="1"/>
  <c r="AM3485" i="1"/>
  <c r="AM3486" i="1"/>
  <c r="AM3487" i="1"/>
  <c r="AM3488" i="1"/>
  <c r="AM3489" i="1"/>
  <c r="AM3490" i="1"/>
  <c r="AM3491" i="1"/>
  <c r="AM3492" i="1"/>
  <c r="AM3493" i="1"/>
  <c r="AM3494" i="1"/>
  <c r="AM3495" i="1"/>
  <c r="AM3496" i="1"/>
  <c r="AM3497" i="1"/>
  <c r="AM3498" i="1"/>
  <c r="AM3499" i="1"/>
  <c r="AM3500" i="1"/>
  <c r="AM3501" i="1"/>
  <c r="AM3502" i="1"/>
  <c r="AM3503" i="1"/>
  <c r="AM3504" i="1"/>
  <c r="AM3505" i="1"/>
  <c r="AM3506" i="1"/>
  <c r="AM3507" i="1"/>
  <c r="AM3508" i="1"/>
  <c r="AM3509" i="1"/>
  <c r="AM3510" i="1"/>
  <c r="AM3511" i="1"/>
  <c r="AM3512" i="1"/>
  <c r="AM3513" i="1"/>
  <c r="AM3514" i="1"/>
  <c r="AM3515" i="1"/>
  <c r="AM3516" i="1"/>
  <c r="AM3517" i="1"/>
  <c r="AM3518" i="1"/>
  <c r="AM3519" i="1"/>
  <c r="AM3520" i="1"/>
  <c r="AM3521" i="1"/>
  <c r="AM3522" i="1"/>
  <c r="AM3523" i="1"/>
  <c r="AM3524" i="1"/>
  <c r="AM3525" i="1"/>
  <c r="AM3526" i="1"/>
  <c r="AM3527" i="1"/>
  <c r="AM3528" i="1"/>
  <c r="AM3529" i="1"/>
  <c r="AM3530" i="1"/>
  <c r="AM3531" i="1"/>
  <c r="AM3532" i="1"/>
  <c r="AM3533" i="1"/>
  <c r="AM3534" i="1"/>
  <c r="AM3535" i="1"/>
  <c r="AM3536" i="1"/>
  <c r="AM3537" i="1"/>
  <c r="AM3538" i="1"/>
  <c r="AM3539" i="1"/>
  <c r="AM3540" i="1"/>
  <c r="AM3541" i="1"/>
  <c r="AM3542" i="1"/>
  <c r="AM3543" i="1"/>
  <c r="AM3544" i="1"/>
  <c r="AM3545" i="1"/>
  <c r="AM3546" i="1"/>
  <c r="AM3547" i="1"/>
  <c r="AM3548" i="1"/>
  <c r="AM3549" i="1"/>
  <c r="AM3550" i="1"/>
  <c r="AM3551" i="1"/>
  <c r="AM3552" i="1"/>
  <c r="AM3553" i="1"/>
  <c r="AM3554" i="1"/>
  <c r="AM3555" i="1"/>
  <c r="AM3556" i="1"/>
  <c r="AM3557" i="1"/>
  <c r="AM3558" i="1"/>
  <c r="AM3559" i="1"/>
  <c r="AM3560" i="1"/>
  <c r="AM3561" i="1"/>
  <c r="AM3562" i="1"/>
  <c r="AM3563" i="1"/>
  <c r="AM3564" i="1"/>
  <c r="AM3565" i="1"/>
  <c r="AM3566" i="1"/>
  <c r="AM3567" i="1"/>
  <c r="AM3568" i="1"/>
  <c r="AM3569" i="1"/>
  <c r="AM3570" i="1"/>
  <c r="AM3571" i="1"/>
  <c r="AM3572" i="1"/>
  <c r="AM3573" i="1"/>
  <c r="AM3574" i="1"/>
  <c r="AM3575" i="1"/>
  <c r="AM3576" i="1"/>
  <c r="AM3577" i="1"/>
  <c r="AM3578" i="1"/>
  <c r="AM3579" i="1"/>
  <c r="AM3580" i="1"/>
  <c r="AM3581" i="1"/>
  <c r="AM3582" i="1"/>
  <c r="AM3583" i="1"/>
  <c r="AM3584" i="1"/>
  <c r="AM3585" i="1"/>
  <c r="AM3586" i="1"/>
  <c r="AM3587" i="1"/>
  <c r="AM3588" i="1"/>
  <c r="AM3589" i="1"/>
  <c r="AM3590" i="1"/>
  <c r="AM3591" i="1"/>
  <c r="AM3592" i="1"/>
  <c r="AM3593" i="1"/>
  <c r="AM3594" i="1"/>
  <c r="AM3595" i="1"/>
  <c r="AM3596" i="1"/>
  <c r="AM3597" i="1"/>
  <c r="AM3598" i="1"/>
  <c r="AM3599" i="1"/>
  <c r="AM3600" i="1"/>
  <c r="AM3601" i="1"/>
  <c r="AM3602" i="1"/>
  <c r="AM3603" i="1"/>
  <c r="AM3604" i="1"/>
  <c r="AM3605" i="1"/>
  <c r="AM3606" i="1"/>
  <c r="AM3607" i="1"/>
  <c r="AM3608" i="1"/>
  <c r="AM3609" i="1"/>
  <c r="AM3610" i="1"/>
  <c r="AM3611" i="1"/>
  <c r="AM3612" i="1"/>
  <c r="AM3613" i="1"/>
  <c r="AM3614" i="1"/>
  <c r="AM3615" i="1"/>
  <c r="AM3616" i="1"/>
  <c r="AM3617" i="1"/>
  <c r="AM3618" i="1"/>
  <c r="AM3619" i="1"/>
  <c r="AM3620" i="1"/>
  <c r="AM3621" i="1"/>
  <c r="AM3622" i="1"/>
  <c r="AM3623" i="1"/>
  <c r="AM3624" i="1"/>
  <c r="AM3625" i="1"/>
  <c r="AM3626" i="1"/>
  <c r="AM3627" i="1"/>
  <c r="AM3628" i="1"/>
  <c r="AM3629" i="1"/>
  <c r="AM3630" i="1"/>
  <c r="AM3631" i="1"/>
  <c r="AM3632" i="1"/>
  <c r="AM3633" i="1"/>
  <c r="AM3634" i="1"/>
  <c r="AM3635" i="1"/>
  <c r="AM3636" i="1"/>
  <c r="AM3637" i="1"/>
  <c r="AM3638" i="1"/>
  <c r="AM3639" i="1"/>
  <c r="AM3640" i="1"/>
  <c r="AM3641" i="1"/>
  <c r="AM3642" i="1"/>
  <c r="AM3643" i="1"/>
  <c r="AM3644" i="1"/>
  <c r="AM3645" i="1"/>
  <c r="AM3646" i="1"/>
  <c r="AM3647" i="1"/>
  <c r="AM3648" i="1"/>
  <c r="AM3649" i="1"/>
  <c r="AM3650" i="1"/>
  <c r="AM3651" i="1"/>
  <c r="AM3652" i="1"/>
  <c r="AM3653" i="1"/>
  <c r="AM3654" i="1"/>
  <c r="AM3655" i="1"/>
  <c r="AM3656" i="1"/>
  <c r="AM3657" i="1"/>
  <c r="AM3658" i="1"/>
  <c r="AM3659" i="1"/>
  <c r="AM3660" i="1"/>
  <c r="AM3661" i="1"/>
  <c r="AM3662" i="1"/>
  <c r="AM3663" i="1"/>
  <c r="AM3664" i="1"/>
  <c r="AM3665" i="1"/>
  <c r="AM3666" i="1"/>
  <c r="AM3667" i="1"/>
  <c r="AM3668" i="1"/>
  <c r="AM3669" i="1"/>
  <c r="AM3670" i="1"/>
  <c r="AM3671" i="1"/>
  <c r="AM3672" i="1"/>
  <c r="AM3673" i="1"/>
  <c r="AM3674" i="1"/>
  <c r="AM3675" i="1"/>
  <c r="AM3676" i="1"/>
  <c r="AM3677" i="1"/>
  <c r="AM3678" i="1"/>
  <c r="AM3679" i="1"/>
  <c r="AM3680" i="1"/>
  <c r="AM3681" i="1"/>
  <c r="AM3682" i="1"/>
  <c r="AM3683" i="1"/>
  <c r="AM3684" i="1"/>
  <c r="AM3685" i="1"/>
  <c r="AM3686" i="1"/>
  <c r="AM3687" i="1"/>
  <c r="AM3688" i="1"/>
  <c r="AM3689" i="1"/>
  <c r="AM3690" i="1"/>
  <c r="AM3691" i="1"/>
  <c r="AM3692" i="1"/>
  <c r="AM3693" i="1"/>
  <c r="AM3694" i="1"/>
  <c r="AM3695" i="1"/>
  <c r="AM3696" i="1"/>
  <c r="AM3697" i="1"/>
  <c r="AM3698" i="1"/>
  <c r="AM3699" i="1"/>
  <c r="AM3700" i="1"/>
  <c r="AM3701" i="1"/>
  <c r="AM3702" i="1"/>
  <c r="AM3703" i="1"/>
  <c r="AM3704" i="1"/>
  <c r="AM3705" i="1"/>
  <c r="AM3706" i="1"/>
  <c r="AM3707" i="1"/>
  <c r="AM3708" i="1"/>
  <c r="AM3709" i="1"/>
  <c r="AM3710" i="1"/>
  <c r="AM3711" i="1"/>
  <c r="AM3712" i="1"/>
  <c r="AM3713" i="1"/>
  <c r="AM3714" i="1"/>
  <c r="AM3715" i="1"/>
  <c r="AM3716" i="1"/>
  <c r="AM3717" i="1"/>
  <c r="AM3718" i="1"/>
  <c r="AM3719" i="1"/>
  <c r="AM3720" i="1"/>
  <c r="AM3721" i="1"/>
  <c r="AM3722" i="1"/>
  <c r="AM3723" i="1"/>
  <c r="AM3724" i="1"/>
  <c r="AM3725" i="1"/>
  <c r="AM3726" i="1"/>
  <c r="AM3727" i="1"/>
  <c r="AM3728" i="1"/>
  <c r="AM3729" i="1"/>
  <c r="AM3730" i="1"/>
  <c r="AM3731" i="1"/>
  <c r="AM3732" i="1"/>
  <c r="AM3733" i="1"/>
  <c r="AM3734" i="1"/>
  <c r="AM3735" i="1"/>
  <c r="AM3736" i="1"/>
  <c r="AM3737" i="1"/>
  <c r="AM3738" i="1"/>
  <c r="AM3739" i="1"/>
  <c r="AM3740" i="1"/>
  <c r="AM3741" i="1"/>
  <c r="AM3742" i="1"/>
  <c r="AM3743" i="1"/>
  <c r="AM3744" i="1"/>
  <c r="AM3745" i="1"/>
  <c r="AM3746" i="1"/>
  <c r="AM3747" i="1"/>
  <c r="AM3748" i="1"/>
  <c r="AM3749" i="1"/>
  <c r="AM3750" i="1"/>
  <c r="AM3751" i="1"/>
  <c r="AM3752" i="1"/>
  <c r="AM3753" i="1"/>
  <c r="AM3754" i="1"/>
  <c r="AM3755" i="1"/>
  <c r="AM3756" i="1"/>
  <c r="AM3757" i="1"/>
  <c r="AM3758" i="1"/>
  <c r="AM3759" i="1"/>
  <c r="AM3760" i="1"/>
  <c r="AM3761" i="1"/>
  <c r="AM3762" i="1"/>
  <c r="AM3763" i="1"/>
  <c r="AM3764" i="1"/>
  <c r="AM3765" i="1"/>
  <c r="AM3766" i="1"/>
  <c r="AM3767" i="1"/>
  <c r="AM3768" i="1"/>
  <c r="AM3769" i="1"/>
  <c r="AM3770" i="1"/>
  <c r="AM3771" i="1"/>
  <c r="AM3772" i="1"/>
  <c r="AM3773" i="1"/>
  <c r="AM3774" i="1"/>
  <c r="AM3775" i="1"/>
  <c r="AM3776" i="1"/>
  <c r="AM3777" i="1"/>
  <c r="AM3778" i="1"/>
  <c r="AM3779" i="1"/>
  <c r="AM3780" i="1"/>
  <c r="AM3781" i="1"/>
  <c r="AM3782" i="1"/>
  <c r="AM3783" i="1"/>
  <c r="AM3784" i="1"/>
  <c r="AM3785" i="1"/>
  <c r="AM3786" i="1"/>
  <c r="AM3787" i="1"/>
  <c r="AM3788" i="1"/>
  <c r="AM3789" i="1"/>
  <c r="AM3790" i="1"/>
  <c r="AM3791" i="1"/>
  <c r="AM3792" i="1"/>
  <c r="AM3793" i="1"/>
  <c r="AM3794" i="1"/>
  <c r="AM3795" i="1"/>
  <c r="AM3796" i="1"/>
  <c r="AM3797" i="1"/>
  <c r="AM3798" i="1"/>
  <c r="AM3799" i="1"/>
  <c r="AM3800" i="1"/>
  <c r="AM3801" i="1"/>
  <c r="AM3802" i="1"/>
  <c r="AM3803" i="1"/>
  <c r="AM3804" i="1"/>
  <c r="AM3805" i="1"/>
  <c r="AM3806" i="1"/>
  <c r="AM3807" i="1"/>
  <c r="AM3808" i="1"/>
  <c r="AM3809" i="1"/>
  <c r="AM3810" i="1"/>
  <c r="AM3811" i="1"/>
  <c r="AM3812" i="1"/>
  <c r="AM3813" i="1"/>
  <c r="AM3814" i="1"/>
  <c r="AM3815" i="1"/>
  <c r="AM3816" i="1"/>
  <c r="AM3817" i="1"/>
  <c r="AM3818" i="1"/>
  <c r="AM3819" i="1"/>
  <c r="AM3820" i="1"/>
  <c r="AM3821" i="1"/>
  <c r="AM3822" i="1"/>
  <c r="AM3823" i="1"/>
  <c r="AM3824" i="1"/>
  <c r="AM3825" i="1"/>
  <c r="AM3826" i="1"/>
  <c r="AM3827" i="1"/>
  <c r="AM3828" i="1"/>
  <c r="AM3829" i="1"/>
  <c r="AM3830" i="1"/>
  <c r="AM3831" i="1"/>
  <c r="AM3832" i="1"/>
  <c r="AM3833" i="1"/>
  <c r="AM3834" i="1"/>
  <c r="AM3835" i="1"/>
  <c r="AM3836" i="1"/>
  <c r="AM3837" i="1"/>
  <c r="AM3838" i="1"/>
  <c r="AM3839" i="1"/>
  <c r="AM3840" i="1"/>
  <c r="AM3841" i="1"/>
  <c r="AM3842" i="1"/>
  <c r="AM3843" i="1"/>
  <c r="AM3844" i="1"/>
  <c r="AM3845" i="1"/>
  <c r="AM3846" i="1"/>
  <c r="AM3847" i="1"/>
  <c r="AM3848" i="1"/>
  <c r="AM3849" i="1"/>
  <c r="AM3850" i="1"/>
  <c r="AM3851" i="1"/>
  <c r="AM3852" i="1"/>
  <c r="AM3853" i="1"/>
  <c r="AM3854" i="1"/>
  <c r="AM3855" i="1"/>
  <c r="AM3856" i="1"/>
  <c r="AM3857" i="1"/>
  <c r="AM3858" i="1"/>
  <c r="AM3859" i="1"/>
  <c r="AM3860" i="1"/>
  <c r="AM3861" i="1"/>
  <c r="AM3862" i="1"/>
  <c r="AM3863" i="1"/>
  <c r="AM3864" i="1"/>
  <c r="AM3865" i="1"/>
  <c r="AM3866" i="1"/>
  <c r="AM3867" i="1"/>
  <c r="AM3868" i="1"/>
  <c r="AM3869" i="1"/>
  <c r="AM3870" i="1"/>
  <c r="AM3871" i="1"/>
  <c r="AM3872" i="1"/>
  <c r="AM3873" i="1"/>
  <c r="AM3874" i="1"/>
  <c r="AM3875" i="1"/>
  <c r="AM3876" i="1"/>
  <c r="AM3877" i="1"/>
  <c r="AM3878" i="1"/>
  <c r="AM3879" i="1"/>
  <c r="AM3880" i="1"/>
  <c r="AM3881" i="1"/>
  <c r="AM3882" i="1"/>
  <c r="AM3883" i="1"/>
  <c r="AM3884" i="1"/>
  <c r="AM3885" i="1"/>
  <c r="AM3886" i="1"/>
  <c r="AM3887" i="1"/>
  <c r="AM3888" i="1"/>
  <c r="AM3889" i="1"/>
  <c r="AM3890" i="1"/>
  <c r="AM3891" i="1"/>
  <c r="AM3892" i="1"/>
  <c r="AM3893" i="1"/>
  <c r="AM3894" i="1"/>
  <c r="AM3895" i="1"/>
  <c r="AM3896" i="1"/>
  <c r="AM3897" i="1"/>
  <c r="AM3898" i="1"/>
  <c r="AM3899" i="1"/>
  <c r="AM3900" i="1"/>
  <c r="AM3901" i="1"/>
  <c r="AM3902" i="1"/>
  <c r="AM3903" i="1"/>
  <c r="AM3904" i="1"/>
  <c r="AM3905" i="1"/>
  <c r="AM3906" i="1"/>
  <c r="AM3907" i="1"/>
  <c r="AM3908" i="1"/>
  <c r="AM3909" i="1"/>
  <c r="AM3910" i="1"/>
  <c r="AM3911" i="1"/>
  <c r="AM3912" i="1"/>
  <c r="AM3913" i="1"/>
  <c r="AM3914" i="1"/>
  <c r="AM3915" i="1"/>
  <c r="AM3916" i="1"/>
  <c r="AM3917" i="1"/>
  <c r="AM3918" i="1"/>
  <c r="AM3919" i="1"/>
  <c r="AM3920" i="1"/>
  <c r="AM3921" i="1"/>
  <c r="AM3922" i="1"/>
  <c r="AM3923" i="1"/>
  <c r="AM3924" i="1"/>
  <c r="AM3925" i="1"/>
  <c r="AM3926" i="1"/>
  <c r="AM3927" i="1"/>
  <c r="AM3928" i="1"/>
  <c r="AM3929" i="1"/>
  <c r="AM3930" i="1"/>
  <c r="AM3931" i="1"/>
  <c r="AM3932" i="1"/>
  <c r="AM3933" i="1"/>
  <c r="AM3934" i="1"/>
  <c r="AM3935" i="1"/>
  <c r="AM3936" i="1"/>
  <c r="AM3937" i="1"/>
  <c r="AM3938" i="1"/>
  <c r="AM3939" i="1"/>
  <c r="AM3940" i="1"/>
  <c r="AM3941" i="1"/>
  <c r="AM3942" i="1"/>
  <c r="AM3943" i="1"/>
  <c r="AM3944" i="1"/>
  <c r="AM3945" i="1"/>
  <c r="AM3946" i="1"/>
  <c r="AM3947" i="1"/>
  <c r="AM3948" i="1"/>
  <c r="AM3949" i="1"/>
  <c r="AM3950" i="1"/>
  <c r="AM3951" i="1"/>
  <c r="AM3952" i="1"/>
  <c r="AM3953" i="1"/>
  <c r="AM3954" i="1"/>
  <c r="AM3955" i="1"/>
  <c r="AM3956" i="1"/>
  <c r="AM3957" i="1"/>
  <c r="AM3958" i="1"/>
  <c r="AM3959" i="1"/>
  <c r="AM3960" i="1"/>
  <c r="AM3961" i="1"/>
  <c r="AM3962" i="1"/>
  <c r="AM3963" i="1"/>
  <c r="AM3964" i="1"/>
  <c r="AM3965" i="1"/>
  <c r="AM3966" i="1"/>
  <c r="AM3967" i="1"/>
  <c r="AM3968" i="1"/>
  <c r="AM3969" i="1"/>
  <c r="AM3970" i="1"/>
  <c r="AM3971" i="1"/>
  <c r="AM3972" i="1"/>
  <c r="AM3973" i="1"/>
  <c r="AM3974" i="1"/>
  <c r="AM3975" i="1"/>
  <c r="AM3976" i="1"/>
  <c r="AM3977" i="1"/>
  <c r="AM3978" i="1"/>
  <c r="AM3979" i="1"/>
  <c r="AM3980" i="1"/>
  <c r="AM3981" i="1"/>
  <c r="AM3982" i="1"/>
  <c r="AM3983" i="1"/>
  <c r="AM3984" i="1"/>
  <c r="AM3985" i="1"/>
  <c r="AM3986" i="1"/>
  <c r="AM3987" i="1"/>
  <c r="AM3988" i="1"/>
  <c r="AM3989" i="1"/>
  <c r="AM3990" i="1"/>
  <c r="AM3991" i="1"/>
  <c r="AM3992" i="1"/>
  <c r="AM3993" i="1"/>
  <c r="AM3994" i="1"/>
  <c r="AM3995" i="1"/>
  <c r="AM3996" i="1"/>
  <c r="AM3997" i="1"/>
  <c r="AM3998" i="1"/>
  <c r="AM3999" i="1"/>
  <c r="AM4000" i="1"/>
  <c r="AM4001" i="1"/>
  <c r="AM4002" i="1"/>
  <c r="AM4003" i="1"/>
  <c r="AM4004" i="1"/>
  <c r="AM4005" i="1"/>
  <c r="AM4006" i="1"/>
  <c r="AM4007" i="1"/>
  <c r="AM4008" i="1"/>
  <c r="AM4009" i="1"/>
  <c r="AM4010" i="1"/>
  <c r="AM4011" i="1"/>
  <c r="AM4012" i="1"/>
  <c r="AM4013" i="1"/>
  <c r="AM4014" i="1"/>
  <c r="AM4015" i="1"/>
  <c r="AM4016" i="1"/>
  <c r="AM4017" i="1"/>
  <c r="AM4018" i="1"/>
  <c r="AM4019" i="1"/>
  <c r="AM4020" i="1"/>
  <c r="AM4021" i="1"/>
  <c r="AM4022" i="1"/>
  <c r="AM4023" i="1"/>
  <c r="AM4024" i="1"/>
  <c r="AM4025" i="1"/>
  <c r="AM4026" i="1"/>
  <c r="AM4027" i="1"/>
  <c r="AM4028" i="1"/>
  <c r="AM4029" i="1"/>
  <c r="AM4030" i="1"/>
  <c r="AM4031" i="1"/>
  <c r="AM4032" i="1"/>
  <c r="AM4033" i="1"/>
  <c r="AM4034" i="1"/>
  <c r="AM4035" i="1"/>
  <c r="AM4036" i="1"/>
  <c r="AM4037" i="1"/>
  <c r="AM4038" i="1"/>
  <c r="AM4039" i="1"/>
  <c r="AM4040" i="1"/>
  <c r="AM4041" i="1"/>
  <c r="AM4042" i="1"/>
  <c r="AM4043" i="1"/>
  <c r="AM4044" i="1"/>
  <c r="AM4045" i="1"/>
  <c r="AM4046" i="1"/>
  <c r="AM4047" i="1"/>
  <c r="AM4048" i="1"/>
  <c r="AM4049" i="1"/>
  <c r="AM4050" i="1"/>
  <c r="AM4051" i="1"/>
  <c r="AM4052" i="1"/>
  <c r="AM4053" i="1"/>
  <c r="AM4054" i="1"/>
  <c r="AM4055" i="1"/>
  <c r="AM4056" i="1"/>
  <c r="AM4057" i="1"/>
  <c r="AM4058" i="1"/>
  <c r="AM4059" i="1"/>
  <c r="AM4060" i="1"/>
  <c r="AM4061" i="1"/>
  <c r="AM4062" i="1"/>
  <c r="AM4063" i="1"/>
  <c r="AM4064" i="1"/>
  <c r="AM4065" i="1"/>
  <c r="AM4066" i="1"/>
  <c r="AM4067" i="1"/>
  <c r="AM4068" i="1"/>
  <c r="AM4069" i="1"/>
  <c r="AM4070" i="1"/>
  <c r="AM4071" i="1"/>
  <c r="AM4072" i="1"/>
  <c r="AM4073" i="1"/>
  <c r="AM4074" i="1"/>
  <c r="AM4075" i="1"/>
  <c r="AM4076" i="1"/>
  <c r="AM4077" i="1"/>
  <c r="AM4078" i="1"/>
  <c r="AM4079" i="1"/>
  <c r="AM4080" i="1"/>
  <c r="AM4081" i="1"/>
  <c r="AM4082" i="1"/>
  <c r="AM4083" i="1"/>
  <c r="AM4084" i="1"/>
  <c r="AM4085" i="1"/>
  <c r="AM4086" i="1"/>
  <c r="AM4087" i="1"/>
  <c r="AM4088" i="1"/>
  <c r="AM4089" i="1"/>
  <c r="AM4090" i="1"/>
  <c r="AM4091" i="1"/>
  <c r="AM4092" i="1"/>
  <c r="AM4093" i="1"/>
  <c r="AM4094" i="1"/>
  <c r="AM4095" i="1"/>
  <c r="AM4096" i="1"/>
  <c r="AM4097" i="1"/>
  <c r="AM4098" i="1"/>
  <c r="AM4099" i="1"/>
  <c r="AM4100" i="1"/>
  <c r="AM4101" i="1"/>
  <c r="AM4102" i="1"/>
  <c r="AM4103" i="1"/>
  <c r="AM4104" i="1"/>
  <c r="AM4105" i="1"/>
  <c r="AM4106" i="1"/>
  <c r="AM4107" i="1"/>
  <c r="AM4108" i="1"/>
  <c r="AM4109" i="1"/>
  <c r="AM4110" i="1"/>
  <c r="AM4111" i="1"/>
  <c r="AM4112" i="1"/>
  <c r="AM4113" i="1"/>
  <c r="AM4114" i="1"/>
  <c r="AM4115" i="1"/>
  <c r="AM4116" i="1"/>
  <c r="AM4117" i="1"/>
  <c r="AM4118" i="1"/>
  <c r="AM4119" i="1"/>
  <c r="AM4120" i="1"/>
  <c r="AM4121" i="1"/>
  <c r="AM4122" i="1"/>
  <c r="AM4123" i="1"/>
  <c r="AM4124" i="1"/>
  <c r="AM4125" i="1"/>
  <c r="AM4126" i="1"/>
  <c r="AM4127" i="1"/>
  <c r="AM4128" i="1"/>
  <c r="AM4129" i="1"/>
  <c r="AM4130" i="1"/>
  <c r="AM4131" i="1"/>
  <c r="AM4132" i="1"/>
  <c r="AM4133" i="1"/>
  <c r="AM4134" i="1"/>
  <c r="AM4135" i="1"/>
  <c r="AM4136" i="1"/>
  <c r="AM4137" i="1"/>
  <c r="AM4138" i="1"/>
  <c r="AM4139" i="1"/>
  <c r="AM4140" i="1"/>
  <c r="AM4141" i="1"/>
  <c r="AM4142" i="1"/>
  <c r="AM4143" i="1"/>
  <c r="AM4144" i="1"/>
  <c r="AM4145" i="1"/>
  <c r="AM4146" i="1"/>
  <c r="AM4147" i="1"/>
  <c r="AM4148" i="1"/>
  <c r="AM4149" i="1"/>
  <c r="AM4150" i="1"/>
  <c r="AM4151" i="1"/>
  <c r="AM4152" i="1"/>
  <c r="AM4153" i="1"/>
  <c r="AM4154" i="1"/>
  <c r="AM4155" i="1"/>
  <c r="AM4156" i="1"/>
  <c r="AM4157" i="1"/>
  <c r="AM4158" i="1"/>
  <c r="AM4159" i="1"/>
  <c r="AM4160" i="1"/>
  <c r="AM4161" i="1"/>
  <c r="AM4162" i="1"/>
  <c r="AM4163" i="1"/>
  <c r="AM4164" i="1"/>
  <c r="AM4165" i="1"/>
  <c r="AM4166" i="1"/>
  <c r="AM4167" i="1"/>
  <c r="AM4168" i="1"/>
  <c r="AM4169" i="1"/>
  <c r="AM4170" i="1"/>
  <c r="AM4171" i="1"/>
  <c r="AM4172" i="1"/>
  <c r="AM4173" i="1"/>
  <c r="AM4174" i="1"/>
  <c r="AM4175" i="1"/>
  <c r="AM4176" i="1"/>
  <c r="AM4177" i="1"/>
  <c r="AM4178" i="1"/>
  <c r="AM4179" i="1"/>
  <c r="AM4180" i="1"/>
  <c r="AM4181" i="1"/>
  <c r="AM4182" i="1"/>
  <c r="AM4183" i="1"/>
  <c r="AM4184" i="1"/>
  <c r="AM4185" i="1"/>
  <c r="AM4186" i="1"/>
  <c r="AM4187" i="1"/>
  <c r="AM4188" i="1"/>
  <c r="AM4189" i="1"/>
  <c r="AM4190" i="1"/>
  <c r="AM4191" i="1"/>
  <c r="AM4192" i="1"/>
  <c r="AM4193" i="1"/>
  <c r="AM4194" i="1"/>
  <c r="AM4195" i="1"/>
  <c r="AM4196" i="1"/>
  <c r="AM4197" i="1"/>
  <c r="AM4198" i="1"/>
  <c r="AM4199" i="1"/>
  <c r="AM4200" i="1"/>
  <c r="AM4201" i="1"/>
  <c r="AM4202" i="1"/>
  <c r="AM4203" i="1"/>
  <c r="AM4204" i="1"/>
  <c r="AM4205" i="1"/>
  <c r="AM4206" i="1"/>
  <c r="AM4207" i="1"/>
  <c r="AM4208" i="1"/>
  <c r="AM4209" i="1"/>
  <c r="AM4210" i="1"/>
  <c r="AM4211" i="1"/>
  <c r="AM4212" i="1"/>
  <c r="AM4213" i="1"/>
  <c r="AM4214" i="1"/>
  <c r="AM4215" i="1"/>
  <c r="AM4216" i="1"/>
  <c r="AM4217" i="1"/>
  <c r="AM4218" i="1"/>
  <c r="AM4219" i="1"/>
  <c r="AM4220" i="1"/>
  <c r="AM4221" i="1"/>
  <c r="AM4222" i="1"/>
  <c r="AM4223" i="1"/>
  <c r="AM4224" i="1"/>
  <c r="AM4225" i="1"/>
  <c r="AM4226" i="1"/>
  <c r="AM4227" i="1"/>
  <c r="AM4228" i="1"/>
  <c r="AM4229" i="1"/>
  <c r="AM4230" i="1"/>
  <c r="AM4231" i="1"/>
  <c r="AM4232" i="1"/>
  <c r="AM4233" i="1"/>
  <c r="AM4234" i="1"/>
  <c r="AM4235" i="1"/>
  <c r="AM4236" i="1"/>
  <c r="AM4237" i="1"/>
  <c r="AM4238" i="1"/>
  <c r="AM4239" i="1"/>
  <c r="AM4240" i="1"/>
  <c r="AM4241" i="1"/>
  <c r="AM4242" i="1"/>
  <c r="AM4243" i="1"/>
  <c r="AM4244" i="1"/>
  <c r="AM4245" i="1"/>
  <c r="AM4246" i="1"/>
  <c r="AM4247" i="1"/>
  <c r="AM4248" i="1"/>
  <c r="AM4249" i="1"/>
  <c r="AM4250" i="1"/>
  <c r="AM4251" i="1"/>
  <c r="AM4252" i="1"/>
  <c r="AM4253" i="1"/>
  <c r="AM4254" i="1"/>
  <c r="AM4255" i="1"/>
  <c r="AM4256" i="1"/>
  <c r="AM4257" i="1"/>
  <c r="AM4258" i="1"/>
  <c r="AM4259" i="1"/>
  <c r="AM4260" i="1"/>
  <c r="AM4261" i="1"/>
  <c r="AM4262" i="1"/>
  <c r="AM4263" i="1"/>
  <c r="AM4264" i="1"/>
  <c r="AM4265" i="1"/>
  <c r="AM4266" i="1"/>
  <c r="AM4267" i="1"/>
  <c r="AM4268" i="1"/>
  <c r="AM4269" i="1"/>
  <c r="AM4270" i="1"/>
  <c r="AM4271" i="1"/>
  <c r="AM4272" i="1"/>
  <c r="AM4273" i="1"/>
  <c r="AM4274" i="1"/>
  <c r="AM4275" i="1"/>
  <c r="AM4276" i="1"/>
  <c r="AM4277" i="1"/>
  <c r="AM4278" i="1"/>
  <c r="AM4279" i="1"/>
  <c r="AM4280" i="1"/>
  <c r="AM4281" i="1"/>
  <c r="AM4282" i="1"/>
  <c r="AM4283" i="1"/>
  <c r="AM4284" i="1"/>
  <c r="AM4285" i="1"/>
  <c r="AM4286" i="1"/>
  <c r="AM4287" i="1"/>
  <c r="AM4288" i="1"/>
  <c r="AM4289" i="1"/>
  <c r="AM4290" i="1"/>
  <c r="AM4291" i="1"/>
  <c r="AM4292" i="1"/>
  <c r="AM4293" i="1"/>
  <c r="AM4294" i="1"/>
  <c r="AM4295" i="1"/>
  <c r="AM4296" i="1"/>
  <c r="AM4297" i="1"/>
  <c r="AM4298" i="1"/>
  <c r="AM4299" i="1"/>
  <c r="AM4300" i="1"/>
  <c r="AM4301" i="1"/>
  <c r="AM4302" i="1"/>
  <c r="AM4303" i="1"/>
  <c r="AM4304" i="1"/>
  <c r="AM4305" i="1"/>
  <c r="AM4306" i="1"/>
  <c r="AM4307" i="1"/>
  <c r="AM4308" i="1"/>
  <c r="AM4309" i="1"/>
  <c r="AM4310" i="1"/>
  <c r="AM4311" i="1"/>
  <c r="AM4312" i="1"/>
  <c r="AM4313" i="1"/>
  <c r="AM4314" i="1"/>
  <c r="AM4315" i="1"/>
  <c r="AM4316" i="1"/>
  <c r="AM4317" i="1"/>
  <c r="AM4318" i="1"/>
  <c r="AM4319" i="1"/>
  <c r="AM4320" i="1"/>
  <c r="AM4321" i="1"/>
  <c r="AM4322" i="1"/>
  <c r="AM4323" i="1"/>
  <c r="AM4324" i="1"/>
  <c r="AM4325" i="1"/>
  <c r="AM4326" i="1"/>
  <c r="AM4327" i="1"/>
  <c r="AM4328" i="1"/>
  <c r="AM4329" i="1"/>
  <c r="AM4330" i="1"/>
  <c r="AM4331" i="1"/>
  <c r="AM4332" i="1"/>
  <c r="AM4333" i="1"/>
  <c r="AM4334" i="1"/>
  <c r="AM4335" i="1"/>
  <c r="AM4336" i="1"/>
  <c r="AM4337" i="1"/>
  <c r="AM4338" i="1"/>
  <c r="AM4339" i="1"/>
  <c r="AM4340" i="1"/>
  <c r="AM4341" i="1"/>
  <c r="AM4342" i="1"/>
  <c r="AM4343" i="1"/>
  <c r="AM4344" i="1"/>
  <c r="AM4345" i="1"/>
  <c r="AM4346" i="1"/>
  <c r="AM4347" i="1"/>
  <c r="AM4348" i="1"/>
  <c r="AM4349" i="1"/>
  <c r="AM4350" i="1"/>
  <c r="AM4351" i="1"/>
  <c r="AM4352" i="1"/>
  <c r="AM4353" i="1"/>
  <c r="AM4354" i="1"/>
  <c r="AM4355" i="1"/>
  <c r="AM4356" i="1"/>
  <c r="AM4357" i="1"/>
  <c r="AM4358" i="1"/>
  <c r="AM4359" i="1"/>
  <c r="AM4360" i="1"/>
  <c r="AM4361" i="1"/>
  <c r="AM4362" i="1"/>
  <c r="AM4363" i="1"/>
  <c r="AM4364" i="1"/>
  <c r="AM4365" i="1"/>
  <c r="AM4366" i="1"/>
  <c r="AM4367" i="1"/>
  <c r="AM4368" i="1"/>
  <c r="AM4369" i="1"/>
  <c r="AM4370" i="1"/>
  <c r="AM4371" i="1"/>
  <c r="AM4372" i="1"/>
  <c r="AM4373" i="1"/>
  <c r="AM4374" i="1"/>
  <c r="AM4375" i="1"/>
  <c r="AM4376" i="1"/>
  <c r="AM4377" i="1"/>
  <c r="AM4378" i="1"/>
  <c r="AM4379" i="1"/>
  <c r="AM4380" i="1"/>
  <c r="AM4381" i="1"/>
  <c r="AM4382" i="1"/>
  <c r="AM4383" i="1"/>
  <c r="AM4384" i="1"/>
  <c r="AM4385" i="1"/>
  <c r="AM4386" i="1"/>
  <c r="AM4387" i="1"/>
  <c r="AM4388" i="1"/>
  <c r="AM4389" i="1"/>
  <c r="AM4390" i="1"/>
  <c r="AM4391" i="1"/>
  <c r="AM4392" i="1"/>
  <c r="AM4393" i="1"/>
  <c r="AM4394" i="1"/>
  <c r="AM4395" i="1"/>
  <c r="AM4396" i="1"/>
  <c r="AM4397" i="1"/>
  <c r="AM4398" i="1"/>
  <c r="AM4399" i="1"/>
  <c r="AM4400" i="1"/>
  <c r="AM4401" i="1"/>
  <c r="AM4402" i="1"/>
  <c r="AM4403" i="1"/>
  <c r="AM4404" i="1"/>
  <c r="AM4405" i="1"/>
  <c r="AM4406" i="1"/>
  <c r="AM4407" i="1"/>
  <c r="AM4408" i="1"/>
  <c r="AM4409" i="1"/>
  <c r="AM4410" i="1"/>
  <c r="AM4411" i="1"/>
  <c r="AM4412" i="1"/>
  <c r="AM4413" i="1"/>
  <c r="AM4414" i="1"/>
  <c r="AM4415" i="1"/>
  <c r="AM4416" i="1"/>
  <c r="AM4417" i="1"/>
  <c r="AM4418" i="1"/>
  <c r="AM4419" i="1"/>
  <c r="AM4420" i="1"/>
  <c r="AM4421" i="1"/>
  <c r="AM4422" i="1"/>
  <c r="AM4423" i="1"/>
  <c r="AM4424" i="1"/>
  <c r="AM4425" i="1"/>
  <c r="AM4426" i="1"/>
  <c r="AM4427" i="1"/>
  <c r="AM4428" i="1"/>
  <c r="AM4429" i="1"/>
  <c r="AM4430" i="1"/>
  <c r="AM4431" i="1"/>
  <c r="AM4432" i="1"/>
  <c r="AM4433" i="1"/>
  <c r="AM4434" i="1"/>
  <c r="AM4435" i="1"/>
  <c r="AM4436" i="1"/>
  <c r="AM4437" i="1"/>
  <c r="AM4438" i="1"/>
  <c r="AM4439" i="1"/>
  <c r="AM4440" i="1"/>
  <c r="AM4441" i="1"/>
  <c r="AM4442" i="1"/>
  <c r="AM4443" i="1"/>
  <c r="AM4444" i="1"/>
  <c r="AM4445" i="1"/>
  <c r="AM4446" i="1"/>
  <c r="AM4447" i="1"/>
  <c r="AM4448" i="1"/>
  <c r="AM4449" i="1"/>
  <c r="AM4450" i="1"/>
  <c r="AM4451" i="1"/>
  <c r="AM4452" i="1"/>
  <c r="AM4453" i="1"/>
  <c r="AM4454" i="1"/>
  <c r="AM4455" i="1"/>
  <c r="AM4456" i="1"/>
  <c r="AM4457" i="1"/>
  <c r="AM4458" i="1"/>
  <c r="AM4459" i="1"/>
  <c r="AM4460" i="1"/>
  <c r="AM4461" i="1"/>
  <c r="AM4462" i="1"/>
  <c r="AM4463" i="1"/>
  <c r="AM4464" i="1"/>
  <c r="AM4465" i="1"/>
  <c r="AM4466" i="1"/>
  <c r="AM4467" i="1"/>
  <c r="AM4468" i="1"/>
  <c r="AM4469" i="1"/>
  <c r="AM4470" i="1"/>
  <c r="AM4471" i="1"/>
  <c r="AM4472" i="1"/>
  <c r="AM4473" i="1"/>
  <c r="AM4474" i="1"/>
  <c r="AM4475" i="1"/>
  <c r="AM4476" i="1"/>
  <c r="AM4477" i="1"/>
  <c r="AM4478" i="1"/>
  <c r="AM4479" i="1"/>
  <c r="AM4480" i="1"/>
  <c r="AM4481" i="1"/>
  <c r="AM4482" i="1"/>
  <c r="AM4483" i="1"/>
  <c r="AM4484" i="1"/>
  <c r="AM4485" i="1"/>
  <c r="AM4486" i="1"/>
  <c r="AM4487" i="1"/>
  <c r="AM4488" i="1"/>
  <c r="AM4489" i="1"/>
  <c r="AM4490" i="1"/>
  <c r="AM4491" i="1"/>
  <c r="AM4492" i="1"/>
  <c r="AM4493" i="1"/>
  <c r="AM4494" i="1"/>
  <c r="AM4495" i="1"/>
  <c r="AM4496" i="1"/>
  <c r="AM4497" i="1"/>
  <c r="AM4498" i="1"/>
  <c r="AM4499" i="1"/>
  <c r="AM4500" i="1"/>
  <c r="AM4501" i="1"/>
  <c r="AM4502" i="1"/>
  <c r="AM4503" i="1"/>
  <c r="AM4504" i="1"/>
  <c r="AM4505" i="1"/>
  <c r="AM4506" i="1"/>
  <c r="AM4507" i="1"/>
  <c r="AM4508" i="1"/>
  <c r="AM4509" i="1"/>
  <c r="AM4510" i="1"/>
  <c r="AM4511" i="1"/>
  <c r="AM4512" i="1"/>
  <c r="AM4513" i="1"/>
  <c r="AM4514" i="1"/>
  <c r="AM4515" i="1"/>
  <c r="AM4516" i="1"/>
  <c r="AM4517" i="1"/>
  <c r="AM4518" i="1"/>
  <c r="AM4519" i="1"/>
  <c r="AM4520" i="1"/>
  <c r="AM4521" i="1"/>
  <c r="AM4522" i="1"/>
  <c r="AM4523" i="1"/>
  <c r="AM4524" i="1"/>
  <c r="AM4525" i="1"/>
  <c r="AM4526" i="1"/>
  <c r="AM4527" i="1"/>
  <c r="AM4528" i="1"/>
  <c r="AM4529" i="1"/>
  <c r="AM4530" i="1"/>
  <c r="AM4531" i="1"/>
  <c r="AM4532" i="1"/>
  <c r="AM4533" i="1"/>
  <c r="AM4534" i="1"/>
  <c r="AM4535" i="1"/>
  <c r="AM4536" i="1"/>
  <c r="AM4537" i="1"/>
  <c r="AM4538" i="1"/>
  <c r="AM4539" i="1"/>
  <c r="AM4540" i="1"/>
  <c r="AM4541" i="1"/>
  <c r="AM4542" i="1"/>
  <c r="AM4543" i="1"/>
  <c r="AM4544" i="1"/>
  <c r="AM4545" i="1"/>
  <c r="AM4546" i="1"/>
  <c r="AM4547" i="1"/>
  <c r="AM4548" i="1"/>
  <c r="AM4549" i="1"/>
  <c r="AM4550" i="1"/>
  <c r="AM4551" i="1"/>
  <c r="AM4552" i="1"/>
  <c r="AM4553" i="1"/>
  <c r="AM4554" i="1"/>
  <c r="AM4555" i="1"/>
  <c r="AM4556" i="1"/>
  <c r="AM4557" i="1"/>
  <c r="AM4558" i="1"/>
  <c r="AM4559" i="1"/>
  <c r="AM4560" i="1"/>
  <c r="AM4561" i="1"/>
  <c r="AM4562" i="1"/>
  <c r="AM4563" i="1"/>
  <c r="AM4564" i="1"/>
  <c r="AM4565" i="1"/>
  <c r="AM4566" i="1"/>
  <c r="AM4567" i="1"/>
  <c r="AM4568" i="1"/>
  <c r="AM4569" i="1"/>
  <c r="AM4570" i="1"/>
  <c r="AM4571" i="1"/>
  <c r="AM4572" i="1"/>
  <c r="AM4573" i="1"/>
  <c r="AM4574" i="1"/>
  <c r="AM4575" i="1"/>
  <c r="AM4576" i="1"/>
  <c r="AM4577" i="1"/>
  <c r="AM4578" i="1"/>
  <c r="AM4579" i="1"/>
  <c r="AM4580" i="1"/>
  <c r="AM4581" i="1"/>
  <c r="AM4582" i="1"/>
  <c r="AM4583" i="1"/>
  <c r="AM4584" i="1"/>
  <c r="AM4585" i="1"/>
  <c r="AM4586" i="1"/>
  <c r="AM4587" i="1"/>
  <c r="AM4588" i="1"/>
  <c r="AM4589" i="1"/>
  <c r="AM4590" i="1"/>
  <c r="AM4591" i="1"/>
  <c r="AM4592" i="1"/>
  <c r="AM4593" i="1"/>
  <c r="AM4594" i="1"/>
  <c r="AM4595" i="1"/>
  <c r="AM4596" i="1"/>
  <c r="AM4597" i="1"/>
  <c r="AM4598" i="1"/>
  <c r="AM4599" i="1"/>
  <c r="AM4600" i="1"/>
  <c r="AM4601" i="1"/>
  <c r="AM4602" i="1"/>
  <c r="AM4603" i="1"/>
  <c r="AM4604" i="1"/>
  <c r="AM4605" i="1"/>
  <c r="AM4606" i="1"/>
  <c r="AM4607" i="1"/>
  <c r="AM4608" i="1"/>
  <c r="AM4609" i="1"/>
  <c r="AM4610" i="1"/>
  <c r="AM4611" i="1"/>
  <c r="AM4612" i="1"/>
  <c r="AM4613" i="1"/>
  <c r="AM4614" i="1"/>
  <c r="AM4615" i="1"/>
  <c r="AM4616" i="1"/>
  <c r="AM4617" i="1"/>
  <c r="AM4618" i="1"/>
  <c r="AM4619" i="1"/>
  <c r="AM4620" i="1"/>
  <c r="AM4621" i="1"/>
  <c r="AM4622" i="1"/>
  <c r="AM4623" i="1"/>
  <c r="AM4624" i="1"/>
  <c r="AM4625" i="1"/>
  <c r="AM4626" i="1"/>
  <c r="AM4627" i="1"/>
  <c r="AM4628" i="1"/>
  <c r="AM4629" i="1"/>
  <c r="AM4630" i="1"/>
  <c r="AM4631" i="1"/>
  <c r="AM4632" i="1"/>
  <c r="AM4633" i="1"/>
  <c r="AM4634" i="1"/>
  <c r="AM4635" i="1"/>
  <c r="AM4636" i="1"/>
  <c r="AM4637" i="1"/>
  <c r="AM4638" i="1"/>
  <c r="AM4639" i="1"/>
  <c r="AM4640" i="1"/>
  <c r="AM4641" i="1"/>
  <c r="AM4642" i="1"/>
  <c r="AM4643" i="1"/>
  <c r="AM4644" i="1"/>
  <c r="AM4645" i="1"/>
  <c r="AM4646" i="1"/>
  <c r="AM4647" i="1"/>
  <c r="AM4648" i="1"/>
  <c r="AM4649" i="1"/>
  <c r="AM4650" i="1"/>
  <c r="AM4651" i="1"/>
  <c r="AM4652" i="1"/>
  <c r="AM4653" i="1"/>
  <c r="AM4654" i="1"/>
  <c r="AM4655" i="1"/>
  <c r="AM4656" i="1"/>
  <c r="AM4657" i="1"/>
  <c r="AM4658" i="1"/>
  <c r="AM4659" i="1"/>
  <c r="AM4660" i="1"/>
  <c r="AM4661" i="1"/>
  <c r="AM4662" i="1"/>
  <c r="AM4663" i="1"/>
  <c r="AM4664" i="1"/>
  <c r="AM4665" i="1"/>
  <c r="AM4666" i="1"/>
  <c r="AM4667" i="1"/>
  <c r="AM4668" i="1"/>
  <c r="AM4669" i="1"/>
  <c r="AM4670" i="1"/>
  <c r="AM4671" i="1"/>
  <c r="AM4672" i="1"/>
  <c r="AM4673" i="1"/>
  <c r="AM4674" i="1"/>
  <c r="AM4675" i="1"/>
  <c r="AM4676" i="1"/>
  <c r="AM4677" i="1"/>
  <c r="AM4678" i="1"/>
  <c r="AM4679" i="1"/>
  <c r="AM4680" i="1"/>
  <c r="AM4681" i="1"/>
  <c r="AM4682" i="1"/>
  <c r="AM4683" i="1"/>
  <c r="AM4684" i="1"/>
  <c r="AM4685" i="1"/>
  <c r="AM4686" i="1"/>
  <c r="AM4687" i="1"/>
  <c r="AM4688" i="1"/>
  <c r="AM4689" i="1"/>
  <c r="AM4690" i="1"/>
  <c r="AM4691" i="1"/>
  <c r="AM4692" i="1"/>
  <c r="AM4693" i="1"/>
  <c r="AM4694" i="1"/>
  <c r="AM4695" i="1"/>
  <c r="AM4696" i="1"/>
  <c r="AM4697" i="1"/>
  <c r="AM4698" i="1"/>
  <c r="AM4699" i="1"/>
  <c r="AM4700" i="1"/>
  <c r="AM4701" i="1"/>
  <c r="AM4702" i="1"/>
  <c r="AM4703" i="1"/>
  <c r="AM4704" i="1"/>
  <c r="AM4705" i="1"/>
  <c r="AM4706" i="1"/>
  <c r="AM4707" i="1"/>
  <c r="AM4708" i="1"/>
  <c r="AM4709" i="1"/>
  <c r="AM4710" i="1"/>
  <c r="AM4711" i="1"/>
  <c r="AM4712" i="1"/>
  <c r="AM4713" i="1"/>
  <c r="AM4714" i="1"/>
  <c r="AM4715" i="1"/>
  <c r="AM4716" i="1"/>
  <c r="AM4717" i="1"/>
  <c r="AM4718" i="1"/>
  <c r="AM4719" i="1"/>
  <c r="AM4720" i="1"/>
  <c r="AM4721" i="1"/>
  <c r="AM4722" i="1"/>
  <c r="AM4723" i="1"/>
  <c r="AM4724" i="1"/>
  <c r="AM4725" i="1"/>
  <c r="AM4726" i="1"/>
  <c r="AM4727" i="1"/>
  <c r="AM4728" i="1"/>
  <c r="AM4729" i="1"/>
  <c r="AM4730" i="1"/>
  <c r="AM4731" i="1"/>
  <c r="AM4732" i="1"/>
  <c r="AM4733" i="1"/>
  <c r="AM4734" i="1"/>
  <c r="AM4735" i="1"/>
  <c r="AM4736" i="1"/>
  <c r="AM4737" i="1"/>
  <c r="AM4738" i="1"/>
  <c r="AM4739" i="1"/>
  <c r="AM4740" i="1"/>
  <c r="AM4741" i="1"/>
  <c r="AM4742" i="1"/>
  <c r="AM4743" i="1"/>
  <c r="AM4744" i="1"/>
  <c r="AM4745" i="1"/>
  <c r="AM4746" i="1"/>
  <c r="AM4747" i="1"/>
  <c r="AM4748" i="1"/>
  <c r="AM4749" i="1"/>
  <c r="AM4750" i="1"/>
  <c r="AM4751" i="1"/>
  <c r="AM4752" i="1"/>
  <c r="AM4753" i="1"/>
  <c r="AM4754" i="1"/>
  <c r="AM4755" i="1"/>
  <c r="AM4756" i="1"/>
  <c r="AM4757" i="1"/>
  <c r="AM4758" i="1"/>
  <c r="AM4759" i="1"/>
  <c r="AM4760" i="1"/>
  <c r="AM4761" i="1"/>
  <c r="AM4762" i="1"/>
  <c r="AM4763" i="1"/>
  <c r="AM4764" i="1"/>
  <c r="AM4765" i="1"/>
  <c r="AM4766" i="1"/>
  <c r="AM4767" i="1"/>
  <c r="AM4768" i="1"/>
  <c r="AM2" i="1"/>
</calcChain>
</file>

<file path=xl/sharedStrings.xml><?xml version="1.0" encoding="utf-8"?>
<sst xmlns="http://schemas.openxmlformats.org/spreadsheetml/2006/main" count="79239" uniqueCount="235">
  <si>
    <t>This Agency Report was generated on 8/18/2020 3:00:44 PM by the:</t>
  </si>
  <si>
    <t>Alaska Department of Fish and Game</t>
  </si>
  <si>
    <t>Mark</t>
  </si>
  <si>
    <t xml:space="preserve"> Tag</t>
  </si>
  <si>
    <t xml:space="preserve"> and Age Laboratory</t>
  </si>
  <si>
    <t>dfg.dcf.cwtstaff@alaska.gov</t>
  </si>
  <si>
    <t>(907) 465-3483</t>
  </si>
  <si>
    <t>PO BOX 115526</t>
  </si>
  <si>
    <t>Juneau</t>
  </si>
  <si>
    <t xml:space="preserve"> AK 99811-5526</t>
  </si>
  <si>
    <t xml:space="preserve"> </t>
  </si>
  <si>
    <t>Criteria for this report included:</t>
  </si>
  <si>
    <t>Years: 2020,2019,2018,2017,2016,2015,2014,2013,2012,2011,2010,2009,2008,2007,2006,2005,2004,2003,2002,2001,2000,1999,1998,1997,1996,1995</t>
  </si>
  <si>
    <t xml:space="preserve">States: </t>
  </si>
  <si>
    <t>Agencies: CDFO</t>
  </si>
  <si>
    <t xml:space="preserve">Rearing codes: </t>
  </si>
  <si>
    <t>Release Location: %%ROBERTSON%%</t>
  </si>
  <si>
    <t>Release Site: %%%</t>
  </si>
  <si>
    <t>Species codes: 410</t>
  </si>
  <si>
    <t xml:space="preserve">Clip Status: </t>
  </si>
  <si>
    <t xml:space="preserve">Tag Status codes: </t>
  </si>
  <si>
    <t xml:space="preserve">Tag codes: </t>
  </si>
  <si>
    <t xml:space="preserve">Source codes: </t>
  </si>
  <si>
    <t xml:space="preserve">Gear codes: </t>
  </si>
  <si>
    <t xml:space="preserve">Harvest codes: </t>
  </si>
  <si>
    <t xml:space="preserve">Sampling Type codes: </t>
  </si>
  <si>
    <t>StatWeek CWT: 1,54</t>
  </si>
  <si>
    <t>Does NOT include records with null Status Week values</t>
  </si>
  <si>
    <t>Year</t>
  </si>
  <si>
    <t>Survey Site</t>
  </si>
  <si>
    <t>Sample</t>
  </si>
  <si>
    <t>Head</t>
  </si>
  <si>
    <t>Sampling Type Code</t>
  </si>
  <si>
    <t>Source</t>
  </si>
  <si>
    <t>Harvest</t>
  </si>
  <si>
    <t>Gear Class</t>
  </si>
  <si>
    <t>Date (CWT)</t>
  </si>
  <si>
    <t>Stat Week (CWT)</t>
  </si>
  <si>
    <t>Period</t>
  </si>
  <si>
    <t>Region</t>
  </si>
  <si>
    <t>Water Type Code</t>
  </si>
  <si>
    <t>Quadrant</t>
  </si>
  <si>
    <t>Seine Area</t>
  </si>
  <si>
    <t>District</t>
  </si>
  <si>
    <t>Sub-District</t>
  </si>
  <si>
    <t>A-Stream / Canada Watershed</t>
  </si>
  <si>
    <t>Species</t>
  </si>
  <si>
    <t>Clip Status</t>
  </si>
  <si>
    <t>Length</t>
  </si>
  <si>
    <t>Length Type Code</t>
  </si>
  <si>
    <t>Tag Code</t>
  </si>
  <si>
    <t>Tag Status</t>
  </si>
  <si>
    <t>Why Status-7 Code</t>
  </si>
  <si>
    <t>Year Brood</t>
  </si>
  <si>
    <t>State</t>
  </si>
  <si>
    <t>Agency</t>
  </si>
  <si>
    <t>Rearing Code</t>
  </si>
  <si>
    <t>Location (Facility or Wild Stock)</t>
  </si>
  <si>
    <t>Site</t>
  </si>
  <si>
    <t>Tag Ratio Type</t>
  </si>
  <si>
    <t>Tag Ratio</t>
  </si>
  <si>
    <t>Expansion Factor</t>
  </si>
  <si>
    <t>Contribution</t>
  </si>
  <si>
    <t>Year Release</t>
  </si>
  <si>
    <t>Release Stage</t>
  </si>
  <si>
    <t>ELFIN COVE</t>
  </si>
  <si>
    <t>R</t>
  </si>
  <si>
    <t>COM PROP</t>
  </si>
  <si>
    <t>TRAD</t>
  </si>
  <si>
    <t>TROLL</t>
  </si>
  <si>
    <t>S</t>
  </si>
  <si>
    <t>NW</t>
  </si>
  <si>
    <t>CHIN</t>
  </si>
  <si>
    <t>GOOD</t>
  </si>
  <si>
    <t>OK</t>
  </si>
  <si>
    <t>BC</t>
  </si>
  <si>
    <t>CDFO</t>
  </si>
  <si>
    <t>H</t>
  </si>
  <si>
    <t>H-ROBERTSON CREEK H</t>
  </si>
  <si>
    <t>R-ROBERTSON CR</t>
  </si>
  <si>
    <t>SINGLE INDEX</t>
  </si>
  <si>
    <t>SMOLT</t>
  </si>
  <si>
    <t>SITKA</t>
  </si>
  <si>
    <t>CRAIG</t>
  </si>
  <si>
    <t>NE</t>
  </si>
  <si>
    <t>SW</t>
  </si>
  <si>
    <t>SPORT</t>
  </si>
  <si>
    <t>QUESTIONABLE</t>
  </si>
  <si>
    <t>UNKNOWN</t>
  </si>
  <si>
    <t>PETERSBURG</t>
  </si>
  <si>
    <t>SE</t>
  </si>
  <si>
    <t>KETCHIKAN</t>
  </si>
  <si>
    <t>SP TROLL</t>
  </si>
  <si>
    <t>PORT ALEXANDER</t>
  </si>
  <si>
    <t>PELICAN</t>
  </si>
  <si>
    <t>KAKE</t>
  </si>
  <si>
    <t>CORDOVA</t>
  </si>
  <si>
    <t>PURSE</t>
  </si>
  <si>
    <t>PW</t>
  </si>
  <si>
    <t>HOMER</t>
  </si>
  <si>
    <t>LC</t>
  </si>
  <si>
    <t>R-NAHMINT R</t>
  </si>
  <si>
    <t>HOONAH</t>
  </si>
  <si>
    <t>SOLDOTNA</t>
  </si>
  <si>
    <t>V</t>
  </si>
  <si>
    <t>UC</t>
  </si>
  <si>
    <t>KODIAK</t>
  </si>
  <si>
    <t>KD</t>
  </si>
  <si>
    <t>JUNEAU</t>
  </si>
  <si>
    <t>YEARLING</t>
  </si>
  <si>
    <t>SET</t>
  </si>
  <si>
    <t>METLAKATLA</t>
  </si>
  <si>
    <t>M-I-C</t>
  </si>
  <si>
    <t>DRIFT</t>
  </si>
  <si>
    <t>SASO</t>
  </si>
  <si>
    <t>YAKUTAT</t>
  </si>
  <si>
    <t>TERM</t>
  </si>
  <si>
    <t>EXCURSION INLET</t>
  </si>
  <si>
    <t>ANCHOR PT &amp; ANCHOR R</t>
  </si>
  <si>
    <t>98DU5511</t>
  </si>
  <si>
    <t>98DU5567</t>
  </si>
  <si>
    <t>SA12</t>
  </si>
  <si>
    <t>CONFIS</t>
  </si>
  <si>
    <t>DEEP CREEK</t>
  </si>
  <si>
    <t>98DT5516</t>
  </si>
  <si>
    <t>98DU5503</t>
  </si>
  <si>
    <t>98DU5518</t>
  </si>
  <si>
    <t>98DT5526</t>
  </si>
  <si>
    <t>98DT5567</t>
  </si>
  <si>
    <t>R-BARKLEY SD</t>
  </si>
  <si>
    <t>01DU5555</t>
  </si>
  <si>
    <t>SASI</t>
  </si>
  <si>
    <t>02DU5519</t>
  </si>
  <si>
    <t>02DT5533</t>
  </si>
  <si>
    <t>02DU5522</t>
  </si>
  <si>
    <t>02DU5548</t>
  </si>
  <si>
    <t>GUSTAVUS</t>
  </si>
  <si>
    <t>03EC0004</t>
  </si>
  <si>
    <t>WRANGELL</t>
  </si>
  <si>
    <t>04EC5003</t>
  </si>
  <si>
    <t>SACO</t>
  </si>
  <si>
    <t>05EC5002</t>
  </si>
  <si>
    <t>07EC5007</t>
  </si>
  <si>
    <t>SA13</t>
  </si>
  <si>
    <t>PORT ARMSTRONG</t>
  </si>
  <si>
    <t>CH</t>
  </si>
  <si>
    <t>SAND POINT</t>
  </si>
  <si>
    <t>14EW0010</t>
  </si>
  <si>
    <t>PE</t>
  </si>
  <si>
    <t>14EW0022</t>
  </si>
  <si>
    <t>CHIGNIK</t>
  </si>
  <si>
    <t>14DL0004</t>
  </si>
  <si>
    <t>14EW0021</t>
  </si>
  <si>
    <t>14DL0007</t>
  </si>
  <si>
    <t>14EC5005</t>
  </si>
  <si>
    <t>14EW0002</t>
  </si>
  <si>
    <t>14EC5020</t>
  </si>
  <si>
    <t>ALITAK</t>
  </si>
  <si>
    <t>14ES0020</t>
  </si>
  <si>
    <t>14ES0013</t>
  </si>
  <si>
    <t>14EC5007</t>
  </si>
  <si>
    <t>14ES0012</t>
  </si>
  <si>
    <t>14DU5007</t>
  </si>
  <si>
    <t>LARSON BAY</t>
  </si>
  <si>
    <t>14EU0037</t>
  </si>
  <si>
    <t>14EU0047</t>
  </si>
  <si>
    <t>14EU0033</t>
  </si>
  <si>
    <t>15EU0018</t>
  </si>
  <si>
    <t>15EU0052</t>
  </si>
  <si>
    <t>15ES0004</t>
  </si>
  <si>
    <t>15DU5004</t>
  </si>
  <si>
    <t>15ES0005</t>
  </si>
  <si>
    <t>15EU0017</t>
  </si>
  <si>
    <t>15EU0010</t>
  </si>
  <si>
    <t>15ES0012</t>
  </si>
  <si>
    <t>15EU0024</t>
  </si>
  <si>
    <t>15DT5009</t>
  </si>
  <si>
    <t>15DU5039</t>
  </si>
  <si>
    <t>15EU0001</t>
  </si>
  <si>
    <t>15EU0006</t>
  </si>
  <si>
    <t>15ES0001</t>
  </si>
  <si>
    <t>16ES0003</t>
  </si>
  <si>
    <t>16EU0011</t>
  </si>
  <si>
    <t>16EU0020</t>
  </si>
  <si>
    <t>16ES0015</t>
  </si>
  <si>
    <t>16ES0006</t>
  </si>
  <si>
    <t>MSF</t>
  </si>
  <si>
    <t>MARK SELECTIVE FISHERY</t>
  </si>
  <si>
    <t>COST REC</t>
  </si>
  <si>
    <t>PNP FISH</t>
  </si>
  <si>
    <t>NR</t>
  </si>
  <si>
    <t>16ES0011</t>
  </si>
  <si>
    <t>16ES0008</t>
  </si>
  <si>
    <t>16ES0010</t>
  </si>
  <si>
    <t>16ES0018</t>
  </si>
  <si>
    <t>16EU0019</t>
  </si>
  <si>
    <t>16EU0017</t>
  </si>
  <si>
    <t>16EU0029</t>
  </si>
  <si>
    <t>NOT CLIPPED</t>
  </si>
  <si>
    <t>ELECTRONIC</t>
  </si>
  <si>
    <t>16ES0007</t>
  </si>
  <si>
    <t>16DU5001</t>
  </si>
  <si>
    <t>16ES0005</t>
  </si>
  <si>
    <t>16EU0027</t>
  </si>
  <si>
    <t>16EC5006</t>
  </si>
  <si>
    <t>16EU0016</t>
  </si>
  <si>
    <t>16EU0015</t>
  </si>
  <si>
    <t>16EU0021</t>
  </si>
  <si>
    <t>16EU0007</t>
  </si>
  <si>
    <t>16EU0031</t>
  </si>
  <si>
    <t>16ES0001</t>
  </si>
  <si>
    <t>16EU0014</t>
  </si>
  <si>
    <t>16ES0002</t>
  </si>
  <si>
    <t>16EU0012</t>
  </si>
  <si>
    <t>16EU0028</t>
  </si>
  <si>
    <t>16EU0034</t>
  </si>
  <si>
    <t>16DT5004</t>
  </si>
  <si>
    <t>17EC5007</t>
  </si>
  <si>
    <t>17EC5025</t>
  </si>
  <si>
    <t>17DT5015</t>
  </si>
  <si>
    <t>17DU5018</t>
  </si>
  <si>
    <t>17DU5002</t>
  </si>
  <si>
    <t>KLAWOCK HATCHERY</t>
  </si>
  <si>
    <t>18DU5001</t>
  </si>
  <si>
    <t>19EC1020</t>
  </si>
  <si>
    <t>20EC1023</t>
  </si>
  <si>
    <t>Age</t>
  </si>
  <si>
    <t>Row Labels</t>
  </si>
  <si>
    <t>Grand Total</t>
  </si>
  <si>
    <t>Column Labels</t>
  </si>
  <si>
    <t>Sum of Contribution</t>
  </si>
  <si>
    <t>DOY</t>
  </si>
  <si>
    <t>Q1</t>
  </si>
  <si>
    <t>Q2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</si>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</sst>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  <xf numFmtId="1" fontId="0" fillId="0" borderId="0" xfId="0" applyNumberFormat="1" applyFill="1"/>
    <xf numFmtId="0" fontId="0" fillId="0" borderId="0" xfId="0" applyFill="1"/>
    <xf numFmtId="1" fontId="16" fillId="0" borderId="10" xfId="0" applyNumberFormat="1" applyFont="1" applyFill="1" applyBorder="1"/>
    <xf numFmtId="1" fontId="0" fillId="0" borderId="10" xfId="0" applyNumberFormat="1" applyFont="1" applyBorder="1"/>
    <xf numFmtId="1" fontId="0" fillId="0" borderId="10" xfId="0" applyNumberFormat="1" applyFont="1" applyFill="1" applyBorder="1"/>
    <xf numFmtId="1" fontId="16" fillId="0" borderId="0" xfId="0" applyNumberFormat="1" applyFont="1" applyFill="1"/>
    <xf numFmtId="0" fontId="16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6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rown, Nicholas" refreshedDate="44061.689419444447" createdVersion="6" refreshedVersion="6" minRefreshableVersion="3" recordCount="4794">
  <cacheSource type="worksheet">
    <worksheetSource ref="A1:AM1048576" sheet="SEAK_1995-2020_CWT_recoveries"/>
  </cacheSource>
  <cacheFields count="40">
    <cacheField name="Year" numFmtId="0">
      <sharedItems containsString="0" containsBlank="1" containsNumber="1" containsInteger="1" minValue="1995" maxValue="2020" count="27"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m/>
      </sharedItems>
    </cacheField>
    <cacheField name="DOY" numFmtId="1">
      <sharedItems containsString="0" containsBlank="1" containsNumber="1" containsInteger="1" minValue="7" maxValue="366" count="301">
        <n v="191"/>
        <n v="34"/>
        <n v="89"/>
        <n v="186"/>
        <n v="187"/>
        <n v="179"/>
        <n v="215"/>
        <n v="141"/>
        <n v="181"/>
        <n v="219"/>
        <n v="70"/>
        <n v="93"/>
        <n v="96"/>
        <n v="216"/>
        <n v="155"/>
        <n v="190"/>
        <n v="173"/>
        <n v="59"/>
        <n v="86"/>
        <n v="184"/>
        <n v="188"/>
        <n v="192"/>
        <n v="218"/>
        <n v="223"/>
        <n v="152"/>
        <n v="16"/>
        <n v="40"/>
        <n v="185"/>
        <n v="203"/>
        <n v="166"/>
        <n v="178"/>
        <n v="183"/>
        <n v="189"/>
        <n v="144"/>
        <n v="147"/>
        <n v="176"/>
        <n v="208"/>
        <n v="92"/>
        <n v="149"/>
        <n v="163"/>
        <n v="159"/>
        <n v="303"/>
        <n v="217"/>
        <n v="98"/>
        <n v="105"/>
        <n v="61"/>
        <n v="182"/>
        <n v="171"/>
        <n v="226"/>
        <n v="214"/>
        <n v="196"/>
        <n v="233"/>
        <n v="314"/>
        <n v="317"/>
        <n v="81"/>
        <n v="291"/>
        <n v="234"/>
        <n v="309"/>
        <n v="157"/>
        <n v="177"/>
        <n v="99"/>
        <n v="104"/>
        <n v="158"/>
        <n v="222"/>
        <n v="328"/>
        <n v="238"/>
        <n v="195"/>
        <n v="236"/>
        <n v="245"/>
        <n v="194"/>
        <n v="143"/>
        <n v="221"/>
        <n v="220"/>
        <n v="232"/>
        <n v="168"/>
        <n v="175"/>
        <n v="156"/>
        <n v="247"/>
        <n v="207"/>
        <n v="145"/>
        <n v="229"/>
        <n v="161"/>
        <n v="148"/>
        <n v="153"/>
        <n v="169"/>
        <n v="151"/>
        <n v="45"/>
        <n v="235"/>
        <n v="198"/>
        <n v="150"/>
        <n v="225"/>
        <n v="165"/>
        <n v="227"/>
        <n v="85"/>
        <n v="101"/>
        <n v="180"/>
        <n v="160"/>
        <n v="167"/>
        <n v="193"/>
        <n v="237"/>
        <n v="239"/>
        <n v="131"/>
        <n v="137"/>
        <n v="228"/>
        <n v="170"/>
        <n v="212"/>
        <n v="139"/>
        <n v="88"/>
        <n v="204"/>
        <n v="252"/>
        <n v="80"/>
        <n v="202"/>
        <n v="200"/>
        <n v="174"/>
        <n v="138"/>
        <n v="172"/>
        <n v="248"/>
        <n v="123"/>
        <n v="76"/>
        <n v="205"/>
        <n v="262"/>
        <n v="140"/>
        <n v="100"/>
        <n v="162"/>
        <n v="164"/>
        <n v="210"/>
        <n v="242"/>
        <n v="246"/>
        <n v="250"/>
        <n v="315"/>
        <n v="318"/>
        <n v="327"/>
        <n v="206"/>
        <n v="320"/>
        <n v="128"/>
        <n v="90"/>
        <n v="135"/>
        <n v="197"/>
        <n v="95"/>
        <n v="60"/>
        <n v="201"/>
        <n v="84"/>
        <n v="31"/>
        <n v="211"/>
        <n v="39"/>
        <n v="142"/>
        <n v="313"/>
        <n v="241"/>
        <n v="231"/>
        <n v="199"/>
        <n v="361"/>
        <n v="136"/>
        <n v="91"/>
        <n v="213"/>
        <n v="296"/>
        <n v="103"/>
        <n v="120"/>
        <n v="97"/>
        <n v="133"/>
        <n v="154"/>
        <n v="146"/>
        <n v="301"/>
        <n v="126"/>
        <n v="132"/>
        <n v="63"/>
        <n v="209"/>
        <n v="244"/>
        <n v="82"/>
        <n v="56"/>
        <n v="286"/>
        <n v="83"/>
        <n v="102"/>
        <n v="46"/>
        <n v="47"/>
        <n v="48"/>
        <n v="54"/>
        <n v="107"/>
        <n v="77"/>
        <n v="110"/>
        <n v="125"/>
        <n v="66"/>
        <n v="79"/>
        <n v="64"/>
        <n v="292"/>
        <n v="224"/>
        <n v="33"/>
        <n v="52"/>
        <n v="124"/>
        <n v="68"/>
        <n v="114"/>
        <n v="62"/>
        <n v="230"/>
        <n v="35"/>
        <n v="37"/>
        <n v="94"/>
        <n v="72"/>
        <n v="75"/>
        <n v="27"/>
        <n v="130"/>
        <n v="74"/>
        <n v="67"/>
        <n v="263"/>
        <n v="26"/>
        <n v="71"/>
        <n v="324"/>
        <n v="65"/>
        <n v="304"/>
        <n v="249"/>
        <n v="111"/>
        <n v="87"/>
        <n v="109"/>
        <n v="115"/>
        <n v="24"/>
        <n v="51"/>
        <n v="112"/>
        <n v="346"/>
        <n v="121"/>
        <n v="25"/>
        <n v="305"/>
        <n v="22"/>
        <n v="284"/>
        <n v="113"/>
        <n v="364"/>
        <n v="129"/>
        <n v="117"/>
        <n v="119"/>
        <n v="341"/>
        <n v="260"/>
        <n v="44"/>
        <n v="10"/>
        <n v="280"/>
        <n v="118"/>
        <n v="297"/>
        <n v="108"/>
        <n v="344"/>
        <n v="106"/>
        <n v="251"/>
        <n v="332"/>
        <n v="334"/>
        <n v="289"/>
        <n v="336"/>
        <n v="116"/>
        <n v="134"/>
        <n v="298"/>
        <n v="302"/>
        <n v="23"/>
        <n v="278"/>
        <n v="15"/>
        <n v="356"/>
        <n v="276"/>
        <n v="78"/>
        <n v="365"/>
        <n v="287"/>
        <n v="338"/>
        <n v="277"/>
        <n v="41"/>
        <n v="49"/>
        <n v="43"/>
        <n v="243"/>
        <n v="32"/>
        <n v="122"/>
        <n v="53"/>
        <n v="57"/>
        <n v="259"/>
        <n v="20"/>
        <n v="18"/>
        <n v="366"/>
        <n v="127"/>
        <n v="7"/>
        <n v="9"/>
        <n v="275"/>
        <n v="14"/>
        <n v="42"/>
        <n v="50"/>
        <n v="293"/>
        <n v="12"/>
        <n v="299"/>
        <n v="316"/>
        <n v="58"/>
        <n v="349"/>
        <n v="322"/>
        <n v="330"/>
        <n v="355"/>
        <n v="266"/>
        <n v="256"/>
        <n v="28"/>
        <n v="11"/>
        <n v="73"/>
        <n v="319"/>
        <n v="21"/>
        <n v="310"/>
        <n v="30"/>
        <n v="295"/>
        <n v="307"/>
        <n v="69"/>
        <n v="282"/>
        <n v="300"/>
        <n v="240"/>
        <n v="55"/>
        <n v="8"/>
        <m/>
      </sharedItems>
    </cacheField>
    <cacheField name="Survey Site" numFmtId="0">
      <sharedItems containsBlank="1"/>
    </cacheField>
    <cacheField name="Sample" numFmtId="0">
      <sharedItems containsBlank="1" containsMixedTypes="1" containsNumber="1" containsInteger="1" minValue="30138" maxValue="99190264"/>
    </cacheField>
    <cacheField name="Head" numFmtId="0">
      <sharedItems containsString="0" containsBlank="1" containsNumber="1" containsInteger="1" minValue="2445" maxValue="997909"/>
    </cacheField>
    <cacheField name="Sampling Type Code" numFmtId="0">
      <sharedItems containsBlank="1"/>
    </cacheField>
    <cacheField name="Source" numFmtId="0">
      <sharedItems containsBlank="1"/>
    </cacheField>
    <cacheField name="Harvest" numFmtId="0">
      <sharedItems containsBlank="1"/>
    </cacheField>
    <cacheField name="Gear Class" numFmtId="0">
      <sharedItems containsBlank="1" count="6">
        <s v="TROLL"/>
        <m/>
        <s v="PURSE"/>
        <s v="SET"/>
        <s v="DRIFT"/>
        <s v="NR"/>
      </sharedItems>
    </cacheField>
    <cacheField name="Date (CWT)" numFmtId="0">
      <sharedItems containsNonDate="0" containsDate="1" containsString="0" containsBlank="1" minDate="1995-01-16T00:00:00" maxDate="2020-08-09T00:00:00" count="1896">
        <d v="1995-07-10T00:00:00"/>
        <d v="1995-02-03T00:00:00"/>
        <d v="1995-03-30T00:00:00"/>
        <d v="1995-07-05T00:00:00"/>
        <d v="1995-07-06T00:00:00"/>
        <d v="1995-06-28T00:00:00"/>
        <d v="1995-08-03T00:00:00"/>
        <d v="1995-05-21T00:00:00"/>
        <d v="1995-06-30T00:00:00"/>
        <d v="1995-08-07T00:00:00"/>
        <d v="1995-03-11T00:00:00"/>
        <d v="1995-04-03T00:00:00"/>
        <d v="1995-04-06T00:00:00"/>
        <d v="1995-08-04T00:00:00"/>
        <d v="1995-06-04T00:00:00"/>
        <d v="1995-07-09T00:00:00"/>
        <d v="1995-06-22T00:00:00"/>
        <d v="1995-02-28T00:00:00"/>
        <d v="1995-03-27T00:00:00"/>
        <d v="1995-07-03T00:00:00"/>
        <d v="1995-07-07T00:00:00"/>
        <d v="1995-07-11T00:00:00"/>
        <d v="1995-08-06T00:00:00"/>
        <d v="1995-08-11T00:00:00"/>
        <d v="1995-06-01T00:00:00"/>
        <d v="1995-01-16T00:00:00"/>
        <d v="1995-02-09T00:00:00"/>
        <d v="1995-07-04T00:00:00"/>
        <d v="1995-07-22T00:00:00"/>
        <d v="1995-06-15T00:00:00"/>
        <d v="1995-06-27T00:00:00"/>
        <d v="1995-07-02T00:00:00"/>
        <d v="1995-07-08T00:00:00"/>
        <d v="1995-05-24T00:00:00"/>
        <d v="1995-05-27T00:00:00"/>
        <d v="1995-06-25T00:00:00"/>
        <d v="1995-07-27T00:00:00"/>
        <d v="1995-04-02T00:00:00"/>
        <d v="1995-05-29T00:00:00"/>
        <d v="1995-06-12T00:00:00"/>
        <d v="1995-06-08T00:00:00"/>
        <d v="1995-10-30T00:00:00"/>
        <d v="1995-08-05T00:00:00"/>
        <d v="1995-04-08T00:00:00"/>
        <d v="1995-04-15T00:00:00"/>
        <d v="1995-03-02T00:00:00"/>
        <d v="1995-07-01T00:00:00"/>
        <d v="1995-06-20T00:00:00"/>
        <d v="1995-08-14T00:00:00"/>
        <d v="1996-06-14T00:00:00"/>
        <d v="1996-08-01T00:00:00"/>
        <d v="1996-07-14T00:00:00"/>
        <d v="1996-08-20T00:00:00"/>
        <d v="1996-07-03T00:00:00"/>
        <d v="1996-07-10T00:00:00"/>
        <d v="1996-11-09T00:00:00"/>
        <d v="1996-07-04T00:00:00"/>
        <d v="1996-07-05T00:00:00"/>
        <d v="1996-06-19T00:00:00"/>
        <d v="1996-07-08T00:00:00"/>
        <d v="1996-07-07T00:00:00"/>
        <d v="1996-11-12T00:00:00"/>
        <d v="1996-03-21T00:00:00"/>
        <d v="1996-08-04T00:00:00"/>
        <d v="1996-10-17T00:00:00"/>
        <d v="1996-08-21T00:00:00"/>
        <d v="1996-11-04T00:00:00"/>
        <d v="1997-07-06T00:00:00"/>
        <d v="1997-07-07T00:00:00"/>
        <d v="1997-06-06T00:00:00"/>
        <d v="1997-06-20T00:00:00"/>
        <d v="1997-06-26T00:00:00"/>
        <d v="1997-04-09T00:00:00"/>
        <d v="1997-04-14T00:00:00"/>
        <d v="1997-05-24T00:00:00"/>
        <d v="1997-06-07T00:00:00"/>
        <d v="1997-08-10T00:00:00"/>
        <d v="1997-07-04T00:00:00"/>
        <d v="1997-07-05T00:00:00"/>
        <d v="1997-11-24T00:00:00"/>
        <d v="1997-06-28T00:00:00"/>
        <d v="1997-08-26T00:00:00"/>
        <d v="1997-07-14T00:00:00"/>
        <d v="1997-08-24T00:00:00"/>
        <d v="1997-09-02T00:00:00"/>
        <d v="1997-07-08T00:00:00"/>
        <d v="1997-07-01T00:00:00"/>
        <d v="1997-07-13T00:00:00"/>
        <d v="1997-05-23T00:00:00"/>
        <d v="1997-08-09T00:00:00"/>
        <d v="1997-06-08T00:00:00"/>
        <d v="1997-08-08T00:00:00"/>
        <d v="1997-07-22T00:00:00"/>
        <d v="1997-08-22T00:00:00"/>
        <d v="1997-05-29T00:00:00"/>
        <d v="1997-08-20T00:00:00"/>
        <d v="1997-06-17T00:00:00"/>
        <d v="1997-07-03T00:00:00"/>
        <d v="1997-06-25T00:00:00"/>
        <d v="1997-06-15T00:00:00"/>
        <d v="1997-08-02T00:00:00"/>
        <d v="1997-06-24T00:00:00"/>
        <d v="1997-06-05T00:00:00"/>
        <d v="1997-09-04T00:00:00"/>
        <d v="1997-07-26T00:00:00"/>
        <d v="1997-11-13T00:00:00"/>
        <d v="1997-05-25T00:00:00"/>
        <d v="1997-08-17T00:00:00"/>
        <d v="1997-06-10T00:00:00"/>
        <d v="1997-07-02T00:00:00"/>
        <d v="1997-05-28T00:00:00"/>
        <d v="1997-06-02T00:00:00"/>
        <d v="1997-06-18T00:00:00"/>
        <d v="1997-08-21T00:00:00"/>
        <d v="1997-05-31T00:00:00"/>
        <d v="1997-06-01T00:00:00"/>
        <d v="1997-08-11T00:00:00"/>
        <d v="1997-02-14T00:00:00"/>
        <d v="1997-06-27T00:00:00"/>
        <d v="1997-08-23T00:00:00"/>
        <d v="1997-07-17T00:00:00"/>
        <d v="1997-05-30T00:00:00"/>
        <d v="1997-08-13T00:00:00"/>
        <d v="1998-07-05T00:00:00"/>
        <d v="1998-06-20T00:00:00"/>
        <d v="1998-04-14T00:00:00"/>
        <d v="1998-07-02T00:00:00"/>
        <d v="1998-07-04T00:00:00"/>
        <d v="1998-07-07T00:00:00"/>
        <d v="1998-07-08T00:00:00"/>
        <d v="1998-07-11T00:00:00"/>
        <d v="1998-06-14T00:00:00"/>
        <d v="1998-05-24T00:00:00"/>
        <d v="1998-05-30T00:00:00"/>
        <d v="1998-06-06T00:00:00"/>
        <d v="1998-08-15T00:00:00"/>
        <d v="1998-07-03T00:00:00"/>
        <d v="1998-06-28T00:00:00"/>
        <d v="1998-08-17T00:00:00"/>
        <d v="1998-06-02T00:00:00"/>
        <d v="1998-03-26T00:00:00"/>
        <d v="1998-08-21T00:00:00"/>
        <d v="1998-05-23T00:00:00"/>
        <d v="1998-06-05T00:00:00"/>
        <d v="1998-04-11T00:00:00"/>
        <d v="1998-08-08T00:00:00"/>
        <d v="1998-06-29T00:00:00"/>
        <d v="1998-06-09T00:00:00"/>
        <d v="1998-06-16T00:00:00"/>
        <d v="1998-07-06T00:00:00"/>
        <d v="1998-07-09T00:00:00"/>
        <d v="1998-07-12T00:00:00"/>
        <d v="1998-08-25T00:00:00"/>
        <d v="1998-08-27T00:00:00"/>
        <d v="1998-05-11T00:00:00"/>
        <d v="1998-05-17T00:00:00"/>
        <d v="1998-08-16T00:00:00"/>
        <d v="1998-06-25T00:00:00"/>
        <d v="1998-06-19T00:00:00"/>
        <d v="1998-06-18T00:00:00"/>
        <d v="1998-06-27T00:00:00"/>
        <d v="1998-07-31T00:00:00"/>
        <d v="1998-08-02T00:00:00"/>
        <d v="1998-08-23T00:00:00"/>
        <d v="1998-07-10T00:00:00"/>
        <d v="1998-11-10T00:00:00"/>
        <d v="1998-11-24T00:00:00"/>
        <d v="1998-05-19T00:00:00"/>
        <d v="1998-03-29T00:00:00"/>
        <d v="1998-06-10T00:00:00"/>
        <d v="1998-08-14T00:00:00"/>
        <d v="1998-07-23T00:00:00"/>
        <d v="1998-05-21T00:00:00"/>
        <d v="1998-07-01T00:00:00"/>
        <d v="1998-08-24T00:00:00"/>
        <d v="1998-09-09T00:00:00"/>
        <d v="1998-03-21T00:00:00"/>
        <d v="1998-06-24T00:00:00"/>
        <d v="1998-08-20T00:00:00"/>
        <d v="1998-07-21T00:00:00"/>
        <d v="1998-07-19T00:00:00"/>
        <d v="1998-06-23T00:00:00"/>
        <d v="1998-05-18T00:00:00"/>
        <d v="1998-08-26T00:00:00"/>
        <d v="1998-06-21T00:00:00"/>
        <d v="1998-07-13T00:00:00"/>
        <d v="1998-07-27T00:00:00"/>
        <d v="1998-09-05T00:00:00"/>
        <d v="1998-05-31T00:00:00"/>
        <d v="1998-06-08T00:00:00"/>
        <d v="1998-05-03T00:00:00"/>
        <d v="1998-03-17T00:00:00"/>
        <d v="1998-07-24T00:00:00"/>
        <d v="1998-09-04T00:00:00"/>
        <d v="1998-09-19T00:00:00"/>
        <d v="1998-05-20T00:00:00"/>
        <d v="1998-08-09T00:00:00"/>
        <d v="1998-06-15T00:00:00"/>
        <d v="1998-04-10T00:00:00"/>
        <d v="1998-06-11T00:00:00"/>
        <d v="1998-06-13T00:00:00"/>
        <d v="1998-07-14T00:00:00"/>
        <d v="1998-07-29T00:00:00"/>
        <d v="1998-04-02T00:00:00"/>
        <d v="1998-06-12T00:00:00"/>
        <d v="1998-08-30T00:00:00"/>
        <d v="1998-08-22T00:00:00"/>
        <d v="1998-09-03T00:00:00"/>
        <d v="1998-09-07T00:00:00"/>
        <d v="1998-11-11T00:00:00"/>
        <d v="1998-11-14T00:00:00"/>
        <d v="1998-11-23T00:00:00"/>
        <d v="1998-07-26T00:00:00"/>
        <d v="1998-07-25T00:00:00"/>
        <d v="1998-08-06T00:00:00"/>
        <d v="1998-11-16T00:00:00"/>
        <d v="1998-05-08T00:00:00"/>
        <d v="1998-06-26T00:00:00"/>
        <d v="1999-06-29T00:00:00"/>
        <d v="1999-03-30T00:00:00"/>
        <d v="1999-03-31T00:00:00"/>
        <d v="1999-05-15T00:00:00"/>
        <d v="1999-05-29T00:00:00"/>
        <d v="1999-05-30T00:00:00"/>
        <d v="1999-07-16T00:00:00"/>
        <d v="1999-07-17T00:00:00"/>
        <d v="1999-08-05T00:00:00"/>
        <d v="1999-06-28T00:00:00"/>
        <d v="1999-08-14T00:00:00"/>
        <d v="1999-04-14T00:00:00"/>
        <d v="1999-07-04T00:00:00"/>
        <d v="1999-06-22T00:00:00"/>
        <d v="1999-05-27T00:00:00"/>
        <d v="1999-06-15T00:00:00"/>
        <d v="1999-03-27T00:00:00"/>
        <d v="1999-04-05T00:00:00"/>
        <d v="1999-07-02T00:00:00"/>
        <d v="1999-08-22T00:00:00"/>
        <d v="1999-06-08T00:00:00"/>
        <d v="1999-03-22T00:00:00"/>
        <d v="1999-07-05T00:00:00"/>
        <d v="1999-07-06T00:00:00"/>
        <d v="1999-06-16T00:00:00"/>
        <d v="1999-06-19T00:00:00"/>
        <d v="1999-05-25T00:00:00"/>
        <d v="1999-05-31T00:00:00"/>
        <d v="1999-06-17T00:00:00"/>
        <d v="1999-03-01T00:00:00"/>
        <d v="1999-05-23T00:00:00"/>
        <d v="1999-07-20T00:00:00"/>
        <d v="1999-03-25T00:00:00"/>
        <d v="1999-01-31T00:00:00"/>
        <d v="1999-06-11T00:00:00"/>
        <d v="1999-07-30T00:00:00"/>
        <d v="1999-02-08T00:00:00"/>
        <d v="1999-07-26T00:00:00"/>
        <d v="1999-06-18T00:00:00"/>
        <d v="1999-08-07T00:00:00"/>
        <d v="1999-05-22T00:00:00"/>
        <d v="1999-11-09T00:00:00"/>
        <d v="2000-06-13T00:00:00"/>
        <d v="2000-06-01T00:00:00"/>
        <d v="2000-06-23T00:00:00"/>
        <d v="2000-07-04T00:00:00"/>
        <d v="2000-04-14T00:00:00"/>
        <d v="2001-06-23T00:00:00"/>
        <d v="2001-08-24T00:00:00"/>
        <d v="2001-07-06T00:00:00"/>
        <d v="2001-07-04T00:00:00"/>
        <d v="2001-08-22T00:00:00"/>
        <d v="2001-08-29T00:00:00"/>
        <d v="2001-09-04T00:00:00"/>
        <d v="2001-08-19T00:00:00"/>
        <d v="2001-03-21T00:00:00"/>
        <d v="2001-07-14T00:00:00"/>
        <d v="2001-06-29T00:00:00"/>
        <d v="2001-11-24T00:00:00"/>
        <d v="2001-05-31T00:00:00"/>
        <d v="2001-07-03T00:00:00"/>
        <d v="2001-06-27T00:00:00"/>
        <d v="2001-07-02T00:00:00"/>
        <d v="2001-06-20T00:00:00"/>
        <d v="2002-07-15T00:00:00"/>
        <d v="2002-07-18T00:00:00"/>
        <d v="2002-08-26T00:00:00"/>
        <d v="2002-09-02T00:00:00"/>
        <d v="2002-06-07T00:00:00"/>
        <d v="2002-07-19T00:00:00"/>
        <d v="2002-12-27T00:00:00"/>
        <d v="2002-05-16T00:00:00"/>
        <d v="2002-03-22T00:00:00"/>
        <d v="2002-04-01T00:00:00"/>
        <d v="2002-07-03T00:00:00"/>
        <d v="2002-07-05T00:00:00"/>
        <d v="2002-07-09T00:00:00"/>
        <d v="2002-07-10T00:00:00"/>
        <d v="2002-07-12T00:00:00"/>
        <d v="2002-07-14T00:00:00"/>
        <d v="2002-07-17T00:00:00"/>
        <d v="2002-08-17T00:00:00"/>
        <d v="2002-06-14T00:00:00"/>
        <d v="2002-06-11T00:00:00"/>
        <d v="2002-06-12T00:00:00"/>
        <d v="2002-06-21T00:00:00"/>
        <d v="2002-06-27T00:00:00"/>
        <d v="2002-04-14T00:00:00"/>
        <d v="2002-07-01T00:00:00"/>
        <d v="2002-07-08T00:00:00"/>
        <d v="2002-08-19T00:00:00"/>
        <d v="2002-08-24T00:00:00"/>
        <d v="2002-08-01T00:00:00"/>
        <d v="2002-07-04T00:00:00"/>
        <d v="2002-07-11T00:00:00"/>
        <d v="2002-08-20T00:00:00"/>
        <d v="2002-10-23T00:00:00"/>
        <d v="2002-05-29T00:00:00"/>
        <d v="2002-04-13T00:00:00"/>
        <d v="2002-08-22T00:00:00"/>
        <d v="2002-05-17T00:00:00"/>
        <d v="2002-05-31T00:00:00"/>
        <d v="2002-04-30T00:00:00"/>
        <d v="2002-03-21T00:00:00"/>
        <d v="2002-03-31T00:00:00"/>
        <d v="2002-07-06T00:00:00"/>
        <d v="2002-07-13T00:00:00"/>
        <d v="2002-08-27T00:00:00"/>
        <d v="2002-08-04T00:00:00"/>
        <d v="2002-08-05T00:00:00"/>
        <d v="2002-04-07T00:00:00"/>
        <d v="2002-08-16T00:00:00"/>
        <d v="2002-08-25T00:00:00"/>
        <d v="2002-05-13T00:00:00"/>
        <d v="2002-06-03T00:00:00"/>
        <d v="2002-06-25T00:00:00"/>
        <d v="2002-07-02T00:00:00"/>
        <d v="2002-05-26T00:00:00"/>
        <d v="2002-05-30T00:00:00"/>
        <d v="2002-06-17T00:00:00"/>
        <d v="2002-07-23T00:00:00"/>
        <d v="2002-08-03T00:00:00"/>
        <d v="2002-08-06T00:00:00"/>
        <d v="2002-06-02T00:00:00"/>
        <d v="2002-10-28T00:00:00"/>
        <d v="2002-07-16T00:00:00"/>
        <d v="2003-06-01T00:00:00"/>
        <d v="2003-05-06T00:00:00"/>
        <d v="2003-05-11T00:00:00"/>
        <d v="2003-05-12T00:00:00"/>
        <d v="2003-04-06T00:00:00"/>
        <d v="2003-07-02T00:00:00"/>
        <d v="2003-07-04T00:00:00"/>
        <d v="2003-07-09T00:00:00"/>
        <d v="2003-07-15T00:00:00"/>
        <d v="2003-06-14T00:00:00"/>
        <d v="2003-07-12T00:00:00"/>
        <d v="2003-05-24T00:00:00"/>
        <d v="2003-07-16T00:00:00"/>
        <d v="2003-08-05T00:00:00"/>
        <d v="2003-06-24T00:00:00"/>
        <d v="2003-08-17T00:00:00"/>
        <d v="2003-05-18T00:00:00"/>
        <d v="2003-06-12T00:00:00"/>
        <d v="2003-06-19T00:00:00"/>
        <d v="2003-04-02T00:00:00"/>
        <d v="2003-08-27T00:00:00"/>
        <d v="2003-05-20T00:00:00"/>
        <d v="2003-03-04T00:00:00"/>
        <d v="2003-03-22T00:00:00"/>
        <d v="2003-07-03T00:00:00"/>
        <d v="2003-07-05T00:00:00"/>
        <d v="2003-07-18T00:00:00"/>
        <d v="2003-07-22T00:00:00"/>
        <d v="2003-07-25T00:00:00"/>
        <d v="2003-08-06T00:00:00"/>
        <d v="2003-08-01T00:00:00"/>
        <d v="2003-08-08T00:00:00"/>
        <d v="2003-05-19T00:00:00"/>
        <d v="2003-06-04T00:00:00"/>
        <d v="2003-06-05T00:00:00"/>
        <d v="2003-06-15T00:00:00"/>
        <d v="2003-06-20T00:00:00"/>
        <d v="2003-07-08T00:00:00"/>
        <d v="2003-07-10T00:00:00"/>
        <d v="2003-07-13T00:00:00"/>
        <d v="2003-07-14T00:00:00"/>
        <d v="2003-07-24T00:00:00"/>
        <d v="2003-08-03T00:00:00"/>
        <d v="2003-06-23T00:00:00"/>
        <d v="2003-07-21T00:00:00"/>
        <d v="2003-07-28T00:00:00"/>
        <d v="2003-08-19T00:00:00"/>
        <d v="2003-07-31T00:00:00"/>
        <d v="2003-06-18T00:00:00"/>
        <d v="2003-06-25T00:00:00"/>
        <d v="2003-06-26T00:00:00"/>
        <d v="2003-07-11T00:00:00"/>
        <d v="2003-07-17T00:00:00"/>
        <d v="2003-07-30T00:00:00"/>
        <d v="2003-08-07T00:00:00"/>
        <d v="2003-05-28T00:00:00"/>
        <d v="2003-06-22T00:00:00"/>
        <d v="2003-07-01T00:00:00"/>
        <d v="2003-07-29T00:00:00"/>
        <d v="2003-09-01T00:00:00"/>
        <d v="2003-03-23T00:00:00"/>
        <d v="2003-05-29T00:00:00"/>
        <d v="2003-05-25T00:00:00"/>
        <d v="2003-02-25T00:00:00"/>
        <d v="2003-06-17T00:00:00"/>
        <d v="2003-07-06T00:00:00"/>
        <d v="2003-07-07T00:00:00"/>
        <d v="2003-08-02T00:00:00"/>
        <d v="2003-08-04T00:00:00"/>
        <d v="2003-10-13T00:00:00"/>
        <d v="2003-06-28T00:00:00"/>
        <d v="2003-03-24T00:00:00"/>
        <d v="2003-06-13T00:00:00"/>
        <d v="2003-06-02T00:00:00"/>
        <d v="2003-04-12T00:00:00"/>
        <d v="2003-07-20T00:00:00"/>
        <d v="2003-07-26T00:00:00"/>
        <d v="2003-07-23T00:00:00"/>
        <d v="2003-08-23T00:00:00"/>
        <d v="2004-05-18T00:00:00"/>
        <d v="2004-05-25T00:00:00"/>
        <d v="2004-06-08T00:00:00"/>
        <d v="2004-02-15T00:00:00"/>
        <d v="2004-02-16T00:00:00"/>
        <d v="2004-02-17T00:00:00"/>
        <d v="2004-02-23T00:00:00"/>
        <d v="2004-03-20T00:00:00"/>
        <d v="2004-04-16T00:00:00"/>
        <d v="2004-07-10T00:00:00"/>
        <d v="2004-08-15T00:00:00"/>
        <d v="2004-06-06T00:00:00"/>
        <d v="2004-06-11T00:00:00"/>
        <d v="2004-07-26T00:00:00"/>
        <d v="2004-07-31T00:00:00"/>
        <d v="2004-05-20T00:00:00"/>
        <d v="2004-05-26T00:00:00"/>
        <d v="2004-06-05T00:00:00"/>
        <d v="2004-06-15T00:00:00"/>
        <d v="2004-03-17T00:00:00"/>
        <d v="2004-04-12T00:00:00"/>
        <d v="2004-07-04T00:00:00"/>
        <d v="2004-07-06T00:00:00"/>
        <d v="2004-07-08T00:00:00"/>
        <d v="2004-06-13T00:00:00"/>
        <d v="2004-06-14T00:00:00"/>
        <d v="2004-06-20T00:00:00"/>
        <d v="2004-08-18T00:00:00"/>
        <d v="2004-05-12T00:00:00"/>
        <d v="2004-06-07T00:00:00"/>
        <d v="2004-06-17T00:00:00"/>
        <d v="2004-03-01T00:00:00"/>
        <d v="2004-03-30T00:00:00"/>
        <d v="2004-04-14T00:00:00"/>
        <d v="2004-07-03T00:00:00"/>
        <d v="2004-07-09T00:00:00"/>
        <d v="2004-05-31T00:00:00"/>
        <d v="2004-08-06T00:00:00"/>
        <d v="2004-05-24T00:00:00"/>
        <d v="2004-06-04T00:00:00"/>
        <d v="2004-04-19T00:00:00"/>
        <d v="2004-05-27T00:00:00"/>
        <d v="2004-07-30T00:00:00"/>
        <d v="2004-08-09T00:00:00"/>
        <d v="2004-07-15T00:00:00"/>
        <d v="2004-07-16T00:00:00"/>
        <d v="2004-05-04T00:00:00"/>
        <d v="2004-03-06T00:00:00"/>
        <d v="2004-07-02T00:00:00"/>
        <d v="2004-07-07T00:00:00"/>
        <d v="2004-07-13T00:00:00"/>
        <d v="2004-07-14T00:00:00"/>
        <d v="2004-06-23T00:00:00"/>
        <d v="2004-05-11T00:00:00"/>
        <d v="2004-05-17T00:00:00"/>
        <d v="2004-05-19T00:00:00"/>
        <d v="2004-06-24T00:00:00"/>
        <d v="2004-02-03T00:00:00"/>
        <d v="2004-04-09T00:00:00"/>
        <d v="2004-08-01T00:00:00"/>
        <d v="2004-08-16T00:00:00"/>
        <d v="2004-06-03T00:00:00"/>
        <d v="2004-06-30T00:00:00"/>
        <d v="2004-05-21T00:00:00"/>
        <d v="2004-02-28T00:00:00"/>
        <d v="2004-07-05T00:00:00"/>
        <d v="2004-07-12T00:00:00"/>
        <d v="2004-07-19T00:00:00"/>
        <d v="2004-06-21T00:00:00"/>
        <d v="2004-04-13T00:00:00"/>
        <d v="2004-04-05T00:00:00"/>
        <d v="2004-04-06T00:00:00"/>
        <d v="2004-07-11T00:00:00"/>
        <d v="2004-08-14T00:00:00"/>
        <d v="2004-05-29T00:00:00"/>
        <d v="2004-08-02T00:00:00"/>
        <d v="2004-06-26T00:00:00"/>
        <d v="2004-03-19T00:00:00"/>
        <d v="2004-04-11T00:00:00"/>
        <d v="2004-05-22T00:00:00"/>
        <d v="2004-04-10T00:00:00"/>
        <d v="2004-05-15T00:00:00"/>
        <d v="2004-03-31T00:00:00"/>
        <d v="2004-06-02T00:00:00"/>
        <d v="2004-03-04T00:00:00"/>
        <d v="2004-06-01T00:00:00"/>
        <d v="2004-05-14T00:00:00"/>
        <d v="2004-10-18T00:00:00"/>
        <d v="2004-08-24T00:00:00"/>
        <d v="2004-07-18T00:00:00"/>
        <d v="2004-08-04T00:00:00"/>
        <d v="2004-08-23T00:00:00"/>
        <d v="2004-07-29T00:00:00"/>
        <d v="2004-08-25T00:00:00"/>
        <d v="2004-08-11T00:00:00"/>
        <d v="2005-04-09T00:00:00"/>
        <d v="2005-06-10T00:00:00"/>
        <d v="2005-02-02T00:00:00"/>
        <d v="2005-06-22T00:00:00"/>
        <d v="2005-05-25T00:00:00"/>
        <d v="2005-05-24T00:00:00"/>
        <d v="2005-02-03T00:00:00"/>
        <d v="2005-02-21T00:00:00"/>
        <d v="2005-05-04T00:00:00"/>
        <d v="2005-03-09T00:00:00"/>
        <d v="2005-03-21T00:00:00"/>
        <d v="2005-07-04T00:00:00"/>
        <d v="2005-04-24T00:00:00"/>
        <d v="2005-05-31T00:00:00"/>
        <d v="2005-06-13T00:00:00"/>
        <d v="2005-03-03T00:00:00"/>
        <d v="2005-08-18T00:00:00"/>
        <d v="2005-02-04T00:00:00"/>
        <d v="2005-02-06T00:00:00"/>
        <d v="2005-04-04T00:00:00"/>
        <d v="2005-07-08T00:00:00"/>
        <d v="2005-08-16T00:00:00"/>
        <d v="2005-08-17T00:00:00"/>
        <d v="2005-06-11T00:00:00"/>
        <d v="2005-06-12T00:00:00"/>
        <d v="2005-08-09T00:00:00"/>
        <d v="2005-08-11T00:00:00"/>
        <d v="2005-06-08T00:00:00"/>
        <d v="2005-02-17T00:00:00"/>
        <d v="2005-03-02T00:00:00"/>
        <d v="2005-03-13T00:00:00"/>
        <d v="2005-07-01T00:00:00"/>
        <d v="2005-07-13T00:00:00"/>
        <d v="2005-10-30T00:00:00"/>
        <d v="2005-06-05T00:00:00"/>
        <d v="2005-06-15T00:00:00"/>
        <d v="2005-08-20T00:00:00"/>
        <d v="2005-06-28T00:00:00"/>
        <d v="2005-06-01T00:00:00"/>
        <d v="2005-06-07T00:00:00"/>
        <d v="2005-03-16T00:00:00"/>
        <d v="2005-04-07T00:00:00"/>
        <d v="2005-07-03T00:00:00"/>
        <d v="2005-07-06T00:00:00"/>
        <d v="2005-07-09T00:00:00"/>
        <d v="2005-07-17T00:00:00"/>
        <d v="2005-06-21T00:00:00"/>
        <d v="2005-08-15T00:00:00"/>
        <d v="2005-05-19T00:00:00"/>
        <d v="2005-06-14T00:00:00"/>
        <d v="2005-01-27T00:00:00"/>
        <d v="2005-03-30T00:00:00"/>
        <d v="2005-05-30T00:00:00"/>
        <d v="2005-08-10T00:00:00"/>
        <d v="2005-08-14T00:00:00"/>
        <d v="2005-05-10T00:00:00"/>
        <d v="2005-05-17T00:00:00"/>
        <d v="2005-06-02T00:00:00"/>
        <d v="2005-07-11T00:00:00"/>
        <d v="2005-08-06T00:00:00"/>
        <d v="2005-08-13T00:00:00"/>
        <d v="2005-05-12T00:00:00"/>
        <d v="2005-03-15T00:00:00"/>
        <d v="2005-03-22T00:00:00"/>
        <d v="2005-04-02T00:00:00"/>
        <d v="2005-05-21T00:00:00"/>
        <d v="2005-05-28T00:00:00"/>
        <d v="2005-06-03T00:00:00"/>
        <d v="2005-06-20T00:00:00"/>
        <d v="2005-06-26T00:00:00"/>
        <d v="2005-06-29T00:00:00"/>
        <d v="2005-07-27T00:00:00"/>
        <d v="2005-03-08T00:00:00"/>
        <d v="2005-09-20T00:00:00"/>
        <d v="2005-06-19T00:00:00"/>
        <d v="2005-07-12T00:00:00"/>
        <d v="2005-07-30T00:00:00"/>
        <d v="2005-07-02T00:00:00"/>
        <d v="2005-07-14T00:00:00"/>
        <d v="2005-05-18T00:00:00"/>
        <d v="2005-05-23T00:00:00"/>
        <d v="2005-06-09T00:00:00"/>
        <d v="2005-01-26T00:00:00"/>
        <d v="2005-07-21T00:00:00"/>
        <d v="2005-06-24T00:00:00"/>
        <d v="2006-05-10T00:00:00"/>
        <d v="2006-08-17T00:00:00"/>
        <d v="2006-08-22T00:00:00"/>
        <d v="2006-04-11T00:00:00"/>
        <d v="2006-08-15T00:00:00"/>
        <d v="2006-05-16T00:00:00"/>
        <d v="2006-03-12T00:00:00"/>
        <d v="2006-08-13T00:00:00"/>
        <d v="2006-05-15T00:00:00"/>
        <d v="2006-06-28T00:00:00"/>
        <d v="2006-08-18T00:00:00"/>
        <d v="2006-06-11T00:00:00"/>
        <d v="2006-07-28T00:00:00"/>
        <d v="2006-05-28T00:00:00"/>
        <d v="2006-05-11T00:00:00"/>
        <d v="2006-04-01T00:00:00"/>
        <d v="2006-04-03T00:00:00"/>
        <d v="2006-04-04T00:00:00"/>
        <d v="2006-06-03T00:00:00"/>
        <d v="2006-06-20T00:00:00"/>
        <d v="2006-08-16T00:00:00"/>
        <d v="2006-06-09T00:00:00"/>
        <d v="2006-04-12T00:00:00"/>
        <d v="2006-06-23T00:00:00"/>
        <d v="2006-03-24T00:00:00"/>
        <d v="2006-03-30T00:00:00"/>
        <d v="2006-07-12T00:00:00"/>
        <d v="2006-05-24T00:00:00"/>
        <d v="2006-04-08T00:00:00"/>
        <d v="2006-04-09T00:00:00"/>
        <d v="2006-08-11T00:00:00"/>
        <d v="2006-05-22T00:00:00"/>
        <d v="2006-06-19T00:00:00"/>
        <d v="2006-06-26T00:00:00"/>
        <d v="2006-07-09T00:00:00"/>
        <d v="2006-08-12T00:00:00"/>
        <d v="2006-06-12T00:00:00"/>
        <d v="2006-07-30T00:00:00"/>
        <d v="2006-07-05T00:00:00"/>
        <d v="2006-07-03T00:00:00"/>
        <d v="2006-07-04T00:00:00"/>
        <d v="2006-07-06T00:00:00"/>
        <d v="2006-08-20T00:00:00"/>
        <d v="2006-07-15T00:00:00"/>
        <d v="2006-07-25T00:00:00"/>
        <d v="2006-08-02T00:00:00"/>
        <d v="2006-07-01T00:00:00"/>
        <d v="2006-06-21T00:00:00"/>
        <d v="2006-11-20T00:00:00"/>
        <d v="2006-07-19T00:00:00"/>
        <d v="2006-05-31T00:00:00"/>
        <d v="2006-07-24T00:00:00"/>
        <d v="2006-05-17T00:00:00"/>
        <d v="2006-03-06T00:00:00"/>
        <d v="2006-08-21T00:00:00"/>
        <d v="2006-06-24T00:00:00"/>
        <d v="2006-07-16T00:00:00"/>
        <d v="2006-07-29T00:00:00"/>
        <d v="2006-06-15T00:00:00"/>
        <d v="2006-05-03T00:00:00"/>
        <d v="2006-07-21T00:00:00"/>
        <d v="2006-06-13T00:00:00"/>
        <d v="2006-08-03T00:00:00"/>
        <d v="2006-04-05T00:00:00"/>
        <d v="2006-06-06T00:00:00"/>
        <d v="2006-03-29T00:00:00"/>
        <d v="2006-07-10T00:00:00"/>
        <d v="2006-10-31T00:00:00"/>
        <d v="2006-08-19T00:00:00"/>
        <d v="2006-09-06T00:00:00"/>
        <d v="2006-08-06T00:00:00"/>
        <d v="2006-07-11T00:00:00"/>
        <d v="2006-10-13T00:00:00"/>
        <d v="2006-07-23T00:00:00"/>
        <d v="2006-07-02T00:00:00"/>
        <d v="2007-08-21T00:00:00"/>
        <d v="2007-05-22T00:00:00"/>
        <d v="2007-06-13T00:00:00"/>
        <d v="2007-04-21T00:00:00"/>
        <d v="2007-07-08T00:00:00"/>
        <d v="2007-06-05T00:00:00"/>
        <d v="2007-02-25T00:00:00"/>
        <d v="2007-08-18T00:00:00"/>
        <d v="2007-05-17T00:00:00"/>
        <d v="2007-03-27T00:00:00"/>
        <d v="2007-07-14T00:00:00"/>
        <d v="2007-06-27T00:00:00"/>
        <d v="2007-03-28T00:00:00"/>
        <d v="2007-06-16T00:00:00"/>
        <d v="2007-08-13T00:00:00"/>
        <d v="2007-07-13T00:00:00"/>
        <d v="2007-07-05T00:00:00"/>
        <d v="2007-05-15T00:00:00"/>
        <d v="2007-04-30T00:00:00"/>
        <d v="2007-07-16T00:00:00"/>
        <d v="2007-07-17T00:00:00"/>
        <d v="2007-08-19T00:00:00"/>
        <d v="2007-05-30T00:00:00"/>
        <d v="2007-06-06T00:00:00"/>
        <d v="2007-03-12T00:00:00"/>
        <d v="2007-03-25T00:00:00"/>
        <d v="2007-04-19T00:00:00"/>
        <d v="2007-04-25T00:00:00"/>
        <d v="2007-07-04T00:00:00"/>
        <d v="2007-07-12T00:00:00"/>
        <d v="2007-05-31T00:00:00"/>
        <d v="2007-06-08T00:00:00"/>
        <d v="2007-08-05T00:00:00"/>
        <d v="2007-06-21T00:00:00"/>
        <d v="2007-03-13T00:00:00"/>
        <d v="2007-07-03T00:00:00"/>
        <d v="2007-07-15T00:00:00"/>
        <d v="2007-07-20T00:00:00"/>
        <d v="2007-08-20T00:00:00"/>
        <d v="2007-06-02T00:00:00"/>
        <d v="2007-06-15T00:00:00"/>
        <d v="2007-08-08T00:00:00"/>
        <d v="2007-07-10T00:00:00"/>
        <d v="2007-06-19T00:00:00"/>
        <d v="2007-07-26T00:00:00"/>
        <d v="2007-05-03T00:00:00"/>
        <d v="2007-01-24T00:00:00"/>
        <d v="2007-02-21T00:00:00"/>
        <d v="2007-04-17T00:00:00"/>
        <d v="2007-07-06T00:00:00"/>
        <d v="2007-06-12T00:00:00"/>
        <d v="2007-08-04T00:00:00"/>
        <d v="2007-05-23T00:00:00"/>
        <d v="2007-06-14T00:00:00"/>
        <d v="2007-06-20T00:00:00"/>
        <d v="2007-06-24T00:00:00"/>
        <d v="2007-02-20T00:00:00"/>
        <d v="2007-03-20T00:00:00"/>
        <d v="2007-04-22T00:00:00"/>
        <d v="2007-07-19T00:00:00"/>
        <d v="2007-05-27T00:00:00"/>
        <d v="2007-07-31T00:00:00"/>
        <d v="2007-07-02T00:00:00"/>
        <d v="2007-06-10T00:00:00"/>
        <d v="2007-06-23T00:00:00"/>
        <d v="2007-07-01T00:00:00"/>
        <d v="2007-04-06T00:00:00"/>
        <d v="2007-04-14T00:00:00"/>
        <d v="2007-06-03T00:00:00"/>
        <d v="2007-06-04T00:00:00"/>
        <d v="2007-07-23T00:00:00"/>
        <d v="2007-07-29T00:00:00"/>
        <d v="2007-05-05T00:00:00"/>
        <d v="2007-04-11T00:00:00"/>
        <d v="2007-04-12T00:00:00"/>
        <d v="2007-06-07T00:00:00"/>
        <d v="2007-06-09T00:00:00"/>
        <d v="2007-08-12T00:00:00"/>
        <d v="2007-08-07T00:00:00"/>
        <d v="2007-05-12T00:00:00"/>
        <d v="2007-07-09T00:00:00"/>
        <d v="2007-07-11T00:00:00"/>
        <d v="2007-07-18T00:00:00"/>
        <d v="2008-07-05T00:00:00"/>
        <d v="2008-08-18T00:00:00"/>
        <d v="2008-08-20T00:00:00"/>
        <d v="2008-08-21T00:00:00"/>
        <d v="2008-12-11T00:00:00"/>
        <d v="2008-07-03T00:00:00"/>
        <d v="2008-06-03T00:00:00"/>
        <d v="2008-06-15T00:00:00"/>
        <d v="2008-05-20T00:00:00"/>
        <d v="2008-05-17T00:00:00"/>
        <d v="2008-06-01T00:00:00"/>
        <d v="2008-03-24T00:00:00"/>
        <d v="2008-04-02T00:00:00"/>
        <d v="2008-04-14T00:00:00"/>
        <d v="2008-04-30T00:00:00"/>
        <d v="2008-07-01T00:00:00"/>
        <d v="2008-07-04T00:00:00"/>
        <d v="2008-05-26T00:00:00"/>
        <d v="2008-06-02T00:00:00"/>
        <d v="2008-08-05T00:00:00"/>
        <d v="2008-04-09T00:00:00"/>
        <d v="2008-03-02T00:00:00"/>
        <d v="2008-04-01T00:00:00"/>
        <d v="2008-07-02T00:00:00"/>
        <d v="2008-04-13T00:00:00"/>
        <d v="2008-01-25T00:00:00"/>
        <d v="2008-03-26T00:00:00"/>
        <d v="2008-03-28T00:00:00"/>
        <d v="2008-07-14T00:00:00"/>
        <d v="2008-06-12T00:00:00"/>
        <d v="2008-06-23T00:00:00"/>
        <d v="2008-06-28T00:00:00"/>
        <d v="2008-10-31T00:00:00"/>
        <d v="2008-01-22T00:00:00"/>
        <d v="2008-04-08T00:00:00"/>
        <d v="2008-04-23T00:00:00"/>
        <d v="2008-08-03T00:00:00"/>
        <d v="2008-06-26T00:00:00"/>
        <d v="2009-04-22T00:00:00"/>
        <d v="2009-08-12T00:00:00"/>
        <d v="2009-07-04T00:00:00"/>
        <d v="2009-07-05T00:00:00"/>
        <d v="2009-08-22T00:00:00"/>
        <d v="2009-11-11T00:00:00"/>
        <d v="2009-06-17T00:00:00"/>
        <d v="2009-07-10T00:00:00"/>
        <d v="2009-08-20T00:00:00"/>
        <d v="2009-08-21T00:00:00"/>
        <d v="2009-08-24T00:00:00"/>
        <d v="2009-05-26T00:00:00"/>
        <d v="2009-06-22T00:00:00"/>
        <d v="2009-07-25T00:00:00"/>
        <d v="2009-08-11T00:00:00"/>
        <d v="2009-05-28T00:00:00"/>
        <d v="2009-06-11T00:00:00"/>
        <d v="2009-06-19T00:00:00"/>
        <d v="2009-06-26T00:00:00"/>
        <d v="2009-06-30T00:00:00"/>
        <d v="2009-03-15T00:00:00"/>
        <d v="2009-03-16T00:00:00"/>
        <d v="2009-04-08T00:00:00"/>
        <d v="2009-07-03T00:00:00"/>
        <d v="2009-07-07T00:00:00"/>
        <d v="2009-08-23T00:00:00"/>
        <d v="2009-10-11T00:00:00"/>
        <d v="2009-06-09T00:00:00"/>
        <d v="2009-06-21T00:00:00"/>
        <d v="2009-06-25T00:00:00"/>
        <d v="2009-02-23T00:00:00"/>
        <d v="2009-04-30T00:00:00"/>
        <d v="2009-07-06T00:00:00"/>
        <d v="2009-06-29T00:00:00"/>
        <d v="2009-04-12T00:00:00"/>
        <d v="2009-04-23T00:00:00"/>
        <d v="2009-08-25T00:00:00"/>
        <d v="2009-06-23T00:00:00"/>
        <d v="2009-07-24T00:00:00"/>
        <d v="2009-08-10T00:00:00"/>
        <d v="2009-06-03T00:00:00"/>
        <d v="2009-06-12T00:00:00"/>
        <d v="2009-06-24T00:00:00"/>
        <d v="2009-05-22T00:00:00"/>
        <d v="2009-07-17T00:00:00"/>
        <d v="2009-08-07T00:00:00"/>
        <d v="2009-12-30T00:00:00"/>
        <d v="2009-06-08T00:00:00"/>
        <d v="2009-08-03T00:00:00"/>
        <d v="2009-04-20T00:00:00"/>
        <d v="2009-04-21T00:00:00"/>
        <d v="2009-07-12T00:00:00"/>
        <d v="2009-06-18T00:00:00"/>
        <d v="2009-07-02T00:00:00"/>
        <d v="2009-07-09T00:00:00"/>
        <d v="2009-05-09T00:00:00"/>
        <d v="2009-07-31T00:00:00"/>
        <d v="2009-05-20T00:00:00"/>
        <d v="2009-06-07T00:00:00"/>
        <d v="2010-03-28T00:00:00"/>
        <d v="2010-04-04T00:00:00"/>
        <d v="2010-04-24T00:00:00"/>
        <d v="2010-07-19T00:00:00"/>
        <d v="2010-04-10T00:00:00"/>
        <d v="2010-04-27T00:00:00"/>
        <d v="2010-07-07T00:00:00"/>
        <d v="2010-07-10T00:00:00"/>
        <d v="2010-04-13T00:00:00"/>
        <d v="2010-08-19T00:00:00"/>
        <d v="2010-06-29T00:00:00"/>
        <d v="2010-06-08T00:00:00"/>
        <d v="2010-07-22T00:00:00"/>
        <d v="2010-07-05T00:00:00"/>
        <d v="2010-07-20T00:00:00"/>
        <d v="2010-05-31T00:00:00"/>
        <d v="2010-06-20T00:00:00"/>
        <d v="2010-06-23T00:00:00"/>
        <d v="2010-04-23T00:00:00"/>
        <d v="2010-04-30T00:00:00"/>
        <d v="2010-07-04T00:00:00"/>
        <d v="2010-06-18T00:00:00"/>
        <d v="2010-08-18T00:00:00"/>
        <d v="2010-06-15T00:00:00"/>
        <d v="2010-06-04T00:00:00"/>
        <d v="2010-04-29T00:00:00"/>
        <d v="2010-06-01T00:00:00"/>
        <d v="2010-12-07T00:00:00"/>
        <d v="2010-06-14T00:00:00"/>
        <d v="2010-07-26T00:00:00"/>
        <d v="2010-07-23T00:00:00"/>
        <d v="2010-05-30T00:00:00"/>
        <d v="2010-04-21T00:00:00"/>
        <d v="2010-07-25T00:00:00"/>
        <d v="2010-03-22T00:00:00"/>
        <d v="2010-07-13T00:00:00"/>
        <d v="2010-07-24T00:00:00"/>
        <d v="2010-02-23T00:00:00"/>
        <d v="2010-04-11T00:00:00"/>
        <d v="2010-06-25T00:00:00"/>
        <d v="2010-08-02T00:00:00"/>
        <d v="2010-07-28T00:00:00"/>
        <d v="2010-08-23T00:00:00"/>
        <d v="2010-07-21T00:00:00"/>
        <d v="2010-07-08T00:00:00"/>
        <d v="2010-06-27T00:00:00"/>
        <d v="2010-06-17T00:00:00"/>
        <d v="2010-08-16T00:00:00"/>
        <d v="2010-06-22T00:00:00"/>
        <d v="2011-07-07T00:00:00"/>
        <d v="2011-09-17T00:00:00"/>
        <d v="2011-03-18T00:00:00"/>
        <d v="2011-03-31T00:00:00"/>
        <d v="2011-05-19T00:00:00"/>
        <d v="2011-06-21T00:00:00"/>
        <d v="2011-02-13T00:00:00"/>
        <d v="2011-05-13T00:00:00"/>
        <d v="2011-05-16T00:00:00"/>
        <d v="2011-07-08T00:00:00"/>
        <d v="2011-01-10T00:00:00"/>
        <d v="2011-04-17T00:00:00"/>
        <d v="2011-04-20T00:00:00"/>
        <d v="2011-07-04T00:00:00"/>
        <d v="2011-07-11T00:00:00"/>
        <d v="2011-08-17T00:00:00"/>
        <d v="2011-07-14T00:00:00"/>
        <d v="2011-08-04T00:00:00"/>
        <d v="2011-05-04T00:00:00"/>
        <d v="2011-06-13T00:00:00"/>
        <d v="2011-06-17T00:00:00"/>
        <d v="2011-06-18T00:00:00"/>
        <d v="2011-02-25T00:00:00"/>
        <d v="2011-03-30T00:00:00"/>
        <d v="2011-07-01T00:00:00"/>
        <d v="2011-07-12T00:00:00"/>
        <d v="2011-06-23T00:00:00"/>
        <d v="2011-06-06T00:00:00"/>
        <d v="2011-06-07T00:00:00"/>
        <d v="2011-04-10T00:00:00"/>
        <d v="2011-04-13T00:00:00"/>
        <d v="2011-07-10T00:00:00"/>
        <d v="2011-07-23T00:00:00"/>
        <d v="2011-07-27T00:00:00"/>
        <d v="2011-07-31T00:00:00"/>
        <d v="2011-06-14T00:00:00"/>
        <d v="2011-06-30T00:00:00"/>
        <d v="2011-03-08T00:00:00"/>
        <d v="2011-03-17T00:00:00"/>
        <d v="2011-03-24T00:00:00"/>
        <d v="2011-04-07T00:00:00"/>
        <d v="2011-06-05T00:00:00"/>
        <d v="2011-08-15T00:00:00"/>
        <d v="2011-07-09T00:00:00"/>
        <d v="2011-07-26T00:00:00"/>
        <d v="2011-05-09T00:00:00"/>
        <d v="2011-05-23T00:00:00"/>
        <d v="2011-06-02T00:00:00"/>
        <d v="2011-06-20T00:00:00"/>
        <d v="2011-03-29T00:00:00"/>
        <d v="2011-04-11T00:00:00"/>
        <d v="2011-04-12T00:00:00"/>
        <d v="2011-07-02T00:00:00"/>
        <d v="2011-07-03T00:00:00"/>
        <d v="2011-05-29T00:00:00"/>
        <d v="2011-10-07T00:00:00"/>
        <d v="2011-08-08T00:00:00"/>
        <d v="2011-07-05T00:00:00"/>
        <d v="2011-08-05T00:00:00"/>
        <d v="2011-08-14T00:00:00"/>
        <d v="2011-04-03T00:00:00"/>
        <d v="2011-07-13T00:00:00"/>
        <d v="2011-11-14T00:00:00"/>
        <d v="2011-08-02T00:00:00"/>
        <d v="2011-05-11T00:00:00"/>
        <d v="2011-06-09T00:00:00"/>
        <d v="2011-06-15T00:00:00"/>
        <d v="2011-04-06T00:00:00"/>
        <d v="2011-05-31T00:00:00"/>
        <d v="2011-06-11T00:00:00"/>
        <d v="2011-03-26T00:00:00"/>
        <d v="2011-08-11T00:00:00"/>
        <d v="2012-03-19T00:00:00"/>
        <d v="2012-03-27T00:00:00"/>
        <d v="2012-04-27T00:00:00"/>
        <d v="2012-07-21T00:00:00"/>
        <d v="2012-06-18T00:00:00"/>
        <d v="2012-05-30T00:00:00"/>
        <d v="2012-06-10T00:00:00"/>
        <d v="2012-06-13T00:00:00"/>
        <d v="2012-03-15T00:00:00"/>
        <d v="2012-04-19T00:00:00"/>
        <d v="2012-10-23T00:00:00"/>
        <d v="2012-06-08T00:00:00"/>
        <d v="2012-06-29T00:00:00"/>
        <d v="2012-07-03T00:00:00"/>
        <d v="2012-04-17T00:00:00"/>
        <d v="2012-04-26T00:00:00"/>
        <d v="2012-08-21T00:00:00"/>
        <d v="2012-08-06T00:00:00"/>
        <d v="2012-08-18T00:00:00"/>
        <d v="2012-08-16T00:00:00"/>
        <d v="2012-08-07T00:00:00"/>
        <d v="2012-06-19T00:00:00"/>
        <d v="2012-04-03T00:00:00"/>
        <d v="2012-04-08T00:00:00"/>
        <d v="2012-05-09T00:00:00"/>
        <d v="2012-07-04T00:00:00"/>
        <d v="2012-07-26T00:00:00"/>
        <d v="2012-06-21T00:00:00"/>
        <d v="2012-06-24T00:00:00"/>
        <d v="2012-05-31T00:00:00"/>
        <d v="2012-06-25T00:00:00"/>
        <d v="2012-08-15T00:00:00"/>
        <d v="2012-08-19T00:00:00"/>
        <d v="2012-06-02T00:00:00"/>
        <d v="2012-05-16T00:00:00"/>
        <d v="2012-06-20T00:00:00"/>
        <d v="2012-05-29T00:00:00"/>
        <d v="2012-04-04T00:00:00"/>
        <d v="2012-07-14T00:00:00"/>
        <d v="2012-12-09T00:00:00"/>
        <d v="2012-05-20T00:00:00"/>
        <d v="2012-04-15T00:00:00"/>
        <d v="2012-09-07T00:00:00"/>
        <d v="2012-06-11T00:00:00"/>
        <d v="2012-08-12T00:00:00"/>
        <d v="2012-11-09T00:00:00"/>
        <d v="2012-07-10T00:00:00"/>
        <d v="2012-11-27T00:00:00"/>
        <d v="2012-11-29T00:00:00"/>
        <d v="2012-06-04T00:00:00"/>
        <d v="2012-06-23T00:00:00"/>
        <d v="2012-07-06T00:00:00"/>
        <d v="2012-07-05T00:00:00"/>
        <d v="2012-07-11T00:00:00"/>
        <d v="2012-04-10T00:00:00"/>
        <d v="2012-10-15T00:00:00"/>
        <d v="2012-12-01T00:00:00"/>
        <d v="2012-06-01T00:00:00"/>
        <d v="2012-04-06T00:00:00"/>
        <d v="2012-03-10T00:00:00"/>
        <d v="2012-04-09T00:00:00"/>
        <d v="2012-07-09T00:00:00"/>
        <d v="2012-03-05T00:00:00"/>
        <d v="2012-08-14T00:00:00"/>
        <d v="2012-07-13T00:00:00"/>
        <d v="2012-05-22T00:00:00"/>
        <d v="2012-06-05T00:00:00"/>
        <d v="2012-04-18T00:00:00"/>
        <d v="2012-04-24T00:00:00"/>
        <d v="2012-07-07T00:00:00"/>
        <d v="2012-03-23T00:00:00"/>
        <d v="2012-04-25T00:00:00"/>
        <d v="2012-03-14T00:00:00"/>
        <d v="2012-04-23T00:00:00"/>
        <d v="2012-05-28T00:00:00"/>
        <d v="2012-06-12T00:00:00"/>
        <d v="2012-05-11T00:00:00"/>
        <d v="2012-02-29T00:00:00"/>
        <d v="2012-03-07T00:00:00"/>
        <d v="2012-03-01T00:00:00"/>
        <d v="2012-03-28T00:00:00"/>
        <d v="2012-04-11T00:00:00"/>
        <d v="2013-06-13T00:00:00"/>
        <d v="2013-06-25T00:00:00"/>
        <d v="2013-04-19T00:00:00"/>
        <d v="2013-05-25T00:00:00"/>
        <d v="2013-06-20T00:00:00"/>
        <d v="2013-07-06T00:00:00"/>
        <d v="2013-06-08T00:00:00"/>
        <d v="2013-05-20T00:00:00"/>
        <d v="2013-06-26T00:00:00"/>
        <d v="2013-07-03T00:00:00"/>
        <d v="2013-06-05T00:00:00"/>
        <d v="2013-08-14T00:00:00"/>
        <d v="2013-05-29T00:00:00"/>
        <d v="2013-04-18T00:00:00"/>
        <d v="2013-06-22T00:00:00"/>
        <d v="2013-02-08T00:00:00"/>
        <d v="2013-07-04T00:00:00"/>
        <d v="2013-08-17T00:00:00"/>
        <d v="2013-06-10T00:00:00"/>
        <d v="2013-05-26T00:00:00"/>
        <d v="2013-07-02T00:00:00"/>
        <d v="2013-07-14T00:00:00"/>
        <d v="2013-03-05T00:00:00"/>
        <d v="2013-03-31T00:00:00"/>
        <d v="2013-05-14T00:00:00"/>
        <d v="2013-05-21T00:00:00"/>
        <d v="2013-06-18T00:00:00"/>
        <d v="2013-08-21T00:00:00"/>
        <d v="2013-07-05T00:00:00"/>
        <d v="2013-06-03T00:00:00"/>
        <d v="2013-05-15T00:00:00"/>
        <d v="2013-03-12T00:00:00"/>
        <d v="2013-07-13T00:00:00"/>
        <d v="2013-06-21T00:00:00"/>
        <d v="2013-07-07T00:00:00"/>
        <d v="2013-06-16T00:00:00"/>
        <d v="2013-07-31T00:00:00"/>
        <d v="2013-10-25T00:00:00"/>
        <d v="2013-06-02T00:00:00"/>
        <d v="2013-06-17T00:00:00"/>
        <d v="2013-10-29T00:00:00"/>
        <d v="2013-08-02T00:00:00"/>
        <d v="2013-07-08T00:00:00"/>
        <d v="2014-07-30T00:00:00"/>
        <d v="2014-07-01T00:00:00"/>
        <d v="2014-07-27T00:00:00"/>
        <d v="2014-07-10T00:00:00"/>
        <d v="2014-08-08T00:00:00"/>
        <d v="2014-05-18T00:00:00"/>
        <d v="2014-02-09T00:00:00"/>
        <d v="2014-02-13T00:00:00"/>
        <d v="2014-04-14T00:00:00"/>
        <d v="2014-04-30T00:00:00"/>
        <d v="2014-07-04T00:00:00"/>
        <d v="2014-07-07T00:00:00"/>
        <d v="2014-05-21T00:00:00"/>
        <d v="2014-06-29T00:00:00"/>
        <d v="2014-07-12T00:00:00"/>
        <d v="2014-05-28T00:00:00"/>
        <d v="2014-06-01T00:00:00"/>
        <d v="2014-07-18T00:00:00"/>
        <d v="2014-07-16T00:00:00"/>
        <d v="2014-08-04T00:00:00"/>
        <d v="2014-05-12T00:00:00"/>
        <d v="2014-06-11T00:00:00"/>
        <d v="2014-06-18T00:00:00"/>
        <d v="2014-08-16T00:00:00"/>
        <d v="2014-10-13T00:00:00"/>
        <d v="2014-05-11T00:00:00"/>
        <d v="2014-03-31T00:00:00"/>
        <d v="2014-05-10T00:00:00"/>
        <d v="2014-05-24T00:00:00"/>
        <d v="2014-06-05T00:00:00"/>
        <d v="2014-01-23T00:00:00"/>
        <d v="2014-10-05T00:00:00"/>
        <d v="2014-07-22T00:00:00"/>
        <d v="2014-06-08T00:00:00"/>
        <d v="2014-06-16T00:00:00"/>
        <d v="2014-03-24T00:00:00"/>
        <d v="2014-04-03T00:00:00"/>
        <d v="2014-04-15T00:00:00"/>
        <d v="2014-04-28T00:00:00"/>
        <d v="2014-07-05T00:00:00"/>
        <d v="2014-08-17T00:00:00"/>
        <d v="2014-06-13T00:00:00"/>
        <d v="2014-05-14T00:00:00"/>
        <d v="2014-07-06T00:00:00"/>
        <d v="2014-06-19T00:00:00"/>
        <d v="2014-07-25T00:00:00"/>
        <d v="2014-07-31T00:00:00"/>
        <d v="2014-08-13T00:00:00"/>
        <d v="2014-06-03T00:00:00"/>
        <d v="2014-06-21T00:00:00"/>
        <d v="2014-05-13T00:00:00"/>
        <d v="2014-06-23T00:00:00"/>
        <d v="2014-03-20T00:00:00"/>
        <d v="2014-07-02T00:00:00"/>
        <d v="2014-07-17T00:00:00"/>
        <d v="2014-08-12T00:00:00"/>
        <d v="2014-05-05T00:00:00"/>
        <d v="2014-06-04T00:00:00"/>
        <d v="2014-07-03T00:00:00"/>
        <d v="2014-06-28T00:00:00"/>
        <d v="2014-08-03T00:00:00"/>
        <d v="2014-05-20T00:00:00"/>
        <d v="2014-06-24T00:00:00"/>
        <d v="2014-03-23T00:00:00"/>
        <d v="2014-04-06T00:00:00"/>
        <d v="2014-04-25T00:00:00"/>
        <d v="2014-04-26T00:00:00"/>
        <d v="2014-07-20T00:00:00"/>
        <d v="2014-06-27T00:00:00"/>
        <d v="2014-07-24T00:00:00"/>
        <d v="2014-05-30T00:00:00"/>
        <d v="2014-02-23T00:00:00"/>
        <d v="2014-04-27T00:00:00"/>
        <d v="2014-10-29T00:00:00"/>
        <d v="2014-06-02T00:00:00"/>
        <d v="2014-07-19T00:00:00"/>
        <d v="2014-08-02T00:00:00"/>
        <d v="2014-04-01T00:00:00"/>
        <d v="2014-05-19T00:00:00"/>
        <d v="2014-08-09T00:00:00"/>
        <d v="2014-07-29T00:00:00"/>
        <d v="2014-07-15T00:00:00"/>
        <d v="2015-07-10T00:00:00"/>
        <d v="2015-06-10T00:00:00"/>
        <d v="2015-06-22T00:00:00"/>
        <d v="2015-08-11T00:00:00"/>
        <d v="2015-07-13T00:00:00"/>
        <d v="2015-07-21T00:00:00"/>
        <d v="2015-07-24T00:00:00"/>
        <d v="2015-08-09T00:00:00"/>
        <d v="2015-04-22T00:00:00"/>
        <d v="2015-03-23T00:00:00"/>
        <d v="2015-06-05T00:00:00"/>
        <d v="2015-06-27T00:00:00"/>
        <d v="2015-07-11T00:00:00"/>
        <d v="2015-08-04T00:00:00"/>
        <d v="2015-06-24T00:00:00"/>
        <d v="2015-07-08T00:00:00"/>
        <d v="2015-06-28T00:00:00"/>
        <d v="2015-07-27T00:00:00"/>
        <d v="2015-08-07T00:00:00"/>
        <d v="2015-07-04T00:00:00"/>
        <d v="2015-07-07T00:00:00"/>
        <d v="2015-07-01T00:00:00"/>
        <d v="2015-07-31T00:00:00"/>
        <d v="2015-06-25T00:00:00"/>
        <d v="2015-06-20T00:00:00"/>
        <d v="2015-07-23T00:00:00"/>
        <d v="2015-06-17T00:00:00"/>
        <d v="2015-05-31T00:00:00"/>
        <d v="2015-06-04T00:00:00"/>
        <d v="2015-06-19T00:00:00"/>
        <d v="2015-01-15T00:00:00"/>
        <d v="2015-07-05T00:00:00"/>
        <d v="2015-06-21T00:00:00"/>
        <d v="2015-05-04T00:00:00"/>
        <d v="2015-05-21T00:00:00"/>
        <d v="2015-05-27T00:00:00"/>
        <d v="2015-07-19T00:00:00"/>
        <d v="2015-08-01T00:00:00"/>
        <d v="2015-07-30T00:00:00"/>
        <d v="2015-05-08T00:00:00"/>
        <d v="2015-06-03T00:00:00"/>
        <d v="2015-05-29T00:00:00"/>
        <d v="2015-05-30T00:00:00"/>
        <d v="2015-05-16T00:00:00"/>
        <d v="2015-06-30T00:00:00"/>
        <d v="2015-07-14T00:00:00"/>
        <d v="2015-06-16T00:00:00"/>
        <d v="2015-05-28T00:00:00"/>
        <d v="2015-02-28T00:00:00"/>
        <d v="2015-04-02T00:00:00"/>
        <d v="2015-03-17T00:00:00"/>
        <d v="2015-03-21T00:00:00"/>
        <d v="2015-07-06T00:00:00"/>
        <d v="2015-05-20T00:00:00"/>
        <d v="2015-12-22T00:00:00"/>
        <d v="2015-07-29T00:00:00"/>
        <d v="2015-10-29T00:00:00"/>
        <d v="2015-11-11T00:00:00"/>
        <d v="2015-07-28T00:00:00"/>
        <d v="2015-10-03T00:00:00"/>
        <d v="2015-08-05T00:00:00"/>
        <d v="2015-05-26T00:00:00"/>
        <d v="2015-08-14T00:00:00"/>
        <d v="2015-06-12T00:00:00"/>
        <d v="2015-07-16T00:00:00"/>
        <d v="2015-10-16T00:00:00"/>
        <d v="2015-08-03T00:00:00"/>
        <d v="2015-10-25T00:00:00"/>
        <d v="2015-06-07T00:00:00"/>
        <d v="2015-05-05T00:00:00"/>
        <d v="2015-05-12T00:00:00"/>
        <d v="2015-06-14T00:00:00"/>
        <d v="2015-04-28T00:00:00"/>
        <d v="2015-03-19T00:00:00"/>
        <d v="2015-07-03T00:00:00"/>
        <d v="2015-08-18T00:00:00"/>
        <d v="2015-05-18T00:00:00"/>
        <d v="2015-06-18T00:00:00"/>
        <d v="2015-06-29T00:00:00"/>
        <d v="2015-06-23T00:00:00"/>
        <d v="2015-07-26T00:00:00"/>
        <d v="2015-08-22T00:00:00"/>
        <d v="2015-06-11T00:00:00"/>
        <d v="2015-05-19T00:00:00"/>
        <d v="2015-12-31T00:00:00"/>
        <d v="2015-05-14T00:00:00"/>
        <d v="2015-07-12T00:00:00"/>
        <d v="2015-08-13T00:00:00"/>
        <d v="2015-08-21T00:00:00"/>
        <d v="2015-05-23T00:00:00"/>
        <d v="2015-07-09T00:00:00"/>
        <d v="2015-07-22T00:00:00"/>
        <d v="2015-10-14T00:00:00"/>
        <d v="2015-07-15T00:00:00"/>
        <d v="2015-12-04T00:00:00"/>
        <d v="2015-10-04T00:00:00"/>
        <d v="2016-06-07T00:00:00"/>
        <d v="2016-06-20T00:00:00"/>
        <d v="2016-05-07T00:00:00"/>
        <d v="2016-06-05T00:00:00"/>
        <d v="2016-06-27T00:00:00"/>
        <d v="2016-07-14T00:00:00"/>
        <d v="2016-05-03T00:00:00"/>
        <d v="2016-05-09T00:00:00"/>
        <d v="2016-05-15T00:00:00"/>
        <d v="2016-05-22T00:00:00"/>
        <d v="2016-05-29T00:00:00"/>
        <d v="2016-06-01T00:00:00"/>
        <d v="2016-06-23T00:00:00"/>
        <d v="2016-02-02T00:00:00"/>
        <d v="2016-02-10T00:00:00"/>
        <d v="2016-02-18T00:00:00"/>
        <d v="2016-02-28T00:00:00"/>
        <d v="2016-07-05T00:00:00"/>
        <d v="2016-08-25T00:00:00"/>
        <d v="2016-05-23T00:00:00"/>
        <d v="2016-06-04T00:00:00"/>
        <d v="2016-06-29T00:00:00"/>
        <d v="2016-07-04T00:00:00"/>
        <d v="2016-08-04T00:00:00"/>
        <d v="2016-05-04T00:00:00"/>
        <d v="2016-06-12T00:00:00"/>
        <d v="2016-06-13T00:00:00"/>
        <d v="2016-02-12T00:00:00"/>
        <d v="2016-02-25T00:00:00"/>
        <d v="2016-03-03T00:00:00"/>
        <d v="2016-03-06T00:00:00"/>
        <d v="2016-03-08T00:00:00"/>
        <d v="2016-05-12T00:00:00"/>
        <d v="2016-05-19T00:00:00"/>
        <d v="2016-05-26T00:00:00"/>
        <d v="2016-05-30T00:00:00"/>
        <d v="2016-06-18T00:00:00"/>
        <d v="2016-06-24T00:00:00"/>
        <d v="2016-07-03T00:00:00"/>
        <d v="2016-07-18T00:00:00"/>
        <d v="2016-07-25T00:00:00"/>
        <d v="2016-08-16T00:00:00"/>
        <d v="2016-08-30T00:00:00"/>
        <d v="2016-07-06T00:00:00"/>
        <d v="2016-08-12T00:00:00"/>
        <d v="2016-08-28T00:00:00"/>
        <d v="2016-08-31T00:00:00"/>
        <d v="2016-03-21T00:00:00"/>
        <d v="2016-05-16T00:00:00"/>
        <d v="2016-07-24T00:00:00"/>
        <d v="2016-05-02T00:00:00"/>
        <d v="2016-06-06T00:00:00"/>
        <d v="2016-02-01T00:00:00"/>
        <d v="2016-02-06T00:00:00"/>
        <d v="2016-02-21T00:00:00"/>
        <d v="2016-03-02T00:00:00"/>
        <d v="2016-07-02T00:00:00"/>
        <d v="2016-08-17T00:00:00"/>
        <d v="2016-08-19T00:00:00"/>
        <d v="2016-05-21T00:00:00"/>
        <d v="2016-06-02T00:00:00"/>
        <d v="2016-06-19T00:00:00"/>
        <d v="2016-06-25T00:00:00"/>
        <d v="2016-08-11T00:00:00"/>
        <d v="2016-05-17T00:00:00"/>
        <d v="2016-06-26T00:00:00"/>
        <d v="2016-07-31T00:00:00"/>
        <d v="2016-05-24T00:00:00"/>
        <d v="2016-02-13T00:00:00"/>
        <d v="2016-08-24T00:00:00"/>
        <d v="2016-05-27T00:00:00"/>
        <d v="2016-06-08T00:00:00"/>
        <d v="2016-07-22T00:00:00"/>
        <d v="2016-04-24T00:00:00"/>
        <d v="2016-07-28T00:00:00"/>
        <d v="2016-08-18T00:00:00"/>
        <d v="2016-06-21T00:00:00"/>
        <d v="2016-04-20T00:00:00"/>
        <d v="2016-05-01T00:00:00"/>
        <d v="2016-05-28T00:00:00"/>
        <d v="2016-02-17T00:00:00"/>
        <d v="2016-02-22T00:00:00"/>
        <d v="2016-02-26T00:00:00"/>
        <d v="2016-08-23T00:00:00"/>
        <d v="2016-08-26T00:00:00"/>
        <d v="2016-09-01T00:00:00"/>
        <d v="2016-07-20T00:00:00"/>
        <d v="2016-09-15T00:00:00"/>
        <d v="2016-05-10T00:00:00"/>
        <d v="2016-01-20T00:00:00"/>
        <d v="2016-01-31T00:00:00"/>
        <d v="2016-08-20T00:00:00"/>
        <d v="2016-07-08T00:00:00"/>
        <d v="2016-06-16T00:00:00"/>
        <d v="2016-07-13T00:00:00"/>
        <d v="2016-04-19T00:00:00"/>
        <d v="2016-04-25T00:00:00"/>
        <d v="2016-06-14T00:00:00"/>
        <d v="2016-01-18T00:00:00"/>
        <d v="2016-08-15T00:00:00"/>
        <d v="2016-08-29T00:00:00"/>
        <d v="2016-05-11T00:00:00"/>
        <d v="2016-05-13T00:00:00"/>
        <d v="2016-03-19T00:00:00"/>
        <d v="2016-12-31T00:00:00"/>
        <d v="2016-07-16T00:00:00"/>
        <d v="2016-07-27T00:00:00"/>
        <d v="2016-07-30T00:00:00"/>
        <d v="2016-08-21T00:00:00"/>
        <d v="2016-11-15T00:00:00"/>
        <d v="2016-07-17T00:00:00"/>
        <d v="2016-08-03T00:00:00"/>
        <d v="2016-06-28T00:00:00"/>
        <d v="2016-05-31T00:00:00"/>
        <d v="2016-06-17T00:00:00"/>
        <d v="2016-02-03T00:00:00"/>
        <d v="2016-09-03T00:00:00"/>
        <d v="2016-05-20T00:00:00"/>
        <d v="2016-07-29T00:00:00"/>
        <d v="2016-08-02T00:00:00"/>
        <d v="2016-06-09T00:00:00"/>
        <d v="2016-07-07T00:00:00"/>
        <d v="2016-05-06T00:00:00"/>
        <d v="2016-01-07T00:00:00"/>
        <d v="2016-02-09T00:00:00"/>
        <d v="2016-02-15T00:00:00"/>
        <d v="2016-08-22T00:00:00"/>
        <d v="2016-05-25T00:00:00"/>
        <d v="2016-06-10T00:00:00"/>
        <d v="2016-07-10T00:00:00"/>
        <d v="2016-08-05T00:00:00"/>
        <d v="2016-08-09T00:00:00"/>
        <d v="2016-05-08T00:00:00"/>
        <d v="2016-01-09T00:00:00"/>
        <d v="2016-07-01T00:00:00"/>
        <d v="2016-08-14T00:00:00"/>
        <d v="2016-06-03T00:00:00"/>
        <d v="2016-07-23T00:00:00"/>
        <d v="2016-02-16T00:00:00"/>
        <d v="2016-10-01T00:00:00"/>
        <d v="2016-07-21T00:00:00"/>
        <d v="2016-09-05T00:00:00"/>
        <d v="2016-06-15T00:00:00"/>
        <d v="2016-01-23T00:00:00"/>
        <d v="2016-07-15T00:00:00"/>
        <d v="2016-04-29T00:00:00"/>
        <d v="2016-07-12T00:00:00"/>
        <d v="2016-07-11T00:00:00"/>
        <d v="2016-04-21T00:00:00"/>
        <d v="2016-05-18T00:00:00"/>
        <d v="2016-06-22T00:00:00"/>
        <d v="2016-01-14T00:00:00"/>
        <d v="2016-09-02T00:00:00"/>
        <d v="2016-12-29T00:00:00"/>
        <d v="2016-06-30T00:00:00"/>
        <d v="2016-08-01T00:00:00"/>
        <d v="2016-01-25T00:00:00"/>
        <d v="2016-02-11T00:00:00"/>
        <d v="2016-02-19T00:00:00"/>
        <d v="2016-10-19T00:00:00"/>
        <d v="2016-07-09T00:00:00"/>
        <d v="2016-08-08T00:00:00"/>
        <d v="2016-03-07T00:00:00"/>
        <d v="2016-10-28T00:00:00"/>
        <d v="2016-10-02T00:00:00"/>
        <d v="2016-08-10T00:00:00"/>
        <d v="2016-09-16T00:00:00"/>
        <d v="2017-06-16T00:00:00"/>
        <d v="2017-04-11T00:00:00"/>
        <d v="2017-04-15T00:00:00"/>
        <d v="2017-04-20T00:00:00"/>
        <d v="2017-05-29T00:00:00"/>
        <d v="2017-01-12T00:00:00"/>
        <d v="2017-07-03T00:00:00"/>
        <d v="2017-04-12T00:00:00"/>
        <d v="2017-04-18T00:00:00"/>
        <d v="2017-06-04T00:00:00"/>
        <d v="2017-06-19T00:00:00"/>
        <d v="2017-05-08T00:00:00"/>
        <d v="2017-05-10T00:00:00"/>
        <d v="2017-05-15T00:00:00"/>
        <d v="2017-05-17T00:00:00"/>
        <d v="2017-05-22T00:00:00"/>
        <d v="2017-06-18T00:00:00"/>
        <d v="2017-06-20T00:00:00"/>
        <d v="2017-06-03T00:00:00"/>
        <d v="2017-02-09T00:00:00"/>
        <d v="2017-02-23T00:00:00"/>
        <d v="2017-03-18T00:00:00"/>
        <d v="2017-03-21T00:00:00"/>
        <d v="2017-03-25T00:00:00"/>
        <d v="2017-03-26T00:00:00"/>
        <d v="2017-03-29T00:00:00"/>
        <d v="2017-03-30T00:00:00"/>
        <d v="2017-04-02T00:00:00"/>
        <d v="2017-04-08T00:00:00"/>
        <d v="2017-04-09T00:00:00"/>
        <d v="2017-04-10T00:00:00"/>
        <d v="2017-04-13T00:00:00"/>
        <d v="2017-04-14T00:00:00"/>
        <d v="2017-04-16T00:00:00"/>
        <d v="2017-04-21T00:00:00"/>
        <d v="2017-04-24T00:00:00"/>
        <d v="2017-04-30T00:00:00"/>
        <d v="2017-07-02T00:00:00"/>
        <d v="2017-07-04T00:00:00"/>
        <d v="2017-10-20T00:00:00"/>
        <d v="2017-10-26T00:00:00"/>
        <d v="2017-11-12T00:00:00"/>
        <d v="2017-05-14T00:00:00"/>
        <d v="2017-05-27T00:00:00"/>
        <d v="2017-06-02T00:00:00"/>
        <d v="2017-06-17T00:00:00"/>
        <d v="2017-06-23T00:00:00"/>
        <d v="2017-06-24T00:00:00"/>
        <d v="2017-07-20T00:00:00"/>
        <d v="2017-07-19T00:00:00"/>
        <d v="2017-06-25T00:00:00"/>
        <d v="2017-08-03T00:00:00"/>
        <d v="2017-06-30T00:00:00"/>
        <d v="2017-08-02T00:00:00"/>
        <d v="2017-05-19T00:00:00"/>
        <d v="2017-04-01T00:00:00"/>
        <d v="2017-04-05T00:00:00"/>
        <d v="2017-07-17T00:00:00"/>
        <d v="2017-05-09T00:00:00"/>
        <d v="2017-07-23T00:00:00"/>
        <d v="2017-06-28T00:00:00"/>
        <d v="2017-02-15T00:00:00"/>
        <d v="2017-07-16T00:00:00"/>
        <d v="2017-05-16T00:00:00"/>
        <d v="2017-03-05T00:00:00"/>
        <d v="2017-03-07T00:00:00"/>
        <d v="2017-04-25T00:00:00"/>
        <d v="2017-06-05T00:00:00"/>
        <d v="2017-02-08T00:00:00"/>
        <d v="2017-07-11T00:00:00"/>
        <d v="2017-05-28T00:00:00"/>
        <d v="2017-07-21T00:00:00"/>
        <d v="2017-05-23T00:00:00"/>
        <d v="2017-06-11T00:00:00"/>
        <d v="2017-02-21T00:00:00"/>
        <d v="2017-03-22T00:00:00"/>
        <d v="2017-04-29T00:00:00"/>
        <d v="2017-05-24T00:00:00"/>
        <d v="2017-04-22T00:00:00"/>
        <d v="2017-05-20T00:00:00"/>
        <d v="2017-07-24T00:00:00"/>
        <d v="2017-02-27T00:00:00"/>
        <d v="2017-03-19T00:00:00"/>
        <d v="2017-08-04T00:00:00"/>
        <d v="2017-07-01T00:00:00"/>
        <d v="2017-03-17T00:00:00"/>
        <d v="2017-03-24T00:00:00"/>
        <d v="2017-05-11T00:00:00"/>
        <d v="2017-05-26T00:00:00"/>
        <d v="2017-01-23T00:00:00"/>
        <d v="2017-07-27T00:00:00"/>
        <d v="2017-12-15T00:00:00"/>
        <d v="2017-07-15T00:00:00"/>
        <d v="2017-10-14T00:00:00"/>
        <d v="2017-11-18T00:00:00"/>
        <d v="2017-07-31T00:00:00"/>
        <d v="2017-07-14T00:00:00"/>
        <d v="2017-05-01T00:00:00"/>
        <d v="2017-06-15T00:00:00"/>
        <d v="2017-06-26T00:00:00"/>
        <d v="2017-06-27T00:00:00"/>
        <d v="2017-07-05T00:00:00"/>
        <d v="2017-06-09T00:00:00"/>
        <d v="2017-08-01T00:00:00"/>
        <d v="2017-08-07T00:00:00"/>
        <d v="2017-07-08T00:00:00"/>
        <d v="2017-06-22T00:00:00"/>
        <d v="2017-06-01T00:00:00"/>
        <d v="2017-07-29T00:00:00"/>
        <d v="2017-05-18T00:00:00"/>
        <d v="2017-04-17T00:00:00"/>
        <d v="2017-10-19T00:00:00"/>
        <d v="2017-08-05T00:00:00"/>
        <d v="2017-02-17T00:00:00"/>
        <d v="2017-07-26T00:00:00"/>
        <d v="2017-06-21T00:00:00"/>
        <d v="2017-02-26T00:00:00"/>
        <d v="2017-05-06T00:00:00"/>
        <d v="2017-06-13T00:00:00"/>
        <d v="2017-02-20T00:00:00"/>
        <d v="2017-03-23T00:00:00"/>
        <d v="2017-05-25T00:00:00"/>
        <d v="2017-06-08T00:00:00"/>
        <d v="2017-06-29T00:00:00"/>
        <d v="2017-08-09T00:00:00"/>
        <d v="2017-11-26T00:00:00"/>
        <d v="2017-07-28T00:00:00"/>
        <d v="2017-07-13T00:00:00"/>
        <d v="2017-09-17T00:00:00"/>
        <d v="2017-12-21T00:00:00"/>
        <d v="2017-02-01T00:00:00"/>
        <d v="2017-04-26T00:00:00"/>
        <d v="2017-06-07T00:00:00"/>
        <d v="2017-06-12T00:00:00"/>
        <d v="2017-07-07T00:00:00"/>
        <d v="2017-07-30T00:00:00"/>
        <d v="2017-08-08T00:00:00"/>
        <d v="2017-08-22T00:00:00"/>
        <d v="2017-07-12T00:00:00"/>
        <d v="2017-09-23T00:00:00"/>
        <d v="2017-08-25T00:00:00"/>
        <d v="2017-09-13T00:00:00"/>
        <d v="2017-07-09T00:00:00"/>
        <d v="2017-07-06T00:00:00"/>
        <d v="2017-09-19T00:00:00"/>
        <d v="2017-09-02T00:00:00"/>
        <d v="2018-05-02T00:00:00"/>
        <d v="2018-05-08T00:00:00"/>
        <d v="2018-01-25T00:00:00"/>
        <d v="2018-01-27T00:00:00"/>
        <d v="2018-02-22T00:00:00"/>
        <d v="2018-03-08T00:00:00"/>
        <d v="2018-07-13T00:00:00"/>
        <d v="2018-05-13T00:00:00"/>
        <d v="2018-05-20T00:00:00"/>
        <d v="2018-07-14T00:00:00"/>
        <d v="2018-08-19T00:00:00"/>
        <d v="2018-06-29T00:00:00"/>
        <d v="2018-07-02T00:00:00"/>
        <d v="2018-08-17T00:00:00"/>
        <d v="2018-05-22T00:00:00"/>
        <d v="2018-06-06T00:00:00"/>
        <d v="2018-06-14T00:00:00"/>
        <d v="2018-06-20T00:00:00"/>
        <d v="2018-07-05T00:00:00"/>
        <d v="2018-07-08T00:00:00"/>
        <d v="2018-08-18T00:00:00"/>
        <d v="2018-06-19T00:00:00"/>
        <d v="2018-06-12T00:00:00"/>
        <d v="2018-06-23T00:00:00"/>
        <d v="2018-05-15T00:00:00"/>
        <d v="2018-07-06T00:00:00"/>
        <d v="2018-08-03T00:00:00"/>
        <d v="2018-06-13T00:00:00"/>
        <d v="2018-01-28T00:00:00"/>
        <d v="2018-02-04T00:00:00"/>
        <d v="2018-01-11T00:00:00"/>
        <d v="2018-03-14T00:00:00"/>
        <d v="2018-08-09T00:00:00"/>
        <d v="2018-05-01T00:00:00"/>
        <d v="2018-05-09T00:00:00"/>
        <d v="2018-05-31T00:00:00"/>
        <d v="2018-06-25T00:00:00"/>
        <d v="2018-07-03T00:00:00"/>
        <d v="2018-05-26T00:00:00"/>
        <d v="2018-06-15T00:00:00"/>
        <d v="2018-01-22T00:00:00"/>
        <d v="2018-05-14T00:00:00"/>
        <d v="2018-03-09T00:00:00"/>
        <d v="2018-06-05T00:00:00"/>
        <d v="2018-06-26T00:00:00"/>
        <d v="2018-07-11T00:00:00"/>
        <d v="2018-06-24T00:00:00"/>
        <d v="2018-08-04T00:00:00"/>
        <d v="2018-07-01T00:00:00"/>
        <d v="2018-07-04T00:00:00"/>
        <d v="2018-06-16T00:00:00"/>
        <d v="2018-06-21T00:00:00"/>
        <d v="2018-06-22T00:00:00"/>
        <d v="2018-07-26T00:00:00"/>
        <d v="2018-07-24T00:00:00"/>
        <d v="2018-05-16T00:00:00"/>
        <d v="2018-05-24T00:00:00"/>
        <d v="2018-03-15T00:00:00"/>
        <d v="2018-07-07T00:00:00"/>
        <d v="2018-06-18T00:00:00"/>
        <d v="2018-06-28T00:00:00"/>
        <d v="2018-05-07T00:00:00"/>
        <d v="2018-08-16T00:00:00"/>
        <d v="2018-12-02T00:00:00"/>
        <d v="2018-07-09T00:00:00"/>
        <d v="2018-06-27T00:00:00"/>
        <d v="2018-11-15T00:00:00"/>
        <d v="2018-05-30T00:00:00"/>
        <d v="2018-02-11T00:00:00"/>
        <d v="2018-03-06T00:00:00"/>
        <d v="2018-03-11T00:00:00"/>
        <d v="2018-06-03T00:00:00"/>
        <d v="2018-07-22T00:00:00"/>
        <d v="2018-07-12T00:00:00"/>
        <d v="2018-05-28T00:00:00"/>
        <d v="2018-08-12T00:00:00"/>
        <d v="2018-08-05T00:00:00"/>
        <d v="2018-07-29T00:00:00"/>
        <d v="2018-08-01T00:00:00"/>
        <d v="2018-12-04T00:00:00"/>
        <d v="2018-07-16T00:00:00"/>
        <d v="2018-08-29T00:00:00"/>
        <d v="2018-07-17T00:00:00"/>
        <d v="2018-07-25T00:00:00"/>
        <d v="2018-08-10T00:00:00"/>
        <d v="2019-07-31T00:00:00"/>
        <d v="2019-05-25T00:00:00"/>
        <d v="2019-06-20T00:00:00"/>
        <d v="2019-06-21T00:00:00"/>
        <d v="2019-01-27T00:00:00"/>
        <d v="2019-02-12T00:00:00"/>
        <d v="2019-03-13T00:00:00"/>
        <d v="2019-07-05T00:00:00"/>
        <d v="2019-07-07T00:00:00"/>
        <d v="2019-08-19T00:00:00"/>
        <d v="2019-05-06T00:00:00"/>
        <d v="2019-05-22T00:00:00"/>
        <d v="2019-06-05T00:00:00"/>
        <d v="2019-06-13T00:00:00"/>
        <d v="2019-06-19T00:00:00"/>
        <d v="2019-06-27T00:00:00"/>
        <d v="2019-01-21T00:00:00"/>
        <d v="2019-03-05T00:00:00"/>
        <d v="2019-07-04T00:00:00"/>
        <d v="2019-11-06T00:00:00"/>
        <d v="2019-06-07T00:00:00"/>
        <d v="2019-06-24T00:00:00"/>
        <d v="2019-07-28T00:00:00"/>
        <d v="2019-07-14T00:00:00"/>
        <d v="2019-05-04T00:00:00"/>
        <d v="2019-08-14T00:00:00"/>
        <d v="2019-08-15T00:00:00"/>
        <d v="2019-10-28T00:00:00"/>
        <d v="2019-06-29T00:00:00"/>
        <d v="2019-06-03T00:00:00"/>
        <d v="2019-10-16T00:00:00"/>
        <d v="2019-05-16T00:00:00"/>
        <d v="2019-05-19T00:00:00"/>
        <d v="2019-10-18T00:00:00"/>
        <d v="2019-04-30T00:00:00"/>
        <d v="2019-10-13T00:00:00"/>
        <d v="2019-06-18T00:00:00"/>
        <d v="2019-06-01T00:00:00"/>
        <d v="2019-06-09T00:00:00"/>
        <d v="2019-07-13T00:00:00"/>
        <d v="2019-07-25T00:00:00"/>
        <d v="2019-05-03T00:00:00"/>
        <d v="2019-05-30T00:00:00"/>
        <d v="2019-07-03T00:00:00"/>
        <d v="2019-05-21T00:00:00"/>
        <d v="2019-01-30T00:00:00"/>
        <d v="2019-01-28T00:00:00"/>
        <d v="2019-05-27T00:00:00"/>
        <d v="2019-06-25T00:00:00"/>
        <d v="2019-02-11T00:00:00"/>
        <d v="2019-03-03T00:00:00"/>
        <d v="2019-03-12T00:00:00"/>
        <d v="2019-10-22T00:00:00"/>
        <d v="2019-11-03T00:00:00"/>
        <d v="2019-05-23T00:00:00"/>
        <d v="2019-05-26T00:00:00"/>
        <d v="2019-06-30T00:00:00"/>
        <d v="2019-07-11T00:00:00"/>
        <d v="2019-10-14T00:00:00"/>
        <d v="2019-06-14T00:00:00"/>
        <d v="2019-07-06T00:00:00"/>
        <d v="2019-07-23T00:00:00"/>
        <d v="2019-08-20T00:00:00"/>
        <d v="2019-05-01T00:00:00"/>
        <d v="2019-05-28T00:00:00"/>
        <d v="2019-05-29T00:00:00"/>
        <d v="2019-05-31T00:00:00"/>
        <d v="2019-06-11T00:00:00"/>
        <d v="2019-06-23T00:00:00"/>
        <d v="2019-01-18T00:00:00"/>
        <d v="2019-03-06T00:00:00"/>
        <d v="2019-07-19T00:00:00"/>
        <d v="2019-07-22T00:00:00"/>
        <d v="2019-06-02T00:00:00"/>
        <d v="2019-06-06T00:00:00"/>
        <d v="2019-08-01T00:00:00"/>
        <d v="2019-05-15T00:00:00"/>
        <d v="2019-06-12T00:00:00"/>
        <d v="2019-02-04T00:00:00"/>
        <d v="2019-07-26T00:00:00"/>
        <d v="2019-08-04T00:00:00"/>
        <d v="2019-08-17T00:00:00"/>
        <d v="2019-08-29T00:00:00"/>
        <d v="2019-05-02T00:00:00"/>
        <d v="2019-05-08T00:00:00"/>
        <d v="2019-06-10T00:00:00"/>
        <d v="2019-06-15T00:00:00"/>
        <d v="2019-06-26T00:00:00"/>
        <d v="2019-03-04T00:00:00"/>
        <d v="2019-07-24T00:00:00"/>
        <d v="2019-05-11T00:00:00"/>
        <d v="2019-03-10T00:00:00"/>
        <d v="2019-06-22T00:00:00"/>
        <d v="2019-07-08T00:00:00"/>
        <d v="2019-07-12T00:00:00"/>
        <d v="2019-06-08T00:00:00"/>
        <d v="2019-02-14T00:00:00"/>
        <d v="2019-02-28T00:00:00"/>
        <d v="2019-05-09T00:00:00"/>
        <d v="2019-07-10T00:00:00"/>
        <d v="2019-06-16T00:00:00"/>
        <d v="2019-10-09T00:00:00"/>
        <d v="2019-07-27T00:00:00"/>
        <d v="2019-05-13T00:00:00"/>
        <d v="2019-07-02T00:00:00"/>
        <d v="2019-01-14T00:00:00"/>
        <d v="2019-02-19T00:00:00"/>
        <d v="2019-03-15T00:00:00"/>
        <d v="2019-08-16T00:00:00"/>
        <d v="2019-06-17T00:00:00"/>
        <d v="2019-05-20T00:00:00"/>
        <d v="2019-02-26T00:00:00"/>
        <d v="2019-03-07T00:00:00"/>
        <d v="2019-07-21T00:00:00"/>
        <d v="2019-08-12T00:00:00"/>
        <d v="2019-07-16T00:00:00"/>
        <d v="2019-10-27T00:00:00"/>
        <d v="2019-10-30T00:00:00"/>
        <d v="2019-08-28T00:00:00"/>
        <d v="2020-05-04T00:00:00"/>
        <d v="2020-06-01T00:00:00"/>
        <d v="2020-06-09T00:00:00"/>
        <d v="2020-02-25T00:00:00"/>
        <d v="2020-03-08T00:00:00"/>
        <d v="2020-08-05T00:00:00"/>
        <d v="2020-05-02T00:00:00"/>
        <d v="2020-07-05T00:00:00"/>
        <d v="2020-06-12T00:00:00"/>
        <d v="2020-06-24T00:00:00"/>
        <d v="2020-07-06T00:00:00"/>
        <d v="2020-06-08T00:00:00"/>
        <d v="2020-06-22T00:00:00"/>
        <d v="2020-07-17T00:00:00"/>
        <d v="2020-05-13T00:00:00"/>
        <d v="2020-05-18T00:00:00"/>
        <d v="2020-05-30T00:00:00"/>
        <d v="2020-05-31T00:00:00"/>
        <d v="2020-06-17T00:00:00"/>
        <d v="2020-06-23T00:00:00"/>
        <d v="2020-06-14T00:00:00"/>
        <d v="2020-02-24T00:00:00"/>
        <d v="2020-03-04T00:00:00"/>
        <d v="2020-03-15T00:00:00"/>
        <d v="2020-07-02T00:00:00"/>
        <d v="2020-07-04T00:00:00"/>
        <d v="2020-07-09T00:00:00"/>
        <d v="2020-07-10T00:00:00"/>
        <d v="2020-06-16T00:00:00"/>
        <d v="2020-06-20T00:00:00"/>
        <d v="2020-06-19T00:00:00"/>
        <d v="2020-07-25T00:00:00"/>
        <d v="2020-05-03T00:00:00"/>
        <d v="2020-05-12T00:00:00"/>
        <d v="2020-02-18T00:00:00"/>
        <d v="2020-07-16T00:00:00"/>
        <d v="2020-07-28T00:00:00"/>
        <d v="2020-07-31T00:00:00"/>
        <d v="2020-06-21T00:00:00"/>
        <d v="2020-08-02T00:00:00"/>
        <d v="2020-05-20T00:00:00"/>
        <d v="2020-06-07T00:00:00"/>
        <d v="2020-03-02T00:00:00"/>
        <d v="2020-05-16T00:00:00"/>
        <d v="2020-07-23T00:00:00"/>
        <d v="2020-07-20T00:00:00"/>
        <d v="2020-06-27T00:00:00"/>
        <d v="2020-05-23T00:00:00"/>
        <d v="2020-05-26T00:00:00"/>
        <d v="2020-07-11T00:00:00"/>
        <d v="2020-06-18T00:00:00"/>
        <d v="2020-06-11T00:00:00"/>
        <d v="2020-07-15T00:00:00"/>
        <d v="2020-07-19T00:00:00"/>
        <d v="2020-06-28T00:00:00"/>
        <d v="2020-06-15T00:00:00"/>
        <d v="2020-06-25T00:00:00"/>
        <d v="2020-07-14T00:00:00"/>
        <d v="2020-07-21T00:00:00"/>
        <d v="2020-06-13T00:00:00"/>
        <d v="2020-07-01T00:00:00"/>
        <d v="2020-05-05T00:00:00"/>
        <d v="2020-05-22T00:00:00"/>
        <d v="2020-06-10T00:00:00"/>
        <d v="2020-02-17T00:00:00"/>
        <d v="2020-07-22T00:00:00"/>
        <d v="2020-07-29T00:00:00"/>
        <d v="2020-06-26T00:00:00"/>
        <d v="2020-06-03T00:00:00"/>
        <d v="2020-03-12T00:00:00"/>
        <d v="2020-03-06T00:00:00"/>
        <d v="2020-07-12T00:00:00"/>
        <d v="2020-02-29T00:00:00"/>
        <d v="2020-05-10T00:00:00"/>
        <d v="2020-05-27T00:00:00"/>
        <d v="2020-06-04T00:00:00"/>
        <d v="2020-01-08T00:00:00"/>
        <d v="2020-02-28T00:00:00"/>
        <d v="2020-03-10T00:00:00"/>
        <d v="2020-03-13T00:00:00"/>
        <d v="2020-05-06T00:00:00"/>
        <d v="2020-06-29T00:00:00"/>
        <d v="2020-03-09T00:00:00"/>
        <d v="2020-07-03T00:00:00"/>
        <d v="2020-01-27T00:00:00"/>
        <d v="2020-02-23T00:00:00"/>
        <d v="2020-07-27T00:00:00"/>
        <d v="2020-02-10T00:00:00"/>
        <d v="2020-03-07T00:00:00"/>
        <d v="2020-08-07T00:00:00"/>
        <d v="2020-07-13T00:00:00"/>
        <d v="2020-07-30T00:00:00"/>
        <d v="2020-08-01T00:00:00"/>
        <d v="2020-08-08T00:00:00"/>
        <d v="2020-07-07T00:00:00"/>
        <d v="2020-07-18T00:00:00"/>
        <m/>
      </sharedItems>
      <fieldGroup par="39" base="9">
        <rangePr groupBy="months" startDate="1995-01-16T00:00:00" endDate="2020-08-09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9/2020"/>
        </groupItems>
      </fieldGroup>
    </cacheField>
    <cacheField name="Stat Week (CWT)" numFmtId="0">
      <sharedItems containsString="0" containsBlank="1" containsNumber="1" containsInteger="1" minValue="2" maxValue="53"/>
    </cacheField>
    <cacheField name="Period" numFmtId="0">
      <sharedItems containsString="0" containsBlank="1" containsNumber="1" containsInteger="1" minValue="1" maxValue="7"/>
    </cacheField>
    <cacheField name="Region" numFmtId="0">
      <sharedItems containsString="0" containsBlank="1" containsNumber="1" containsInteger="1" minValue="1" maxValue="4"/>
    </cacheField>
    <cacheField name="Water Type Code" numFmtId="0">
      <sharedItems containsBlank="1"/>
    </cacheField>
    <cacheField name="Quadrant" numFmtId="0">
      <sharedItems containsBlank="1"/>
    </cacheField>
    <cacheField name="Seine Area" numFmtId="0">
      <sharedItems containsBlank="1"/>
    </cacheField>
    <cacheField name="District" numFmtId="0">
      <sharedItems containsString="0" containsBlank="1" containsNumber="1" containsInteger="1" minValue="101" maxValue="282"/>
    </cacheField>
    <cacheField name="Sub-District" numFmtId="0">
      <sharedItems containsString="0" containsBlank="1" containsNumber="1" containsInteger="1" minValue="1" maxValue="97"/>
    </cacheField>
    <cacheField name="A-Stream / Canada Watershed" numFmtId="0">
      <sharedItems containsNonDate="0" containsString="0" containsBlank="1"/>
    </cacheField>
    <cacheField name="Species" numFmtId="0">
      <sharedItems containsBlank="1"/>
    </cacheField>
    <cacheField name="Clip Status" numFmtId="0">
      <sharedItems containsBlank="1"/>
    </cacheField>
    <cacheField name="Length" numFmtId="0">
      <sharedItems containsString="0" containsBlank="1" containsNumber="1" containsInteger="1" minValue="308" maxValue="1060"/>
    </cacheField>
    <cacheField name="Length Type Code" numFmtId="0">
      <sharedItems containsString="0" containsBlank="1" containsNumber="1" containsInteger="1" minValue="1" maxValue="6"/>
    </cacheField>
    <cacheField name="Tag Code" numFmtId="0">
      <sharedItems containsString="0" containsBlank="1" containsNumber="1" containsInteger="1" minValue="20647" maxValue="186344"/>
    </cacheField>
    <cacheField name="Tag Status" numFmtId="0">
      <sharedItems containsBlank="1"/>
    </cacheField>
    <cacheField name="Why Status-7 Code" numFmtId="0">
      <sharedItems containsNonDate="0" containsString="0" containsBlank="1"/>
    </cacheField>
    <cacheField name="Year Brood" numFmtId="0">
      <sharedItems containsString="0" containsBlank="1" containsNumber="1" containsInteger="1" minValue="1989" maxValue="2017"/>
    </cacheField>
    <cacheField name="State" numFmtId="0">
      <sharedItems containsBlank="1"/>
    </cacheField>
    <cacheField name="Agency" numFmtId="0">
      <sharedItems containsBlank="1"/>
    </cacheField>
    <cacheField name="Rearing Code" numFmtId="0">
      <sharedItems containsBlank="1"/>
    </cacheField>
    <cacheField name="Location (Facility or Wild Stock)" numFmtId="0">
      <sharedItems containsBlank="1"/>
    </cacheField>
    <cacheField name="Site" numFmtId="0">
      <sharedItems containsBlank="1"/>
    </cacheField>
    <cacheField name="Tag Ratio Type" numFmtId="0">
      <sharedItems containsBlank="1"/>
    </cacheField>
    <cacheField name="Tag Ratio" numFmtId="0">
      <sharedItems containsString="0" containsBlank="1" containsNumber="1" minValue="1" maxValue="72.974000000000004"/>
    </cacheField>
    <cacheField name="Expansion Factor" numFmtId="0">
      <sharedItems containsString="0" containsBlank="1" containsNumber="1" minValue="0.5" maxValue="98"/>
    </cacheField>
    <cacheField name="Contribution" numFmtId="0">
      <sharedItems containsString="0" containsBlank="1" containsNumber="1" minValue="0.60780000000000001" maxValue="2797.998"/>
    </cacheField>
    <cacheField name="Year Release" numFmtId="0">
      <sharedItems containsString="0" containsBlank="1" containsNumber="1" containsInteger="1" minValue="1990" maxValue="2019"/>
    </cacheField>
    <cacheField name="Release Stage" numFmtId="0">
      <sharedItems containsBlank="1"/>
    </cacheField>
    <cacheField name="Age" numFmtId="0">
      <sharedItems containsString="0" containsBlank="1" containsNumber="1" containsInteger="1" minValue="2" maxValue="6" count="6">
        <n v="6"/>
        <n v="5"/>
        <n v="4"/>
        <n v="2"/>
        <n v="3"/>
        <m/>
      </sharedItems>
    </cacheField>
    <cacheField name="Years" numFmtId="0" databaseField="0">
      <fieldGroup base="9">
        <rangePr groupBy="years" startDate="1995-01-16T00:00:00" endDate="2020-08-09T00:00:00"/>
        <groupItems count="28">
          <s v="&lt;1/16/1995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&gt;8/9/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794">
  <r>
    <x v="0"/>
    <x v="0"/>
    <s v="ELFIN COVE"/>
    <n v="95020068"/>
    <n v="9914"/>
    <s v="R"/>
    <s v="COM PROP"/>
    <s v="TRAD"/>
    <x v="0"/>
    <x v="0"/>
    <n v="28"/>
    <n v="4"/>
    <n v="1"/>
    <s v="S"/>
    <s v="NW"/>
    <m/>
    <n v="114"/>
    <n v="21"/>
    <m/>
    <s v="CHIN"/>
    <s v="GOOD"/>
    <n v="930"/>
    <n v="1"/>
    <n v="20647"/>
    <s v="OK"/>
    <m/>
    <n v="1989"/>
    <s v="BC"/>
    <s v="CDFO"/>
    <s v="H"/>
    <s v="H-ROBERTSON CREEK H"/>
    <s v="R-ROBERTSON CR"/>
    <s v="SINGLE INDEX"/>
    <n v="56.783999999999999"/>
    <n v="3.8895400000000002"/>
    <n v="220.86364"/>
    <n v="1990"/>
    <s v="SMOLT"/>
    <x v="0"/>
  </r>
  <r>
    <x v="0"/>
    <x v="1"/>
    <s v="SITKA"/>
    <n v="95030006"/>
    <n v="30007"/>
    <s v="R"/>
    <s v="COM PROP"/>
    <s v="TRAD"/>
    <x v="0"/>
    <x v="1"/>
    <n v="5"/>
    <n v="1"/>
    <n v="1"/>
    <s v="S"/>
    <s v="NW"/>
    <m/>
    <n v="113"/>
    <n v="41"/>
    <m/>
    <s v="CHIN"/>
    <s v="GOOD"/>
    <n v="850"/>
    <n v="1"/>
    <n v="21208"/>
    <s v="OK"/>
    <m/>
    <n v="1990"/>
    <s v="BC"/>
    <s v="CDFO"/>
    <s v="H"/>
    <s v="H-ROBERTSON CREEK H"/>
    <s v="R-ROBERTSON CR"/>
    <s v="SINGLE INDEX"/>
    <n v="68.064999999999998"/>
    <n v="2.9532699999999998"/>
    <n v="201.01432"/>
    <n v="1991"/>
    <s v="SMOLT"/>
    <x v="1"/>
  </r>
  <r>
    <x v="0"/>
    <x v="2"/>
    <s v="CRAIG"/>
    <n v="95070004"/>
    <n v="99011"/>
    <s v="R"/>
    <s v="COM PROP"/>
    <s v="TRAD"/>
    <x v="0"/>
    <x v="2"/>
    <n v="13"/>
    <n v="1"/>
    <n v="1"/>
    <s v="S"/>
    <s v="NE"/>
    <m/>
    <n v="109"/>
    <n v="61"/>
    <m/>
    <s v="CHIN"/>
    <s v="GOOD"/>
    <n v="837"/>
    <n v="1"/>
    <n v="21208"/>
    <s v="OK"/>
    <m/>
    <n v="1990"/>
    <s v="BC"/>
    <s v="CDFO"/>
    <s v="H"/>
    <s v="H-ROBERTSON CREEK H"/>
    <s v="R-ROBERTSON CR"/>
    <s v="SINGLE INDEX"/>
    <n v="68.064999999999998"/>
    <n v="2.0314299999999998"/>
    <n v="138.26928000000001"/>
    <n v="1991"/>
    <s v="SMOLT"/>
    <x v="1"/>
  </r>
  <r>
    <x v="0"/>
    <x v="3"/>
    <s v="SITKA"/>
    <n v="95030440"/>
    <n v="30904"/>
    <s v="R"/>
    <s v="COM PROP"/>
    <s v="TRAD"/>
    <x v="0"/>
    <x v="3"/>
    <n v="27"/>
    <n v="4"/>
    <n v="1"/>
    <s v="S"/>
    <s v="NW"/>
    <m/>
    <n v="113"/>
    <n v="45"/>
    <m/>
    <s v="CHIN"/>
    <s v="GOOD"/>
    <n v="884"/>
    <n v="1"/>
    <n v="21208"/>
    <s v="OK"/>
    <m/>
    <n v="1990"/>
    <s v="BC"/>
    <s v="CDFO"/>
    <s v="H"/>
    <s v="H-ROBERTSON CREEK H"/>
    <s v="R-ROBERTSON CR"/>
    <s v="SINGLE INDEX"/>
    <n v="68.064999999999998"/>
    <n v="3.8895400000000002"/>
    <n v="264.74153999999999"/>
    <n v="1991"/>
    <s v="SMOLT"/>
    <x v="1"/>
  </r>
  <r>
    <x v="0"/>
    <x v="4"/>
    <s v="CRAIG"/>
    <n v="95070014"/>
    <n v="99022"/>
    <s v="R"/>
    <s v="COM PROP"/>
    <s v="TRAD"/>
    <x v="0"/>
    <x v="4"/>
    <n v="27"/>
    <n v="4"/>
    <n v="1"/>
    <s v="S"/>
    <s v="SW"/>
    <m/>
    <n v="103"/>
    <n v="11"/>
    <m/>
    <s v="CHIN"/>
    <s v="GOOD"/>
    <n v="890"/>
    <n v="1"/>
    <n v="21208"/>
    <s v="OK"/>
    <m/>
    <n v="1990"/>
    <s v="BC"/>
    <s v="CDFO"/>
    <s v="H"/>
    <s v="H-ROBERTSON CREEK H"/>
    <s v="R-ROBERTSON CR"/>
    <s v="SINGLE INDEX"/>
    <n v="68.064999999999998"/>
    <n v="2.0611299999999999"/>
    <n v="140.29080999999999"/>
    <n v="1991"/>
    <s v="SMOLT"/>
    <x v="1"/>
  </r>
  <r>
    <x v="0"/>
    <x v="5"/>
    <s v="SITKA"/>
    <n v="95035142"/>
    <n v="12920"/>
    <s v="S"/>
    <s v="SPORT"/>
    <m/>
    <x v="1"/>
    <x v="5"/>
    <n v="26"/>
    <m/>
    <n v="1"/>
    <s v="S"/>
    <s v="NW"/>
    <m/>
    <n v="113"/>
    <n v="41"/>
    <m/>
    <s v="CHIN"/>
    <s v="QUESTIONABLE"/>
    <m/>
    <m/>
    <n v="21208"/>
    <s v="OK"/>
    <m/>
    <n v="1990"/>
    <s v="BC"/>
    <s v="CDFO"/>
    <s v="H"/>
    <s v="H-ROBERTSON CREEK H"/>
    <s v="R-ROBERTSON CR"/>
    <s v="SINGLE INDEX"/>
    <n v="68.064999999999998"/>
    <m/>
    <m/>
    <n v="1991"/>
    <s v="SMOLT"/>
    <x v="1"/>
  </r>
  <r>
    <x v="0"/>
    <x v="6"/>
    <s v="SITKA"/>
    <n v="95030750"/>
    <n v="32705"/>
    <s v="R"/>
    <s v="COM PROP"/>
    <s v="TRAD"/>
    <x v="0"/>
    <x v="6"/>
    <n v="31"/>
    <n v="5"/>
    <n v="1"/>
    <s v="S"/>
    <s v="NE"/>
    <m/>
    <n v="109"/>
    <m/>
    <m/>
    <s v="CHIN"/>
    <s v="GOOD"/>
    <n v="936"/>
    <n v="1"/>
    <n v="21209"/>
    <s v="OK"/>
    <m/>
    <n v="1990"/>
    <s v="BC"/>
    <s v="CDFO"/>
    <s v="H"/>
    <s v="H-ROBERTSON CREEK H"/>
    <s v="R-ROBERTSON CR"/>
    <s v="SINGLE INDEX"/>
    <n v="17.63"/>
    <n v="1.33934"/>
    <n v="23.612559999999998"/>
    <n v="1991"/>
    <s v="SMOLT"/>
    <x v="1"/>
  </r>
  <r>
    <x v="0"/>
    <x v="7"/>
    <s v="SITKA"/>
    <n v="95035038"/>
    <n v="12611"/>
    <s v="S"/>
    <s v="SPORT"/>
    <m/>
    <x v="1"/>
    <x v="7"/>
    <n v="21"/>
    <m/>
    <n v="1"/>
    <s v="S"/>
    <s v="NW"/>
    <m/>
    <n v="113"/>
    <n v="41"/>
    <m/>
    <s v="CHIN"/>
    <s v="UNKNOWN"/>
    <m/>
    <m/>
    <n v="21209"/>
    <s v="OK"/>
    <m/>
    <n v="1990"/>
    <s v="BC"/>
    <s v="CDFO"/>
    <s v="H"/>
    <s v="H-ROBERTSON CREEK H"/>
    <s v="R-ROBERTSON CR"/>
    <s v="SINGLE INDEX"/>
    <n v="17.63"/>
    <m/>
    <m/>
    <n v="1991"/>
    <s v="SMOLT"/>
    <x v="1"/>
  </r>
  <r>
    <x v="0"/>
    <x v="8"/>
    <s v="CRAIG"/>
    <n v="95075037"/>
    <n v="12040"/>
    <s v="S"/>
    <s v="SPORT"/>
    <m/>
    <x v="1"/>
    <x v="8"/>
    <n v="26"/>
    <m/>
    <n v="1"/>
    <s v="S"/>
    <s v="SW"/>
    <m/>
    <n v="103"/>
    <n v="60"/>
    <m/>
    <s v="CHIN"/>
    <s v="UNKNOWN"/>
    <m/>
    <m/>
    <n v="21209"/>
    <s v="OK"/>
    <m/>
    <n v="1990"/>
    <s v="BC"/>
    <s v="CDFO"/>
    <s v="H"/>
    <s v="H-ROBERTSON CREEK H"/>
    <s v="R-ROBERTSON CR"/>
    <s v="SINGLE INDEX"/>
    <n v="17.63"/>
    <m/>
    <m/>
    <n v="1991"/>
    <s v="SMOLT"/>
    <x v="1"/>
  </r>
  <r>
    <x v="0"/>
    <x v="9"/>
    <s v="SITKA"/>
    <n v="95035198"/>
    <n v="12889"/>
    <s v="S"/>
    <s v="SPORT"/>
    <m/>
    <x v="1"/>
    <x v="9"/>
    <n v="32"/>
    <m/>
    <n v="1"/>
    <s v="S"/>
    <s v="NW"/>
    <m/>
    <n v="113"/>
    <n v="41"/>
    <m/>
    <s v="CHIN"/>
    <s v="UNKNOWN"/>
    <m/>
    <m/>
    <n v="21209"/>
    <s v="OK"/>
    <m/>
    <n v="1990"/>
    <s v="BC"/>
    <s v="CDFO"/>
    <s v="H"/>
    <s v="H-ROBERTSON CREEK H"/>
    <s v="R-ROBERTSON CR"/>
    <s v="SINGLE INDEX"/>
    <n v="17.63"/>
    <m/>
    <m/>
    <n v="1991"/>
    <s v="SMOLT"/>
    <x v="1"/>
  </r>
  <r>
    <x v="0"/>
    <x v="10"/>
    <s v="SITKA"/>
    <n v="95030045"/>
    <n v="30025"/>
    <s v="R"/>
    <s v="COM PROP"/>
    <s v="TRAD"/>
    <x v="0"/>
    <x v="10"/>
    <n v="10"/>
    <n v="1"/>
    <n v="1"/>
    <s v="S"/>
    <s v="NW"/>
    <m/>
    <n v="113"/>
    <n v="41"/>
    <m/>
    <s v="CHIN"/>
    <s v="GOOD"/>
    <n v="835"/>
    <n v="1"/>
    <n v="21549"/>
    <s v="OK"/>
    <m/>
    <n v="1990"/>
    <s v="BC"/>
    <s v="CDFO"/>
    <s v="H"/>
    <s v="H-ROBERTSON CREEK H"/>
    <s v="R-ROBERTSON CR"/>
    <s v="SINGLE INDEX"/>
    <n v="25.48"/>
    <n v="2.9532699999999998"/>
    <n v="75.249319999999997"/>
    <n v="1991"/>
    <s v="SMOLT"/>
    <x v="1"/>
  </r>
  <r>
    <x v="0"/>
    <x v="2"/>
    <s v="PETERSBURG"/>
    <n v="95050016"/>
    <n v="40017"/>
    <s v="R"/>
    <s v="COM PROP"/>
    <s v="TRAD"/>
    <x v="0"/>
    <x v="2"/>
    <n v="13"/>
    <n v="1"/>
    <n v="1"/>
    <s v="S"/>
    <s v="SE"/>
    <m/>
    <n v="105"/>
    <m/>
    <m/>
    <s v="CHIN"/>
    <s v="GOOD"/>
    <n v="854"/>
    <n v="1"/>
    <n v="21549"/>
    <s v="OK"/>
    <m/>
    <n v="1990"/>
    <s v="BC"/>
    <s v="CDFO"/>
    <s v="H"/>
    <s v="H-ROBERTSON CREEK H"/>
    <s v="R-ROBERTSON CR"/>
    <s v="SINGLE INDEX"/>
    <n v="25.48"/>
    <n v="2.8766099999999999"/>
    <n v="73.296019999999999"/>
    <n v="1991"/>
    <s v="SMOLT"/>
    <x v="1"/>
  </r>
  <r>
    <x v="0"/>
    <x v="11"/>
    <s v="SITKA"/>
    <n v="95030091"/>
    <n v="30061"/>
    <s v="R"/>
    <s v="COM PROP"/>
    <s v="TRAD"/>
    <x v="0"/>
    <x v="11"/>
    <n v="14"/>
    <n v="1"/>
    <n v="1"/>
    <s v="S"/>
    <s v="NW"/>
    <m/>
    <n v="113"/>
    <n v="41"/>
    <m/>
    <s v="CHIN"/>
    <s v="GOOD"/>
    <n v="885"/>
    <n v="1"/>
    <n v="21549"/>
    <s v="OK"/>
    <m/>
    <n v="1990"/>
    <s v="BC"/>
    <s v="CDFO"/>
    <s v="H"/>
    <s v="H-ROBERTSON CREEK H"/>
    <s v="R-ROBERTSON CR"/>
    <s v="SINGLE INDEX"/>
    <n v="25.48"/>
    <n v="2.9532699999999998"/>
    <n v="75.249319999999997"/>
    <n v="1991"/>
    <s v="SMOLT"/>
    <x v="1"/>
  </r>
  <r>
    <x v="0"/>
    <x v="12"/>
    <s v="SITKA"/>
    <n v="95030096"/>
    <n v="30070"/>
    <s v="R"/>
    <s v="COM PROP"/>
    <s v="TRAD"/>
    <x v="0"/>
    <x v="12"/>
    <n v="14"/>
    <n v="1"/>
    <n v="1"/>
    <s v="S"/>
    <s v="NW"/>
    <m/>
    <n v="113"/>
    <n v="21"/>
    <m/>
    <s v="CHIN"/>
    <s v="GOOD"/>
    <n v="896"/>
    <n v="1"/>
    <n v="21549"/>
    <s v="OK"/>
    <m/>
    <n v="1990"/>
    <s v="BC"/>
    <s v="CDFO"/>
    <s v="H"/>
    <s v="H-ROBERTSON CREEK H"/>
    <s v="R-ROBERTSON CR"/>
    <s v="SINGLE INDEX"/>
    <n v="25.48"/>
    <n v="2.9532699999999998"/>
    <n v="75.249319999999997"/>
    <n v="1991"/>
    <s v="SMOLT"/>
    <x v="1"/>
  </r>
  <r>
    <x v="0"/>
    <x v="3"/>
    <s v="KETCHIKAN"/>
    <n v="95060123"/>
    <n v="90868"/>
    <s v="R"/>
    <s v="COM PROP"/>
    <s v="TRAD"/>
    <x v="0"/>
    <x v="3"/>
    <n v="27"/>
    <n v="4"/>
    <n v="1"/>
    <s v="S"/>
    <s v="SW"/>
    <m/>
    <m/>
    <m/>
    <m/>
    <s v="CHIN"/>
    <s v="GOOD"/>
    <n v="873"/>
    <n v="1"/>
    <n v="21549"/>
    <s v="OK"/>
    <m/>
    <n v="1990"/>
    <s v="BC"/>
    <s v="CDFO"/>
    <s v="H"/>
    <s v="H-ROBERTSON CREEK H"/>
    <s v="R-ROBERTSON CR"/>
    <s v="SINGLE INDEX"/>
    <n v="25.48"/>
    <n v="2.0611299999999999"/>
    <n v="52.517589999999998"/>
    <n v="1991"/>
    <s v="SMOLT"/>
    <x v="1"/>
  </r>
  <r>
    <x v="0"/>
    <x v="13"/>
    <s v="KETCHIKAN"/>
    <n v="95060357"/>
    <n v="45552"/>
    <s v="R"/>
    <s v="COM PROP"/>
    <s v="TRAD"/>
    <x v="0"/>
    <x v="13"/>
    <n v="31"/>
    <n v="5"/>
    <n v="1"/>
    <s v="S"/>
    <s v="SW"/>
    <m/>
    <m/>
    <m/>
    <m/>
    <s v="CHIN"/>
    <s v="GOOD"/>
    <n v="913"/>
    <n v="1"/>
    <n v="21549"/>
    <s v="OK"/>
    <m/>
    <n v="1990"/>
    <s v="BC"/>
    <s v="CDFO"/>
    <s v="H"/>
    <s v="H-ROBERTSON CREEK H"/>
    <s v="R-ROBERTSON CR"/>
    <s v="SINGLE INDEX"/>
    <n v="25.48"/>
    <n v="2.1013500000000001"/>
    <n v="53.542400000000001"/>
    <n v="1991"/>
    <s v="SMOLT"/>
    <x v="1"/>
  </r>
  <r>
    <x v="0"/>
    <x v="14"/>
    <s v="SITKA"/>
    <n v="95035056"/>
    <n v="12908"/>
    <s v="R"/>
    <s v="SPORT"/>
    <m/>
    <x v="1"/>
    <x v="14"/>
    <n v="23"/>
    <n v="1"/>
    <n v="1"/>
    <s v="S"/>
    <s v="NW"/>
    <m/>
    <n v="113"/>
    <n v="62"/>
    <m/>
    <s v="CHIN"/>
    <s v="GOOD"/>
    <n v="890"/>
    <n v="1"/>
    <n v="21549"/>
    <s v="OK"/>
    <m/>
    <n v="1990"/>
    <s v="BC"/>
    <s v="CDFO"/>
    <s v="H"/>
    <s v="H-ROBERTSON CREEK H"/>
    <s v="R-ROBERTSON CR"/>
    <s v="SINGLE INDEX"/>
    <n v="25.48"/>
    <n v="6.4117100000000002"/>
    <n v="163.37037000000001"/>
    <n v="1991"/>
    <s v="SMOLT"/>
    <x v="1"/>
  </r>
  <r>
    <x v="0"/>
    <x v="15"/>
    <s v="ELFIN COVE"/>
    <n v="95020057"/>
    <n v="9901"/>
    <s v="S"/>
    <s v="COM PROP"/>
    <s v="TRAD"/>
    <x v="0"/>
    <x v="15"/>
    <n v="28"/>
    <n v="4"/>
    <n v="1"/>
    <s v="S"/>
    <s v="NW"/>
    <m/>
    <n v="113"/>
    <n v="45"/>
    <m/>
    <s v="CHIN"/>
    <s v="GOOD"/>
    <n v="955"/>
    <n v="1"/>
    <n v="21549"/>
    <s v="OK"/>
    <m/>
    <n v="1990"/>
    <s v="BC"/>
    <s v="CDFO"/>
    <s v="H"/>
    <s v="H-ROBERTSON CREEK H"/>
    <s v="R-ROBERTSON CR"/>
    <s v="SINGLE INDEX"/>
    <n v="25.48"/>
    <m/>
    <m/>
    <n v="1991"/>
    <s v="SMOLT"/>
    <x v="1"/>
  </r>
  <r>
    <x v="0"/>
    <x v="16"/>
    <s v="SITKA"/>
    <n v="95030282"/>
    <n v="30360"/>
    <s v="R"/>
    <s v="COM PROP"/>
    <s v="SP TROLL"/>
    <x v="0"/>
    <x v="16"/>
    <n v="25"/>
    <n v="3"/>
    <n v="1"/>
    <s v="S"/>
    <s v="NW"/>
    <m/>
    <n v="113"/>
    <n v="35"/>
    <m/>
    <s v="CHIN"/>
    <s v="GOOD"/>
    <n v="860"/>
    <n v="1"/>
    <n v="21550"/>
    <s v="OK"/>
    <m/>
    <n v="1990"/>
    <s v="BC"/>
    <s v="CDFO"/>
    <s v="H"/>
    <s v="H-ROBERTSON CREEK H"/>
    <s v="R-ROBERTSON CR"/>
    <s v="SINGLE INDEX"/>
    <n v="57.994999999999997"/>
    <n v="3.3702899999999998"/>
    <n v="195.45997"/>
    <n v="1991"/>
    <s v="SMOLT"/>
    <x v="1"/>
  </r>
  <r>
    <x v="0"/>
    <x v="17"/>
    <s v="SITKA"/>
    <n v="95030032"/>
    <n v="30019"/>
    <s v="R"/>
    <s v="COM PROP"/>
    <s v="TRAD"/>
    <x v="0"/>
    <x v="17"/>
    <n v="9"/>
    <n v="1"/>
    <n v="1"/>
    <s v="S"/>
    <s v="NW"/>
    <m/>
    <n v="113"/>
    <n v="41"/>
    <m/>
    <s v="CHIN"/>
    <s v="GOOD"/>
    <n v="956"/>
    <n v="1"/>
    <n v="21550"/>
    <s v="OK"/>
    <m/>
    <n v="1990"/>
    <s v="BC"/>
    <s v="CDFO"/>
    <s v="H"/>
    <s v="H-ROBERTSON CREEK H"/>
    <s v="R-ROBERTSON CR"/>
    <s v="SINGLE INDEX"/>
    <n v="57.994999999999997"/>
    <n v="2.9532699999999998"/>
    <n v="171.27489"/>
    <n v="1991"/>
    <s v="SMOLT"/>
    <x v="1"/>
  </r>
  <r>
    <x v="0"/>
    <x v="18"/>
    <s v="SITKA"/>
    <n v="95030068"/>
    <n v="30045"/>
    <s v="R"/>
    <s v="COM PROP"/>
    <s v="TRAD"/>
    <x v="0"/>
    <x v="18"/>
    <n v="13"/>
    <n v="1"/>
    <n v="1"/>
    <s v="S"/>
    <s v="NW"/>
    <m/>
    <n v="113"/>
    <n v="41"/>
    <m/>
    <s v="CHIN"/>
    <s v="GOOD"/>
    <n v="865"/>
    <n v="1"/>
    <n v="21550"/>
    <s v="OK"/>
    <m/>
    <n v="1990"/>
    <s v="BC"/>
    <s v="CDFO"/>
    <s v="H"/>
    <s v="H-ROBERTSON CREEK H"/>
    <s v="R-ROBERTSON CR"/>
    <s v="SINGLE INDEX"/>
    <n v="57.994999999999997"/>
    <n v="2.9532699999999998"/>
    <n v="171.27489"/>
    <n v="1991"/>
    <s v="SMOLT"/>
    <x v="1"/>
  </r>
  <r>
    <x v="0"/>
    <x v="19"/>
    <s v="PORT ALEXANDER"/>
    <n v="95080026"/>
    <n v="28825"/>
    <s v="R"/>
    <s v="COM PROP"/>
    <s v="TRAD"/>
    <x v="0"/>
    <x v="19"/>
    <n v="27"/>
    <n v="4"/>
    <n v="1"/>
    <s v="S"/>
    <s v="SE"/>
    <m/>
    <n v="105"/>
    <n v="10"/>
    <m/>
    <s v="CHIN"/>
    <s v="GOOD"/>
    <n v="953"/>
    <n v="1"/>
    <n v="21550"/>
    <s v="OK"/>
    <m/>
    <n v="1990"/>
    <s v="BC"/>
    <s v="CDFO"/>
    <s v="H"/>
    <s v="H-ROBERTSON CREEK H"/>
    <s v="R-ROBERTSON CR"/>
    <s v="SINGLE INDEX"/>
    <n v="57.994999999999997"/>
    <n v="2.8058399999999999"/>
    <n v="162.72469000000001"/>
    <n v="1991"/>
    <s v="SMOLT"/>
    <x v="1"/>
  </r>
  <r>
    <x v="0"/>
    <x v="3"/>
    <s v="KETCHIKAN"/>
    <n v="95060123"/>
    <n v="90869"/>
    <s v="R"/>
    <s v="COM PROP"/>
    <s v="TRAD"/>
    <x v="0"/>
    <x v="3"/>
    <n v="27"/>
    <n v="4"/>
    <n v="1"/>
    <s v="S"/>
    <s v="SW"/>
    <m/>
    <m/>
    <m/>
    <m/>
    <s v="CHIN"/>
    <s v="GOOD"/>
    <n v="852"/>
    <n v="1"/>
    <n v="21550"/>
    <s v="OK"/>
    <m/>
    <n v="1990"/>
    <s v="BC"/>
    <s v="CDFO"/>
    <s v="H"/>
    <s v="H-ROBERTSON CREEK H"/>
    <s v="R-ROBERTSON CR"/>
    <s v="SINGLE INDEX"/>
    <n v="57.994999999999997"/>
    <n v="2.0611299999999999"/>
    <n v="119.53523"/>
    <n v="1991"/>
    <s v="SMOLT"/>
    <x v="1"/>
  </r>
  <r>
    <x v="0"/>
    <x v="3"/>
    <s v="KETCHIKAN"/>
    <n v="95060124"/>
    <n v="90604"/>
    <s v="R"/>
    <s v="COM PROP"/>
    <s v="TRAD"/>
    <x v="0"/>
    <x v="3"/>
    <n v="27"/>
    <n v="4"/>
    <n v="1"/>
    <s v="S"/>
    <s v="SW"/>
    <m/>
    <m/>
    <m/>
    <m/>
    <s v="CHIN"/>
    <s v="GOOD"/>
    <n v="960"/>
    <n v="1"/>
    <n v="21550"/>
    <s v="OK"/>
    <m/>
    <n v="1990"/>
    <s v="BC"/>
    <s v="CDFO"/>
    <s v="H"/>
    <s v="H-ROBERTSON CREEK H"/>
    <s v="R-ROBERTSON CR"/>
    <s v="SINGLE INDEX"/>
    <n v="57.994999999999997"/>
    <n v="2.0611299999999999"/>
    <n v="119.53523"/>
    <n v="1991"/>
    <s v="SMOLT"/>
    <x v="1"/>
  </r>
  <r>
    <x v="0"/>
    <x v="20"/>
    <s v="PELICAN"/>
    <n v="95010011"/>
    <n v="26247"/>
    <s v="R"/>
    <s v="COM PROP"/>
    <s v="TRAD"/>
    <x v="0"/>
    <x v="20"/>
    <n v="27"/>
    <n v="4"/>
    <n v="1"/>
    <s v="S"/>
    <s v="NW"/>
    <m/>
    <n v="189"/>
    <n v="30"/>
    <m/>
    <s v="CHIN"/>
    <s v="GOOD"/>
    <n v="924"/>
    <n v="1"/>
    <n v="21550"/>
    <s v="OK"/>
    <m/>
    <n v="1990"/>
    <s v="BC"/>
    <s v="CDFO"/>
    <s v="H"/>
    <s v="H-ROBERTSON CREEK H"/>
    <s v="R-ROBERTSON CR"/>
    <s v="SINGLE INDEX"/>
    <n v="57.994999999999997"/>
    <n v="3.8895400000000002"/>
    <n v="225.57387"/>
    <n v="1991"/>
    <s v="SMOLT"/>
    <x v="1"/>
  </r>
  <r>
    <x v="0"/>
    <x v="0"/>
    <s v="SITKA"/>
    <n v="95030498"/>
    <n v="31154"/>
    <s v="R"/>
    <s v="COM PROP"/>
    <s v="TRAD"/>
    <x v="0"/>
    <x v="0"/>
    <n v="28"/>
    <n v="4"/>
    <n v="1"/>
    <s v="S"/>
    <s v="NW"/>
    <m/>
    <n v="113"/>
    <n v="62"/>
    <m/>
    <s v="CHIN"/>
    <s v="GOOD"/>
    <n v="1000"/>
    <n v="1"/>
    <n v="21550"/>
    <s v="OK"/>
    <m/>
    <n v="1990"/>
    <s v="BC"/>
    <s v="CDFO"/>
    <s v="H"/>
    <s v="H-ROBERTSON CREEK H"/>
    <s v="R-ROBERTSON CR"/>
    <s v="SINGLE INDEX"/>
    <n v="57.994999999999997"/>
    <n v="3.8895400000000002"/>
    <n v="225.57387"/>
    <n v="1991"/>
    <s v="SMOLT"/>
    <x v="1"/>
  </r>
  <r>
    <x v="0"/>
    <x v="21"/>
    <s v="PELICAN"/>
    <n v="95010033"/>
    <n v="26354"/>
    <s v="R"/>
    <s v="COM PROP"/>
    <s v="TRAD"/>
    <x v="0"/>
    <x v="21"/>
    <n v="28"/>
    <n v="4"/>
    <n v="1"/>
    <s v="S"/>
    <s v="NW"/>
    <m/>
    <n v="113"/>
    <n v="91"/>
    <m/>
    <s v="CHIN"/>
    <s v="GOOD"/>
    <n v="917"/>
    <n v="1"/>
    <n v="21550"/>
    <s v="OK"/>
    <m/>
    <n v="1990"/>
    <s v="BC"/>
    <s v="CDFO"/>
    <s v="H"/>
    <s v="H-ROBERTSON CREEK H"/>
    <s v="R-ROBERTSON CR"/>
    <s v="SINGLE INDEX"/>
    <n v="57.994999999999997"/>
    <n v="3.8895400000000002"/>
    <n v="225.57387"/>
    <n v="1991"/>
    <s v="SMOLT"/>
    <x v="1"/>
  </r>
  <r>
    <x v="0"/>
    <x v="21"/>
    <s v="SITKA"/>
    <n v="95030530"/>
    <n v="31718"/>
    <s v="R"/>
    <s v="COM PROP"/>
    <s v="TRAD"/>
    <x v="0"/>
    <x v="21"/>
    <n v="28"/>
    <n v="4"/>
    <n v="1"/>
    <s v="S"/>
    <s v="NW"/>
    <m/>
    <n v="113"/>
    <n v="91"/>
    <m/>
    <s v="CHIN"/>
    <s v="GOOD"/>
    <n v="985"/>
    <n v="1"/>
    <n v="21550"/>
    <s v="OK"/>
    <m/>
    <n v="1990"/>
    <s v="BC"/>
    <s v="CDFO"/>
    <s v="H"/>
    <s v="H-ROBERTSON CREEK H"/>
    <s v="R-ROBERTSON CR"/>
    <s v="SINGLE INDEX"/>
    <n v="57.994999999999997"/>
    <n v="3.8895400000000002"/>
    <n v="225.57387"/>
    <n v="1991"/>
    <s v="SMOLT"/>
    <x v="1"/>
  </r>
  <r>
    <x v="0"/>
    <x v="22"/>
    <s v="KETCHIKAN"/>
    <n v="95060396"/>
    <n v="90439"/>
    <s v="S"/>
    <s v="COM PROP"/>
    <s v="TRAD"/>
    <x v="0"/>
    <x v="22"/>
    <n v="32"/>
    <n v="5"/>
    <n v="1"/>
    <s v="S"/>
    <s v="SW"/>
    <m/>
    <m/>
    <m/>
    <m/>
    <s v="CHIN"/>
    <s v="GOOD"/>
    <n v="926"/>
    <n v="1"/>
    <n v="21550"/>
    <s v="OK"/>
    <m/>
    <n v="1990"/>
    <s v="BC"/>
    <s v="CDFO"/>
    <s v="H"/>
    <s v="H-ROBERTSON CREEK H"/>
    <s v="R-ROBERTSON CR"/>
    <s v="SINGLE INDEX"/>
    <n v="57.994999999999997"/>
    <m/>
    <m/>
    <n v="1991"/>
    <s v="SMOLT"/>
    <x v="1"/>
  </r>
  <r>
    <x v="0"/>
    <x v="23"/>
    <s v="CRAIG"/>
    <n v="95075073"/>
    <n v="12081"/>
    <s v="S"/>
    <s v="SPORT"/>
    <m/>
    <x v="1"/>
    <x v="23"/>
    <n v="32"/>
    <m/>
    <n v="1"/>
    <s v="S"/>
    <s v="SW"/>
    <m/>
    <m/>
    <m/>
    <m/>
    <s v="CHIN"/>
    <s v="UNKNOWN"/>
    <m/>
    <m/>
    <n v="21550"/>
    <s v="OK"/>
    <m/>
    <n v="1990"/>
    <s v="BC"/>
    <s v="CDFO"/>
    <s v="H"/>
    <s v="H-ROBERTSON CREEK H"/>
    <s v="R-ROBERTSON CR"/>
    <s v="SINGLE INDEX"/>
    <n v="57.994999999999997"/>
    <m/>
    <m/>
    <n v="1991"/>
    <s v="SMOLT"/>
    <x v="1"/>
  </r>
  <r>
    <x v="0"/>
    <x v="24"/>
    <s v="SITKA"/>
    <n v="95030168"/>
    <n v="30141"/>
    <s v="R"/>
    <s v="COM PROP"/>
    <s v="SP TROLL"/>
    <x v="0"/>
    <x v="24"/>
    <n v="22"/>
    <n v="2"/>
    <n v="1"/>
    <s v="S"/>
    <s v="NE"/>
    <m/>
    <n v="109"/>
    <n v="10"/>
    <m/>
    <s v="CHIN"/>
    <s v="GOOD"/>
    <n v="899"/>
    <n v="1"/>
    <n v="21551"/>
    <s v="OK"/>
    <m/>
    <n v="1990"/>
    <s v="BC"/>
    <s v="CDFO"/>
    <s v="H"/>
    <s v="H-ROBERTSON CREEK H"/>
    <s v="R-ROBERTSON CR"/>
    <s v="SINGLE INDEX"/>
    <n v="48.213000000000001"/>
    <n v="1.1666700000000001"/>
    <n v="56.248660000000001"/>
    <n v="1991"/>
    <s v="SMOLT"/>
    <x v="1"/>
  </r>
  <r>
    <x v="0"/>
    <x v="25"/>
    <s v="CRAIG"/>
    <n v="95070002"/>
    <n v="99001"/>
    <s v="R"/>
    <s v="COM PROP"/>
    <s v="TRAD"/>
    <x v="0"/>
    <x v="25"/>
    <n v="3"/>
    <n v="1"/>
    <n v="1"/>
    <s v="S"/>
    <s v="SE"/>
    <m/>
    <n v="105"/>
    <n v="50"/>
    <m/>
    <s v="CHIN"/>
    <s v="GOOD"/>
    <n v="839"/>
    <n v="1"/>
    <n v="21551"/>
    <s v="OK"/>
    <m/>
    <n v="1990"/>
    <s v="BC"/>
    <s v="CDFO"/>
    <s v="H"/>
    <s v="H-ROBERTSON CREEK H"/>
    <s v="R-ROBERTSON CR"/>
    <s v="SINGLE INDEX"/>
    <n v="48.213000000000001"/>
    <n v="2.8766099999999999"/>
    <n v="138.69"/>
    <n v="1991"/>
    <s v="SMOLT"/>
    <x v="1"/>
  </r>
  <r>
    <x v="0"/>
    <x v="26"/>
    <s v="SITKA"/>
    <n v="95030013"/>
    <n v="30015"/>
    <s v="R"/>
    <s v="COM PROP"/>
    <s v="TRAD"/>
    <x v="0"/>
    <x v="26"/>
    <n v="6"/>
    <n v="1"/>
    <n v="1"/>
    <s v="S"/>
    <s v="NE"/>
    <m/>
    <n v="109"/>
    <n v="10"/>
    <m/>
    <s v="CHIN"/>
    <s v="GOOD"/>
    <n v="836"/>
    <n v="1"/>
    <n v="21551"/>
    <s v="OK"/>
    <m/>
    <n v="1990"/>
    <s v="BC"/>
    <s v="CDFO"/>
    <s v="H"/>
    <s v="H-ROBERTSON CREEK H"/>
    <s v="R-ROBERTSON CR"/>
    <s v="SINGLE INDEX"/>
    <n v="48.213000000000001"/>
    <n v="2.0314299999999998"/>
    <n v="97.941329999999994"/>
    <n v="1991"/>
    <s v="SMOLT"/>
    <x v="1"/>
  </r>
  <r>
    <x v="0"/>
    <x v="19"/>
    <s v="SITKA"/>
    <n v="95030382"/>
    <n v="30631"/>
    <s v="R"/>
    <s v="COM PROP"/>
    <s v="TRAD"/>
    <x v="0"/>
    <x v="19"/>
    <n v="27"/>
    <n v="4"/>
    <n v="1"/>
    <s v="S"/>
    <s v="NW"/>
    <m/>
    <n v="113"/>
    <n v="31"/>
    <m/>
    <s v="CHIN"/>
    <s v="GOOD"/>
    <n v="888"/>
    <n v="1"/>
    <n v="21551"/>
    <s v="OK"/>
    <m/>
    <n v="1990"/>
    <s v="BC"/>
    <s v="CDFO"/>
    <s v="H"/>
    <s v="H-ROBERTSON CREEK H"/>
    <s v="R-ROBERTSON CR"/>
    <s v="SINGLE INDEX"/>
    <n v="48.213000000000001"/>
    <n v="3.8895400000000002"/>
    <n v="187.52638999999999"/>
    <n v="1991"/>
    <s v="SMOLT"/>
    <x v="1"/>
  </r>
  <r>
    <x v="0"/>
    <x v="19"/>
    <s v="SITKA"/>
    <n v="95030388"/>
    <n v="30714"/>
    <s v="R"/>
    <s v="COM PROP"/>
    <s v="TRAD"/>
    <x v="0"/>
    <x v="19"/>
    <n v="27"/>
    <n v="4"/>
    <n v="1"/>
    <s v="S"/>
    <s v="NW"/>
    <m/>
    <n v="113"/>
    <n v="41"/>
    <m/>
    <s v="CHIN"/>
    <s v="GOOD"/>
    <n v="960"/>
    <n v="1"/>
    <n v="21551"/>
    <s v="OK"/>
    <m/>
    <n v="1990"/>
    <s v="BC"/>
    <s v="CDFO"/>
    <s v="H"/>
    <s v="H-ROBERTSON CREEK H"/>
    <s v="R-ROBERTSON CR"/>
    <s v="SINGLE INDEX"/>
    <n v="48.213000000000001"/>
    <n v="3.8895400000000002"/>
    <n v="187.52638999999999"/>
    <n v="1991"/>
    <s v="SMOLT"/>
    <x v="1"/>
  </r>
  <r>
    <x v="0"/>
    <x v="19"/>
    <s v="PORT ALEXANDER"/>
    <n v="95080022"/>
    <n v="28819"/>
    <s v="R"/>
    <s v="COM PROP"/>
    <s v="TRAD"/>
    <x v="0"/>
    <x v="19"/>
    <n v="27"/>
    <n v="4"/>
    <n v="1"/>
    <s v="S"/>
    <m/>
    <m/>
    <m/>
    <m/>
    <m/>
    <s v="CHIN"/>
    <s v="GOOD"/>
    <n v="980"/>
    <n v="1"/>
    <n v="21551"/>
    <s v="OK"/>
    <m/>
    <n v="1990"/>
    <s v="BC"/>
    <s v="CDFO"/>
    <s v="H"/>
    <s v="H-ROBERTSON CREEK H"/>
    <s v="R-ROBERTSON CR"/>
    <s v="SINGLE INDEX"/>
    <n v="48.213000000000001"/>
    <m/>
    <m/>
    <n v="1991"/>
    <s v="SMOLT"/>
    <x v="1"/>
  </r>
  <r>
    <x v="0"/>
    <x v="27"/>
    <s v="SITKA"/>
    <n v="95030406"/>
    <n v="30489"/>
    <s v="R"/>
    <s v="COM PROP"/>
    <s v="TRAD"/>
    <x v="0"/>
    <x v="27"/>
    <n v="27"/>
    <n v="4"/>
    <n v="1"/>
    <s v="S"/>
    <s v="NW"/>
    <m/>
    <n v="113"/>
    <m/>
    <m/>
    <s v="CHIN"/>
    <s v="GOOD"/>
    <n v="928"/>
    <n v="1"/>
    <n v="21551"/>
    <s v="OK"/>
    <m/>
    <n v="1990"/>
    <s v="BC"/>
    <s v="CDFO"/>
    <s v="H"/>
    <s v="H-ROBERTSON CREEK H"/>
    <s v="R-ROBERTSON CR"/>
    <s v="SINGLE INDEX"/>
    <n v="48.213000000000001"/>
    <n v="3.8895400000000002"/>
    <n v="187.52638999999999"/>
    <n v="1991"/>
    <s v="SMOLT"/>
    <x v="1"/>
  </r>
  <r>
    <x v="0"/>
    <x v="3"/>
    <s v="KETCHIKAN"/>
    <n v="95060123"/>
    <n v="90888"/>
    <s v="R"/>
    <s v="COM PROP"/>
    <s v="TRAD"/>
    <x v="0"/>
    <x v="3"/>
    <n v="27"/>
    <n v="4"/>
    <n v="1"/>
    <s v="S"/>
    <s v="SW"/>
    <m/>
    <m/>
    <m/>
    <m/>
    <s v="CHIN"/>
    <s v="GOOD"/>
    <n v="889"/>
    <n v="1"/>
    <n v="21551"/>
    <s v="OK"/>
    <m/>
    <n v="1990"/>
    <s v="BC"/>
    <s v="CDFO"/>
    <s v="H"/>
    <s v="H-ROBERTSON CREEK H"/>
    <s v="R-ROBERTSON CR"/>
    <s v="SINGLE INDEX"/>
    <n v="48.213000000000001"/>
    <n v="2.0611299999999999"/>
    <n v="99.373260000000002"/>
    <n v="1991"/>
    <s v="SMOLT"/>
    <x v="1"/>
  </r>
  <r>
    <x v="0"/>
    <x v="28"/>
    <s v="CRAIG"/>
    <n v="95075063"/>
    <n v="12067"/>
    <s v="R"/>
    <s v="SPORT"/>
    <m/>
    <x v="1"/>
    <x v="28"/>
    <n v="29"/>
    <n v="2"/>
    <n v="1"/>
    <s v="S"/>
    <s v="SW"/>
    <m/>
    <n v="104"/>
    <n v="40"/>
    <m/>
    <s v="CHIN"/>
    <s v="GOOD"/>
    <n v="911"/>
    <n v="1"/>
    <n v="21551"/>
    <s v="OK"/>
    <m/>
    <n v="1990"/>
    <s v="BC"/>
    <s v="CDFO"/>
    <s v="H"/>
    <s v="H-ROBERTSON CREEK H"/>
    <s v="R-ROBERTSON CR"/>
    <s v="SINGLE INDEX"/>
    <n v="48.213000000000001"/>
    <n v="4.7120800000000003"/>
    <n v="227.18351000000001"/>
    <n v="1991"/>
    <s v="SMOLT"/>
    <x v="1"/>
  </r>
  <r>
    <x v="0"/>
    <x v="6"/>
    <s v="CRAIG"/>
    <n v="95070188"/>
    <n v="20296"/>
    <s v="S"/>
    <s v="COM PROP"/>
    <s v="TRAD"/>
    <x v="0"/>
    <x v="6"/>
    <n v="31"/>
    <n v="5"/>
    <n v="1"/>
    <s v="S"/>
    <s v="SE"/>
    <m/>
    <n v="105"/>
    <m/>
    <m/>
    <s v="CHIN"/>
    <s v="GOOD"/>
    <n v="940"/>
    <n v="1"/>
    <n v="21551"/>
    <s v="OK"/>
    <m/>
    <n v="1990"/>
    <s v="BC"/>
    <s v="CDFO"/>
    <s v="H"/>
    <s v="H-ROBERTSON CREEK H"/>
    <s v="R-ROBERTSON CR"/>
    <s v="SINGLE INDEX"/>
    <n v="48.213000000000001"/>
    <m/>
    <m/>
    <n v="1991"/>
    <s v="SMOLT"/>
    <x v="1"/>
  </r>
  <r>
    <x v="0"/>
    <x v="29"/>
    <s v="SITKA"/>
    <n v="95035163"/>
    <n v="12867"/>
    <s v="S"/>
    <s v="SPORT"/>
    <m/>
    <x v="1"/>
    <x v="29"/>
    <n v="24"/>
    <m/>
    <n v="1"/>
    <s v="S"/>
    <s v="NW"/>
    <m/>
    <n v="113"/>
    <n v="61"/>
    <m/>
    <s v="CHIN"/>
    <s v="UNKNOWN"/>
    <m/>
    <m/>
    <n v="21551"/>
    <s v="OK"/>
    <m/>
    <n v="1990"/>
    <s v="BC"/>
    <s v="CDFO"/>
    <s v="H"/>
    <s v="H-ROBERTSON CREEK H"/>
    <s v="R-ROBERTSON CR"/>
    <s v="SINGLE INDEX"/>
    <n v="48.213000000000001"/>
    <m/>
    <m/>
    <n v="1991"/>
    <s v="SMOLT"/>
    <x v="1"/>
  </r>
  <r>
    <x v="0"/>
    <x v="16"/>
    <s v="SITKA"/>
    <n v="95035146"/>
    <n v="12641"/>
    <s v="S"/>
    <s v="SPORT"/>
    <m/>
    <x v="1"/>
    <x v="16"/>
    <n v="25"/>
    <m/>
    <n v="1"/>
    <s v="S"/>
    <s v="NW"/>
    <m/>
    <n v="113"/>
    <n v="45"/>
    <m/>
    <s v="CHIN"/>
    <s v="UNKNOWN"/>
    <m/>
    <m/>
    <n v="21551"/>
    <s v="OK"/>
    <m/>
    <n v="1990"/>
    <s v="BC"/>
    <s v="CDFO"/>
    <s v="H"/>
    <s v="H-ROBERTSON CREEK H"/>
    <s v="R-ROBERTSON CR"/>
    <s v="SINGLE INDEX"/>
    <n v="48.213000000000001"/>
    <m/>
    <m/>
    <n v="1991"/>
    <s v="SMOLT"/>
    <x v="1"/>
  </r>
  <r>
    <x v="0"/>
    <x v="30"/>
    <s v="SITKA"/>
    <n v="95035149"/>
    <n v="12647"/>
    <s v="S"/>
    <s v="SPORT"/>
    <m/>
    <x v="1"/>
    <x v="30"/>
    <n v="26"/>
    <m/>
    <n v="1"/>
    <s v="S"/>
    <s v="NW"/>
    <m/>
    <n v="113"/>
    <n v="31"/>
    <m/>
    <s v="CHIN"/>
    <s v="UNKNOWN"/>
    <m/>
    <m/>
    <n v="21551"/>
    <s v="OK"/>
    <m/>
    <n v="1990"/>
    <s v="BC"/>
    <s v="CDFO"/>
    <s v="H"/>
    <s v="H-ROBERTSON CREEK H"/>
    <s v="R-ROBERTSON CR"/>
    <s v="SINGLE INDEX"/>
    <n v="48.213000000000001"/>
    <m/>
    <m/>
    <n v="1991"/>
    <s v="SMOLT"/>
    <x v="1"/>
  </r>
  <r>
    <x v="0"/>
    <x v="31"/>
    <s v="SITKA"/>
    <n v="95030350"/>
    <n v="30502"/>
    <s v="R"/>
    <s v="COM PROP"/>
    <s v="TRAD"/>
    <x v="0"/>
    <x v="31"/>
    <n v="27"/>
    <n v="4"/>
    <n v="1"/>
    <s v="S"/>
    <s v="NW"/>
    <m/>
    <n v="113"/>
    <n v="22"/>
    <m/>
    <s v="CHIN"/>
    <s v="GOOD"/>
    <n v="917"/>
    <n v="1"/>
    <n v="21552"/>
    <s v="OK"/>
    <m/>
    <n v="1990"/>
    <s v="BC"/>
    <s v="CDFO"/>
    <s v="H"/>
    <s v="H-ROBERTSON CREEK H"/>
    <s v="R-ROBERTSON CR"/>
    <s v="SINGLE INDEX"/>
    <n v="22.300999999999998"/>
    <n v="3.8895400000000002"/>
    <n v="86.740629999999996"/>
    <n v="1991"/>
    <s v="SMOLT"/>
    <x v="1"/>
  </r>
  <r>
    <x v="0"/>
    <x v="20"/>
    <s v="KETCHIKAN"/>
    <n v="95060143"/>
    <n v="90660"/>
    <s v="R"/>
    <s v="COM PROP"/>
    <s v="TRAD"/>
    <x v="0"/>
    <x v="20"/>
    <n v="27"/>
    <n v="4"/>
    <n v="1"/>
    <s v="S"/>
    <s v="SW"/>
    <m/>
    <m/>
    <m/>
    <m/>
    <s v="CHIN"/>
    <s v="GOOD"/>
    <n v="875"/>
    <n v="1"/>
    <n v="21552"/>
    <s v="OK"/>
    <m/>
    <n v="1990"/>
    <s v="BC"/>
    <s v="CDFO"/>
    <s v="H"/>
    <s v="H-ROBERTSON CREEK H"/>
    <s v="R-ROBERTSON CR"/>
    <s v="SINGLE INDEX"/>
    <n v="22.300999999999998"/>
    <n v="2.0611299999999999"/>
    <n v="45.965260000000001"/>
    <n v="1991"/>
    <s v="SMOLT"/>
    <x v="1"/>
  </r>
  <r>
    <x v="0"/>
    <x v="32"/>
    <s v="KETCHIKAN"/>
    <n v="95060148"/>
    <n v="90269"/>
    <s v="R"/>
    <s v="COM PROP"/>
    <s v="TRAD"/>
    <x v="0"/>
    <x v="32"/>
    <n v="27"/>
    <n v="4"/>
    <n v="1"/>
    <s v="S"/>
    <s v="SE"/>
    <m/>
    <n v="105"/>
    <m/>
    <m/>
    <s v="CHIN"/>
    <s v="GOOD"/>
    <n v="891"/>
    <n v="1"/>
    <n v="21552"/>
    <s v="OK"/>
    <m/>
    <n v="1990"/>
    <s v="BC"/>
    <s v="CDFO"/>
    <s v="H"/>
    <s v="H-ROBERTSON CREEK H"/>
    <s v="R-ROBERTSON CR"/>
    <s v="SINGLE INDEX"/>
    <n v="22.300999999999998"/>
    <n v="2.8058399999999999"/>
    <n v="62.573039999999999"/>
    <n v="1991"/>
    <s v="SMOLT"/>
    <x v="1"/>
  </r>
  <r>
    <x v="0"/>
    <x v="21"/>
    <s v="SITKA"/>
    <n v="95030529"/>
    <n v="31074"/>
    <s v="R"/>
    <s v="COM PROP"/>
    <s v="TRAD"/>
    <x v="0"/>
    <x v="21"/>
    <n v="28"/>
    <n v="4"/>
    <n v="1"/>
    <s v="S"/>
    <s v="NW"/>
    <m/>
    <m/>
    <m/>
    <m/>
    <s v="CHIN"/>
    <s v="GOOD"/>
    <n v="876"/>
    <n v="1"/>
    <n v="21552"/>
    <s v="OK"/>
    <m/>
    <n v="1990"/>
    <s v="BC"/>
    <s v="CDFO"/>
    <s v="H"/>
    <s v="H-ROBERTSON CREEK H"/>
    <s v="R-ROBERTSON CR"/>
    <s v="SINGLE INDEX"/>
    <n v="22.300999999999998"/>
    <n v="3.8895400000000002"/>
    <n v="86.740629999999996"/>
    <n v="1991"/>
    <s v="SMOLT"/>
    <x v="1"/>
  </r>
  <r>
    <x v="0"/>
    <x v="29"/>
    <s v="SITKA"/>
    <n v="95035102"/>
    <n v="12916"/>
    <s v="R"/>
    <s v="SPORT"/>
    <m/>
    <x v="1"/>
    <x v="29"/>
    <n v="24"/>
    <n v="1"/>
    <n v="1"/>
    <s v="S"/>
    <s v="NW"/>
    <m/>
    <n v="113"/>
    <n v="41"/>
    <m/>
    <s v="CHIN"/>
    <s v="GOOD"/>
    <n v="910"/>
    <n v="1"/>
    <n v="21552"/>
    <s v="OK"/>
    <m/>
    <n v="1990"/>
    <s v="BC"/>
    <s v="CDFO"/>
    <s v="H"/>
    <s v="H-ROBERTSON CREEK H"/>
    <s v="R-ROBERTSON CR"/>
    <s v="SINGLE INDEX"/>
    <n v="22.300999999999998"/>
    <n v="6.4117100000000002"/>
    <n v="142.98754"/>
    <n v="1991"/>
    <s v="SMOLT"/>
    <x v="1"/>
  </r>
  <r>
    <x v="0"/>
    <x v="33"/>
    <s v="SITKA"/>
    <n v="95035041"/>
    <n v="12613"/>
    <s v="S"/>
    <s v="SPORT"/>
    <m/>
    <x v="1"/>
    <x v="33"/>
    <n v="21"/>
    <m/>
    <n v="1"/>
    <s v="S"/>
    <s v="NW"/>
    <m/>
    <n v="113"/>
    <n v="41"/>
    <m/>
    <s v="CHIN"/>
    <s v="UNKNOWN"/>
    <m/>
    <m/>
    <n v="21552"/>
    <s v="OK"/>
    <m/>
    <n v="1990"/>
    <s v="BC"/>
    <s v="CDFO"/>
    <s v="H"/>
    <s v="H-ROBERTSON CREEK H"/>
    <s v="R-ROBERTSON CR"/>
    <s v="SINGLE INDEX"/>
    <n v="22.300999999999998"/>
    <m/>
    <m/>
    <n v="1991"/>
    <s v="SMOLT"/>
    <x v="1"/>
  </r>
  <r>
    <x v="0"/>
    <x v="18"/>
    <s v="SITKA"/>
    <n v="95030068"/>
    <n v="30042"/>
    <s v="R"/>
    <s v="COM PROP"/>
    <s v="TRAD"/>
    <x v="0"/>
    <x v="18"/>
    <n v="13"/>
    <n v="1"/>
    <n v="1"/>
    <s v="S"/>
    <s v="NW"/>
    <m/>
    <n v="113"/>
    <n v="41"/>
    <m/>
    <s v="CHIN"/>
    <s v="GOOD"/>
    <n v="840"/>
    <n v="1"/>
    <n v="21553"/>
    <s v="OK"/>
    <m/>
    <n v="1990"/>
    <s v="BC"/>
    <s v="CDFO"/>
    <s v="H"/>
    <s v="H-ROBERTSON CREEK H"/>
    <s v="R-ROBERTSON CR"/>
    <s v="SINGLE INDEX"/>
    <n v="33.158999999999999"/>
    <n v="2.9532699999999998"/>
    <n v="97.927480000000003"/>
    <n v="1991"/>
    <s v="SMOLT"/>
    <x v="1"/>
  </r>
  <r>
    <x v="0"/>
    <x v="19"/>
    <s v="SITKA"/>
    <n v="95030382"/>
    <n v="30632"/>
    <s v="R"/>
    <s v="COM PROP"/>
    <s v="TRAD"/>
    <x v="0"/>
    <x v="19"/>
    <n v="27"/>
    <n v="4"/>
    <n v="1"/>
    <s v="S"/>
    <s v="NW"/>
    <m/>
    <n v="113"/>
    <n v="31"/>
    <m/>
    <s v="CHIN"/>
    <s v="GOOD"/>
    <n v="956"/>
    <n v="1"/>
    <n v="21553"/>
    <s v="OK"/>
    <m/>
    <n v="1990"/>
    <s v="BC"/>
    <s v="CDFO"/>
    <s v="H"/>
    <s v="H-ROBERTSON CREEK H"/>
    <s v="R-ROBERTSON CR"/>
    <s v="SINGLE INDEX"/>
    <n v="33.158999999999999"/>
    <n v="3.8895400000000002"/>
    <n v="128.97326000000001"/>
    <n v="1991"/>
    <s v="SMOLT"/>
    <x v="1"/>
  </r>
  <r>
    <x v="0"/>
    <x v="27"/>
    <s v="SITKA"/>
    <n v="95030428"/>
    <n v="30752"/>
    <s v="R"/>
    <s v="COM PROP"/>
    <s v="TRAD"/>
    <x v="0"/>
    <x v="27"/>
    <n v="27"/>
    <n v="4"/>
    <n v="1"/>
    <s v="S"/>
    <s v="NE"/>
    <m/>
    <n v="112"/>
    <m/>
    <m/>
    <s v="CHIN"/>
    <s v="GOOD"/>
    <n v="885"/>
    <n v="1"/>
    <n v="21553"/>
    <s v="OK"/>
    <m/>
    <n v="1990"/>
    <s v="BC"/>
    <s v="CDFO"/>
    <s v="H"/>
    <s v="H-ROBERTSON CREEK H"/>
    <s v="R-ROBERTSON CR"/>
    <s v="SINGLE INDEX"/>
    <n v="33.158999999999999"/>
    <n v="1.95469"/>
    <n v="64.815569999999994"/>
    <n v="1991"/>
    <s v="SMOLT"/>
    <x v="1"/>
  </r>
  <r>
    <x v="0"/>
    <x v="3"/>
    <s v="KETCHIKAN"/>
    <n v="95060123"/>
    <n v="90885"/>
    <s v="R"/>
    <s v="COM PROP"/>
    <s v="TRAD"/>
    <x v="0"/>
    <x v="3"/>
    <n v="27"/>
    <n v="4"/>
    <n v="1"/>
    <s v="S"/>
    <s v="SW"/>
    <m/>
    <m/>
    <m/>
    <m/>
    <s v="CHIN"/>
    <s v="GOOD"/>
    <n v="870"/>
    <n v="1"/>
    <n v="21553"/>
    <s v="OK"/>
    <m/>
    <n v="1990"/>
    <s v="BC"/>
    <s v="CDFO"/>
    <s v="H"/>
    <s v="H-ROBERTSON CREEK H"/>
    <s v="R-ROBERTSON CR"/>
    <s v="SINGLE INDEX"/>
    <n v="33.158999999999999"/>
    <n v="2.0611299999999999"/>
    <n v="68.345010000000002"/>
    <n v="1991"/>
    <s v="SMOLT"/>
    <x v="1"/>
  </r>
  <r>
    <x v="0"/>
    <x v="3"/>
    <s v="KETCHIKAN"/>
    <n v="95060124"/>
    <n v="90823"/>
    <s v="R"/>
    <s v="COM PROP"/>
    <s v="TRAD"/>
    <x v="0"/>
    <x v="3"/>
    <n v="27"/>
    <n v="4"/>
    <n v="1"/>
    <s v="S"/>
    <s v="SW"/>
    <m/>
    <m/>
    <m/>
    <m/>
    <s v="CHIN"/>
    <s v="GOOD"/>
    <n v="909"/>
    <n v="1"/>
    <n v="21553"/>
    <s v="OK"/>
    <m/>
    <n v="1990"/>
    <s v="BC"/>
    <s v="CDFO"/>
    <s v="H"/>
    <s v="H-ROBERTSON CREEK H"/>
    <s v="R-ROBERTSON CR"/>
    <s v="SINGLE INDEX"/>
    <n v="33.158999999999999"/>
    <n v="2.0611299999999999"/>
    <n v="68.345010000000002"/>
    <n v="1991"/>
    <s v="SMOLT"/>
    <x v="1"/>
  </r>
  <r>
    <x v="0"/>
    <x v="4"/>
    <s v="CRAIG"/>
    <n v="95070016"/>
    <n v="99029"/>
    <s v="R"/>
    <s v="COM PROP"/>
    <s v="TRAD"/>
    <x v="0"/>
    <x v="4"/>
    <n v="27"/>
    <n v="4"/>
    <n v="1"/>
    <s v="S"/>
    <s v="SW"/>
    <m/>
    <n v="104"/>
    <n v="30"/>
    <m/>
    <s v="CHIN"/>
    <s v="GOOD"/>
    <n v="900"/>
    <n v="1"/>
    <n v="21553"/>
    <s v="OK"/>
    <m/>
    <n v="1990"/>
    <s v="BC"/>
    <s v="CDFO"/>
    <s v="H"/>
    <s v="H-ROBERTSON CREEK H"/>
    <s v="R-ROBERTSON CR"/>
    <s v="SINGLE INDEX"/>
    <n v="33.158999999999999"/>
    <n v="2.0611299999999999"/>
    <n v="68.345010000000002"/>
    <n v="1991"/>
    <s v="SMOLT"/>
    <x v="1"/>
  </r>
  <r>
    <x v="0"/>
    <x v="4"/>
    <s v="SITKA"/>
    <n v="95030459"/>
    <n v="31028"/>
    <s v="R"/>
    <s v="COM PROP"/>
    <s v="TRAD"/>
    <x v="0"/>
    <x v="4"/>
    <n v="27"/>
    <n v="4"/>
    <n v="1"/>
    <s v="S"/>
    <s v="NE"/>
    <m/>
    <n v="109"/>
    <n v="62"/>
    <m/>
    <s v="CHIN"/>
    <s v="GOOD"/>
    <n v="954"/>
    <n v="1"/>
    <n v="21553"/>
    <s v="OK"/>
    <m/>
    <n v="1990"/>
    <s v="BC"/>
    <s v="CDFO"/>
    <s v="H"/>
    <s v="H-ROBERTSON CREEK H"/>
    <s v="R-ROBERTSON CR"/>
    <s v="SINGLE INDEX"/>
    <n v="33.158999999999999"/>
    <n v="1.95469"/>
    <n v="64.815569999999994"/>
    <n v="1991"/>
    <s v="SMOLT"/>
    <x v="1"/>
  </r>
  <r>
    <x v="0"/>
    <x v="20"/>
    <s v="SITKA"/>
    <n v="95030454"/>
    <n v="31001"/>
    <s v="R"/>
    <s v="COM PROP"/>
    <s v="TRAD"/>
    <x v="0"/>
    <x v="20"/>
    <n v="27"/>
    <n v="4"/>
    <n v="1"/>
    <s v="S"/>
    <s v="NW"/>
    <m/>
    <n v="113"/>
    <n v="62"/>
    <m/>
    <s v="CHIN"/>
    <s v="GOOD"/>
    <n v="910"/>
    <n v="1"/>
    <n v="21553"/>
    <s v="OK"/>
    <m/>
    <n v="1990"/>
    <s v="BC"/>
    <s v="CDFO"/>
    <s v="H"/>
    <s v="H-ROBERTSON CREEK H"/>
    <s v="R-ROBERTSON CR"/>
    <s v="SINGLE INDEX"/>
    <n v="33.158999999999999"/>
    <n v="3.8895400000000002"/>
    <n v="128.97326000000001"/>
    <n v="1991"/>
    <s v="SMOLT"/>
    <x v="1"/>
  </r>
  <r>
    <x v="0"/>
    <x v="20"/>
    <s v="KETCHIKAN"/>
    <n v="95060143"/>
    <n v="90661"/>
    <s v="R"/>
    <s v="COM PROP"/>
    <s v="TRAD"/>
    <x v="0"/>
    <x v="20"/>
    <n v="27"/>
    <n v="4"/>
    <n v="1"/>
    <s v="S"/>
    <s v="SW"/>
    <m/>
    <m/>
    <m/>
    <m/>
    <s v="CHIN"/>
    <s v="GOOD"/>
    <n v="930"/>
    <n v="1"/>
    <n v="21553"/>
    <s v="OK"/>
    <m/>
    <n v="1990"/>
    <s v="BC"/>
    <s v="CDFO"/>
    <s v="H"/>
    <s v="H-ROBERTSON CREEK H"/>
    <s v="R-ROBERTSON CR"/>
    <s v="SINGLE INDEX"/>
    <n v="33.158999999999999"/>
    <n v="2.0611299999999999"/>
    <n v="68.345010000000002"/>
    <n v="1991"/>
    <s v="SMOLT"/>
    <x v="1"/>
  </r>
  <r>
    <x v="0"/>
    <x v="21"/>
    <s v="SITKA"/>
    <n v="95030508"/>
    <n v="31271"/>
    <s v="R"/>
    <s v="COM PROP"/>
    <s v="TRAD"/>
    <x v="0"/>
    <x v="21"/>
    <n v="28"/>
    <n v="4"/>
    <n v="1"/>
    <s v="S"/>
    <s v="NW"/>
    <m/>
    <n v="113"/>
    <n v="91"/>
    <m/>
    <s v="CHIN"/>
    <s v="GOOD"/>
    <n v="864"/>
    <n v="1"/>
    <n v="21553"/>
    <s v="OK"/>
    <m/>
    <n v="1990"/>
    <s v="BC"/>
    <s v="CDFO"/>
    <s v="H"/>
    <s v="H-ROBERTSON CREEK H"/>
    <s v="R-ROBERTSON CR"/>
    <s v="SINGLE INDEX"/>
    <n v="33.158999999999999"/>
    <n v="3.8895400000000002"/>
    <n v="128.97326000000001"/>
    <n v="1991"/>
    <s v="SMOLT"/>
    <x v="1"/>
  </r>
  <r>
    <x v="0"/>
    <x v="34"/>
    <s v="KETCHIKAN"/>
    <n v="95065004"/>
    <n v="12401"/>
    <s v="R"/>
    <s v="SPORT"/>
    <m/>
    <x v="1"/>
    <x v="34"/>
    <n v="21"/>
    <n v="1"/>
    <n v="1"/>
    <s v="S"/>
    <s v="SE"/>
    <m/>
    <m/>
    <m/>
    <m/>
    <s v="CHIN"/>
    <s v="GOOD"/>
    <n v="905"/>
    <n v="1"/>
    <n v="21553"/>
    <s v="OK"/>
    <m/>
    <n v="1990"/>
    <s v="BC"/>
    <s v="CDFO"/>
    <s v="H"/>
    <s v="H-ROBERTSON CREEK H"/>
    <s v="R-ROBERTSON CR"/>
    <s v="SINGLE INDEX"/>
    <n v="33.158999999999999"/>
    <n v="5.9494899999999999"/>
    <n v="197.27914000000001"/>
    <n v="1991"/>
    <s v="SMOLT"/>
    <x v="1"/>
  </r>
  <r>
    <x v="0"/>
    <x v="35"/>
    <s v="SITKA"/>
    <n v="95035130"/>
    <n v="12845"/>
    <s v="R"/>
    <s v="SPORT"/>
    <m/>
    <x v="1"/>
    <x v="35"/>
    <n v="26"/>
    <n v="2"/>
    <n v="1"/>
    <s v="S"/>
    <s v="NW"/>
    <m/>
    <n v="113"/>
    <n v="61"/>
    <m/>
    <s v="CHIN"/>
    <s v="GOOD"/>
    <n v="890"/>
    <n v="1"/>
    <n v="21553"/>
    <s v="OK"/>
    <m/>
    <n v="1990"/>
    <s v="BC"/>
    <s v="CDFO"/>
    <s v="H"/>
    <s v="H-ROBERTSON CREEK H"/>
    <s v="R-ROBERTSON CR"/>
    <s v="SINGLE INDEX"/>
    <n v="33.158999999999999"/>
    <n v="12.417590000000001"/>
    <n v="411.75486999999998"/>
    <n v="1991"/>
    <s v="SMOLT"/>
    <x v="1"/>
  </r>
  <r>
    <x v="0"/>
    <x v="36"/>
    <s v="CRAIG"/>
    <n v="95075067"/>
    <n v="12072"/>
    <s v="R"/>
    <s v="SPORT"/>
    <m/>
    <x v="1"/>
    <x v="36"/>
    <n v="30"/>
    <n v="2"/>
    <n v="1"/>
    <s v="S"/>
    <s v="SW"/>
    <m/>
    <n v="103"/>
    <n v="70"/>
    <m/>
    <s v="CHIN"/>
    <s v="GOOD"/>
    <n v="947"/>
    <n v="1"/>
    <n v="21553"/>
    <s v="OK"/>
    <m/>
    <n v="1990"/>
    <s v="BC"/>
    <s v="CDFO"/>
    <s v="H"/>
    <s v="H-ROBERTSON CREEK H"/>
    <s v="R-ROBERTSON CR"/>
    <s v="SINGLE INDEX"/>
    <n v="33.158999999999999"/>
    <n v="4.7120800000000003"/>
    <n v="156.24786"/>
    <n v="1991"/>
    <s v="SMOLT"/>
    <x v="1"/>
  </r>
  <r>
    <x v="0"/>
    <x v="33"/>
    <s v="SITKA"/>
    <n v="95030145"/>
    <n v="30123"/>
    <s v="R"/>
    <s v="COM PROP"/>
    <s v="SP TROLL"/>
    <x v="0"/>
    <x v="33"/>
    <n v="21"/>
    <n v="2"/>
    <n v="1"/>
    <s v="S"/>
    <s v="NW"/>
    <m/>
    <n v="113"/>
    <n v="35"/>
    <m/>
    <s v="CHIN"/>
    <s v="GOOD"/>
    <n v="988"/>
    <n v="1"/>
    <n v="180226"/>
    <s v="OK"/>
    <m/>
    <n v="1990"/>
    <s v="BC"/>
    <s v="CDFO"/>
    <s v="H"/>
    <s v="H-ROBERTSON CREEK H"/>
    <s v="R-ROBERTSON CR"/>
    <s v="SINGLE INDEX"/>
    <n v="1.0049999999999999"/>
    <n v="1.9854700000000001"/>
    <n v="1.9954000000000001"/>
    <n v="1991"/>
    <s v="SMOLT"/>
    <x v="1"/>
  </r>
  <r>
    <x v="0"/>
    <x v="37"/>
    <s v="SITKA"/>
    <n v="95030088"/>
    <n v="30057"/>
    <s v="R"/>
    <s v="COM PROP"/>
    <s v="TRAD"/>
    <x v="0"/>
    <x v="37"/>
    <n v="14"/>
    <n v="1"/>
    <n v="1"/>
    <s v="S"/>
    <s v="NW"/>
    <m/>
    <n v="113"/>
    <n v="41"/>
    <m/>
    <s v="CHIN"/>
    <s v="GOOD"/>
    <n v="868"/>
    <n v="1"/>
    <n v="180226"/>
    <s v="OK"/>
    <m/>
    <n v="1990"/>
    <s v="BC"/>
    <s v="CDFO"/>
    <s v="H"/>
    <s v="H-ROBERTSON CREEK H"/>
    <s v="R-ROBERTSON CR"/>
    <s v="SINGLE INDEX"/>
    <n v="1.0049999999999999"/>
    <n v="2.9532699999999998"/>
    <n v="2.9680399999999998"/>
    <n v="1991"/>
    <s v="SMOLT"/>
    <x v="1"/>
  </r>
  <r>
    <x v="0"/>
    <x v="38"/>
    <s v="SITKA"/>
    <n v="95035045"/>
    <n v="13770"/>
    <s v="R"/>
    <s v="SPORT"/>
    <m/>
    <x v="1"/>
    <x v="38"/>
    <n v="22"/>
    <n v="1"/>
    <n v="1"/>
    <s v="S"/>
    <s v="NW"/>
    <m/>
    <n v="113"/>
    <m/>
    <m/>
    <s v="CHIN"/>
    <s v="GOOD"/>
    <n v="940"/>
    <n v="1"/>
    <n v="180226"/>
    <s v="OK"/>
    <m/>
    <n v="1990"/>
    <s v="BC"/>
    <s v="CDFO"/>
    <s v="H"/>
    <s v="H-ROBERTSON CREEK H"/>
    <s v="R-ROBERTSON CR"/>
    <s v="SINGLE INDEX"/>
    <n v="1.0049999999999999"/>
    <n v="6.4117100000000002"/>
    <n v="6.4437699999999998"/>
    <n v="1991"/>
    <s v="SMOLT"/>
    <x v="1"/>
  </r>
  <r>
    <x v="0"/>
    <x v="39"/>
    <s v="SITKA"/>
    <n v="95030212"/>
    <n v="30216"/>
    <s v="R"/>
    <s v="COM PROP"/>
    <s v="SP TROLL"/>
    <x v="0"/>
    <x v="39"/>
    <n v="24"/>
    <n v="3"/>
    <n v="1"/>
    <s v="S"/>
    <s v="NW"/>
    <m/>
    <n v="113"/>
    <n v="41"/>
    <m/>
    <s v="CHIN"/>
    <s v="GOOD"/>
    <n v="785"/>
    <n v="1"/>
    <n v="180227"/>
    <s v="OK"/>
    <m/>
    <n v="1990"/>
    <s v="BC"/>
    <s v="CDFO"/>
    <s v="H"/>
    <s v="H-ROBERTSON CREEK H"/>
    <s v="R-ROBERTSON CR"/>
    <s v="SINGLE INDEX"/>
    <n v="1"/>
    <n v="4.7584900000000001"/>
    <n v="4.7584900000000001"/>
    <n v="1991"/>
    <s v="SMOLT"/>
    <x v="1"/>
  </r>
  <r>
    <x v="0"/>
    <x v="40"/>
    <s v="SITKA"/>
    <n v="95030198"/>
    <n v="30198"/>
    <s v="R"/>
    <s v="COM PROP"/>
    <s v="SP TROLL"/>
    <x v="0"/>
    <x v="40"/>
    <n v="23"/>
    <n v="3"/>
    <n v="1"/>
    <s v="S"/>
    <s v="NW"/>
    <m/>
    <n v="113"/>
    <n v="35"/>
    <m/>
    <s v="CHIN"/>
    <s v="GOOD"/>
    <n v="782"/>
    <n v="1"/>
    <n v="180620"/>
    <s v="OK"/>
    <m/>
    <n v="1991"/>
    <s v="BC"/>
    <s v="CDFO"/>
    <s v="H"/>
    <s v="H-ROBERTSON CREEK H"/>
    <s v="R-ROBERTSON CR"/>
    <s v="SINGLE INDEX"/>
    <n v="36.871000000000002"/>
    <n v="3.3702899999999998"/>
    <n v="124.26596000000001"/>
    <n v="1992"/>
    <s v="SMOLT"/>
    <x v="2"/>
  </r>
  <r>
    <x v="0"/>
    <x v="3"/>
    <s v="SITKA"/>
    <n v="95030437"/>
    <n v="30806"/>
    <s v="R"/>
    <s v="COM PROP"/>
    <s v="TRAD"/>
    <x v="0"/>
    <x v="3"/>
    <n v="27"/>
    <n v="4"/>
    <n v="1"/>
    <s v="S"/>
    <s v="NW"/>
    <m/>
    <n v="113"/>
    <n v="45"/>
    <m/>
    <s v="CHIN"/>
    <s v="GOOD"/>
    <n v="748"/>
    <n v="1"/>
    <n v="180620"/>
    <s v="OK"/>
    <m/>
    <n v="1991"/>
    <s v="BC"/>
    <s v="CDFO"/>
    <s v="H"/>
    <s v="H-ROBERTSON CREEK H"/>
    <s v="R-ROBERTSON CR"/>
    <s v="SINGLE INDEX"/>
    <n v="36.871000000000002"/>
    <n v="3.8895400000000002"/>
    <n v="143.41122999999999"/>
    <n v="1992"/>
    <s v="SMOLT"/>
    <x v="2"/>
  </r>
  <r>
    <x v="0"/>
    <x v="3"/>
    <s v="KETCHIKAN"/>
    <n v="95060123"/>
    <n v="90867"/>
    <s v="R"/>
    <s v="COM PROP"/>
    <s v="TRAD"/>
    <x v="0"/>
    <x v="3"/>
    <n v="27"/>
    <n v="4"/>
    <n v="1"/>
    <s v="S"/>
    <s v="SW"/>
    <m/>
    <m/>
    <m/>
    <m/>
    <s v="CHIN"/>
    <s v="GOOD"/>
    <n v="885"/>
    <n v="1"/>
    <n v="180620"/>
    <s v="OK"/>
    <m/>
    <n v="1991"/>
    <s v="BC"/>
    <s v="CDFO"/>
    <s v="H"/>
    <s v="H-ROBERTSON CREEK H"/>
    <s v="R-ROBERTSON CR"/>
    <s v="SINGLE INDEX"/>
    <n v="36.871000000000002"/>
    <n v="2.0611299999999999"/>
    <n v="75.995919999999998"/>
    <n v="1992"/>
    <s v="SMOLT"/>
    <x v="2"/>
  </r>
  <r>
    <x v="0"/>
    <x v="32"/>
    <s v="KETCHIKAN"/>
    <n v="95060147"/>
    <n v="90305"/>
    <s v="R"/>
    <s v="COM PROP"/>
    <s v="TRAD"/>
    <x v="0"/>
    <x v="32"/>
    <n v="27"/>
    <n v="4"/>
    <n v="1"/>
    <s v="S"/>
    <s v="SW"/>
    <m/>
    <n v="103"/>
    <m/>
    <m/>
    <s v="CHIN"/>
    <s v="GOOD"/>
    <n v="845"/>
    <n v="1"/>
    <n v="180620"/>
    <s v="OK"/>
    <m/>
    <n v="1991"/>
    <s v="BC"/>
    <s v="CDFO"/>
    <s v="H"/>
    <s v="H-ROBERTSON CREEK H"/>
    <s v="R-ROBERTSON CR"/>
    <s v="SINGLE INDEX"/>
    <n v="36.871000000000002"/>
    <n v="2.0611299999999999"/>
    <n v="75.995919999999998"/>
    <n v="1992"/>
    <s v="SMOLT"/>
    <x v="2"/>
  </r>
  <r>
    <x v="0"/>
    <x v="21"/>
    <s v="SITKA"/>
    <n v="95030529"/>
    <n v="31078"/>
    <s v="R"/>
    <s v="COM PROP"/>
    <s v="TRAD"/>
    <x v="0"/>
    <x v="21"/>
    <n v="28"/>
    <n v="4"/>
    <n v="1"/>
    <s v="S"/>
    <s v="NW"/>
    <m/>
    <m/>
    <m/>
    <m/>
    <s v="CHIN"/>
    <s v="GOOD"/>
    <n v="832"/>
    <n v="1"/>
    <n v="180620"/>
    <s v="OK"/>
    <m/>
    <n v="1991"/>
    <s v="BC"/>
    <s v="CDFO"/>
    <s v="H"/>
    <s v="H-ROBERTSON CREEK H"/>
    <s v="R-ROBERTSON CR"/>
    <s v="SINGLE INDEX"/>
    <n v="36.871000000000002"/>
    <n v="3.8895400000000002"/>
    <n v="143.41122999999999"/>
    <n v="1992"/>
    <s v="SMOLT"/>
    <x v="2"/>
  </r>
  <r>
    <x v="0"/>
    <x v="14"/>
    <s v="SITKA"/>
    <n v="95035071"/>
    <n v="13736"/>
    <s v="R"/>
    <s v="SPORT"/>
    <m/>
    <x v="1"/>
    <x v="14"/>
    <n v="23"/>
    <n v="1"/>
    <n v="1"/>
    <s v="S"/>
    <s v="NW"/>
    <m/>
    <n v="113"/>
    <m/>
    <m/>
    <s v="CHIN"/>
    <s v="QUESTIONABLE"/>
    <n v="915"/>
    <n v="1"/>
    <n v="180620"/>
    <s v="OK"/>
    <m/>
    <n v="1991"/>
    <s v="BC"/>
    <s v="CDFO"/>
    <s v="H"/>
    <s v="H-ROBERTSON CREEK H"/>
    <s v="R-ROBERTSON CR"/>
    <s v="SINGLE INDEX"/>
    <n v="36.871000000000002"/>
    <n v="6.4117100000000002"/>
    <n v="236.40616"/>
    <n v="1992"/>
    <s v="SMOLT"/>
    <x v="2"/>
  </r>
  <r>
    <x v="0"/>
    <x v="27"/>
    <s v="PELICAN"/>
    <n v="95010005"/>
    <n v="26216"/>
    <s v="R"/>
    <s v="COM PROP"/>
    <s v="TRAD"/>
    <x v="0"/>
    <x v="27"/>
    <n v="27"/>
    <n v="4"/>
    <n v="1"/>
    <s v="S"/>
    <s v="NW"/>
    <m/>
    <n v="113"/>
    <n v="91"/>
    <m/>
    <s v="CHIN"/>
    <s v="GOOD"/>
    <n v="885"/>
    <n v="1"/>
    <n v="180621"/>
    <s v="OK"/>
    <m/>
    <n v="1991"/>
    <s v="BC"/>
    <s v="CDFO"/>
    <s v="H"/>
    <s v="H-ROBERTSON CREEK H"/>
    <s v="R-ROBERTSON CR"/>
    <s v="SINGLE INDEX"/>
    <n v="37.540999999999997"/>
    <n v="3.8895400000000002"/>
    <n v="146.01722000000001"/>
    <n v="1992"/>
    <s v="SMOLT"/>
    <x v="2"/>
  </r>
  <r>
    <x v="0"/>
    <x v="41"/>
    <s v="SITKA"/>
    <n v="95031102"/>
    <n v="33166"/>
    <s v="R"/>
    <s v="COM PROP"/>
    <s v="TRAD"/>
    <x v="0"/>
    <x v="41"/>
    <n v="44"/>
    <n v="7"/>
    <n v="1"/>
    <s v="S"/>
    <s v="NW"/>
    <m/>
    <n v="113"/>
    <n v="41"/>
    <m/>
    <s v="CHIN"/>
    <s v="GOOD"/>
    <n v="885"/>
    <n v="1"/>
    <n v="180621"/>
    <s v="OK"/>
    <m/>
    <n v="1991"/>
    <s v="BC"/>
    <s v="CDFO"/>
    <s v="H"/>
    <s v="H-ROBERTSON CREEK H"/>
    <s v="R-ROBERTSON CR"/>
    <s v="SINGLE INDEX"/>
    <n v="37.540999999999997"/>
    <n v="2.81148"/>
    <n v="105.54577"/>
    <n v="1992"/>
    <s v="SMOLT"/>
    <x v="2"/>
  </r>
  <r>
    <x v="0"/>
    <x v="3"/>
    <s v="KETCHIKAN"/>
    <n v="95060124"/>
    <n v="90822"/>
    <s v="R"/>
    <s v="COM PROP"/>
    <s v="TRAD"/>
    <x v="0"/>
    <x v="3"/>
    <n v="27"/>
    <n v="4"/>
    <n v="1"/>
    <s v="S"/>
    <s v="SW"/>
    <m/>
    <m/>
    <m/>
    <m/>
    <s v="CHIN"/>
    <s v="GOOD"/>
    <n v="848"/>
    <n v="1"/>
    <n v="180623"/>
    <s v="OK"/>
    <m/>
    <n v="1991"/>
    <s v="BC"/>
    <s v="CDFO"/>
    <s v="H"/>
    <s v="H-ROBERTSON CREEK H"/>
    <s v="R-ROBERTSON CR"/>
    <s v="SINGLE INDEX"/>
    <n v="29.466000000000001"/>
    <n v="2.0611299999999999"/>
    <n v="60.733260000000001"/>
    <n v="1992"/>
    <s v="SMOLT"/>
    <x v="2"/>
  </r>
  <r>
    <x v="0"/>
    <x v="0"/>
    <s v="KETCHIKAN"/>
    <n v="95060170"/>
    <n v="44502"/>
    <s v="R"/>
    <s v="COM PROP"/>
    <s v="TRAD"/>
    <x v="0"/>
    <x v="0"/>
    <n v="28"/>
    <n v="4"/>
    <n v="1"/>
    <s v="S"/>
    <s v="SW"/>
    <m/>
    <n v="103"/>
    <m/>
    <m/>
    <s v="CHIN"/>
    <s v="GOOD"/>
    <n v="758"/>
    <n v="1"/>
    <n v="180623"/>
    <s v="OK"/>
    <m/>
    <n v="1991"/>
    <s v="BC"/>
    <s v="CDFO"/>
    <s v="H"/>
    <s v="H-ROBERTSON CREEK H"/>
    <s v="R-ROBERTSON CR"/>
    <s v="SINGLE INDEX"/>
    <n v="29.466000000000001"/>
    <n v="2.0611299999999999"/>
    <n v="60.733260000000001"/>
    <n v="1992"/>
    <s v="SMOLT"/>
    <x v="2"/>
  </r>
  <r>
    <x v="0"/>
    <x v="3"/>
    <s v="KETCHIKAN"/>
    <n v="95060125"/>
    <n v="90744"/>
    <s v="R"/>
    <s v="COM PROP"/>
    <s v="TRAD"/>
    <x v="0"/>
    <x v="3"/>
    <n v="27"/>
    <n v="4"/>
    <n v="1"/>
    <s v="S"/>
    <s v="SW"/>
    <m/>
    <m/>
    <m/>
    <m/>
    <s v="CHIN"/>
    <s v="GOOD"/>
    <n v="858"/>
    <n v="1"/>
    <n v="180802"/>
    <s v="OK"/>
    <m/>
    <n v="1991"/>
    <s v="BC"/>
    <s v="CDFO"/>
    <s v="H"/>
    <s v="H-ROBERTSON CREEK H"/>
    <s v="R-ROBERTSON CR"/>
    <s v="SINGLE INDEX"/>
    <n v="33.064"/>
    <n v="2.0611299999999999"/>
    <n v="68.149199999999993"/>
    <n v="1992"/>
    <s v="SMOLT"/>
    <x v="2"/>
  </r>
  <r>
    <x v="0"/>
    <x v="0"/>
    <s v="KETCHIKAN"/>
    <n v="95060171"/>
    <n v="44518"/>
    <s v="R"/>
    <s v="COM PROP"/>
    <s v="TRAD"/>
    <x v="0"/>
    <x v="0"/>
    <n v="28"/>
    <n v="4"/>
    <n v="1"/>
    <s v="S"/>
    <s v="SW"/>
    <m/>
    <m/>
    <m/>
    <m/>
    <s v="CHIN"/>
    <s v="GOOD"/>
    <n v="840"/>
    <n v="1"/>
    <n v="180802"/>
    <s v="OK"/>
    <m/>
    <n v="1991"/>
    <s v="BC"/>
    <s v="CDFO"/>
    <s v="H"/>
    <s v="H-ROBERTSON CREEK H"/>
    <s v="R-ROBERTSON CR"/>
    <s v="SINGLE INDEX"/>
    <n v="33.064"/>
    <n v="2.0611299999999999"/>
    <n v="68.149199999999993"/>
    <n v="1992"/>
    <s v="SMOLT"/>
    <x v="2"/>
  </r>
  <r>
    <x v="0"/>
    <x v="42"/>
    <s v="SITKA"/>
    <n v="95030759"/>
    <n v="32808"/>
    <s v="R"/>
    <s v="COM PROP"/>
    <s v="TRAD"/>
    <x v="0"/>
    <x v="42"/>
    <n v="31"/>
    <n v="5"/>
    <n v="1"/>
    <s v="S"/>
    <s v="NW"/>
    <m/>
    <n v="113"/>
    <n v="41"/>
    <m/>
    <s v="CHIN"/>
    <s v="GOOD"/>
    <n v="878"/>
    <n v="1"/>
    <n v="180802"/>
    <s v="OK"/>
    <m/>
    <n v="1991"/>
    <s v="BC"/>
    <s v="CDFO"/>
    <s v="H"/>
    <s v="H-ROBERTSON CREEK H"/>
    <s v="R-ROBERTSON CR"/>
    <s v="SINGLE INDEX"/>
    <n v="33.064"/>
    <n v="3.3632"/>
    <n v="111.20084"/>
    <n v="1992"/>
    <s v="SMOLT"/>
    <x v="2"/>
  </r>
  <r>
    <x v="0"/>
    <x v="21"/>
    <s v="SITKA"/>
    <n v="95030796"/>
    <n v="32468"/>
    <s v="S"/>
    <s v="COM PROP"/>
    <s v="TRAD"/>
    <x v="0"/>
    <x v="21"/>
    <n v="28"/>
    <n v="4"/>
    <n v="1"/>
    <s v="S"/>
    <m/>
    <m/>
    <m/>
    <m/>
    <m/>
    <s v="CHIN"/>
    <s v="UNKNOWN"/>
    <m/>
    <m/>
    <n v="180802"/>
    <s v="OK"/>
    <m/>
    <n v="1991"/>
    <s v="BC"/>
    <s v="CDFO"/>
    <s v="H"/>
    <s v="H-ROBERTSON CREEK H"/>
    <s v="R-ROBERTSON CR"/>
    <s v="SINGLE INDEX"/>
    <n v="33.064"/>
    <m/>
    <m/>
    <n v="1992"/>
    <s v="SMOLT"/>
    <x v="2"/>
  </r>
  <r>
    <x v="0"/>
    <x v="43"/>
    <s v="ELFIN COVE"/>
    <n v="95020009"/>
    <n v="99260"/>
    <s v="R"/>
    <s v="COM PROP"/>
    <s v="TRAD"/>
    <x v="0"/>
    <x v="43"/>
    <n v="14"/>
    <n v="1"/>
    <n v="1"/>
    <s v="S"/>
    <s v="NW"/>
    <m/>
    <m/>
    <m/>
    <m/>
    <s v="CHIN"/>
    <s v="GOOD"/>
    <n v="790"/>
    <n v="1"/>
    <n v="180803"/>
    <s v="OK"/>
    <m/>
    <n v="1991"/>
    <s v="BC"/>
    <s v="CDFO"/>
    <s v="H"/>
    <s v="H-ROBERTSON CREEK H"/>
    <s v="R-ROBERTSON CR"/>
    <s v="SINGLE INDEX"/>
    <n v="33.334000000000003"/>
    <n v="2.9532699999999998"/>
    <n v="98.444299999999998"/>
    <n v="1992"/>
    <s v="SMOLT"/>
    <x v="2"/>
  </r>
  <r>
    <x v="0"/>
    <x v="44"/>
    <s v="PETERSBURG"/>
    <n v="95050031"/>
    <n v="40043"/>
    <s v="R"/>
    <s v="COM PROP"/>
    <s v="TRAD"/>
    <x v="0"/>
    <x v="44"/>
    <n v="15"/>
    <n v="1"/>
    <n v="1"/>
    <s v="S"/>
    <s v="NE"/>
    <m/>
    <n v="109"/>
    <n v="51"/>
    <m/>
    <s v="CHIN"/>
    <s v="GOOD"/>
    <n v="799"/>
    <n v="1"/>
    <n v="180803"/>
    <s v="OK"/>
    <m/>
    <n v="1991"/>
    <s v="BC"/>
    <s v="CDFO"/>
    <s v="H"/>
    <s v="H-ROBERTSON CREEK H"/>
    <s v="R-ROBERTSON CR"/>
    <s v="SINGLE INDEX"/>
    <n v="33.334000000000003"/>
    <n v="2.0314299999999998"/>
    <n v="67.715689999999995"/>
    <n v="1992"/>
    <s v="SMOLT"/>
    <x v="2"/>
  </r>
  <r>
    <x v="0"/>
    <x v="27"/>
    <s v="SITKA"/>
    <n v="95030424"/>
    <n v="30738"/>
    <s v="R"/>
    <s v="COM PROP"/>
    <s v="TRAD"/>
    <x v="0"/>
    <x v="27"/>
    <n v="27"/>
    <n v="4"/>
    <n v="1"/>
    <s v="S"/>
    <s v="NW"/>
    <m/>
    <n v="113"/>
    <n v="41"/>
    <m/>
    <s v="CHIN"/>
    <s v="GOOD"/>
    <n v="800"/>
    <n v="1"/>
    <n v="180803"/>
    <s v="OK"/>
    <m/>
    <n v="1991"/>
    <s v="BC"/>
    <s v="CDFO"/>
    <s v="H"/>
    <s v="H-ROBERTSON CREEK H"/>
    <s v="R-ROBERTSON CR"/>
    <s v="SINGLE INDEX"/>
    <n v="33.334000000000003"/>
    <n v="3.8895400000000002"/>
    <n v="129.65393"/>
    <n v="1992"/>
    <s v="SMOLT"/>
    <x v="2"/>
  </r>
  <r>
    <x v="0"/>
    <x v="24"/>
    <s v="SITKA"/>
    <n v="95030164"/>
    <n v="30139"/>
    <s v="R"/>
    <s v="COM PROP"/>
    <s v="SP TROLL"/>
    <x v="0"/>
    <x v="24"/>
    <n v="22"/>
    <n v="2"/>
    <n v="1"/>
    <s v="S"/>
    <s v="NW"/>
    <m/>
    <n v="113"/>
    <n v="35"/>
    <m/>
    <s v="CHIN"/>
    <s v="GOOD"/>
    <n v="792"/>
    <n v="1"/>
    <n v="180804"/>
    <s v="OK"/>
    <m/>
    <n v="1991"/>
    <s v="BC"/>
    <s v="CDFO"/>
    <s v="H"/>
    <s v="H-ROBERTSON CREEK H"/>
    <s v="R-ROBERTSON CR"/>
    <s v="SINGLE INDEX"/>
    <n v="33.334000000000003"/>
    <n v="1.9854700000000001"/>
    <n v="66.183660000000003"/>
    <n v="1992"/>
    <s v="SMOLT"/>
    <x v="2"/>
  </r>
  <r>
    <x v="0"/>
    <x v="45"/>
    <s v="SITKA"/>
    <n v="95030035"/>
    <n v="30020"/>
    <s v="R"/>
    <s v="COM PROP"/>
    <s v="TRAD"/>
    <x v="0"/>
    <x v="45"/>
    <n v="9"/>
    <n v="1"/>
    <n v="1"/>
    <s v="S"/>
    <s v="NW"/>
    <m/>
    <n v="113"/>
    <n v="41"/>
    <m/>
    <s v="CHIN"/>
    <s v="GOOD"/>
    <n v="753"/>
    <n v="1"/>
    <n v="180804"/>
    <s v="OK"/>
    <m/>
    <n v="1991"/>
    <s v="BC"/>
    <s v="CDFO"/>
    <s v="H"/>
    <s v="H-ROBERTSON CREEK H"/>
    <s v="R-ROBERTSON CR"/>
    <s v="SINGLE INDEX"/>
    <n v="33.334000000000003"/>
    <n v="2.9532699999999998"/>
    <n v="98.444299999999998"/>
    <n v="1992"/>
    <s v="SMOLT"/>
    <x v="2"/>
  </r>
  <r>
    <x v="0"/>
    <x v="46"/>
    <s v="SITKA"/>
    <n v="95030342"/>
    <n v="30602"/>
    <s v="R"/>
    <s v="COM PROP"/>
    <s v="TRAD"/>
    <x v="0"/>
    <x v="46"/>
    <n v="26"/>
    <n v="4"/>
    <n v="1"/>
    <s v="S"/>
    <s v="NW"/>
    <m/>
    <n v="113"/>
    <n v="61"/>
    <m/>
    <s v="CHIN"/>
    <s v="GOOD"/>
    <n v="811"/>
    <n v="1"/>
    <n v="180804"/>
    <s v="OK"/>
    <m/>
    <n v="1991"/>
    <s v="BC"/>
    <s v="CDFO"/>
    <s v="H"/>
    <s v="H-ROBERTSON CREEK H"/>
    <s v="R-ROBERTSON CR"/>
    <s v="SINGLE INDEX"/>
    <n v="33.334000000000003"/>
    <n v="3.8895400000000002"/>
    <n v="129.65393"/>
    <n v="1992"/>
    <s v="SMOLT"/>
    <x v="2"/>
  </r>
  <r>
    <x v="0"/>
    <x v="27"/>
    <s v="SITKA"/>
    <n v="95030417"/>
    <n v="30673"/>
    <s v="R"/>
    <s v="COM PROP"/>
    <s v="TRAD"/>
    <x v="0"/>
    <x v="27"/>
    <n v="27"/>
    <n v="4"/>
    <n v="1"/>
    <s v="S"/>
    <s v="SW"/>
    <m/>
    <n v="104"/>
    <n v="40"/>
    <m/>
    <s v="CHIN"/>
    <s v="GOOD"/>
    <n v="842"/>
    <n v="1"/>
    <n v="180804"/>
    <s v="OK"/>
    <m/>
    <n v="1991"/>
    <s v="BC"/>
    <s v="CDFO"/>
    <s v="H"/>
    <s v="H-ROBERTSON CREEK H"/>
    <s v="R-ROBERTSON CR"/>
    <s v="SINGLE INDEX"/>
    <n v="33.334000000000003"/>
    <n v="2.0611299999999999"/>
    <n v="68.705709999999996"/>
    <n v="1992"/>
    <s v="SMOLT"/>
    <x v="2"/>
  </r>
  <r>
    <x v="0"/>
    <x v="20"/>
    <s v="SITKA"/>
    <n v="95030452"/>
    <n v="30525"/>
    <s v="R"/>
    <s v="COM PROP"/>
    <s v="TRAD"/>
    <x v="0"/>
    <x v="20"/>
    <n v="27"/>
    <n v="4"/>
    <n v="1"/>
    <s v="S"/>
    <s v="NW"/>
    <m/>
    <n v="113"/>
    <n v="41"/>
    <m/>
    <s v="CHIN"/>
    <s v="GOOD"/>
    <n v="848"/>
    <n v="1"/>
    <n v="180804"/>
    <s v="OK"/>
    <m/>
    <n v="1991"/>
    <s v="BC"/>
    <s v="CDFO"/>
    <s v="H"/>
    <s v="H-ROBERTSON CREEK H"/>
    <s v="R-ROBERTSON CR"/>
    <s v="SINGLE INDEX"/>
    <n v="33.334000000000003"/>
    <n v="3.8895400000000002"/>
    <n v="129.65393"/>
    <n v="1992"/>
    <s v="SMOLT"/>
    <x v="2"/>
  </r>
  <r>
    <x v="0"/>
    <x v="47"/>
    <s v="KAKE"/>
    <n v="95275014"/>
    <n v="76821"/>
    <s v="R"/>
    <s v="SPORT"/>
    <m/>
    <x v="1"/>
    <x v="47"/>
    <n v="25"/>
    <n v="2"/>
    <n v="1"/>
    <s v="S"/>
    <s v="NE"/>
    <m/>
    <n v="109"/>
    <m/>
    <m/>
    <s v="CHIN"/>
    <s v="GOOD"/>
    <n v="849"/>
    <n v="1"/>
    <n v="180804"/>
    <s v="OK"/>
    <m/>
    <n v="1991"/>
    <s v="BC"/>
    <s v="CDFO"/>
    <s v="H"/>
    <s v="H-ROBERTSON CREEK H"/>
    <s v="R-ROBERTSON CR"/>
    <s v="SINGLE INDEX"/>
    <n v="33.334000000000003"/>
    <n v="1"/>
    <n v="33.334000000000003"/>
    <n v="1992"/>
    <s v="SMOLT"/>
    <x v="2"/>
  </r>
  <r>
    <x v="0"/>
    <x v="22"/>
    <s v="CORDOVA"/>
    <n v="95159997"/>
    <n v="64061"/>
    <s v="S"/>
    <s v="COM PROP"/>
    <s v="TRAD"/>
    <x v="2"/>
    <x v="22"/>
    <n v="32"/>
    <n v="4"/>
    <n v="2"/>
    <s v="S"/>
    <s v="PW"/>
    <m/>
    <n v="226"/>
    <n v="30"/>
    <m/>
    <s v="CHIN"/>
    <s v="GOOD"/>
    <m/>
    <m/>
    <n v="181539"/>
    <s v="OK"/>
    <m/>
    <n v="1993"/>
    <s v="BC"/>
    <s v="CDFO"/>
    <s v="H"/>
    <s v="H-ROBERTSON CREEK H"/>
    <s v="R-ROBERTSON CR"/>
    <s v="SINGLE INDEX"/>
    <n v="63.564999999999998"/>
    <m/>
    <m/>
    <n v="1994"/>
    <s v="SMOLT"/>
    <x v="3"/>
  </r>
  <r>
    <x v="0"/>
    <x v="48"/>
    <s v="HOMER"/>
    <n v="95185016"/>
    <n v="76511"/>
    <s v="R"/>
    <s v="SPORT"/>
    <m/>
    <x v="1"/>
    <x v="48"/>
    <n v="33"/>
    <n v="3"/>
    <n v="2"/>
    <s v="S"/>
    <s v="LC"/>
    <m/>
    <n v="241"/>
    <m/>
    <m/>
    <s v="CHIN"/>
    <s v="GOOD"/>
    <n v="406"/>
    <n v="2"/>
    <n v="181540"/>
    <s v="OK"/>
    <m/>
    <n v="1993"/>
    <s v="BC"/>
    <s v="CDFO"/>
    <s v="H"/>
    <s v="H-ROBERTSON CREEK H"/>
    <s v="R-ROBERTSON CR"/>
    <s v="SINGLE INDEX"/>
    <n v="39.125999999999998"/>
    <m/>
    <m/>
    <n v="1994"/>
    <s v="SMOLT"/>
    <x v="3"/>
  </r>
  <r>
    <x v="1"/>
    <x v="29"/>
    <s v="SITKA"/>
    <n v="96030308"/>
    <n v="36459"/>
    <s v="R"/>
    <s v="COM PROP"/>
    <s v="SP TROLL"/>
    <x v="0"/>
    <x v="49"/>
    <n v="24"/>
    <n v="3"/>
    <n v="1"/>
    <s v="S"/>
    <s v="NW"/>
    <m/>
    <n v="113"/>
    <n v="41"/>
    <m/>
    <s v="CHIN"/>
    <s v="GOOD"/>
    <n v="704"/>
    <n v="1"/>
    <n v="181547"/>
    <s v="OK"/>
    <m/>
    <n v="1993"/>
    <s v="BC"/>
    <s v="CDFO"/>
    <s v="H"/>
    <s v="H-ROBERTSON CREEK H"/>
    <s v="R-NAHMINT R"/>
    <s v="SINGLE INDEX"/>
    <n v="4.9589999999999996"/>
    <n v="1.5578000000000001"/>
    <n v="7.7251300000000001"/>
    <n v="1994"/>
    <s v="SMOLT"/>
    <x v="4"/>
  </r>
  <r>
    <x v="1"/>
    <x v="49"/>
    <s v="SITKA"/>
    <n v="96035120"/>
    <n v="11280"/>
    <s v="S"/>
    <s v="SPORT"/>
    <m/>
    <x v="1"/>
    <x v="50"/>
    <n v="31"/>
    <m/>
    <n v="1"/>
    <s v="S"/>
    <s v="NW"/>
    <m/>
    <n v="113"/>
    <n v="45"/>
    <m/>
    <s v="CHIN"/>
    <s v="QUESTIONABLE"/>
    <m/>
    <m/>
    <n v="21549"/>
    <s v="OK"/>
    <m/>
    <n v="1990"/>
    <s v="BC"/>
    <s v="CDFO"/>
    <s v="H"/>
    <s v="H-ROBERTSON CREEK H"/>
    <s v="R-ROBERTSON CR"/>
    <s v="SINGLE INDEX"/>
    <n v="25.48"/>
    <m/>
    <m/>
    <n v="1991"/>
    <s v="SMOLT"/>
    <x v="0"/>
  </r>
  <r>
    <x v="1"/>
    <x v="50"/>
    <s v="SITKA"/>
    <n v="96030967"/>
    <n v="115172"/>
    <s v="S"/>
    <s v="COM PROP"/>
    <s v="TRAD"/>
    <x v="0"/>
    <x v="51"/>
    <n v="29"/>
    <n v="5"/>
    <n v="1"/>
    <s v="S"/>
    <m/>
    <m/>
    <m/>
    <m/>
    <m/>
    <s v="CHIN"/>
    <s v="UNKNOWN"/>
    <m/>
    <m/>
    <n v="21550"/>
    <s v="OK"/>
    <m/>
    <n v="1990"/>
    <s v="BC"/>
    <s v="CDFO"/>
    <s v="H"/>
    <s v="H-ROBERTSON CREEK H"/>
    <s v="R-ROBERTSON CR"/>
    <s v="SINGLE INDEX"/>
    <n v="57.994999999999997"/>
    <m/>
    <m/>
    <n v="1991"/>
    <s v="SMOLT"/>
    <x v="0"/>
  </r>
  <r>
    <x v="1"/>
    <x v="51"/>
    <s v="SITKA"/>
    <n v="96030977"/>
    <n v="114372"/>
    <s v="R"/>
    <s v="COM PROP"/>
    <s v="TRAD"/>
    <x v="0"/>
    <x v="52"/>
    <n v="34"/>
    <n v="6"/>
    <n v="1"/>
    <s v="S"/>
    <s v="NW"/>
    <m/>
    <n v="113"/>
    <n v="45"/>
    <m/>
    <s v="CHIN"/>
    <s v="GOOD"/>
    <n v="912"/>
    <n v="1"/>
    <n v="180621"/>
    <s v="OK"/>
    <m/>
    <n v="1991"/>
    <s v="BC"/>
    <s v="CDFO"/>
    <s v="H"/>
    <s v="H-ROBERTSON CREEK H"/>
    <s v="R-ROBERTSON CR"/>
    <s v="SINGLE INDEX"/>
    <n v="37.540999999999997"/>
    <n v="1.92187"/>
    <n v="72.148920000000004"/>
    <n v="1992"/>
    <s v="SMOLT"/>
    <x v="1"/>
  </r>
  <r>
    <x v="1"/>
    <x v="51"/>
    <s v="SITKA"/>
    <n v="96030990"/>
    <n v="114960"/>
    <s v="R"/>
    <s v="COM PROP"/>
    <s v="TRAD"/>
    <x v="0"/>
    <x v="52"/>
    <n v="34"/>
    <n v="6"/>
    <n v="1"/>
    <s v="S"/>
    <s v="NW"/>
    <m/>
    <n v="113"/>
    <n v="41"/>
    <m/>
    <s v="CHIN"/>
    <s v="GOOD"/>
    <n v="879"/>
    <n v="1"/>
    <n v="180623"/>
    <s v="OK"/>
    <m/>
    <n v="1991"/>
    <s v="BC"/>
    <s v="CDFO"/>
    <s v="H"/>
    <s v="H-ROBERTSON CREEK H"/>
    <s v="R-ROBERTSON CR"/>
    <s v="SINGLE INDEX"/>
    <n v="29.466000000000001"/>
    <n v="1.92187"/>
    <n v="56.629820000000002"/>
    <n v="1992"/>
    <s v="SMOLT"/>
    <x v="1"/>
  </r>
  <r>
    <x v="1"/>
    <x v="27"/>
    <s v="SITKA"/>
    <n v="96030550"/>
    <n v="36044"/>
    <s v="R"/>
    <s v="COM PROP"/>
    <s v="TRAD"/>
    <x v="0"/>
    <x v="53"/>
    <n v="27"/>
    <n v="4"/>
    <n v="1"/>
    <s v="S"/>
    <s v="NW"/>
    <m/>
    <n v="113"/>
    <n v="61"/>
    <m/>
    <s v="CHIN"/>
    <s v="GOOD"/>
    <n v="900"/>
    <n v="1"/>
    <n v="180803"/>
    <s v="OK"/>
    <m/>
    <n v="1991"/>
    <s v="BC"/>
    <s v="CDFO"/>
    <s v="H"/>
    <s v="H-ROBERTSON CREEK H"/>
    <s v="R-ROBERTSON CR"/>
    <s v="SINGLE INDEX"/>
    <n v="33.334000000000003"/>
    <n v="2.9178099999999998"/>
    <n v="97.262280000000004"/>
    <n v="1992"/>
    <s v="SMOLT"/>
    <x v="1"/>
  </r>
  <r>
    <x v="1"/>
    <x v="21"/>
    <s v="SITKA"/>
    <n v="96030691"/>
    <n v="37608"/>
    <s v="R"/>
    <s v="COM PROP"/>
    <s v="TRAD"/>
    <x v="0"/>
    <x v="54"/>
    <n v="28"/>
    <n v="4"/>
    <n v="1"/>
    <s v="S"/>
    <s v="NW"/>
    <m/>
    <n v="154"/>
    <m/>
    <m/>
    <s v="CHIN"/>
    <s v="GOOD"/>
    <n v="695"/>
    <n v="1"/>
    <n v="181539"/>
    <s v="OK"/>
    <m/>
    <n v="1993"/>
    <s v="BC"/>
    <s v="CDFO"/>
    <s v="H"/>
    <s v="H-ROBERTSON CREEK H"/>
    <s v="R-ROBERTSON CR"/>
    <s v="SINGLE INDEX"/>
    <n v="63.564999999999998"/>
    <n v="2.9178099999999998"/>
    <n v="185.47058999999999"/>
    <n v="1994"/>
    <s v="SMOLT"/>
    <x v="4"/>
  </r>
  <r>
    <x v="1"/>
    <x v="21"/>
    <s v="CRAIG"/>
    <n v="96070103"/>
    <n v="13195"/>
    <s v="R"/>
    <s v="COM PROP"/>
    <s v="TRAD"/>
    <x v="0"/>
    <x v="54"/>
    <n v="28"/>
    <n v="4"/>
    <n v="1"/>
    <s v="S"/>
    <s v="SW"/>
    <m/>
    <n v="104"/>
    <n v="30"/>
    <m/>
    <s v="CHIN"/>
    <s v="GOOD"/>
    <n v="703"/>
    <n v="1"/>
    <n v="181540"/>
    <s v="OK"/>
    <m/>
    <n v="1993"/>
    <s v="BC"/>
    <s v="CDFO"/>
    <s v="H"/>
    <s v="H-ROBERTSON CREEK H"/>
    <s v="R-ROBERTSON CR"/>
    <s v="SINGLE INDEX"/>
    <n v="39.125999999999998"/>
    <n v="1.9345000000000001"/>
    <n v="75.689250000000001"/>
    <n v="1994"/>
    <s v="SMOLT"/>
    <x v="4"/>
  </r>
  <r>
    <x v="1"/>
    <x v="52"/>
    <s v="SITKA"/>
    <n v="96031297"/>
    <n v="117042"/>
    <s v="R"/>
    <s v="COM PROP"/>
    <s v="TRAD"/>
    <x v="0"/>
    <x v="55"/>
    <n v="45"/>
    <n v="7"/>
    <n v="1"/>
    <s v="S"/>
    <s v="NW"/>
    <m/>
    <n v="113"/>
    <n v="41"/>
    <m/>
    <s v="CHIN"/>
    <s v="GOOD"/>
    <n v="699"/>
    <n v="1"/>
    <n v="181540"/>
    <s v="OK"/>
    <m/>
    <n v="1993"/>
    <s v="BC"/>
    <s v="CDFO"/>
    <s v="H"/>
    <s v="H-ROBERTSON CREEK H"/>
    <s v="R-ROBERTSON CR"/>
    <s v="SINGLE INDEX"/>
    <n v="39.125999999999998"/>
    <n v="2.2802799999999999"/>
    <n v="89.218239999999994"/>
    <n v="1994"/>
    <s v="SMOLT"/>
    <x v="4"/>
  </r>
  <r>
    <x v="1"/>
    <x v="21"/>
    <s v="HOONAH"/>
    <n v="96110083"/>
    <n v="32243"/>
    <s v="R"/>
    <s v="COM PROP"/>
    <s v="TRAD"/>
    <x v="0"/>
    <x v="54"/>
    <n v="28"/>
    <n v="4"/>
    <n v="1"/>
    <s v="S"/>
    <s v="NW"/>
    <m/>
    <n v="116"/>
    <m/>
    <m/>
    <s v="CHIN"/>
    <s v="GOOD"/>
    <n v="726"/>
    <n v="1"/>
    <n v="181542"/>
    <s v="OK"/>
    <m/>
    <n v="1993"/>
    <s v="BC"/>
    <s v="CDFO"/>
    <s v="H"/>
    <s v="H-ROBERTSON CREEK H"/>
    <s v="R-ROBERTSON CR"/>
    <s v="SINGLE INDEX"/>
    <n v="28.353000000000002"/>
    <n v="2.9178099999999998"/>
    <n v="82.728669999999994"/>
    <n v="1994"/>
    <s v="SMOLT"/>
    <x v="4"/>
  </r>
  <r>
    <x v="1"/>
    <x v="3"/>
    <s v="KETCHIKAN"/>
    <n v="96060081"/>
    <n v="20375"/>
    <s v="R"/>
    <s v="COM PROP"/>
    <s v="TRAD"/>
    <x v="0"/>
    <x v="56"/>
    <n v="27"/>
    <n v="4"/>
    <n v="1"/>
    <s v="S"/>
    <s v="SW"/>
    <m/>
    <m/>
    <m/>
    <m/>
    <s v="CHIN"/>
    <s v="GOOD"/>
    <n v="719"/>
    <n v="1"/>
    <n v="181543"/>
    <s v="OK"/>
    <m/>
    <n v="1993"/>
    <s v="BC"/>
    <s v="CDFO"/>
    <s v="H"/>
    <s v="H-ROBERTSON CREEK H"/>
    <s v="R-ROBERTSON CR"/>
    <s v="SINGLE INDEX"/>
    <n v="22.376000000000001"/>
    <n v="1.9345000000000001"/>
    <n v="43.286369999999998"/>
    <n v="1994"/>
    <s v="SMOLT"/>
    <x v="4"/>
  </r>
  <r>
    <x v="1"/>
    <x v="21"/>
    <s v="CRAIG"/>
    <n v="96070096"/>
    <n v="13385"/>
    <s v="R"/>
    <s v="COM PROP"/>
    <s v="TRAD"/>
    <x v="0"/>
    <x v="54"/>
    <n v="28"/>
    <n v="4"/>
    <n v="1"/>
    <s v="S"/>
    <s v="SW"/>
    <m/>
    <n v="104"/>
    <n v="30"/>
    <m/>
    <s v="CHIN"/>
    <s v="GOOD"/>
    <n v="710"/>
    <n v="1"/>
    <n v="181543"/>
    <s v="OK"/>
    <m/>
    <n v="1993"/>
    <s v="BC"/>
    <s v="CDFO"/>
    <s v="H"/>
    <s v="H-ROBERTSON CREEK H"/>
    <s v="R-ROBERTSON CR"/>
    <s v="SINGLE INDEX"/>
    <n v="22.376000000000001"/>
    <n v="1.9345000000000001"/>
    <n v="43.286369999999998"/>
    <n v="1994"/>
    <s v="SMOLT"/>
    <x v="4"/>
  </r>
  <r>
    <x v="1"/>
    <x v="4"/>
    <s v="CRAIG"/>
    <n v="96075020"/>
    <n v="10516"/>
    <s v="R"/>
    <s v="SPORT"/>
    <m/>
    <x v="1"/>
    <x v="57"/>
    <n v="27"/>
    <n v="2"/>
    <n v="1"/>
    <s v="S"/>
    <s v="SW"/>
    <m/>
    <n v="103"/>
    <n v="50"/>
    <m/>
    <s v="CHIN"/>
    <s v="GOOD"/>
    <n v="813"/>
    <n v="1"/>
    <n v="181543"/>
    <s v="OK"/>
    <m/>
    <n v="1993"/>
    <s v="BC"/>
    <s v="CDFO"/>
    <s v="H"/>
    <s v="H-ROBERTSON CREEK H"/>
    <s v="R-ROBERTSON CR"/>
    <s v="SINGLE INDEX"/>
    <n v="22.376000000000001"/>
    <n v="14.763310000000001"/>
    <n v="330.34381999999999"/>
    <n v="1994"/>
    <s v="SMOLT"/>
    <x v="4"/>
  </r>
  <r>
    <x v="1"/>
    <x v="47"/>
    <s v="SITKA"/>
    <n v="96030402"/>
    <n v="36678"/>
    <s v="R"/>
    <s v="COM PROP"/>
    <s v="SP TROLL"/>
    <x v="0"/>
    <x v="58"/>
    <n v="25"/>
    <n v="3"/>
    <n v="1"/>
    <s v="S"/>
    <s v="NW"/>
    <m/>
    <n v="113"/>
    <n v="62"/>
    <m/>
    <s v="CHIN"/>
    <s v="GOOD"/>
    <n v="673"/>
    <n v="1"/>
    <n v="181544"/>
    <s v="OK"/>
    <m/>
    <n v="1993"/>
    <s v="BC"/>
    <s v="CDFO"/>
    <s v="H"/>
    <s v="H-ROBERTSON CREEK H"/>
    <s v="R-ROBERTSON CR"/>
    <s v="SINGLE INDEX"/>
    <n v="22.350999999999999"/>
    <n v="1.8303700000000001"/>
    <n v="40.910600000000002"/>
    <n v="1994"/>
    <s v="SMOLT"/>
    <x v="4"/>
  </r>
  <r>
    <x v="1"/>
    <x v="3"/>
    <s v="CRAIG"/>
    <n v="96070025"/>
    <n v="13059"/>
    <s v="R"/>
    <s v="COM PROP"/>
    <s v="TRAD"/>
    <x v="0"/>
    <x v="56"/>
    <n v="27"/>
    <n v="4"/>
    <n v="1"/>
    <s v="S"/>
    <s v="SW"/>
    <m/>
    <n v="104"/>
    <n v="40"/>
    <m/>
    <s v="CHIN"/>
    <s v="GOOD"/>
    <n v="682"/>
    <n v="1"/>
    <n v="181544"/>
    <s v="OK"/>
    <m/>
    <n v="1993"/>
    <s v="BC"/>
    <s v="CDFO"/>
    <s v="H"/>
    <s v="H-ROBERTSON CREEK H"/>
    <s v="R-ROBERTSON CR"/>
    <s v="SINGLE INDEX"/>
    <n v="22.350999999999999"/>
    <n v="1.9345000000000001"/>
    <n v="43.238010000000003"/>
    <n v="1994"/>
    <s v="SMOLT"/>
    <x v="4"/>
  </r>
  <r>
    <x v="1"/>
    <x v="4"/>
    <s v="CRAIG"/>
    <n v="96070022"/>
    <n v="13064"/>
    <s v="R"/>
    <s v="COM PROP"/>
    <s v="TRAD"/>
    <x v="0"/>
    <x v="57"/>
    <n v="27"/>
    <n v="4"/>
    <n v="1"/>
    <s v="S"/>
    <s v="SW"/>
    <m/>
    <n v="104"/>
    <n v="35"/>
    <m/>
    <s v="CHIN"/>
    <s v="GOOD"/>
    <n v="711"/>
    <n v="1"/>
    <n v="181544"/>
    <s v="OK"/>
    <m/>
    <n v="1993"/>
    <s v="BC"/>
    <s v="CDFO"/>
    <s v="H"/>
    <s v="H-ROBERTSON CREEK H"/>
    <s v="R-ROBERTSON CR"/>
    <s v="SINGLE INDEX"/>
    <n v="22.350999999999999"/>
    <n v="1.9345000000000001"/>
    <n v="43.238010000000003"/>
    <n v="1994"/>
    <s v="SMOLT"/>
    <x v="4"/>
  </r>
  <r>
    <x v="1"/>
    <x v="15"/>
    <s v="SITKA"/>
    <n v="96030692"/>
    <n v="37355"/>
    <s v="R"/>
    <s v="COM PROP"/>
    <s v="TRAD"/>
    <x v="0"/>
    <x v="59"/>
    <n v="28"/>
    <n v="4"/>
    <n v="1"/>
    <s v="S"/>
    <s v="NW"/>
    <m/>
    <m/>
    <m/>
    <m/>
    <s v="CHIN"/>
    <s v="GOOD"/>
    <n v="695"/>
    <n v="1"/>
    <n v="181544"/>
    <s v="OK"/>
    <m/>
    <n v="1993"/>
    <s v="BC"/>
    <s v="CDFO"/>
    <s v="H"/>
    <s v="H-ROBERTSON CREEK H"/>
    <s v="R-ROBERTSON CR"/>
    <s v="SINGLE INDEX"/>
    <n v="22.350999999999999"/>
    <n v="2.9178099999999998"/>
    <n v="65.215969999999999"/>
    <n v="1994"/>
    <s v="SMOLT"/>
    <x v="4"/>
  </r>
  <r>
    <x v="1"/>
    <x v="32"/>
    <s v="KETCHIKAN"/>
    <n v="96060091"/>
    <n v="22085"/>
    <s v="R"/>
    <s v="COM PROP"/>
    <s v="TRAD"/>
    <x v="0"/>
    <x v="60"/>
    <n v="28"/>
    <n v="4"/>
    <n v="1"/>
    <s v="S"/>
    <s v="SW"/>
    <m/>
    <m/>
    <m/>
    <m/>
    <s v="CHIN"/>
    <s v="GOOD"/>
    <n v="723"/>
    <n v="1"/>
    <n v="181545"/>
    <s v="OK"/>
    <m/>
    <n v="1993"/>
    <s v="BC"/>
    <s v="CDFO"/>
    <s v="H"/>
    <s v="H-ROBERTSON CREEK H"/>
    <s v="R-ROBERTSON CR"/>
    <s v="SINGLE INDEX"/>
    <n v="22.015999999999998"/>
    <n v="1.9345000000000001"/>
    <n v="42.589950000000002"/>
    <n v="1994"/>
    <s v="SMOLT"/>
    <x v="4"/>
  </r>
  <r>
    <x v="1"/>
    <x v="15"/>
    <s v="SITKA"/>
    <n v="96030692"/>
    <n v="37422"/>
    <s v="R"/>
    <s v="COM PROP"/>
    <s v="TRAD"/>
    <x v="0"/>
    <x v="59"/>
    <n v="28"/>
    <n v="4"/>
    <n v="1"/>
    <s v="S"/>
    <s v="NW"/>
    <m/>
    <m/>
    <m/>
    <m/>
    <s v="CHIN"/>
    <s v="GOOD"/>
    <n v="730"/>
    <n v="1"/>
    <n v="181545"/>
    <s v="OK"/>
    <m/>
    <n v="1993"/>
    <s v="BC"/>
    <s v="CDFO"/>
    <s v="H"/>
    <s v="H-ROBERTSON CREEK H"/>
    <s v="R-ROBERTSON CR"/>
    <s v="SINGLE INDEX"/>
    <n v="22.015999999999998"/>
    <n v="2.9178099999999998"/>
    <n v="64.238500000000002"/>
    <n v="1994"/>
    <s v="SMOLT"/>
    <x v="4"/>
  </r>
  <r>
    <x v="1"/>
    <x v="21"/>
    <s v="ELFIN COVE"/>
    <n v="96020001"/>
    <n v="79801"/>
    <s v="R"/>
    <s v="COM PROP"/>
    <s v="TRAD"/>
    <x v="0"/>
    <x v="54"/>
    <n v="28"/>
    <n v="4"/>
    <n v="1"/>
    <s v="S"/>
    <s v="NW"/>
    <m/>
    <n v="113"/>
    <n v="91"/>
    <m/>
    <s v="CHIN"/>
    <s v="GOOD"/>
    <n v="740"/>
    <n v="1"/>
    <n v="181545"/>
    <s v="OK"/>
    <m/>
    <n v="1993"/>
    <s v="BC"/>
    <s v="CDFO"/>
    <s v="H"/>
    <s v="H-ROBERTSON CREEK H"/>
    <s v="R-ROBERTSON CR"/>
    <s v="SINGLE INDEX"/>
    <n v="22.015999999999998"/>
    <n v="2.9178099999999998"/>
    <n v="64.238500000000002"/>
    <n v="1994"/>
    <s v="SMOLT"/>
    <x v="4"/>
  </r>
  <r>
    <x v="1"/>
    <x v="53"/>
    <s v="SITKA"/>
    <n v="96031316"/>
    <n v="117109"/>
    <s v="R"/>
    <s v="COM PROP"/>
    <s v="TRAD"/>
    <x v="0"/>
    <x v="61"/>
    <n v="46"/>
    <n v="7"/>
    <n v="1"/>
    <s v="S"/>
    <s v="NW"/>
    <m/>
    <n v="113"/>
    <n v="41"/>
    <m/>
    <s v="CHIN"/>
    <s v="GOOD"/>
    <n v="725"/>
    <n v="1"/>
    <n v="181545"/>
    <s v="OK"/>
    <m/>
    <n v="1993"/>
    <s v="BC"/>
    <s v="CDFO"/>
    <s v="H"/>
    <s v="H-ROBERTSON CREEK H"/>
    <s v="R-ROBERTSON CR"/>
    <s v="SINGLE INDEX"/>
    <n v="22.015999999999998"/>
    <n v="2.2802799999999999"/>
    <n v="50.202640000000002"/>
    <n v="1994"/>
    <s v="SMOLT"/>
    <x v="4"/>
  </r>
  <r>
    <x v="1"/>
    <x v="54"/>
    <s v="HOMER"/>
    <n v="96185508"/>
    <n v="76520"/>
    <s v="R"/>
    <s v="SPORT"/>
    <m/>
    <x v="1"/>
    <x v="62"/>
    <n v="12"/>
    <n v="1"/>
    <n v="2"/>
    <s v="S"/>
    <s v="LC"/>
    <m/>
    <n v="241"/>
    <n v="17"/>
    <m/>
    <s v="CHIN"/>
    <s v="GOOD"/>
    <m/>
    <m/>
    <n v="181545"/>
    <s v="OK"/>
    <m/>
    <n v="1993"/>
    <s v="BC"/>
    <s v="CDFO"/>
    <s v="H"/>
    <s v="H-ROBERTSON CREEK H"/>
    <s v="R-ROBERTSON CR"/>
    <s v="SINGLE INDEX"/>
    <n v="22.015999999999998"/>
    <m/>
    <m/>
    <n v="1994"/>
    <s v="SMOLT"/>
    <x v="4"/>
  </r>
  <r>
    <x v="1"/>
    <x v="42"/>
    <s v="SITKA"/>
    <n v="96035122"/>
    <n v="16166"/>
    <s v="S"/>
    <s v="SPORT"/>
    <m/>
    <x v="1"/>
    <x v="63"/>
    <n v="32"/>
    <m/>
    <n v="1"/>
    <s v="S"/>
    <s v="NW"/>
    <m/>
    <n v="113"/>
    <n v="41"/>
    <m/>
    <s v="CHIN"/>
    <s v="UNKNOWN"/>
    <m/>
    <m/>
    <n v="181545"/>
    <s v="OK"/>
    <m/>
    <n v="1993"/>
    <s v="BC"/>
    <s v="CDFO"/>
    <s v="H"/>
    <s v="H-ROBERTSON CREEK H"/>
    <s v="R-ROBERTSON CR"/>
    <s v="SINGLE INDEX"/>
    <n v="22.015999999999998"/>
    <m/>
    <m/>
    <n v="1994"/>
    <s v="SMOLT"/>
    <x v="4"/>
  </r>
  <r>
    <x v="1"/>
    <x v="55"/>
    <s v="SOLDOTNA"/>
    <n v="96175513"/>
    <n v="997909"/>
    <s v="V"/>
    <s v="SPORT"/>
    <m/>
    <x v="1"/>
    <x v="64"/>
    <n v="42"/>
    <m/>
    <n v="2"/>
    <s v="S"/>
    <s v="UC"/>
    <m/>
    <n v="244"/>
    <m/>
    <m/>
    <s v="CHIN"/>
    <s v="GOOD"/>
    <n v="610"/>
    <n v="2"/>
    <n v="181545"/>
    <s v="OK"/>
    <m/>
    <n v="1993"/>
    <s v="BC"/>
    <s v="CDFO"/>
    <s v="H"/>
    <s v="H-ROBERTSON CREEK H"/>
    <s v="R-ROBERTSON CR"/>
    <s v="SINGLE INDEX"/>
    <n v="22.015999999999998"/>
    <m/>
    <m/>
    <n v="1994"/>
    <s v="SMOLT"/>
    <x v="4"/>
  </r>
  <r>
    <x v="1"/>
    <x v="21"/>
    <s v="KETCHIKAN"/>
    <n v="96060136"/>
    <n v="22394"/>
    <s v="R"/>
    <s v="COM PROP"/>
    <s v="TRAD"/>
    <x v="0"/>
    <x v="54"/>
    <n v="28"/>
    <n v="4"/>
    <n v="1"/>
    <s v="S"/>
    <s v="SW"/>
    <m/>
    <n v="104"/>
    <m/>
    <m/>
    <s v="CHIN"/>
    <s v="GOOD"/>
    <n v="670"/>
    <n v="1"/>
    <n v="181546"/>
    <s v="OK"/>
    <m/>
    <n v="1993"/>
    <s v="BC"/>
    <s v="CDFO"/>
    <s v="H"/>
    <s v="H-ROBERTSON CREEK H"/>
    <s v="R-ROBERTSON CR"/>
    <s v="SINGLE INDEX"/>
    <n v="19.690999999999999"/>
    <n v="1.9345000000000001"/>
    <n v="38.092239999999997"/>
    <n v="1994"/>
    <s v="SMOLT"/>
    <x v="4"/>
  </r>
  <r>
    <x v="1"/>
    <x v="56"/>
    <s v="PELICAN"/>
    <n v="96010130"/>
    <n v="60990"/>
    <s v="R"/>
    <s v="COM PROP"/>
    <s v="TRAD"/>
    <x v="0"/>
    <x v="65"/>
    <n v="34"/>
    <n v="6"/>
    <n v="1"/>
    <s v="S"/>
    <s v="NW"/>
    <m/>
    <n v="113"/>
    <n v="91"/>
    <m/>
    <s v="CHIN"/>
    <s v="GOOD"/>
    <n v="756"/>
    <n v="1"/>
    <n v="181546"/>
    <s v="OK"/>
    <m/>
    <n v="1993"/>
    <s v="BC"/>
    <s v="CDFO"/>
    <s v="H"/>
    <s v="H-ROBERTSON CREEK H"/>
    <s v="R-ROBERTSON CR"/>
    <s v="SINGLE INDEX"/>
    <n v="19.690999999999999"/>
    <n v="1.92187"/>
    <n v="37.843539999999997"/>
    <n v="1994"/>
    <s v="SMOLT"/>
    <x v="4"/>
  </r>
  <r>
    <x v="1"/>
    <x v="57"/>
    <s v="SITKA"/>
    <n v="96031256"/>
    <n v="116936"/>
    <s v="R"/>
    <s v="COM PROP"/>
    <s v="TRAD"/>
    <x v="0"/>
    <x v="66"/>
    <n v="45"/>
    <n v="7"/>
    <n v="1"/>
    <s v="S"/>
    <s v="NW"/>
    <m/>
    <n v="113"/>
    <n v="41"/>
    <m/>
    <s v="CHIN"/>
    <s v="GOOD"/>
    <n v="730"/>
    <n v="1"/>
    <n v="181546"/>
    <s v="OK"/>
    <m/>
    <n v="1993"/>
    <s v="BC"/>
    <s v="CDFO"/>
    <s v="H"/>
    <s v="H-ROBERTSON CREEK H"/>
    <s v="R-ROBERTSON CR"/>
    <s v="SINGLE INDEX"/>
    <n v="19.690999999999999"/>
    <n v="2.2802799999999999"/>
    <n v="44.90099"/>
    <n v="1994"/>
    <s v="SMOLT"/>
    <x v="4"/>
  </r>
  <r>
    <x v="2"/>
    <x v="4"/>
    <s v="KODIAK"/>
    <n v="97190122"/>
    <n v="97260"/>
    <s v="R"/>
    <s v="COM PROP"/>
    <s v="TRAD"/>
    <x v="2"/>
    <x v="67"/>
    <n v="28"/>
    <n v="2"/>
    <n v="4"/>
    <s v="S"/>
    <s v="KD"/>
    <m/>
    <m/>
    <m/>
    <m/>
    <s v="CHIN"/>
    <s v="GOOD"/>
    <m/>
    <m/>
    <n v="180634"/>
    <s v="OK"/>
    <m/>
    <n v="1994"/>
    <s v="BC"/>
    <s v="CDFO"/>
    <s v="H"/>
    <s v="H-ROBERTSON CREEK H"/>
    <s v="R-NAHMINT R"/>
    <s v="SINGLE INDEX"/>
    <n v="7.3819999999999997"/>
    <m/>
    <m/>
    <n v="1995"/>
    <s v="SMOLT"/>
    <x v="4"/>
  </r>
  <r>
    <x v="2"/>
    <x v="4"/>
    <s v="KODIAK"/>
    <n v="97190122"/>
    <n v="97267"/>
    <s v="R"/>
    <s v="COM PROP"/>
    <s v="TRAD"/>
    <x v="2"/>
    <x v="67"/>
    <n v="28"/>
    <n v="2"/>
    <n v="4"/>
    <s v="S"/>
    <s v="KD"/>
    <m/>
    <m/>
    <m/>
    <m/>
    <s v="CHIN"/>
    <s v="GOOD"/>
    <m/>
    <m/>
    <n v="180634"/>
    <s v="OK"/>
    <m/>
    <n v="1994"/>
    <s v="BC"/>
    <s v="CDFO"/>
    <s v="H"/>
    <s v="H-ROBERTSON CREEK H"/>
    <s v="R-NAHMINT R"/>
    <s v="SINGLE INDEX"/>
    <n v="7.3819999999999997"/>
    <m/>
    <m/>
    <n v="1995"/>
    <s v="SMOLT"/>
    <x v="4"/>
  </r>
  <r>
    <x v="2"/>
    <x v="20"/>
    <s v="KODIAK"/>
    <n v="97190134"/>
    <n v="97505"/>
    <s v="R"/>
    <s v="COM PROP"/>
    <s v="TRAD"/>
    <x v="2"/>
    <x v="68"/>
    <n v="28"/>
    <n v="2"/>
    <n v="4"/>
    <s v="S"/>
    <s v="KD"/>
    <m/>
    <n v="258"/>
    <n v="40"/>
    <m/>
    <s v="CHIN"/>
    <s v="GOOD"/>
    <m/>
    <m/>
    <n v="181547"/>
    <s v="OK"/>
    <m/>
    <n v="1993"/>
    <s v="BC"/>
    <s v="CDFO"/>
    <s v="H"/>
    <s v="H-ROBERTSON CREEK H"/>
    <s v="R-NAHMINT R"/>
    <s v="SINGLE INDEX"/>
    <n v="4.9589999999999996"/>
    <n v="26.409089999999999"/>
    <n v="130.96268000000001"/>
    <n v="1994"/>
    <s v="SMOLT"/>
    <x v="2"/>
  </r>
  <r>
    <x v="2"/>
    <x v="58"/>
    <s v="SITKA"/>
    <n v="97030190"/>
    <n v="117421"/>
    <s v="R"/>
    <s v="COM PROP"/>
    <s v="SP TROLL"/>
    <x v="0"/>
    <x v="69"/>
    <n v="23"/>
    <n v="3"/>
    <n v="1"/>
    <s v="S"/>
    <s v="NW"/>
    <m/>
    <n v="113"/>
    <n v="35"/>
    <m/>
    <s v="CHIN"/>
    <s v="GOOD"/>
    <n v="833"/>
    <n v="1"/>
    <n v="181547"/>
    <s v="OK"/>
    <m/>
    <n v="1993"/>
    <s v="BC"/>
    <s v="CDFO"/>
    <s v="H"/>
    <s v="H-ROBERTSON CREEK H"/>
    <s v="R-NAHMINT R"/>
    <s v="SINGLE INDEX"/>
    <n v="4.9589999999999996"/>
    <n v="5.5226600000000001"/>
    <n v="27.386869999999998"/>
    <n v="1994"/>
    <s v="SMOLT"/>
    <x v="2"/>
  </r>
  <r>
    <x v="2"/>
    <x v="47"/>
    <s v="SITKA"/>
    <n v="97030318"/>
    <n v="117789"/>
    <s v="R"/>
    <s v="COM PROP"/>
    <s v="SP TROLL"/>
    <x v="0"/>
    <x v="70"/>
    <n v="25"/>
    <n v="3"/>
    <n v="1"/>
    <s v="S"/>
    <s v="NE"/>
    <m/>
    <n v="109"/>
    <n v="10"/>
    <m/>
    <s v="CHIN"/>
    <s v="GOOD"/>
    <n v="865"/>
    <n v="1"/>
    <n v="181547"/>
    <s v="OK"/>
    <m/>
    <n v="1993"/>
    <s v="BC"/>
    <s v="CDFO"/>
    <s v="H"/>
    <s v="H-ROBERTSON CREEK H"/>
    <s v="R-NAHMINT R"/>
    <s v="SINGLE INDEX"/>
    <n v="4.9589999999999996"/>
    <n v="1.2005999999999999"/>
    <n v="5.9537800000000001"/>
    <n v="1994"/>
    <s v="SMOLT"/>
    <x v="2"/>
  </r>
  <r>
    <x v="2"/>
    <x v="59"/>
    <s v="SITKA"/>
    <n v="97030336"/>
    <n v="117959"/>
    <s v="R"/>
    <s v="COM PROP"/>
    <s v="SP TROLL"/>
    <x v="0"/>
    <x v="71"/>
    <n v="26"/>
    <n v="3"/>
    <n v="1"/>
    <s v="S"/>
    <s v="NW"/>
    <m/>
    <n v="113"/>
    <n v="41"/>
    <m/>
    <s v="CHIN"/>
    <s v="GOOD"/>
    <n v="734"/>
    <n v="1"/>
    <n v="181547"/>
    <s v="OK"/>
    <m/>
    <n v="1993"/>
    <s v="BC"/>
    <s v="CDFO"/>
    <s v="H"/>
    <s v="H-ROBERTSON CREEK H"/>
    <s v="R-NAHMINT R"/>
    <s v="SINGLE INDEX"/>
    <n v="4.9589999999999996"/>
    <n v="4.7401600000000004"/>
    <n v="23.506450000000001"/>
    <n v="1994"/>
    <s v="SMOLT"/>
    <x v="2"/>
  </r>
  <r>
    <x v="2"/>
    <x v="60"/>
    <s v="SITKA"/>
    <n v="97030052"/>
    <n v="117184"/>
    <s v="R"/>
    <s v="COM PROP"/>
    <s v="TRAD"/>
    <x v="0"/>
    <x v="72"/>
    <n v="15"/>
    <n v="1"/>
    <n v="1"/>
    <s v="S"/>
    <s v="NW"/>
    <m/>
    <n v="113"/>
    <n v="41"/>
    <m/>
    <s v="CHIN"/>
    <s v="GOOD"/>
    <n v="785"/>
    <n v="1"/>
    <n v="181547"/>
    <s v="OK"/>
    <m/>
    <n v="1993"/>
    <s v="BC"/>
    <s v="CDFO"/>
    <s v="H"/>
    <s v="H-ROBERTSON CREEK H"/>
    <s v="R-NAHMINT R"/>
    <s v="SINGLE INDEX"/>
    <n v="4.9589999999999996"/>
    <n v="3.3512400000000002"/>
    <n v="16.6188"/>
    <n v="1994"/>
    <s v="SMOLT"/>
    <x v="2"/>
  </r>
  <r>
    <x v="2"/>
    <x v="61"/>
    <s v="CRAIG"/>
    <n v="97070011"/>
    <n v="10410"/>
    <s v="R"/>
    <s v="COM PROP"/>
    <s v="TRAD"/>
    <x v="0"/>
    <x v="73"/>
    <n v="16"/>
    <n v="1"/>
    <n v="1"/>
    <s v="S"/>
    <s v="SE"/>
    <m/>
    <n v="105"/>
    <n v="10"/>
    <m/>
    <s v="CHIN"/>
    <s v="GOOD"/>
    <n v="851"/>
    <n v="1"/>
    <n v="181547"/>
    <s v="OK"/>
    <m/>
    <n v="1993"/>
    <s v="BC"/>
    <s v="CDFO"/>
    <s v="H"/>
    <s v="H-ROBERTSON CREEK H"/>
    <s v="R-NAHMINT R"/>
    <s v="SINGLE INDEX"/>
    <n v="4.9589999999999996"/>
    <n v="2.1602700000000001"/>
    <n v="10.71278"/>
    <n v="1994"/>
    <s v="SMOLT"/>
    <x v="2"/>
  </r>
  <r>
    <x v="2"/>
    <x v="61"/>
    <s v="CRAIG"/>
    <n v="97070010"/>
    <n v="10405"/>
    <s v="R"/>
    <s v="COM PROP"/>
    <s v="TRAD"/>
    <x v="0"/>
    <x v="73"/>
    <n v="16"/>
    <n v="1"/>
    <n v="1"/>
    <s v="S"/>
    <s v="SE"/>
    <m/>
    <n v="105"/>
    <n v="50"/>
    <m/>
    <s v="CHIN"/>
    <s v="GOOD"/>
    <n v="790"/>
    <n v="1"/>
    <n v="181547"/>
    <s v="OK"/>
    <m/>
    <n v="1993"/>
    <s v="BC"/>
    <s v="CDFO"/>
    <s v="H"/>
    <s v="H-ROBERTSON CREEK H"/>
    <s v="R-NAHMINT R"/>
    <s v="SINGLE INDEX"/>
    <n v="4.9589999999999996"/>
    <n v="2.1602700000000001"/>
    <n v="10.71278"/>
    <n v="1994"/>
    <s v="SMOLT"/>
    <x v="2"/>
  </r>
  <r>
    <x v="2"/>
    <x v="61"/>
    <s v="JUNEAU"/>
    <n v="97049996"/>
    <n v="61442"/>
    <s v="R"/>
    <s v="COM PROP"/>
    <s v="TRAD"/>
    <x v="0"/>
    <x v="73"/>
    <n v="16"/>
    <n v="1"/>
    <n v="1"/>
    <s v="S"/>
    <s v="NW"/>
    <m/>
    <n v="113"/>
    <n v="21"/>
    <m/>
    <s v="CHIN"/>
    <s v="GOOD"/>
    <m/>
    <m/>
    <n v="181547"/>
    <s v="OK"/>
    <m/>
    <n v="1993"/>
    <s v="BC"/>
    <s v="CDFO"/>
    <s v="H"/>
    <s v="H-ROBERTSON CREEK H"/>
    <s v="R-NAHMINT R"/>
    <s v="SINGLE INDEX"/>
    <n v="4.9589999999999996"/>
    <n v="3.3512400000000002"/>
    <n v="16.6188"/>
    <n v="1994"/>
    <s v="SMOLT"/>
    <x v="2"/>
  </r>
  <r>
    <x v="2"/>
    <x v="20"/>
    <s v="SITKA"/>
    <n v="97030517"/>
    <n v="118936"/>
    <s v="R"/>
    <s v="COM PROP"/>
    <s v="TRAD"/>
    <x v="0"/>
    <x v="68"/>
    <n v="28"/>
    <n v="4"/>
    <n v="1"/>
    <s v="S"/>
    <s v="NW"/>
    <m/>
    <n v="154"/>
    <m/>
    <m/>
    <s v="CHIN"/>
    <s v="GOOD"/>
    <n v="721"/>
    <n v="1"/>
    <n v="181547"/>
    <s v="OK"/>
    <m/>
    <n v="1993"/>
    <s v="BC"/>
    <s v="CDFO"/>
    <s v="H"/>
    <s v="H-ROBERTSON CREEK H"/>
    <s v="R-NAHMINT R"/>
    <s v="SINGLE INDEX"/>
    <n v="4.9589999999999996"/>
    <n v="2.8121700000000001"/>
    <n v="13.945550000000001"/>
    <n v="1994"/>
    <s v="SMOLT"/>
    <x v="2"/>
  </r>
  <r>
    <x v="2"/>
    <x v="33"/>
    <s v="SITKA"/>
    <n v="97035027"/>
    <n v="3952"/>
    <s v="R"/>
    <s v="SPORT"/>
    <m/>
    <x v="1"/>
    <x v="74"/>
    <n v="21"/>
    <n v="1"/>
    <n v="1"/>
    <s v="S"/>
    <s v="NW"/>
    <m/>
    <n v="113"/>
    <m/>
    <m/>
    <s v="CHIN"/>
    <s v="GOOD"/>
    <m/>
    <m/>
    <n v="181547"/>
    <s v="OK"/>
    <m/>
    <n v="1993"/>
    <s v="BC"/>
    <s v="CDFO"/>
    <s v="H"/>
    <s v="H-ROBERTSON CREEK H"/>
    <s v="R-NAHMINT R"/>
    <s v="SINGLE INDEX"/>
    <n v="4.9589999999999996"/>
    <n v="5.25014"/>
    <n v="26.035440000000001"/>
    <n v="1994"/>
    <s v="SMOLT"/>
    <x v="2"/>
  </r>
  <r>
    <x v="2"/>
    <x v="62"/>
    <s v="SITKA"/>
    <n v="97035119"/>
    <n v="3775"/>
    <s v="R"/>
    <s v="SPORT"/>
    <m/>
    <x v="1"/>
    <x v="75"/>
    <n v="23"/>
    <n v="1"/>
    <n v="1"/>
    <s v="S"/>
    <s v="NW"/>
    <m/>
    <n v="113"/>
    <n v="41"/>
    <m/>
    <s v="CHIN"/>
    <s v="UNKNOWN"/>
    <m/>
    <m/>
    <n v="181547"/>
    <s v="OK"/>
    <m/>
    <n v="1993"/>
    <s v="BC"/>
    <s v="CDFO"/>
    <s v="H"/>
    <s v="H-ROBERTSON CREEK H"/>
    <s v="R-NAHMINT R"/>
    <s v="SINGLE INDEX"/>
    <n v="4.9589999999999996"/>
    <n v="5.25014"/>
    <n v="26.035440000000001"/>
    <n v="1994"/>
    <s v="SMOLT"/>
    <x v="2"/>
  </r>
  <r>
    <x v="2"/>
    <x v="63"/>
    <s v="KODIAK"/>
    <n v="97190198"/>
    <n v="97831"/>
    <s v="S"/>
    <s v="COM PROP"/>
    <s v="TRAD"/>
    <x v="2"/>
    <x v="76"/>
    <n v="33"/>
    <n v="4"/>
    <n v="4"/>
    <s v="S"/>
    <s v="KD"/>
    <m/>
    <m/>
    <m/>
    <m/>
    <s v="CHIN"/>
    <s v="GOOD"/>
    <m/>
    <m/>
    <n v="181547"/>
    <s v="OK"/>
    <m/>
    <n v="1993"/>
    <s v="BC"/>
    <s v="CDFO"/>
    <s v="H"/>
    <s v="H-ROBERTSON CREEK H"/>
    <s v="R-NAHMINT R"/>
    <s v="SINGLE INDEX"/>
    <n v="4.9589999999999996"/>
    <m/>
    <m/>
    <n v="1994"/>
    <s v="SMOLT"/>
    <x v="2"/>
  </r>
  <r>
    <x v="2"/>
    <x v="33"/>
    <s v="SITKA"/>
    <n v="97035014"/>
    <n v="3761"/>
    <s v="S"/>
    <s v="SPORT"/>
    <m/>
    <x v="1"/>
    <x v="74"/>
    <n v="21"/>
    <m/>
    <n v="1"/>
    <s v="S"/>
    <s v="NW"/>
    <m/>
    <n v="113"/>
    <n v="61"/>
    <m/>
    <s v="CHIN"/>
    <s v="UNKNOWN"/>
    <m/>
    <m/>
    <n v="181547"/>
    <s v="OK"/>
    <m/>
    <n v="1993"/>
    <s v="BC"/>
    <s v="CDFO"/>
    <s v="H"/>
    <s v="H-ROBERTSON CREEK H"/>
    <s v="R-NAHMINT R"/>
    <s v="SINGLE INDEX"/>
    <n v="4.9589999999999996"/>
    <m/>
    <m/>
    <n v="1994"/>
    <s v="SMOLT"/>
    <x v="2"/>
  </r>
  <r>
    <x v="2"/>
    <x v="27"/>
    <s v="KETCHIKAN"/>
    <n v="97060076"/>
    <n v="5558"/>
    <s v="R"/>
    <s v="COM PROP"/>
    <s v="TRAD"/>
    <x v="0"/>
    <x v="77"/>
    <n v="27"/>
    <n v="4"/>
    <n v="1"/>
    <s v="S"/>
    <s v="SW"/>
    <m/>
    <m/>
    <m/>
    <m/>
    <s v="CHIN"/>
    <s v="GOOD"/>
    <n v="690"/>
    <n v="1"/>
    <n v="180962"/>
    <s v="OK"/>
    <m/>
    <n v="1993"/>
    <s v="BC"/>
    <s v="CDFO"/>
    <s v="H"/>
    <s v="H-ROBERTSON CREEK H"/>
    <s v="R-ROBERTSON CR"/>
    <s v="SINGLE INDEX"/>
    <n v="2.0259999999999998"/>
    <n v="1.50528"/>
    <n v="3.0497000000000001"/>
    <n v="1995"/>
    <s v="YEARLING"/>
    <x v="2"/>
  </r>
  <r>
    <x v="2"/>
    <x v="3"/>
    <s v="CRAIG"/>
    <n v="97070030"/>
    <n v="42113"/>
    <s v="R"/>
    <s v="COM PROP"/>
    <s v="TRAD"/>
    <x v="0"/>
    <x v="78"/>
    <n v="27"/>
    <n v="4"/>
    <n v="1"/>
    <s v="S"/>
    <s v="SW"/>
    <m/>
    <n v="104"/>
    <n v="40"/>
    <m/>
    <s v="CHIN"/>
    <s v="QUESTIONABLE"/>
    <n v="752"/>
    <n v="1"/>
    <n v="180963"/>
    <s v="OK"/>
    <m/>
    <n v="1993"/>
    <s v="BC"/>
    <s v="CDFO"/>
    <s v="H"/>
    <s v="H-ROBERTSON CREEK H"/>
    <s v="R-ROBERTSON CR"/>
    <s v="SINGLE INDEX"/>
    <n v="2.3069999999999999"/>
    <n v="1.50528"/>
    <n v="3.47268"/>
    <n v="1995"/>
    <s v="YEARLING"/>
    <x v="2"/>
  </r>
  <r>
    <x v="2"/>
    <x v="64"/>
    <s v="JUNEAU"/>
    <n v="97049983"/>
    <n v="122745"/>
    <s v="R"/>
    <s v="COM PROP"/>
    <s v="TRAD"/>
    <x v="0"/>
    <x v="79"/>
    <n v="48"/>
    <n v="7"/>
    <n v="1"/>
    <s v="S"/>
    <s v="NE"/>
    <m/>
    <n v="110"/>
    <n v="17"/>
    <m/>
    <s v="CHIN"/>
    <s v="GOOD"/>
    <n v="787"/>
    <n v="6"/>
    <n v="180963"/>
    <s v="OK"/>
    <m/>
    <n v="1993"/>
    <s v="BC"/>
    <s v="CDFO"/>
    <s v="H"/>
    <s v="H-ROBERTSON CREEK H"/>
    <s v="R-ROBERTSON CR"/>
    <s v="SINGLE INDEX"/>
    <n v="2.3069999999999999"/>
    <n v="2.6965499999999998"/>
    <n v="6.2209399999999997"/>
    <n v="1995"/>
    <s v="YEARLING"/>
    <x v="2"/>
  </r>
  <r>
    <x v="2"/>
    <x v="5"/>
    <s v="KODIAK"/>
    <n v="97190054"/>
    <n v="97031"/>
    <s v="R"/>
    <s v="COM PROP"/>
    <s v="TRAD"/>
    <x v="2"/>
    <x v="80"/>
    <n v="26"/>
    <n v="1"/>
    <n v="4"/>
    <s v="S"/>
    <s v="KD"/>
    <m/>
    <n v="251"/>
    <n v="20"/>
    <m/>
    <s v="CHIN"/>
    <s v="GOOD"/>
    <m/>
    <m/>
    <n v="181455"/>
    <s v="OK"/>
    <m/>
    <n v="1994"/>
    <s v="BC"/>
    <s v="CDFO"/>
    <s v="H"/>
    <s v="H-ROBERTSON CREEK H"/>
    <s v="R-ROBERTSON CR"/>
    <s v="SINGLE INDEX"/>
    <n v="41.475000000000001"/>
    <n v="3.9183699999999999"/>
    <n v="162.51439999999999"/>
    <n v="1995"/>
    <s v="SMOLT"/>
    <x v="4"/>
  </r>
  <r>
    <x v="2"/>
    <x v="27"/>
    <s v="KETCHIKAN"/>
    <n v="97060075"/>
    <n v="10452"/>
    <s v="R"/>
    <s v="COM PROP"/>
    <s v="TRAD"/>
    <x v="0"/>
    <x v="77"/>
    <n v="27"/>
    <n v="4"/>
    <n v="1"/>
    <s v="S"/>
    <s v="SW"/>
    <m/>
    <n v="103"/>
    <m/>
    <m/>
    <s v="CHIN"/>
    <s v="GOOD"/>
    <n v="720"/>
    <n v="1"/>
    <n v="181455"/>
    <s v="OK"/>
    <m/>
    <n v="1994"/>
    <s v="BC"/>
    <s v="CDFO"/>
    <s v="H"/>
    <s v="H-ROBERTSON CREEK H"/>
    <s v="R-ROBERTSON CR"/>
    <s v="SINGLE INDEX"/>
    <n v="41.475000000000001"/>
    <n v="1.50528"/>
    <n v="62.431489999999997"/>
    <n v="1995"/>
    <s v="SMOLT"/>
    <x v="4"/>
  </r>
  <r>
    <x v="2"/>
    <x v="3"/>
    <s v="CRAIG"/>
    <n v="97070034"/>
    <n v="42031"/>
    <s v="R"/>
    <s v="COM PROP"/>
    <s v="TRAD"/>
    <x v="0"/>
    <x v="78"/>
    <n v="27"/>
    <n v="4"/>
    <n v="1"/>
    <s v="S"/>
    <s v="SW"/>
    <m/>
    <n v="104"/>
    <n v="40"/>
    <m/>
    <s v="CHIN"/>
    <s v="GOOD"/>
    <n v="680"/>
    <n v="1"/>
    <n v="181455"/>
    <s v="OK"/>
    <m/>
    <n v="1994"/>
    <s v="BC"/>
    <s v="CDFO"/>
    <s v="H"/>
    <s v="H-ROBERTSON CREEK H"/>
    <s v="R-ROBERTSON CR"/>
    <s v="SINGLE INDEX"/>
    <n v="41.475000000000001"/>
    <n v="1.50528"/>
    <n v="62.431489999999997"/>
    <n v="1995"/>
    <s v="SMOLT"/>
    <x v="4"/>
  </r>
  <r>
    <x v="2"/>
    <x v="65"/>
    <s v="SITKA"/>
    <n v="97031009"/>
    <n v="62410"/>
    <s v="S"/>
    <s v="COM PROP"/>
    <s v="TRAD"/>
    <x v="0"/>
    <x v="81"/>
    <n v="35"/>
    <n v="5"/>
    <n v="1"/>
    <s v="S"/>
    <m/>
    <m/>
    <m/>
    <m/>
    <m/>
    <s v="CHIN"/>
    <s v="UNKNOWN"/>
    <m/>
    <m/>
    <n v="181455"/>
    <s v="OK"/>
    <m/>
    <n v="1994"/>
    <s v="BC"/>
    <s v="CDFO"/>
    <s v="H"/>
    <s v="H-ROBERTSON CREEK H"/>
    <s v="R-ROBERTSON CR"/>
    <s v="SINGLE INDEX"/>
    <n v="41.475000000000001"/>
    <m/>
    <m/>
    <n v="1995"/>
    <s v="SMOLT"/>
    <x v="4"/>
  </r>
  <r>
    <x v="2"/>
    <x v="66"/>
    <s v="KODIAK"/>
    <n v="97190160"/>
    <n v="97531"/>
    <s v="R"/>
    <s v="COM PROP"/>
    <s v="TRAD"/>
    <x v="2"/>
    <x v="82"/>
    <n v="29"/>
    <n v="2"/>
    <n v="4"/>
    <s v="S"/>
    <s v="KD"/>
    <m/>
    <n v="262"/>
    <m/>
    <m/>
    <s v="CHIN"/>
    <s v="GOOD"/>
    <m/>
    <m/>
    <n v="181456"/>
    <s v="OK"/>
    <m/>
    <n v="1994"/>
    <s v="BC"/>
    <s v="CDFO"/>
    <s v="H"/>
    <s v="H-ROBERTSON CREEK H"/>
    <s v="R-ROBERTSON CR"/>
    <s v="SINGLE INDEX"/>
    <n v="42.454999999999998"/>
    <n v="6.2204699999999997"/>
    <n v="264.09005000000002"/>
    <n v="1995"/>
    <s v="SMOLT"/>
    <x v="4"/>
  </r>
  <r>
    <x v="2"/>
    <x v="20"/>
    <s v="PETERSBURG"/>
    <n v="97050363"/>
    <n v="34528"/>
    <s v="R"/>
    <s v="COM PROP"/>
    <s v="TRAD"/>
    <x v="0"/>
    <x v="68"/>
    <n v="28"/>
    <n v="4"/>
    <n v="1"/>
    <s v="S"/>
    <s v="NE"/>
    <m/>
    <n v="109"/>
    <n v="62"/>
    <m/>
    <s v="CHIN"/>
    <s v="GOOD"/>
    <n v="695"/>
    <n v="1"/>
    <n v="181456"/>
    <s v="OK"/>
    <m/>
    <n v="1994"/>
    <s v="BC"/>
    <s v="CDFO"/>
    <s v="H"/>
    <s v="H-ROBERTSON CREEK H"/>
    <s v="R-ROBERTSON CR"/>
    <s v="SINGLE INDEX"/>
    <n v="42.454999999999998"/>
    <n v="1.8373299999999999"/>
    <n v="78.00385"/>
    <n v="1995"/>
    <s v="SMOLT"/>
    <x v="4"/>
  </r>
  <r>
    <x v="2"/>
    <x v="67"/>
    <s v="PELICAN"/>
    <n v="97010151"/>
    <n v="13379"/>
    <s v="R"/>
    <s v="COM PROP"/>
    <s v="TRAD"/>
    <x v="0"/>
    <x v="83"/>
    <n v="35"/>
    <n v="5"/>
    <n v="1"/>
    <s v="S"/>
    <s v="NW"/>
    <m/>
    <n v="113"/>
    <n v="91"/>
    <m/>
    <s v="CHIN"/>
    <s v="GOOD"/>
    <n v="739"/>
    <n v="1"/>
    <n v="181456"/>
    <s v="OK"/>
    <m/>
    <n v="1994"/>
    <s v="BC"/>
    <s v="CDFO"/>
    <s v="H"/>
    <s v="H-ROBERTSON CREEK H"/>
    <s v="R-ROBERTSON CR"/>
    <s v="SINGLE INDEX"/>
    <n v="42.454999999999998"/>
    <n v="2.8447900000000002"/>
    <n v="120.77556"/>
    <n v="1995"/>
    <s v="SMOLT"/>
    <x v="4"/>
  </r>
  <r>
    <x v="2"/>
    <x v="68"/>
    <s v="PELICAN"/>
    <n v="97010199"/>
    <n v="86226"/>
    <s v="R"/>
    <s v="COM PROP"/>
    <s v="TRAD"/>
    <x v="0"/>
    <x v="84"/>
    <n v="36"/>
    <n v="6"/>
    <n v="1"/>
    <s v="S"/>
    <s v="NW"/>
    <m/>
    <n v="113"/>
    <n v="91"/>
    <m/>
    <s v="CHIN"/>
    <s v="GOOD"/>
    <n v="727"/>
    <n v="1"/>
    <n v="181456"/>
    <s v="OK"/>
    <m/>
    <n v="1994"/>
    <s v="BC"/>
    <s v="CDFO"/>
    <s v="H"/>
    <s v="H-ROBERTSON CREEK H"/>
    <s v="R-ROBERTSON CR"/>
    <s v="SINGLE INDEX"/>
    <n v="42.454999999999998"/>
    <n v="1.41313"/>
    <n v="59.994430000000001"/>
    <n v="1995"/>
    <s v="SMOLT"/>
    <x v="4"/>
  </r>
  <r>
    <x v="2"/>
    <x v="4"/>
    <s v="KODIAK"/>
    <n v="97190122"/>
    <n v="97258"/>
    <s v="R"/>
    <s v="COM PROP"/>
    <s v="TRAD"/>
    <x v="2"/>
    <x v="67"/>
    <n v="28"/>
    <n v="2"/>
    <n v="4"/>
    <s v="S"/>
    <s v="KD"/>
    <m/>
    <m/>
    <m/>
    <m/>
    <s v="CHIN"/>
    <s v="GOOD"/>
    <m/>
    <m/>
    <n v="181457"/>
    <s v="OK"/>
    <m/>
    <n v="1994"/>
    <s v="BC"/>
    <s v="CDFO"/>
    <s v="H"/>
    <s v="H-ROBERTSON CREEK H"/>
    <s v="R-ROBERTSON CR"/>
    <s v="SINGLE INDEX"/>
    <n v="44.722999999999999"/>
    <m/>
    <m/>
    <n v="1995"/>
    <s v="SMOLT"/>
    <x v="4"/>
  </r>
  <r>
    <x v="2"/>
    <x v="32"/>
    <s v="KODIAK"/>
    <n v="97190127"/>
    <n v="97291"/>
    <s v="R"/>
    <s v="COM PROP"/>
    <s v="TRAD"/>
    <x v="2"/>
    <x v="85"/>
    <n v="28"/>
    <n v="2"/>
    <n v="4"/>
    <s v="S"/>
    <s v="KD"/>
    <m/>
    <m/>
    <m/>
    <m/>
    <s v="CHIN"/>
    <s v="GOOD"/>
    <m/>
    <m/>
    <n v="181457"/>
    <s v="OK"/>
    <m/>
    <n v="1994"/>
    <s v="BC"/>
    <s v="CDFO"/>
    <s v="H"/>
    <s v="H-ROBERTSON CREEK H"/>
    <s v="R-ROBERTSON CR"/>
    <s v="SINGLE INDEX"/>
    <n v="44.722999999999999"/>
    <m/>
    <m/>
    <n v="1995"/>
    <s v="SMOLT"/>
    <x v="4"/>
  </r>
  <r>
    <x v="2"/>
    <x v="46"/>
    <s v="KODIAK"/>
    <n v="97190072"/>
    <n v="97037"/>
    <s v="R"/>
    <s v="COM PROP"/>
    <s v="TRAD"/>
    <x v="3"/>
    <x v="86"/>
    <n v="27"/>
    <m/>
    <n v="4"/>
    <s v="S"/>
    <s v="KD"/>
    <m/>
    <n v="253"/>
    <m/>
    <m/>
    <s v="CHIN"/>
    <s v="GOOD"/>
    <m/>
    <m/>
    <n v="181457"/>
    <s v="OK"/>
    <m/>
    <n v="1994"/>
    <s v="BC"/>
    <s v="CDFO"/>
    <s v="H"/>
    <s v="H-ROBERTSON CREEK H"/>
    <s v="R-ROBERTSON CR"/>
    <s v="SINGLE INDEX"/>
    <n v="44.722999999999999"/>
    <n v="6.1428599999999998"/>
    <n v="274.72712999999999"/>
    <n v="1995"/>
    <s v="SMOLT"/>
    <x v="4"/>
  </r>
  <r>
    <x v="2"/>
    <x v="4"/>
    <s v="KODIAK"/>
    <n v="97190112"/>
    <n v="97045"/>
    <s v="R"/>
    <s v="COM PROP"/>
    <s v="TRAD"/>
    <x v="3"/>
    <x v="67"/>
    <n v="28"/>
    <m/>
    <n v="4"/>
    <s v="S"/>
    <s v="KD"/>
    <m/>
    <m/>
    <m/>
    <m/>
    <s v="CHIN"/>
    <s v="GOOD"/>
    <m/>
    <m/>
    <n v="181457"/>
    <s v="OK"/>
    <m/>
    <n v="1994"/>
    <s v="BC"/>
    <s v="CDFO"/>
    <s v="H"/>
    <s v="H-ROBERTSON CREEK H"/>
    <s v="R-ROBERTSON CR"/>
    <s v="SINGLE INDEX"/>
    <n v="44.722999999999999"/>
    <m/>
    <m/>
    <n v="1995"/>
    <s v="SMOLT"/>
    <x v="4"/>
  </r>
  <r>
    <x v="2"/>
    <x v="46"/>
    <s v="SITKA"/>
    <n v="97030357"/>
    <n v="118004"/>
    <s v="R"/>
    <s v="COM PROP"/>
    <s v="TRAD"/>
    <x v="0"/>
    <x v="86"/>
    <n v="27"/>
    <n v="4"/>
    <n v="1"/>
    <s v="S"/>
    <s v="NW"/>
    <m/>
    <n v="113"/>
    <n v="41"/>
    <m/>
    <s v="CHIN"/>
    <s v="GOOD"/>
    <n v="676"/>
    <n v="1"/>
    <n v="181457"/>
    <s v="OK"/>
    <m/>
    <n v="1994"/>
    <s v="BC"/>
    <s v="CDFO"/>
    <s v="H"/>
    <s v="H-ROBERTSON CREEK H"/>
    <s v="R-ROBERTSON CR"/>
    <s v="SINGLE INDEX"/>
    <n v="44.722999999999999"/>
    <n v="2.8121700000000001"/>
    <n v="125.76868"/>
    <n v="1995"/>
    <s v="SMOLT"/>
    <x v="4"/>
  </r>
  <r>
    <x v="2"/>
    <x v="27"/>
    <s v="KETCHIKAN"/>
    <n v="97060076"/>
    <n v="5572"/>
    <s v="R"/>
    <s v="COM PROP"/>
    <s v="TRAD"/>
    <x v="0"/>
    <x v="77"/>
    <n v="27"/>
    <n v="4"/>
    <n v="1"/>
    <s v="S"/>
    <s v="SW"/>
    <m/>
    <m/>
    <m/>
    <m/>
    <s v="CHIN"/>
    <s v="GOOD"/>
    <n v="665"/>
    <n v="1"/>
    <n v="181457"/>
    <s v="OK"/>
    <m/>
    <n v="1994"/>
    <s v="BC"/>
    <s v="CDFO"/>
    <s v="H"/>
    <s v="H-ROBERTSON CREEK H"/>
    <s v="R-ROBERTSON CR"/>
    <s v="SINGLE INDEX"/>
    <n v="44.722999999999999"/>
    <n v="1.50528"/>
    <n v="67.320639999999997"/>
    <n v="1995"/>
    <s v="SMOLT"/>
    <x v="4"/>
  </r>
  <r>
    <x v="2"/>
    <x v="27"/>
    <s v="KETCHIKAN"/>
    <n v="97060077"/>
    <n v="5432"/>
    <s v="R"/>
    <s v="COM PROP"/>
    <s v="TRAD"/>
    <x v="0"/>
    <x v="77"/>
    <n v="27"/>
    <n v="4"/>
    <n v="1"/>
    <s v="S"/>
    <s v="SW"/>
    <m/>
    <m/>
    <m/>
    <m/>
    <s v="CHIN"/>
    <s v="GOOD"/>
    <n v="732"/>
    <n v="1"/>
    <n v="181457"/>
    <s v="OK"/>
    <m/>
    <n v="1994"/>
    <s v="BC"/>
    <s v="CDFO"/>
    <s v="H"/>
    <s v="H-ROBERTSON CREEK H"/>
    <s v="R-ROBERTSON CR"/>
    <s v="SINGLE INDEX"/>
    <n v="44.722999999999999"/>
    <n v="1.50528"/>
    <n v="67.320639999999997"/>
    <n v="1995"/>
    <s v="SMOLT"/>
    <x v="4"/>
  </r>
  <r>
    <x v="2"/>
    <x v="69"/>
    <s v="METLAKATLA"/>
    <n v="97090133"/>
    <n v="38835"/>
    <s v="R"/>
    <s v="COM PROP"/>
    <s v="M-I-C"/>
    <x v="4"/>
    <x v="87"/>
    <n v="29"/>
    <m/>
    <n v="1"/>
    <s v="S"/>
    <s v="SE"/>
    <m/>
    <n v="101"/>
    <n v="28"/>
    <m/>
    <s v="CHIN"/>
    <s v="GOOD"/>
    <n v="677"/>
    <n v="1"/>
    <n v="181458"/>
    <s v="OK"/>
    <m/>
    <n v="1994"/>
    <s v="BC"/>
    <s v="CDFO"/>
    <s v="H"/>
    <s v="H-ROBERTSON CREEK H"/>
    <s v="R-ROBERTSON CR"/>
    <s v="SINGLE INDEX"/>
    <n v="41.850999999999999"/>
    <n v="4.7142900000000001"/>
    <n v="197.29775000000001"/>
    <n v="1995"/>
    <s v="SMOLT"/>
    <x v="4"/>
  </r>
  <r>
    <x v="2"/>
    <x v="5"/>
    <s v="KODIAK"/>
    <n v="97190054"/>
    <n v="97030"/>
    <s v="R"/>
    <s v="COM PROP"/>
    <s v="TRAD"/>
    <x v="2"/>
    <x v="80"/>
    <n v="26"/>
    <n v="1"/>
    <n v="4"/>
    <s v="S"/>
    <s v="KD"/>
    <m/>
    <n v="251"/>
    <n v="20"/>
    <m/>
    <s v="CHIN"/>
    <s v="GOOD"/>
    <m/>
    <m/>
    <n v="181458"/>
    <s v="OK"/>
    <m/>
    <n v="1994"/>
    <s v="BC"/>
    <s v="CDFO"/>
    <s v="H"/>
    <s v="H-ROBERTSON CREEK H"/>
    <s v="R-ROBERTSON CR"/>
    <s v="SINGLE INDEX"/>
    <n v="41.850999999999999"/>
    <n v="3.9183699999999999"/>
    <n v="163.98769999999999"/>
    <n v="1995"/>
    <s v="SMOLT"/>
    <x v="4"/>
  </r>
  <r>
    <x v="2"/>
    <x v="5"/>
    <s v="KODIAK"/>
    <n v="97190054"/>
    <n v="97032"/>
    <s v="R"/>
    <s v="COM PROP"/>
    <s v="TRAD"/>
    <x v="2"/>
    <x v="80"/>
    <n v="26"/>
    <n v="1"/>
    <n v="4"/>
    <s v="S"/>
    <s v="KD"/>
    <m/>
    <n v="251"/>
    <n v="20"/>
    <m/>
    <s v="CHIN"/>
    <s v="GOOD"/>
    <m/>
    <m/>
    <n v="181458"/>
    <s v="OK"/>
    <m/>
    <n v="1994"/>
    <s v="BC"/>
    <s v="CDFO"/>
    <s v="H"/>
    <s v="H-ROBERTSON CREEK H"/>
    <s v="R-ROBERTSON CR"/>
    <s v="SINGLE INDEX"/>
    <n v="41.850999999999999"/>
    <n v="3.9183699999999999"/>
    <n v="163.98769999999999"/>
    <n v="1995"/>
    <s v="SMOLT"/>
    <x v="4"/>
  </r>
  <r>
    <x v="2"/>
    <x v="66"/>
    <s v="KODIAK"/>
    <n v="97190160"/>
    <n v="97532"/>
    <s v="R"/>
    <s v="COM PROP"/>
    <s v="TRAD"/>
    <x v="2"/>
    <x v="82"/>
    <n v="29"/>
    <n v="2"/>
    <n v="4"/>
    <s v="S"/>
    <s v="KD"/>
    <m/>
    <n v="262"/>
    <m/>
    <m/>
    <s v="CHIN"/>
    <s v="GOOD"/>
    <m/>
    <m/>
    <n v="181458"/>
    <s v="OK"/>
    <m/>
    <n v="1994"/>
    <s v="BC"/>
    <s v="CDFO"/>
    <s v="H"/>
    <s v="H-ROBERTSON CREEK H"/>
    <s v="R-ROBERTSON CR"/>
    <s v="SINGLE INDEX"/>
    <n v="41.850999999999999"/>
    <n v="6.2204699999999997"/>
    <n v="260.33289000000002"/>
    <n v="1995"/>
    <s v="SMOLT"/>
    <x v="4"/>
  </r>
  <r>
    <x v="2"/>
    <x v="27"/>
    <s v="CRAIG"/>
    <n v="97070024"/>
    <n v="42363"/>
    <s v="R"/>
    <s v="COM PROP"/>
    <s v="TRAD"/>
    <x v="0"/>
    <x v="77"/>
    <n v="27"/>
    <n v="4"/>
    <n v="1"/>
    <s v="S"/>
    <s v="SW"/>
    <m/>
    <n v="103"/>
    <n v="50"/>
    <m/>
    <s v="CHIN"/>
    <s v="GOOD"/>
    <n v="691"/>
    <n v="1"/>
    <n v="181458"/>
    <s v="OK"/>
    <m/>
    <n v="1994"/>
    <s v="BC"/>
    <s v="CDFO"/>
    <s v="H"/>
    <s v="H-ROBERTSON CREEK H"/>
    <s v="R-ROBERTSON CR"/>
    <s v="SINGLE INDEX"/>
    <n v="41.850999999999999"/>
    <n v="1.50528"/>
    <n v="62.99747"/>
    <n v="1995"/>
    <s v="SMOLT"/>
    <x v="4"/>
  </r>
  <r>
    <x v="2"/>
    <x v="20"/>
    <s v="CRAIG"/>
    <n v="97070105"/>
    <n v="42176"/>
    <s v="R"/>
    <s v="COM PROP"/>
    <s v="TRAD"/>
    <x v="0"/>
    <x v="68"/>
    <n v="28"/>
    <n v="4"/>
    <n v="1"/>
    <s v="S"/>
    <s v="SW"/>
    <m/>
    <n v="104"/>
    <n v="30"/>
    <m/>
    <s v="CHIN"/>
    <s v="GOOD"/>
    <n v="674"/>
    <n v="1"/>
    <n v="181458"/>
    <s v="OK"/>
    <m/>
    <n v="1994"/>
    <s v="BC"/>
    <s v="CDFO"/>
    <s v="H"/>
    <s v="H-ROBERTSON CREEK H"/>
    <s v="R-ROBERTSON CR"/>
    <s v="SINGLE INDEX"/>
    <n v="41.850999999999999"/>
    <n v="1.50528"/>
    <n v="62.99747"/>
    <n v="1995"/>
    <s v="SMOLT"/>
    <x v="4"/>
  </r>
  <r>
    <x v="2"/>
    <x v="67"/>
    <s v="KETCHIKAN"/>
    <n v="97060392"/>
    <n v="21612"/>
    <s v="R"/>
    <s v="COM PROP"/>
    <s v="TRAD"/>
    <x v="0"/>
    <x v="83"/>
    <n v="35"/>
    <n v="5"/>
    <n v="1"/>
    <s v="S"/>
    <s v="SE"/>
    <m/>
    <n v="101"/>
    <n v="21"/>
    <m/>
    <s v="CHIN"/>
    <s v="GOOD"/>
    <n v="751"/>
    <n v="1"/>
    <n v="181458"/>
    <s v="OK"/>
    <m/>
    <n v="1994"/>
    <s v="BC"/>
    <s v="CDFO"/>
    <s v="H"/>
    <s v="H-ROBERTSON CREEK H"/>
    <s v="R-ROBERTSON CR"/>
    <s v="SINGLE INDEX"/>
    <n v="41.850999999999999"/>
    <n v="3.2244899999999999"/>
    <n v="134.94812999999999"/>
    <n v="1995"/>
    <s v="SMOLT"/>
    <x v="4"/>
  </r>
  <r>
    <x v="2"/>
    <x v="70"/>
    <s v="CORDOVA"/>
    <n v="97150013"/>
    <n v="81153"/>
    <s v="R"/>
    <s v="COM PROP"/>
    <s v="TRAD"/>
    <x v="4"/>
    <x v="88"/>
    <n v="21"/>
    <m/>
    <n v="2"/>
    <s v="S"/>
    <s v="PW"/>
    <m/>
    <n v="212"/>
    <m/>
    <m/>
    <s v="CHIN"/>
    <s v="GOOD"/>
    <n v="540"/>
    <n v="2"/>
    <n v="181459"/>
    <s v="OK"/>
    <m/>
    <n v="1994"/>
    <s v="BC"/>
    <s v="CDFO"/>
    <s v="H"/>
    <s v="H-ROBERTSON CREEK H"/>
    <s v="R-ROBERTSON CR"/>
    <s v="SINGLE INDEX"/>
    <n v="48.744999999999997"/>
    <n v="15.752929999999999"/>
    <n v="767.87657000000002"/>
    <n v="1995"/>
    <s v="SMOLT"/>
    <x v="4"/>
  </r>
  <r>
    <x v="2"/>
    <x v="5"/>
    <s v="KODIAK"/>
    <n v="97190055"/>
    <n v="97035"/>
    <s v="R"/>
    <s v="COM PROP"/>
    <s v="TRAD"/>
    <x v="2"/>
    <x v="80"/>
    <n v="26"/>
    <n v="1"/>
    <n v="4"/>
    <s v="S"/>
    <s v="KD"/>
    <m/>
    <n v="251"/>
    <m/>
    <m/>
    <s v="CHIN"/>
    <s v="GOOD"/>
    <m/>
    <m/>
    <n v="181459"/>
    <s v="OK"/>
    <m/>
    <n v="1994"/>
    <s v="BC"/>
    <s v="CDFO"/>
    <s v="H"/>
    <s v="H-ROBERTSON CREEK H"/>
    <s v="R-ROBERTSON CR"/>
    <s v="SINGLE INDEX"/>
    <n v="48.744999999999997"/>
    <n v="3.9183699999999999"/>
    <n v="191.00094999999999"/>
    <n v="1995"/>
    <s v="SMOLT"/>
    <x v="4"/>
  </r>
  <r>
    <x v="2"/>
    <x v="71"/>
    <s v="KETCHIKAN"/>
    <n v="97060312"/>
    <n v="21367"/>
    <s v="R"/>
    <s v="COM PROP"/>
    <s v="TRAD"/>
    <x v="2"/>
    <x v="89"/>
    <n v="32"/>
    <n v="4"/>
    <n v="1"/>
    <s v="S"/>
    <s v="SW"/>
    <s v="SASO"/>
    <n v="104"/>
    <n v="10"/>
    <m/>
    <s v="CHIN"/>
    <s v="GOOD"/>
    <n v="658"/>
    <n v="1"/>
    <n v="181459"/>
    <s v="OK"/>
    <m/>
    <n v="1994"/>
    <s v="BC"/>
    <s v="CDFO"/>
    <s v="H"/>
    <s v="H-ROBERTSON CREEK H"/>
    <s v="R-ROBERTSON CR"/>
    <s v="SINGLE INDEX"/>
    <n v="48.744999999999997"/>
    <n v="3.9021499999999998"/>
    <n v="190.21029999999999"/>
    <n v="1995"/>
    <s v="SMOLT"/>
    <x v="4"/>
  </r>
  <r>
    <x v="2"/>
    <x v="40"/>
    <s v="HOMER"/>
    <n v="97185565"/>
    <n v="76350"/>
    <s v="R"/>
    <s v="SPORT"/>
    <m/>
    <x v="1"/>
    <x v="90"/>
    <n v="24"/>
    <n v="1"/>
    <n v="2"/>
    <s v="S"/>
    <s v="LC"/>
    <m/>
    <n v="241"/>
    <m/>
    <m/>
    <s v="CHIN"/>
    <s v="GOOD"/>
    <n v="558"/>
    <n v="2"/>
    <n v="181459"/>
    <s v="OK"/>
    <m/>
    <n v="1994"/>
    <s v="BC"/>
    <s v="CDFO"/>
    <s v="H"/>
    <s v="H-ROBERTSON CREEK H"/>
    <s v="R-ROBERTSON CR"/>
    <s v="SINGLE INDEX"/>
    <n v="48.744999999999997"/>
    <m/>
    <m/>
    <n v="1995"/>
    <s v="SMOLT"/>
    <x v="4"/>
  </r>
  <r>
    <x v="2"/>
    <x v="72"/>
    <s v="SITKA"/>
    <n v="97035234"/>
    <n v="4673"/>
    <s v="R"/>
    <s v="SPORT"/>
    <m/>
    <x v="1"/>
    <x v="91"/>
    <n v="32"/>
    <n v="3"/>
    <n v="1"/>
    <s v="S"/>
    <s v="NW"/>
    <m/>
    <n v="113"/>
    <m/>
    <m/>
    <s v="CHIN"/>
    <s v="GOOD"/>
    <n v="720"/>
    <n v="1"/>
    <n v="181459"/>
    <s v="OK"/>
    <m/>
    <n v="1994"/>
    <s v="BC"/>
    <s v="CDFO"/>
    <s v="H"/>
    <s v="H-ROBERTSON CREEK H"/>
    <s v="R-ROBERTSON CR"/>
    <s v="SINGLE INDEX"/>
    <n v="48.744999999999997"/>
    <n v="13.51079"/>
    <n v="658.58345999999995"/>
    <n v="1995"/>
    <s v="SMOLT"/>
    <x v="4"/>
  </r>
  <r>
    <x v="2"/>
    <x v="4"/>
    <s v="KODIAK"/>
    <n v="97190121"/>
    <n v="97246"/>
    <s v="R"/>
    <s v="COM PROP"/>
    <s v="TRAD"/>
    <x v="2"/>
    <x v="67"/>
    <n v="28"/>
    <n v="2"/>
    <n v="4"/>
    <s v="S"/>
    <s v="KD"/>
    <m/>
    <m/>
    <m/>
    <m/>
    <s v="CHIN"/>
    <s v="GOOD"/>
    <m/>
    <m/>
    <n v="181460"/>
    <s v="OK"/>
    <m/>
    <n v="1994"/>
    <s v="BC"/>
    <s v="CDFO"/>
    <s v="H"/>
    <s v="H-ROBERTSON CREEK H"/>
    <s v="R-ROBERTSON CR"/>
    <s v="SINGLE INDEX"/>
    <n v="34.165999999999997"/>
    <m/>
    <m/>
    <n v="1995"/>
    <s v="SMOLT"/>
    <x v="4"/>
  </r>
  <r>
    <x v="2"/>
    <x v="28"/>
    <s v="KODIAK"/>
    <n v="97190177"/>
    <n v="97545"/>
    <s v="R"/>
    <s v="COM PROP"/>
    <s v="TRAD"/>
    <x v="2"/>
    <x v="92"/>
    <n v="30"/>
    <n v="3"/>
    <n v="4"/>
    <s v="S"/>
    <s v="KD"/>
    <m/>
    <m/>
    <m/>
    <m/>
    <s v="CHIN"/>
    <s v="GOOD"/>
    <m/>
    <m/>
    <n v="181460"/>
    <s v="OK"/>
    <m/>
    <n v="1994"/>
    <s v="BC"/>
    <s v="CDFO"/>
    <s v="H"/>
    <s v="H-ROBERTSON CREEK H"/>
    <s v="R-ROBERTSON CR"/>
    <s v="SINGLE INDEX"/>
    <n v="34.165999999999997"/>
    <m/>
    <m/>
    <n v="1995"/>
    <s v="SMOLT"/>
    <x v="4"/>
  </r>
  <r>
    <x v="2"/>
    <x v="56"/>
    <s v="SITKA"/>
    <n v="97030936"/>
    <n v="64907"/>
    <s v="R"/>
    <s v="COM PROP"/>
    <s v="TRAD"/>
    <x v="0"/>
    <x v="93"/>
    <n v="34"/>
    <n v="5"/>
    <n v="1"/>
    <s v="S"/>
    <s v="NW"/>
    <m/>
    <n v="113"/>
    <m/>
    <m/>
    <s v="CHIN"/>
    <s v="GOOD"/>
    <n v="671"/>
    <n v="1"/>
    <n v="181460"/>
    <s v="OK"/>
    <m/>
    <n v="1994"/>
    <s v="BC"/>
    <s v="CDFO"/>
    <s v="H"/>
    <s v="H-ROBERTSON CREEK H"/>
    <s v="R-ROBERTSON CR"/>
    <s v="SINGLE INDEX"/>
    <n v="34.165999999999997"/>
    <n v="2.8447900000000002"/>
    <n v="97.195099999999996"/>
    <n v="1995"/>
    <s v="SMOLT"/>
    <x v="4"/>
  </r>
  <r>
    <x v="2"/>
    <x v="67"/>
    <s v="YAKUTAT"/>
    <n v="97140040"/>
    <n v="45179"/>
    <s v="R"/>
    <s v="COM PROP"/>
    <s v="TRAD"/>
    <x v="0"/>
    <x v="83"/>
    <n v="35"/>
    <n v="5"/>
    <n v="1"/>
    <s v="S"/>
    <s v="NW"/>
    <m/>
    <n v="189"/>
    <n v="30"/>
    <m/>
    <s v="CHIN"/>
    <s v="GOOD"/>
    <n v="690"/>
    <n v="1"/>
    <n v="181460"/>
    <s v="OK"/>
    <m/>
    <n v="1994"/>
    <s v="BC"/>
    <s v="CDFO"/>
    <s v="H"/>
    <s v="H-ROBERTSON CREEK H"/>
    <s v="R-ROBERTSON CR"/>
    <s v="SINGLE INDEX"/>
    <n v="34.165999999999997"/>
    <n v="2.8447900000000002"/>
    <n v="97.195099999999996"/>
    <n v="1995"/>
    <s v="SMOLT"/>
    <x v="4"/>
  </r>
  <r>
    <x v="2"/>
    <x v="38"/>
    <s v="SITKA"/>
    <n v="97030140"/>
    <n v="117245"/>
    <s v="R"/>
    <s v="COM PROP"/>
    <s v="SP TROLL"/>
    <x v="0"/>
    <x v="94"/>
    <n v="22"/>
    <n v="2"/>
    <n v="1"/>
    <s v="S"/>
    <s v="NW"/>
    <m/>
    <n v="113"/>
    <n v="35"/>
    <m/>
    <s v="CHIN"/>
    <s v="GOOD"/>
    <n v="832"/>
    <n v="1"/>
    <n v="181539"/>
    <s v="OK"/>
    <m/>
    <n v="1993"/>
    <s v="BC"/>
    <s v="CDFO"/>
    <s v="H"/>
    <s v="H-ROBERTSON CREEK H"/>
    <s v="R-ROBERTSON CR"/>
    <s v="SINGLE INDEX"/>
    <n v="63.564999999999998"/>
    <n v="1.31941"/>
    <n v="83.868300000000005"/>
    <n v="1994"/>
    <s v="SMOLT"/>
    <x v="2"/>
  </r>
  <r>
    <x v="2"/>
    <x v="27"/>
    <s v="PELICAN"/>
    <n v="97010011"/>
    <n v="12148"/>
    <s v="R"/>
    <s v="COM PROP"/>
    <s v="TRAD"/>
    <x v="0"/>
    <x v="77"/>
    <n v="27"/>
    <n v="4"/>
    <n v="1"/>
    <s v="S"/>
    <s v="NW"/>
    <m/>
    <m/>
    <m/>
    <m/>
    <s v="CHIN"/>
    <s v="GOOD"/>
    <n v="825"/>
    <n v="1"/>
    <n v="181539"/>
    <s v="OK"/>
    <m/>
    <n v="1993"/>
    <s v="BC"/>
    <s v="CDFO"/>
    <s v="H"/>
    <s v="H-ROBERTSON CREEK H"/>
    <s v="R-ROBERTSON CR"/>
    <s v="SINGLE INDEX"/>
    <n v="63.564999999999998"/>
    <n v="2.8121700000000001"/>
    <n v="178.75559000000001"/>
    <n v="1994"/>
    <s v="SMOLT"/>
    <x v="2"/>
  </r>
  <r>
    <x v="2"/>
    <x v="20"/>
    <s v="PORT ALEXANDER"/>
    <n v="97080015"/>
    <n v="29057"/>
    <s v="R"/>
    <s v="COM PROP"/>
    <s v="TRAD"/>
    <x v="0"/>
    <x v="68"/>
    <n v="28"/>
    <n v="4"/>
    <n v="1"/>
    <s v="S"/>
    <s v="NE"/>
    <m/>
    <n v="109"/>
    <n v="63"/>
    <m/>
    <s v="CHIN"/>
    <s v="GOOD"/>
    <n v="895"/>
    <n v="1"/>
    <n v="181539"/>
    <s v="OK"/>
    <m/>
    <n v="1993"/>
    <s v="BC"/>
    <s v="CDFO"/>
    <s v="H"/>
    <s v="H-ROBERTSON CREEK H"/>
    <s v="R-ROBERTSON CR"/>
    <s v="SINGLE INDEX"/>
    <n v="63.564999999999998"/>
    <n v="1.8373299999999999"/>
    <n v="116.78988"/>
    <n v="1994"/>
    <s v="SMOLT"/>
    <x v="2"/>
  </r>
  <r>
    <x v="2"/>
    <x v="73"/>
    <s v="SITKA"/>
    <n v="97030890"/>
    <n v="63778"/>
    <s v="R"/>
    <s v="COM PROP"/>
    <s v="TRAD"/>
    <x v="0"/>
    <x v="95"/>
    <n v="34"/>
    <n v="5"/>
    <n v="1"/>
    <s v="S"/>
    <s v="NW"/>
    <m/>
    <m/>
    <m/>
    <m/>
    <s v="CHIN"/>
    <s v="GOOD"/>
    <n v="817"/>
    <n v="1"/>
    <n v="181539"/>
    <s v="OK"/>
    <m/>
    <n v="1993"/>
    <s v="BC"/>
    <s v="CDFO"/>
    <s v="H"/>
    <s v="H-ROBERTSON CREEK H"/>
    <s v="R-ROBERTSON CR"/>
    <s v="SINGLE INDEX"/>
    <n v="63.564999999999998"/>
    <n v="2.8447900000000002"/>
    <n v="180.82908"/>
    <n v="1994"/>
    <s v="SMOLT"/>
    <x v="2"/>
  </r>
  <r>
    <x v="2"/>
    <x v="74"/>
    <s v="SITKA"/>
    <n v="97030277"/>
    <n v="117713"/>
    <s v="R"/>
    <s v="COM PROP"/>
    <s v="SP TROLL"/>
    <x v="0"/>
    <x v="96"/>
    <n v="25"/>
    <n v="3"/>
    <n v="1"/>
    <s v="S"/>
    <s v="NW"/>
    <m/>
    <n v="113"/>
    <n v="35"/>
    <m/>
    <s v="CHIN"/>
    <s v="GOOD"/>
    <n v="803"/>
    <n v="1"/>
    <n v="181540"/>
    <s v="OK"/>
    <m/>
    <n v="1993"/>
    <s v="BC"/>
    <s v="CDFO"/>
    <s v="H"/>
    <s v="H-ROBERTSON CREEK H"/>
    <s v="R-ROBERTSON CR"/>
    <s v="SINGLE INDEX"/>
    <n v="39.125999999999998"/>
    <n v="5.5226600000000001"/>
    <n v="216.0796"/>
    <n v="1994"/>
    <s v="SMOLT"/>
    <x v="2"/>
  </r>
  <r>
    <x v="2"/>
    <x v="74"/>
    <s v="SITKA"/>
    <n v="97030273"/>
    <n v="117704"/>
    <s v="R"/>
    <s v="COM PROP"/>
    <s v="SP TROLL"/>
    <x v="0"/>
    <x v="96"/>
    <n v="25"/>
    <n v="3"/>
    <n v="1"/>
    <s v="S"/>
    <s v="NW"/>
    <m/>
    <n v="113"/>
    <n v="35"/>
    <m/>
    <s v="CHIN"/>
    <s v="GOOD"/>
    <n v="817"/>
    <n v="1"/>
    <n v="181540"/>
    <s v="OK"/>
    <m/>
    <n v="1993"/>
    <s v="BC"/>
    <s v="CDFO"/>
    <s v="H"/>
    <s v="H-ROBERTSON CREEK H"/>
    <s v="R-ROBERTSON CR"/>
    <s v="SINGLE INDEX"/>
    <n v="39.125999999999998"/>
    <n v="5.5226600000000001"/>
    <n v="216.0796"/>
    <n v="1994"/>
    <s v="SMOLT"/>
    <x v="2"/>
  </r>
  <r>
    <x v="2"/>
    <x v="46"/>
    <s v="SITKA"/>
    <n v="97030360"/>
    <n v="118011"/>
    <s v="R"/>
    <s v="COM PROP"/>
    <s v="TRAD"/>
    <x v="0"/>
    <x v="86"/>
    <n v="27"/>
    <n v="4"/>
    <n v="1"/>
    <s v="S"/>
    <s v="NW"/>
    <m/>
    <n v="113"/>
    <n v="41"/>
    <m/>
    <s v="CHIN"/>
    <s v="GOOD"/>
    <n v="832"/>
    <n v="1"/>
    <n v="181540"/>
    <s v="OK"/>
    <m/>
    <n v="1993"/>
    <s v="BC"/>
    <s v="CDFO"/>
    <s v="H"/>
    <s v="H-ROBERTSON CREEK H"/>
    <s v="R-ROBERTSON CR"/>
    <s v="SINGLE INDEX"/>
    <n v="39.125999999999998"/>
    <n v="2.8121700000000001"/>
    <n v="110.02896"/>
    <n v="1994"/>
    <s v="SMOLT"/>
    <x v="2"/>
  </r>
  <r>
    <x v="2"/>
    <x v="19"/>
    <s v="SITKA"/>
    <n v="97030376"/>
    <n v="118029"/>
    <s v="R"/>
    <s v="COM PROP"/>
    <s v="TRAD"/>
    <x v="0"/>
    <x v="97"/>
    <n v="27"/>
    <n v="4"/>
    <n v="1"/>
    <s v="S"/>
    <s v="NW"/>
    <m/>
    <n v="113"/>
    <n v="41"/>
    <m/>
    <s v="CHIN"/>
    <s v="GOOD"/>
    <n v="801"/>
    <n v="1"/>
    <n v="181540"/>
    <s v="OK"/>
    <m/>
    <n v="1993"/>
    <s v="BC"/>
    <s v="CDFO"/>
    <s v="H"/>
    <s v="H-ROBERTSON CREEK H"/>
    <s v="R-ROBERTSON CR"/>
    <s v="SINGLE INDEX"/>
    <n v="39.125999999999998"/>
    <n v="2.8121700000000001"/>
    <n v="110.02896"/>
    <n v="1994"/>
    <s v="SMOLT"/>
    <x v="2"/>
  </r>
  <r>
    <x v="2"/>
    <x v="19"/>
    <s v="SITKA"/>
    <n v="97030383"/>
    <n v="118335"/>
    <s v="R"/>
    <s v="COM PROP"/>
    <s v="TRAD"/>
    <x v="0"/>
    <x v="97"/>
    <n v="27"/>
    <n v="4"/>
    <n v="1"/>
    <s v="S"/>
    <s v="NW"/>
    <m/>
    <n v="113"/>
    <n v="41"/>
    <m/>
    <s v="CHIN"/>
    <s v="GOOD"/>
    <n v="858"/>
    <n v="1"/>
    <n v="181540"/>
    <s v="OK"/>
    <m/>
    <n v="1993"/>
    <s v="BC"/>
    <s v="CDFO"/>
    <s v="H"/>
    <s v="H-ROBERTSON CREEK H"/>
    <s v="R-ROBERTSON CR"/>
    <s v="SINGLE INDEX"/>
    <n v="39.125999999999998"/>
    <n v="2.8121700000000001"/>
    <n v="110.02896"/>
    <n v="1994"/>
    <s v="SMOLT"/>
    <x v="2"/>
  </r>
  <r>
    <x v="2"/>
    <x v="27"/>
    <s v="PORT ALEXANDER"/>
    <n v="97080008"/>
    <n v="29022"/>
    <s v="R"/>
    <s v="COM PROP"/>
    <s v="TRAD"/>
    <x v="0"/>
    <x v="77"/>
    <n v="27"/>
    <n v="4"/>
    <n v="1"/>
    <s v="S"/>
    <m/>
    <m/>
    <m/>
    <m/>
    <m/>
    <s v="CHIN"/>
    <s v="GOOD"/>
    <n v="720"/>
    <n v="1"/>
    <n v="181540"/>
    <s v="OK"/>
    <m/>
    <n v="1993"/>
    <s v="BC"/>
    <s v="CDFO"/>
    <s v="H"/>
    <s v="H-ROBERTSON CREEK H"/>
    <s v="R-ROBERTSON CR"/>
    <s v="SINGLE INDEX"/>
    <n v="39.125999999999998"/>
    <m/>
    <m/>
    <n v="1994"/>
    <s v="SMOLT"/>
    <x v="2"/>
  </r>
  <r>
    <x v="2"/>
    <x v="3"/>
    <s v="PELICAN"/>
    <n v="97010015"/>
    <n v="12254"/>
    <s v="R"/>
    <s v="COM PROP"/>
    <s v="TRAD"/>
    <x v="0"/>
    <x v="78"/>
    <n v="27"/>
    <n v="4"/>
    <n v="1"/>
    <s v="S"/>
    <s v="NW"/>
    <m/>
    <n v="113"/>
    <n v="91"/>
    <m/>
    <s v="CHIN"/>
    <s v="GOOD"/>
    <n v="785"/>
    <n v="1"/>
    <n v="181540"/>
    <s v="OK"/>
    <m/>
    <n v="1993"/>
    <s v="BC"/>
    <s v="CDFO"/>
    <s v="H"/>
    <s v="H-ROBERTSON CREEK H"/>
    <s v="R-ROBERTSON CR"/>
    <s v="SINGLE INDEX"/>
    <n v="39.125999999999998"/>
    <n v="2.8121700000000001"/>
    <n v="110.02896"/>
    <n v="1994"/>
    <s v="SMOLT"/>
    <x v="2"/>
  </r>
  <r>
    <x v="2"/>
    <x v="4"/>
    <s v="SITKA"/>
    <n v="97030438"/>
    <n v="118422"/>
    <s v="R"/>
    <s v="COM PROP"/>
    <s v="TRAD"/>
    <x v="0"/>
    <x v="67"/>
    <n v="28"/>
    <n v="4"/>
    <n v="1"/>
    <s v="S"/>
    <s v="NW"/>
    <m/>
    <n v="113"/>
    <n v="31"/>
    <m/>
    <s v="CHIN"/>
    <s v="GOOD"/>
    <n v="860"/>
    <n v="1"/>
    <n v="181540"/>
    <s v="OK"/>
    <m/>
    <n v="1993"/>
    <s v="BC"/>
    <s v="CDFO"/>
    <s v="H"/>
    <s v="H-ROBERTSON CREEK H"/>
    <s v="R-ROBERTSON CR"/>
    <s v="SINGLE INDEX"/>
    <n v="39.125999999999998"/>
    <n v="2.8121700000000001"/>
    <n v="110.02896"/>
    <n v="1994"/>
    <s v="SMOLT"/>
    <x v="2"/>
  </r>
  <r>
    <x v="2"/>
    <x v="40"/>
    <s v="CRAIG"/>
    <n v="97075005"/>
    <n v="2706"/>
    <s v="R"/>
    <s v="SPORT"/>
    <m/>
    <x v="1"/>
    <x v="90"/>
    <n v="24"/>
    <n v="1"/>
    <n v="1"/>
    <s v="S"/>
    <s v="SW"/>
    <m/>
    <n v="103"/>
    <n v="60"/>
    <m/>
    <s v="CHIN"/>
    <s v="GOOD"/>
    <n v="920"/>
    <n v="1"/>
    <n v="181540"/>
    <s v="OK"/>
    <m/>
    <n v="1993"/>
    <s v="BC"/>
    <s v="CDFO"/>
    <s v="H"/>
    <s v="H-ROBERTSON CREEK H"/>
    <s v="R-ROBERTSON CR"/>
    <s v="SINGLE INDEX"/>
    <n v="39.125999999999998"/>
    <n v="18.076229999999999"/>
    <n v="707.25057000000004"/>
    <n v="1994"/>
    <s v="SMOLT"/>
    <x v="2"/>
  </r>
  <r>
    <x v="2"/>
    <x v="20"/>
    <s v="SITKA"/>
    <n v="97030534"/>
    <n v="61837"/>
    <s v="S"/>
    <s v="COM PROP"/>
    <s v="TRAD"/>
    <x v="0"/>
    <x v="68"/>
    <n v="28"/>
    <n v="4"/>
    <n v="1"/>
    <s v="S"/>
    <m/>
    <m/>
    <m/>
    <m/>
    <m/>
    <s v="CHIN"/>
    <s v="UNKNOWN"/>
    <m/>
    <m/>
    <n v="181540"/>
    <s v="OK"/>
    <m/>
    <n v="1993"/>
    <s v="BC"/>
    <s v="CDFO"/>
    <s v="H"/>
    <s v="H-ROBERTSON CREEK H"/>
    <s v="R-ROBERTSON CR"/>
    <s v="SINGLE INDEX"/>
    <n v="39.125999999999998"/>
    <m/>
    <m/>
    <n v="1994"/>
    <s v="SMOLT"/>
    <x v="2"/>
  </r>
  <r>
    <x v="2"/>
    <x v="35"/>
    <s v="PETERSBURG"/>
    <n v="97050203"/>
    <n v="34427"/>
    <s v="R"/>
    <s v="COM PROP"/>
    <s v="TERM"/>
    <x v="0"/>
    <x v="98"/>
    <n v="26"/>
    <n v="2"/>
    <n v="1"/>
    <s v="S"/>
    <s v="NE"/>
    <m/>
    <n v="112"/>
    <n v="22"/>
    <m/>
    <s v="CHIN"/>
    <s v="GOOD"/>
    <n v="773"/>
    <n v="1"/>
    <n v="181541"/>
    <s v="OK"/>
    <m/>
    <n v="1993"/>
    <s v="BC"/>
    <s v="CDFO"/>
    <s v="H"/>
    <s v="H-ROBERTSON CREEK H"/>
    <s v="R-ROBERTSON CR"/>
    <s v="SINGLE INDEX"/>
    <n v="38.159999999999997"/>
    <n v="2.1104400000000001"/>
    <n v="80.534390000000002"/>
    <n v="1994"/>
    <s v="SMOLT"/>
    <x v="2"/>
  </r>
  <r>
    <x v="2"/>
    <x v="27"/>
    <s v="KETCHIKAN"/>
    <n v="97060077"/>
    <n v="5426"/>
    <s v="R"/>
    <s v="COM PROP"/>
    <s v="TRAD"/>
    <x v="0"/>
    <x v="77"/>
    <n v="27"/>
    <n v="4"/>
    <n v="1"/>
    <s v="S"/>
    <s v="SW"/>
    <m/>
    <m/>
    <m/>
    <m/>
    <s v="CHIN"/>
    <s v="GOOD"/>
    <n v="834"/>
    <n v="1"/>
    <n v="181541"/>
    <s v="OK"/>
    <m/>
    <n v="1993"/>
    <s v="BC"/>
    <s v="CDFO"/>
    <s v="H"/>
    <s v="H-ROBERTSON CREEK H"/>
    <s v="R-ROBERTSON CR"/>
    <s v="SINGLE INDEX"/>
    <n v="38.159999999999997"/>
    <n v="1.50528"/>
    <n v="57.441479999999999"/>
    <n v="1994"/>
    <s v="SMOLT"/>
    <x v="2"/>
  </r>
  <r>
    <x v="2"/>
    <x v="3"/>
    <s v="CRAIG"/>
    <n v="97070047"/>
    <n v="42140"/>
    <s v="R"/>
    <s v="COM PROP"/>
    <s v="TRAD"/>
    <x v="0"/>
    <x v="78"/>
    <n v="27"/>
    <n v="4"/>
    <n v="1"/>
    <s v="S"/>
    <s v="SW"/>
    <m/>
    <n v="104"/>
    <n v="35"/>
    <m/>
    <s v="CHIN"/>
    <s v="GOOD"/>
    <n v="852"/>
    <n v="1"/>
    <n v="181541"/>
    <s v="OK"/>
    <m/>
    <n v="1993"/>
    <s v="BC"/>
    <s v="CDFO"/>
    <s v="H"/>
    <s v="H-ROBERTSON CREEK H"/>
    <s v="R-ROBERTSON CR"/>
    <s v="SINGLE INDEX"/>
    <n v="38.159999999999997"/>
    <n v="1.50528"/>
    <n v="57.441479999999999"/>
    <n v="1994"/>
    <s v="SMOLT"/>
    <x v="2"/>
  </r>
  <r>
    <x v="2"/>
    <x v="3"/>
    <s v="CRAIG"/>
    <n v="97070044"/>
    <n v="42397"/>
    <s v="R"/>
    <s v="COM PROP"/>
    <s v="TRAD"/>
    <x v="0"/>
    <x v="78"/>
    <n v="27"/>
    <n v="4"/>
    <n v="1"/>
    <s v="S"/>
    <s v="SW"/>
    <m/>
    <n v="104"/>
    <n v="40"/>
    <m/>
    <s v="CHIN"/>
    <s v="GOOD"/>
    <n v="731"/>
    <n v="1"/>
    <n v="181541"/>
    <s v="OK"/>
    <m/>
    <n v="1993"/>
    <s v="BC"/>
    <s v="CDFO"/>
    <s v="H"/>
    <s v="H-ROBERTSON CREEK H"/>
    <s v="R-ROBERTSON CR"/>
    <s v="SINGLE INDEX"/>
    <n v="38.159999999999997"/>
    <n v="1.50528"/>
    <n v="57.441479999999999"/>
    <n v="1994"/>
    <s v="SMOLT"/>
    <x v="2"/>
  </r>
  <r>
    <x v="2"/>
    <x v="3"/>
    <s v="CRAIG"/>
    <n v="97070050"/>
    <n v="42124"/>
    <s v="R"/>
    <s v="COM PROP"/>
    <s v="TRAD"/>
    <x v="0"/>
    <x v="78"/>
    <n v="27"/>
    <n v="4"/>
    <n v="1"/>
    <s v="S"/>
    <s v="SW"/>
    <m/>
    <n v="104"/>
    <n v="40"/>
    <m/>
    <s v="CHIN"/>
    <s v="GOOD"/>
    <n v="799"/>
    <n v="1"/>
    <n v="181541"/>
    <s v="OK"/>
    <m/>
    <n v="1993"/>
    <s v="BC"/>
    <s v="CDFO"/>
    <s v="H"/>
    <s v="H-ROBERTSON CREEK H"/>
    <s v="R-ROBERTSON CR"/>
    <s v="SINGLE INDEX"/>
    <n v="38.159999999999997"/>
    <n v="1.50528"/>
    <n v="57.441479999999999"/>
    <n v="1994"/>
    <s v="SMOLT"/>
    <x v="2"/>
  </r>
  <r>
    <x v="2"/>
    <x v="20"/>
    <s v="SITKA"/>
    <n v="97030464"/>
    <n v="118692"/>
    <s v="R"/>
    <s v="COM PROP"/>
    <s v="TRAD"/>
    <x v="0"/>
    <x v="68"/>
    <n v="28"/>
    <n v="4"/>
    <n v="1"/>
    <s v="S"/>
    <s v="NW"/>
    <m/>
    <n v="113"/>
    <n v="21"/>
    <m/>
    <s v="CHIN"/>
    <s v="GOOD"/>
    <n v="780"/>
    <n v="1"/>
    <n v="181541"/>
    <s v="OK"/>
    <m/>
    <n v="1993"/>
    <s v="BC"/>
    <s v="CDFO"/>
    <s v="H"/>
    <s v="H-ROBERTSON CREEK H"/>
    <s v="R-ROBERTSON CR"/>
    <s v="SINGLE INDEX"/>
    <n v="38.159999999999997"/>
    <n v="2.8121700000000001"/>
    <n v="107.31241"/>
    <n v="1994"/>
    <s v="SMOLT"/>
    <x v="2"/>
  </r>
  <r>
    <x v="2"/>
    <x v="20"/>
    <s v="PELICAN"/>
    <n v="97010036"/>
    <n v="12561"/>
    <s v="R"/>
    <s v="COM PROP"/>
    <s v="TRAD"/>
    <x v="0"/>
    <x v="68"/>
    <n v="28"/>
    <n v="4"/>
    <n v="1"/>
    <s v="S"/>
    <s v="NW"/>
    <m/>
    <n v="113"/>
    <n v="61"/>
    <m/>
    <s v="CHIN"/>
    <s v="GOOD"/>
    <n v="837"/>
    <n v="1"/>
    <n v="181541"/>
    <s v="OK"/>
    <m/>
    <n v="1993"/>
    <s v="BC"/>
    <s v="CDFO"/>
    <s v="H"/>
    <s v="H-ROBERTSON CREEK H"/>
    <s v="R-ROBERTSON CR"/>
    <s v="SINGLE INDEX"/>
    <n v="38.159999999999997"/>
    <n v="2.8121700000000001"/>
    <n v="107.31241"/>
    <n v="1994"/>
    <s v="SMOLT"/>
    <x v="2"/>
  </r>
  <r>
    <x v="2"/>
    <x v="20"/>
    <s v="SITKA"/>
    <n v="97030465"/>
    <n v="118693"/>
    <s v="R"/>
    <s v="COM PROP"/>
    <s v="TRAD"/>
    <x v="0"/>
    <x v="68"/>
    <n v="28"/>
    <n v="4"/>
    <n v="1"/>
    <s v="S"/>
    <s v="NW"/>
    <m/>
    <m/>
    <m/>
    <m/>
    <s v="CHIN"/>
    <s v="GOOD"/>
    <n v="875"/>
    <n v="1"/>
    <n v="181541"/>
    <s v="OK"/>
    <m/>
    <n v="1993"/>
    <s v="BC"/>
    <s v="CDFO"/>
    <s v="H"/>
    <s v="H-ROBERTSON CREEK H"/>
    <s v="R-ROBERTSON CR"/>
    <s v="SINGLE INDEX"/>
    <n v="38.159999999999997"/>
    <n v="2.8121700000000001"/>
    <n v="107.31241"/>
    <n v="1994"/>
    <s v="SMOLT"/>
    <x v="2"/>
  </r>
  <r>
    <x v="2"/>
    <x v="67"/>
    <s v="SITKA"/>
    <n v="97031016"/>
    <n v="63823"/>
    <s v="R"/>
    <s v="COM PROP"/>
    <s v="TRAD"/>
    <x v="0"/>
    <x v="83"/>
    <n v="35"/>
    <n v="5"/>
    <n v="1"/>
    <s v="S"/>
    <s v="NW"/>
    <m/>
    <n v="113"/>
    <n v="91"/>
    <m/>
    <s v="CHIN"/>
    <s v="GOOD"/>
    <n v="898"/>
    <n v="1"/>
    <n v="181541"/>
    <s v="OK"/>
    <m/>
    <n v="1993"/>
    <s v="BC"/>
    <s v="CDFO"/>
    <s v="H"/>
    <s v="H-ROBERTSON CREEK H"/>
    <s v="R-ROBERTSON CR"/>
    <s v="SINGLE INDEX"/>
    <n v="38.159999999999997"/>
    <n v="2.8447900000000002"/>
    <n v="108.55719000000001"/>
    <n v="1994"/>
    <s v="SMOLT"/>
    <x v="2"/>
  </r>
  <r>
    <x v="2"/>
    <x v="29"/>
    <s v="SITKA"/>
    <n v="97035146"/>
    <n v="3873"/>
    <s v="R"/>
    <s v="SPORT"/>
    <m/>
    <x v="1"/>
    <x v="99"/>
    <n v="25"/>
    <n v="1"/>
    <n v="1"/>
    <s v="S"/>
    <s v="NW"/>
    <m/>
    <n v="113"/>
    <n v="41"/>
    <m/>
    <s v="CHIN"/>
    <s v="UNKNOWN"/>
    <m/>
    <m/>
    <n v="181541"/>
    <s v="OK"/>
    <m/>
    <n v="1993"/>
    <s v="BC"/>
    <s v="CDFO"/>
    <s v="H"/>
    <s v="H-ROBERTSON CREEK H"/>
    <s v="R-ROBERTSON CR"/>
    <s v="SINGLE INDEX"/>
    <n v="38.159999999999997"/>
    <n v="5.25014"/>
    <n v="200.34533999999999"/>
    <n v="1994"/>
    <s v="SMOLT"/>
    <x v="2"/>
  </r>
  <r>
    <x v="2"/>
    <x v="49"/>
    <s v="SITKA"/>
    <n v="97035228"/>
    <n v="3907"/>
    <s v="S"/>
    <s v="SPORT"/>
    <m/>
    <x v="1"/>
    <x v="100"/>
    <n v="31"/>
    <m/>
    <n v="1"/>
    <s v="S"/>
    <s v="NW"/>
    <m/>
    <n v="113"/>
    <n v="45"/>
    <m/>
    <s v="CHIN"/>
    <s v="UNKNOWN"/>
    <m/>
    <m/>
    <n v="181541"/>
    <s v="OK"/>
    <m/>
    <n v="1993"/>
    <s v="BC"/>
    <s v="CDFO"/>
    <s v="H"/>
    <s v="H-ROBERTSON CREEK H"/>
    <s v="R-ROBERTSON CR"/>
    <s v="SINGLE INDEX"/>
    <n v="38.159999999999997"/>
    <m/>
    <m/>
    <n v="1994"/>
    <s v="SMOLT"/>
    <x v="2"/>
  </r>
  <r>
    <x v="2"/>
    <x v="75"/>
    <s v="KODIAK"/>
    <n v="97190040"/>
    <n v="97017"/>
    <s v="R"/>
    <s v="COM PROP"/>
    <s v="TRAD"/>
    <x v="2"/>
    <x v="101"/>
    <n v="26"/>
    <n v="1"/>
    <n v="4"/>
    <s v="S"/>
    <s v="KD"/>
    <m/>
    <n v="251"/>
    <m/>
    <m/>
    <s v="CHIN"/>
    <s v="GOOD"/>
    <m/>
    <m/>
    <n v="181542"/>
    <s v="OK"/>
    <m/>
    <n v="1993"/>
    <s v="BC"/>
    <s v="CDFO"/>
    <s v="H"/>
    <s v="H-ROBERTSON CREEK H"/>
    <s v="R-ROBERTSON CR"/>
    <s v="SINGLE INDEX"/>
    <n v="28.353000000000002"/>
    <n v="3.9183699999999999"/>
    <n v="111.09754"/>
    <n v="1994"/>
    <s v="SMOLT"/>
    <x v="2"/>
  </r>
  <r>
    <x v="2"/>
    <x v="71"/>
    <s v="KETCHIKAN"/>
    <n v="97060317"/>
    <n v="28641"/>
    <s v="R"/>
    <s v="COM PROP"/>
    <s v="TRAD"/>
    <x v="2"/>
    <x v="89"/>
    <n v="32"/>
    <n v="4"/>
    <n v="1"/>
    <s v="S"/>
    <s v="SW"/>
    <s v="SASO"/>
    <n v="104"/>
    <m/>
    <m/>
    <s v="CHIN"/>
    <s v="GOOD"/>
    <n v="888"/>
    <n v="1"/>
    <n v="181542"/>
    <s v="OK"/>
    <m/>
    <n v="1993"/>
    <s v="BC"/>
    <s v="CDFO"/>
    <s v="H"/>
    <s v="H-ROBERTSON CREEK H"/>
    <s v="R-ROBERTSON CR"/>
    <s v="SINGLE INDEX"/>
    <n v="28.353000000000002"/>
    <n v="3.9021499999999998"/>
    <n v="110.63766"/>
    <n v="1994"/>
    <s v="SMOLT"/>
    <x v="2"/>
  </r>
  <r>
    <x v="2"/>
    <x v="76"/>
    <s v="SITKA"/>
    <n v="97030183"/>
    <n v="117408"/>
    <s v="R"/>
    <s v="COM PROP"/>
    <s v="SP TROLL"/>
    <x v="0"/>
    <x v="102"/>
    <n v="23"/>
    <n v="3"/>
    <n v="1"/>
    <s v="S"/>
    <s v="NW"/>
    <m/>
    <n v="113"/>
    <n v="35"/>
    <m/>
    <s v="CHIN"/>
    <s v="GOOD"/>
    <n v="775"/>
    <n v="1"/>
    <n v="181542"/>
    <s v="OK"/>
    <m/>
    <n v="1993"/>
    <s v="BC"/>
    <s v="CDFO"/>
    <s v="H"/>
    <s v="H-ROBERTSON CREEK H"/>
    <s v="R-ROBERTSON CR"/>
    <s v="SINGLE INDEX"/>
    <n v="28.353000000000002"/>
    <n v="5.5226600000000001"/>
    <n v="156.58398"/>
    <n v="1994"/>
    <s v="SMOLT"/>
    <x v="2"/>
  </r>
  <r>
    <x v="2"/>
    <x v="27"/>
    <s v="SITKA"/>
    <n v="97030406"/>
    <n v="118514"/>
    <s v="R"/>
    <s v="COM PROP"/>
    <s v="TRAD"/>
    <x v="0"/>
    <x v="77"/>
    <n v="27"/>
    <n v="4"/>
    <n v="1"/>
    <s v="S"/>
    <s v="NW"/>
    <m/>
    <n v="113"/>
    <n v="45"/>
    <m/>
    <s v="CHIN"/>
    <s v="GOOD"/>
    <n v="790"/>
    <n v="1"/>
    <n v="181542"/>
    <s v="OK"/>
    <m/>
    <n v="1993"/>
    <s v="BC"/>
    <s v="CDFO"/>
    <s v="H"/>
    <s v="H-ROBERTSON CREEK H"/>
    <s v="R-ROBERTSON CR"/>
    <s v="SINGLE INDEX"/>
    <n v="28.353000000000002"/>
    <n v="2.8121700000000001"/>
    <n v="79.733459999999994"/>
    <n v="1994"/>
    <s v="SMOLT"/>
    <x v="2"/>
  </r>
  <r>
    <x v="2"/>
    <x v="4"/>
    <s v="PELICAN"/>
    <n v="97010019"/>
    <n v="12287"/>
    <s v="R"/>
    <s v="COM PROP"/>
    <s v="TRAD"/>
    <x v="0"/>
    <x v="67"/>
    <n v="28"/>
    <n v="4"/>
    <n v="1"/>
    <s v="S"/>
    <s v="NW"/>
    <m/>
    <n v="113"/>
    <m/>
    <m/>
    <s v="CHIN"/>
    <s v="GOOD"/>
    <n v="846"/>
    <n v="1"/>
    <n v="181542"/>
    <s v="OK"/>
    <m/>
    <n v="1993"/>
    <s v="BC"/>
    <s v="CDFO"/>
    <s v="H"/>
    <s v="H-ROBERTSON CREEK H"/>
    <s v="R-ROBERTSON CR"/>
    <s v="SINGLE INDEX"/>
    <n v="28.353000000000002"/>
    <n v="2.8121700000000001"/>
    <n v="79.733459999999994"/>
    <n v="1994"/>
    <s v="SMOLT"/>
    <x v="2"/>
  </r>
  <r>
    <x v="2"/>
    <x v="20"/>
    <s v="CRAIG"/>
    <n v="97070120"/>
    <n v="42516"/>
    <s v="R"/>
    <s v="COM PROP"/>
    <s v="TRAD"/>
    <x v="0"/>
    <x v="68"/>
    <n v="28"/>
    <n v="4"/>
    <n v="1"/>
    <s v="S"/>
    <s v="SW"/>
    <m/>
    <n v="104"/>
    <n v="40"/>
    <m/>
    <s v="CHIN"/>
    <s v="GOOD"/>
    <n v="803"/>
    <n v="1"/>
    <n v="181542"/>
    <s v="OK"/>
    <m/>
    <n v="1993"/>
    <s v="BC"/>
    <s v="CDFO"/>
    <s v="H"/>
    <s v="H-ROBERTSON CREEK H"/>
    <s v="R-ROBERTSON CR"/>
    <s v="SINGLE INDEX"/>
    <n v="28.353000000000002"/>
    <n v="1.50528"/>
    <n v="42.679200000000002"/>
    <n v="1994"/>
    <s v="SMOLT"/>
    <x v="2"/>
  </r>
  <r>
    <x v="2"/>
    <x v="20"/>
    <s v="SITKA"/>
    <n v="97030464"/>
    <n v="118687"/>
    <s v="R"/>
    <s v="COM PROP"/>
    <s v="TRAD"/>
    <x v="0"/>
    <x v="68"/>
    <n v="28"/>
    <n v="4"/>
    <n v="1"/>
    <s v="S"/>
    <s v="NW"/>
    <m/>
    <n v="113"/>
    <n v="21"/>
    <m/>
    <s v="CHIN"/>
    <s v="GOOD"/>
    <n v="816"/>
    <n v="1"/>
    <n v="181542"/>
    <s v="OK"/>
    <m/>
    <n v="1993"/>
    <s v="BC"/>
    <s v="CDFO"/>
    <s v="H"/>
    <s v="H-ROBERTSON CREEK H"/>
    <s v="R-ROBERTSON CR"/>
    <s v="SINGLE INDEX"/>
    <n v="28.353000000000002"/>
    <n v="2.8121700000000001"/>
    <n v="79.733459999999994"/>
    <n v="1994"/>
    <s v="SMOLT"/>
    <x v="2"/>
  </r>
  <r>
    <x v="2"/>
    <x v="20"/>
    <s v="SITKA"/>
    <n v="97030501"/>
    <n v="118888"/>
    <s v="R"/>
    <s v="COM PROP"/>
    <s v="TRAD"/>
    <x v="0"/>
    <x v="68"/>
    <n v="28"/>
    <n v="4"/>
    <n v="1"/>
    <s v="S"/>
    <s v="NW"/>
    <m/>
    <n v="113"/>
    <m/>
    <m/>
    <s v="CHIN"/>
    <s v="GOOD"/>
    <n v="935"/>
    <n v="1"/>
    <n v="181542"/>
    <s v="OK"/>
    <m/>
    <n v="1993"/>
    <s v="BC"/>
    <s v="CDFO"/>
    <s v="H"/>
    <s v="H-ROBERTSON CREEK H"/>
    <s v="R-ROBERTSON CR"/>
    <s v="SINGLE INDEX"/>
    <n v="28.353000000000002"/>
    <n v="2.8121700000000001"/>
    <n v="79.733459999999994"/>
    <n v="1994"/>
    <s v="SMOLT"/>
    <x v="2"/>
  </r>
  <r>
    <x v="2"/>
    <x v="77"/>
    <s v="SITKA"/>
    <n v="97031077"/>
    <n v="62694"/>
    <s v="R"/>
    <s v="COM PROP"/>
    <s v="TRAD"/>
    <x v="0"/>
    <x v="103"/>
    <n v="36"/>
    <n v="6"/>
    <n v="1"/>
    <s v="S"/>
    <s v="NW"/>
    <m/>
    <m/>
    <m/>
    <m/>
    <s v="CHIN"/>
    <s v="GOOD"/>
    <n v="798"/>
    <n v="1"/>
    <n v="181542"/>
    <s v="OK"/>
    <m/>
    <n v="1993"/>
    <s v="BC"/>
    <s v="CDFO"/>
    <s v="H"/>
    <s v="H-ROBERTSON CREEK H"/>
    <s v="R-ROBERTSON CR"/>
    <s v="SINGLE INDEX"/>
    <n v="28.353000000000002"/>
    <n v="1.41313"/>
    <n v="40.066470000000002"/>
    <n v="1994"/>
    <s v="SMOLT"/>
    <x v="2"/>
  </r>
  <r>
    <x v="2"/>
    <x v="78"/>
    <s v="SITKA"/>
    <n v="97035216"/>
    <n v="3652"/>
    <s v="R"/>
    <s v="SPORT"/>
    <m/>
    <x v="1"/>
    <x v="104"/>
    <n v="30"/>
    <n v="2"/>
    <n v="1"/>
    <s v="S"/>
    <s v="NW"/>
    <m/>
    <n v="113"/>
    <n v="61"/>
    <m/>
    <s v="CHIN"/>
    <s v="GOOD"/>
    <n v="890"/>
    <n v="1"/>
    <n v="181542"/>
    <s v="OK"/>
    <m/>
    <n v="1993"/>
    <s v="BC"/>
    <s v="CDFO"/>
    <s v="H"/>
    <s v="H-ROBERTSON CREEK H"/>
    <s v="R-ROBERTSON CR"/>
    <s v="SINGLE INDEX"/>
    <n v="28.353000000000002"/>
    <n v="14.80527"/>
    <n v="419.77382"/>
    <n v="1994"/>
    <s v="SMOLT"/>
    <x v="2"/>
  </r>
  <r>
    <x v="2"/>
    <x v="47"/>
    <s v="SITKA"/>
    <n v="97035186"/>
    <n v="10286"/>
    <s v="S"/>
    <s v="SPORT"/>
    <m/>
    <x v="1"/>
    <x v="70"/>
    <n v="25"/>
    <m/>
    <n v="1"/>
    <s v="S"/>
    <s v="NW"/>
    <m/>
    <n v="113"/>
    <n v="41"/>
    <m/>
    <s v="CHIN"/>
    <s v="UNKNOWN"/>
    <m/>
    <m/>
    <n v="181542"/>
    <s v="OK"/>
    <m/>
    <n v="1993"/>
    <s v="BC"/>
    <s v="CDFO"/>
    <s v="H"/>
    <s v="H-ROBERTSON CREEK H"/>
    <s v="R-ROBERTSON CR"/>
    <s v="SINGLE INDEX"/>
    <n v="28.353000000000002"/>
    <m/>
    <m/>
    <n v="1994"/>
    <s v="SMOLT"/>
    <x v="2"/>
  </r>
  <r>
    <x v="2"/>
    <x v="47"/>
    <s v="SITKA"/>
    <n v="97030318"/>
    <n v="117782"/>
    <s v="R"/>
    <s v="COM PROP"/>
    <s v="SP TROLL"/>
    <x v="0"/>
    <x v="70"/>
    <n v="25"/>
    <n v="3"/>
    <n v="1"/>
    <s v="S"/>
    <s v="NE"/>
    <m/>
    <n v="109"/>
    <n v="10"/>
    <m/>
    <s v="CHIN"/>
    <s v="GOOD"/>
    <n v="729"/>
    <n v="1"/>
    <n v="181543"/>
    <s v="OK"/>
    <m/>
    <n v="1993"/>
    <s v="BC"/>
    <s v="CDFO"/>
    <s v="H"/>
    <s v="H-ROBERTSON CREEK H"/>
    <s v="R-ROBERTSON CR"/>
    <s v="SINGLE INDEX"/>
    <n v="22.376000000000001"/>
    <n v="1.2005999999999999"/>
    <n v="26.864629999999998"/>
    <n v="1994"/>
    <s v="SMOLT"/>
    <x v="2"/>
  </r>
  <r>
    <x v="2"/>
    <x v="46"/>
    <s v="SITKA"/>
    <n v="97030358"/>
    <n v="118006"/>
    <s v="R"/>
    <s v="COM PROP"/>
    <s v="TRAD"/>
    <x v="0"/>
    <x v="86"/>
    <n v="27"/>
    <n v="4"/>
    <n v="1"/>
    <s v="S"/>
    <s v="NW"/>
    <m/>
    <n v="113"/>
    <n v="41"/>
    <m/>
    <s v="CHIN"/>
    <s v="GOOD"/>
    <n v="818"/>
    <n v="1"/>
    <n v="181543"/>
    <s v="OK"/>
    <m/>
    <n v="1993"/>
    <s v="BC"/>
    <s v="CDFO"/>
    <s v="H"/>
    <s v="H-ROBERTSON CREEK H"/>
    <s v="R-ROBERTSON CR"/>
    <s v="SINGLE INDEX"/>
    <n v="22.376000000000001"/>
    <n v="2.8121700000000001"/>
    <n v="62.92512"/>
    <n v="1994"/>
    <s v="SMOLT"/>
    <x v="2"/>
  </r>
  <r>
    <x v="2"/>
    <x v="19"/>
    <s v="SITKA"/>
    <n v="97030386"/>
    <n v="118343"/>
    <s v="R"/>
    <s v="COM PROP"/>
    <s v="TRAD"/>
    <x v="0"/>
    <x v="97"/>
    <n v="27"/>
    <n v="4"/>
    <n v="1"/>
    <s v="S"/>
    <s v="NW"/>
    <m/>
    <n v="113"/>
    <n v="31"/>
    <m/>
    <s v="CHIN"/>
    <s v="GOOD"/>
    <n v="790"/>
    <n v="1"/>
    <n v="181543"/>
    <s v="OK"/>
    <m/>
    <n v="1993"/>
    <s v="BC"/>
    <s v="CDFO"/>
    <s v="H"/>
    <s v="H-ROBERTSON CREEK H"/>
    <s v="R-ROBERTSON CR"/>
    <s v="SINGLE INDEX"/>
    <n v="22.376000000000001"/>
    <n v="2.8121700000000001"/>
    <n v="62.92512"/>
    <n v="1994"/>
    <s v="SMOLT"/>
    <x v="2"/>
  </r>
  <r>
    <x v="2"/>
    <x v="27"/>
    <s v="HOONAH"/>
    <n v="97110102"/>
    <n v="15156"/>
    <s v="R"/>
    <s v="COM PROP"/>
    <s v="TRAD"/>
    <x v="0"/>
    <x v="77"/>
    <n v="27"/>
    <n v="4"/>
    <n v="1"/>
    <s v="S"/>
    <s v="NW"/>
    <m/>
    <n v="113"/>
    <n v="91"/>
    <m/>
    <s v="CHIN"/>
    <s v="GOOD"/>
    <n v="836"/>
    <n v="1"/>
    <n v="181543"/>
    <s v="OK"/>
    <m/>
    <n v="1993"/>
    <s v="BC"/>
    <s v="CDFO"/>
    <s v="H"/>
    <s v="H-ROBERTSON CREEK H"/>
    <s v="R-ROBERTSON CR"/>
    <s v="SINGLE INDEX"/>
    <n v="22.376000000000001"/>
    <n v="2.8121700000000001"/>
    <n v="62.92512"/>
    <n v="1994"/>
    <s v="SMOLT"/>
    <x v="2"/>
  </r>
  <r>
    <x v="2"/>
    <x v="3"/>
    <s v="SITKA"/>
    <n v="97030427"/>
    <n v="118709"/>
    <s v="R"/>
    <s v="COM PROP"/>
    <s v="TRAD"/>
    <x v="0"/>
    <x v="78"/>
    <n v="27"/>
    <n v="4"/>
    <n v="1"/>
    <s v="S"/>
    <s v="NW"/>
    <m/>
    <n v="113"/>
    <m/>
    <m/>
    <s v="CHIN"/>
    <s v="GOOD"/>
    <n v="865"/>
    <n v="1"/>
    <n v="181543"/>
    <s v="OK"/>
    <m/>
    <n v="1993"/>
    <s v="BC"/>
    <s v="CDFO"/>
    <s v="H"/>
    <s v="H-ROBERTSON CREEK H"/>
    <s v="R-ROBERTSON CR"/>
    <s v="SINGLE INDEX"/>
    <n v="22.376000000000001"/>
    <n v="2.8121700000000001"/>
    <n v="62.92512"/>
    <n v="1994"/>
    <s v="SMOLT"/>
    <x v="2"/>
  </r>
  <r>
    <x v="2"/>
    <x v="4"/>
    <s v="SITKA"/>
    <n v="97030461"/>
    <n v="118626"/>
    <s v="R"/>
    <s v="COM PROP"/>
    <s v="TRAD"/>
    <x v="0"/>
    <x v="67"/>
    <n v="28"/>
    <n v="4"/>
    <n v="1"/>
    <s v="S"/>
    <s v="NW"/>
    <m/>
    <m/>
    <m/>
    <m/>
    <s v="CHIN"/>
    <s v="GOOD"/>
    <n v="863"/>
    <n v="1"/>
    <n v="181543"/>
    <s v="OK"/>
    <m/>
    <n v="1993"/>
    <s v="BC"/>
    <s v="CDFO"/>
    <s v="H"/>
    <s v="H-ROBERTSON CREEK H"/>
    <s v="R-ROBERTSON CR"/>
    <s v="SINGLE INDEX"/>
    <n v="22.376000000000001"/>
    <n v="2.8121700000000001"/>
    <n v="62.92512"/>
    <n v="1994"/>
    <s v="SMOLT"/>
    <x v="2"/>
  </r>
  <r>
    <x v="2"/>
    <x v="20"/>
    <s v="KETCHIKAN"/>
    <n v="97060090"/>
    <n v="25053"/>
    <s v="R"/>
    <s v="COM PROP"/>
    <s v="TRAD"/>
    <x v="0"/>
    <x v="68"/>
    <n v="28"/>
    <n v="4"/>
    <n v="1"/>
    <s v="S"/>
    <s v="SE"/>
    <m/>
    <n v="101"/>
    <n v="21"/>
    <m/>
    <s v="CHIN"/>
    <s v="GOOD"/>
    <n v="892"/>
    <n v="1"/>
    <n v="181543"/>
    <s v="OK"/>
    <m/>
    <n v="1993"/>
    <s v="BC"/>
    <s v="CDFO"/>
    <s v="H"/>
    <s v="H-ROBERTSON CREEK H"/>
    <s v="R-ROBERTSON CR"/>
    <s v="SINGLE INDEX"/>
    <n v="22.376000000000001"/>
    <n v="3.00474"/>
    <n v="67.234059999999999"/>
    <n v="1994"/>
    <s v="SMOLT"/>
    <x v="2"/>
  </r>
  <r>
    <x v="2"/>
    <x v="20"/>
    <s v="PETERSBURG"/>
    <n v="97050367"/>
    <n v="34581"/>
    <s v="R"/>
    <s v="COM PROP"/>
    <s v="TRAD"/>
    <x v="0"/>
    <x v="68"/>
    <n v="28"/>
    <n v="4"/>
    <n v="1"/>
    <s v="S"/>
    <s v="NE"/>
    <m/>
    <n v="109"/>
    <n v="61"/>
    <m/>
    <s v="CHIN"/>
    <s v="GOOD"/>
    <n v="818"/>
    <n v="1"/>
    <n v="181543"/>
    <s v="OK"/>
    <m/>
    <n v="1993"/>
    <s v="BC"/>
    <s v="CDFO"/>
    <s v="H"/>
    <s v="H-ROBERTSON CREEK H"/>
    <s v="R-ROBERTSON CR"/>
    <s v="SINGLE INDEX"/>
    <n v="22.376000000000001"/>
    <n v="1.8373299999999999"/>
    <n v="41.112099999999998"/>
    <n v="1994"/>
    <s v="SMOLT"/>
    <x v="2"/>
  </r>
  <r>
    <x v="2"/>
    <x v="67"/>
    <s v="SITKA"/>
    <n v="97031022"/>
    <n v="62053"/>
    <s v="R"/>
    <s v="COM PROP"/>
    <s v="TRAD"/>
    <x v="0"/>
    <x v="83"/>
    <n v="35"/>
    <n v="5"/>
    <n v="1"/>
    <s v="S"/>
    <s v="NW"/>
    <m/>
    <m/>
    <m/>
    <m/>
    <s v="CHIN"/>
    <s v="GOOD"/>
    <n v="718"/>
    <n v="1"/>
    <n v="181543"/>
    <s v="OK"/>
    <m/>
    <n v="1993"/>
    <s v="BC"/>
    <s v="CDFO"/>
    <s v="H"/>
    <s v="H-ROBERTSON CREEK H"/>
    <s v="R-ROBERTSON CR"/>
    <s v="SINGLE INDEX"/>
    <n v="22.376000000000001"/>
    <n v="2.8447900000000002"/>
    <n v="63.65502"/>
    <n v="1994"/>
    <s v="SMOLT"/>
    <x v="2"/>
  </r>
  <r>
    <x v="2"/>
    <x v="53"/>
    <s v="SITKA"/>
    <n v="97031274"/>
    <n v="64782"/>
    <s v="R"/>
    <s v="COM PROP"/>
    <s v="TRAD"/>
    <x v="0"/>
    <x v="105"/>
    <n v="46"/>
    <n v="7"/>
    <n v="1"/>
    <s v="S"/>
    <s v="NW"/>
    <m/>
    <n v="113"/>
    <n v="41"/>
    <m/>
    <s v="CHIN"/>
    <s v="GOOD"/>
    <n v="850"/>
    <n v="1"/>
    <n v="181543"/>
    <s v="OK"/>
    <m/>
    <n v="1993"/>
    <s v="BC"/>
    <s v="CDFO"/>
    <s v="H"/>
    <s v="H-ROBERTSON CREEK H"/>
    <s v="R-ROBERTSON CR"/>
    <s v="SINGLE INDEX"/>
    <n v="22.376000000000001"/>
    <n v="6.3847399999999999"/>
    <n v="142.86493999999999"/>
    <n v="1994"/>
    <s v="SMOLT"/>
    <x v="2"/>
  </r>
  <r>
    <x v="2"/>
    <x v="79"/>
    <s v="SITKA"/>
    <n v="97035046"/>
    <n v="3959"/>
    <s v="R"/>
    <s v="SPORT"/>
    <m/>
    <x v="1"/>
    <x v="106"/>
    <n v="22"/>
    <n v="1"/>
    <n v="1"/>
    <s v="S"/>
    <s v="NW"/>
    <m/>
    <n v="113"/>
    <n v="41"/>
    <m/>
    <s v="CHIN"/>
    <s v="GOOD"/>
    <n v="835"/>
    <n v="1"/>
    <n v="181543"/>
    <s v="OK"/>
    <m/>
    <n v="1993"/>
    <s v="BC"/>
    <s v="CDFO"/>
    <s v="H"/>
    <s v="H-ROBERTSON CREEK H"/>
    <s v="R-ROBERTSON CR"/>
    <s v="SINGLE INDEX"/>
    <n v="22.376000000000001"/>
    <n v="5.25014"/>
    <n v="117.47713"/>
    <n v="1994"/>
    <s v="SMOLT"/>
    <x v="2"/>
  </r>
  <r>
    <x v="2"/>
    <x v="71"/>
    <s v="PETERSBURG"/>
    <n v="97050768"/>
    <n v="35452"/>
    <s v="R"/>
    <s v="COM PROP"/>
    <s v="TRAD"/>
    <x v="2"/>
    <x v="89"/>
    <n v="32"/>
    <n v="4"/>
    <n v="1"/>
    <s v="S"/>
    <s v="SW"/>
    <s v="SASO"/>
    <n v="104"/>
    <n v="40"/>
    <m/>
    <s v="CHIN"/>
    <s v="GOOD"/>
    <n v="860"/>
    <n v="1"/>
    <n v="181544"/>
    <s v="OK"/>
    <m/>
    <n v="1993"/>
    <s v="BC"/>
    <s v="CDFO"/>
    <s v="H"/>
    <s v="H-ROBERTSON CREEK H"/>
    <s v="R-ROBERTSON CR"/>
    <s v="SINGLE INDEX"/>
    <n v="22.350999999999999"/>
    <n v="3.9021499999999998"/>
    <n v="87.216949999999997"/>
    <n v="1994"/>
    <s v="SMOLT"/>
    <x v="2"/>
  </r>
  <r>
    <x v="2"/>
    <x v="71"/>
    <s v="PETERSBURG"/>
    <n v="97050768"/>
    <n v="35454"/>
    <s v="R"/>
    <s v="COM PROP"/>
    <s v="TRAD"/>
    <x v="2"/>
    <x v="89"/>
    <n v="32"/>
    <n v="4"/>
    <n v="1"/>
    <s v="S"/>
    <s v="SW"/>
    <s v="SASO"/>
    <n v="104"/>
    <n v="40"/>
    <m/>
    <s v="CHIN"/>
    <s v="GOOD"/>
    <n v="873"/>
    <n v="1"/>
    <n v="181544"/>
    <s v="OK"/>
    <m/>
    <n v="1993"/>
    <s v="BC"/>
    <s v="CDFO"/>
    <s v="H"/>
    <s v="H-ROBERTSON CREEK H"/>
    <s v="R-ROBERTSON CR"/>
    <s v="SINGLE INDEX"/>
    <n v="22.350999999999999"/>
    <n v="3.9021499999999998"/>
    <n v="87.216949999999997"/>
    <n v="1994"/>
    <s v="SMOLT"/>
    <x v="2"/>
  </r>
  <r>
    <x v="2"/>
    <x v="80"/>
    <s v="KETCHIKAN"/>
    <n v="97060361"/>
    <n v="24712"/>
    <s v="R"/>
    <s v="COM PROP"/>
    <s v="TRAD"/>
    <x v="2"/>
    <x v="107"/>
    <n v="34"/>
    <n v="5"/>
    <n v="1"/>
    <s v="S"/>
    <s v="SW"/>
    <s v="SASO"/>
    <n v="104"/>
    <m/>
    <m/>
    <s v="CHIN"/>
    <s v="GOOD"/>
    <n v="894"/>
    <n v="1"/>
    <n v="181544"/>
    <s v="OK"/>
    <m/>
    <n v="1993"/>
    <s v="BC"/>
    <s v="CDFO"/>
    <s v="H"/>
    <s v="H-ROBERTSON CREEK H"/>
    <s v="R-ROBERTSON CR"/>
    <s v="SINGLE INDEX"/>
    <n v="22.350999999999999"/>
    <n v="4.3236699999999999"/>
    <n v="96.638350000000003"/>
    <n v="1994"/>
    <s v="SMOLT"/>
    <x v="2"/>
  </r>
  <r>
    <x v="2"/>
    <x v="81"/>
    <s v="SITKA"/>
    <n v="97030240"/>
    <n v="117558"/>
    <s v="R"/>
    <s v="COM PROP"/>
    <s v="SP TROLL"/>
    <x v="0"/>
    <x v="108"/>
    <n v="24"/>
    <n v="3"/>
    <n v="1"/>
    <s v="S"/>
    <s v="NW"/>
    <m/>
    <n v="113"/>
    <n v="62"/>
    <m/>
    <s v="CHIN"/>
    <s v="GOOD"/>
    <n v="812"/>
    <n v="1"/>
    <n v="181544"/>
    <s v="OK"/>
    <m/>
    <n v="1993"/>
    <s v="BC"/>
    <s v="CDFO"/>
    <s v="H"/>
    <s v="H-ROBERTSON CREEK H"/>
    <s v="R-ROBERTSON CR"/>
    <s v="SINGLE INDEX"/>
    <n v="22.350999999999999"/>
    <n v="2.2968299999999999"/>
    <n v="51.336449999999999"/>
    <n v="1994"/>
    <s v="SMOLT"/>
    <x v="2"/>
  </r>
  <r>
    <x v="2"/>
    <x v="47"/>
    <s v="SITKA"/>
    <n v="97030318"/>
    <n v="117879"/>
    <s v="R"/>
    <s v="COM PROP"/>
    <s v="SP TROLL"/>
    <x v="0"/>
    <x v="70"/>
    <n v="25"/>
    <n v="3"/>
    <n v="1"/>
    <s v="S"/>
    <s v="NE"/>
    <m/>
    <n v="109"/>
    <n v="10"/>
    <m/>
    <s v="CHIN"/>
    <s v="GOOD"/>
    <n v="845"/>
    <n v="1"/>
    <n v="181544"/>
    <s v="OK"/>
    <m/>
    <n v="1993"/>
    <s v="BC"/>
    <s v="CDFO"/>
    <s v="H"/>
    <s v="H-ROBERTSON CREEK H"/>
    <s v="R-ROBERTSON CR"/>
    <s v="SINGLE INDEX"/>
    <n v="22.350999999999999"/>
    <n v="1.2005999999999999"/>
    <n v="26.834610000000001"/>
    <n v="1994"/>
    <s v="SMOLT"/>
    <x v="2"/>
  </r>
  <r>
    <x v="2"/>
    <x v="31"/>
    <s v="SITKA"/>
    <n v="97030377"/>
    <n v="118035"/>
    <s v="R"/>
    <s v="COM PROP"/>
    <s v="TRAD"/>
    <x v="0"/>
    <x v="109"/>
    <n v="27"/>
    <n v="4"/>
    <n v="1"/>
    <s v="S"/>
    <s v="NW"/>
    <m/>
    <n v="113"/>
    <n v="45"/>
    <m/>
    <s v="CHIN"/>
    <s v="GOOD"/>
    <n v="834"/>
    <n v="1"/>
    <n v="181544"/>
    <s v="OK"/>
    <m/>
    <n v="1993"/>
    <s v="BC"/>
    <s v="CDFO"/>
    <s v="H"/>
    <s v="H-ROBERTSON CREEK H"/>
    <s v="R-ROBERTSON CR"/>
    <s v="SINGLE INDEX"/>
    <n v="22.350999999999999"/>
    <n v="2.8121700000000001"/>
    <n v="62.854810000000001"/>
    <n v="1994"/>
    <s v="SMOLT"/>
    <x v="2"/>
  </r>
  <r>
    <x v="2"/>
    <x v="27"/>
    <s v="CRAIG"/>
    <n v="97070031"/>
    <n v="42020"/>
    <s v="R"/>
    <s v="COM PROP"/>
    <s v="TRAD"/>
    <x v="0"/>
    <x v="77"/>
    <n v="27"/>
    <n v="4"/>
    <n v="1"/>
    <s v="S"/>
    <s v="SW"/>
    <m/>
    <n v="103"/>
    <n v="70"/>
    <m/>
    <s v="CHIN"/>
    <s v="GOOD"/>
    <n v="770"/>
    <n v="1"/>
    <n v="181544"/>
    <s v="OK"/>
    <m/>
    <n v="1993"/>
    <s v="BC"/>
    <s v="CDFO"/>
    <s v="H"/>
    <s v="H-ROBERTSON CREEK H"/>
    <s v="R-ROBERTSON CR"/>
    <s v="SINGLE INDEX"/>
    <n v="22.350999999999999"/>
    <n v="1.50528"/>
    <n v="33.644509999999997"/>
    <n v="1994"/>
    <s v="SMOLT"/>
    <x v="2"/>
  </r>
  <r>
    <x v="2"/>
    <x v="27"/>
    <s v="PELICAN"/>
    <n v="97010012"/>
    <n v="12084"/>
    <s v="R"/>
    <s v="COM PROP"/>
    <s v="TRAD"/>
    <x v="0"/>
    <x v="77"/>
    <n v="27"/>
    <n v="4"/>
    <n v="1"/>
    <s v="S"/>
    <s v="NW"/>
    <m/>
    <n v="116"/>
    <n v="11"/>
    <m/>
    <s v="CHIN"/>
    <s v="GOOD"/>
    <n v="703"/>
    <n v="1"/>
    <n v="181544"/>
    <s v="OK"/>
    <m/>
    <n v="1993"/>
    <s v="BC"/>
    <s v="CDFO"/>
    <s v="H"/>
    <s v="H-ROBERTSON CREEK H"/>
    <s v="R-ROBERTSON CR"/>
    <s v="SINGLE INDEX"/>
    <n v="22.350999999999999"/>
    <n v="2.8121700000000001"/>
    <n v="62.854810000000001"/>
    <n v="1994"/>
    <s v="SMOLT"/>
    <x v="2"/>
  </r>
  <r>
    <x v="2"/>
    <x v="4"/>
    <s v="PELICAN"/>
    <n v="97010019"/>
    <n v="12294"/>
    <s v="R"/>
    <s v="COM PROP"/>
    <s v="TRAD"/>
    <x v="0"/>
    <x v="67"/>
    <n v="28"/>
    <n v="4"/>
    <n v="1"/>
    <s v="S"/>
    <s v="NW"/>
    <m/>
    <n v="113"/>
    <m/>
    <m/>
    <s v="CHIN"/>
    <s v="GOOD"/>
    <n v="863"/>
    <n v="1"/>
    <n v="181544"/>
    <s v="OK"/>
    <m/>
    <n v="1993"/>
    <s v="BC"/>
    <s v="CDFO"/>
    <s v="H"/>
    <s v="H-ROBERTSON CREEK H"/>
    <s v="R-ROBERTSON CR"/>
    <s v="SINGLE INDEX"/>
    <n v="22.350999999999999"/>
    <n v="2.8121700000000001"/>
    <n v="62.854810000000001"/>
    <n v="1994"/>
    <s v="SMOLT"/>
    <x v="2"/>
  </r>
  <r>
    <x v="2"/>
    <x v="4"/>
    <s v="SITKA"/>
    <n v="97030461"/>
    <n v="118593"/>
    <s v="R"/>
    <s v="COM PROP"/>
    <s v="TRAD"/>
    <x v="0"/>
    <x v="67"/>
    <n v="28"/>
    <n v="4"/>
    <n v="1"/>
    <s v="S"/>
    <s v="NW"/>
    <m/>
    <m/>
    <m/>
    <m/>
    <s v="CHIN"/>
    <s v="GOOD"/>
    <n v="807"/>
    <n v="1"/>
    <n v="181544"/>
    <s v="OK"/>
    <m/>
    <n v="1993"/>
    <s v="BC"/>
    <s v="CDFO"/>
    <s v="H"/>
    <s v="H-ROBERTSON CREEK H"/>
    <s v="R-ROBERTSON CR"/>
    <s v="SINGLE INDEX"/>
    <n v="22.350999999999999"/>
    <n v="2.8121700000000001"/>
    <n v="62.854810000000001"/>
    <n v="1994"/>
    <s v="SMOLT"/>
    <x v="2"/>
  </r>
  <r>
    <x v="2"/>
    <x v="20"/>
    <s v="SITKA"/>
    <n v="97030455"/>
    <n v="118457"/>
    <s v="R"/>
    <s v="COM PROP"/>
    <s v="TRAD"/>
    <x v="0"/>
    <x v="68"/>
    <n v="28"/>
    <n v="4"/>
    <n v="1"/>
    <s v="S"/>
    <s v="NW"/>
    <m/>
    <n v="113"/>
    <n v="45"/>
    <m/>
    <s v="CHIN"/>
    <s v="GOOD"/>
    <n v="880"/>
    <n v="1"/>
    <n v="181544"/>
    <s v="OK"/>
    <m/>
    <n v="1993"/>
    <s v="BC"/>
    <s v="CDFO"/>
    <s v="H"/>
    <s v="H-ROBERTSON CREEK H"/>
    <s v="R-ROBERTSON CR"/>
    <s v="SINGLE INDEX"/>
    <n v="22.350999999999999"/>
    <n v="2.8121700000000001"/>
    <n v="62.854810000000001"/>
    <n v="1994"/>
    <s v="SMOLT"/>
    <x v="2"/>
  </r>
  <r>
    <x v="2"/>
    <x v="56"/>
    <s v="SITKA"/>
    <n v="97030933"/>
    <n v="119881"/>
    <s v="R"/>
    <s v="COM PROP"/>
    <s v="TRAD"/>
    <x v="0"/>
    <x v="93"/>
    <n v="34"/>
    <n v="5"/>
    <n v="1"/>
    <s v="S"/>
    <s v="NW"/>
    <m/>
    <n v="113"/>
    <n v="45"/>
    <m/>
    <s v="CHIN"/>
    <s v="GOOD"/>
    <n v="855"/>
    <n v="1"/>
    <n v="181544"/>
    <s v="OK"/>
    <m/>
    <n v="1993"/>
    <s v="BC"/>
    <s v="CDFO"/>
    <s v="H"/>
    <s v="H-ROBERTSON CREEK H"/>
    <s v="R-ROBERTSON CR"/>
    <s v="SINGLE INDEX"/>
    <n v="22.350999999999999"/>
    <n v="2.8447900000000002"/>
    <n v="63.5839"/>
    <n v="1994"/>
    <s v="SMOLT"/>
    <x v="2"/>
  </r>
  <r>
    <x v="2"/>
    <x v="67"/>
    <s v="SITKA"/>
    <n v="97030990"/>
    <n v="64300"/>
    <s v="R"/>
    <s v="COM PROP"/>
    <s v="TRAD"/>
    <x v="0"/>
    <x v="83"/>
    <n v="35"/>
    <n v="5"/>
    <n v="1"/>
    <s v="S"/>
    <s v="NW"/>
    <m/>
    <n v="113"/>
    <n v="71"/>
    <m/>
    <s v="CHIN"/>
    <s v="GOOD"/>
    <n v="746"/>
    <n v="1"/>
    <n v="181544"/>
    <s v="OK"/>
    <m/>
    <n v="1993"/>
    <s v="BC"/>
    <s v="CDFO"/>
    <s v="H"/>
    <s v="H-ROBERTSON CREEK H"/>
    <s v="R-ROBERTSON CR"/>
    <s v="SINGLE INDEX"/>
    <n v="22.350999999999999"/>
    <n v="2.8447900000000002"/>
    <n v="63.5839"/>
    <n v="1994"/>
    <s v="SMOLT"/>
    <x v="2"/>
  </r>
  <r>
    <x v="2"/>
    <x v="67"/>
    <s v="SITKA"/>
    <n v="97030974"/>
    <n v="64954"/>
    <s v="R"/>
    <s v="COM PROP"/>
    <s v="TRAD"/>
    <x v="0"/>
    <x v="83"/>
    <n v="35"/>
    <n v="5"/>
    <n v="1"/>
    <s v="S"/>
    <s v="NW"/>
    <m/>
    <n v="154"/>
    <m/>
    <m/>
    <s v="CHIN"/>
    <s v="GOOD"/>
    <n v="830"/>
    <n v="1"/>
    <n v="181544"/>
    <s v="OK"/>
    <m/>
    <n v="1993"/>
    <s v="BC"/>
    <s v="CDFO"/>
    <s v="H"/>
    <s v="H-ROBERTSON CREEK H"/>
    <s v="R-ROBERTSON CR"/>
    <s v="SINGLE INDEX"/>
    <n v="22.350999999999999"/>
    <n v="2.8447900000000002"/>
    <n v="63.5839"/>
    <n v="1994"/>
    <s v="SMOLT"/>
    <x v="2"/>
  </r>
  <r>
    <x v="2"/>
    <x v="65"/>
    <s v="SITKA"/>
    <n v="97031005"/>
    <n v="62396"/>
    <s v="S"/>
    <s v="COM PROP"/>
    <s v="TRAD"/>
    <x v="0"/>
    <x v="81"/>
    <n v="35"/>
    <n v="5"/>
    <n v="1"/>
    <s v="S"/>
    <m/>
    <m/>
    <m/>
    <m/>
    <m/>
    <s v="CHIN"/>
    <s v="UNKNOWN"/>
    <m/>
    <m/>
    <n v="181544"/>
    <s v="OK"/>
    <m/>
    <n v="1993"/>
    <s v="BC"/>
    <s v="CDFO"/>
    <s v="H"/>
    <s v="H-ROBERTSON CREEK H"/>
    <s v="R-ROBERTSON CR"/>
    <s v="SINGLE INDEX"/>
    <n v="22.350999999999999"/>
    <m/>
    <m/>
    <n v="1994"/>
    <s v="SMOLT"/>
    <x v="2"/>
  </r>
  <r>
    <x v="2"/>
    <x v="82"/>
    <s v="SITKA"/>
    <n v="97035075"/>
    <n v="10264"/>
    <s v="S"/>
    <s v="SPORT"/>
    <m/>
    <x v="1"/>
    <x v="110"/>
    <n v="22"/>
    <m/>
    <n v="1"/>
    <s v="S"/>
    <s v="NW"/>
    <m/>
    <n v="113"/>
    <n v="41"/>
    <m/>
    <s v="CHIN"/>
    <s v="UNKNOWN"/>
    <m/>
    <m/>
    <n v="181544"/>
    <s v="OK"/>
    <m/>
    <n v="1993"/>
    <s v="BC"/>
    <s v="CDFO"/>
    <s v="H"/>
    <s v="H-ROBERTSON CREEK H"/>
    <s v="R-ROBERTSON CR"/>
    <s v="SINGLE INDEX"/>
    <n v="22.350999999999999"/>
    <m/>
    <m/>
    <n v="1994"/>
    <s v="SMOLT"/>
    <x v="2"/>
  </r>
  <r>
    <x v="2"/>
    <x v="47"/>
    <s v="SITKA"/>
    <n v="97030318"/>
    <n v="117825"/>
    <s v="R"/>
    <s v="COM PROP"/>
    <s v="SP TROLL"/>
    <x v="0"/>
    <x v="70"/>
    <n v="25"/>
    <n v="3"/>
    <n v="1"/>
    <s v="S"/>
    <s v="NE"/>
    <m/>
    <n v="109"/>
    <n v="10"/>
    <m/>
    <s v="CHIN"/>
    <s v="GOOD"/>
    <n v="821"/>
    <n v="1"/>
    <n v="181545"/>
    <s v="OK"/>
    <m/>
    <n v="1993"/>
    <s v="BC"/>
    <s v="CDFO"/>
    <s v="H"/>
    <s v="H-ROBERTSON CREEK H"/>
    <s v="R-ROBERTSON CR"/>
    <s v="SINGLE INDEX"/>
    <n v="22.015999999999998"/>
    <n v="1.2005999999999999"/>
    <n v="26.432410000000001"/>
    <n v="1994"/>
    <s v="SMOLT"/>
    <x v="2"/>
  </r>
  <r>
    <x v="2"/>
    <x v="59"/>
    <s v="PETERSBURG"/>
    <n v="97050234"/>
    <n v="30541"/>
    <s v="R"/>
    <s v="COM PROP"/>
    <s v="SP TROLL"/>
    <x v="0"/>
    <x v="71"/>
    <n v="26"/>
    <n v="3"/>
    <n v="1"/>
    <s v="S"/>
    <s v="NE"/>
    <m/>
    <n v="109"/>
    <n v="51"/>
    <m/>
    <s v="CHIN"/>
    <s v="GOOD"/>
    <n v="873"/>
    <n v="1"/>
    <n v="181545"/>
    <s v="OK"/>
    <m/>
    <n v="1993"/>
    <s v="BC"/>
    <s v="CDFO"/>
    <s v="H"/>
    <s v="H-ROBERTSON CREEK H"/>
    <s v="R-ROBERTSON CR"/>
    <s v="SINGLE INDEX"/>
    <n v="22.015999999999998"/>
    <n v="2.2702900000000001"/>
    <n v="49.982700000000001"/>
    <n v="1994"/>
    <s v="SMOLT"/>
    <x v="2"/>
  </r>
  <r>
    <x v="2"/>
    <x v="3"/>
    <s v="PORT ALEXANDER"/>
    <n v="97080011"/>
    <n v="29034"/>
    <s v="R"/>
    <s v="COM PROP"/>
    <s v="TRAD"/>
    <x v="0"/>
    <x v="78"/>
    <n v="27"/>
    <n v="4"/>
    <n v="1"/>
    <s v="S"/>
    <s v="NE"/>
    <m/>
    <n v="109"/>
    <n v="63"/>
    <m/>
    <s v="CHIN"/>
    <s v="GOOD"/>
    <n v="930"/>
    <n v="1"/>
    <n v="181545"/>
    <s v="OK"/>
    <m/>
    <n v="1993"/>
    <s v="BC"/>
    <s v="CDFO"/>
    <s v="H"/>
    <s v="H-ROBERTSON CREEK H"/>
    <s v="R-ROBERTSON CR"/>
    <s v="SINGLE INDEX"/>
    <n v="22.015999999999998"/>
    <n v="1.8373299999999999"/>
    <n v="40.450659999999999"/>
    <n v="1994"/>
    <s v="SMOLT"/>
    <x v="2"/>
  </r>
  <r>
    <x v="2"/>
    <x v="4"/>
    <s v="PELICAN"/>
    <n v="97010019"/>
    <n v="12292"/>
    <s v="R"/>
    <s v="COM PROP"/>
    <s v="TRAD"/>
    <x v="0"/>
    <x v="67"/>
    <n v="28"/>
    <n v="4"/>
    <n v="1"/>
    <s v="S"/>
    <s v="NW"/>
    <m/>
    <n v="113"/>
    <m/>
    <m/>
    <s v="CHIN"/>
    <s v="GOOD"/>
    <n v="862"/>
    <n v="1"/>
    <n v="181545"/>
    <s v="OK"/>
    <m/>
    <n v="1993"/>
    <s v="BC"/>
    <s v="CDFO"/>
    <s v="H"/>
    <s v="H-ROBERTSON CREEK H"/>
    <s v="R-ROBERTSON CR"/>
    <s v="SINGLE INDEX"/>
    <n v="22.015999999999998"/>
    <n v="2.8121700000000001"/>
    <n v="61.912730000000003"/>
    <n v="1994"/>
    <s v="SMOLT"/>
    <x v="2"/>
  </r>
  <r>
    <x v="2"/>
    <x v="20"/>
    <s v="SITKA"/>
    <n v="97030455"/>
    <n v="118459"/>
    <s v="R"/>
    <s v="COM PROP"/>
    <s v="TRAD"/>
    <x v="0"/>
    <x v="68"/>
    <n v="28"/>
    <n v="4"/>
    <n v="1"/>
    <s v="S"/>
    <s v="NW"/>
    <m/>
    <n v="113"/>
    <n v="45"/>
    <m/>
    <s v="CHIN"/>
    <s v="GOOD"/>
    <n v="788"/>
    <n v="1"/>
    <n v="181545"/>
    <s v="OK"/>
    <m/>
    <n v="1993"/>
    <s v="BC"/>
    <s v="CDFO"/>
    <s v="H"/>
    <s v="H-ROBERTSON CREEK H"/>
    <s v="R-ROBERTSON CR"/>
    <s v="SINGLE INDEX"/>
    <n v="22.015999999999998"/>
    <n v="2.8121700000000001"/>
    <n v="61.912730000000003"/>
    <n v="1994"/>
    <s v="SMOLT"/>
    <x v="2"/>
  </r>
  <r>
    <x v="2"/>
    <x v="83"/>
    <s v="SITKA"/>
    <n v="97035112"/>
    <n v="3385"/>
    <s v="R"/>
    <s v="SPORT"/>
    <m/>
    <x v="1"/>
    <x v="111"/>
    <n v="23"/>
    <n v="1"/>
    <n v="1"/>
    <s v="S"/>
    <s v="NW"/>
    <m/>
    <n v="113"/>
    <n v="41"/>
    <m/>
    <s v="CHIN"/>
    <s v="GOOD"/>
    <n v="890"/>
    <n v="1"/>
    <n v="181545"/>
    <s v="OK"/>
    <m/>
    <n v="1993"/>
    <s v="BC"/>
    <s v="CDFO"/>
    <s v="H"/>
    <s v="H-ROBERTSON CREEK H"/>
    <s v="R-ROBERTSON CR"/>
    <s v="SINGLE INDEX"/>
    <n v="22.015999999999998"/>
    <n v="5.25014"/>
    <n v="115.58708"/>
    <n v="1994"/>
    <s v="SMOLT"/>
    <x v="2"/>
  </r>
  <r>
    <x v="2"/>
    <x v="4"/>
    <s v="KODIAK"/>
    <n v="97190122"/>
    <n v="97250"/>
    <s v="R"/>
    <s v="COM PROP"/>
    <s v="TRAD"/>
    <x v="2"/>
    <x v="67"/>
    <n v="28"/>
    <n v="2"/>
    <n v="4"/>
    <s v="S"/>
    <s v="KD"/>
    <m/>
    <m/>
    <m/>
    <m/>
    <s v="CHIN"/>
    <s v="GOOD"/>
    <m/>
    <m/>
    <n v="181546"/>
    <s v="OK"/>
    <m/>
    <n v="1993"/>
    <s v="BC"/>
    <s v="CDFO"/>
    <s v="H"/>
    <s v="H-ROBERTSON CREEK H"/>
    <s v="R-ROBERTSON CR"/>
    <s v="SINGLE INDEX"/>
    <n v="19.690999999999999"/>
    <m/>
    <m/>
    <n v="1994"/>
    <s v="SMOLT"/>
    <x v="2"/>
  </r>
  <r>
    <x v="2"/>
    <x v="84"/>
    <s v="PETERSBURG"/>
    <n v="97050179"/>
    <n v="20000"/>
    <s v="R"/>
    <s v="COM PROP"/>
    <s v="SP TROLL"/>
    <x v="0"/>
    <x v="112"/>
    <n v="25"/>
    <n v="3"/>
    <n v="1"/>
    <s v="S"/>
    <s v="NE"/>
    <m/>
    <n v="109"/>
    <n v="51"/>
    <m/>
    <s v="CHIN"/>
    <s v="GOOD"/>
    <n v="777"/>
    <n v="1"/>
    <n v="181546"/>
    <s v="OK"/>
    <m/>
    <n v="1993"/>
    <s v="BC"/>
    <s v="CDFO"/>
    <s v="H"/>
    <s v="H-ROBERTSON CREEK H"/>
    <s v="R-ROBERTSON CR"/>
    <s v="SINGLE INDEX"/>
    <n v="19.690999999999999"/>
    <n v="2.2702900000000001"/>
    <n v="44.704279999999997"/>
    <n v="1994"/>
    <s v="SMOLT"/>
    <x v="2"/>
  </r>
  <r>
    <x v="2"/>
    <x v="47"/>
    <s v="SITKA"/>
    <n v="97030318"/>
    <n v="117807"/>
    <s v="R"/>
    <s v="COM PROP"/>
    <s v="SP TROLL"/>
    <x v="0"/>
    <x v="70"/>
    <n v="25"/>
    <n v="3"/>
    <n v="1"/>
    <s v="S"/>
    <s v="NE"/>
    <m/>
    <n v="109"/>
    <n v="10"/>
    <m/>
    <s v="CHIN"/>
    <s v="GOOD"/>
    <n v="813"/>
    <n v="1"/>
    <n v="181546"/>
    <s v="OK"/>
    <m/>
    <n v="1993"/>
    <s v="BC"/>
    <s v="CDFO"/>
    <s v="H"/>
    <s v="H-ROBERTSON CREEK H"/>
    <s v="R-ROBERTSON CR"/>
    <s v="SINGLE INDEX"/>
    <n v="19.690999999999999"/>
    <n v="1.2005999999999999"/>
    <n v="23.641010000000001"/>
    <n v="1994"/>
    <s v="SMOLT"/>
    <x v="2"/>
  </r>
  <r>
    <x v="2"/>
    <x v="59"/>
    <s v="SITKA"/>
    <n v="97030336"/>
    <n v="117960"/>
    <s v="R"/>
    <s v="COM PROP"/>
    <s v="SP TROLL"/>
    <x v="0"/>
    <x v="71"/>
    <n v="26"/>
    <n v="3"/>
    <n v="1"/>
    <s v="S"/>
    <s v="NW"/>
    <m/>
    <n v="113"/>
    <n v="41"/>
    <m/>
    <s v="CHIN"/>
    <s v="GOOD"/>
    <n v="835"/>
    <n v="1"/>
    <n v="181546"/>
    <s v="OK"/>
    <m/>
    <n v="1993"/>
    <s v="BC"/>
    <s v="CDFO"/>
    <s v="H"/>
    <s v="H-ROBERTSON CREEK H"/>
    <s v="R-ROBERTSON CR"/>
    <s v="SINGLE INDEX"/>
    <n v="19.690999999999999"/>
    <n v="4.7401600000000004"/>
    <n v="93.338489999999993"/>
    <n v="1994"/>
    <s v="SMOLT"/>
    <x v="2"/>
  </r>
  <r>
    <x v="2"/>
    <x v="27"/>
    <s v="KETCHIKAN"/>
    <n v="97060077"/>
    <n v="5414"/>
    <s v="R"/>
    <s v="COM PROP"/>
    <s v="TRAD"/>
    <x v="0"/>
    <x v="77"/>
    <n v="27"/>
    <n v="4"/>
    <n v="1"/>
    <s v="S"/>
    <s v="SW"/>
    <m/>
    <m/>
    <m/>
    <m/>
    <s v="CHIN"/>
    <s v="GOOD"/>
    <n v="829"/>
    <n v="1"/>
    <n v="181546"/>
    <s v="OK"/>
    <m/>
    <n v="1993"/>
    <s v="BC"/>
    <s v="CDFO"/>
    <s v="H"/>
    <s v="H-ROBERTSON CREEK H"/>
    <s v="R-ROBERTSON CR"/>
    <s v="SINGLE INDEX"/>
    <n v="19.690999999999999"/>
    <n v="1.50528"/>
    <n v="29.640470000000001"/>
    <n v="1994"/>
    <s v="SMOLT"/>
    <x v="2"/>
  </r>
  <r>
    <x v="2"/>
    <x v="3"/>
    <s v="SITKA"/>
    <n v="97030447"/>
    <n v="118758"/>
    <s v="R"/>
    <s v="COM PROP"/>
    <s v="TRAD"/>
    <x v="0"/>
    <x v="78"/>
    <n v="27"/>
    <n v="4"/>
    <n v="1"/>
    <s v="S"/>
    <s v="NW"/>
    <m/>
    <n v="113"/>
    <n v="61"/>
    <m/>
    <s v="CHIN"/>
    <s v="GOOD"/>
    <n v="830"/>
    <n v="1"/>
    <n v="181546"/>
    <s v="OK"/>
    <m/>
    <n v="1993"/>
    <s v="BC"/>
    <s v="CDFO"/>
    <s v="H"/>
    <s v="H-ROBERTSON CREEK H"/>
    <s v="R-ROBERTSON CR"/>
    <s v="SINGLE INDEX"/>
    <n v="19.690999999999999"/>
    <n v="2.8121700000000001"/>
    <n v="55.37444"/>
    <n v="1994"/>
    <s v="SMOLT"/>
    <x v="2"/>
  </r>
  <r>
    <x v="2"/>
    <x v="4"/>
    <s v="SITKA"/>
    <n v="97030438"/>
    <n v="118426"/>
    <s v="R"/>
    <s v="COM PROP"/>
    <s v="TRAD"/>
    <x v="0"/>
    <x v="67"/>
    <n v="28"/>
    <n v="4"/>
    <n v="1"/>
    <s v="S"/>
    <s v="NW"/>
    <m/>
    <n v="113"/>
    <n v="31"/>
    <m/>
    <s v="CHIN"/>
    <s v="GOOD"/>
    <n v="840"/>
    <n v="1"/>
    <n v="181546"/>
    <s v="OK"/>
    <m/>
    <n v="1993"/>
    <s v="BC"/>
    <s v="CDFO"/>
    <s v="H"/>
    <s v="H-ROBERTSON CREEK H"/>
    <s v="R-ROBERTSON CR"/>
    <s v="SINGLE INDEX"/>
    <n v="19.690999999999999"/>
    <n v="2.8121700000000001"/>
    <n v="55.37444"/>
    <n v="1994"/>
    <s v="SMOLT"/>
    <x v="2"/>
  </r>
  <r>
    <x v="2"/>
    <x v="20"/>
    <s v="SITKA"/>
    <n v="97030499"/>
    <n v="118848"/>
    <s v="R"/>
    <s v="COM PROP"/>
    <s v="TRAD"/>
    <x v="0"/>
    <x v="68"/>
    <n v="28"/>
    <n v="4"/>
    <n v="1"/>
    <s v="S"/>
    <s v="NW"/>
    <m/>
    <n v="113"/>
    <n v="91"/>
    <m/>
    <s v="CHIN"/>
    <s v="GOOD"/>
    <n v="776"/>
    <n v="1"/>
    <n v="181546"/>
    <s v="OK"/>
    <m/>
    <n v="1993"/>
    <s v="BC"/>
    <s v="CDFO"/>
    <s v="H"/>
    <s v="H-ROBERTSON CREEK H"/>
    <s v="R-ROBERTSON CR"/>
    <s v="SINGLE INDEX"/>
    <n v="19.690999999999999"/>
    <n v="2.8121700000000001"/>
    <n v="55.37444"/>
    <n v="1994"/>
    <s v="SMOLT"/>
    <x v="2"/>
  </r>
  <r>
    <x v="2"/>
    <x v="51"/>
    <s v="SITKA"/>
    <n v="97030904"/>
    <n v="64134"/>
    <s v="R"/>
    <s v="COM PROP"/>
    <s v="TRAD"/>
    <x v="0"/>
    <x v="113"/>
    <n v="34"/>
    <n v="5"/>
    <n v="1"/>
    <s v="S"/>
    <s v="NW"/>
    <m/>
    <n v="113"/>
    <n v="41"/>
    <m/>
    <s v="CHIN"/>
    <s v="GOOD"/>
    <n v="779"/>
    <n v="1"/>
    <n v="181546"/>
    <s v="OK"/>
    <m/>
    <n v="1993"/>
    <s v="BC"/>
    <s v="CDFO"/>
    <s v="H"/>
    <s v="H-ROBERTSON CREEK H"/>
    <s v="R-ROBERTSON CR"/>
    <s v="SINGLE INDEX"/>
    <n v="19.690999999999999"/>
    <n v="2.8447900000000002"/>
    <n v="56.016759999999998"/>
    <n v="1994"/>
    <s v="SMOLT"/>
    <x v="2"/>
  </r>
  <r>
    <x v="2"/>
    <x v="67"/>
    <s v="SITKA"/>
    <n v="97030968"/>
    <n v="64860"/>
    <s v="R"/>
    <s v="COM PROP"/>
    <s v="TRAD"/>
    <x v="0"/>
    <x v="83"/>
    <n v="35"/>
    <n v="5"/>
    <n v="1"/>
    <s v="S"/>
    <s v="NW"/>
    <m/>
    <n v="113"/>
    <n v="41"/>
    <m/>
    <s v="CHIN"/>
    <s v="GOOD"/>
    <n v="782"/>
    <n v="1"/>
    <n v="181546"/>
    <s v="OK"/>
    <m/>
    <n v="1993"/>
    <s v="BC"/>
    <s v="CDFO"/>
    <s v="H"/>
    <s v="H-ROBERTSON CREEK H"/>
    <s v="R-ROBERTSON CR"/>
    <s v="SINGLE INDEX"/>
    <n v="19.690999999999999"/>
    <n v="2.8447900000000002"/>
    <n v="56.016759999999998"/>
    <n v="1994"/>
    <s v="SMOLT"/>
    <x v="2"/>
  </r>
  <r>
    <x v="2"/>
    <x v="67"/>
    <s v="SITKA"/>
    <n v="97030993"/>
    <n v="64365"/>
    <s v="R"/>
    <s v="COM PROP"/>
    <s v="TRAD"/>
    <x v="0"/>
    <x v="83"/>
    <n v="35"/>
    <n v="5"/>
    <n v="1"/>
    <s v="S"/>
    <s v="NW"/>
    <m/>
    <m/>
    <m/>
    <m/>
    <s v="CHIN"/>
    <s v="GOOD"/>
    <n v="865"/>
    <n v="1"/>
    <n v="181546"/>
    <s v="OK"/>
    <m/>
    <n v="1993"/>
    <s v="BC"/>
    <s v="CDFO"/>
    <s v="H"/>
    <s v="H-ROBERTSON CREEK H"/>
    <s v="R-ROBERTSON CR"/>
    <s v="SINGLE INDEX"/>
    <n v="19.690999999999999"/>
    <n v="2.8447900000000002"/>
    <n v="56.016759999999998"/>
    <n v="1994"/>
    <s v="SMOLT"/>
    <x v="2"/>
  </r>
  <r>
    <x v="2"/>
    <x v="79"/>
    <s v="SITKA"/>
    <n v="97035050"/>
    <n v="3964"/>
    <s v="R"/>
    <s v="SPORT"/>
    <m/>
    <x v="1"/>
    <x v="106"/>
    <n v="22"/>
    <n v="1"/>
    <n v="1"/>
    <s v="S"/>
    <s v="NW"/>
    <m/>
    <n v="113"/>
    <n v="41"/>
    <m/>
    <s v="CHIN"/>
    <s v="GOOD"/>
    <n v="825"/>
    <n v="1"/>
    <n v="181546"/>
    <s v="OK"/>
    <m/>
    <n v="1993"/>
    <s v="BC"/>
    <s v="CDFO"/>
    <s v="H"/>
    <s v="H-ROBERTSON CREEK H"/>
    <s v="R-ROBERTSON CR"/>
    <s v="SINGLE INDEX"/>
    <n v="19.690999999999999"/>
    <n v="5.25014"/>
    <n v="103.38051"/>
    <n v="1994"/>
    <s v="SMOLT"/>
    <x v="2"/>
  </r>
  <r>
    <x v="2"/>
    <x v="85"/>
    <s v="SITKA"/>
    <n v="97035078"/>
    <n v="3765"/>
    <s v="R"/>
    <s v="SPORT"/>
    <m/>
    <x v="1"/>
    <x v="114"/>
    <n v="22"/>
    <n v="1"/>
    <n v="1"/>
    <s v="S"/>
    <s v="NW"/>
    <m/>
    <n v="113"/>
    <n v="45"/>
    <m/>
    <s v="CHIN"/>
    <s v="GOOD"/>
    <n v="825"/>
    <n v="1"/>
    <n v="181546"/>
    <s v="OK"/>
    <m/>
    <n v="1993"/>
    <s v="BC"/>
    <s v="CDFO"/>
    <s v="H"/>
    <s v="H-ROBERTSON CREEK H"/>
    <s v="R-ROBERTSON CR"/>
    <s v="SINGLE INDEX"/>
    <n v="19.690999999999999"/>
    <n v="5.25014"/>
    <n v="103.38051"/>
    <n v="1994"/>
    <s v="SMOLT"/>
    <x v="2"/>
  </r>
  <r>
    <x v="2"/>
    <x v="24"/>
    <s v="SITKA"/>
    <n v="97035107"/>
    <n v="4000"/>
    <s v="R"/>
    <s v="SPORT"/>
    <m/>
    <x v="1"/>
    <x v="115"/>
    <n v="23"/>
    <n v="1"/>
    <n v="1"/>
    <s v="S"/>
    <s v="NW"/>
    <m/>
    <n v="113"/>
    <n v="61"/>
    <m/>
    <s v="CHIN"/>
    <s v="GOOD"/>
    <n v="795"/>
    <n v="1"/>
    <n v="181546"/>
    <s v="OK"/>
    <m/>
    <n v="1993"/>
    <s v="BC"/>
    <s v="CDFO"/>
    <s v="H"/>
    <s v="H-ROBERTSON CREEK H"/>
    <s v="R-ROBERTSON CR"/>
    <s v="SINGLE INDEX"/>
    <n v="19.690999999999999"/>
    <n v="5.25014"/>
    <n v="103.38051"/>
    <n v="1994"/>
    <s v="SMOLT"/>
    <x v="2"/>
  </r>
  <r>
    <x v="2"/>
    <x v="5"/>
    <s v="SITKA"/>
    <n v="97030356"/>
    <n v="118318"/>
    <s v="S"/>
    <s v="COM PROP"/>
    <s v="SP TROLL"/>
    <x v="0"/>
    <x v="80"/>
    <n v="26"/>
    <n v="3"/>
    <n v="1"/>
    <s v="S"/>
    <m/>
    <m/>
    <m/>
    <m/>
    <m/>
    <s v="CHIN"/>
    <s v="UNKNOWN"/>
    <m/>
    <m/>
    <n v="181546"/>
    <s v="OK"/>
    <m/>
    <n v="1993"/>
    <s v="BC"/>
    <s v="CDFO"/>
    <s v="H"/>
    <s v="H-ROBERTSON CREEK H"/>
    <s v="R-ROBERTSON CR"/>
    <s v="SINGLE INDEX"/>
    <n v="19.690999999999999"/>
    <m/>
    <m/>
    <n v="1994"/>
    <s v="SMOLT"/>
    <x v="2"/>
  </r>
  <r>
    <x v="2"/>
    <x v="46"/>
    <s v="SITKA"/>
    <n v="97030378"/>
    <n v="118033"/>
    <s v="S"/>
    <s v="COM PROP"/>
    <s v="TRAD"/>
    <x v="0"/>
    <x v="86"/>
    <n v="27"/>
    <n v="4"/>
    <n v="1"/>
    <s v="S"/>
    <s v="NW"/>
    <m/>
    <n v="113"/>
    <n v="45"/>
    <m/>
    <s v="CHIN"/>
    <s v="GOOD"/>
    <n v="812"/>
    <n v="1"/>
    <n v="181546"/>
    <s v="OK"/>
    <m/>
    <n v="1993"/>
    <s v="BC"/>
    <s v="CDFO"/>
    <s v="H"/>
    <s v="H-ROBERTSON CREEK H"/>
    <s v="R-ROBERTSON CR"/>
    <s v="SINGLE INDEX"/>
    <n v="19.690999999999999"/>
    <m/>
    <m/>
    <n v="1994"/>
    <s v="SMOLT"/>
    <x v="2"/>
  </r>
  <r>
    <x v="2"/>
    <x v="51"/>
    <s v="SITKA"/>
    <n v="97039983"/>
    <n v="63924"/>
    <s v="S"/>
    <s v="COM PROP"/>
    <s v="TRAD"/>
    <x v="1"/>
    <x v="113"/>
    <n v="34"/>
    <m/>
    <n v="1"/>
    <s v="S"/>
    <m/>
    <m/>
    <m/>
    <m/>
    <m/>
    <s v="CHIN"/>
    <s v="UNKNOWN"/>
    <m/>
    <m/>
    <n v="181546"/>
    <s v="OK"/>
    <m/>
    <n v="1993"/>
    <s v="BC"/>
    <s v="CDFO"/>
    <s v="H"/>
    <s v="H-ROBERTSON CREEK H"/>
    <s v="R-ROBERTSON CR"/>
    <s v="SINGLE INDEX"/>
    <n v="19.690999999999999"/>
    <m/>
    <m/>
    <n v="1994"/>
    <s v="SMOLT"/>
    <x v="2"/>
  </r>
  <r>
    <x v="2"/>
    <x v="23"/>
    <s v="SITKA"/>
    <n v="97035248"/>
    <n v="4683"/>
    <s v="S"/>
    <s v="SPORT"/>
    <m/>
    <x v="1"/>
    <x v="116"/>
    <n v="33"/>
    <m/>
    <n v="1"/>
    <s v="S"/>
    <s v="NW"/>
    <m/>
    <n v="113"/>
    <m/>
    <m/>
    <s v="CHIN"/>
    <s v="QUESTIONABLE"/>
    <m/>
    <m/>
    <n v="181546"/>
    <s v="OK"/>
    <m/>
    <n v="1993"/>
    <s v="BC"/>
    <s v="CDFO"/>
    <s v="H"/>
    <s v="H-ROBERTSON CREEK H"/>
    <s v="R-ROBERTSON CR"/>
    <s v="SINGLE INDEX"/>
    <n v="19.690999999999999"/>
    <m/>
    <m/>
    <n v="1994"/>
    <s v="SMOLT"/>
    <x v="2"/>
  </r>
  <r>
    <x v="2"/>
    <x v="86"/>
    <s v="SOLDOTNA"/>
    <n v="97175507"/>
    <n v="49685"/>
    <s v="V"/>
    <s v="SPORT"/>
    <m/>
    <x v="1"/>
    <x v="117"/>
    <n v="7"/>
    <m/>
    <n v="2"/>
    <s v="S"/>
    <s v="LC"/>
    <m/>
    <n v="241"/>
    <m/>
    <m/>
    <s v="CHIN"/>
    <s v="UNKNOWN"/>
    <m/>
    <m/>
    <n v="181546"/>
    <s v="OK"/>
    <m/>
    <n v="1993"/>
    <s v="BC"/>
    <s v="CDFO"/>
    <s v="H"/>
    <s v="H-ROBERTSON CREEK H"/>
    <s v="R-ROBERTSON CR"/>
    <s v="SINGLE INDEX"/>
    <n v="19.690999999999999"/>
    <m/>
    <m/>
    <n v="1994"/>
    <s v="SMOLT"/>
    <x v="2"/>
  </r>
  <r>
    <x v="2"/>
    <x v="51"/>
    <s v="KETCHIKAN"/>
    <n v="97060388"/>
    <n v="24904"/>
    <s v="R"/>
    <s v="COM PROP"/>
    <s v="TRAD"/>
    <x v="2"/>
    <x v="113"/>
    <n v="34"/>
    <n v="5"/>
    <n v="1"/>
    <s v="S"/>
    <s v="SW"/>
    <s v="SASO"/>
    <n v="104"/>
    <n v="40"/>
    <m/>
    <s v="CHIN"/>
    <s v="GOOD"/>
    <n v="663"/>
    <n v="1"/>
    <n v="182220"/>
    <s v="OK"/>
    <m/>
    <n v="1994"/>
    <s v="BC"/>
    <s v="CDFO"/>
    <s v="H"/>
    <s v="H-ROBERTSON CREEK H"/>
    <s v="R-ROBERTSON CR"/>
    <s v="SINGLE INDEX"/>
    <n v="1.0209999999999999"/>
    <n v="4.3236699999999999"/>
    <n v="4.4144699999999997"/>
    <n v="1995"/>
    <s v="SMOLT"/>
    <x v="4"/>
  </r>
  <r>
    <x v="2"/>
    <x v="27"/>
    <s v="KETCHIKAN"/>
    <n v="97060075"/>
    <n v="10457"/>
    <s v="R"/>
    <s v="COM PROP"/>
    <s v="TRAD"/>
    <x v="0"/>
    <x v="77"/>
    <n v="27"/>
    <n v="4"/>
    <n v="1"/>
    <s v="S"/>
    <s v="SW"/>
    <m/>
    <n v="103"/>
    <m/>
    <m/>
    <s v="CHIN"/>
    <s v="GOOD"/>
    <n v="634"/>
    <n v="1"/>
    <n v="182220"/>
    <s v="OK"/>
    <m/>
    <n v="1994"/>
    <s v="BC"/>
    <s v="CDFO"/>
    <s v="H"/>
    <s v="H-ROBERTSON CREEK H"/>
    <s v="R-ROBERTSON CR"/>
    <s v="SINGLE INDEX"/>
    <n v="1.0209999999999999"/>
    <n v="1.50528"/>
    <n v="1.5368900000000001"/>
    <n v="1995"/>
    <s v="SMOLT"/>
    <x v="4"/>
  </r>
  <r>
    <x v="2"/>
    <x v="27"/>
    <s v="KETCHIKAN"/>
    <n v="97060076"/>
    <n v="5552"/>
    <s v="R"/>
    <s v="COM PROP"/>
    <s v="TRAD"/>
    <x v="0"/>
    <x v="77"/>
    <n v="27"/>
    <n v="4"/>
    <n v="1"/>
    <s v="S"/>
    <s v="SW"/>
    <m/>
    <m/>
    <m/>
    <m/>
    <s v="CHIN"/>
    <s v="GOOD"/>
    <n v="690"/>
    <n v="1"/>
    <n v="182220"/>
    <s v="OK"/>
    <m/>
    <n v="1994"/>
    <s v="BC"/>
    <s v="CDFO"/>
    <s v="H"/>
    <s v="H-ROBERTSON CREEK H"/>
    <s v="R-ROBERTSON CR"/>
    <s v="SINGLE INDEX"/>
    <n v="1.0209999999999999"/>
    <n v="1.50528"/>
    <n v="1.5368900000000001"/>
    <n v="1995"/>
    <s v="SMOLT"/>
    <x v="4"/>
  </r>
  <r>
    <x v="2"/>
    <x v="75"/>
    <s v="KODIAK"/>
    <n v="97190039"/>
    <n v="97016"/>
    <s v="R"/>
    <s v="COM PROP"/>
    <s v="TRAD"/>
    <x v="2"/>
    <x v="101"/>
    <n v="26"/>
    <n v="1"/>
    <n v="4"/>
    <s v="S"/>
    <s v="KD"/>
    <m/>
    <m/>
    <m/>
    <m/>
    <s v="CHIN"/>
    <s v="GOOD"/>
    <m/>
    <m/>
    <n v="182221"/>
    <s v="OK"/>
    <m/>
    <n v="1994"/>
    <s v="BC"/>
    <s v="CDFO"/>
    <s v="H"/>
    <s v="H-ROBERTSON CREEK H"/>
    <s v="R-ROBERTSON CR"/>
    <s v="SINGLE INDEX"/>
    <n v="1.0209999999999999"/>
    <m/>
    <m/>
    <n v="1995"/>
    <s v="SMOLT"/>
    <x v="4"/>
  </r>
  <r>
    <x v="2"/>
    <x v="5"/>
    <s v="KODIAK"/>
    <n v="97190054"/>
    <n v="97029"/>
    <s v="R"/>
    <s v="COM PROP"/>
    <s v="TRAD"/>
    <x v="2"/>
    <x v="80"/>
    <n v="26"/>
    <n v="1"/>
    <n v="4"/>
    <s v="S"/>
    <s v="KD"/>
    <m/>
    <n v="251"/>
    <n v="20"/>
    <m/>
    <s v="CHIN"/>
    <s v="GOOD"/>
    <m/>
    <m/>
    <n v="182221"/>
    <s v="OK"/>
    <m/>
    <n v="1994"/>
    <s v="BC"/>
    <s v="CDFO"/>
    <s v="H"/>
    <s v="H-ROBERTSON CREEK H"/>
    <s v="R-ROBERTSON CR"/>
    <s v="SINGLE INDEX"/>
    <n v="1.0209999999999999"/>
    <n v="3.9183699999999999"/>
    <n v="4.0006599999999999"/>
    <n v="1995"/>
    <s v="SMOLT"/>
    <x v="4"/>
  </r>
  <r>
    <x v="2"/>
    <x v="5"/>
    <s v="KODIAK"/>
    <n v="97190055"/>
    <n v="97033"/>
    <s v="R"/>
    <s v="COM PROP"/>
    <s v="TRAD"/>
    <x v="2"/>
    <x v="80"/>
    <n v="26"/>
    <n v="1"/>
    <n v="4"/>
    <s v="S"/>
    <s v="KD"/>
    <m/>
    <n v="251"/>
    <m/>
    <m/>
    <s v="CHIN"/>
    <s v="GOOD"/>
    <m/>
    <m/>
    <n v="182221"/>
    <s v="OK"/>
    <m/>
    <n v="1994"/>
    <s v="BC"/>
    <s v="CDFO"/>
    <s v="H"/>
    <s v="H-ROBERTSON CREEK H"/>
    <s v="R-ROBERTSON CR"/>
    <s v="SINGLE INDEX"/>
    <n v="1.0209999999999999"/>
    <n v="3.9183699999999999"/>
    <n v="4.0006599999999999"/>
    <n v="1995"/>
    <s v="SMOLT"/>
    <x v="4"/>
  </r>
  <r>
    <x v="2"/>
    <x v="5"/>
    <s v="KODIAK"/>
    <n v="97190055"/>
    <n v="97036"/>
    <s v="R"/>
    <s v="COM PROP"/>
    <s v="TRAD"/>
    <x v="2"/>
    <x v="80"/>
    <n v="26"/>
    <n v="1"/>
    <n v="4"/>
    <s v="S"/>
    <s v="KD"/>
    <m/>
    <n v="251"/>
    <m/>
    <m/>
    <s v="CHIN"/>
    <s v="GOOD"/>
    <m/>
    <m/>
    <n v="182221"/>
    <s v="OK"/>
    <m/>
    <n v="1994"/>
    <s v="BC"/>
    <s v="CDFO"/>
    <s v="H"/>
    <s v="H-ROBERTSON CREEK H"/>
    <s v="R-ROBERTSON CR"/>
    <s v="SINGLE INDEX"/>
    <n v="1.0209999999999999"/>
    <n v="3.9183699999999999"/>
    <n v="4.0006599999999999"/>
    <n v="1995"/>
    <s v="SMOLT"/>
    <x v="4"/>
  </r>
  <r>
    <x v="2"/>
    <x v="4"/>
    <s v="KODIAK"/>
    <n v="97190116"/>
    <n v="97047"/>
    <s v="R"/>
    <s v="COM PROP"/>
    <s v="TRAD"/>
    <x v="2"/>
    <x v="67"/>
    <n v="28"/>
    <n v="2"/>
    <n v="4"/>
    <s v="S"/>
    <s v="KD"/>
    <m/>
    <m/>
    <m/>
    <m/>
    <s v="CHIN"/>
    <s v="GOOD"/>
    <m/>
    <m/>
    <n v="182221"/>
    <s v="OK"/>
    <m/>
    <n v="1994"/>
    <s v="BC"/>
    <s v="CDFO"/>
    <s v="H"/>
    <s v="H-ROBERTSON CREEK H"/>
    <s v="R-ROBERTSON CR"/>
    <s v="SINGLE INDEX"/>
    <n v="1.0209999999999999"/>
    <m/>
    <m/>
    <n v="1995"/>
    <s v="SMOLT"/>
    <x v="4"/>
  </r>
  <r>
    <x v="2"/>
    <x v="4"/>
    <s v="KODIAK"/>
    <n v="97190124"/>
    <n v="97272"/>
    <s v="R"/>
    <s v="COM PROP"/>
    <s v="TRAD"/>
    <x v="2"/>
    <x v="67"/>
    <n v="28"/>
    <n v="2"/>
    <n v="4"/>
    <s v="S"/>
    <s v="KD"/>
    <m/>
    <m/>
    <m/>
    <m/>
    <s v="CHIN"/>
    <s v="GOOD"/>
    <m/>
    <m/>
    <n v="182221"/>
    <s v="OK"/>
    <m/>
    <n v="1994"/>
    <s v="BC"/>
    <s v="CDFO"/>
    <s v="H"/>
    <s v="H-ROBERTSON CREEK H"/>
    <s v="R-ROBERTSON CR"/>
    <s v="SINGLE INDEX"/>
    <n v="1.0209999999999999"/>
    <m/>
    <m/>
    <n v="1995"/>
    <s v="SMOLT"/>
    <x v="4"/>
  </r>
  <r>
    <x v="2"/>
    <x v="75"/>
    <s v="SITKA"/>
    <n v="97030328"/>
    <n v="117936"/>
    <s v="R"/>
    <s v="COM PROP"/>
    <s v="SP TROLL"/>
    <x v="0"/>
    <x v="101"/>
    <n v="26"/>
    <n v="3"/>
    <n v="1"/>
    <s v="S"/>
    <s v="NW"/>
    <m/>
    <n v="113"/>
    <n v="41"/>
    <m/>
    <s v="CHIN"/>
    <s v="GOOD"/>
    <n v="669"/>
    <n v="1"/>
    <n v="182221"/>
    <s v="OK"/>
    <m/>
    <n v="1994"/>
    <s v="BC"/>
    <s v="CDFO"/>
    <s v="H"/>
    <s v="H-ROBERTSON CREEK H"/>
    <s v="R-ROBERTSON CR"/>
    <s v="SINGLE INDEX"/>
    <n v="1.0209999999999999"/>
    <n v="4.7401600000000004"/>
    <n v="4.8396999999999997"/>
    <n v="1995"/>
    <s v="SMOLT"/>
    <x v="4"/>
  </r>
  <r>
    <x v="2"/>
    <x v="3"/>
    <s v="SITKA"/>
    <n v="97030416"/>
    <n v="118404"/>
    <s v="R"/>
    <s v="COM PROP"/>
    <s v="TRAD"/>
    <x v="0"/>
    <x v="78"/>
    <n v="27"/>
    <n v="4"/>
    <n v="1"/>
    <s v="S"/>
    <s v="NW"/>
    <m/>
    <n v="113"/>
    <n v="62"/>
    <m/>
    <s v="CHIN"/>
    <s v="GOOD"/>
    <n v="725"/>
    <n v="1"/>
    <n v="182221"/>
    <s v="OK"/>
    <m/>
    <n v="1994"/>
    <s v="BC"/>
    <s v="CDFO"/>
    <s v="H"/>
    <s v="H-ROBERTSON CREEK H"/>
    <s v="R-ROBERTSON CR"/>
    <s v="SINGLE INDEX"/>
    <n v="1.0209999999999999"/>
    <n v="2.8121700000000001"/>
    <n v="2.8712300000000002"/>
    <n v="1995"/>
    <s v="SMOLT"/>
    <x v="4"/>
  </r>
  <r>
    <x v="2"/>
    <x v="56"/>
    <s v="PORT ALEXANDER"/>
    <n v="97080181"/>
    <n v="29316"/>
    <s v="R"/>
    <s v="COM PROP"/>
    <s v="TRAD"/>
    <x v="0"/>
    <x v="93"/>
    <n v="34"/>
    <n v="5"/>
    <n v="1"/>
    <s v="S"/>
    <s v="NW"/>
    <m/>
    <n v="113"/>
    <n v="11"/>
    <m/>
    <s v="CHIN"/>
    <s v="GOOD"/>
    <n v="729"/>
    <n v="1"/>
    <n v="182221"/>
    <s v="OK"/>
    <m/>
    <n v="1994"/>
    <s v="BC"/>
    <s v="CDFO"/>
    <s v="H"/>
    <s v="H-ROBERTSON CREEK H"/>
    <s v="R-ROBERTSON CR"/>
    <s v="SINGLE INDEX"/>
    <n v="1.0209999999999999"/>
    <n v="2.8447900000000002"/>
    <n v="2.9045299999999998"/>
    <n v="1995"/>
    <s v="SMOLT"/>
    <x v="4"/>
  </r>
  <r>
    <x v="2"/>
    <x v="5"/>
    <s v="KODIAK"/>
    <n v="97190053"/>
    <n v="97026"/>
    <s v="R"/>
    <s v="COM PROP"/>
    <s v="TRAD"/>
    <x v="2"/>
    <x v="80"/>
    <n v="26"/>
    <n v="1"/>
    <n v="4"/>
    <s v="S"/>
    <s v="KD"/>
    <m/>
    <m/>
    <m/>
    <m/>
    <s v="CHIN"/>
    <s v="GOOD"/>
    <m/>
    <m/>
    <n v="182222"/>
    <s v="OK"/>
    <m/>
    <n v="1994"/>
    <s v="BC"/>
    <s v="CDFO"/>
    <s v="H"/>
    <s v="H-ROBERTSON CREEK H"/>
    <s v="R-ROBERTSON CR"/>
    <s v="SINGLE INDEX"/>
    <n v="1.0209999999999999"/>
    <m/>
    <m/>
    <n v="1995"/>
    <s v="SMOLT"/>
    <x v="4"/>
  </r>
  <r>
    <x v="2"/>
    <x v="20"/>
    <s v="KODIAK"/>
    <n v="97190126"/>
    <n v="97281"/>
    <s v="R"/>
    <s v="COM PROP"/>
    <s v="TRAD"/>
    <x v="2"/>
    <x v="68"/>
    <n v="28"/>
    <n v="2"/>
    <n v="4"/>
    <s v="S"/>
    <s v="KD"/>
    <m/>
    <n v="251"/>
    <n v="20"/>
    <m/>
    <s v="CHIN"/>
    <s v="GOOD"/>
    <m/>
    <m/>
    <n v="182222"/>
    <s v="OK"/>
    <m/>
    <n v="1994"/>
    <s v="BC"/>
    <s v="CDFO"/>
    <s v="H"/>
    <s v="H-ROBERTSON CREEK H"/>
    <s v="R-ROBERTSON CR"/>
    <s v="SINGLE INDEX"/>
    <n v="1.0209999999999999"/>
    <n v="2.2628200000000001"/>
    <n v="2.3103400000000001"/>
    <n v="1995"/>
    <s v="SMOLT"/>
    <x v="4"/>
  </r>
  <r>
    <x v="2"/>
    <x v="30"/>
    <s v="SITKA"/>
    <n v="97030339"/>
    <n v="117972"/>
    <s v="R"/>
    <s v="COM PROP"/>
    <s v="SP TROLL"/>
    <x v="0"/>
    <x v="118"/>
    <n v="26"/>
    <n v="3"/>
    <n v="1"/>
    <s v="S"/>
    <s v="NW"/>
    <m/>
    <n v="113"/>
    <n v="35"/>
    <m/>
    <s v="CHIN"/>
    <s v="GOOD"/>
    <n v="703"/>
    <n v="1"/>
    <n v="182222"/>
    <s v="OK"/>
    <m/>
    <n v="1994"/>
    <s v="BC"/>
    <s v="CDFO"/>
    <s v="H"/>
    <s v="H-ROBERTSON CREEK H"/>
    <s v="R-ROBERTSON CR"/>
    <s v="SINGLE INDEX"/>
    <n v="1.0209999999999999"/>
    <n v="5.5226600000000001"/>
    <n v="5.6386399999999997"/>
    <n v="1995"/>
    <s v="SMOLT"/>
    <x v="4"/>
  </r>
  <r>
    <x v="2"/>
    <x v="19"/>
    <s v="ELFIN COVE"/>
    <n v="97029999"/>
    <n v="123356"/>
    <s v="R"/>
    <s v="COM PROP"/>
    <s v="TRAD"/>
    <x v="0"/>
    <x v="97"/>
    <n v="27"/>
    <n v="4"/>
    <n v="1"/>
    <s v="S"/>
    <s v="NW"/>
    <m/>
    <n v="116"/>
    <n v="11"/>
    <m/>
    <s v="CHIN"/>
    <s v="GOOD"/>
    <n v="600"/>
    <n v="1"/>
    <n v="182222"/>
    <s v="OK"/>
    <m/>
    <n v="1994"/>
    <s v="BC"/>
    <s v="CDFO"/>
    <s v="H"/>
    <s v="H-ROBERTSON CREEK H"/>
    <s v="R-ROBERTSON CR"/>
    <s v="SINGLE INDEX"/>
    <n v="1.0209999999999999"/>
    <n v="2.8121700000000001"/>
    <n v="2.8712300000000002"/>
    <n v="1995"/>
    <s v="SMOLT"/>
    <x v="4"/>
  </r>
  <r>
    <x v="2"/>
    <x v="3"/>
    <s v="CRAIG"/>
    <n v="97070030"/>
    <n v="42115"/>
    <s v="R"/>
    <s v="COM PROP"/>
    <s v="TRAD"/>
    <x v="0"/>
    <x v="78"/>
    <n v="27"/>
    <n v="4"/>
    <n v="1"/>
    <s v="S"/>
    <s v="SW"/>
    <m/>
    <n v="104"/>
    <n v="40"/>
    <m/>
    <s v="CHIN"/>
    <s v="GOOD"/>
    <n v="745"/>
    <n v="1"/>
    <n v="182222"/>
    <s v="OK"/>
    <m/>
    <n v="1994"/>
    <s v="BC"/>
    <s v="CDFO"/>
    <s v="H"/>
    <s v="H-ROBERTSON CREEK H"/>
    <s v="R-ROBERTSON CR"/>
    <s v="SINGLE INDEX"/>
    <n v="1.0209999999999999"/>
    <n v="1.50528"/>
    <n v="1.5368900000000001"/>
    <n v="1995"/>
    <s v="SMOLT"/>
    <x v="4"/>
  </r>
  <r>
    <x v="2"/>
    <x v="87"/>
    <s v="SITKA"/>
    <n v="97030960"/>
    <n v="64258"/>
    <s v="R"/>
    <s v="COM PROP"/>
    <s v="TRAD"/>
    <x v="0"/>
    <x v="119"/>
    <n v="34"/>
    <n v="5"/>
    <n v="1"/>
    <s v="S"/>
    <s v="NW"/>
    <m/>
    <n v="113"/>
    <n v="41"/>
    <m/>
    <s v="CHIN"/>
    <s v="GOOD"/>
    <n v="691"/>
    <n v="1"/>
    <n v="182222"/>
    <s v="OK"/>
    <m/>
    <n v="1994"/>
    <s v="BC"/>
    <s v="CDFO"/>
    <s v="H"/>
    <s v="H-ROBERTSON CREEK H"/>
    <s v="R-ROBERTSON CR"/>
    <s v="SINGLE INDEX"/>
    <n v="1.0209999999999999"/>
    <n v="2.8447900000000002"/>
    <n v="2.9045299999999998"/>
    <n v="1995"/>
    <s v="SMOLT"/>
    <x v="4"/>
  </r>
  <r>
    <x v="2"/>
    <x v="75"/>
    <s v="KODIAK"/>
    <n v="97190047"/>
    <n v="97023"/>
    <s v="R"/>
    <s v="COM PROP"/>
    <s v="TRAD"/>
    <x v="2"/>
    <x v="101"/>
    <n v="26"/>
    <n v="1"/>
    <n v="4"/>
    <s v="S"/>
    <s v="KD"/>
    <m/>
    <m/>
    <m/>
    <m/>
    <s v="CHIN"/>
    <s v="GOOD"/>
    <m/>
    <m/>
    <n v="182223"/>
    <s v="OK"/>
    <m/>
    <n v="1994"/>
    <s v="BC"/>
    <s v="CDFO"/>
    <s v="H"/>
    <s v="H-ROBERTSON CREEK H"/>
    <s v="R-ROBERTSON CR"/>
    <s v="SINGLE INDEX"/>
    <n v="1.0129999999999999"/>
    <m/>
    <m/>
    <n v="1995"/>
    <s v="SMOLT"/>
    <x v="4"/>
  </r>
  <r>
    <x v="2"/>
    <x v="32"/>
    <s v="KODIAK"/>
    <n v="97190127"/>
    <n v="97283"/>
    <s v="R"/>
    <s v="COM PROP"/>
    <s v="TRAD"/>
    <x v="2"/>
    <x v="85"/>
    <n v="28"/>
    <n v="2"/>
    <n v="4"/>
    <s v="S"/>
    <s v="KD"/>
    <m/>
    <m/>
    <m/>
    <m/>
    <s v="CHIN"/>
    <s v="GOOD"/>
    <m/>
    <m/>
    <n v="182223"/>
    <s v="OK"/>
    <m/>
    <n v="1994"/>
    <s v="BC"/>
    <s v="CDFO"/>
    <s v="H"/>
    <s v="H-ROBERTSON CREEK H"/>
    <s v="R-ROBERTSON CR"/>
    <s v="SINGLE INDEX"/>
    <n v="1.0129999999999999"/>
    <m/>
    <m/>
    <n v="1995"/>
    <s v="SMOLT"/>
    <x v="4"/>
  </r>
  <r>
    <x v="2"/>
    <x v="31"/>
    <s v="EXCURSION INLET"/>
    <n v="97100018"/>
    <n v="3126"/>
    <s v="R"/>
    <s v="COM PROP"/>
    <s v="TRAD"/>
    <x v="0"/>
    <x v="109"/>
    <n v="27"/>
    <n v="4"/>
    <n v="1"/>
    <s v="S"/>
    <s v="NW"/>
    <m/>
    <m/>
    <m/>
    <m/>
    <s v="CHIN"/>
    <s v="GOOD"/>
    <n v="743"/>
    <n v="1"/>
    <n v="182223"/>
    <s v="OK"/>
    <m/>
    <n v="1994"/>
    <s v="BC"/>
    <s v="CDFO"/>
    <s v="H"/>
    <s v="H-ROBERTSON CREEK H"/>
    <s v="R-ROBERTSON CR"/>
    <s v="SINGLE INDEX"/>
    <n v="1.0129999999999999"/>
    <n v="2.8121700000000001"/>
    <n v="2.8487300000000002"/>
    <n v="1995"/>
    <s v="SMOLT"/>
    <x v="4"/>
  </r>
  <r>
    <x v="2"/>
    <x v="67"/>
    <s v="SITKA"/>
    <n v="97030965"/>
    <n v="64843"/>
    <s v="R"/>
    <s v="COM PROP"/>
    <s v="TRAD"/>
    <x v="0"/>
    <x v="83"/>
    <n v="35"/>
    <n v="5"/>
    <n v="1"/>
    <s v="S"/>
    <s v="NW"/>
    <m/>
    <n v="113"/>
    <n v="21"/>
    <m/>
    <s v="CHIN"/>
    <s v="GOOD"/>
    <n v="782"/>
    <n v="1"/>
    <n v="182223"/>
    <s v="OK"/>
    <m/>
    <n v="1994"/>
    <s v="BC"/>
    <s v="CDFO"/>
    <s v="H"/>
    <s v="H-ROBERTSON CREEK H"/>
    <s v="R-ROBERTSON CR"/>
    <s v="SINGLE INDEX"/>
    <n v="1.0129999999999999"/>
    <n v="2.8447900000000002"/>
    <n v="2.8817699999999999"/>
    <n v="1995"/>
    <s v="SMOLT"/>
    <x v="4"/>
  </r>
  <r>
    <x v="2"/>
    <x v="67"/>
    <s v="JUNEAU"/>
    <n v="97040097"/>
    <n v="10925"/>
    <s v="R"/>
    <s v="COM PROP"/>
    <s v="TRAD"/>
    <x v="0"/>
    <x v="83"/>
    <n v="35"/>
    <n v="5"/>
    <n v="1"/>
    <s v="S"/>
    <s v="NW"/>
    <m/>
    <n v="113"/>
    <n v="91"/>
    <m/>
    <s v="CHIN"/>
    <s v="GOOD"/>
    <n v="750"/>
    <n v="1"/>
    <n v="182223"/>
    <s v="OK"/>
    <m/>
    <n v="1994"/>
    <s v="BC"/>
    <s v="CDFO"/>
    <s v="H"/>
    <s v="H-ROBERTSON CREEK H"/>
    <s v="R-ROBERTSON CR"/>
    <s v="SINGLE INDEX"/>
    <n v="1.0129999999999999"/>
    <n v="2.8447900000000002"/>
    <n v="2.8817699999999999"/>
    <n v="1995"/>
    <s v="SMOLT"/>
    <x v="4"/>
  </r>
  <r>
    <x v="2"/>
    <x v="32"/>
    <s v="KODIAK"/>
    <n v="97190128"/>
    <n v="97293"/>
    <s v="R"/>
    <s v="COM PROP"/>
    <s v="TRAD"/>
    <x v="2"/>
    <x v="85"/>
    <n v="28"/>
    <n v="2"/>
    <n v="4"/>
    <s v="S"/>
    <s v="KD"/>
    <m/>
    <m/>
    <m/>
    <m/>
    <s v="CHIN"/>
    <s v="GOOD"/>
    <m/>
    <m/>
    <n v="182224"/>
    <s v="OK"/>
    <m/>
    <n v="1994"/>
    <s v="BC"/>
    <s v="CDFO"/>
    <s v="H"/>
    <s v="H-ROBERTSON CREEK H"/>
    <s v="R-ROBERTSON CR"/>
    <s v="SINGLE INDEX"/>
    <n v="1.0129999999999999"/>
    <m/>
    <m/>
    <n v="1995"/>
    <s v="SMOLT"/>
    <x v="4"/>
  </r>
  <r>
    <x v="2"/>
    <x v="67"/>
    <s v="SITKA"/>
    <n v="97030984"/>
    <n v="62365"/>
    <s v="R"/>
    <s v="COM PROP"/>
    <s v="TRAD"/>
    <x v="0"/>
    <x v="83"/>
    <n v="35"/>
    <n v="5"/>
    <n v="1"/>
    <s v="S"/>
    <s v="NW"/>
    <m/>
    <n v="113"/>
    <n v="41"/>
    <m/>
    <s v="CHIN"/>
    <s v="GOOD"/>
    <n v="721"/>
    <n v="1"/>
    <n v="182224"/>
    <s v="OK"/>
    <m/>
    <n v="1994"/>
    <s v="BC"/>
    <s v="CDFO"/>
    <s v="H"/>
    <s v="H-ROBERTSON CREEK H"/>
    <s v="R-ROBERTSON CR"/>
    <s v="SINGLE INDEX"/>
    <n v="1.0129999999999999"/>
    <n v="2.8447900000000002"/>
    <n v="2.8817699999999999"/>
    <n v="1995"/>
    <s v="SMOLT"/>
    <x v="4"/>
  </r>
  <r>
    <x v="2"/>
    <x v="67"/>
    <s v="SITKA"/>
    <n v="97030997"/>
    <n v="62027"/>
    <s v="R"/>
    <s v="COM PROP"/>
    <s v="TRAD"/>
    <x v="0"/>
    <x v="83"/>
    <n v="35"/>
    <n v="5"/>
    <n v="1"/>
    <s v="S"/>
    <s v="NW"/>
    <m/>
    <n v="113"/>
    <m/>
    <m/>
    <s v="CHIN"/>
    <s v="GOOD"/>
    <n v="703"/>
    <n v="1"/>
    <n v="182224"/>
    <s v="OK"/>
    <m/>
    <n v="1994"/>
    <s v="BC"/>
    <s v="CDFO"/>
    <s v="H"/>
    <s v="H-ROBERTSON CREEK H"/>
    <s v="R-ROBERTSON CR"/>
    <s v="SINGLE INDEX"/>
    <n v="1.0129999999999999"/>
    <n v="2.8447900000000002"/>
    <n v="2.8817699999999999"/>
    <n v="1995"/>
    <s v="SMOLT"/>
    <x v="4"/>
  </r>
  <r>
    <x v="2"/>
    <x v="88"/>
    <s v="METLAKATLA"/>
    <n v="97090169"/>
    <n v="38920"/>
    <s v="R"/>
    <s v="COM PROP"/>
    <s v="M-I-C"/>
    <x v="1"/>
    <x v="120"/>
    <n v="29"/>
    <m/>
    <n v="1"/>
    <s v="S"/>
    <s v="SE"/>
    <m/>
    <n v="101"/>
    <n v="28"/>
    <m/>
    <s v="CHIN"/>
    <s v="GOOD"/>
    <n v="647"/>
    <n v="1"/>
    <n v="182224"/>
    <s v="OK"/>
    <m/>
    <n v="1994"/>
    <s v="BC"/>
    <s v="CDFO"/>
    <s v="H"/>
    <s v="H-ROBERTSON CREEK H"/>
    <s v="R-ROBERTSON CR"/>
    <s v="SINGLE INDEX"/>
    <n v="1.0129999999999999"/>
    <m/>
    <m/>
    <n v="1995"/>
    <s v="SMOLT"/>
    <x v="4"/>
  </r>
  <r>
    <x v="2"/>
    <x v="89"/>
    <s v="HOMER"/>
    <n v="97185541"/>
    <n v="76346"/>
    <s v="R"/>
    <s v="SPORT"/>
    <m/>
    <x v="1"/>
    <x v="121"/>
    <n v="22"/>
    <n v="1"/>
    <n v="2"/>
    <s v="S"/>
    <s v="LC"/>
    <m/>
    <n v="241"/>
    <m/>
    <m/>
    <s v="CHIN"/>
    <s v="GOOD"/>
    <n v="499"/>
    <n v="2"/>
    <n v="182224"/>
    <s v="OK"/>
    <m/>
    <n v="1994"/>
    <s v="BC"/>
    <s v="CDFO"/>
    <s v="H"/>
    <s v="H-ROBERTSON CREEK H"/>
    <s v="R-ROBERTSON CR"/>
    <s v="SINGLE INDEX"/>
    <n v="1.0129999999999999"/>
    <m/>
    <m/>
    <n v="1995"/>
    <s v="SMOLT"/>
    <x v="4"/>
  </r>
  <r>
    <x v="2"/>
    <x v="4"/>
    <s v="KODIAK"/>
    <n v="97190119"/>
    <n v="97242"/>
    <s v="R"/>
    <s v="COM PROP"/>
    <s v="TRAD"/>
    <x v="2"/>
    <x v="67"/>
    <n v="28"/>
    <n v="2"/>
    <n v="4"/>
    <s v="S"/>
    <s v="KD"/>
    <m/>
    <n v="262"/>
    <m/>
    <m/>
    <s v="CHIN"/>
    <s v="GOOD"/>
    <m/>
    <m/>
    <n v="182225"/>
    <s v="OK"/>
    <m/>
    <n v="1994"/>
    <s v="BC"/>
    <s v="CDFO"/>
    <s v="H"/>
    <s v="H-ROBERTSON CREEK H"/>
    <s v="R-ROBERTSON CR"/>
    <s v="SINGLE INDEX"/>
    <n v="1.0129999999999999"/>
    <n v="3.9641099999999998"/>
    <n v="4.0156400000000003"/>
    <n v="1995"/>
    <s v="SMOLT"/>
    <x v="4"/>
  </r>
  <r>
    <x v="2"/>
    <x v="4"/>
    <s v="KODIAK"/>
    <n v="97190122"/>
    <n v="97251"/>
    <s v="R"/>
    <s v="COM PROP"/>
    <s v="TRAD"/>
    <x v="2"/>
    <x v="67"/>
    <n v="28"/>
    <n v="2"/>
    <n v="4"/>
    <s v="S"/>
    <s v="KD"/>
    <m/>
    <m/>
    <m/>
    <m/>
    <s v="CHIN"/>
    <s v="GOOD"/>
    <m/>
    <m/>
    <n v="182225"/>
    <s v="OK"/>
    <m/>
    <n v="1994"/>
    <s v="BC"/>
    <s v="CDFO"/>
    <s v="H"/>
    <s v="H-ROBERTSON CREEK H"/>
    <s v="R-ROBERTSON CR"/>
    <s v="SINGLE INDEX"/>
    <n v="1.0129999999999999"/>
    <m/>
    <m/>
    <n v="1995"/>
    <s v="SMOLT"/>
    <x v="4"/>
  </r>
  <r>
    <x v="2"/>
    <x v="32"/>
    <s v="KODIAK"/>
    <n v="97190127"/>
    <n v="97288"/>
    <s v="R"/>
    <s v="COM PROP"/>
    <s v="TRAD"/>
    <x v="2"/>
    <x v="85"/>
    <n v="28"/>
    <n v="2"/>
    <n v="4"/>
    <s v="S"/>
    <s v="KD"/>
    <m/>
    <m/>
    <m/>
    <m/>
    <s v="CHIN"/>
    <s v="GOOD"/>
    <m/>
    <m/>
    <n v="182225"/>
    <s v="OK"/>
    <m/>
    <n v="1994"/>
    <s v="BC"/>
    <s v="CDFO"/>
    <s v="H"/>
    <s v="H-ROBERTSON CREEK H"/>
    <s v="R-ROBERTSON CR"/>
    <s v="SINGLE INDEX"/>
    <n v="1.0129999999999999"/>
    <m/>
    <m/>
    <n v="1995"/>
    <s v="SMOLT"/>
    <x v="4"/>
  </r>
  <r>
    <x v="2"/>
    <x v="90"/>
    <s v="PETERSBURG"/>
    <n v="97050815"/>
    <n v="36431"/>
    <s v="R"/>
    <s v="COM PROP"/>
    <s v="TRAD"/>
    <x v="2"/>
    <x v="122"/>
    <n v="33"/>
    <n v="4"/>
    <n v="1"/>
    <s v="S"/>
    <s v="SW"/>
    <s v="SASO"/>
    <n v="103"/>
    <n v="70"/>
    <m/>
    <s v="CHIN"/>
    <s v="GOOD"/>
    <n v="728"/>
    <n v="1"/>
    <n v="182225"/>
    <s v="OK"/>
    <m/>
    <n v="1994"/>
    <s v="BC"/>
    <s v="CDFO"/>
    <s v="H"/>
    <s v="H-ROBERTSON CREEK H"/>
    <s v="R-ROBERTSON CR"/>
    <s v="SINGLE INDEX"/>
    <n v="1.0129999999999999"/>
    <n v="3.9021499999999998"/>
    <n v="3.9528799999999999"/>
    <n v="1995"/>
    <s v="SMOLT"/>
    <x v="4"/>
  </r>
  <r>
    <x v="2"/>
    <x v="51"/>
    <s v="PELICAN"/>
    <n v="97010126"/>
    <n v="13205"/>
    <s v="R"/>
    <s v="COM PROP"/>
    <s v="TRAD"/>
    <x v="0"/>
    <x v="113"/>
    <n v="34"/>
    <n v="5"/>
    <n v="1"/>
    <s v="S"/>
    <s v="NW"/>
    <m/>
    <n v="113"/>
    <n v="91"/>
    <m/>
    <s v="CHIN"/>
    <s v="GOOD"/>
    <n v="684"/>
    <n v="1"/>
    <n v="182225"/>
    <s v="OK"/>
    <m/>
    <n v="1994"/>
    <s v="BC"/>
    <s v="CDFO"/>
    <s v="H"/>
    <s v="H-ROBERTSON CREEK H"/>
    <s v="R-ROBERTSON CR"/>
    <s v="SINGLE INDEX"/>
    <n v="1.0129999999999999"/>
    <n v="2.8447900000000002"/>
    <n v="2.8817699999999999"/>
    <n v="1995"/>
    <s v="SMOLT"/>
    <x v="4"/>
  </r>
  <r>
    <x v="3"/>
    <x v="3"/>
    <s v="KODIAK"/>
    <n v="98190123"/>
    <n v="97885"/>
    <s v="R"/>
    <s v="COM PROP"/>
    <s v="TRAD"/>
    <x v="2"/>
    <x v="123"/>
    <n v="28"/>
    <n v="2"/>
    <n v="4"/>
    <s v="S"/>
    <s v="KD"/>
    <m/>
    <n v="257"/>
    <m/>
    <m/>
    <s v="CHIN"/>
    <s v="GOOD"/>
    <m/>
    <m/>
    <n v="180634"/>
    <s v="OK"/>
    <m/>
    <n v="1994"/>
    <s v="BC"/>
    <s v="CDFO"/>
    <s v="H"/>
    <s v="H-ROBERTSON CREEK H"/>
    <s v="R-NAHMINT R"/>
    <s v="SINGLE INDEX"/>
    <n v="7.3819999999999997"/>
    <n v="1.0533300000000001"/>
    <n v="7.7756800000000004"/>
    <n v="1995"/>
    <s v="SMOLT"/>
    <x v="2"/>
  </r>
  <r>
    <x v="3"/>
    <x v="47"/>
    <s v="SITKA"/>
    <n v="98030446"/>
    <n v="65838"/>
    <s v="R"/>
    <s v="COM PROP"/>
    <s v="SP TROLL"/>
    <x v="0"/>
    <x v="124"/>
    <n v="25"/>
    <n v="3"/>
    <n v="1"/>
    <s v="S"/>
    <s v="NE"/>
    <m/>
    <n v="109"/>
    <n v="10"/>
    <m/>
    <s v="CHIN"/>
    <s v="GOOD"/>
    <n v="860"/>
    <n v="1"/>
    <n v="180634"/>
    <s v="OK"/>
    <m/>
    <n v="1994"/>
    <s v="BC"/>
    <s v="CDFO"/>
    <s v="H"/>
    <s v="H-ROBERTSON CREEK H"/>
    <s v="R-NAHMINT R"/>
    <s v="SINGLE INDEX"/>
    <n v="7.3819999999999997"/>
    <n v="1.54817"/>
    <n v="11.42859"/>
    <n v="1995"/>
    <s v="SMOLT"/>
    <x v="2"/>
  </r>
  <r>
    <x v="3"/>
    <x v="61"/>
    <s v="SITKA"/>
    <n v="98030141"/>
    <n v="65093"/>
    <s v="R"/>
    <s v="COM PROP"/>
    <s v="TRAD"/>
    <x v="0"/>
    <x v="125"/>
    <n v="16"/>
    <n v="1"/>
    <n v="1"/>
    <s v="S"/>
    <s v="NW"/>
    <m/>
    <n v="113"/>
    <n v="41"/>
    <m/>
    <s v="CHIN"/>
    <s v="GOOD"/>
    <n v="799"/>
    <n v="1"/>
    <n v="180634"/>
    <s v="OK"/>
    <m/>
    <n v="1994"/>
    <s v="BC"/>
    <s v="CDFO"/>
    <s v="H"/>
    <s v="H-ROBERTSON CREEK H"/>
    <s v="R-NAHMINT R"/>
    <s v="SINGLE INDEX"/>
    <n v="7.3819999999999997"/>
    <n v="2.93926"/>
    <n v="21.697620000000001"/>
    <n v="1995"/>
    <s v="SMOLT"/>
    <x v="2"/>
  </r>
  <r>
    <x v="3"/>
    <x v="61"/>
    <s v="SITKA"/>
    <n v="98030141"/>
    <n v="65108"/>
    <s v="R"/>
    <s v="COM PROP"/>
    <s v="TRAD"/>
    <x v="0"/>
    <x v="125"/>
    <n v="16"/>
    <n v="1"/>
    <n v="1"/>
    <s v="S"/>
    <s v="NW"/>
    <m/>
    <n v="113"/>
    <n v="41"/>
    <m/>
    <s v="CHIN"/>
    <s v="GOOD"/>
    <n v="825"/>
    <n v="1"/>
    <n v="180634"/>
    <s v="OK"/>
    <m/>
    <n v="1994"/>
    <s v="BC"/>
    <s v="CDFO"/>
    <s v="H"/>
    <s v="H-ROBERTSON CREEK H"/>
    <s v="R-NAHMINT R"/>
    <s v="SINGLE INDEX"/>
    <n v="7.3819999999999997"/>
    <n v="2.93926"/>
    <n v="21.697620000000001"/>
    <n v="1995"/>
    <s v="SMOLT"/>
    <x v="2"/>
  </r>
  <r>
    <x v="3"/>
    <x v="61"/>
    <s v="SITKA"/>
    <n v="98030141"/>
    <n v="65087"/>
    <s v="R"/>
    <s v="COM PROP"/>
    <s v="TRAD"/>
    <x v="0"/>
    <x v="125"/>
    <n v="16"/>
    <n v="1"/>
    <n v="1"/>
    <s v="S"/>
    <s v="NW"/>
    <m/>
    <n v="113"/>
    <n v="41"/>
    <m/>
    <s v="CHIN"/>
    <s v="GOOD"/>
    <n v="848"/>
    <n v="1"/>
    <n v="180634"/>
    <s v="OK"/>
    <m/>
    <n v="1994"/>
    <s v="BC"/>
    <s v="CDFO"/>
    <s v="H"/>
    <s v="H-ROBERTSON CREEK H"/>
    <s v="R-NAHMINT R"/>
    <s v="SINGLE INDEX"/>
    <n v="7.3819999999999997"/>
    <n v="2.93926"/>
    <n v="21.697620000000001"/>
    <n v="1995"/>
    <s v="SMOLT"/>
    <x v="2"/>
  </r>
  <r>
    <x v="3"/>
    <x v="31"/>
    <s v="SITKA"/>
    <n v="98030533"/>
    <n v="55248"/>
    <s v="R"/>
    <s v="COM PROP"/>
    <s v="TRAD"/>
    <x v="0"/>
    <x v="126"/>
    <n v="27"/>
    <n v="4"/>
    <n v="1"/>
    <s v="S"/>
    <s v="NW"/>
    <m/>
    <n v="113"/>
    <n v="45"/>
    <m/>
    <s v="CHIN"/>
    <s v="GOOD"/>
    <n v="768"/>
    <n v="1"/>
    <n v="180634"/>
    <s v="OK"/>
    <m/>
    <n v="1994"/>
    <s v="BC"/>
    <s v="CDFO"/>
    <s v="H"/>
    <s v="H-ROBERTSON CREEK H"/>
    <s v="R-NAHMINT R"/>
    <s v="SINGLE INDEX"/>
    <n v="7.3819999999999997"/>
    <n v="2.7538299999999998"/>
    <n v="20.328769999999999"/>
    <n v="1995"/>
    <s v="SMOLT"/>
    <x v="2"/>
  </r>
  <r>
    <x v="3"/>
    <x v="27"/>
    <s v="CRAIG"/>
    <n v="98070041"/>
    <n v="43366"/>
    <s v="R"/>
    <s v="COM PROP"/>
    <s v="TRAD"/>
    <x v="0"/>
    <x v="127"/>
    <n v="27"/>
    <n v="4"/>
    <n v="1"/>
    <s v="S"/>
    <s v="SW"/>
    <m/>
    <n v="103"/>
    <n v="50"/>
    <m/>
    <s v="CHIN"/>
    <s v="GOOD"/>
    <n v="820"/>
    <n v="1"/>
    <n v="180634"/>
    <s v="OK"/>
    <m/>
    <n v="1994"/>
    <s v="BC"/>
    <s v="CDFO"/>
    <s v="H"/>
    <s v="H-ROBERTSON CREEK H"/>
    <s v="R-NAHMINT R"/>
    <s v="SINGLE INDEX"/>
    <n v="7.3819999999999997"/>
    <n v="1.6017600000000001"/>
    <n v="11.82419"/>
    <n v="1995"/>
    <s v="SMOLT"/>
    <x v="2"/>
  </r>
  <r>
    <x v="3"/>
    <x v="3"/>
    <s v="SITKA"/>
    <n v="98030595"/>
    <n v="65514"/>
    <s v="R"/>
    <s v="COM PROP"/>
    <s v="TRAD"/>
    <x v="0"/>
    <x v="123"/>
    <n v="28"/>
    <n v="4"/>
    <n v="1"/>
    <s v="S"/>
    <s v="NW"/>
    <m/>
    <n v="113"/>
    <m/>
    <m/>
    <s v="CHIN"/>
    <s v="GOOD"/>
    <n v="886"/>
    <n v="1"/>
    <n v="180634"/>
    <s v="OK"/>
    <m/>
    <n v="1994"/>
    <s v="BC"/>
    <s v="CDFO"/>
    <s v="H"/>
    <s v="H-ROBERTSON CREEK H"/>
    <s v="R-NAHMINT R"/>
    <s v="SINGLE INDEX"/>
    <n v="7.3819999999999997"/>
    <n v="2.7538299999999998"/>
    <n v="20.328769999999999"/>
    <n v="1995"/>
    <s v="SMOLT"/>
    <x v="2"/>
  </r>
  <r>
    <x v="3"/>
    <x v="3"/>
    <s v="PELICAN"/>
    <n v="98010008"/>
    <n v="37030"/>
    <s v="R"/>
    <s v="COM PROP"/>
    <s v="TRAD"/>
    <x v="0"/>
    <x v="123"/>
    <n v="28"/>
    <n v="4"/>
    <n v="1"/>
    <s v="S"/>
    <s v="NW"/>
    <m/>
    <m/>
    <m/>
    <m/>
    <s v="CHIN"/>
    <s v="GOOD"/>
    <n v="850"/>
    <n v="1"/>
    <n v="180634"/>
    <s v="OK"/>
    <m/>
    <n v="1994"/>
    <s v="BC"/>
    <s v="CDFO"/>
    <s v="H"/>
    <s v="H-ROBERTSON CREEK H"/>
    <s v="R-NAHMINT R"/>
    <s v="SINGLE INDEX"/>
    <n v="7.3819999999999997"/>
    <n v="2.7538299999999998"/>
    <n v="20.328769999999999"/>
    <n v="1995"/>
    <s v="SMOLT"/>
    <x v="2"/>
  </r>
  <r>
    <x v="3"/>
    <x v="20"/>
    <s v="PETERSBURG"/>
    <n v="98050260"/>
    <n v="24119"/>
    <s v="R"/>
    <s v="COM PROP"/>
    <s v="TRAD"/>
    <x v="0"/>
    <x v="128"/>
    <n v="28"/>
    <n v="4"/>
    <n v="1"/>
    <s v="S"/>
    <s v="SW"/>
    <m/>
    <n v="104"/>
    <n v="40"/>
    <m/>
    <s v="CHIN"/>
    <s v="GOOD"/>
    <n v="823"/>
    <n v="1"/>
    <n v="180634"/>
    <s v="OK"/>
    <m/>
    <n v="1994"/>
    <s v="BC"/>
    <s v="CDFO"/>
    <s v="H"/>
    <s v="H-ROBERTSON CREEK H"/>
    <s v="R-NAHMINT R"/>
    <s v="SINGLE INDEX"/>
    <n v="7.3819999999999997"/>
    <n v="1.6017600000000001"/>
    <n v="11.82419"/>
    <n v="1995"/>
    <s v="SMOLT"/>
    <x v="2"/>
  </r>
  <r>
    <x v="3"/>
    <x v="20"/>
    <s v="SITKA"/>
    <n v="98030622"/>
    <n v="65575"/>
    <s v="R"/>
    <s v="COM PROP"/>
    <s v="TRAD"/>
    <x v="0"/>
    <x v="128"/>
    <n v="28"/>
    <n v="4"/>
    <n v="1"/>
    <s v="S"/>
    <s v="NW"/>
    <m/>
    <n v="113"/>
    <n v="45"/>
    <m/>
    <s v="CHIN"/>
    <s v="GOOD"/>
    <n v="742"/>
    <n v="1"/>
    <n v="180634"/>
    <s v="OK"/>
    <m/>
    <n v="1994"/>
    <s v="BC"/>
    <s v="CDFO"/>
    <s v="H"/>
    <s v="H-ROBERTSON CREEK H"/>
    <s v="R-NAHMINT R"/>
    <s v="SINGLE INDEX"/>
    <n v="7.3819999999999997"/>
    <n v="2.7538299999999998"/>
    <n v="20.328769999999999"/>
    <n v="1995"/>
    <s v="SMOLT"/>
    <x v="2"/>
  </r>
  <r>
    <x v="3"/>
    <x v="32"/>
    <s v="PELICAN"/>
    <n v="98010024"/>
    <n v="37143"/>
    <s v="R"/>
    <s v="COM PROP"/>
    <s v="TRAD"/>
    <x v="0"/>
    <x v="129"/>
    <n v="28"/>
    <n v="4"/>
    <n v="1"/>
    <s v="S"/>
    <s v="NW"/>
    <m/>
    <n v="113"/>
    <n v="91"/>
    <m/>
    <s v="CHIN"/>
    <s v="GOOD"/>
    <n v="708"/>
    <n v="1"/>
    <n v="180634"/>
    <s v="OK"/>
    <m/>
    <n v="1994"/>
    <s v="BC"/>
    <s v="CDFO"/>
    <s v="H"/>
    <s v="H-ROBERTSON CREEK H"/>
    <s v="R-NAHMINT R"/>
    <s v="SINGLE INDEX"/>
    <n v="7.3819999999999997"/>
    <n v="2.7538299999999998"/>
    <n v="20.328769999999999"/>
    <n v="1995"/>
    <s v="SMOLT"/>
    <x v="2"/>
  </r>
  <r>
    <x v="3"/>
    <x v="21"/>
    <s v="CRAIG"/>
    <n v="98070097"/>
    <n v="43135"/>
    <s v="R"/>
    <s v="COM PROP"/>
    <s v="TRAD"/>
    <x v="0"/>
    <x v="130"/>
    <n v="28"/>
    <n v="4"/>
    <n v="1"/>
    <s v="S"/>
    <s v="SE"/>
    <m/>
    <n v="105"/>
    <n v="50"/>
    <m/>
    <s v="CHIN"/>
    <s v="GOOD"/>
    <n v="787"/>
    <n v="1"/>
    <n v="180634"/>
    <s v="OK"/>
    <m/>
    <n v="1994"/>
    <s v="BC"/>
    <s v="CDFO"/>
    <s v="H"/>
    <s v="H-ROBERTSON CREEK H"/>
    <s v="R-NAHMINT R"/>
    <s v="SINGLE INDEX"/>
    <n v="7.3819999999999997"/>
    <n v="2.5430299999999999"/>
    <n v="18.772649999999999"/>
    <n v="1995"/>
    <s v="SMOLT"/>
    <x v="2"/>
  </r>
  <r>
    <x v="3"/>
    <x v="21"/>
    <s v="PETERSBURG"/>
    <n v="98050352"/>
    <n v="25356"/>
    <s v="R"/>
    <s v="COM PROP"/>
    <s v="TRAD"/>
    <x v="0"/>
    <x v="130"/>
    <n v="28"/>
    <n v="4"/>
    <n v="1"/>
    <s v="S"/>
    <s v="NE"/>
    <m/>
    <n v="109"/>
    <m/>
    <m/>
    <s v="CHIN"/>
    <s v="GOOD"/>
    <n v="896"/>
    <n v="1"/>
    <n v="180634"/>
    <s v="OK"/>
    <m/>
    <n v="1994"/>
    <s v="BC"/>
    <s v="CDFO"/>
    <s v="H"/>
    <s v="H-ROBERTSON CREEK H"/>
    <s v="R-NAHMINT R"/>
    <s v="SINGLE INDEX"/>
    <n v="7.3819999999999997"/>
    <n v="1.89744"/>
    <n v="14.0069"/>
    <n v="1995"/>
    <s v="SMOLT"/>
    <x v="2"/>
  </r>
  <r>
    <x v="3"/>
    <x v="91"/>
    <s v="KODIAK"/>
    <n v="98190034"/>
    <n v="98881"/>
    <s v="R"/>
    <s v="COM PROP"/>
    <s v="TRAD"/>
    <x v="1"/>
    <x v="131"/>
    <n v="25"/>
    <m/>
    <n v="4"/>
    <s v="S"/>
    <s v="KD"/>
    <m/>
    <m/>
    <m/>
    <m/>
    <s v="CHIN"/>
    <s v="GOOD"/>
    <m/>
    <m/>
    <n v="180634"/>
    <s v="OK"/>
    <m/>
    <n v="1994"/>
    <s v="BC"/>
    <s v="CDFO"/>
    <s v="H"/>
    <s v="H-ROBERTSON CREEK H"/>
    <s v="R-NAHMINT R"/>
    <s v="SINGLE INDEX"/>
    <n v="7.3819999999999997"/>
    <m/>
    <m/>
    <n v="1995"/>
    <s v="SMOLT"/>
    <x v="2"/>
  </r>
  <r>
    <x v="3"/>
    <x v="91"/>
    <s v="KODIAK"/>
    <n v="98190034"/>
    <n v="98882"/>
    <s v="R"/>
    <s v="COM PROP"/>
    <s v="TRAD"/>
    <x v="1"/>
    <x v="131"/>
    <n v="25"/>
    <m/>
    <n v="4"/>
    <s v="S"/>
    <s v="KD"/>
    <m/>
    <m/>
    <m/>
    <m/>
    <s v="CHIN"/>
    <s v="GOOD"/>
    <m/>
    <m/>
    <n v="180634"/>
    <s v="OK"/>
    <m/>
    <n v="1994"/>
    <s v="BC"/>
    <s v="CDFO"/>
    <s v="H"/>
    <s v="H-ROBERTSON CREEK H"/>
    <s v="R-NAHMINT R"/>
    <s v="SINGLE INDEX"/>
    <n v="7.3819999999999997"/>
    <m/>
    <m/>
    <n v="1995"/>
    <s v="SMOLT"/>
    <x v="2"/>
  </r>
  <r>
    <x v="3"/>
    <x v="91"/>
    <s v="KODIAK"/>
    <n v="98190034"/>
    <n v="98888"/>
    <s v="R"/>
    <s v="COM PROP"/>
    <s v="TRAD"/>
    <x v="1"/>
    <x v="131"/>
    <n v="25"/>
    <m/>
    <n v="4"/>
    <s v="S"/>
    <s v="KD"/>
    <m/>
    <m/>
    <m/>
    <m/>
    <s v="CHIN"/>
    <s v="GOOD"/>
    <m/>
    <m/>
    <n v="180634"/>
    <s v="OK"/>
    <m/>
    <n v="1994"/>
    <s v="BC"/>
    <s v="CDFO"/>
    <s v="H"/>
    <s v="H-ROBERTSON CREEK H"/>
    <s v="R-NAHMINT R"/>
    <s v="SINGLE INDEX"/>
    <n v="7.3819999999999997"/>
    <m/>
    <m/>
    <n v="1995"/>
    <s v="SMOLT"/>
    <x v="2"/>
  </r>
  <r>
    <x v="3"/>
    <x v="33"/>
    <s v="SITKA"/>
    <n v="98035024"/>
    <n v="39905"/>
    <s v="R"/>
    <s v="SPORT"/>
    <m/>
    <x v="1"/>
    <x v="132"/>
    <n v="22"/>
    <n v="1"/>
    <n v="1"/>
    <s v="S"/>
    <s v="NW"/>
    <m/>
    <n v="113"/>
    <n v="41"/>
    <m/>
    <s v="CHIN"/>
    <s v="GOOD"/>
    <n v="815"/>
    <n v="1"/>
    <n v="180634"/>
    <s v="OK"/>
    <m/>
    <n v="1994"/>
    <s v="BC"/>
    <s v="CDFO"/>
    <s v="H"/>
    <s v="H-ROBERTSON CREEK H"/>
    <s v="R-NAHMINT R"/>
    <s v="SINGLE INDEX"/>
    <n v="7.3819999999999997"/>
    <n v="4.1156800000000002"/>
    <n v="30.38195"/>
    <n v="1995"/>
    <s v="SMOLT"/>
    <x v="2"/>
  </r>
  <r>
    <x v="3"/>
    <x v="89"/>
    <s v="SITKA"/>
    <n v="98035058"/>
    <n v="39927"/>
    <s v="R"/>
    <s v="SPORT"/>
    <m/>
    <x v="1"/>
    <x v="133"/>
    <n v="22"/>
    <n v="1"/>
    <n v="1"/>
    <s v="S"/>
    <s v="NW"/>
    <m/>
    <n v="113"/>
    <n v="41"/>
    <m/>
    <s v="CHIN"/>
    <s v="GOOD"/>
    <n v="850"/>
    <n v="1"/>
    <n v="180634"/>
    <s v="OK"/>
    <m/>
    <n v="1994"/>
    <s v="BC"/>
    <s v="CDFO"/>
    <s v="H"/>
    <s v="H-ROBERTSON CREEK H"/>
    <s v="R-NAHMINT R"/>
    <s v="SINGLE INDEX"/>
    <n v="7.3819999999999997"/>
    <n v="4.1156800000000002"/>
    <n v="30.38195"/>
    <n v="1995"/>
    <s v="SMOLT"/>
    <x v="2"/>
  </r>
  <r>
    <x v="3"/>
    <x v="58"/>
    <s v="CRAIG"/>
    <n v="98075005"/>
    <n v="14608"/>
    <s v="R"/>
    <s v="SPORT"/>
    <m/>
    <x v="1"/>
    <x v="134"/>
    <n v="23"/>
    <n v="1"/>
    <n v="1"/>
    <s v="S"/>
    <s v="SW"/>
    <m/>
    <n v="104"/>
    <n v="40"/>
    <m/>
    <s v="CHIN"/>
    <s v="GOOD"/>
    <n v="864"/>
    <n v="1"/>
    <n v="180634"/>
    <s v="OK"/>
    <m/>
    <n v="1994"/>
    <s v="BC"/>
    <s v="CDFO"/>
    <s v="H"/>
    <s v="H-ROBERTSON CREEK H"/>
    <s v="R-NAHMINT R"/>
    <s v="SINGLE INDEX"/>
    <n v="7.3819999999999997"/>
    <n v="7.7476399999999996"/>
    <n v="57.193080000000002"/>
    <n v="1995"/>
    <s v="SMOLT"/>
    <x v="2"/>
  </r>
  <r>
    <x v="3"/>
    <x v="91"/>
    <s v="SITKA"/>
    <n v="98035108"/>
    <n v="39958"/>
    <s v="R"/>
    <s v="SPORT"/>
    <m/>
    <x v="1"/>
    <x v="131"/>
    <n v="25"/>
    <n v="1"/>
    <n v="1"/>
    <s v="S"/>
    <s v="NW"/>
    <m/>
    <n v="113"/>
    <n v="41"/>
    <m/>
    <s v="CHIN"/>
    <s v="GOOD"/>
    <n v="840"/>
    <n v="1"/>
    <n v="180634"/>
    <s v="OK"/>
    <m/>
    <n v="1994"/>
    <s v="BC"/>
    <s v="CDFO"/>
    <s v="H"/>
    <s v="H-ROBERTSON CREEK H"/>
    <s v="R-NAHMINT R"/>
    <s v="SINGLE INDEX"/>
    <n v="7.3819999999999997"/>
    <n v="4.1156800000000002"/>
    <n v="30.38195"/>
    <n v="1995"/>
    <s v="SMOLT"/>
    <x v="2"/>
  </r>
  <r>
    <x v="3"/>
    <x v="92"/>
    <s v="SITKA"/>
    <n v="98035388"/>
    <n v="39085"/>
    <s v="R"/>
    <s v="SPORT"/>
    <m/>
    <x v="1"/>
    <x v="135"/>
    <n v="33"/>
    <n v="3"/>
    <n v="1"/>
    <s v="S"/>
    <s v="NW"/>
    <m/>
    <n v="113"/>
    <n v="41"/>
    <m/>
    <s v="CHIN"/>
    <s v="GOOD"/>
    <n v="910"/>
    <n v="1"/>
    <n v="180634"/>
    <s v="OK"/>
    <m/>
    <n v="1994"/>
    <s v="BC"/>
    <s v="CDFO"/>
    <s v="H"/>
    <s v="H-ROBERTSON CREEK H"/>
    <s v="R-NAHMINT R"/>
    <s v="SINGLE INDEX"/>
    <n v="7.3819999999999997"/>
    <n v="3.8809499999999999"/>
    <n v="28.649170000000002"/>
    <n v="1995"/>
    <s v="SMOLT"/>
    <x v="2"/>
  </r>
  <r>
    <x v="3"/>
    <x v="19"/>
    <s v="SITKA"/>
    <n v="98030527"/>
    <n v="65408"/>
    <s v="S"/>
    <s v="COM PROP"/>
    <s v="TRAD"/>
    <x v="0"/>
    <x v="136"/>
    <n v="27"/>
    <n v="4"/>
    <n v="1"/>
    <s v="S"/>
    <s v="NW"/>
    <m/>
    <n v="113"/>
    <m/>
    <m/>
    <s v="CHIN"/>
    <s v="GOOD"/>
    <n v="912"/>
    <n v="1"/>
    <n v="180634"/>
    <s v="OK"/>
    <m/>
    <n v="1994"/>
    <s v="BC"/>
    <s v="CDFO"/>
    <s v="H"/>
    <s v="H-ROBERTSON CREEK H"/>
    <s v="R-NAHMINT R"/>
    <s v="SINGLE INDEX"/>
    <n v="7.3819999999999997"/>
    <m/>
    <m/>
    <n v="1995"/>
    <s v="SMOLT"/>
    <x v="2"/>
  </r>
  <r>
    <x v="3"/>
    <x v="3"/>
    <s v="SITKA"/>
    <n v="98030587"/>
    <n v="55263"/>
    <s v="S"/>
    <s v="COM PROP"/>
    <s v="TRAD"/>
    <x v="0"/>
    <x v="123"/>
    <n v="28"/>
    <n v="4"/>
    <n v="1"/>
    <s v="S"/>
    <s v="NW"/>
    <m/>
    <n v="113"/>
    <m/>
    <m/>
    <s v="CHIN"/>
    <s v="GOOD"/>
    <m/>
    <m/>
    <n v="180634"/>
    <s v="OK"/>
    <m/>
    <n v="1994"/>
    <s v="BC"/>
    <s v="CDFO"/>
    <s v="H"/>
    <s v="H-ROBERTSON CREEK H"/>
    <s v="R-NAHMINT R"/>
    <s v="SINGLE INDEX"/>
    <n v="7.3819999999999997"/>
    <m/>
    <m/>
    <n v="1995"/>
    <s v="SMOLT"/>
    <x v="2"/>
  </r>
  <r>
    <x v="3"/>
    <x v="21"/>
    <s v="ELFIN COVE"/>
    <n v="98020122"/>
    <n v="50567"/>
    <s v="S"/>
    <s v="COM PROP"/>
    <s v="TRAD"/>
    <x v="0"/>
    <x v="130"/>
    <n v="28"/>
    <n v="4"/>
    <n v="1"/>
    <s v="S"/>
    <s v="NW"/>
    <m/>
    <n v="114"/>
    <n v="21"/>
    <m/>
    <s v="CHIN"/>
    <s v="GOOD"/>
    <n v="885"/>
    <n v="1"/>
    <n v="180634"/>
    <s v="OK"/>
    <m/>
    <n v="1994"/>
    <s v="BC"/>
    <s v="CDFO"/>
    <s v="H"/>
    <s v="H-ROBERTSON CREEK H"/>
    <s v="R-NAHMINT R"/>
    <s v="SINGLE INDEX"/>
    <n v="7.3819999999999997"/>
    <m/>
    <m/>
    <n v="1995"/>
    <s v="SMOLT"/>
    <x v="2"/>
  </r>
  <r>
    <x v="3"/>
    <x v="5"/>
    <s v="SITKA"/>
    <n v="98030496"/>
    <n v="65887"/>
    <s v="S"/>
    <s v="COM PROP"/>
    <m/>
    <x v="0"/>
    <x v="137"/>
    <n v="27"/>
    <n v="4"/>
    <n v="1"/>
    <s v="S"/>
    <m/>
    <m/>
    <m/>
    <m/>
    <m/>
    <s v="CHIN"/>
    <s v="UNKNOWN"/>
    <m/>
    <m/>
    <n v="180634"/>
    <s v="OK"/>
    <m/>
    <n v="1994"/>
    <s v="BC"/>
    <s v="CDFO"/>
    <s v="H"/>
    <s v="H-ROBERTSON CREEK H"/>
    <s v="R-NAHMINT R"/>
    <s v="SINGLE INDEX"/>
    <n v="7.3819999999999997"/>
    <m/>
    <m/>
    <n v="1995"/>
    <s v="SMOLT"/>
    <x v="2"/>
  </r>
  <r>
    <x v="3"/>
    <x v="80"/>
    <s v="KETCHIKAN"/>
    <n v="98060409"/>
    <n v="27182"/>
    <s v="R"/>
    <s v="COM PROP"/>
    <s v="TRAD"/>
    <x v="2"/>
    <x v="138"/>
    <n v="34"/>
    <n v="5"/>
    <n v="1"/>
    <s v="S"/>
    <s v="SW"/>
    <s v="SASO"/>
    <n v="104"/>
    <m/>
    <m/>
    <s v="CHIN"/>
    <s v="GOOD"/>
    <n v="995"/>
    <n v="1"/>
    <n v="181547"/>
    <s v="OK"/>
    <m/>
    <n v="1993"/>
    <s v="BC"/>
    <s v="CDFO"/>
    <s v="H"/>
    <s v="H-ROBERTSON CREEK H"/>
    <s v="R-NAHMINT R"/>
    <s v="SINGLE INDEX"/>
    <n v="4.9589999999999996"/>
    <n v="5.5031400000000001"/>
    <n v="27.29007"/>
    <n v="1994"/>
    <s v="SMOLT"/>
    <x v="1"/>
  </r>
  <r>
    <x v="3"/>
    <x v="83"/>
    <s v="SITKA"/>
    <n v="98030230"/>
    <n v="65162"/>
    <s v="R"/>
    <s v="COM PROP"/>
    <s v="SP TROLL"/>
    <x v="0"/>
    <x v="139"/>
    <n v="23"/>
    <n v="3"/>
    <n v="1"/>
    <s v="S"/>
    <s v="NW"/>
    <m/>
    <n v="113"/>
    <n v="1"/>
    <m/>
    <s v="CHIN"/>
    <s v="GOOD"/>
    <n v="895"/>
    <n v="1"/>
    <n v="181547"/>
    <s v="OK"/>
    <m/>
    <n v="1993"/>
    <s v="BC"/>
    <s v="CDFO"/>
    <s v="H"/>
    <s v="H-ROBERTSON CREEK H"/>
    <s v="R-NAHMINT R"/>
    <s v="SINGLE INDEX"/>
    <n v="4.9589999999999996"/>
    <n v="1.3575600000000001"/>
    <n v="6.7321400000000002"/>
    <n v="1994"/>
    <s v="SMOLT"/>
    <x v="1"/>
  </r>
  <r>
    <x v="3"/>
    <x v="47"/>
    <s v="SITKA"/>
    <n v="98030446"/>
    <n v="65775"/>
    <s v="R"/>
    <s v="COM PROP"/>
    <s v="SP TROLL"/>
    <x v="0"/>
    <x v="124"/>
    <n v="25"/>
    <n v="3"/>
    <n v="1"/>
    <s v="S"/>
    <s v="NE"/>
    <m/>
    <n v="109"/>
    <n v="10"/>
    <m/>
    <s v="CHIN"/>
    <s v="GOOD"/>
    <n v="845"/>
    <n v="1"/>
    <n v="181547"/>
    <s v="OK"/>
    <m/>
    <n v="1993"/>
    <s v="BC"/>
    <s v="CDFO"/>
    <s v="H"/>
    <s v="H-ROBERTSON CREEK H"/>
    <s v="R-NAHMINT R"/>
    <s v="SINGLE INDEX"/>
    <n v="4.9589999999999996"/>
    <n v="1.54817"/>
    <n v="7.6773800000000003"/>
    <n v="1994"/>
    <s v="SMOLT"/>
    <x v="1"/>
  </r>
  <r>
    <x v="3"/>
    <x v="47"/>
    <s v="SITKA"/>
    <n v="98030446"/>
    <n v="65825"/>
    <s v="R"/>
    <s v="COM PROP"/>
    <s v="SP TROLL"/>
    <x v="0"/>
    <x v="124"/>
    <n v="25"/>
    <n v="3"/>
    <n v="1"/>
    <s v="S"/>
    <s v="NE"/>
    <m/>
    <n v="109"/>
    <n v="10"/>
    <m/>
    <s v="CHIN"/>
    <s v="GOOD"/>
    <n v="953"/>
    <n v="1"/>
    <n v="181547"/>
    <s v="OK"/>
    <m/>
    <n v="1993"/>
    <s v="BC"/>
    <s v="CDFO"/>
    <s v="H"/>
    <s v="H-ROBERTSON CREEK H"/>
    <s v="R-NAHMINT R"/>
    <s v="SINGLE INDEX"/>
    <n v="4.9589999999999996"/>
    <n v="1.54817"/>
    <n v="7.6773800000000003"/>
    <n v="1994"/>
    <s v="SMOLT"/>
    <x v="1"/>
  </r>
  <r>
    <x v="3"/>
    <x v="93"/>
    <s v="SITKA"/>
    <n v="98030075"/>
    <n v="79934"/>
    <s v="R"/>
    <s v="COM PROP"/>
    <s v="TRAD"/>
    <x v="0"/>
    <x v="140"/>
    <n v="13"/>
    <n v="1"/>
    <n v="1"/>
    <s v="S"/>
    <s v="NW"/>
    <m/>
    <n v="113"/>
    <m/>
    <m/>
    <s v="CHIN"/>
    <s v="GOOD"/>
    <n v="814"/>
    <n v="1"/>
    <n v="181547"/>
    <s v="OK"/>
    <m/>
    <n v="1993"/>
    <s v="BC"/>
    <s v="CDFO"/>
    <s v="H"/>
    <s v="H-ROBERTSON CREEK H"/>
    <s v="R-NAHMINT R"/>
    <s v="SINGLE INDEX"/>
    <n v="4.9589999999999996"/>
    <n v="2.93926"/>
    <n v="14.57579"/>
    <n v="1994"/>
    <s v="SMOLT"/>
    <x v="1"/>
  </r>
  <r>
    <x v="3"/>
    <x v="61"/>
    <s v="SITKA"/>
    <n v="98030141"/>
    <n v="65099"/>
    <s v="R"/>
    <s v="COM PROP"/>
    <s v="TRAD"/>
    <x v="0"/>
    <x v="125"/>
    <n v="16"/>
    <n v="1"/>
    <n v="1"/>
    <s v="S"/>
    <s v="NW"/>
    <m/>
    <n v="113"/>
    <n v="41"/>
    <m/>
    <s v="CHIN"/>
    <s v="GOOD"/>
    <n v="790"/>
    <n v="1"/>
    <n v="181547"/>
    <s v="OK"/>
    <m/>
    <n v="1993"/>
    <s v="BC"/>
    <s v="CDFO"/>
    <s v="H"/>
    <s v="H-ROBERTSON CREEK H"/>
    <s v="R-NAHMINT R"/>
    <s v="SINGLE INDEX"/>
    <n v="4.9589999999999996"/>
    <n v="2.93926"/>
    <n v="14.57579"/>
    <n v="1994"/>
    <s v="SMOLT"/>
    <x v="1"/>
  </r>
  <r>
    <x v="3"/>
    <x v="19"/>
    <s v="SITKA"/>
    <n v="98030558"/>
    <n v="65435"/>
    <s v="R"/>
    <s v="COM PROP"/>
    <s v="TRAD"/>
    <x v="0"/>
    <x v="136"/>
    <n v="27"/>
    <n v="4"/>
    <n v="1"/>
    <s v="S"/>
    <s v="NW"/>
    <m/>
    <n v="113"/>
    <n v="71"/>
    <m/>
    <s v="CHIN"/>
    <s v="GOOD"/>
    <n v="950"/>
    <n v="1"/>
    <n v="181547"/>
    <s v="OK"/>
    <m/>
    <n v="1993"/>
    <s v="BC"/>
    <s v="CDFO"/>
    <s v="H"/>
    <s v="H-ROBERTSON CREEK H"/>
    <s v="R-NAHMINT R"/>
    <s v="SINGLE INDEX"/>
    <n v="4.9589999999999996"/>
    <n v="2.7538299999999998"/>
    <n v="13.65624"/>
    <n v="1994"/>
    <s v="SMOLT"/>
    <x v="1"/>
  </r>
  <r>
    <x v="3"/>
    <x v="27"/>
    <s v="SITKA"/>
    <n v="98030552"/>
    <n v="65382"/>
    <s v="R"/>
    <s v="COM PROP"/>
    <s v="TRAD"/>
    <x v="0"/>
    <x v="127"/>
    <n v="27"/>
    <n v="4"/>
    <n v="1"/>
    <s v="S"/>
    <s v="NW"/>
    <m/>
    <n v="113"/>
    <m/>
    <m/>
    <s v="CHIN"/>
    <s v="GOOD"/>
    <n v="891"/>
    <n v="1"/>
    <n v="181547"/>
    <s v="OK"/>
    <m/>
    <n v="1993"/>
    <s v="BC"/>
    <s v="CDFO"/>
    <s v="H"/>
    <s v="H-ROBERTSON CREEK H"/>
    <s v="R-NAHMINT R"/>
    <s v="SINGLE INDEX"/>
    <n v="4.9589999999999996"/>
    <n v="2.7538299999999998"/>
    <n v="13.65624"/>
    <n v="1994"/>
    <s v="SMOLT"/>
    <x v="1"/>
  </r>
  <r>
    <x v="3"/>
    <x v="51"/>
    <s v="SITKA"/>
    <n v="98031104"/>
    <n v="68572"/>
    <s v="R"/>
    <s v="COM PROP"/>
    <s v="TRAD"/>
    <x v="0"/>
    <x v="141"/>
    <n v="34"/>
    <n v="5"/>
    <n v="1"/>
    <s v="S"/>
    <s v="NW"/>
    <m/>
    <n v="113"/>
    <m/>
    <m/>
    <s v="CHIN"/>
    <s v="GOOD"/>
    <n v="900"/>
    <n v="1"/>
    <n v="181547"/>
    <s v="OK"/>
    <m/>
    <n v="1993"/>
    <s v="BC"/>
    <s v="CDFO"/>
    <s v="H"/>
    <s v="H-ROBERTSON CREEK H"/>
    <s v="R-NAHMINT R"/>
    <s v="SINGLE INDEX"/>
    <n v="4.9589999999999996"/>
    <n v="2.9466700000000001"/>
    <n v="14.612539999999999"/>
    <n v="1994"/>
    <s v="SMOLT"/>
    <x v="1"/>
  </r>
  <r>
    <x v="3"/>
    <x v="70"/>
    <s v="SITKA"/>
    <n v="98035021"/>
    <n v="39901"/>
    <s v="R"/>
    <s v="SPORT"/>
    <m/>
    <x v="1"/>
    <x v="142"/>
    <n v="21"/>
    <n v="1"/>
    <n v="1"/>
    <s v="S"/>
    <s v="NW"/>
    <m/>
    <n v="113"/>
    <n v="41"/>
    <m/>
    <s v="CHIN"/>
    <s v="GOOD"/>
    <n v="870"/>
    <n v="1"/>
    <n v="181547"/>
    <s v="OK"/>
    <m/>
    <n v="1993"/>
    <s v="BC"/>
    <s v="CDFO"/>
    <s v="H"/>
    <s v="H-ROBERTSON CREEK H"/>
    <s v="R-NAHMINT R"/>
    <s v="SINGLE INDEX"/>
    <n v="4.9589999999999996"/>
    <n v="4.1156800000000002"/>
    <n v="20.409659999999999"/>
    <n v="1994"/>
    <s v="SMOLT"/>
    <x v="1"/>
  </r>
  <r>
    <x v="3"/>
    <x v="76"/>
    <s v="HOMER"/>
    <n v="98185551"/>
    <n v="71685"/>
    <s v="R"/>
    <s v="SPORT"/>
    <m/>
    <x v="1"/>
    <x v="143"/>
    <n v="23"/>
    <n v="1"/>
    <n v="2"/>
    <s v="S"/>
    <s v="LC"/>
    <m/>
    <n v="241"/>
    <n v="20"/>
    <m/>
    <s v="CHIN"/>
    <s v="GOOD"/>
    <n v="960"/>
    <n v="2"/>
    <n v="181547"/>
    <s v="OK"/>
    <m/>
    <n v="1993"/>
    <s v="BC"/>
    <s v="CDFO"/>
    <s v="H"/>
    <s v="H-ROBERTSON CREEK H"/>
    <s v="R-NAHMINT R"/>
    <s v="SINGLE INDEX"/>
    <n v="4.9589999999999996"/>
    <m/>
    <m/>
    <n v="1994"/>
    <s v="SMOLT"/>
    <x v="1"/>
  </r>
  <r>
    <x v="3"/>
    <x v="94"/>
    <s v="JUNEAU"/>
    <n v="98049999"/>
    <n v="122749"/>
    <s v="S"/>
    <s v="COM PROP"/>
    <s v="TRAD"/>
    <x v="0"/>
    <x v="144"/>
    <n v="15"/>
    <n v="1"/>
    <n v="1"/>
    <s v="S"/>
    <s v="NW"/>
    <m/>
    <n v="114"/>
    <m/>
    <m/>
    <s v="CHIN"/>
    <s v="UNKNOWN"/>
    <m/>
    <m/>
    <n v="181547"/>
    <s v="OK"/>
    <m/>
    <n v="1993"/>
    <s v="BC"/>
    <s v="CDFO"/>
    <s v="H"/>
    <s v="H-ROBERTSON CREEK H"/>
    <s v="R-NAHMINT R"/>
    <s v="SINGLE INDEX"/>
    <n v="4.9589999999999996"/>
    <m/>
    <m/>
    <n v="1994"/>
    <s v="SMOLT"/>
    <x v="1"/>
  </r>
  <r>
    <x v="3"/>
    <x v="72"/>
    <s v="CRAIG"/>
    <n v="98075047"/>
    <n v="14652"/>
    <s v="S"/>
    <s v="SPORT"/>
    <m/>
    <x v="1"/>
    <x v="145"/>
    <n v="32"/>
    <m/>
    <n v="1"/>
    <s v="S"/>
    <s v="SW"/>
    <m/>
    <n v="103"/>
    <n v="70"/>
    <m/>
    <s v="CHIN"/>
    <s v="UNKNOWN"/>
    <m/>
    <m/>
    <n v="181547"/>
    <s v="OK"/>
    <m/>
    <n v="1993"/>
    <s v="BC"/>
    <s v="CDFO"/>
    <s v="H"/>
    <s v="H-ROBERTSON CREEK H"/>
    <s v="R-NAHMINT R"/>
    <s v="SINGLE INDEX"/>
    <n v="4.9589999999999996"/>
    <m/>
    <m/>
    <n v="1994"/>
    <s v="SMOLT"/>
    <x v="1"/>
  </r>
  <r>
    <x v="3"/>
    <x v="95"/>
    <s v="EXCURSION INLET"/>
    <n v="98100007"/>
    <n v="51983"/>
    <s v="R"/>
    <s v="COM PROP"/>
    <s v="TERM"/>
    <x v="2"/>
    <x v="146"/>
    <n v="27"/>
    <n v="1"/>
    <n v="1"/>
    <s v="S"/>
    <s v="NE"/>
    <m/>
    <n v="112"/>
    <n v="22"/>
    <m/>
    <s v="CHIN"/>
    <s v="GOOD"/>
    <n v="800"/>
    <n v="1"/>
    <n v="181455"/>
    <s v="OK"/>
    <m/>
    <n v="1994"/>
    <s v="BC"/>
    <s v="CDFO"/>
    <s v="H"/>
    <s v="H-ROBERTSON CREEK H"/>
    <s v="R-ROBERTSON CR"/>
    <s v="SINGLE INDEX"/>
    <n v="41.475000000000001"/>
    <n v="2.25739"/>
    <n v="93.625249999999994"/>
    <n v="1995"/>
    <s v="SMOLT"/>
    <x v="2"/>
  </r>
  <r>
    <x v="3"/>
    <x v="96"/>
    <s v="SITKA"/>
    <n v="98030280"/>
    <n v="65183"/>
    <s v="R"/>
    <s v="COM PROP"/>
    <s v="SP TROLL"/>
    <x v="0"/>
    <x v="147"/>
    <n v="24"/>
    <n v="3"/>
    <n v="1"/>
    <s v="S"/>
    <s v="NW"/>
    <m/>
    <n v="113"/>
    <n v="1"/>
    <m/>
    <s v="CHIN"/>
    <s v="GOOD"/>
    <n v="734"/>
    <n v="1"/>
    <n v="181455"/>
    <s v="OK"/>
    <m/>
    <n v="1994"/>
    <s v="BC"/>
    <s v="CDFO"/>
    <s v="H"/>
    <s v="H-ROBERTSON CREEK H"/>
    <s v="R-ROBERTSON CR"/>
    <s v="SINGLE INDEX"/>
    <n v="41.475000000000001"/>
    <n v="1.3575600000000001"/>
    <n v="56.3048"/>
    <n v="1995"/>
    <s v="SMOLT"/>
    <x v="2"/>
  </r>
  <r>
    <x v="3"/>
    <x v="97"/>
    <s v="SITKA"/>
    <n v="98030386"/>
    <n v="65233"/>
    <s v="R"/>
    <s v="COM PROP"/>
    <s v="SP TROLL"/>
    <x v="0"/>
    <x v="148"/>
    <n v="25"/>
    <n v="3"/>
    <n v="1"/>
    <s v="S"/>
    <s v="NW"/>
    <m/>
    <n v="113"/>
    <n v="62"/>
    <m/>
    <s v="CHIN"/>
    <s v="GOOD"/>
    <n v="820"/>
    <n v="1"/>
    <n v="181455"/>
    <s v="OK"/>
    <m/>
    <n v="1994"/>
    <s v="BC"/>
    <s v="CDFO"/>
    <s v="H"/>
    <s v="H-ROBERTSON CREEK H"/>
    <s v="R-ROBERTSON CR"/>
    <s v="SINGLE INDEX"/>
    <n v="41.475000000000001"/>
    <n v="2.03945"/>
    <n v="84.586190000000002"/>
    <n v="1995"/>
    <s v="SMOLT"/>
    <x v="2"/>
  </r>
  <r>
    <x v="3"/>
    <x v="47"/>
    <s v="SITKA"/>
    <n v="98030446"/>
    <n v="65808"/>
    <s v="R"/>
    <s v="COM PROP"/>
    <s v="SP TROLL"/>
    <x v="0"/>
    <x v="124"/>
    <n v="25"/>
    <n v="3"/>
    <n v="1"/>
    <s v="S"/>
    <s v="NE"/>
    <m/>
    <n v="109"/>
    <n v="10"/>
    <m/>
    <s v="CHIN"/>
    <s v="GOOD"/>
    <n v="804"/>
    <n v="1"/>
    <n v="181455"/>
    <s v="OK"/>
    <m/>
    <n v="1994"/>
    <s v="BC"/>
    <s v="CDFO"/>
    <s v="H"/>
    <s v="H-ROBERTSON CREEK H"/>
    <s v="R-ROBERTSON CR"/>
    <s v="SINGLE INDEX"/>
    <n v="41.475000000000001"/>
    <n v="1.54817"/>
    <n v="64.210350000000005"/>
    <n v="1995"/>
    <s v="SMOLT"/>
    <x v="2"/>
  </r>
  <r>
    <x v="3"/>
    <x v="19"/>
    <s v="SITKA"/>
    <n v="98030558"/>
    <n v="65433"/>
    <s v="R"/>
    <s v="COM PROP"/>
    <s v="TRAD"/>
    <x v="0"/>
    <x v="136"/>
    <n v="27"/>
    <n v="4"/>
    <n v="1"/>
    <s v="S"/>
    <s v="NW"/>
    <m/>
    <n v="113"/>
    <n v="71"/>
    <m/>
    <s v="CHIN"/>
    <s v="GOOD"/>
    <n v="832"/>
    <n v="1"/>
    <n v="181455"/>
    <s v="OK"/>
    <m/>
    <n v="1994"/>
    <s v="BC"/>
    <s v="CDFO"/>
    <s v="H"/>
    <s v="H-ROBERTSON CREEK H"/>
    <s v="R-ROBERTSON CR"/>
    <s v="SINGLE INDEX"/>
    <n v="41.475000000000001"/>
    <n v="2.7538299999999998"/>
    <n v="114.21510000000001"/>
    <n v="1995"/>
    <s v="SMOLT"/>
    <x v="2"/>
  </r>
  <r>
    <x v="3"/>
    <x v="27"/>
    <s v="SITKA"/>
    <n v="98030559"/>
    <n v="65441"/>
    <s v="R"/>
    <s v="COM PROP"/>
    <s v="TRAD"/>
    <x v="0"/>
    <x v="127"/>
    <n v="27"/>
    <n v="4"/>
    <n v="1"/>
    <s v="S"/>
    <s v="NW"/>
    <m/>
    <n v="113"/>
    <n v="45"/>
    <m/>
    <s v="CHIN"/>
    <s v="GOOD"/>
    <n v="828"/>
    <n v="1"/>
    <n v="181455"/>
    <s v="OK"/>
    <m/>
    <n v="1994"/>
    <s v="BC"/>
    <s v="CDFO"/>
    <s v="H"/>
    <s v="H-ROBERTSON CREEK H"/>
    <s v="R-ROBERTSON CR"/>
    <s v="SINGLE INDEX"/>
    <n v="41.475000000000001"/>
    <n v="2.7538299999999998"/>
    <n v="114.21510000000001"/>
    <n v="1995"/>
    <s v="SMOLT"/>
    <x v="2"/>
  </r>
  <r>
    <x v="3"/>
    <x v="3"/>
    <s v="PELICAN"/>
    <n v="98010007"/>
    <n v="37024"/>
    <s v="R"/>
    <s v="COM PROP"/>
    <s v="TRAD"/>
    <x v="0"/>
    <x v="123"/>
    <n v="28"/>
    <n v="4"/>
    <n v="1"/>
    <s v="S"/>
    <s v="NW"/>
    <m/>
    <n v="113"/>
    <n v="91"/>
    <m/>
    <s v="CHIN"/>
    <s v="GOOD"/>
    <n v="822"/>
    <n v="1"/>
    <n v="181455"/>
    <s v="OK"/>
    <m/>
    <n v="1994"/>
    <s v="BC"/>
    <s v="CDFO"/>
    <s v="H"/>
    <s v="H-ROBERTSON CREEK H"/>
    <s v="R-ROBERTSON CR"/>
    <s v="SINGLE INDEX"/>
    <n v="41.475000000000001"/>
    <n v="2.7538299999999998"/>
    <n v="114.21510000000001"/>
    <n v="1995"/>
    <s v="SMOLT"/>
    <x v="2"/>
  </r>
  <r>
    <x v="3"/>
    <x v="3"/>
    <s v="EXCURSION INLET"/>
    <n v="98100012"/>
    <n v="51907"/>
    <s v="R"/>
    <s v="COM PROP"/>
    <s v="TRAD"/>
    <x v="0"/>
    <x v="123"/>
    <n v="28"/>
    <n v="4"/>
    <n v="1"/>
    <s v="S"/>
    <s v="NW"/>
    <m/>
    <m/>
    <m/>
    <m/>
    <s v="CHIN"/>
    <s v="GOOD"/>
    <n v="890"/>
    <n v="1"/>
    <n v="181455"/>
    <s v="OK"/>
    <m/>
    <n v="1994"/>
    <s v="BC"/>
    <s v="CDFO"/>
    <s v="H"/>
    <s v="H-ROBERTSON CREEK H"/>
    <s v="R-ROBERTSON CR"/>
    <s v="SINGLE INDEX"/>
    <n v="41.475000000000001"/>
    <n v="2.7538299999999998"/>
    <n v="114.21510000000001"/>
    <n v="1995"/>
    <s v="SMOLT"/>
    <x v="2"/>
  </r>
  <r>
    <x v="3"/>
    <x v="4"/>
    <s v="SITKA"/>
    <n v="98030616"/>
    <n v="117391"/>
    <s v="R"/>
    <s v="COM PROP"/>
    <s v="TRAD"/>
    <x v="0"/>
    <x v="149"/>
    <n v="28"/>
    <n v="4"/>
    <n v="1"/>
    <s v="S"/>
    <s v="NE"/>
    <m/>
    <n v="109"/>
    <n v="10"/>
    <m/>
    <s v="CHIN"/>
    <s v="GOOD"/>
    <n v="888"/>
    <n v="1"/>
    <n v="181455"/>
    <s v="OK"/>
    <m/>
    <n v="1994"/>
    <s v="BC"/>
    <s v="CDFO"/>
    <s v="H"/>
    <s v="H-ROBERTSON CREEK H"/>
    <s v="R-ROBERTSON CR"/>
    <s v="SINGLE INDEX"/>
    <n v="41.475000000000001"/>
    <n v="1.89744"/>
    <n v="78.69632"/>
    <n v="1995"/>
    <s v="SMOLT"/>
    <x v="2"/>
  </r>
  <r>
    <x v="3"/>
    <x v="4"/>
    <s v="HOONAH"/>
    <n v="98110047"/>
    <n v="40089"/>
    <s v="R"/>
    <s v="COM PROP"/>
    <s v="TRAD"/>
    <x v="0"/>
    <x v="149"/>
    <n v="28"/>
    <n v="4"/>
    <n v="1"/>
    <s v="S"/>
    <s v="NW"/>
    <m/>
    <n v="113"/>
    <n v="91"/>
    <m/>
    <s v="CHIN"/>
    <s v="GOOD"/>
    <n v="760"/>
    <n v="1"/>
    <n v="181455"/>
    <s v="OK"/>
    <m/>
    <n v="1994"/>
    <s v="BC"/>
    <s v="CDFO"/>
    <s v="H"/>
    <s v="H-ROBERTSON CREEK H"/>
    <s v="R-ROBERTSON CR"/>
    <s v="SINGLE INDEX"/>
    <n v="41.475000000000001"/>
    <n v="2.7538299999999998"/>
    <n v="114.21510000000001"/>
    <n v="1995"/>
    <s v="SMOLT"/>
    <x v="2"/>
  </r>
  <r>
    <x v="3"/>
    <x v="4"/>
    <s v="HOONAH"/>
    <n v="98110048"/>
    <n v="40102"/>
    <s v="R"/>
    <s v="COM PROP"/>
    <s v="TRAD"/>
    <x v="0"/>
    <x v="149"/>
    <n v="28"/>
    <n v="4"/>
    <n v="1"/>
    <s v="S"/>
    <s v="NW"/>
    <m/>
    <n v="113"/>
    <n v="91"/>
    <m/>
    <s v="CHIN"/>
    <s v="GOOD"/>
    <n v="860"/>
    <n v="1"/>
    <n v="181455"/>
    <s v="OK"/>
    <m/>
    <n v="1994"/>
    <s v="BC"/>
    <s v="CDFO"/>
    <s v="H"/>
    <s v="H-ROBERTSON CREEK H"/>
    <s v="R-ROBERTSON CR"/>
    <s v="SINGLE INDEX"/>
    <n v="41.475000000000001"/>
    <n v="2.7538299999999998"/>
    <n v="114.21510000000001"/>
    <n v="1995"/>
    <s v="SMOLT"/>
    <x v="2"/>
  </r>
  <r>
    <x v="3"/>
    <x v="20"/>
    <s v="SITKA"/>
    <n v="98030627"/>
    <n v="65627"/>
    <s v="R"/>
    <s v="COM PROP"/>
    <s v="TRAD"/>
    <x v="0"/>
    <x v="128"/>
    <n v="28"/>
    <n v="4"/>
    <n v="1"/>
    <s v="S"/>
    <s v="NW"/>
    <m/>
    <n v="113"/>
    <n v="45"/>
    <m/>
    <s v="CHIN"/>
    <s v="GOOD"/>
    <n v="861"/>
    <n v="1"/>
    <n v="181455"/>
    <s v="OK"/>
    <m/>
    <n v="1994"/>
    <s v="BC"/>
    <s v="CDFO"/>
    <s v="H"/>
    <s v="H-ROBERTSON CREEK H"/>
    <s v="R-ROBERTSON CR"/>
    <s v="SINGLE INDEX"/>
    <n v="41.475000000000001"/>
    <n v="2.7538299999999998"/>
    <n v="114.21510000000001"/>
    <n v="1995"/>
    <s v="SMOLT"/>
    <x v="2"/>
  </r>
  <r>
    <x v="3"/>
    <x v="15"/>
    <s v="SITKA"/>
    <n v="98030673"/>
    <n v="56549"/>
    <s v="R"/>
    <s v="COM PROP"/>
    <s v="TRAD"/>
    <x v="0"/>
    <x v="150"/>
    <n v="28"/>
    <n v="4"/>
    <n v="1"/>
    <s v="S"/>
    <s v="NW"/>
    <m/>
    <m/>
    <m/>
    <m/>
    <s v="CHIN"/>
    <s v="GOOD"/>
    <n v="760"/>
    <n v="1"/>
    <n v="181455"/>
    <s v="OK"/>
    <m/>
    <n v="1994"/>
    <s v="BC"/>
    <s v="CDFO"/>
    <s v="H"/>
    <s v="H-ROBERTSON CREEK H"/>
    <s v="R-ROBERTSON CR"/>
    <s v="SINGLE INDEX"/>
    <n v="41.475000000000001"/>
    <n v="2.7538299999999998"/>
    <n v="114.21510000000001"/>
    <n v="1995"/>
    <s v="SMOLT"/>
    <x v="2"/>
  </r>
  <r>
    <x v="3"/>
    <x v="15"/>
    <s v="SITKA"/>
    <n v="98030673"/>
    <n v="56551"/>
    <s v="R"/>
    <s v="COM PROP"/>
    <s v="TRAD"/>
    <x v="0"/>
    <x v="150"/>
    <n v="28"/>
    <n v="4"/>
    <n v="1"/>
    <s v="S"/>
    <s v="NW"/>
    <m/>
    <m/>
    <m/>
    <m/>
    <s v="CHIN"/>
    <s v="GOOD"/>
    <n v="795"/>
    <n v="1"/>
    <n v="181455"/>
    <s v="OK"/>
    <m/>
    <n v="1994"/>
    <s v="BC"/>
    <s v="CDFO"/>
    <s v="H"/>
    <s v="H-ROBERTSON CREEK H"/>
    <s v="R-ROBERTSON CR"/>
    <s v="SINGLE INDEX"/>
    <n v="41.475000000000001"/>
    <n v="2.7538299999999998"/>
    <n v="114.21510000000001"/>
    <n v="1995"/>
    <s v="SMOLT"/>
    <x v="2"/>
  </r>
  <r>
    <x v="3"/>
    <x v="21"/>
    <s v="CRAIG"/>
    <n v="98070096"/>
    <n v="43121"/>
    <s v="R"/>
    <s v="COM PROP"/>
    <s v="TRAD"/>
    <x v="0"/>
    <x v="130"/>
    <n v="28"/>
    <n v="4"/>
    <n v="1"/>
    <s v="S"/>
    <s v="SW"/>
    <m/>
    <n v="104"/>
    <n v="40"/>
    <m/>
    <s v="CHIN"/>
    <s v="GOOD"/>
    <n v="799"/>
    <n v="1"/>
    <n v="181455"/>
    <s v="OK"/>
    <m/>
    <n v="1994"/>
    <s v="BC"/>
    <s v="CDFO"/>
    <s v="H"/>
    <s v="H-ROBERTSON CREEK H"/>
    <s v="R-ROBERTSON CR"/>
    <s v="SINGLE INDEX"/>
    <n v="41.475000000000001"/>
    <n v="1.6017600000000001"/>
    <n v="66.433000000000007"/>
    <n v="1995"/>
    <s v="SMOLT"/>
    <x v="2"/>
  </r>
  <r>
    <x v="3"/>
    <x v="21"/>
    <s v="SITKA"/>
    <n v="98030722"/>
    <n v="66627"/>
    <s v="R"/>
    <s v="COM PROP"/>
    <s v="TRAD"/>
    <x v="0"/>
    <x v="130"/>
    <n v="28"/>
    <n v="4"/>
    <n v="1"/>
    <s v="S"/>
    <s v="NE"/>
    <m/>
    <n v="109"/>
    <n v="20"/>
    <m/>
    <s v="CHIN"/>
    <s v="GOOD"/>
    <n v="815"/>
    <n v="1"/>
    <n v="181455"/>
    <s v="OK"/>
    <m/>
    <n v="1994"/>
    <s v="BC"/>
    <s v="CDFO"/>
    <s v="H"/>
    <s v="H-ROBERTSON CREEK H"/>
    <s v="R-ROBERTSON CR"/>
    <s v="SINGLE INDEX"/>
    <n v="41.475000000000001"/>
    <n v="1.89744"/>
    <n v="78.69632"/>
    <n v="1995"/>
    <s v="SMOLT"/>
    <x v="2"/>
  </r>
  <r>
    <x v="3"/>
    <x v="98"/>
    <s v="SITKA"/>
    <n v="98030721"/>
    <n v="66694"/>
    <s v="R"/>
    <s v="COM PROP"/>
    <s v="TRAD"/>
    <x v="0"/>
    <x v="151"/>
    <n v="29"/>
    <n v="4"/>
    <n v="1"/>
    <s v="S"/>
    <s v="NE"/>
    <m/>
    <n v="109"/>
    <n v="10"/>
    <m/>
    <s v="CHIN"/>
    <s v="GOOD"/>
    <n v="871"/>
    <n v="1"/>
    <n v="181455"/>
    <s v="OK"/>
    <m/>
    <n v="1994"/>
    <s v="BC"/>
    <s v="CDFO"/>
    <s v="H"/>
    <s v="H-ROBERTSON CREEK H"/>
    <s v="R-ROBERTSON CR"/>
    <s v="SINGLE INDEX"/>
    <n v="41.475000000000001"/>
    <n v="1.89744"/>
    <n v="78.69632"/>
    <n v="1995"/>
    <s v="SMOLT"/>
    <x v="2"/>
  </r>
  <r>
    <x v="3"/>
    <x v="99"/>
    <s v="SITKA"/>
    <n v="98031149"/>
    <n v="68663"/>
    <s v="R"/>
    <s v="COM PROP"/>
    <s v="TRAD"/>
    <x v="0"/>
    <x v="152"/>
    <n v="35"/>
    <n v="5"/>
    <n v="1"/>
    <s v="S"/>
    <s v="NW"/>
    <m/>
    <n v="154"/>
    <m/>
    <m/>
    <s v="CHIN"/>
    <s v="GOOD"/>
    <n v="814"/>
    <n v="1"/>
    <n v="181455"/>
    <s v="OK"/>
    <m/>
    <n v="1994"/>
    <s v="BC"/>
    <s v="CDFO"/>
    <s v="H"/>
    <s v="H-ROBERTSON CREEK H"/>
    <s v="R-ROBERTSON CR"/>
    <s v="SINGLE INDEX"/>
    <n v="41.475000000000001"/>
    <n v="2.9466700000000001"/>
    <n v="122.21314"/>
    <n v="1995"/>
    <s v="SMOLT"/>
    <x v="2"/>
  </r>
  <r>
    <x v="3"/>
    <x v="99"/>
    <s v="HOONAH"/>
    <n v="98110195"/>
    <n v="85323"/>
    <s v="R"/>
    <s v="COM PROP"/>
    <s v="TRAD"/>
    <x v="0"/>
    <x v="152"/>
    <n v="35"/>
    <n v="5"/>
    <n v="1"/>
    <s v="S"/>
    <s v="NW"/>
    <m/>
    <m/>
    <m/>
    <m/>
    <s v="CHIN"/>
    <s v="GOOD"/>
    <n v="850"/>
    <n v="1"/>
    <n v="181455"/>
    <s v="OK"/>
    <m/>
    <n v="1994"/>
    <s v="BC"/>
    <s v="CDFO"/>
    <s v="H"/>
    <s v="H-ROBERTSON CREEK H"/>
    <s v="R-ROBERTSON CR"/>
    <s v="SINGLE INDEX"/>
    <n v="41.475000000000001"/>
    <n v="2.9466700000000001"/>
    <n v="122.21314"/>
    <n v="1995"/>
    <s v="SMOLT"/>
    <x v="2"/>
  </r>
  <r>
    <x v="3"/>
    <x v="100"/>
    <s v="SITKA"/>
    <n v="98031180"/>
    <n v="69323"/>
    <s v="R"/>
    <s v="COM PROP"/>
    <s v="TRAD"/>
    <x v="0"/>
    <x v="153"/>
    <n v="35"/>
    <n v="5"/>
    <n v="1"/>
    <s v="S"/>
    <s v="NW"/>
    <m/>
    <n v="113"/>
    <n v="41"/>
    <m/>
    <s v="CHIN"/>
    <s v="GOOD"/>
    <n v="838"/>
    <n v="1"/>
    <n v="181455"/>
    <s v="OK"/>
    <m/>
    <n v="1994"/>
    <s v="BC"/>
    <s v="CDFO"/>
    <s v="H"/>
    <s v="H-ROBERTSON CREEK H"/>
    <s v="R-ROBERTSON CR"/>
    <s v="SINGLE INDEX"/>
    <n v="41.475000000000001"/>
    <n v="2.9466700000000001"/>
    <n v="122.21314"/>
    <n v="1995"/>
    <s v="SMOLT"/>
    <x v="2"/>
  </r>
  <r>
    <x v="3"/>
    <x v="97"/>
    <s v="KODIAK"/>
    <n v="98190042"/>
    <n v="98939"/>
    <s v="R"/>
    <s v="COM PROP"/>
    <s v="TRAD"/>
    <x v="1"/>
    <x v="148"/>
    <n v="25"/>
    <m/>
    <n v="4"/>
    <s v="S"/>
    <s v="KD"/>
    <m/>
    <m/>
    <m/>
    <m/>
    <s v="CHIN"/>
    <s v="GOOD"/>
    <m/>
    <m/>
    <n v="181455"/>
    <s v="OK"/>
    <m/>
    <n v="1994"/>
    <s v="BC"/>
    <s v="CDFO"/>
    <s v="H"/>
    <s v="H-ROBERTSON CREEK H"/>
    <s v="R-ROBERTSON CR"/>
    <s v="SINGLE INDEX"/>
    <n v="41.475000000000001"/>
    <m/>
    <m/>
    <n v="1995"/>
    <s v="SMOLT"/>
    <x v="2"/>
  </r>
  <r>
    <x v="3"/>
    <x v="101"/>
    <s v="ANCHOR PT &amp; ANCHOR R"/>
    <s v="98DU5511"/>
    <n v="79618"/>
    <s v="R"/>
    <s v="SPORT"/>
    <m/>
    <x v="1"/>
    <x v="154"/>
    <n v="20"/>
    <n v="1"/>
    <n v="2"/>
    <s v="S"/>
    <s v="LC"/>
    <m/>
    <n v="241"/>
    <n v="11"/>
    <m/>
    <s v="CHIN"/>
    <s v="GOOD"/>
    <m/>
    <m/>
    <n v="181455"/>
    <s v="OK"/>
    <m/>
    <n v="1994"/>
    <s v="BC"/>
    <s v="CDFO"/>
    <s v="H"/>
    <s v="H-ROBERTSON CREEK H"/>
    <s v="R-ROBERTSON CR"/>
    <s v="SINGLE INDEX"/>
    <n v="41.475000000000001"/>
    <m/>
    <m/>
    <n v="1995"/>
    <s v="SMOLT"/>
    <x v="2"/>
  </r>
  <r>
    <x v="3"/>
    <x v="102"/>
    <s v="HOMER"/>
    <n v="98185517"/>
    <n v="71679"/>
    <s v="R"/>
    <s v="SPORT"/>
    <m/>
    <x v="1"/>
    <x v="155"/>
    <n v="21"/>
    <n v="1"/>
    <n v="2"/>
    <s v="S"/>
    <s v="LC"/>
    <m/>
    <n v="241"/>
    <n v="11"/>
    <m/>
    <s v="CHIN"/>
    <s v="GOOD"/>
    <n v="710"/>
    <n v="2"/>
    <n v="181455"/>
    <s v="OK"/>
    <m/>
    <n v="1994"/>
    <s v="BC"/>
    <s v="CDFO"/>
    <s v="H"/>
    <s v="H-ROBERTSON CREEK H"/>
    <s v="R-ROBERTSON CR"/>
    <s v="SINGLE INDEX"/>
    <n v="41.475000000000001"/>
    <m/>
    <m/>
    <n v="1995"/>
    <s v="SMOLT"/>
    <x v="2"/>
  </r>
  <r>
    <x v="3"/>
    <x v="103"/>
    <s v="SITKA"/>
    <n v="98035425"/>
    <n v="39382"/>
    <s v="R"/>
    <s v="SPORT"/>
    <m/>
    <x v="1"/>
    <x v="156"/>
    <n v="34"/>
    <n v="3"/>
    <n v="1"/>
    <s v="S"/>
    <s v="NW"/>
    <m/>
    <n v="113"/>
    <n v="45"/>
    <m/>
    <s v="CHIN"/>
    <s v="GOOD"/>
    <n v="910"/>
    <n v="1"/>
    <n v="181455"/>
    <s v="OK"/>
    <m/>
    <n v="1994"/>
    <s v="BC"/>
    <s v="CDFO"/>
    <s v="H"/>
    <s v="H-ROBERTSON CREEK H"/>
    <s v="R-ROBERTSON CR"/>
    <s v="SINGLE INDEX"/>
    <n v="41.475000000000001"/>
    <n v="3.8809499999999999"/>
    <n v="160.9624"/>
    <n v="1995"/>
    <s v="SMOLT"/>
    <x v="2"/>
  </r>
  <r>
    <x v="3"/>
    <x v="35"/>
    <s v="SITKA"/>
    <n v="98030504"/>
    <n v="65895"/>
    <s v="S"/>
    <s v="COM PROP"/>
    <s v="SP TROLL"/>
    <x v="0"/>
    <x v="157"/>
    <n v="26"/>
    <n v="3"/>
    <n v="1"/>
    <s v="S"/>
    <m/>
    <m/>
    <m/>
    <m/>
    <m/>
    <s v="CHIN"/>
    <s v="UNKNOWN"/>
    <m/>
    <m/>
    <n v="181455"/>
    <s v="OK"/>
    <m/>
    <n v="1994"/>
    <s v="BC"/>
    <s v="CDFO"/>
    <s v="H"/>
    <s v="H-ROBERTSON CREEK H"/>
    <s v="R-ROBERTSON CR"/>
    <s v="SINGLE INDEX"/>
    <n v="41.475000000000001"/>
    <m/>
    <m/>
    <n v="1995"/>
    <s v="SMOLT"/>
    <x v="2"/>
  </r>
  <r>
    <x v="3"/>
    <x v="21"/>
    <s v="SITKA"/>
    <n v="98030734"/>
    <n v="66746"/>
    <s v="S"/>
    <s v="COM PROP"/>
    <s v="TRAD"/>
    <x v="0"/>
    <x v="130"/>
    <n v="28"/>
    <n v="4"/>
    <n v="1"/>
    <s v="S"/>
    <m/>
    <m/>
    <m/>
    <m/>
    <m/>
    <s v="CHIN"/>
    <s v="UNKNOWN"/>
    <m/>
    <m/>
    <n v="181455"/>
    <s v="OK"/>
    <m/>
    <n v="1994"/>
    <s v="BC"/>
    <s v="CDFO"/>
    <s v="H"/>
    <s v="H-ROBERTSON CREEK H"/>
    <s v="R-ROBERTSON CR"/>
    <s v="SINGLE INDEX"/>
    <n v="41.475000000000001"/>
    <m/>
    <m/>
    <n v="1995"/>
    <s v="SMOLT"/>
    <x v="2"/>
  </r>
  <r>
    <x v="3"/>
    <x v="104"/>
    <s v="ANCHOR PT &amp; ANCHOR R"/>
    <s v="98DU5567"/>
    <n v="79622"/>
    <s v="S"/>
    <s v="SPORT"/>
    <m/>
    <x v="1"/>
    <x v="158"/>
    <n v="25"/>
    <m/>
    <n v="2"/>
    <s v="S"/>
    <s v="LC"/>
    <m/>
    <n v="241"/>
    <m/>
    <m/>
    <s v="CHIN"/>
    <s v="GOOD"/>
    <m/>
    <m/>
    <n v="181455"/>
    <s v="OK"/>
    <m/>
    <n v="1994"/>
    <s v="BC"/>
    <s v="CDFO"/>
    <s v="H"/>
    <s v="H-ROBERTSON CREEK H"/>
    <s v="R-ROBERTSON CR"/>
    <s v="SINGLE INDEX"/>
    <n v="41.475000000000001"/>
    <m/>
    <m/>
    <n v="1995"/>
    <s v="SMOLT"/>
    <x v="2"/>
  </r>
  <r>
    <x v="3"/>
    <x v="84"/>
    <s v="KODIAK"/>
    <n v="98190051"/>
    <n v="98965"/>
    <s v="R"/>
    <s v="COM PROP"/>
    <s v="TRAD"/>
    <x v="2"/>
    <x v="159"/>
    <n v="25"/>
    <n v="1"/>
    <n v="4"/>
    <s v="S"/>
    <s v="KD"/>
    <m/>
    <n v="256"/>
    <n v="20"/>
    <m/>
    <s v="CHIN"/>
    <s v="GOOD"/>
    <m/>
    <m/>
    <n v="181456"/>
    <s v="OK"/>
    <m/>
    <n v="1994"/>
    <s v="BC"/>
    <s v="CDFO"/>
    <s v="H"/>
    <s v="H-ROBERTSON CREEK H"/>
    <s v="R-ROBERTSON CR"/>
    <s v="SINGLE INDEX"/>
    <n v="42.454999999999998"/>
    <n v="2.0374500000000002"/>
    <n v="86.499939999999995"/>
    <n v="1995"/>
    <s v="SMOLT"/>
    <x v="2"/>
  </r>
  <r>
    <x v="3"/>
    <x v="30"/>
    <s v="KODIAK"/>
    <n v="98190094"/>
    <n v="97849"/>
    <s v="R"/>
    <s v="COM PROP"/>
    <s v="TRAD"/>
    <x v="2"/>
    <x v="160"/>
    <n v="26"/>
    <n v="1"/>
    <n v="4"/>
    <s v="S"/>
    <s v="KD"/>
    <m/>
    <n v="256"/>
    <n v="20"/>
    <m/>
    <s v="CHIN"/>
    <s v="GOOD"/>
    <m/>
    <m/>
    <n v="181456"/>
    <s v="OK"/>
    <m/>
    <n v="1994"/>
    <s v="BC"/>
    <s v="CDFO"/>
    <s v="H"/>
    <s v="H-ROBERTSON CREEK H"/>
    <s v="R-ROBERTSON CR"/>
    <s v="SINGLE INDEX"/>
    <n v="42.454999999999998"/>
    <n v="2.5121199999999999"/>
    <n v="106.65205"/>
    <n v="1995"/>
    <s v="SMOLT"/>
    <x v="2"/>
  </r>
  <r>
    <x v="3"/>
    <x v="105"/>
    <s v="KODIAK"/>
    <n v="98190280"/>
    <n v="11159"/>
    <s v="R"/>
    <s v="COM PROP"/>
    <s v="TRAD"/>
    <x v="2"/>
    <x v="161"/>
    <n v="31"/>
    <n v="3"/>
    <n v="4"/>
    <s v="S"/>
    <s v="KD"/>
    <m/>
    <n v="256"/>
    <n v="30"/>
    <m/>
    <s v="CHIN"/>
    <s v="GOOD"/>
    <m/>
    <m/>
    <n v="181456"/>
    <s v="OK"/>
    <m/>
    <n v="1994"/>
    <s v="BC"/>
    <s v="CDFO"/>
    <s v="H"/>
    <s v="H-ROBERTSON CREEK H"/>
    <s v="R-ROBERTSON CR"/>
    <s v="SINGLE INDEX"/>
    <n v="42.454999999999998"/>
    <n v="5.1363599999999998"/>
    <n v="218.06415999999999"/>
    <n v="1995"/>
    <s v="SMOLT"/>
    <x v="2"/>
  </r>
  <r>
    <x v="3"/>
    <x v="49"/>
    <s v="PETERSBURG"/>
    <n v="98050628"/>
    <n v="25795"/>
    <s v="R"/>
    <s v="COM PROP"/>
    <s v="TRAD"/>
    <x v="2"/>
    <x v="162"/>
    <n v="32"/>
    <n v="4"/>
    <n v="1"/>
    <s v="S"/>
    <s v="NE"/>
    <s v="SA12"/>
    <n v="112"/>
    <n v="11"/>
    <m/>
    <s v="CHIN"/>
    <s v="GOOD"/>
    <n v="795"/>
    <n v="1"/>
    <n v="181456"/>
    <s v="OK"/>
    <m/>
    <n v="1994"/>
    <s v="BC"/>
    <s v="CDFO"/>
    <s v="H"/>
    <s v="H-ROBERTSON CREEK H"/>
    <s v="R-ROBERTSON CR"/>
    <s v="SINGLE INDEX"/>
    <n v="42.454999999999998"/>
    <n v="3"/>
    <n v="127.36499999999999"/>
    <n v="1995"/>
    <s v="SMOLT"/>
    <x v="2"/>
  </r>
  <r>
    <x v="3"/>
    <x v="87"/>
    <s v="SITKA"/>
    <n v="98031147"/>
    <n v="68459"/>
    <s v="R"/>
    <s v="COM PROP"/>
    <s v="CONFIS"/>
    <x v="0"/>
    <x v="163"/>
    <n v="35"/>
    <n v="5"/>
    <n v="1"/>
    <s v="S"/>
    <s v="NE"/>
    <m/>
    <n v="109"/>
    <n v="10"/>
    <m/>
    <s v="CHIN"/>
    <s v="GOOD"/>
    <n v="892"/>
    <n v="1"/>
    <n v="181456"/>
    <s v="OK"/>
    <m/>
    <n v="1994"/>
    <s v="BC"/>
    <s v="CDFO"/>
    <s v="H"/>
    <s v="H-ROBERTSON CREEK H"/>
    <s v="R-ROBERTSON CR"/>
    <s v="SINGLE INDEX"/>
    <n v="42.454999999999998"/>
    <m/>
    <m/>
    <n v="1995"/>
    <s v="SMOLT"/>
    <x v="2"/>
  </r>
  <r>
    <x v="3"/>
    <x v="96"/>
    <s v="SITKA"/>
    <n v="98030328"/>
    <n v="65197"/>
    <s v="R"/>
    <s v="COM PROP"/>
    <s v="SP TROLL"/>
    <x v="0"/>
    <x v="147"/>
    <n v="24"/>
    <n v="3"/>
    <n v="1"/>
    <s v="S"/>
    <s v="NW"/>
    <m/>
    <n v="113"/>
    <n v="1"/>
    <m/>
    <s v="CHIN"/>
    <s v="GOOD"/>
    <n v="764"/>
    <n v="1"/>
    <n v="181456"/>
    <s v="OK"/>
    <m/>
    <n v="1994"/>
    <s v="BC"/>
    <s v="CDFO"/>
    <s v="H"/>
    <s v="H-ROBERTSON CREEK H"/>
    <s v="R-ROBERTSON CR"/>
    <s v="SINGLE INDEX"/>
    <n v="42.454999999999998"/>
    <n v="1.3575600000000001"/>
    <n v="57.635210000000001"/>
    <n v="1995"/>
    <s v="SMOLT"/>
    <x v="2"/>
  </r>
  <r>
    <x v="3"/>
    <x v="84"/>
    <s v="PETERSBURG"/>
    <n v="98050114"/>
    <n v="18959"/>
    <s v="R"/>
    <s v="COM PROP"/>
    <s v="SP TROLL"/>
    <x v="0"/>
    <x v="159"/>
    <n v="25"/>
    <n v="3"/>
    <n v="1"/>
    <s v="S"/>
    <s v="NE"/>
    <m/>
    <n v="109"/>
    <n v="10"/>
    <m/>
    <s v="CHIN"/>
    <s v="GOOD"/>
    <n v="900"/>
    <n v="1"/>
    <n v="181456"/>
    <s v="OK"/>
    <m/>
    <n v="1994"/>
    <s v="BC"/>
    <s v="CDFO"/>
    <s v="H"/>
    <s v="H-ROBERTSON CREEK H"/>
    <s v="R-ROBERTSON CR"/>
    <s v="SINGLE INDEX"/>
    <n v="42.454999999999998"/>
    <n v="1.54817"/>
    <n v="65.727559999999997"/>
    <n v="1995"/>
    <s v="SMOLT"/>
    <x v="2"/>
  </r>
  <r>
    <x v="3"/>
    <x v="47"/>
    <s v="SITKA"/>
    <n v="98030428"/>
    <n v="65268"/>
    <s v="R"/>
    <s v="COM PROP"/>
    <s v="SP TROLL"/>
    <x v="0"/>
    <x v="124"/>
    <n v="25"/>
    <n v="3"/>
    <n v="1"/>
    <s v="S"/>
    <s v="NW"/>
    <m/>
    <n v="113"/>
    <n v="35"/>
    <m/>
    <s v="CHIN"/>
    <s v="GOOD"/>
    <n v="809"/>
    <n v="1"/>
    <n v="181456"/>
    <s v="OK"/>
    <m/>
    <n v="1994"/>
    <s v="BC"/>
    <s v="CDFO"/>
    <s v="H"/>
    <s v="H-ROBERTSON CREEK H"/>
    <s v="R-ROBERTSON CR"/>
    <s v="SINGLE INDEX"/>
    <n v="42.454999999999998"/>
    <n v="2.7549399999999999"/>
    <n v="116.96098000000001"/>
    <n v="1995"/>
    <s v="SMOLT"/>
    <x v="2"/>
  </r>
  <r>
    <x v="3"/>
    <x v="95"/>
    <s v="SITKA"/>
    <n v="98030494"/>
    <n v="65337"/>
    <s v="R"/>
    <s v="COM PROP"/>
    <s v="SP TROLL"/>
    <x v="0"/>
    <x v="146"/>
    <n v="27"/>
    <n v="3"/>
    <n v="1"/>
    <s v="S"/>
    <s v="NW"/>
    <m/>
    <n v="113"/>
    <n v="41"/>
    <m/>
    <s v="CHIN"/>
    <s v="GOOD"/>
    <n v="820"/>
    <n v="1"/>
    <n v="181456"/>
    <s v="OK"/>
    <m/>
    <n v="1994"/>
    <s v="BC"/>
    <s v="CDFO"/>
    <s v="H"/>
    <s v="H-ROBERTSON CREEK H"/>
    <s v="R-ROBERTSON CR"/>
    <s v="SINGLE INDEX"/>
    <n v="42.454999999999998"/>
    <n v="2.1829299999999998"/>
    <n v="92.676289999999995"/>
    <n v="1995"/>
    <s v="SMOLT"/>
    <x v="2"/>
  </r>
  <r>
    <x v="3"/>
    <x v="19"/>
    <s v="KETCHIKAN"/>
    <n v="98060107"/>
    <n v="2445"/>
    <s v="R"/>
    <s v="COM PROP"/>
    <s v="TRAD"/>
    <x v="0"/>
    <x v="136"/>
    <n v="27"/>
    <n v="4"/>
    <n v="1"/>
    <s v="S"/>
    <s v="SW"/>
    <m/>
    <n v="103"/>
    <m/>
    <m/>
    <s v="CHIN"/>
    <s v="GOOD"/>
    <n v="753"/>
    <n v="1"/>
    <n v="181456"/>
    <s v="OK"/>
    <m/>
    <n v="1994"/>
    <s v="BC"/>
    <s v="CDFO"/>
    <s v="H"/>
    <s v="H-ROBERTSON CREEK H"/>
    <s v="R-ROBERTSON CR"/>
    <s v="SINGLE INDEX"/>
    <n v="42.454999999999998"/>
    <n v="1.6017600000000001"/>
    <n v="68.002719999999997"/>
    <n v="1995"/>
    <s v="SMOLT"/>
    <x v="2"/>
  </r>
  <r>
    <x v="3"/>
    <x v="19"/>
    <s v="KETCHIKAN"/>
    <n v="98060106"/>
    <n v="5669"/>
    <s v="R"/>
    <s v="COM PROP"/>
    <s v="TRAD"/>
    <x v="0"/>
    <x v="136"/>
    <n v="27"/>
    <n v="4"/>
    <n v="1"/>
    <s v="S"/>
    <s v="SW"/>
    <m/>
    <m/>
    <m/>
    <m/>
    <s v="CHIN"/>
    <s v="GOOD"/>
    <n v="706"/>
    <n v="1"/>
    <n v="181456"/>
    <s v="OK"/>
    <m/>
    <n v="1994"/>
    <s v="BC"/>
    <s v="CDFO"/>
    <s v="H"/>
    <s v="H-ROBERTSON CREEK H"/>
    <s v="R-ROBERTSON CR"/>
    <s v="SINGLE INDEX"/>
    <n v="42.454999999999998"/>
    <n v="1.6017600000000001"/>
    <n v="68.002719999999997"/>
    <n v="1995"/>
    <s v="SMOLT"/>
    <x v="2"/>
  </r>
  <r>
    <x v="3"/>
    <x v="19"/>
    <s v="KETCHIKAN"/>
    <n v="98060106"/>
    <n v="5677"/>
    <s v="R"/>
    <s v="COM PROP"/>
    <s v="TRAD"/>
    <x v="0"/>
    <x v="136"/>
    <n v="27"/>
    <n v="4"/>
    <n v="1"/>
    <s v="S"/>
    <s v="SW"/>
    <m/>
    <m/>
    <m/>
    <m/>
    <s v="CHIN"/>
    <s v="GOOD"/>
    <n v="786"/>
    <n v="1"/>
    <n v="181456"/>
    <s v="OK"/>
    <m/>
    <n v="1994"/>
    <s v="BC"/>
    <s v="CDFO"/>
    <s v="H"/>
    <s v="H-ROBERTSON CREEK H"/>
    <s v="R-ROBERTSON CR"/>
    <s v="SINGLE INDEX"/>
    <n v="42.454999999999998"/>
    <n v="1.6017600000000001"/>
    <n v="68.002719999999997"/>
    <n v="1995"/>
    <s v="SMOLT"/>
    <x v="2"/>
  </r>
  <r>
    <x v="3"/>
    <x v="27"/>
    <s v="SITKA"/>
    <n v="98030552"/>
    <n v="65377"/>
    <s v="R"/>
    <s v="COM PROP"/>
    <s v="TRAD"/>
    <x v="0"/>
    <x v="127"/>
    <n v="27"/>
    <n v="4"/>
    <n v="1"/>
    <s v="S"/>
    <s v="NW"/>
    <m/>
    <n v="113"/>
    <m/>
    <m/>
    <s v="CHIN"/>
    <s v="GOOD"/>
    <n v="810"/>
    <n v="1"/>
    <n v="181456"/>
    <s v="OK"/>
    <m/>
    <n v="1994"/>
    <s v="BC"/>
    <s v="CDFO"/>
    <s v="H"/>
    <s v="H-ROBERTSON CREEK H"/>
    <s v="R-ROBERTSON CR"/>
    <s v="SINGLE INDEX"/>
    <n v="42.454999999999998"/>
    <n v="2.7538299999999998"/>
    <n v="116.91385"/>
    <n v="1995"/>
    <s v="SMOLT"/>
    <x v="2"/>
  </r>
  <r>
    <x v="3"/>
    <x v="27"/>
    <s v="SITKA"/>
    <n v="98030594"/>
    <n v="65490"/>
    <s v="R"/>
    <s v="COM PROP"/>
    <s v="TRAD"/>
    <x v="0"/>
    <x v="127"/>
    <n v="27"/>
    <n v="4"/>
    <n v="1"/>
    <s v="S"/>
    <m/>
    <m/>
    <m/>
    <m/>
    <m/>
    <s v="CHIN"/>
    <s v="GOOD"/>
    <n v="805"/>
    <n v="1"/>
    <n v="181456"/>
    <s v="OK"/>
    <m/>
    <n v="1994"/>
    <s v="BC"/>
    <s v="CDFO"/>
    <s v="H"/>
    <s v="H-ROBERTSON CREEK H"/>
    <s v="R-ROBERTSON CR"/>
    <s v="SINGLE INDEX"/>
    <n v="42.454999999999998"/>
    <m/>
    <m/>
    <n v="1995"/>
    <s v="SMOLT"/>
    <x v="2"/>
  </r>
  <r>
    <x v="3"/>
    <x v="27"/>
    <s v="SITKA"/>
    <n v="98030594"/>
    <n v="65486"/>
    <s v="R"/>
    <s v="COM PROP"/>
    <s v="TRAD"/>
    <x v="0"/>
    <x v="127"/>
    <n v="27"/>
    <n v="4"/>
    <n v="1"/>
    <s v="S"/>
    <m/>
    <m/>
    <m/>
    <m/>
    <m/>
    <s v="CHIN"/>
    <s v="GOOD"/>
    <n v="825"/>
    <n v="1"/>
    <n v="181456"/>
    <s v="OK"/>
    <m/>
    <n v="1994"/>
    <s v="BC"/>
    <s v="CDFO"/>
    <s v="H"/>
    <s v="H-ROBERTSON CREEK H"/>
    <s v="R-ROBERTSON CR"/>
    <s v="SINGLE INDEX"/>
    <n v="42.454999999999998"/>
    <m/>
    <m/>
    <n v="1995"/>
    <s v="SMOLT"/>
    <x v="2"/>
  </r>
  <r>
    <x v="3"/>
    <x v="3"/>
    <s v="PETERSBURG"/>
    <n v="98050224"/>
    <n v="34219"/>
    <s v="R"/>
    <s v="COM PROP"/>
    <s v="TRAD"/>
    <x v="0"/>
    <x v="123"/>
    <n v="28"/>
    <n v="4"/>
    <n v="1"/>
    <s v="S"/>
    <s v="NW"/>
    <m/>
    <n v="113"/>
    <n v="45"/>
    <m/>
    <s v="CHIN"/>
    <s v="GOOD"/>
    <n v="839"/>
    <n v="1"/>
    <n v="181456"/>
    <s v="OK"/>
    <m/>
    <n v="1994"/>
    <s v="BC"/>
    <s v="CDFO"/>
    <s v="H"/>
    <s v="H-ROBERTSON CREEK H"/>
    <s v="R-ROBERTSON CR"/>
    <s v="SINGLE INDEX"/>
    <n v="42.454999999999998"/>
    <n v="2.7538299999999998"/>
    <n v="116.91385"/>
    <n v="1995"/>
    <s v="SMOLT"/>
    <x v="2"/>
  </r>
  <r>
    <x v="3"/>
    <x v="4"/>
    <s v="PELICAN"/>
    <n v="98010019"/>
    <n v="37106"/>
    <s v="R"/>
    <s v="COM PROP"/>
    <s v="TRAD"/>
    <x v="0"/>
    <x v="149"/>
    <n v="28"/>
    <n v="4"/>
    <n v="1"/>
    <s v="S"/>
    <s v="NW"/>
    <m/>
    <n v="157"/>
    <m/>
    <m/>
    <s v="CHIN"/>
    <s v="GOOD"/>
    <n v="858"/>
    <n v="1"/>
    <n v="181456"/>
    <s v="OK"/>
    <m/>
    <n v="1994"/>
    <s v="BC"/>
    <s v="CDFO"/>
    <s v="H"/>
    <s v="H-ROBERTSON CREEK H"/>
    <s v="R-ROBERTSON CR"/>
    <s v="SINGLE INDEX"/>
    <n v="42.454999999999998"/>
    <n v="2.7538299999999998"/>
    <n v="116.91385"/>
    <n v="1995"/>
    <s v="SMOLT"/>
    <x v="2"/>
  </r>
  <r>
    <x v="3"/>
    <x v="4"/>
    <s v="PELICAN"/>
    <n v="98010016"/>
    <n v="37074"/>
    <s v="R"/>
    <s v="COM PROP"/>
    <s v="TRAD"/>
    <x v="0"/>
    <x v="149"/>
    <n v="28"/>
    <n v="4"/>
    <n v="1"/>
    <s v="S"/>
    <s v="NW"/>
    <m/>
    <m/>
    <m/>
    <m/>
    <s v="CHIN"/>
    <s v="GOOD"/>
    <n v="722"/>
    <n v="1"/>
    <n v="181456"/>
    <s v="OK"/>
    <m/>
    <n v="1994"/>
    <s v="BC"/>
    <s v="CDFO"/>
    <s v="H"/>
    <s v="H-ROBERTSON CREEK H"/>
    <s v="R-ROBERTSON CR"/>
    <s v="SINGLE INDEX"/>
    <n v="42.454999999999998"/>
    <n v="2.7538299999999998"/>
    <n v="116.91385"/>
    <n v="1995"/>
    <s v="SMOLT"/>
    <x v="2"/>
  </r>
  <r>
    <x v="3"/>
    <x v="4"/>
    <s v="EXCURSION INLET"/>
    <n v="98100013"/>
    <n v="51797"/>
    <s v="R"/>
    <s v="COM PROP"/>
    <s v="TRAD"/>
    <x v="0"/>
    <x v="149"/>
    <n v="28"/>
    <n v="4"/>
    <n v="1"/>
    <s v="S"/>
    <s v="NW"/>
    <m/>
    <m/>
    <m/>
    <m/>
    <s v="CHIN"/>
    <s v="GOOD"/>
    <n v="830"/>
    <n v="1"/>
    <n v="181456"/>
    <s v="OK"/>
    <m/>
    <n v="1994"/>
    <s v="BC"/>
    <s v="CDFO"/>
    <s v="H"/>
    <s v="H-ROBERTSON CREEK H"/>
    <s v="R-ROBERTSON CR"/>
    <s v="SINGLE INDEX"/>
    <n v="42.454999999999998"/>
    <n v="2.7538299999999998"/>
    <n v="116.91385"/>
    <n v="1995"/>
    <s v="SMOLT"/>
    <x v="2"/>
  </r>
  <r>
    <x v="3"/>
    <x v="20"/>
    <s v="HOONAH"/>
    <n v="98110052"/>
    <n v="40138"/>
    <s v="R"/>
    <s v="COM PROP"/>
    <s v="TRAD"/>
    <x v="0"/>
    <x v="128"/>
    <n v="28"/>
    <n v="4"/>
    <n v="1"/>
    <s v="S"/>
    <s v="NW"/>
    <m/>
    <n v="113"/>
    <n v="94"/>
    <m/>
    <s v="CHIN"/>
    <s v="GOOD"/>
    <n v="755"/>
    <n v="1"/>
    <n v="181456"/>
    <s v="OK"/>
    <m/>
    <n v="1994"/>
    <s v="BC"/>
    <s v="CDFO"/>
    <s v="H"/>
    <s v="H-ROBERTSON CREEK H"/>
    <s v="R-ROBERTSON CR"/>
    <s v="SINGLE INDEX"/>
    <n v="42.454999999999998"/>
    <n v="2.7538299999999998"/>
    <n v="116.91385"/>
    <n v="1995"/>
    <s v="SMOLT"/>
    <x v="2"/>
  </r>
  <r>
    <x v="3"/>
    <x v="20"/>
    <s v="PETERSBURG"/>
    <n v="98050256"/>
    <n v="24123"/>
    <s v="R"/>
    <s v="COM PROP"/>
    <s v="TRAD"/>
    <x v="0"/>
    <x v="128"/>
    <n v="28"/>
    <n v="4"/>
    <n v="1"/>
    <s v="S"/>
    <m/>
    <m/>
    <m/>
    <m/>
    <m/>
    <s v="CHIN"/>
    <s v="GOOD"/>
    <n v="841"/>
    <n v="1"/>
    <n v="181456"/>
    <s v="OK"/>
    <m/>
    <n v="1994"/>
    <s v="BC"/>
    <s v="CDFO"/>
    <s v="H"/>
    <s v="H-ROBERTSON CREEK H"/>
    <s v="R-ROBERTSON CR"/>
    <s v="SINGLE INDEX"/>
    <n v="42.454999999999998"/>
    <m/>
    <m/>
    <n v="1995"/>
    <s v="SMOLT"/>
    <x v="2"/>
  </r>
  <r>
    <x v="3"/>
    <x v="15"/>
    <s v="PORT ALEXANDER"/>
    <n v="98080060"/>
    <n v="29565"/>
    <s v="R"/>
    <s v="COM PROP"/>
    <s v="TRAD"/>
    <x v="0"/>
    <x v="150"/>
    <n v="28"/>
    <n v="4"/>
    <n v="1"/>
    <s v="S"/>
    <s v="NE"/>
    <m/>
    <n v="109"/>
    <n v="10"/>
    <m/>
    <s v="CHIN"/>
    <s v="GOOD"/>
    <n v="852"/>
    <n v="1"/>
    <n v="181456"/>
    <s v="OK"/>
    <m/>
    <n v="1994"/>
    <s v="BC"/>
    <s v="CDFO"/>
    <s v="H"/>
    <s v="H-ROBERTSON CREEK H"/>
    <s v="R-ROBERTSON CR"/>
    <s v="SINGLE INDEX"/>
    <n v="42.454999999999998"/>
    <n v="1.89744"/>
    <n v="80.555819999999997"/>
    <n v="1995"/>
    <s v="SMOLT"/>
    <x v="2"/>
  </r>
  <r>
    <x v="3"/>
    <x v="0"/>
    <s v="SITKA"/>
    <n v="98030653"/>
    <n v="66841"/>
    <s v="R"/>
    <s v="COM PROP"/>
    <s v="TRAD"/>
    <x v="0"/>
    <x v="164"/>
    <n v="28"/>
    <n v="4"/>
    <n v="1"/>
    <s v="S"/>
    <s v="NW"/>
    <m/>
    <n v="113"/>
    <n v="41"/>
    <m/>
    <s v="CHIN"/>
    <s v="GOOD"/>
    <n v="711"/>
    <n v="1"/>
    <n v="181456"/>
    <s v="OK"/>
    <m/>
    <n v="1994"/>
    <s v="BC"/>
    <s v="CDFO"/>
    <s v="H"/>
    <s v="H-ROBERTSON CREEK H"/>
    <s v="R-ROBERTSON CR"/>
    <s v="SINGLE INDEX"/>
    <n v="42.454999999999998"/>
    <n v="2.7538299999999998"/>
    <n v="116.91385"/>
    <n v="1995"/>
    <s v="SMOLT"/>
    <x v="2"/>
  </r>
  <r>
    <x v="3"/>
    <x v="21"/>
    <s v="PORT ALEXANDER"/>
    <n v="98080063"/>
    <n v="29574"/>
    <s v="R"/>
    <s v="COM PROP"/>
    <s v="TRAD"/>
    <x v="0"/>
    <x v="130"/>
    <n v="28"/>
    <n v="4"/>
    <n v="1"/>
    <s v="S"/>
    <s v="NE"/>
    <m/>
    <n v="109"/>
    <n v="10"/>
    <m/>
    <s v="CHIN"/>
    <s v="GOOD"/>
    <n v="779"/>
    <n v="1"/>
    <n v="181456"/>
    <s v="OK"/>
    <m/>
    <n v="1994"/>
    <s v="BC"/>
    <s v="CDFO"/>
    <s v="H"/>
    <s v="H-ROBERTSON CREEK H"/>
    <s v="R-ROBERTSON CR"/>
    <s v="SINGLE INDEX"/>
    <n v="42.454999999999998"/>
    <n v="1.89744"/>
    <n v="80.555819999999997"/>
    <n v="1995"/>
    <s v="SMOLT"/>
    <x v="2"/>
  </r>
  <r>
    <x v="3"/>
    <x v="98"/>
    <s v="SITKA"/>
    <n v="98030721"/>
    <n v="66667"/>
    <s v="R"/>
    <s v="COM PROP"/>
    <s v="TRAD"/>
    <x v="0"/>
    <x v="151"/>
    <n v="29"/>
    <n v="4"/>
    <n v="1"/>
    <s v="S"/>
    <s v="NE"/>
    <m/>
    <n v="109"/>
    <n v="10"/>
    <m/>
    <s v="CHIN"/>
    <s v="GOOD"/>
    <n v="880"/>
    <n v="1"/>
    <n v="181456"/>
    <s v="OK"/>
    <m/>
    <n v="1994"/>
    <s v="BC"/>
    <s v="CDFO"/>
    <s v="H"/>
    <s v="H-ROBERTSON CREEK H"/>
    <s v="R-ROBERTSON CR"/>
    <s v="SINGLE INDEX"/>
    <n v="42.454999999999998"/>
    <n v="1.89744"/>
    <n v="80.555819999999997"/>
    <n v="1995"/>
    <s v="SMOLT"/>
    <x v="2"/>
  </r>
  <r>
    <x v="3"/>
    <x v="87"/>
    <s v="CRAIG"/>
    <n v="98070442"/>
    <n v="16553"/>
    <s v="R"/>
    <s v="COM PROP"/>
    <s v="TRAD"/>
    <x v="0"/>
    <x v="163"/>
    <n v="35"/>
    <n v="5"/>
    <n v="1"/>
    <s v="S"/>
    <s v="SW"/>
    <m/>
    <n v="103"/>
    <n v="70"/>
    <m/>
    <s v="CHIN"/>
    <s v="GOOD"/>
    <n v="861"/>
    <n v="1"/>
    <n v="181456"/>
    <s v="OK"/>
    <m/>
    <n v="1994"/>
    <s v="BC"/>
    <s v="CDFO"/>
    <s v="H"/>
    <s v="H-ROBERTSON CREEK H"/>
    <s v="R-ROBERTSON CR"/>
    <s v="SINGLE INDEX"/>
    <n v="42.454999999999998"/>
    <n v="1.93069"/>
    <n v="81.967439999999996"/>
    <n v="1995"/>
    <s v="SMOLT"/>
    <x v="2"/>
  </r>
  <r>
    <x v="3"/>
    <x v="87"/>
    <s v="CRAIG"/>
    <n v="98070427"/>
    <n v="16526"/>
    <s v="R"/>
    <s v="COM PROP"/>
    <s v="TRAD"/>
    <x v="0"/>
    <x v="163"/>
    <n v="35"/>
    <n v="5"/>
    <n v="1"/>
    <s v="S"/>
    <s v="SE"/>
    <m/>
    <n v="105"/>
    <n v="50"/>
    <m/>
    <s v="CHIN"/>
    <s v="GOOD"/>
    <n v="810"/>
    <n v="1"/>
    <n v="181456"/>
    <s v="OK"/>
    <m/>
    <n v="1994"/>
    <s v="BC"/>
    <s v="CDFO"/>
    <s v="H"/>
    <s v="H-ROBERTSON CREEK H"/>
    <s v="R-ROBERTSON CR"/>
    <s v="SINGLE INDEX"/>
    <n v="42.454999999999998"/>
    <n v="1.2404599999999999"/>
    <n v="52.663730000000001"/>
    <n v="1995"/>
    <s v="SMOLT"/>
    <x v="2"/>
  </r>
  <r>
    <x v="3"/>
    <x v="87"/>
    <s v="SITKA"/>
    <n v="98031127"/>
    <n v="68643"/>
    <s v="R"/>
    <s v="COM PROP"/>
    <s v="TRAD"/>
    <x v="0"/>
    <x v="163"/>
    <n v="35"/>
    <n v="5"/>
    <n v="1"/>
    <s v="S"/>
    <s v="NW"/>
    <m/>
    <n v="113"/>
    <m/>
    <m/>
    <s v="CHIN"/>
    <s v="GOOD"/>
    <n v="821"/>
    <n v="1"/>
    <n v="181456"/>
    <s v="OK"/>
    <m/>
    <n v="1994"/>
    <s v="BC"/>
    <s v="CDFO"/>
    <s v="H"/>
    <s v="H-ROBERTSON CREEK H"/>
    <s v="R-ROBERTSON CR"/>
    <s v="SINGLE INDEX"/>
    <n v="42.454999999999998"/>
    <n v="2.9466700000000001"/>
    <n v="125.10087"/>
    <n v="1995"/>
    <s v="SMOLT"/>
    <x v="2"/>
  </r>
  <r>
    <x v="3"/>
    <x v="52"/>
    <s v="SITKA"/>
    <n v="98031484"/>
    <n v="56758"/>
    <s v="R"/>
    <s v="COM PROP"/>
    <s v="TRAD"/>
    <x v="0"/>
    <x v="165"/>
    <n v="46"/>
    <n v="6"/>
    <n v="1"/>
    <s v="S"/>
    <s v="NW"/>
    <m/>
    <n v="113"/>
    <n v="41"/>
    <m/>
    <s v="CHIN"/>
    <s v="GOOD"/>
    <n v="817"/>
    <n v="1"/>
    <n v="181456"/>
    <s v="OK"/>
    <m/>
    <n v="1994"/>
    <s v="BC"/>
    <s v="CDFO"/>
    <s v="H"/>
    <s v="H-ROBERTSON CREEK H"/>
    <s v="R-ROBERTSON CR"/>
    <s v="SINGLE INDEX"/>
    <n v="42.454999999999998"/>
    <n v="4.1528400000000003"/>
    <n v="176.30882"/>
    <n v="1995"/>
    <s v="SMOLT"/>
    <x v="2"/>
  </r>
  <r>
    <x v="3"/>
    <x v="64"/>
    <s v="SITKA"/>
    <n v="98031500"/>
    <n v="68075"/>
    <s v="R"/>
    <s v="COM PROP"/>
    <s v="TRAD"/>
    <x v="0"/>
    <x v="166"/>
    <n v="48"/>
    <n v="6"/>
    <n v="1"/>
    <s v="S"/>
    <s v="NW"/>
    <m/>
    <n v="113"/>
    <n v="41"/>
    <m/>
    <s v="CHIN"/>
    <s v="GOOD"/>
    <n v="784"/>
    <n v="1"/>
    <n v="181456"/>
    <s v="OK"/>
    <m/>
    <n v="1994"/>
    <s v="BC"/>
    <s v="CDFO"/>
    <s v="H"/>
    <s v="H-ROBERTSON CREEK H"/>
    <s v="R-ROBERTSON CR"/>
    <s v="SINGLE INDEX"/>
    <n v="42.454999999999998"/>
    <n v="4.1528400000000003"/>
    <n v="176.30882"/>
    <n v="1995"/>
    <s v="SMOLT"/>
    <x v="2"/>
  </r>
  <r>
    <x v="3"/>
    <x v="89"/>
    <s v="SITKA"/>
    <n v="98035050"/>
    <n v="39417"/>
    <s v="R"/>
    <s v="SPORT"/>
    <m/>
    <x v="1"/>
    <x v="133"/>
    <n v="22"/>
    <n v="1"/>
    <n v="1"/>
    <s v="S"/>
    <s v="NW"/>
    <m/>
    <n v="113"/>
    <n v="45"/>
    <m/>
    <s v="CHIN"/>
    <s v="GOOD"/>
    <n v="845"/>
    <n v="1"/>
    <n v="181456"/>
    <s v="OK"/>
    <m/>
    <n v="1994"/>
    <s v="BC"/>
    <s v="CDFO"/>
    <s v="H"/>
    <s v="H-ROBERTSON CREEK H"/>
    <s v="R-ROBERTSON CR"/>
    <s v="SINGLE INDEX"/>
    <n v="42.454999999999998"/>
    <n v="4.1156800000000002"/>
    <n v="174.73119"/>
    <n v="1995"/>
    <s v="SMOLT"/>
    <x v="2"/>
  </r>
  <r>
    <x v="3"/>
    <x v="5"/>
    <s v="SITKA"/>
    <n v="98030496"/>
    <n v="65888"/>
    <s v="S"/>
    <s v="COM PROP"/>
    <m/>
    <x v="0"/>
    <x v="137"/>
    <n v="27"/>
    <n v="4"/>
    <n v="1"/>
    <s v="S"/>
    <m/>
    <m/>
    <m/>
    <m/>
    <m/>
    <s v="CHIN"/>
    <s v="UNKNOWN"/>
    <m/>
    <m/>
    <n v="181456"/>
    <s v="OK"/>
    <m/>
    <n v="1994"/>
    <s v="BC"/>
    <s v="CDFO"/>
    <s v="H"/>
    <s v="H-ROBERTSON CREEK H"/>
    <s v="R-ROBERTSON CR"/>
    <s v="SINGLE INDEX"/>
    <n v="42.454999999999998"/>
    <m/>
    <m/>
    <n v="1995"/>
    <s v="SMOLT"/>
    <x v="2"/>
  </r>
  <r>
    <x v="3"/>
    <x v="80"/>
    <s v="PETERSBURG"/>
    <n v="98050862"/>
    <n v="28888"/>
    <s v="R"/>
    <s v="COM PROP"/>
    <s v="TRAD"/>
    <x v="2"/>
    <x v="138"/>
    <n v="34"/>
    <n v="5"/>
    <n v="1"/>
    <s v="S"/>
    <s v="SW"/>
    <s v="SASO"/>
    <n v="104"/>
    <n v="40"/>
    <m/>
    <s v="CHIN"/>
    <s v="GOOD"/>
    <n v="840"/>
    <n v="1"/>
    <n v="181457"/>
    <s v="OK"/>
    <m/>
    <n v="1994"/>
    <s v="BC"/>
    <s v="CDFO"/>
    <s v="H"/>
    <s v="H-ROBERTSON CREEK H"/>
    <s v="R-ROBERTSON CR"/>
    <s v="SINGLE INDEX"/>
    <n v="44.722999999999999"/>
    <n v="5.5031400000000001"/>
    <n v="246.11693"/>
    <n v="1995"/>
    <s v="SMOLT"/>
    <x v="2"/>
  </r>
  <r>
    <x v="3"/>
    <x v="87"/>
    <s v="SITKA"/>
    <n v="98031147"/>
    <n v="68460"/>
    <s v="R"/>
    <s v="COM PROP"/>
    <s v="CONFIS"/>
    <x v="0"/>
    <x v="163"/>
    <n v="35"/>
    <n v="5"/>
    <n v="1"/>
    <s v="S"/>
    <s v="NE"/>
    <m/>
    <n v="109"/>
    <n v="10"/>
    <m/>
    <s v="CHIN"/>
    <s v="GOOD"/>
    <n v="876"/>
    <n v="1"/>
    <n v="181457"/>
    <s v="OK"/>
    <m/>
    <n v="1994"/>
    <s v="BC"/>
    <s v="CDFO"/>
    <s v="H"/>
    <s v="H-ROBERTSON CREEK H"/>
    <s v="R-ROBERTSON CR"/>
    <s v="SINGLE INDEX"/>
    <n v="44.722999999999999"/>
    <m/>
    <m/>
    <n v="1995"/>
    <s v="SMOLT"/>
    <x v="2"/>
  </r>
  <r>
    <x v="3"/>
    <x v="106"/>
    <s v="SITKA"/>
    <n v="98030163"/>
    <n v="65136"/>
    <s v="R"/>
    <s v="COM PROP"/>
    <s v="SP TROLL"/>
    <x v="0"/>
    <x v="167"/>
    <n v="21"/>
    <n v="2"/>
    <n v="1"/>
    <s v="S"/>
    <s v="NW"/>
    <m/>
    <n v="113"/>
    <n v="41"/>
    <m/>
    <s v="CHIN"/>
    <s v="GOOD"/>
    <n v="805"/>
    <n v="1"/>
    <n v="181457"/>
    <s v="OK"/>
    <m/>
    <n v="1994"/>
    <s v="BC"/>
    <s v="CDFO"/>
    <s v="H"/>
    <s v="H-ROBERTSON CREEK H"/>
    <s v="R-ROBERTSON CR"/>
    <s v="SINGLE INDEX"/>
    <n v="44.722999999999999"/>
    <n v="1.34091"/>
    <n v="59.969520000000003"/>
    <n v="1995"/>
    <s v="SMOLT"/>
    <x v="2"/>
  </r>
  <r>
    <x v="3"/>
    <x v="96"/>
    <s v="SITKA"/>
    <n v="98030287"/>
    <n v="65211"/>
    <s v="R"/>
    <s v="COM PROP"/>
    <s v="SP TROLL"/>
    <x v="0"/>
    <x v="147"/>
    <n v="24"/>
    <n v="3"/>
    <n v="1"/>
    <s v="S"/>
    <s v="NW"/>
    <m/>
    <n v="113"/>
    <n v="1"/>
    <m/>
    <s v="CHIN"/>
    <s v="GOOD"/>
    <n v="797"/>
    <n v="1"/>
    <n v="181457"/>
    <s v="OK"/>
    <m/>
    <n v="1994"/>
    <s v="BC"/>
    <s v="CDFO"/>
    <s v="H"/>
    <s v="H-ROBERTSON CREEK H"/>
    <s v="R-ROBERTSON CR"/>
    <s v="SINGLE INDEX"/>
    <n v="44.722999999999999"/>
    <n v="1.3575600000000001"/>
    <n v="60.71416"/>
    <n v="1995"/>
    <s v="SMOLT"/>
    <x v="2"/>
  </r>
  <r>
    <x v="3"/>
    <x v="97"/>
    <s v="SITKA"/>
    <n v="98030369"/>
    <n v="65229"/>
    <s v="R"/>
    <s v="COM PROP"/>
    <s v="SP TROLL"/>
    <x v="0"/>
    <x v="148"/>
    <n v="25"/>
    <n v="3"/>
    <n v="1"/>
    <s v="S"/>
    <s v="NW"/>
    <m/>
    <n v="113"/>
    <n v="41"/>
    <m/>
    <s v="CHIN"/>
    <s v="GOOD"/>
    <n v="884"/>
    <n v="1"/>
    <n v="181457"/>
    <s v="OK"/>
    <m/>
    <n v="1994"/>
    <s v="BC"/>
    <s v="CDFO"/>
    <s v="H"/>
    <s v="H-ROBERTSON CREEK H"/>
    <s v="R-ROBERTSON CR"/>
    <s v="SINGLE INDEX"/>
    <n v="44.722999999999999"/>
    <n v="2.1829299999999998"/>
    <n v="97.627179999999996"/>
    <n v="1995"/>
    <s v="SMOLT"/>
    <x v="2"/>
  </r>
  <r>
    <x v="3"/>
    <x v="47"/>
    <s v="SITKA"/>
    <n v="98030446"/>
    <n v="65760"/>
    <s v="R"/>
    <s v="COM PROP"/>
    <s v="SP TROLL"/>
    <x v="0"/>
    <x v="124"/>
    <n v="25"/>
    <n v="3"/>
    <n v="1"/>
    <s v="S"/>
    <s v="NE"/>
    <m/>
    <n v="109"/>
    <n v="10"/>
    <m/>
    <s v="CHIN"/>
    <s v="GOOD"/>
    <n v="778"/>
    <n v="1"/>
    <n v="181457"/>
    <s v="OK"/>
    <m/>
    <n v="1994"/>
    <s v="BC"/>
    <s v="CDFO"/>
    <s v="H"/>
    <s v="H-ROBERTSON CREEK H"/>
    <s v="R-ROBERTSON CR"/>
    <s v="SINGLE INDEX"/>
    <n v="44.722999999999999"/>
    <n v="1.54817"/>
    <n v="69.238810000000001"/>
    <n v="1995"/>
    <s v="SMOLT"/>
    <x v="2"/>
  </r>
  <r>
    <x v="3"/>
    <x v="47"/>
    <s v="SITKA"/>
    <n v="98030446"/>
    <n v="65839"/>
    <s v="R"/>
    <s v="COM PROP"/>
    <s v="SP TROLL"/>
    <x v="0"/>
    <x v="124"/>
    <n v="25"/>
    <n v="3"/>
    <n v="1"/>
    <s v="S"/>
    <s v="NE"/>
    <m/>
    <n v="109"/>
    <n v="10"/>
    <m/>
    <s v="CHIN"/>
    <s v="GOOD"/>
    <n v="841"/>
    <n v="1"/>
    <n v="181457"/>
    <s v="OK"/>
    <m/>
    <n v="1994"/>
    <s v="BC"/>
    <s v="CDFO"/>
    <s v="H"/>
    <s v="H-ROBERTSON CREEK H"/>
    <s v="R-ROBERTSON CR"/>
    <s v="SINGLE INDEX"/>
    <n v="44.722999999999999"/>
    <n v="1.54817"/>
    <n v="69.238810000000001"/>
    <n v="1995"/>
    <s v="SMOLT"/>
    <x v="2"/>
  </r>
  <r>
    <x v="3"/>
    <x v="47"/>
    <s v="SITKA"/>
    <n v="98030446"/>
    <n v="65771"/>
    <s v="R"/>
    <s v="COM PROP"/>
    <s v="SP TROLL"/>
    <x v="0"/>
    <x v="124"/>
    <n v="25"/>
    <n v="3"/>
    <n v="1"/>
    <s v="S"/>
    <s v="NE"/>
    <m/>
    <n v="109"/>
    <n v="10"/>
    <m/>
    <s v="CHIN"/>
    <s v="GOOD"/>
    <n v="889"/>
    <n v="1"/>
    <n v="181457"/>
    <s v="OK"/>
    <m/>
    <n v="1994"/>
    <s v="BC"/>
    <s v="CDFO"/>
    <s v="H"/>
    <s v="H-ROBERTSON CREEK H"/>
    <s v="R-ROBERTSON CR"/>
    <s v="SINGLE INDEX"/>
    <n v="44.722999999999999"/>
    <n v="1.54817"/>
    <n v="69.238810000000001"/>
    <n v="1995"/>
    <s v="SMOLT"/>
    <x v="2"/>
  </r>
  <r>
    <x v="3"/>
    <x v="107"/>
    <s v="KETCHIKAN"/>
    <n v="98060007"/>
    <n v="23120"/>
    <s v="R"/>
    <s v="COM PROP"/>
    <s v="TRAD"/>
    <x v="0"/>
    <x v="168"/>
    <n v="14"/>
    <n v="1"/>
    <n v="1"/>
    <s v="S"/>
    <s v="SE"/>
    <m/>
    <n v="105"/>
    <n v="50"/>
    <m/>
    <s v="CHIN"/>
    <s v="GOOD"/>
    <n v="720"/>
    <n v="1"/>
    <n v="181457"/>
    <s v="OK"/>
    <m/>
    <n v="1994"/>
    <s v="BC"/>
    <s v="CDFO"/>
    <s v="H"/>
    <s v="H-ROBERTSON CREEK H"/>
    <s v="R-ROBERTSON CR"/>
    <s v="SINGLE INDEX"/>
    <n v="44.722999999999999"/>
    <n v="3.3958300000000001"/>
    <n v="151.87171000000001"/>
    <n v="1995"/>
    <s v="SMOLT"/>
    <x v="2"/>
  </r>
  <r>
    <x v="3"/>
    <x v="19"/>
    <s v="SITKA"/>
    <n v="98030528"/>
    <n v="65411"/>
    <s v="R"/>
    <s v="COM PROP"/>
    <s v="TRAD"/>
    <x v="0"/>
    <x v="136"/>
    <n v="27"/>
    <n v="4"/>
    <n v="1"/>
    <s v="S"/>
    <s v="NW"/>
    <m/>
    <n v="113"/>
    <n v="41"/>
    <m/>
    <s v="CHIN"/>
    <s v="GOOD"/>
    <n v="627"/>
    <n v="1"/>
    <n v="181457"/>
    <s v="OK"/>
    <m/>
    <n v="1994"/>
    <s v="BC"/>
    <s v="CDFO"/>
    <s v="H"/>
    <s v="H-ROBERTSON CREEK H"/>
    <s v="R-ROBERTSON CR"/>
    <s v="SINGLE INDEX"/>
    <n v="44.722999999999999"/>
    <n v="2.7538299999999998"/>
    <n v="123.15954000000001"/>
    <n v="1995"/>
    <s v="SMOLT"/>
    <x v="2"/>
  </r>
  <r>
    <x v="3"/>
    <x v="27"/>
    <s v="PORT ALEXANDER"/>
    <n v="98080028"/>
    <n v="29481"/>
    <s v="R"/>
    <s v="COM PROP"/>
    <s v="TRAD"/>
    <x v="0"/>
    <x v="127"/>
    <n v="27"/>
    <n v="4"/>
    <n v="1"/>
    <s v="S"/>
    <s v="NE"/>
    <m/>
    <n v="109"/>
    <n v="10"/>
    <m/>
    <s v="CHIN"/>
    <s v="GOOD"/>
    <n v="810"/>
    <n v="1"/>
    <n v="181457"/>
    <s v="OK"/>
    <m/>
    <n v="1994"/>
    <s v="BC"/>
    <s v="CDFO"/>
    <s v="H"/>
    <s v="H-ROBERTSON CREEK H"/>
    <s v="R-ROBERTSON CR"/>
    <s v="SINGLE INDEX"/>
    <n v="44.722999999999999"/>
    <n v="1.89744"/>
    <n v="84.859210000000004"/>
    <n v="1995"/>
    <s v="SMOLT"/>
    <x v="2"/>
  </r>
  <r>
    <x v="3"/>
    <x v="27"/>
    <s v="SITKA"/>
    <n v="98030573"/>
    <n v="65461"/>
    <s v="R"/>
    <s v="COM PROP"/>
    <s v="TRAD"/>
    <x v="0"/>
    <x v="127"/>
    <n v="27"/>
    <n v="4"/>
    <n v="1"/>
    <s v="S"/>
    <s v="NW"/>
    <m/>
    <n v="113"/>
    <n v="62"/>
    <m/>
    <s v="CHIN"/>
    <s v="GOOD"/>
    <n v="730"/>
    <n v="1"/>
    <n v="181457"/>
    <s v="OK"/>
    <m/>
    <n v="1994"/>
    <s v="BC"/>
    <s v="CDFO"/>
    <s v="H"/>
    <s v="H-ROBERTSON CREEK H"/>
    <s v="R-ROBERTSON CR"/>
    <s v="SINGLE INDEX"/>
    <n v="44.722999999999999"/>
    <n v="2.7538299999999998"/>
    <n v="123.15954000000001"/>
    <n v="1995"/>
    <s v="SMOLT"/>
    <x v="2"/>
  </r>
  <r>
    <x v="3"/>
    <x v="3"/>
    <s v="KETCHIKAN"/>
    <n v="98060111"/>
    <n v="3309"/>
    <s v="R"/>
    <s v="COM PROP"/>
    <s v="TRAD"/>
    <x v="0"/>
    <x v="123"/>
    <n v="28"/>
    <n v="4"/>
    <n v="1"/>
    <s v="S"/>
    <s v="SW"/>
    <m/>
    <n v="103"/>
    <n v="11"/>
    <m/>
    <s v="CHIN"/>
    <s v="GOOD"/>
    <n v="805"/>
    <n v="1"/>
    <n v="181457"/>
    <s v="OK"/>
    <m/>
    <n v="1994"/>
    <s v="BC"/>
    <s v="CDFO"/>
    <s v="H"/>
    <s v="H-ROBERTSON CREEK H"/>
    <s v="R-ROBERTSON CR"/>
    <s v="SINGLE INDEX"/>
    <n v="44.722999999999999"/>
    <n v="1.6017600000000001"/>
    <n v="71.635509999999996"/>
    <n v="1995"/>
    <s v="SMOLT"/>
    <x v="2"/>
  </r>
  <r>
    <x v="3"/>
    <x v="3"/>
    <s v="PETERSBURG"/>
    <n v="98050223"/>
    <n v="34384"/>
    <s v="R"/>
    <s v="COM PROP"/>
    <s v="TRAD"/>
    <x v="0"/>
    <x v="123"/>
    <n v="28"/>
    <n v="4"/>
    <n v="1"/>
    <s v="S"/>
    <m/>
    <m/>
    <m/>
    <m/>
    <m/>
    <s v="CHIN"/>
    <s v="GOOD"/>
    <n v="834"/>
    <n v="1"/>
    <n v="181457"/>
    <s v="OK"/>
    <m/>
    <n v="1994"/>
    <s v="BC"/>
    <s v="CDFO"/>
    <s v="H"/>
    <s v="H-ROBERTSON CREEK H"/>
    <s v="R-ROBERTSON CR"/>
    <s v="SINGLE INDEX"/>
    <n v="44.722999999999999"/>
    <m/>
    <m/>
    <n v="1995"/>
    <s v="SMOLT"/>
    <x v="2"/>
  </r>
  <r>
    <x v="3"/>
    <x v="4"/>
    <s v="SITKA"/>
    <n v="98030602"/>
    <n v="55545"/>
    <s v="R"/>
    <s v="COM PROP"/>
    <s v="TRAD"/>
    <x v="0"/>
    <x v="149"/>
    <n v="28"/>
    <n v="4"/>
    <n v="1"/>
    <s v="S"/>
    <s v="NW"/>
    <m/>
    <n v="113"/>
    <n v="41"/>
    <m/>
    <s v="CHIN"/>
    <s v="GOOD"/>
    <n v="830"/>
    <n v="1"/>
    <n v="181457"/>
    <s v="OK"/>
    <m/>
    <n v="1994"/>
    <s v="BC"/>
    <s v="CDFO"/>
    <s v="H"/>
    <s v="H-ROBERTSON CREEK H"/>
    <s v="R-ROBERTSON CR"/>
    <s v="SINGLE INDEX"/>
    <n v="44.722999999999999"/>
    <n v="2.7538299999999998"/>
    <n v="123.15954000000001"/>
    <n v="1995"/>
    <s v="SMOLT"/>
    <x v="2"/>
  </r>
  <r>
    <x v="3"/>
    <x v="4"/>
    <s v="PETERSBURG"/>
    <n v="98050253"/>
    <n v="34239"/>
    <s v="R"/>
    <s v="COM PROP"/>
    <s v="TRAD"/>
    <x v="0"/>
    <x v="149"/>
    <n v="28"/>
    <n v="4"/>
    <n v="1"/>
    <s v="S"/>
    <s v="NW"/>
    <m/>
    <n v="113"/>
    <m/>
    <m/>
    <s v="CHIN"/>
    <s v="GOOD"/>
    <n v="889"/>
    <n v="1"/>
    <n v="181457"/>
    <s v="OK"/>
    <m/>
    <n v="1994"/>
    <s v="BC"/>
    <s v="CDFO"/>
    <s v="H"/>
    <s v="H-ROBERTSON CREEK H"/>
    <s v="R-ROBERTSON CR"/>
    <s v="SINGLE INDEX"/>
    <n v="44.722999999999999"/>
    <n v="2.7538299999999998"/>
    <n v="123.15954000000001"/>
    <n v="1995"/>
    <s v="SMOLT"/>
    <x v="2"/>
  </r>
  <r>
    <x v="3"/>
    <x v="4"/>
    <s v="PETERSBURG"/>
    <n v="98050250"/>
    <n v="25065"/>
    <s v="R"/>
    <s v="COM PROP"/>
    <s v="TRAD"/>
    <x v="0"/>
    <x v="149"/>
    <n v="28"/>
    <n v="4"/>
    <n v="1"/>
    <s v="S"/>
    <m/>
    <m/>
    <m/>
    <m/>
    <m/>
    <s v="CHIN"/>
    <s v="GOOD"/>
    <n v="792"/>
    <n v="1"/>
    <n v="181457"/>
    <s v="OK"/>
    <m/>
    <n v="1994"/>
    <s v="BC"/>
    <s v="CDFO"/>
    <s v="H"/>
    <s v="H-ROBERTSON CREEK H"/>
    <s v="R-ROBERTSON CR"/>
    <s v="SINGLE INDEX"/>
    <n v="44.722999999999999"/>
    <m/>
    <m/>
    <n v="1995"/>
    <s v="SMOLT"/>
    <x v="2"/>
  </r>
  <r>
    <x v="3"/>
    <x v="20"/>
    <s v="PELICAN"/>
    <n v="98010023"/>
    <n v="37135"/>
    <s v="R"/>
    <s v="COM PROP"/>
    <s v="TRAD"/>
    <x v="0"/>
    <x v="128"/>
    <n v="28"/>
    <n v="4"/>
    <n v="1"/>
    <s v="S"/>
    <s v="NW"/>
    <m/>
    <n v="116"/>
    <m/>
    <m/>
    <s v="CHIN"/>
    <s v="GOOD"/>
    <n v="756"/>
    <n v="1"/>
    <n v="181457"/>
    <s v="OK"/>
    <m/>
    <n v="1994"/>
    <s v="BC"/>
    <s v="CDFO"/>
    <s v="H"/>
    <s v="H-ROBERTSON CREEK H"/>
    <s v="R-ROBERTSON CR"/>
    <s v="SINGLE INDEX"/>
    <n v="44.722999999999999"/>
    <n v="2.7538299999999998"/>
    <n v="123.15954000000001"/>
    <n v="1995"/>
    <s v="SMOLT"/>
    <x v="2"/>
  </r>
  <r>
    <x v="3"/>
    <x v="20"/>
    <s v="PELICAN"/>
    <n v="98010023"/>
    <n v="37131"/>
    <s v="R"/>
    <s v="COM PROP"/>
    <s v="TRAD"/>
    <x v="0"/>
    <x v="128"/>
    <n v="28"/>
    <n v="4"/>
    <n v="1"/>
    <s v="S"/>
    <s v="NW"/>
    <m/>
    <n v="116"/>
    <m/>
    <m/>
    <s v="CHIN"/>
    <s v="GOOD"/>
    <n v="814"/>
    <n v="1"/>
    <n v="181457"/>
    <s v="OK"/>
    <m/>
    <n v="1994"/>
    <s v="BC"/>
    <s v="CDFO"/>
    <s v="H"/>
    <s v="H-ROBERTSON CREEK H"/>
    <s v="R-ROBERTSON CR"/>
    <s v="SINGLE INDEX"/>
    <n v="44.722999999999999"/>
    <n v="2.7538299999999998"/>
    <n v="123.15954000000001"/>
    <n v="1995"/>
    <s v="SMOLT"/>
    <x v="2"/>
  </r>
  <r>
    <x v="3"/>
    <x v="32"/>
    <s v="CRAIG"/>
    <n v="98070071"/>
    <n v="43101"/>
    <s v="R"/>
    <s v="COM PROP"/>
    <s v="TRAD"/>
    <x v="0"/>
    <x v="129"/>
    <n v="28"/>
    <n v="4"/>
    <n v="1"/>
    <s v="S"/>
    <s v="SW"/>
    <m/>
    <n v="104"/>
    <n v="35"/>
    <m/>
    <s v="CHIN"/>
    <s v="GOOD"/>
    <n v="778"/>
    <n v="1"/>
    <n v="181457"/>
    <s v="OK"/>
    <m/>
    <n v="1994"/>
    <s v="BC"/>
    <s v="CDFO"/>
    <s v="H"/>
    <s v="H-ROBERTSON CREEK H"/>
    <s v="R-ROBERTSON CR"/>
    <s v="SINGLE INDEX"/>
    <n v="44.722999999999999"/>
    <n v="1.6017600000000001"/>
    <n v="71.635509999999996"/>
    <n v="1995"/>
    <s v="SMOLT"/>
    <x v="2"/>
  </r>
  <r>
    <x v="3"/>
    <x v="32"/>
    <s v="SITKA"/>
    <n v="98030652"/>
    <n v="66802"/>
    <s v="R"/>
    <s v="COM PROP"/>
    <s v="TRAD"/>
    <x v="0"/>
    <x v="129"/>
    <n v="28"/>
    <n v="4"/>
    <n v="1"/>
    <s v="S"/>
    <s v="NE"/>
    <m/>
    <n v="109"/>
    <n v="10"/>
    <m/>
    <s v="CHIN"/>
    <s v="GOOD"/>
    <n v="823"/>
    <n v="1"/>
    <n v="181457"/>
    <s v="OK"/>
    <m/>
    <n v="1994"/>
    <s v="BC"/>
    <s v="CDFO"/>
    <s v="H"/>
    <s v="H-ROBERTSON CREEK H"/>
    <s v="R-ROBERTSON CR"/>
    <s v="SINGLE INDEX"/>
    <n v="44.722999999999999"/>
    <n v="1.89744"/>
    <n v="84.859210000000004"/>
    <n v="1995"/>
    <s v="SMOLT"/>
    <x v="2"/>
  </r>
  <r>
    <x v="3"/>
    <x v="0"/>
    <s v="SITKA"/>
    <n v="98030658"/>
    <n v="66881"/>
    <s v="R"/>
    <s v="COM PROP"/>
    <s v="TRAD"/>
    <x v="0"/>
    <x v="164"/>
    <n v="28"/>
    <n v="4"/>
    <n v="1"/>
    <s v="S"/>
    <s v="NW"/>
    <m/>
    <n v="113"/>
    <n v="41"/>
    <m/>
    <s v="CHIN"/>
    <s v="GOOD"/>
    <n v="792"/>
    <n v="1"/>
    <n v="181457"/>
    <s v="OK"/>
    <m/>
    <n v="1994"/>
    <s v="BC"/>
    <s v="CDFO"/>
    <s v="H"/>
    <s v="H-ROBERTSON CREEK H"/>
    <s v="R-ROBERTSON CR"/>
    <s v="SINGLE INDEX"/>
    <n v="44.722999999999999"/>
    <n v="2.7538299999999998"/>
    <n v="123.15954000000001"/>
    <n v="1995"/>
    <s v="SMOLT"/>
    <x v="2"/>
  </r>
  <r>
    <x v="3"/>
    <x v="21"/>
    <s v="PORT ALEXANDER"/>
    <n v="98080069"/>
    <n v="29612"/>
    <s v="R"/>
    <s v="COM PROP"/>
    <s v="TRAD"/>
    <x v="0"/>
    <x v="130"/>
    <n v="28"/>
    <n v="4"/>
    <n v="1"/>
    <s v="S"/>
    <s v="NE"/>
    <m/>
    <n v="109"/>
    <n v="10"/>
    <m/>
    <s v="CHIN"/>
    <s v="GOOD"/>
    <n v="782"/>
    <n v="1"/>
    <n v="181457"/>
    <s v="OK"/>
    <m/>
    <n v="1994"/>
    <s v="BC"/>
    <s v="CDFO"/>
    <s v="H"/>
    <s v="H-ROBERTSON CREEK H"/>
    <s v="R-ROBERTSON CR"/>
    <s v="SINGLE INDEX"/>
    <n v="44.722999999999999"/>
    <n v="1.89744"/>
    <n v="84.859210000000004"/>
    <n v="1995"/>
    <s v="SMOLT"/>
    <x v="2"/>
  </r>
  <r>
    <x v="3"/>
    <x v="21"/>
    <s v="PORT ALEXANDER"/>
    <n v="98080064"/>
    <n v="29579"/>
    <s v="R"/>
    <s v="COM PROP"/>
    <s v="TRAD"/>
    <x v="0"/>
    <x v="130"/>
    <n v="28"/>
    <n v="4"/>
    <n v="1"/>
    <s v="S"/>
    <s v="NE"/>
    <m/>
    <n v="109"/>
    <n v="10"/>
    <m/>
    <s v="CHIN"/>
    <s v="GOOD"/>
    <n v="804"/>
    <n v="1"/>
    <n v="181457"/>
    <s v="OK"/>
    <m/>
    <n v="1994"/>
    <s v="BC"/>
    <s v="CDFO"/>
    <s v="H"/>
    <s v="H-ROBERTSON CREEK H"/>
    <s v="R-ROBERTSON CR"/>
    <s v="SINGLE INDEX"/>
    <n v="44.722999999999999"/>
    <n v="1.89744"/>
    <n v="84.859210000000004"/>
    <n v="1995"/>
    <s v="SMOLT"/>
    <x v="2"/>
  </r>
  <r>
    <x v="3"/>
    <x v="21"/>
    <s v="PETERSBURG"/>
    <n v="98050286"/>
    <n v="25522"/>
    <s v="R"/>
    <s v="COM PROP"/>
    <s v="TRAD"/>
    <x v="0"/>
    <x v="130"/>
    <n v="28"/>
    <n v="4"/>
    <n v="1"/>
    <s v="S"/>
    <s v="NE"/>
    <m/>
    <n v="109"/>
    <n v="20"/>
    <m/>
    <s v="CHIN"/>
    <s v="GOOD"/>
    <n v="840"/>
    <n v="1"/>
    <n v="181457"/>
    <s v="OK"/>
    <m/>
    <n v="1994"/>
    <s v="BC"/>
    <s v="CDFO"/>
    <s v="H"/>
    <s v="H-ROBERTSON CREEK H"/>
    <s v="R-ROBERTSON CR"/>
    <s v="SINGLE INDEX"/>
    <n v="44.722999999999999"/>
    <n v="1.89744"/>
    <n v="84.859210000000004"/>
    <n v="1995"/>
    <s v="SMOLT"/>
    <x v="2"/>
  </r>
  <r>
    <x v="3"/>
    <x v="21"/>
    <s v="PETERSBURG"/>
    <n v="98050284"/>
    <n v="25532"/>
    <s v="R"/>
    <s v="COM PROP"/>
    <s v="TRAD"/>
    <x v="0"/>
    <x v="130"/>
    <n v="28"/>
    <n v="4"/>
    <n v="1"/>
    <s v="S"/>
    <s v="NE"/>
    <m/>
    <n v="109"/>
    <n v="61"/>
    <m/>
    <s v="CHIN"/>
    <s v="GOOD"/>
    <n v="869"/>
    <n v="1"/>
    <n v="181457"/>
    <s v="OK"/>
    <m/>
    <n v="1994"/>
    <s v="BC"/>
    <s v="CDFO"/>
    <s v="H"/>
    <s v="H-ROBERTSON CREEK H"/>
    <s v="R-ROBERTSON CR"/>
    <s v="SINGLE INDEX"/>
    <n v="44.722999999999999"/>
    <n v="1.89744"/>
    <n v="84.859210000000004"/>
    <n v="1995"/>
    <s v="SMOLT"/>
    <x v="2"/>
  </r>
  <r>
    <x v="3"/>
    <x v="98"/>
    <s v="SITKA"/>
    <n v="98030721"/>
    <n v="66681"/>
    <s v="R"/>
    <s v="COM PROP"/>
    <s v="TRAD"/>
    <x v="0"/>
    <x v="151"/>
    <n v="29"/>
    <n v="4"/>
    <n v="1"/>
    <s v="S"/>
    <s v="NE"/>
    <m/>
    <n v="109"/>
    <n v="10"/>
    <m/>
    <s v="CHIN"/>
    <s v="GOOD"/>
    <n v="803"/>
    <n v="1"/>
    <n v="181457"/>
    <s v="OK"/>
    <m/>
    <n v="1994"/>
    <s v="BC"/>
    <s v="CDFO"/>
    <s v="H"/>
    <s v="H-ROBERTSON CREEK H"/>
    <s v="R-ROBERTSON CR"/>
    <s v="SINGLE INDEX"/>
    <n v="44.722999999999999"/>
    <n v="1.89744"/>
    <n v="84.859210000000004"/>
    <n v="1995"/>
    <s v="SMOLT"/>
    <x v="2"/>
  </r>
  <r>
    <x v="3"/>
    <x v="30"/>
    <s v="KODIAK"/>
    <n v="98190114"/>
    <n v="97872"/>
    <s v="R"/>
    <s v="COM PROP"/>
    <s v="TRAD"/>
    <x v="1"/>
    <x v="160"/>
    <n v="26"/>
    <m/>
    <n v="4"/>
    <s v="S"/>
    <s v="KD"/>
    <m/>
    <n v="257"/>
    <m/>
    <m/>
    <s v="CHIN"/>
    <s v="GOOD"/>
    <m/>
    <m/>
    <n v="181457"/>
    <s v="OK"/>
    <m/>
    <n v="1994"/>
    <s v="BC"/>
    <s v="CDFO"/>
    <s v="H"/>
    <s v="H-ROBERTSON CREEK H"/>
    <s v="R-ROBERTSON CR"/>
    <s v="SINGLE INDEX"/>
    <n v="44.722999999999999"/>
    <m/>
    <m/>
    <n v="1995"/>
    <s v="SMOLT"/>
    <x v="2"/>
  </r>
  <r>
    <x v="3"/>
    <x v="33"/>
    <s v="SITKA"/>
    <n v="98035029"/>
    <n v="39910"/>
    <s v="R"/>
    <s v="SPORT"/>
    <m/>
    <x v="1"/>
    <x v="132"/>
    <n v="22"/>
    <n v="1"/>
    <n v="1"/>
    <s v="S"/>
    <s v="NW"/>
    <m/>
    <n v="113"/>
    <n v="41"/>
    <m/>
    <s v="CHIN"/>
    <s v="GOOD"/>
    <n v="845"/>
    <n v="1"/>
    <n v="181457"/>
    <s v="OK"/>
    <m/>
    <n v="1994"/>
    <s v="BC"/>
    <s v="CDFO"/>
    <s v="H"/>
    <s v="H-ROBERTSON CREEK H"/>
    <s v="R-ROBERTSON CR"/>
    <s v="SINGLE INDEX"/>
    <n v="44.722999999999999"/>
    <n v="4.1156800000000002"/>
    <n v="184.06556"/>
    <n v="1995"/>
    <s v="SMOLT"/>
    <x v="2"/>
  </r>
  <r>
    <x v="3"/>
    <x v="81"/>
    <s v="SITKA"/>
    <n v="98035109"/>
    <n v="63484"/>
    <s v="R"/>
    <s v="SPORT"/>
    <m/>
    <x v="1"/>
    <x v="169"/>
    <n v="24"/>
    <n v="1"/>
    <n v="1"/>
    <s v="S"/>
    <s v="NW"/>
    <m/>
    <n v="113"/>
    <n v="41"/>
    <m/>
    <s v="CHIN"/>
    <s v="GOOD"/>
    <n v="720"/>
    <n v="1"/>
    <n v="181457"/>
    <s v="OK"/>
    <m/>
    <n v="1994"/>
    <s v="BC"/>
    <s v="CDFO"/>
    <s v="H"/>
    <s v="H-ROBERTSON CREEK H"/>
    <s v="R-ROBERTSON CR"/>
    <s v="SINGLE INDEX"/>
    <n v="44.722999999999999"/>
    <n v="4.1156800000000002"/>
    <n v="184.06556"/>
    <n v="1995"/>
    <s v="SMOLT"/>
    <x v="2"/>
  </r>
  <r>
    <x v="3"/>
    <x v="48"/>
    <s v="CRAIG"/>
    <n v="98075058"/>
    <n v="14663"/>
    <s v="R"/>
    <s v="SPORT"/>
    <m/>
    <x v="1"/>
    <x v="170"/>
    <n v="33"/>
    <n v="3"/>
    <n v="1"/>
    <s v="S"/>
    <s v="SW"/>
    <m/>
    <n v="104"/>
    <n v="40"/>
    <m/>
    <s v="CHIN"/>
    <s v="GOOD"/>
    <n v="814"/>
    <n v="1"/>
    <n v="181457"/>
    <s v="OK"/>
    <m/>
    <n v="1994"/>
    <s v="BC"/>
    <s v="CDFO"/>
    <s v="H"/>
    <s v="H-ROBERTSON CREEK H"/>
    <s v="R-ROBERTSON CR"/>
    <s v="SINGLE INDEX"/>
    <n v="44.722999999999999"/>
    <n v="6.88957"/>
    <n v="308.12223999999998"/>
    <n v="1995"/>
    <s v="SMOLT"/>
    <x v="2"/>
  </r>
  <r>
    <x v="3"/>
    <x v="20"/>
    <s v="KODIAK"/>
    <n v="98190145"/>
    <n v="97898"/>
    <s v="R"/>
    <s v="COM PROP"/>
    <s v="TRAD"/>
    <x v="2"/>
    <x v="128"/>
    <n v="28"/>
    <n v="2"/>
    <n v="4"/>
    <s v="S"/>
    <s v="KD"/>
    <m/>
    <n v="254"/>
    <n v="50"/>
    <m/>
    <s v="CHIN"/>
    <s v="GOOD"/>
    <m/>
    <m/>
    <n v="181458"/>
    <s v="OK"/>
    <m/>
    <n v="1994"/>
    <s v="BC"/>
    <s v="CDFO"/>
    <s v="H"/>
    <s v="H-ROBERTSON CREEK H"/>
    <s v="R-ROBERTSON CR"/>
    <s v="SINGLE INDEX"/>
    <n v="41.850999999999999"/>
    <n v="6.7058799999999996"/>
    <n v="280.64778000000001"/>
    <n v="1995"/>
    <s v="SMOLT"/>
    <x v="2"/>
  </r>
  <r>
    <x v="3"/>
    <x v="108"/>
    <s v="KODIAK"/>
    <n v="98190234"/>
    <n v="98691"/>
    <s v="R"/>
    <s v="COM PROP"/>
    <s v="TRAD"/>
    <x v="2"/>
    <x v="171"/>
    <n v="30"/>
    <n v="3"/>
    <n v="4"/>
    <s v="S"/>
    <s v="KD"/>
    <m/>
    <m/>
    <m/>
    <m/>
    <s v="CHIN"/>
    <s v="GOOD"/>
    <m/>
    <m/>
    <n v="181458"/>
    <s v="OK"/>
    <m/>
    <n v="1994"/>
    <s v="BC"/>
    <s v="CDFO"/>
    <s v="H"/>
    <s v="H-ROBERTSON CREEK H"/>
    <s v="R-ROBERTSON CR"/>
    <s v="SINGLE INDEX"/>
    <n v="41.850999999999999"/>
    <m/>
    <m/>
    <n v="1995"/>
    <s v="SMOLT"/>
    <x v="2"/>
  </r>
  <r>
    <x v="3"/>
    <x v="7"/>
    <s v="SITKA"/>
    <n v="98030182"/>
    <n v="65141"/>
    <s v="R"/>
    <s v="COM PROP"/>
    <s v="SP TROLL"/>
    <x v="0"/>
    <x v="172"/>
    <n v="21"/>
    <n v="2"/>
    <n v="1"/>
    <s v="S"/>
    <s v="NW"/>
    <m/>
    <n v="113"/>
    <n v="35"/>
    <m/>
    <s v="CHIN"/>
    <s v="GOOD"/>
    <n v="836"/>
    <n v="1"/>
    <n v="181458"/>
    <s v="OK"/>
    <m/>
    <n v="1994"/>
    <s v="BC"/>
    <s v="CDFO"/>
    <s v="H"/>
    <s v="H-ROBERTSON CREEK H"/>
    <s v="R-ROBERTSON CR"/>
    <s v="SINGLE INDEX"/>
    <n v="41.850999999999999"/>
    <n v="1.6055600000000001"/>
    <n v="67.194289999999995"/>
    <n v="1995"/>
    <s v="SMOLT"/>
    <x v="2"/>
  </r>
  <r>
    <x v="3"/>
    <x v="96"/>
    <s v="SITKA"/>
    <n v="98030280"/>
    <n v="65184"/>
    <s v="R"/>
    <s v="COM PROP"/>
    <s v="SP TROLL"/>
    <x v="0"/>
    <x v="147"/>
    <n v="24"/>
    <n v="3"/>
    <n v="1"/>
    <s v="S"/>
    <s v="NW"/>
    <m/>
    <n v="113"/>
    <n v="1"/>
    <m/>
    <s v="CHIN"/>
    <s v="GOOD"/>
    <n v="863"/>
    <n v="1"/>
    <n v="181458"/>
    <s v="OK"/>
    <m/>
    <n v="1994"/>
    <s v="BC"/>
    <s v="CDFO"/>
    <s v="H"/>
    <s v="H-ROBERTSON CREEK H"/>
    <s v="R-ROBERTSON CR"/>
    <s v="SINGLE INDEX"/>
    <n v="41.850999999999999"/>
    <n v="1.3575600000000001"/>
    <n v="56.815240000000003"/>
    <n v="1995"/>
    <s v="SMOLT"/>
    <x v="2"/>
  </r>
  <r>
    <x v="3"/>
    <x v="46"/>
    <s v="SITKA"/>
    <n v="98030601"/>
    <n v="55289"/>
    <s v="R"/>
    <s v="COM PROP"/>
    <s v="TRAD"/>
    <x v="0"/>
    <x v="173"/>
    <n v="27"/>
    <n v="4"/>
    <n v="1"/>
    <s v="S"/>
    <s v="NW"/>
    <m/>
    <m/>
    <m/>
    <m/>
    <s v="CHIN"/>
    <s v="GOOD"/>
    <n v="780"/>
    <n v="1"/>
    <n v="181458"/>
    <s v="OK"/>
    <m/>
    <n v="1994"/>
    <s v="BC"/>
    <s v="CDFO"/>
    <s v="H"/>
    <s v="H-ROBERTSON CREEK H"/>
    <s v="R-ROBERTSON CR"/>
    <s v="SINGLE INDEX"/>
    <n v="41.850999999999999"/>
    <n v="2.7538299999999998"/>
    <n v="115.25054"/>
    <n v="1995"/>
    <s v="SMOLT"/>
    <x v="2"/>
  </r>
  <r>
    <x v="3"/>
    <x v="19"/>
    <s v="PELICAN"/>
    <n v="98010002"/>
    <n v="37009"/>
    <s v="R"/>
    <s v="COM PROP"/>
    <s v="TRAD"/>
    <x v="0"/>
    <x v="136"/>
    <n v="27"/>
    <n v="4"/>
    <n v="1"/>
    <s v="S"/>
    <s v="NW"/>
    <m/>
    <n v="113"/>
    <n v="71"/>
    <m/>
    <s v="CHIN"/>
    <s v="GOOD"/>
    <n v="766"/>
    <n v="1"/>
    <n v="181458"/>
    <s v="OK"/>
    <m/>
    <n v="1994"/>
    <s v="BC"/>
    <s v="CDFO"/>
    <s v="H"/>
    <s v="H-ROBERTSON CREEK H"/>
    <s v="R-ROBERTSON CR"/>
    <s v="SINGLE INDEX"/>
    <n v="41.850999999999999"/>
    <n v="2.7538299999999998"/>
    <n v="115.25054"/>
    <n v="1995"/>
    <s v="SMOLT"/>
    <x v="2"/>
  </r>
  <r>
    <x v="3"/>
    <x v="27"/>
    <s v="PORT ALEXANDER"/>
    <n v="98080022"/>
    <n v="29463"/>
    <s v="R"/>
    <s v="COM PROP"/>
    <s v="TRAD"/>
    <x v="0"/>
    <x v="127"/>
    <n v="27"/>
    <n v="4"/>
    <n v="1"/>
    <s v="S"/>
    <s v="NE"/>
    <m/>
    <n v="109"/>
    <n v="10"/>
    <m/>
    <s v="CHIN"/>
    <s v="GOOD"/>
    <n v="802"/>
    <n v="1"/>
    <n v="181458"/>
    <s v="OK"/>
    <m/>
    <n v="1994"/>
    <s v="BC"/>
    <s v="CDFO"/>
    <s v="H"/>
    <s v="H-ROBERTSON CREEK H"/>
    <s v="R-ROBERTSON CR"/>
    <s v="SINGLE INDEX"/>
    <n v="41.850999999999999"/>
    <n v="1.89744"/>
    <n v="79.409760000000006"/>
    <n v="1995"/>
    <s v="SMOLT"/>
    <x v="2"/>
  </r>
  <r>
    <x v="3"/>
    <x v="3"/>
    <s v="PORT ALEXANDER"/>
    <n v="98080027"/>
    <n v="29474"/>
    <s v="R"/>
    <s v="COM PROP"/>
    <s v="TRAD"/>
    <x v="0"/>
    <x v="123"/>
    <n v="28"/>
    <n v="4"/>
    <n v="1"/>
    <s v="S"/>
    <s v="NE"/>
    <m/>
    <n v="109"/>
    <n v="10"/>
    <m/>
    <s v="CHIN"/>
    <s v="GOOD"/>
    <n v="815"/>
    <n v="1"/>
    <n v="181458"/>
    <s v="OK"/>
    <m/>
    <n v="1994"/>
    <s v="BC"/>
    <s v="CDFO"/>
    <s v="H"/>
    <s v="H-ROBERTSON CREEK H"/>
    <s v="R-ROBERTSON CR"/>
    <s v="SINGLE INDEX"/>
    <n v="41.850999999999999"/>
    <n v="1.89744"/>
    <n v="79.409760000000006"/>
    <n v="1995"/>
    <s v="SMOLT"/>
    <x v="2"/>
  </r>
  <r>
    <x v="3"/>
    <x v="4"/>
    <s v="CRAIG"/>
    <n v="98070065"/>
    <n v="43153"/>
    <s v="R"/>
    <s v="COM PROP"/>
    <s v="TRAD"/>
    <x v="0"/>
    <x v="149"/>
    <n v="28"/>
    <n v="4"/>
    <n v="1"/>
    <s v="S"/>
    <s v="SW"/>
    <m/>
    <n v="104"/>
    <n v="40"/>
    <m/>
    <s v="CHIN"/>
    <s v="GOOD"/>
    <n v="832"/>
    <n v="1"/>
    <n v="181458"/>
    <s v="OK"/>
    <m/>
    <n v="1994"/>
    <s v="BC"/>
    <s v="CDFO"/>
    <s v="H"/>
    <s v="H-ROBERTSON CREEK H"/>
    <s v="R-ROBERTSON CR"/>
    <s v="SINGLE INDEX"/>
    <n v="41.850999999999999"/>
    <n v="1.6017600000000001"/>
    <n v="67.035259999999994"/>
    <n v="1995"/>
    <s v="SMOLT"/>
    <x v="2"/>
  </r>
  <r>
    <x v="3"/>
    <x v="20"/>
    <s v="PETERSBURG"/>
    <n v="98050260"/>
    <n v="24116"/>
    <s v="R"/>
    <s v="COM PROP"/>
    <s v="TRAD"/>
    <x v="0"/>
    <x v="128"/>
    <n v="28"/>
    <n v="4"/>
    <n v="1"/>
    <s v="S"/>
    <s v="SW"/>
    <m/>
    <n v="104"/>
    <n v="40"/>
    <m/>
    <s v="CHIN"/>
    <s v="GOOD"/>
    <n v="728"/>
    <n v="1"/>
    <n v="181458"/>
    <s v="OK"/>
    <m/>
    <n v="1994"/>
    <s v="BC"/>
    <s v="CDFO"/>
    <s v="H"/>
    <s v="H-ROBERTSON CREEK H"/>
    <s v="R-ROBERTSON CR"/>
    <s v="SINGLE INDEX"/>
    <n v="41.850999999999999"/>
    <n v="1.6017600000000001"/>
    <n v="67.035259999999994"/>
    <n v="1995"/>
    <s v="SMOLT"/>
    <x v="2"/>
  </r>
  <r>
    <x v="3"/>
    <x v="20"/>
    <s v="PORT ALEXANDER"/>
    <n v="98080038"/>
    <n v="29497"/>
    <s v="R"/>
    <s v="COM PROP"/>
    <s v="TRAD"/>
    <x v="0"/>
    <x v="128"/>
    <n v="28"/>
    <n v="4"/>
    <n v="1"/>
    <s v="S"/>
    <s v="NE"/>
    <m/>
    <n v="109"/>
    <n v="10"/>
    <m/>
    <s v="CHIN"/>
    <s v="GOOD"/>
    <n v="888"/>
    <n v="1"/>
    <n v="181458"/>
    <s v="OK"/>
    <m/>
    <n v="1994"/>
    <s v="BC"/>
    <s v="CDFO"/>
    <s v="H"/>
    <s v="H-ROBERTSON CREEK H"/>
    <s v="R-ROBERTSON CR"/>
    <s v="SINGLE INDEX"/>
    <n v="41.850999999999999"/>
    <n v="1.89744"/>
    <n v="79.409760000000006"/>
    <n v="1995"/>
    <s v="SMOLT"/>
    <x v="2"/>
  </r>
  <r>
    <x v="3"/>
    <x v="20"/>
    <s v="PETERSBURG"/>
    <n v="98050256"/>
    <n v="24126"/>
    <s v="R"/>
    <s v="COM PROP"/>
    <s v="TRAD"/>
    <x v="0"/>
    <x v="128"/>
    <n v="28"/>
    <n v="4"/>
    <n v="1"/>
    <s v="S"/>
    <m/>
    <m/>
    <m/>
    <m/>
    <m/>
    <s v="CHIN"/>
    <s v="GOOD"/>
    <n v="796"/>
    <n v="1"/>
    <n v="181458"/>
    <s v="OK"/>
    <m/>
    <n v="1994"/>
    <s v="BC"/>
    <s v="CDFO"/>
    <s v="H"/>
    <s v="H-ROBERTSON CREEK H"/>
    <s v="R-ROBERTSON CR"/>
    <s v="SINGLE INDEX"/>
    <n v="41.850999999999999"/>
    <m/>
    <m/>
    <n v="1995"/>
    <s v="SMOLT"/>
    <x v="2"/>
  </r>
  <r>
    <x v="3"/>
    <x v="21"/>
    <s v="PORT ALEXANDER"/>
    <n v="98080066"/>
    <n v="29588"/>
    <s v="R"/>
    <s v="COM PROP"/>
    <s v="TRAD"/>
    <x v="0"/>
    <x v="130"/>
    <n v="28"/>
    <n v="4"/>
    <n v="1"/>
    <s v="S"/>
    <s v="NE"/>
    <m/>
    <n v="109"/>
    <m/>
    <m/>
    <s v="CHIN"/>
    <s v="GOOD"/>
    <n v="845"/>
    <n v="1"/>
    <n v="181458"/>
    <s v="OK"/>
    <m/>
    <n v="1994"/>
    <s v="BC"/>
    <s v="CDFO"/>
    <s v="H"/>
    <s v="H-ROBERTSON CREEK H"/>
    <s v="R-ROBERTSON CR"/>
    <s v="SINGLE INDEX"/>
    <n v="41.850999999999999"/>
    <n v="1.89744"/>
    <n v="79.409760000000006"/>
    <n v="1995"/>
    <s v="SMOLT"/>
    <x v="2"/>
  </r>
  <r>
    <x v="3"/>
    <x v="21"/>
    <s v="HOONAH"/>
    <n v="98110062"/>
    <n v="44913"/>
    <s v="R"/>
    <s v="COM PROP"/>
    <s v="TRAD"/>
    <x v="0"/>
    <x v="130"/>
    <n v="28"/>
    <n v="4"/>
    <n v="1"/>
    <s v="S"/>
    <s v="NW"/>
    <m/>
    <n v="113"/>
    <n v="91"/>
    <m/>
    <s v="CHIN"/>
    <s v="GOOD"/>
    <n v="805"/>
    <n v="1"/>
    <n v="181458"/>
    <s v="OK"/>
    <m/>
    <n v="1994"/>
    <s v="BC"/>
    <s v="CDFO"/>
    <s v="H"/>
    <s v="H-ROBERTSON CREEK H"/>
    <s v="R-ROBERTSON CR"/>
    <s v="SINGLE INDEX"/>
    <n v="41.850999999999999"/>
    <n v="2.7538299999999998"/>
    <n v="115.25054"/>
    <n v="1995"/>
    <s v="SMOLT"/>
    <x v="2"/>
  </r>
  <r>
    <x v="3"/>
    <x v="51"/>
    <s v="ELFIN COVE"/>
    <n v="98020272"/>
    <n v="50796"/>
    <s v="R"/>
    <s v="COM PROP"/>
    <s v="TRAD"/>
    <x v="0"/>
    <x v="141"/>
    <n v="34"/>
    <n v="5"/>
    <n v="1"/>
    <s v="S"/>
    <s v="NW"/>
    <m/>
    <n v="113"/>
    <n v="91"/>
    <m/>
    <s v="CHIN"/>
    <s v="GOOD"/>
    <n v="830"/>
    <n v="1"/>
    <n v="181458"/>
    <s v="OK"/>
    <m/>
    <n v="1994"/>
    <s v="BC"/>
    <s v="CDFO"/>
    <s v="H"/>
    <s v="H-ROBERTSON CREEK H"/>
    <s v="R-ROBERTSON CR"/>
    <s v="SINGLE INDEX"/>
    <n v="41.850999999999999"/>
    <n v="2.9466700000000001"/>
    <n v="123.32109"/>
    <n v="1995"/>
    <s v="SMOLT"/>
    <x v="2"/>
  </r>
  <r>
    <x v="3"/>
    <x v="51"/>
    <s v="ELFIN COVE"/>
    <n v="98020272"/>
    <n v="50795"/>
    <s v="R"/>
    <s v="COM PROP"/>
    <s v="TRAD"/>
    <x v="0"/>
    <x v="141"/>
    <n v="34"/>
    <n v="5"/>
    <n v="1"/>
    <s v="S"/>
    <s v="NW"/>
    <m/>
    <n v="113"/>
    <n v="91"/>
    <m/>
    <s v="CHIN"/>
    <s v="GOOD"/>
    <n v="900"/>
    <n v="1"/>
    <n v="181458"/>
    <s v="OK"/>
    <m/>
    <n v="1994"/>
    <s v="BC"/>
    <s v="CDFO"/>
    <s v="H"/>
    <s v="H-ROBERTSON CREEK H"/>
    <s v="R-ROBERTSON CR"/>
    <s v="SINGLE INDEX"/>
    <n v="41.850999999999999"/>
    <n v="2.9466700000000001"/>
    <n v="123.32109"/>
    <n v="1995"/>
    <s v="SMOLT"/>
    <x v="2"/>
  </r>
  <r>
    <x v="3"/>
    <x v="67"/>
    <s v="PELICAN"/>
    <n v="98010105"/>
    <n v="37710"/>
    <s v="R"/>
    <s v="COM PROP"/>
    <s v="TRAD"/>
    <x v="0"/>
    <x v="174"/>
    <n v="35"/>
    <n v="5"/>
    <n v="1"/>
    <s v="S"/>
    <s v="NW"/>
    <m/>
    <n v="113"/>
    <n v="91"/>
    <m/>
    <s v="CHIN"/>
    <s v="GOOD"/>
    <n v="875"/>
    <n v="1"/>
    <n v="181458"/>
    <s v="OK"/>
    <m/>
    <n v="1994"/>
    <s v="BC"/>
    <s v="CDFO"/>
    <s v="H"/>
    <s v="H-ROBERTSON CREEK H"/>
    <s v="R-ROBERTSON CR"/>
    <s v="SINGLE INDEX"/>
    <n v="41.850999999999999"/>
    <n v="2.9466700000000001"/>
    <n v="123.32109"/>
    <n v="1995"/>
    <s v="SMOLT"/>
    <x v="2"/>
  </r>
  <r>
    <x v="3"/>
    <x v="99"/>
    <s v="HOONAH"/>
    <n v="98110190"/>
    <n v="85186"/>
    <s v="R"/>
    <s v="COM PROP"/>
    <s v="TRAD"/>
    <x v="0"/>
    <x v="152"/>
    <n v="35"/>
    <n v="5"/>
    <n v="1"/>
    <s v="S"/>
    <s v="NW"/>
    <m/>
    <n v="113"/>
    <n v="91"/>
    <m/>
    <s v="CHIN"/>
    <s v="GOOD"/>
    <n v="840"/>
    <n v="1"/>
    <n v="181458"/>
    <s v="OK"/>
    <m/>
    <n v="1994"/>
    <s v="BC"/>
    <s v="CDFO"/>
    <s v="H"/>
    <s v="H-ROBERTSON CREEK H"/>
    <s v="R-ROBERTSON CR"/>
    <s v="SINGLE INDEX"/>
    <n v="41.850999999999999"/>
    <n v="2.9466700000000001"/>
    <n v="123.32109"/>
    <n v="1995"/>
    <s v="SMOLT"/>
    <x v="2"/>
  </r>
  <r>
    <x v="3"/>
    <x v="109"/>
    <s v="SITKA"/>
    <n v="98031279"/>
    <n v="125263"/>
    <s v="R"/>
    <s v="COM PROP"/>
    <s v="TRAD"/>
    <x v="0"/>
    <x v="175"/>
    <n v="37"/>
    <n v="5"/>
    <n v="1"/>
    <s v="S"/>
    <s v="NW"/>
    <m/>
    <n v="113"/>
    <n v="41"/>
    <m/>
    <s v="CHIN"/>
    <s v="GOOD"/>
    <n v="791"/>
    <n v="1"/>
    <n v="181458"/>
    <s v="OK"/>
    <m/>
    <n v="1994"/>
    <s v="BC"/>
    <s v="CDFO"/>
    <s v="H"/>
    <s v="H-ROBERTSON CREEK H"/>
    <s v="R-ROBERTSON CR"/>
    <s v="SINGLE INDEX"/>
    <n v="41.850999999999999"/>
    <n v="2.9466700000000001"/>
    <n v="123.32109"/>
    <n v="1995"/>
    <s v="SMOLT"/>
    <x v="2"/>
  </r>
  <r>
    <x v="3"/>
    <x v="109"/>
    <s v="SITKA"/>
    <n v="98031309"/>
    <n v="125315"/>
    <s v="R"/>
    <s v="COM PROP"/>
    <s v="TRAD"/>
    <x v="0"/>
    <x v="175"/>
    <n v="37"/>
    <n v="5"/>
    <n v="1"/>
    <s v="S"/>
    <s v="NW"/>
    <m/>
    <m/>
    <m/>
    <m/>
    <s v="CHIN"/>
    <s v="GOOD"/>
    <n v="795"/>
    <n v="1"/>
    <n v="181458"/>
    <s v="OK"/>
    <m/>
    <n v="1994"/>
    <s v="BC"/>
    <s v="CDFO"/>
    <s v="H"/>
    <s v="H-ROBERTSON CREEK H"/>
    <s v="R-ROBERTSON CR"/>
    <s v="SINGLE INDEX"/>
    <n v="41.850999999999999"/>
    <n v="2.9466700000000001"/>
    <n v="123.32109"/>
    <n v="1995"/>
    <s v="SMOLT"/>
    <x v="2"/>
  </r>
  <r>
    <x v="3"/>
    <x v="110"/>
    <s v="HOMER"/>
    <n v="98185501"/>
    <n v="12909"/>
    <s v="R"/>
    <s v="SPORT"/>
    <m/>
    <x v="1"/>
    <x v="176"/>
    <n v="12"/>
    <n v="1"/>
    <n v="2"/>
    <s v="S"/>
    <s v="LC"/>
    <m/>
    <n v="241"/>
    <m/>
    <m/>
    <s v="CHIN"/>
    <s v="GOOD"/>
    <n v="780"/>
    <n v="2"/>
    <n v="181458"/>
    <s v="OK"/>
    <m/>
    <n v="1994"/>
    <s v="BC"/>
    <s v="CDFO"/>
    <s v="H"/>
    <s v="H-ROBERTSON CREEK H"/>
    <s v="R-ROBERTSON CR"/>
    <s v="SINGLE INDEX"/>
    <n v="41.850999999999999"/>
    <m/>
    <m/>
    <n v="1995"/>
    <s v="SMOLT"/>
    <x v="2"/>
  </r>
  <r>
    <x v="3"/>
    <x v="89"/>
    <s v="SITKA"/>
    <n v="98035057"/>
    <n v="39926"/>
    <s v="R"/>
    <s v="SPORT"/>
    <m/>
    <x v="1"/>
    <x v="133"/>
    <n v="22"/>
    <n v="1"/>
    <n v="1"/>
    <s v="S"/>
    <s v="NW"/>
    <m/>
    <n v="113"/>
    <n v="41"/>
    <m/>
    <s v="CHIN"/>
    <s v="GOOD"/>
    <n v="820"/>
    <n v="1"/>
    <n v="181458"/>
    <s v="OK"/>
    <m/>
    <n v="1994"/>
    <s v="BC"/>
    <s v="CDFO"/>
    <s v="H"/>
    <s v="H-ROBERTSON CREEK H"/>
    <s v="R-ROBERTSON CR"/>
    <s v="SINGLE INDEX"/>
    <n v="41.850999999999999"/>
    <n v="4.1156800000000002"/>
    <n v="172.24531999999999"/>
    <n v="1995"/>
    <s v="SMOLT"/>
    <x v="2"/>
  </r>
  <r>
    <x v="3"/>
    <x v="75"/>
    <s v="SITKA"/>
    <n v="98035163"/>
    <n v="39971"/>
    <s v="R"/>
    <s v="SPORT"/>
    <m/>
    <x v="1"/>
    <x v="177"/>
    <n v="26"/>
    <n v="2"/>
    <n v="1"/>
    <s v="S"/>
    <s v="NW"/>
    <m/>
    <n v="113"/>
    <n v="45"/>
    <m/>
    <s v="CHIN"/>
    <s v="GOOD"/>
    <n v="870"/>
    <n v="1"/>
    <n v="181458"/>
    <s v="OK"/>
    <m/>
    <n v="1994"/>
    <s v="BC"/>
    <s v="CDFO"/>
    <s v="H"/>
    <s v="H-ROBERTSON CREEK H"/>
    <s v="R-ROBERTSON CR"/>
    <s v="SINGLE INDEX"/>
    <n v="41.850999999999999"/>
    <n v="3.60948"/>
    <n v="151.06035"/>
    <n v="1995"/>
    <s v="SMOLT"/>
    <x v="2"/>
  </r>
  <r>
    <x v="3"/>
    <x v="73"/>
    <s v="CRAIG"/>
    <n v="98075062"/>
    <n v="14670"/>
    <s v="R"/>
    <s v="SPORT"/>
    <m/>
    <x v="1"/>
    <x v="178"/>
    <n v="34"/>
    <n v="3"/>
    <n v="1"/>
    <s v="S"/>
    <s v="SW"/>
    <m/>
    <n v="104"/>
    <n v="40"/>
    <m/>
    <s v="CHIN"/>
    <s v="GOOD"/>
    <n v="904"/>
    <n v="1"/>
    <n v="181458"/>
    <s v="OK"/>
    <m/>
    <n v="1994"/>
    <s v="BC"/>
    <s v="CDFO"/>
    <s v="H"/>
    <s v="H-ROBERTSON CREEK H"/>
    <s v="R-ROBERTSON CR"/>
    <s v="SINGLE INDEX"/>
    <n v="41.850999999999999"/>
    <n v="6.88957"/>
    <n v="288.33539000000002"/>
    <n v="1995"/>
    <s v="SMOLT"/>
    <x v="2"/>
  </r>
  <r>
    <x v="3"/>
    <x v="81"/>
    <s v="KODIAK"/>
    <n v="98190016"/>
    <n v="98861"/>
    <s v="R"/>
    <s v="COM PROP"/>
    <s v="TRAD"/>
    <x v="2"/>
    <x v="169"/>
    <n v="24"/>
    <n v="1"/>
    <n v="4"/>
    <s v="S"/>
    <s v="KD"/>
    <m/>
    <n v="253"/>
    <n v="11"/>
    <m/>
    <s v="CHIN"/>
    <s v="GOOD"/>
    <m/>
    <m/>
    <n v="181459"/>
    <s v="OK"/>
    <m/>
    <n v="1994"/>
    <s v="BC"/>
    <s v="CDFO"/>
    <s v="H"/>
    <s v="H-ROBERTSON CREEK H"/>
    <s v="R-ROBERTSON CR"/>
    <s v="SINGLE INDEX"/>
    <n v="48.744999999999997"/>
    <n v="1.85714"/>
    <n v="90.526290000000003"/>
    <n v="1995"/>
    <s v="SMOLT"/>
    <x v="2"/>
  </r>
  <r>
    <x v="3"/>
    <x v="111"/>
    <s v="KODIAK"/>
    <n v="98190223"/>
    <n v="98686"/>
    <s v="R"/>
    <s v="COM PROP"/>
    <s v="TRAD"/>
    <x v="2"/>
    <x v="179"/>
    <n v="30"/>
    <n v="3"/>
    <n v="4"/>
    <s v="S"/>
    <s v="KD"/>
    <m/>
    <n v="254"/>
    <m/>
    <m/>
    <s v="CHIN"/>
    <s v="GOOD"/>
    <m/>
    <m/>
    <n v="181459"/>
    <s v="OK"/>
    <m/>
    <n v="1994"/>
    <s v="BC"/>
    <s v="CDFO"/>
    <s v="H"/>
    <s v="H-ROBERTSON CREEK H"/>
    <s v="R-ROBERTSON CR"/>
    <s v="SINGLE INDEX"/>
    <n v="48.744999999999997"/>
    <n v="4.0967700000000002"/>
    <n v="199.69704999999999"/>
    <n v="1995"/>
    <s v="SMOLT"/>
    <x v="2"/>
  </r>
  <r>
    <x v="3"/>
    <x v="112"/>
    <s v="PETERSBURG"/>
    <n v="98050432"/>
    <n v="21266"/>
    <s v="R"/>
    <s v="COM PROP"/>
    <m/>
    <x v="2"/>
    <x v="180"/>
    <n v="30"/>
    <n v="3"/>
    <n v="1"/>
    <s v="S"/>
    <s v="NE"/>
    <m/>
    <n v="112"/>
    <m/>
    <m/>
    <s v="CHIN"/>
    <s v="GOOD"/>
    <n v="783"/>
    <n v="1"/>
    <n v="181459"/>
    <s v="OK"/>
    <m/>
    <n v="1994"/>
    <s v="BC"/>
    <s v="CDFO"/>
    <s v="H"/>
    <s v="H-ROBERTSON CREEK H"/>
    <s v="R-ROBERTSON CR"/>
    <s v="SINGLE INDEX"/>
    <n v="48.744999999999997"/>
    <m/>
    <m/>
    <n v="1995"/>
    <s v="SMOLT"/>
    <x v="2"/>
  </r>
  <r>
    <x v="3"/>
    <x v="47"/>
    <s v="SITKA"/>
    <n v="98030446"/>
    <n v="65842"/>
    <s v="R"/>
    <s v="COM PROP"/>
    <s v="SP TROLL"/>
    <x v="0"/>
    <x v="124"/>
    <n v="25"/>
    <n v="3"/>
    <n v="1"/>
    <s v="S"/>
    <s v="NE"/>
    <m/>
    <n v="109"/>
    <n v="10"/>
    <m/>
    <s v="CHIN"/>
    <s v="GOOD"/>
    <n v="772"/>
    <n v="1"/>
    <n v="181459"/>
    <s v="OK"/>
    <m/>
    <n v="1994"/>
    <s v="BC"/>
    <s v="CDFO"/>
    <s v="H"/>
    <s v="H-ROBERTSON CREEK H"/>
    <s v="R-ROBERTSON CR"/>
    <s v="SINGLE INDEX"/>
    <n v="48.744999999999997"/>
    <n v="1.54817"/>
    <n v="75.465549999999993"/>
    <n v="1995"/>
    <s v="SMOLT"/>
    <x v="2"/>
  </r>
  <r>
    <x v="3"/>
    <x v="47"/>
    <s v="PETERSBURG"/>
    <n v="98050131"/>
    <n v="18995"/>
    <s v="R"/>
    <s v="COM PROP"/>
    <s v="SP TROLL"/>
    <x v="0"/>
    <x v="124"/>
    <n v="25"/>
    <n v="3"/>
    <n v="1"/>
    <s v="S"/>
    <s v="NE"/>
    <m/>
    <n v="109"/>
    <n v="10"/>
    <m/>
    <s v="CHIN"/>
    <s v="GOOD"/>
    <n v="824"/>
    <n v="1"/>
    <n v="181459"/>
    <s v="OK"/>
    <m/>
    <n v="1994"/>
    <s v="BC"/>
    <s v="CDFO"/>
    <s v="H"/>
    <s v="H-ROBERTSON CREEK H"/>
    <s v="R-ROBERTSON CR"/>
    <s v="SINGLE INDEX"/>
    <n v="48.744999999999997"/>
    <n v="1.54817"/>
    <n v="75.465549999999993"/>
    <n v="1995"/>
    <s v="SMOLT"/>
    <x v="2"/>
  </r>
  <r>
    <x v="3"/>
    <x v="47"/>
    <s v="SITKA"/>
    <n v="98030446"/>
    <n v="65831"/>
    <s v="R"/>
    <s v="COM PROP"/>
    <s v="SP TROLL"/>
    <x v="0"/>
    <x v="124"/>
    <n v="25"/>
    <n v="3"/>
    <n v="1"/>
    <s v="S"/>
    <s v="NE"/>
    <m/>
    <n v="109"/>
    <n v="10"/>
    <m/>
    <s v="CHIN"/>
    <s v="GOOD"/>
    <n v="825"/>
    <n v="1"/>
    <n v="181459"/>
    <s v="OK"/>
    <m/>
    <n v="1994"/>
    <s v="BC"/>
    <s v="CDFO"/>
    <s v="H"/>
    <s v="H-ROBERTSON CREEK H"/>
    <s v="R-ROBERTSON CR"/>
    <s v="SINGLE INDEX"/>
    <n v="48.744999999999997"/>
    <n v="1.54817"/>
    <n v="75.465549999999993"/>
    <n v="1995"/>
    <s v="SMOLT"/>
    <x v="2"/>
  </r>
  <r>
    <x v="3"/>
    <x v="113"/>
    <s v="SITKA"/>
    <n v="98030444"/>
    <n v="65285"/>
    <s v="R"/>
    <s v="COM PROP"/>
    <s v="SP TROLL"/>
    <x v="0"/>
    <x v="181"/>
    <n v="26"/>
    <n v="3"/>
    <n v="1"/>
    <s v="S"/>
    <s v="NW"/>
    <m/>
    <n v="113"/>
    <n v="62"/>
    <m/>
    <s v="CHIN"/>
    <s v="GOOD"/>
    <n v="828"/>
    <n v="1"/>
    <n v="181459"/>
    <s v="OK"/>
    <m/>
    <n v="1994"/>
    <s v="BC"/>
    <s v="CDFO"/>
    <s v="H"/>
    <s v="H-ROBERTSON CREEK H"/>
    <s v="R-ROBERTSON CR"/>
    <s v="SINGLE INDEX"/>
    <n v="48.744999999999997"/>
    <n v="2.03945"/>
    <n v="99.412989999999994"/>
    <n v="1995"/>
    <s v="SMOLT"/>
    <x v="2"/>
  </r>
  <r>
    <x v="3"/>
    <x v="61"/>
    <s v="SITKA"/>
    <n v="98030144"/>
    <n v="65130"/>
    <s v="R"/>
    <s v="COM PROP"/>
    <s v="TRAD"/>
    <x v="0"/>
    <x v="125"/>
    <n v="16"/>
    <n v="1"/>
    <n v="1"/>
    <s v="S"/>
    <s v="NW"/>
    <m/>
    <n v="113"/>
    <n v="41"/>
    <m/>
    <s v="CHIN"/>
    <s v="GOOD"/>
    <n v="767"/>
    <n v="1"/>
    <n v="181459"/>
    <s v="OK"/>
    <m/>
    <n v="1994"/>
    <s v="BC"/>
    <s v="CDFO"/>
    <s v="H"/>
    <s v="H-ROBERTSON CREEK H"/>
    <s v="R-ROBERTSON CR"/>
    <s v="SINGLE INDEX"/>
    <n v="48.744999999999997"/>
    <n v="2.93926"/>
    <n v="143.27422999999999"/>
    <n v="1995"/>
    <s v="SMOLT"/>
    <x v="2"/>
  </r>
  <r>
    <x v="3"/>
    <x v="46"/>
    <s v="CRAIG"/>
    <n v="98070049"/>
    <n v="42694"/>
    <s v="R"/>
    <s v="COM PROP"/>
    <s v="TRAD"/>
    <x v="0"/>
    <x v="173"/>
    <n v="27"/>
    <n v="4"/>
    <n v="1"/>
    <s v="S"/>
    <s v="SW"/>
    <m/>
    <n v="104"/>
    <n v="40"/>
    <m/>
    <s v="CHIN"/>
    <s v="GOOD"/>
    <n v="794"/>
    <n v="1"/>
    <n v="181459"/>
    <s v="OK"/>
    <m/>
    <n v="1994"/>
    <s v="BC"/>
    <s v="CDFO"/>
    <s v="H"/>
    <s v="H-ROBERTSON CREEK H"/>
    <s v="R-ROBERTSON CR"/>
    <s v="SINGLE INDEX"/>
    <n v="48.744999999999997"/>
    <n v="1.6017600000000001"/>
    <n v="78.077789999999993"/>
    <n v="1995"/>
    <s v="SMOLT"/>
    <x v="2"/>
  </r>
  <r>
    <x v="3"/>
    <x v="46"/>
    <s v="CRAIG"/>
    <n v="98070038"/>
    <n v="42671"/>
    <s v="R"/>
    <s v="COM PROP"/>
    <s v="TRAD"/>
    <x v="0"/>
    <x v="173"/>
    <n v="27"/>
    <n v="4"/>
    <n v="1"/>
    <s v="S"/>
    <s v="SW"/>
    <m/>
    <m/>
    <m/>
    <m/>
    <s v="CHIN"/>
    <s v="GOOD"/>
    <n v="844"/>
    <n v="1"/>
    <n v="181459"/>
    <s v="OK"/>
    <m/>
    <n v="1994"/>
    <s v="BC"/>
    <s v="CDFO"/>
    <s v="H"/>
    <s v="H-ROBERTSON CREEK H"/>
    <s v="R-ROBERTSON CR"/>
    <s v="SINGLE INDEX"/>
    <n v="48.744999999999997"/>
    <n v="1.6017600000000001"/>
    <n v="78.077789999999993"/>
    <n v="1995"/>
    <s v="SMOLT"/>
    <x v="2"/>
  </r>
  <r>
    <x v="3"/>
    <x v="19"/>
    <s v="SITKA"/>
    <n v="98030553"/>
    <n v="65384"/>
    <s v="R"/>
    <s v="COM PROP"/>
    <s v="TRAD"/>
    <x v="0"/>
    <x v="136"/>
    <n v="27"/>
    <n v="4"/>
    <n v="1"/>
    <s v="S"/>
    <s v="NW"/>
    <m/>
    <n v="113"/>
    <n v="45"/>
    <m/>
    <s v="CHIN"/>
    <s v="GOOD"/>
    <n v="780"/>
    <n v="1"/>
    <n v="181459"/>
    <s v="OK"/>
    <m/>
    <n v="1994"/>
    <s v="BC"/>
    <s v="CDFO"/>
    <s v="H"/>
    <s v="H-ROBERTSON CREEK H"/>
    <s v="R-ROBERTSON CR"/>
    <s v="SINGLE INDEX"/>
    <n v="48.744999999999997"/>
    <n v="2.7538299999999998"/>
    <n v="134.23544000000001"/>
    <n v="1995"/>
    <s v="SMOLT"/>
    <x v="2"/>
  </r>
  <r>
    <x v="3"/>
    <x v="19"/>
    <s v="PORT ALEXANDER"/>
    <n v="98080019"/>
    <n v="29458"/>
    <s v="R"/>
    <s v="COM PROP"/>
    <s v="TRAD"/>
    <x v="0"/>
    <x v="136"/>
    <n v="27"/>
    <n v="4"/>
    <n v="1"/>
    <s v="S"/>
    <m/>
    <m/>
    <m/>
    <m/>
    <m/>
    <s v="CHIN"/>
    <s v="GOOD"/>
    <n v="790"/>
    <n v="1"/>
    <n v="181459"/>
    <s v="OK"/>
    <m/>
    <n v="1994"/>
    <s v="BC"/>
    <s v="CDFO"/>
    <s v="H"/>
    <s v="H-ROBERTSON CREEK H"/>
    <s v="R-ROBERTSON CR"/>
    <s v="SINGLE INDEX"/>
    <n v="48.744999999999997"/>
    <m/>
    <m/>
    <n v="1995"/>
    <s v="SMOLT"/>
    <x v="2"/>
  </r>
  <r>
    <x v="3"/>
    <x v="27"/>
    <s v="PELICAN"/>
    <n v="98010006"/>
    <n v="37022"/>
    <s v="R"/>
    <s v="COM PROP"/>
    <s v="TRAD"/>
    <x v="0"/>
    <x v="127"/>
    <n v="27"/>
    <n v="4"/>
    <n v="1"/>
    <s v="S"/>
    <s v="NW"/>
    <m/>
    <n v="113"/>
    <m/>
    <m/>
    <s v="CHIN"/>
    <s v="GOOD"/>
    <n v="730"/>
    <n v="1"/>
    <n v="181459"/>
    <s v="OK"/>
    <m/>
    <n v="1994"/>
    <s v="BC"/>
    <s v="CDFO"/>
    <s v="H"/>
    <s v="H-ROBERTSON CREEK H"/>
    <s v="R-ROBERTSON CR"/>
    <s v="SINGLE INDEX"/>
    <n v="48.744999999999997"/>
    <n v="2.7538299999999998"/>
    <n v="134.23544000000001"/>
    <n v="1995"/>
    <s v="SMOLT"/>
    <x v="2"/>
  </r>
  <r>
    <x v="3"/>
    <x v="27"/>
    <s v="SITKA"/>
    <n v="98030597"/>
    <n v="117341"/>
    <s v="R"/>
    <s v="COM PROP"/>
    <s v="TRAD"/>
    <x v="0"/>
    <x v="127"/>
    <n v="27"/>
    <n v="4"/>
    <n v="1"/>
    <s v="S"/>
    <s v="NW"/>
    <m/>
    <n v="113"/>
    <m/>
    <m/>
    <s v="CHIN"/>
    <s v="GOOD"/>
    <n v="738"/>
    <n v="1"/>
    <n v="181459"/>
    <s v="OK"/>
    <m/>
    <n v="1994"/>
    <s v="BC"/>
    <s v="CDFO"/>
    <s v="H"/>
    <s v="H-ROBERTSON CREEK H"/>
    <s v="R-ROBERTSON CR"/>
    <s v="SINGLE INDEX"/>
    <n v="48.744999999999997"/>
    <n v="2.7538299999999998"/>
    <n v="134.23544000000001"/>
    <n v="1995"/>
    <s v="SMOLT"/>
    <x v="2"/>
  </r>
  <r>
    <x v="3"/>
    <x v="27"/>
    <s v="CRAIG"/>
    <n v="98070044"/>
    <n v="43412"/>
    <s v="R"/>
    <s v="COM PROP"/>
    <s v="TRAD"/>
    <x v="0"/>
    <x v="127"/>
    <n v="27"/>
    <n v="4"/>
    <n v="1"/>
    <s v="S"/>
    <s v="SW"/>
    <m/>
    <m/>
    <m/>
    <m/>
    <s v="CHIN"/>
    <s v="GOOD"/>
    <n v="770"/>
    <n v="1"/>
    <n v="181459"/>
    <s v="OK"/>
    <m/>
    <n v="1994"/>
    <s v="BC"/>
    <s v="CDFO"/>
    <s v="H"/>
    <s v="H-ROBERTSON CREEK H"/>
    <s v="R-ROBERTSON CR"/>
    <s v="SINGLE INDEX"/>
    <n v="48.744999999999997"/>
    <n v="1.6017600000000001"/>
    <n v="78.077789999999993"/>
    <n v="1995"/>
    <s v="SMOLT"/>
    <x v="2"/>
  </r>
  <r>
    <x v="3"/>
    <x v="3"/>
    <s v="SITKA"/>
    <n v="98030595"/>
    <n v="65530"/>
    <s v="R"/>
    <s v="COM PROP"/>
    <s v="TRAD"/>
    <x v="0"/>
    <x v="123"/>
    <n v="28"/>
    <n v="4"/>
    <n v="1"/>
    <s v="S"/>
    <s v="NW"/>
    <m/>
    <n v="113"/>
    <m/>
    <m/>
    <s v="CHIN"/>
    <s v="GOOD"/>
    <n v="738"/>
    <n v="1"/>
    <n v="181459"/>
    <s v="OK"/>
    <m/>
    <n v="1994"/>
    <s v="BC"/>
    <s v="CDFO"/>
    <s v="H"/>
    <s v="H-ROBERTSON CREEK H"/>
    <s v="R-ROBERTSON CR"/>
    <s v="SINGLE INDEX"/>
    <n v="48.744999999999997"/>
    <n v="2.7538299999999998"/>
    <n v="134.23544000000001"/>
    <n v="1995"/>
    <s v="SMOLT"/>
    <x v="2"/>
  </r>
  <r>
    <x v="3"/>
    <x v="3"/>
    <s v="SITKA"/>
    <n v="98030595"/>
    <n v="65542"/>
    <s v="R"/>
    <s v="COM PROP"/>
    <s v="TRAD"/>
    <x v="0"/>
    <x v="123"/>
    <n v="28"/>
    <n v="4"/>
    <n v="1"/>
    <s v="S"/>
    <s v="NW"/>
    <m/>
    <n v="113"/>
    <m/>
    <m/>
    <s v="CHIN"/>
    <s v="GOOD"/>
    <n v="744"/>
    <n v="1"/>
    <n v="181459"/>
    <s v="OK"/>
    <m/>
    <n v="1994"/>
    <s v="BC"/>
    <s v="CDFO"/>
    <s v="H"/>
    <s v="H-ROBERTSON CREEK H"/>
    <s v="R-ROBERTSON CR"/>
    <s v="SINGLE INDEX"/>
    <n v="48.744999999999997"/>
    <n v="2.7538299999999998"/>
    <n v="134.23544000000001"/>
    <n v="1995"/>
    <s v="SMOLT"/>
    <x v="2"/>
  </r>
  <r>
    <x v="3"/>
    <x v="3"/>
    <s v="SITKA"/>
    <n v="98030595"/>
    <n v="65523"/>
    <s v="R"/>
    <s v="COM PROP"/>
    <s v="TRAD"/>
    <x v="0"/>
    <x v="123"/>
    <n v="28"/>
    <n v="4"/>
    <n v="1"/>
    <s v="S"/>
    <s v="NW"/>
    <m/>
    <n v="113"/>
    <m/>
    <m/>
    <s v="CHIN"/>
    <s v="GOOD"/>
    <n v="775"/>
    <n v="1"/>
    <n v="181459"/>
    <s v="OK"/>
    <m/>
    <n v="1994"/>
    <s v="BC"/>
    <s v="CDFO"/>
    <s v="H"/>
    <s v="H-ROBERTSON CREEK H"/>
    <s v="R-ROBERTSON CR"/>
    <s v="SINGLE INDEX"/>
    <n v="48.744999999999997"/>
    <n v="2.7538299999999998"/>
    <n v="134.23544000000001"/>
    <n v="1995"/>
    <s v="SMOLT"/>
    <x v="2"/>
  </r>
  <r>
    <x v="3"/>
    <x v="4"/>
    <s v="KETCHIKAN"/>
    <n v="98060120"/>
    <n v="2635"/>
    <s v="R"/>
    <s v="COM PROP"/>
    <s v="TRAD"/>
    <x v="0"/>
    <x v="149"/>
    <n v="28"/>
    <n v="4"/>
    <n v="1"/>
    <s v="S"/>
    <s v="SE"/>
    <m/>
    <n v="102"/>
    <n v="10"/>
    <m/>
    <s v="CHIN"/>
    <s v="GOOD"/>
    <n v="740"/>
    <n v="1"/>
    <n v="181459"/>
    <s v="OK"/>
    <m/>
    <n v="1994"/>
    <s v="BC"/>
    <s v="CDFO"/>
    <s v="H"/>
    <s v="H-ROBERTSON CREEK H"/>
    <s v="R-ROBERTSON CR"/>
    <s v="SINGLE INDEX"/>
    <n v="48.744999999999997"/>
    <n v="2.5430299999999999"/>
    <n v="123.96"/>
    <n v="1995"/>
    <s v="SMOLT"/>
    <x v="2"/>
  </r>
  <r>
    <x v="3"/>
    <x v="4"/>
    <s v="PETERSBURG"/>
    <n v="98050254"/>
    <n v="34234"/>
    <s v="R"/>
    <s v="COM PROP"/>
    <s v="TRAD"/>
    <x v="0"/>
    <x v="149"/>
    <n v="28"/>
    <n v="4"/>
    <n v="1"/>
    <s v="S"/>
    <s v="NW"/>
    <m/>
    <n v="113"/>
    <m/>
    <m/>
    <s v="CHIN"/>
    <s v="GOOD"/>
    <n v="781"/>
    <n v="1"/>
    <n v="181459"/>
    <s v="OK"/>
    <m/>
    <n v="1994"/>
    <s v="BC"/>
    <s v="CDFO"/>
    <s v="H"/>
    <s v="H-ROBERTSON CREEK H"/>
    <s v="R-ROBERTSON CR"/>
    <s v="SINGLE INDEX"/>
    <n v="48.744999999999997"/>
    <n v="2.7538299999999998"/>
    <n v="134.23544000000001"/>
    <n v="1995"/>
    <s v="SMOLT"/>
    <x v="2"/>
  </r>
  <r>
    <x v="3"/>
    <x v="4"/>
    <s v="PETERSBURG"/>
    <n v="98050254"/>
    <n v="34233"/>
    <s v="R"/>
    <s v="COM PROP"/>
    <s v="TRAD"/>
    <x v="0"/>
    <x v="149"/>
    <n v="28"/>
    <n v="4"/>
    <n v="1"/>
    <s v="S"/>
    <s v="NW"/>
    <m/>
    <n v="113"/>
    <m/>
    <m/>
    <s v="CHIN"/>
    <s v="GOOD"/>
    <n v="861"/>
    <n v="1"/>
    <n v="181459"/>
    <s v="OK"/>
    <m/>
    <n v="1994"/>
    <s v="BC"/>
    <s v="CDFO"/>
    <s v="H"/>
    <s v="H-ROBERTSON CREEK H"/>
    <s v="R-ROBERTSON CR"/>
    <s v="SINGLE INDEX"/>
    <n v="48.744999999999997"/>
    <n v="2.7538299999999998"/>
    <n v="134.23544000000001"/>
    <n v="1995"/>
    <s v="SMOLT"/>
    <x v="2"/>
  </r>
  <r>
    <x v="3"/>
    <x v="32"/>
    <s v="KETCHIKAN"/>
    <n v="98060148"/>
    <n v="5212"/>
    <s v="R"/>
    <s v="COM PROP"/>
    <s v="TRAD"/>
    <x v="0"/>
    <x v="129"/>
    <n v="28"/>
    <n v="4"/>
    <n v="1"/>
    <s v="S"/>
    <s v="SW"/>
    <m/>
    <n v="103"/>
    <n v="11"/>
    <m/>
    <s v="CHIN"/>
    <s v="GOOD"/>
    <n v="805"/>
    <n v="1"/>
    <n v="181459"/>
    <s v="OK"/>
    <m/>
    <n v="1994"/>
    <s v="BC"/>
    <s v="CDFO"/>
    <s v="H"/>
    <s v="H-ROBERTSON CREEK H"/>
    <s v="R-ROBERTSON CR"/>
    <s v="SINGLE INDEX"/>
    <n v="48.744999999999997"/>
    <n v="1.6017600000000001"/>
    <n v="78.077789999999993"/>
    <n v="1995"/>
    <s v="SMOLT"/>
    <x v="2"/>
  </r>
  <r>
    <x v="3"/>
    <x v="0"/>
    <s v="CRAIG"/>
    <n v="98070105"/>
    <n v="43076"/>
    <s v="R"/>
    <s v="COM PROP"/>
    <s v="TRAD"/>
    <x v="0"/>
    <x v="164"/>
    <n v="28"/>
    <n v="4"/>
    <n v="1"/>
    <s v="S"/>
    <s v="SW"/>
    <m/>
    <n v="104"/>
    <n v="40"/>
    <m/>
    <s v="CHIN"/>
    <s v="GOOD"/>
    <n v="826"/>
    <n v="1"/>
    <n v="181459"/>
    <s v="OK"/>
    <m/>
    <n v="1994"/>
    <s v="BC"/>
    <s v="CDFO"/>
    <s v="H"/>
    <s v="H-ROBERTSON CREEK H"/>
    <s v="R-ROBERTSON CR"/>
    <s v="SINGLE INDEX"/>
    <n v="48.744999999999997"/>
    <n v="1.6017600000000001"/>
    <n v="78.077789999999993"/>
    <n v="1995"/>
    <s v="SMOLT"/>
    <x v="2"/>
  </r>
  <r>
    <x v="3"/>
    <x v="98"/>
    <s v="SITKA"/>
    <n v="98030721"/>
    <n v="66676"/>
    <s v="R"/>
    <s v="COM PROP"/>
    <s v="TRAD"/>
    <x v="0"/>
    <x v="151"/>
    <n v="29"/>
    <n v="4"/>
    <n v="1"/>
    <s v="S"/>
    <s v="NE"/>
    <m/>
    <n v="109"/>
    <n v="10"/>
    <m/>
    <s v="CHIN"/>
    <s v="GOOD"/>
    <n v="788"/>
    <n v="1"/>
    <n v="181459"/>
    <s v="OK"/>
    <m/>
    <n v="1994"/>
    <s v="BC"/>
    <s v="CDFO"/>
    <s v="H"/>
    <s v="H-ROBERTSON CREEK H"/>
    <s v="R-ROBERTSON CR"/>
    <s v="SINGLE INDEX"/>
    <n v="48.744999999999997"/>
    <n v="1.89744"/>
    <n v="92.490710000000007"/>
    <n v="1995"/>
    <s v="SMOLT"/>
    <x v="2"/>
  </r>
  <r>
    <x v="3"/>
    <x v="87"/>
    <s v="PELICAN"/>
    <n v="98010101"/>
    <n v="37680"/>
    <s v="R"/>
    <s v="COM PROP"/>
    <s v="TRAD"/>
    <x v="0"/>
    <x v="163"/>
    <n v="35"/>
    <n v="5"/>
    <n v="1"/>
    <s v="S"/>
    <s v="NW"/>
    <m/>
    <n v="113"/>
    <m/>
    <m/>
    <s v="CHIN"/>
    <s v="GOOD"/>
    <n v="840"/>
    <n v="1"/>
    <n v="181459"/>
    <s v="OK"/>
    <m/>
    <n v="1994"/>
    <s v="BC"/>
    <s v="CDFO"/>
    <s v="H"/>
    <s v="H-ROBERTSON CREEK H"/>
    <s v="R-ROBERTSON CR"/>
    <s v="SINGLE INDEX"/>
    <n v="48.744999999999997"/>
    <n v="2.9466700000000001"/>
    <n v="143.63543000000001"/>
    <n v="1995"/>
    <s v="SMOLT"/>
    <x v="2"/>
  </r>
  <r>
    <x v="3"/>
    <x v="70"/>
    <s v="DEEP CREEK"/>
    <s v="98DT5516"/>
    <n v="80371"/>
    <s v="R"/>
    <s v="SPORT"/>
    <m/>
    <x v="1"/>
    <x v="142"/>
    <n v="21"/>
    <n v="1"/>
    <n v="2"/>
    <s v="S"/>
    <s v="UC"/>
    <m/>
    <n v="244"/>
    <n v="70"/>
    <m/>
    <s v="CHIN"/>
    <s v="GOOD"/>
    <n v="780"/>
    <n v="2"/>
    <n v="181459"/>
    <s v="OK"/>
    <m/>
    <n v="1994"/>
    <s v="BC"/>
    <s v="CDFO"/>
    <s v="H"/>
    <s v="H-ROBERTSON CREEK H"/>
    <s v="R-ROBERTSON CR"/>
    <s v="SINGLE INDEX"/>
    <n v="48.744999999999997"/>
    <m/>
    <m/>
    <n v="1995"/>
    <s v="SMOLT"/>
    <x v="2"/>
  </r>
  <r>
    <x v="3"/>
    <x v="47"/>
    <s v="KODIAK"/>
    <n v="98190069"/>
    <n v="98980"/>
    <s v="R"/>
    <s v="COM PROP"/>
    <s v="TRAD"/>
    <x v="2"/>
    <x v="124"/>
    <n v="25"/>
    <n v="1"/>
    <n v="4"/>
    <s v="S"/>
    <s v="KD"/>
    <m/>
    <n v="257"/>
    <m/>
    <m/>
    <s v="CHIN"/>
    <s v="GOOD"/>
    <m/>
    <m/>
    <n v="181460"/>
    <s v="OK"/>
    <m/>
    <n v="1994"/>
    <s v="BC"/>
    <s v="CDFO"/>
    <s v="H"/>
    <s v="H-ROBERTSON CREEK H"/>
    <s v="R-ROBERTSON CR"/>
    <s v="SINGLE INDEX"/>
    <n v="34.165999999999997"/>
    <n v="2.7880799999999999"/>
    <n v="95.257540000000006"/>
    <n v="1995"/>
    <s v="SMOLT"/>
    <x v="2"/>
  </r>
  <r>
    <x v="3"/>
    <x v="80"/>
    <s v="KETCHIKAN"/>
    <n v="98060409"/>
    <n v="27183"/>
    <s v="R"/>
    <s v="COM PROP"/>
    <s v="TRAD"/>
    <x v="2"/>
    <x v="138"/>
    <n v="34"/>
    <n v="5"/>
    <n v="1"/>
    <s v="S"/>
    <s v="SW"/>
    <s v="SASO"/>
    <n v="104"/>
    <m/>
    <m/>
    <s v="CHIN"/>
    <s v="GOOD"/>
    <n v="843"/>
    <n v="1"/>
    <n v="181460"/>
    <s v="OK"/>
    <m/>
    <n v="1994"/>
    <s v="BC"/>
    <s v="CDFO"/>
    <s v="H"/>
    <s v="H-ROBERTSON CREEK H"/>
    <s v="R-ROBERTSON CR"/>
    <s v="SINGLE INDEX"/>
    <n v="34.165999999999997"/>
    <n v="5.5031400000000001"/>
    <n v="188.02028000000001"/>
    <n v="1995"/>
    <s v="SMOLT"/>
    <x v="2"/>
  </r>
  <r>
    <x v="3"/>
    <x v="80"/>
    <s v="KETCHIKAN"/>
    <n v="98060415"/>
    <n v="27185"/>
    <s v="R"/>
    <s v="COM PROP"/>
    <s v="TRAD"/>
    <x v="2"/>
    <x v="138"/>
    <n v="34"/>
    <n v="5"/>
    <n v="1"/>
    <s v="S"/>
    <s v="SW"/>
    <s v="SASO"/>
    <n v="104"/>
    <m/>
    <m/>
    <s v="CHIN"/>
    <s v="GOOD"/>
    <n v="871"/>
    <n v="1"/>
    <n v="181460"/>
    <s v="OK"/>
    <m/>
    <n v="1994"/>
    <s v="BC"/>
    <s v="CDFO"/>
    <s v="H"/>
    <s v="H-ROBERTSON CREEK H"/>
    <s v="R-ROBERTSON CR"/>
    <s v="SINGLE INDEX"/>
    <n v="34.165999999999997"/>
    <n v="5.5031400000000001"/>
    <n v="188.02028000000001"/>
    <n v="1995"/>
    <s v="SMOLT"/>
    <x v="2"/>
  </r>
  <r>
    <x v="3"/>
    <x v="114"/>
    <s v="SITKA"/>
    <n v="98030160"/>
    <n v="65135"/>
    <s v="R"/>
    <s v="COM PROP"/>
    <s v="SP TROLL"/>
    <x v="0"/>
    <x v="182"/>
    <n v="21"/>
    <n v="2"/>
    <n v="1"/>
    <s v="S"/>
    <s v="NW"/>
    <m/>
    <n v="113"/>
    <n v="1"/>
    <m/>
    <s v="CHIN"/>
    <s v="GOOD"/>
    <n v="852"/>
    <n v="1"/>
    <n v="181460"/>
    <s v="OK"/>
    <m/>
    <n v="1994"/>
    <s v="BC"/>
    <s v="CDFO"/>
    <s v="H"/>
    <s v="H-ROBERTSON CREEK H"/>
    <s v="R-ROBERTSON CR"/>
    <s v="SINGLE INDEX"/>
    <n v="34.165999999999997"/>
    <n v="1.115"/>
    <n v="38.095089999999999"/>
    <n v="1995"/>
    <s v="SMOLT"/>
    <x v="2"/>
  </r>
  <r>
    <x v="3"/>
    <x v="47"/>
    <s v="SITKA"/>
    <n v="98030446"/>
    <n v="65811"/>
    <s v="R"/>
    <s v="COM PROP"/>
    <s v="SP TROLL"/>
    <x v="0"/>
    <x v="124"/>
    <n v="25"/>
    <n v="3"/>
    <n v="1"/>
    <s v="S"/>
    <s v="NE"/>
    <m/>
    <n v="109"/>
    <n v="10"/>
    <m/>
    <s v="CHIN"/>
    <s v="GOOD"/>
    <n v="833"/>
    <n v="1"/>
    <n v="181460"/>
    <s v="OK"/>
    <m/>
    <n v="1994"/>
    <s v="BC"/>
    <s v="CDFO"/>
    <s v="H"/>
    <s v="H-ROBERTSON CREEK H"/>
    <s v="R-ROBERTSON CR"/>
    <s v="SINGLE INDEX"/>
    <n v="34.165999999999997"/>
    <n v="1.54817"/>
    <n v="52.894779999999997"/>
    <n v="1995"/>
    <s v="SMOLT"/>
    <x v="2"/>
  </r>
  <r>
    <x v="3"/>
    <x v="19"/>
    <s v="KETCHIKAN"/>
    <n v="98060107"/>
    <n v="7629"/>
    <s v="R"/>
    <s v="COM PROP"/>
    <s v="TRAD"/>
    <x v="0"/>
    <x v="136"/>
    <n v="27"/>
    <n v="4"/>
    <n v="1"/>
    <s v="S"/>
    <s v="SW"/>
    <m/>
    <n v="103"/>
    <m/>
    <m/>
    <s v="CHIN"/>
    <s v="GOOD"/>
    <n v="873"/>
    <n v="1"/>
    <n v="181460"/>
    <s v="OK"/>
    <m/>
    <n v="1994"/>
    <s v="BC"/>
    <s v="CDFO"/>
    <s v="H"/>
    <s v="H-ROBERTSON CREEK H"/>
    <s v="R-ROBERTSON CR"/>
    <s v="SINGLE INDEX"/>
    <n v="34.165999999999997"/>
    <n v="1.6017600000000001"/>
    <n v="54.725729999999999"/>
    <n v="1995"/>
    <s v="SMOLT"/>
    <x v="2"/>
  </r>
  <r>
    <x v="3"/>
    <x v="19"/>
    <s v="SITKA"/>
    <n v="98030545"/>
    <n v="65366"/>
    <s v="R"/>
    <s v="COM PROP"/>
    <s v="TRAD"/>
    <x v="0"/>
    <x v="136"/>
    <n v="27"/>
    <n v="4"/>
    <n v="1"/>
    <s v="S"/>
    <s v="NW"/>
    <m/>
    <n v="113"/>
    <n v="21"/>
    <m/>
    <s v="CHIN"/>
    <s v="GOOD"/>
    <n v="817"/>
    <n v="1"/>
    <n v="181460"/>
    <s v="OK"/>
    <m/>
    <n v="1994"/>
    <s v="BC"/>
    <s v="CDFO"/>
    <s v="H"/>
    <s v="H-ROBERTSON CREEK H"/>
    <s v="R-ROBERTSON CR"/>
    <s v="SINGLE INDEX"/>
    <n v="34.165999999999997"/>
    <n v="2.7538299999999998"/>
    <n v="94.087360000000004"/>
    <n v="1995"/>
    <s v="SMOLT"/>
    <x v="2"/>
  </r>
  <r>
    <x v="3"/>
    <x v="27"/>
    <s v="SITKA"/>
    <n v="98030578"/>
    <n v="117326"/>
    <s v="R"/>
    <s v="COM PROP"/>
    <s v="TRAD"/>
    <x v="0"/>
    <x v="127"/>
    <n v="27"/>
    <n v="4"/>
    <n v="1"/>
    <s v="S"/>
    <s v="NW"/>
    <m/>
    <n v="113"/>
    <n v="41"/>
    <m/>
    <s v="CHIN"/>
    <s v="GOOD"/>
    <n v="878"/>
    <n v="1"/>
    <n v="181460"/>
    <s v="OK"/>
    <m/>
    <n v="1994"/>
    <s v="BC"/>
    <s v="CDFO"/>
    <s v="H"/>
    <s v="H-ROBERTSON CREEK H"/>
    <s v="R-ROBERTSON CR"/>
    <s v="SINGLE INDEX"/>
    <n v="34.165999999999997"/>
    <n v="2.7538299999999998"/>
    <n v="94.087360000000004"/>
    <n v="1995"/>
    <s v="SMOLT"/>
    <x v="2"/>
  </r>
  <r>
    <x v="3"/>
    <x v="3"/>
    <s v="SITKA"/>
    <n v="98030591"/>
    <n v="55272"/>
    <s v="R"/>
    <s v="COM PROP"/>
    <s v="TRAD"/>
    <x v="0"/>
    <x v="123"/>
    <n v="28"/>
    <n v="4"/>
    <n v="1"/>
    <s v="S"/>
    <s v="NW"/>
    <m/>
    <n v="113"/>
    <m/>
    <m/>
    <s v="CHIN"/>
    <s v="GOOD"/>
    <n v="821"/>
    <n v="1"/>
    <n v="181460"/>
    <s v="OK"/>
    <m/>
    <n v="1994"/>
    <s v="BC"/>
    <s v="CDFO"/>
    <s v="H"/>
    <s v="H-ROBERTSON CREEK H"/>
    <s v="R-ROBERTSON CR"/>
    <s v="SINGLE INDEX"/>
    <n v="34.165999999999997"/>
    <n v="2.7538299999999998"/>
    <n v="94.087360000000004"/>
    <n v="1995"/>
    <s v="SMOLT"/>
    <x v="2"/>
  </r>
  <r>
    <x v="3"/>
    <x v="4"/>
    <s v="KETCHIKAN"/>
    <n v="98060120"/>
    <n v="2634"/>
    <s v="R"/>
    <s v="COM PROP"/>
    <s v="TRAD"/>
    <x v="0"/>
    <x v="149"/>
    <n v="28"/>
    <n v="4"/>
    <n v="1"/>
    <s v="S"/>
    <s v="SE"/>
    <m/>
    <n v="102"/>
    <n v="10"/>
    <m/>
    <s v="CHIN"/>
    <s v="GOOD"/>
    <n v="750"/>
    <n v="1"/>
    <n v="181460"/>
    <s v="OK"/>
    <m/>
    <n v="1994"/>
    <s v="BC"/>
    <s v="CDFO"/>
    <s v="H"/>
    <s v="H-ROBERTSON CREEK H"/>
    <s v="R-ROBERTSON CR"/>
    <s v="SINGLE INDEX"/>
    <n v="34.165999999999997"/>
    <n v="2.5430299999999999"/>
    <n v="86.885159999999999"/>
    <n v="1995"/>
    <s v="SMOLT"/>
    <x v="2"/>
  </r>
  <r>
    <x v="3"/>
    <x v="4"/>
    <s v="PETERSBURG"/>
    <n v="98050253"/>
    <n v="34246"/>
    <s v="R"/>
    <s v="COM PROP"/>
    <s v="TRAD"/>
    <x v="0"/>
    <x v="149"/>
    <n v="28"/>
    <n v="4"/>
    <n v="1"/>
    <s v="S"/>
    <s v="NW"/>
    <m/>
    <n v="113"/>
    <m/>
    <m/>
    <s v="CHIN"/>
    <s v="GOOD"/>
    <n v="740"/>
    <n v="1"/>
    <n v="181460"/>
    <s v="OK"/>
    <m/>
    <n v="1994"/>
    <s v="BC"/>
    <s v="CDFO"/>
    <s v="H"/>
    <s v="H-ROBERTSON CREEK H"/>
    <s v="R-ROBERTSON CR"/>
    <s v="SINGLE INDEX"/>
    <n v="34.165999999999997"/>
    <n v="2.7538299999999998"/>
    <n v="94.087360000000004"/>
    <n v="1995"/>
    <s v="SMOLT"/>
    <x v="2"/>
  </r>
  <r>
    <x v="3"/>
    <x v="20"/>
    <s v="PORT ALEXANDER"/>
    <n v="98080050"/>
    <n v="29524"/>
    <s v="R"/>
    <s v="COM PROP"/>
    <s v="TRAD"/>
    <x v="0"/>
    <x v="128"/>
    <n v="28"/>
    <n v="4"/>
    <n v="1"/>
    <s v="S"/>
    <s v="NE"/>
    <m/>
    <n v="109"/>
    <n v="10"/>
    <m/>
    <s v="CHIN"/>
    <s v="GOOD"/>
    <n v="806"/>
    <n v="1"/>
    <n v="181460"/>
    <s v="OK"/>
    <m/>
    <n v="1994"/>
    <s v="BC"/>
    <s v="CDFO"/>
    <s v="H"/>
    <s v="H-ROBERTSON CREEK H"/>
    <s v="R-ROBERTSON CR"/>
    <s v="SINGLE INDEX"/>
    <n v="34.165999999999997"/>
    <n v="1.89744"/>
    <n v="64.827939999999998"/>
    <n v="1995"/>
    <s v="SMOLT"/>
    <x v="2"/>
  </r>
  <r>
    <x v="3"/>
    <x v="20"/>
    <s v="PORT ALEXANDER"/>
    <n v="98080038"/>
    <n v="29496"/>
    <s v="R"/>
    <s v="COM PROP"/>
    <s v="TRAD"/>
    <x v="0"/>
    <x v="128"/>
    <n v="28"/>
    <n v="4"/>
    <n v="1"/>
    <s v="S"/>
    <s v="NE"/>
    <m/>
    <n v="109"/>
    <n v="10"/>
    <m/>
    <s v="CHIN"/>
    <s v="GOOD"/>
    <n v="820"/>
    <n v="1"/>
    <n v="181460"/>
    <s v="OK"/>
    <m/>
    <n v="1994"/>
    <s v="BC"/>
    <s v="CDFO"/>
    <s v="H"/>
    <s v="H-ROBERTSON CREEK H"/>
    <s v="R-ROBERTSON CR"/>
    <s v="SINGLE INDEX"/>
    <n v="34.165999999999997"/>
    <n v="1.89744"/>
    <n v="64.827939999999998"/>
    <n v="1995"/>
    <s v="SMOLT"/>
    <x v="2"/>
  </r>
  <r>
    <x v="3"/>
    <x v="32"/>
    <s v="SITKA"/>
    <n v="98030652"/>
    <n v="66830"/>
    <s v="R"/>
    <s v="COM PROP"/>
    <s v="TRAD"/>
    <x v="0"/>
    <x v="129"/>
    <n v="28"/>
    <n v="4"/>
    <n v="1"/>
    <s v="S"/>
    <s v="NE"/>
    <m/>
    <n v="109"/>
    <n v="10"/>
    <m/>
    <s v="CHIN"/>
    <s v="GOOD"/>
    <n v="815"/>
    <n v="1"/>
    <n v="181460"/>
    <s v="OK"/>
    <m/>
    <n v="1994"/>
    <s v="BC"/>
    <s v="CDFO"/>
    <s v="H"/>
    <s v="H-ROBERTSON CREEK H"/>
    <s v="R-ROBERTSON CR"/>
    <s v="SINGLE INDEX"/>
    <n v="34.165999999999997"/>
    <n v="1.89744"/>
    <n v="64.827939999999998"/>
    <n v="1995"/>
    <s v="SMOLT"/>
    <x v="2"/>
  </r>
  <r>
    <x v="3"/>
    <x v="87"/>
    <s v="PELICAN"/>
    <n v="98010100"/>
    <n v="37675"/>
    <s v="R"/>
    <s v="COM PROP"/>
    <s v="TRAD"/>
    <x v="0"/>
    <x v="163"/>
    <n v="35"/>
    <n v="5"/>
    <n v="1"/>
    <s v="S"/>
    <s v="NW"/>
    <m/>
    <n v="113"/>
    <n v="91"/>
    <m/>
    <s v="CHIN"/>
    <s v="GOOD"/>
    <n v="821"/>
    <n v="1"/>
    <n v="181460"/>
    <s v="OK"/>
    <m/>
    <n v="1994"/>
    <s v="BC"/>
    <s v="CDFO"/>
    <s v="H"/>
    <s v="H-ROBERTSON CREEK H"/>
    <s v="R-ROBERTSON CR"/>
    <s v="SINGLE INDEX"/>
    <n v="34.165999999999997"/>
    <n v="2.9466700000000001"/>
    <n v="100.67592999999999"/>
    <n v="1995"/>
    <s v="SMOLT"/>
    <x v="2"/>
  </r>
  <r>
    <x v="3"/>
    <x v="67"/>
    <s v="HOONAH"/>
    <n v="98110184"/>
    <n v="85099"/>
    <s v="R"/>
    <s v="COM PROP"/>
    <s v="TRAD"/>
    <x v="0"/>
    <x v="174"/>
    <n v="35"/>
    <n v="5"/>
    <n v="1"/>
    <s v="S"/>
    <s v="NW"/>
    <m/>
    <n v="113"/>
    <n v="91"/>
    <m/>
    <s v="CHIN"/>
    <s v="GOOD"/>
    <n v="870"/>
    <n v="1"/>
    <n v="181460"/>
    <s v="OK"/>
    <m/>
    <n v="1994"/>
    <s v="BC"/>
    <s v="CDFO"/>
    <s v="H"/>
    <s v="H-ROBERTSON CREEK H"/>
    <s v="R-ROBERTSON CR"/>
    <s v="SINGLE INDEX"/>
    <n v="34.165999999999997"/>
    <n v="2.9466700000000001"/>
    <n v="100.67592999999999"/>
    <n v="1995"/>
    <s v="SMOLT"/>
    <x v="2"/>
  </r>
  <r>
    <x v="3"/>
    <x v="65"/>
    <s v="SITKA"/>
    <n v="98031188"/>
    <n v="69114"/>
    <s v="R"/>
    <s v="COM PROP"/>
    <s v="TRAD"/>
    <x v="0"/>
    <x v="183"/>
    <n v="35"/>
    <n v="5"/>
    <n v="1"/>
    <s v="S"/>
    <s v="NW"/>
    <m/>
    <n v="113"/>
    <n v="94"/>
    <m/>
    <s v="CHIN"/>
    <s v="GOOD"/>
    <n v="746"/>
    <n v="1"/>
    <n v="181460"/>
    <s v="OK"/>
    <m/>
    <n v="1994"/>
    <s v="BC"/>
    <s v="CDFO"/>
    <s v="H"/>
    <s v="H-ROBERTSON CREEK H"/>
    <s v="R-ROBERTSON CR"/>
    <s v="SINGLE INDEX"/>
    <n v="34.165999999999997"/>
    <n v="2.9466700000000001"/>
    <n v="100.67592999999999"/>
    <n v="1995"/>
    <s v="SMOLT"/>
    <x v="2"/>
  </r>
  <r>
    <x v="3"/>
    <x v="65"/>
    <s v="SITKA"/>
    <n v="98031153"/>
    <n v="68700"/>
    <s v="R"/>
    <s v="COM PROP"/>
    <s v="TRAD"/>
    <x v="0"/>
    <x v="183"/>
    <n v="35"/>
    <n v="5"/>
    <n v="1"/>
    <s v="S"/>
    <s v="NW"/>
    <m/>
    <n v="113"/>
    <m/>
    <m/>
    <s v="CHIN"/>
    <s v="GOOD"/>
    <n v="878"/>
    <n v="1"/>
    <n v="181460"/>
    <s v="OK"/>
    <m/>
    <n v="1994"/>
    <s v="BC"/>
    <s v="CDFO"/>
    <s v="H"/>
    <s v="H-ROBERTSON CREEK H"/>
    <s v="R-ROBERTSON CR"/>
    <s v="SINGLE INDEX"/>
    <n v="34.165999999999997"/>
    <n v="2.9466700000000001"/>
    <n v="100.67592999999999"/>
    <n v="1995"/>
    <s v="SMOLT"/>
    <x v="2"/>
  </r>
  <r>
    <x v="3"/>
    <x v="97"/>
    <s v="SITKA"/>
    <n v="98035134"/>
    <n v="63497"/>
    <s v="R"/>
    <s v="SPORT"/>
    <m/>
    <x v="1"/>
    <x v="148"/>
    <n v="25"/>
    <n v="1"/>
    <n v="1"/>
    <s v="S"/>
    <s v="NW"/>
    <m/>
    <n v="113"/>
    <n v="41"/>
    <m/>
    <s v="CHIN"/>
    <s v="GOOD"/>
    <n v="840"/>
    <n v="1"/>
    <n v="181460"/>
    <s v="OK"/>
    <m/>
    <n v="1994"/>
    <s v="BC"/>
    <s v="CDFO"/>
    <s v="H"/>
    <s v="H-ROBERTSON CREEK H"/>
    <s v="R-ROBERTSON CR"/>
    <s v="SINGLE INDEX"/>
    <n v="34.165999999999997"/>
    <n v="4.1156800000000002"/>
    <n v="140.61632"/>
    <n v="1995"/>
    <s v="SMOLT"/>
    <x v="2"/>
  </r>
  <r>
    <x v="3"/>
    <x v="115"/>
    <s v="SITKA"/>
    <n v="98035127"/>
    <n v="39438"/>
    <s v="R"/>
    <s v="SPORT"/>
    <m/>
    <x v="1"/>
    <x v="184"/>
    <n v="26"/>
    <n v="1"/>
    <n v="1"/>
    <s v="S"/>
    <s v="NW"/>
    <m/>
    <n v="113"/>
    <n v="45"/>
    <m/>
    <s v="CHIN"/>
    <s v="GOOD"/>
    <n v="880"/>
    <n v="1"/>
    <n v="181460"/>
    <s v="OK"/>
    <m/>
    <n v="1994"/>
    <s v="BC"/>
    <s v="CDFO"/>
    <s v="H"/>
    <s v="H-ROBERTSON CREEK H"/>
    <s v="R-ROBERTSON CR"/>
    <s v="SINGLE INDEX"/>
    <n v="34.165999999999997"/>
    <n v="4.1156800000000002"/>
    <n v="140.61632"/>
    <n v="1995"/>
    <s v="SMOLT"/>
    <x v="2"/>
  </r>
  <r>
    <x v="3"/>
    <x v="5"/>
    <s v="SITKA"/>
    <n v="98035188"/>
    <n v="39975"/>
    <s v="R"/>
    <s v="SPORT"/>
    <m/>
    <x v="1"/>
    <x v="137"/>
    <n v="27"/>
    <n v="2"/>
    <n v="1"/>
    <s v="S"/>
    <s v="NW"/>
    <m/>
    <n v="113"/>
    <n v="61"/>
    <m/>
    <s v="CHIN"/>
    <s v="GOOD"/>
    <n v="780"/>
    <n v="1"/>
    <n v="181460"/>
    <s v="OK"/>
    <m/>
    <n v="1994"/>
    <s v="BC"/>
    <s v="CDFO"/>
    <s v="H"/>
    <s v="H-ROBERTSON CREEK H"/>
    <s v="R-ROBERTSON CR"/>
    <s v="SINGLE INDEX"/>
    <n v="34.165999999999997"/>
    <n v="3.60948"/>
    <n v="123.32149"/>
    <n v="1995"/>
    <s v="SMOLT"/>
    <x v="2"/>
  </r>
  <r>
    <x v="3"/>
    <x v="95"/>
    <s v="KODIAK"/>
    <n v="98195027"/>
    <n v="60958"/>
    <s v="R"/>
    <s v="SPORT"/>
    <m/>
    <x v="1"/>
    <x v="146"/>
    <n v="27"/>
    <n v="2"/>
    <n v="4"/>
    <s v="S"/>
    <s v="KD"/>
    <m/>
    <n v="259"/>
    <n v="25"/>
    <m/>
    <s v="CHIN"/>
    <s v="GOOD"/>
    <n v="821"/>
    <n v="2"/>
    <n v="181460"/>
    <s v="OK"/>
    <m/>
    <n v="1994"/>
    <s v="BC"/>
    <s v="CDFO"/>
    <s v="H"/>
    <s v="H-ROBERTSON CREEK H"/>
    <s v="R-ROBERTSON CR"/>
    <s v="SINGLE INDEX"/>
    <n v="34.165999999999997"/>
    <m/>
    <m/>
    <n v="1995"/>
    <s v="SMOLT"/>
    <x v="2"/>
  </r>
  <r>
    <x v="3"/>
    <x v="69"/>
    <s v="SITKA"/>
    <n v="98035220"/>
    <n v="64246"/>
    <s v="R"/>
    <s v="SPORT"/>
    <m/>
    <x v="1"/>
    <x v="185"/>
    <n v="29"/>
    <n v="2"/>
    <n v="1"/>
    <s v="S"/>
    <s v="NW"/>
    <m/>
    <n v="113"/>
    <n v="41"/>
    <m/>
    <s v="CHIN"/>
    <s v="GOOD"/>
    <n v="880"/>
    <n v="1"/>
    <n v="181460"/>
    <s v="OK"/>
    <m/>
    <n v="1994"/>
    <s v="BC"/>
    <s v="CDFO"/>
    <s v="H"/>
    <s v="H-ROBERTSON CREEK H"/>
    <s v="R-ROBERTSON CR"/>
    <s v="SINGLE INDEX"/>
    <n v="34.165999999999997"/>
    <n v="3.60948"/>
    <n v="123.32149"/>
    <n v="1995"/>
    <s v="SMOLT"/>
    <x v="2"/>
  </r>
  <r>
    <x v="3"/>
    <x v="111"/>
    <s v="SITKA"/>
    <n v="98035243"/>
    <n v="39994"/>
    <s v="R"/>
    <s v="SPORT"/>
    <m/>
    <x v="1"/>
    <x v="179"/>
    <n v="30"/>
    <n v="2"/>
    <n v="1"/>
    <s v="S"/>
    <s v="NW"/>
    <m/>
    <n v="113"/>
    <n v="31"/>
    <m/>
    <s v="CHIN"/>
    <s v="GOOD"/>
    <n v="760"/>
    <n v="1"/>
    <n v="181460"/>
    <s v="OK"/>
    <m/>
    <n v="1994"/>
    <s v="BC"/>
    <s v="CDFO"/>
    <s v="H"/>
    <s v="H-ROBERTSON CREEK H"/>
    <s v="R-ROBERTSON CR"/>
    <s v="SINGLE INDEX"/>
    <n v="34.165999999999997"/>
    <n v="3.60948"/>
    <n v="123.32149"/>
    <n v="1995"/>
    <s v="SMOLT"/>
    <x v="2"/>
  </r>
  <r>
    <x v="3"/>
    <x v="36"/>
    <s v="SITKA"/>
    <n v="98035313"/>
    <n v="64285"/>
    <s v="R"/>
    <s v="SPORT"/>
    <m/>
    <x v="1"/>
    <x v="186"/>
    <n v="31"/>
    <n v="2"/>
    <n v="1"/>
    <s v="S"/>
    <s v="NW"/>
    <m/>
    <n v="113"/>
    <n v="45"/>
    <m/>
    <s v="CHIN"/>
    <s v="GOOD"/>
    <m/>
    <m/>
    <n v="181460"/>
    <s v="OK"/>
    <m/>
    <n v="1994"/>
    <s v="BC"/>
    <s v="CDFO"/>
    <s v="H"/>
    <s v="H-ROBERTSON CREEK H"/>
    <s v="R-ROBERTSON CR"/>
    <s v="SINGLE INDEX"/>
    <n v="34.165999999999997"/>
    <n v="3.60948"/>
    <n v="123.32149"/>
    <n v="1995"/>
    <s v="SMOLT"/>
    <x v="2"/>
  </r>
  <r>
    <x v="3"/>
    <x v="4"/>
    <s v="SITKA"/>
    <n v="98039999"/>
    <n v="122778"/>
    <s v="S"/>
    <s v="COM PROP"/>
    <s v="TRAD"/>
    <x v="0"/>
    <x v="149"/>
    <n v="28"/>
    <n v="4"/>
    <n v="1"/>
    <s v="S"/>
    <m/>
    <m/>
    <m/>
    <m/>
    <m/>
    <s v="CHIN"/>
    <s v="UNKNOWN"/>
    <m/>
    <m/>
    <n v="181460"/>
    <s v="OK"/>
    <m/>
    <n v="1994"/>
    <s v="BC"/>
    <s v="CDFO"/>
    <s v="H"/>
    <s v="H-ROBERTSON CREEK H"/>
    <s v="R-ROBERTSON CR"/>
    <s v="SINGLE INDEX"/>
    <n v="34.165999999999997"/>
    <m/>
    <m/>
    <n v="1995"/>
    <s v="SMOLT"/>
    <x v="2"/>
  </r>
  <r>
    <x v="3"/>
    <x v="21"/>
    <s v="SITKA"/>
    <n v="98030730"/>
    <n v="66761"/>
    <s v="S"/>
    <s v="COM PROP"/>
    <s v="TRAD"/>
    <x v="0"/>
    <x v="130"/>
    <n v="28"/>
    <n v="4"/>
    <n v="1"/>
    <s v="S"/>
    <m/>
    <m/>
    <m/>
    <m/>
    <m/>
    <s v="CHIN"/>
    <s v="UNKNOWN"/>
    <m/>
    <m/>
    <n v="181460"/>
    <s v="OK"/>
    <m/>
    <n v="1994"/>
    <s v="BC"/>
    <s v="CDFO"/>
    <s v="H"/>
    <s v="H-ROBERTSON CREEK H"/>
    <s v="R-ROBERTSON CR"/>
    <s v="SINGLE INDEX"/>
    <n v="34.165999999999997"/>
    <m/>
    <m/>
    <n v="1995"/>
    <s v="SMOLT"/>
    <x v="2"/>
  </r>
  <r>
    <x v="3"/>
    <x v="116"/>
    <s v="SITKA"/>
    <n v="98031265"/>
    <n v="125402"/>
    <s v="S"/>
    <s v="COM PROP"/>
    <s v="TRAD"/>
    <x v="0"/>
    <x v="187"/>
    <n v="36"/>
    <n v="5"/>
    <n v="1"/>
    <s v="S"/>
    <s v="NW"/>
    <m/>
    <n v="189"/>
    <n v="30"/>
    <m/>
    <s v="CHIN"/>
    <s v="UNKNOWN"/>
    <m/>
    <m/>
    <n v="181460"/>
    <s v="OK"/>
    <m/>
    <n v="1994"/>
    <s v="BC"/>
    <s v="CDFO"/>
    <s v="H"/>
    <s v="H-ROBERTSON CREEK H"/>
    <s v="R-ROBERTSON CR"/>
    <s v="SINGLE INDEX"/>
    <n v="34.165999999999997"/>
    <m/>
    <m/>
    <n v="1995"/>
    <s v="SMOLT"/>
    <x v="2"/>
  </r>
  <r>
    <x v="3"/>
    <x v="104"/>
    <s v="SITKA"/>
    <n v="98035162"/>
    <n v="39968"/>
    <s v="S"/>
    <s v="SPORT"/>
    <m/>
    <x v="1"/>
    <x v="158"/>
    <n v="25"/>
    <m/>
    <n v="1"/>
    <s v="S"/>
    <s v="NW"/>
    <m/>
    <n v="113"/>
    <n v="62"/>
    <m/>
    <s v="CHIN"/>
    <s v="UNKNOWN"/>
    <n v="780"/>
    <n v="1"/>
    <n v="181460"/>
    <s v="OK"/>
    <m/>
    <n v="1994"/>
    <s v="BC"/>
    <s v="CDFO"/>
    <s v="H"/>
    <s v="H-ROBERTSON CREEK H"/>
    <s v="R-ROBERTSON CR"/>
    <s v="SINGLE INDEX"/>
    <n v="34.165999999999997"/>
    <m/>
    <m/>
    <n v="1995"/>
    <s v="SMOLT"/>
    <x v="2"/>
  </r>
  <r>
    <x v="3"/>
    <x v="105"/>
    <s v="CRAIG"/>
    <n v="98075067"/>
    <n v="14675"/>
    <s v="S"/>
    <s v="SPORT"/>
    <m/>
    <x v="1"/>
    <x v="161"/>
    <n v="31"/>
    <m/>
    <n v="1"/>
    <s v="S"/>
    <s v="SW"/>
    <m/>
    <n v="104"/>
    <n v="10"/>
    <m/>
    <s v="CHIN"/>
    <s v="UNKNOWN"/>
    <m/>
    <m/>
    <n v="181460"/>
    <s v="OK"/>
    <m/>
    <n v="1994"/>
    <s v="BC"/>
    <s v="CDFO"/>
    <s v="H"/>
    <s v="H-ROBERTSON CREEK H"/>
    <s v="R-ROBERTSON CR"/>
    <s v="SINGLE INDEX"/>
    <n v="34.165999999999997"/>
    <m/>
    <m/>
    <n v="1995"/>
    <s v="SMOLT"/>
    <x v="2"/>
  </r>
  <r>
    <x v="3"/>
    <x v="96"/>
    <s v="SITKA"/>
    <n v="98035102"/>
    <n v="39859"/>
    <s v="R"/>
    <s v="SPORT"/>
    <m/>
    <x v="1"/>
    <x v="147"/>
    <n v="24"/>
    <n v="1"/>
    <n v="1"/>
    <s v="S"/>
    <s v="NW"/>
    <m/>
    <n v="113"/>
    <n v="41"/>
    <m/>
    <s v="CHIN"/>
    <s v="GOOD"/>
    <n v="840"/>
    <n v="1"/>
    <n v="181539"/>
    <s v="OK"/>
    <m/>
    <n v="1993"/>
    <s v="BC"/>
    <s v="CDFO"/>
    <s v="H"/>
    <s v="H-ROBERTSON CREEK H"/>
    <s v="R-ROBERTSON CR"/>
    <s v="SINGLE INDEX"/>
    <n v="63.564999999999998"/>
    <n v="4.1156800000000002"/>
    <n v="261.61320000000001"/>
    <n v="1994"/>
    <s v="SMOLT"/>
    <x v="1"/>
  </r>
  <r>
    <x v="3"/>
    <x v="83"/>
    <s v="SITKA"/>
    <n v="98030228"/>
    <n v="65160"/>
    <s v="R"/>
    <s v="COM PROP"/>
    <s v="SP TROLL"/>
    <x v="0"/>
    <x v="139"/>
    <n v="23"/>
    <n v="3"/>
    <n v="1"/>
    <s v="S"/>
    <s v="NW"/>
    <m/>
    <n v="113"/>
    <n v="1"/>
    <m/>
    <s v="CHIN"/>
    <s v="GOOD"/>
    <n v="807"/>
    <n v="1"/>
    <n v="181540"/>
    <s v="OK"/>
    <m/>
    <n v="1993"/>
    <s v="BC"/>
    <s v="CDFO"/>
    <s v="H"/>
    <s v="H-ROBERTSON CREEK H"/>
    <s v="R-ROBERTSON CR"/>
    <s v="SINGLE INDEX"/>
    <n v="39.125999999999998"/>
    <n v="1.3575600000000001"/>
    <n v="53.11589"/>
    <n v="1994"/>
    <s v="SMOLT"/>
    <x v="1"/>
  </r>
  <r>
    <x v="3"/>
    <x v="85"/>
    <s v="SITKA"/>
    <n v="98035074"/>
    <n v="39941"/>
    <s v="R"/>
    <s v="SPORT"/>
    <m/>
    <x v="1"/>
    <x v="188"/>
    <n v="23"/>
    <n v="1"/>
    <n v="1"/>
    <s v="S"/>
    <s v="NW"/>
    <m/>
    <n v="113"/>
    <n v="41"/>
    <m/>
    <s v="CHIN"/>
    <s v="GOOD"/>
    <n v="940"/>
    <n v="1"/>
    <n v="181540"/>
    <s v="OK"/>
    <m/>
    <n v="1993"/>
    <s v="BC"/>
    <s v="CDFO"/>
    <s v="H"/>
    <s v="H-ROBERTSON CREEK H"/>
    <s v="R-ROBERTSON CR"/>
    <s v="SINGLE INDEX"/>
    <n v="39.125999999999998"/>
    <n v="4.1156800000000002"/>
    <n v="161.0301"/>
    <n v="1994"/>
    <s v="SMOLT"/>
    <x v="1"/>
  </r>
  <r>
    <x v="3"/>
    <x v="96"/>
    <s v="SITKA"/>
    <n v="98030287"/>
    <n v="65210"/>
    <s v="R"/>
    <s v="COM PROP"/>
    <s v="SP TROLL"/>
    <x v="0"/>
    <x v="147"/>
    <n v="24"/>
    <n v="3"/>
    <n v="1"/>
    <s v="S"/>
    <s v="NW"/>
    <m/>
    <n v="113"/>
    <n v="1"/>
    <m/>
    <s v="CHIN"/>
    <s v="GOOD"/>
    <n v="829"/>
    <n v="1"/>
    <n v="181541"/>
    <s v="OK"/>
    <m/>
    <n v="1993"/>
    <s v="BC"/>
    <s v="CDFO"/>
    <s v="H"/>
    <s v="H-ROBERTSON CREEK H"/>
    <s v="R-ROBERTSON CR"/>
    <s v="SINGLE INDEX"/>
    <n v="38.159999999999997"/>
    <n v="1.3575600000000001"/>
    <n v="51.804490000000001"/>
    <n v="1994"/>
    <s v="SMOLT"/>
    <x v="1"/>
  </r>
  <r>
    <x v="3"/>
    <x v="40"/>
    <s v="SITKA"/>
    <n v="98035107"/>
    <n v="39956"/>
    <s v="R"/>
    <s v="SPORT"/>
    <m/>
    <x v="1"/>
    <x v="189"/>
    <n v="24"/>
    <n v="1"/>
    <n v="1"/>
    <s v="S"/>
    <s v="NW"/>
    <m/>
    <n v="113"/>
    <n v="41"/>
    <m/>
    <s v="CHIN"/>
    <s v="GOOD"/>
    <n v="880"/>
    <n v="1"/>
    <n v="181541"/>
    <s v="OK"/>
    <m/>
    <n v="1993"/>
    <s v="BC"/>
    <s v="CDFO"/>
    <s v="H"/>
    <s v="H-ROBERTSON CREEK H"/>
    <s v="R-ROBERTSON CR"/>
    <s v="SINGLE INDEX"/>
    <n v="38.159999999999997"/>
    <n v="4.1156800000000002"/>
    <n v="157.05435"/>
    <n v="1994"/>
    <s v="SMOLT"/>
    <x v="1"/>
  </r>
  <r>
    <x v="3"/>
    <x v="20"/>
    <s v="SITKA"/>
    <n v="98030627"/>
    <n v="65629"/>
    <s v="R"/>
    <s v="COM PROP"/>
    <s v="TRAD"/>
    <x v="0"/>
    <x v="128"/>
    <n v="28"/>
    <n v="4"/>
    <n v="1"/>
    <s v="S"/>
    <s v="NW"/>
    <m/>
    <n v="113"/>
    <n v="45"/>
    <m/>
    <s v="CHIN"/>
    <s v="GOOD"/>
    <n v="896"/>
    <n v="1"/>
    <n v="181544"/>
    <s v="OK"/>
    <m/>
    <n v="1993"/>
    <s v="BC"/>
    <s v="CDFO"/>
    <s v="H"/>
    <s v="H-ROBERTSON CREEK H"/>
    <s v="R-ROBERTSON CR"/>
    <s v="SINGLE INDEX"/>
    <n v="22.350999999999999"/>
    <n v="2.7538299999999998"/>
    <n v="61.550849999999997"/>
    <n v="1994"/>
    <s v="SMOLT"/>
    <x v="1"/>
  </r>
  <r>
    <x v="3"/>
    <x v="98"/>
    <s v="SITKA"/>
    <n v="98030721"/>
    <n v="66679"/>
    <s v="R"/>
    <s v="COM PROP"/>
    <s v="TRAD"/>
    <x v="0"/>
    <x v="151"/>
    <n v="29"/>
    <n v="4"/>
    <n v="1"/>
    <s v="S"/>
    <s v="NE"/>
    <m/>
    <n v="109"/>
    <n v="10"/>
    <m/>
    <s v="CHIN"/>
    <s v="GOOD"/>
    <n v="895"/>
    <n v="1"/>
    <n v="181544"/>
    <s v="OK"/>
    <m/>
    <n v="1993"/>
    <s v="BC"/>
    <s v="CDFO"/>
    <s v="H"/>
    <s v="H-ROBERTSON CREEK H"/>
    <s v="R-ROBERTSON CR"/>
    <s v="SINGLE INDEX"/>
    <n v="22.350999999999999"/>
    <n v="1.89744"/>
    <n v="42.409680000000002"/>
    <n v="1994"/>
    <s v="SMOLT"/>
    <x v="1"/>
  </r>
  <r>
    <x v="3"/>
    <x v="33"/>
    <s v="SITKA"/>
    <n v="98035030"/>
    <n v="39911"/>
    <s v="R"/>
    <s v="SPORT"/>
    <m/>
    <x v="1"/>
    <x v="132"/>
    <n v="22"/>
    <n v="1"/>
    <n v="1"/>
    <s v="S"/>
    <s v="NW"/>
    <m/>
    <n v="113"/>
    <n v="41"/>
    <m/>
    <s v="CHIN"/>
    <s v="GOOD"/>
    <n v="850"/>
    <n v="1"/>
    <n v="181544"/>
    <s v="OK"/>
    <m/>
    <n v="1993"/>
    <s v="BC"/>
    <s v="CDFO"/>
    <s v="H"/>
    <s v="H-ROBERTSON CREEK H"/>
    <s v="R-ROBERTSON CR"/>
    <s v="SINGLE INDEX"/>
    <n v="22.350999999999999"/>
    <n v="4.1156800000000002"/>
    <n v="91.989559999999997"/>
    <n v="1994"/>
    <s v="SMOLT"/>
    <x v="1"/>
  </r>
  <r>
    <x v="3"/>
    <x v="27"/>
    <s v="SITKA"/>
    <n v="98030594"/>
    <n v="65500"/>
    <s v="R"/>
    <s v="COM PROP"/>
    <s v="TRAD"/>
    <x v="0"/>
    <x v="127"/>
    <n v="27"/>
    <n v="4"/>
    <n v="1"/>
    <s v="S"/>
    <m/>
    <m/>
    <m/>
    <m/>
    <m/>
    <s v="CHIN"/>
    <s v="GOOD"/>
    <n v="887"/>
    <n v="1"/>
    <n v="181545"/>
    <s v="OK"/>
    <m/>
    <n v="1993"/>
    <s v="BC"/>
    <s v="CDFO"/>
    <s v="H"/>
    <s v="H-ROBERTSON CREEK H"/>
    <s v="R-ROBERTSON CR"/>
    <s v="SINGLE INDEX"/>
    <n v="22.015999999999998"/>
    <m/>
    <m/>
    <n v="1994"/>
    <s v="SMOLT"/>
    <x v="1"/>
  </r>
  <r>
    <x v="3"/>
    <x v="117"/>
    <s v="ANCHOR PT &amp; ANCHOR R"/>
    <s v="98DU5503"/>
    <n v="79627"/>
    <s v="R"/>
    <s v="SPORT"/>
    <m/>
    <x v="1"/>
    <x v="190"/>
    <n v="19"/>
    <n v="1"/>
    <n v="2"/>
    <s v="S"/>
    <s v="UC"/>
    <m/>
    <n v="244"/>
    <n v="70"/>
    <m/>
    <s v="CHIN"/>
    <s v="GOOD"/>
    <n v="645"/>
    <n v="2"/>
    <n v="181545"/>
    <s v="OK"/>
    <m/>
    <n v="1993"/>
    <s v="BC"/>
    <s v="CDFO"/>
    <s v="H"/>
    <s v="H-ROBERTSON CREEK H"/>
    <s v="R-ROBERTSON CR"/>
    <s v="SINGLE INDEX"/>
    <n v="22.015999999999998"/>
    <m/>
    <m/>
    <n v="1994"/>
    <s v="SMOLT"/>
    <x v="1"/>
  </r>
  <r>
    <x v="3"/>
    <x v="85"/>
    <s v="SITKA"/>
    <n v="98035073"/>
    <n v="39940"/>
    <s v="R"/>
    <s v="SPORT"/>
    <m/>
    <x v="1"/>
    <x v="188"/>
    <n v="23"/>
    <n v="1"/>
    <n v="1"/>
    <s v="S"/>
    <s v="NW"/>
    <m/>
    <n v="113"/>
    <n v="31"/>
    <m/>
    <s v="CHIN"/>
    <s v="GOOD"/>
    <n v="850"/>
    <n v="1"/>
    <n v="181545"/>
    <s v="OK"/>
    <m/>
    <n v="1993"/>
    <s v="BC"/>
    <s v="CDFO"/>
    <s v="H"/>
    <s v="H-ROBERTSON CREEK H"/>
    <s v="R-ROBERTSON CR"/>
    <s v="SINGLE INDEX"/>
    <n v="22.015999999999998"/>
    <n v="4.1156800000000002"/>
    <n v="90.610810000000001"/>
    <n v="1994"/>
    <s v="SMOLT"/>
    <x v="1"/>
  </r>
  <r>
    <x v="3"/>
    <x v="118"/>
    <s v="SITKA"/>
    <n v="98030056"/>
    <n v="79755"/>
    <s v="R"/>
    <s v="COM PROP"/>
    <s v="TRAD"/>
    <x v="0"/>
    <x v="191"/>
    <n v="12"/>
    <n v="1"/>
    <n v="1"/>
    <s v="S"/>
    <s v="NW"/>
    <m/>
    <n v="113"/>
    <n v="41"/>
    <m/>
    <s v="CHIN"/>
    <s v="GOOD"/>
    <n v="810"/>
    <n v="1"/>
    <n v="181546"/>
    <s v="OK"/>
    <m/>
    <n v="1993"/>
    <s v="BC"/>
    <s v="CDFO"/>
    <s v="H"/>
    <s v="H-ROBERTSON CREEK H"/>
    <s v="R-ROBERTSON CR"/>
    <s v="SINGLE INDEX"/>
    <n v="19.690999999999999"/>
    <n v="2.93926"/>
    <n v="57.87697"/>
    <n v="1994"/>
    <s v="SMOLT"/>
    <x v="1"/>
  </r>
  <r>
    <x v="3"/>
    <x v="3"/>
    <s v="SITKA"/>
    <n v="98030586"/>
    <n v="55264"/>
    <s v="R"/>
    <s v="COM PROP"/>
    <s v="TRAD"/>
    <x v="0"/>
    <x v="123"/>
    <n v="28"/>
    <n v="4"/>
    <n v="1"/>
    <s v="S"/>
    <s v="NW"/>
    <m/>
    <n v="113"/>
    <m/>
    <m/>
    <s v="CHIN"/>
    <s v="GOOD"/>
    <n v="826"/>
    <n v="1"/>
    <n v="181546"/>
    <s v="OK"/>
    <m/>
    <n v="1993"/>
    <s v="BC"/>
    <s v="CDFO"/>
    <s v="H"/>
    <s v="H-ROBERTSON CREEK H"/>
    <s v="R-ROBERTSON CR"/>
    <s v="SINGLE INDEX"/>
    <n v="19.690999999999999"/>
    <n v="2.7538299999999998"/>
    <n v="54.225670000000001"/>
    <n v="1994"/>
    <s v="SMOLT"/>
    <x v="1"/>
  </r>
  <r>
    <x v="3"/>
    <x v="99"/>
    <s v="SITKA"/>
    <n v="98031140"/>
    <n v="68861"/>
    <s v="R"/>
    <s v="COM PROP"/>
    <s v="TRAD"/>
    <x v="0"/>
    <x v="152"/>
    <n v="35"/>
    <n v="5"/>
    <n v="1"/>
    <s v="S"/>
    <s v="NW"/>
    <m/>
    <n v="113"/>
    <n v="81"/>
    <m/>
    <s v="CHIN"/>
    <s v="GOOD"/>
    <n v="960"/>
    <n v="1"/>
    <n v="181546"/>
    <s v="OK"/>
    <m/>
    <n v="1993"/>
    <s v="BC"/>
    <s v="CDFO"/>
    <s v="H"/>
    <s v="H-ROBERTSON CREEK H"/>
    <s v="R-ROBERTSON CR"/>
    <s v="SINGLE INDEX"/>
    <n v="19.690999999999999"/>
    <n v="2.9466700000000001"/>
    <n v="58.022880000000001"/>
    <n v="1994"/>
    <s v="SMOLT"/>
    <x v="1"/>
  </r>
  <r>
    <x v="3"/>
    <x v="102"/>
    <s v="ANCHOR PT &amp; ANCHOR R"/>
    <s v="98DU5518"/>
    <n v="79620"/>
    <s v="R"/>
    <s v="SPORT"/>
    <m/>
    <x v="1"/>
    <x v="155"/>
    <n v="21"/>
    <n v="1"/>
    <n v="2"/>
    <s v="S"/>
    <s v="LC"/>
    <m/>
    <n v="241"/>
    <m/>
    <m/>
    <s v="CHIN"/>
    <s v="GOOD"/>
    <n v="940"/>
    <n v="2"/>
    <n v="181546"/>
    <s v="OK"/>
    <m/>
    <n v="1993"/>
    <s v="BC"/>
    <s v="CDFO"/>
    <s v="H"/>
    <s v="H-ROBERTSON CREEK H"/>
    <s v="R-ROBERTSON CR"/>
    <s v="SINGLE INDEX"/>
    <n v="19.690999999999999"/>
    <m/>
    <m/>
    <n v="1994"/>
    <s v="SMOLT"/>
    <x v="1"/>
  </r>
  <r>
    <x v="3"/>
    <x v="91"/>
    <s v="SITKA"/>
    <n v="98035120"/>
    <n v="39427"/>
    <s v="R"/>
    <s v="SPORT"/>
    <m/>
    <x v="1"/>
    <x v="131"/>
    <n v="25"/>
    <n v="1"/>
    <n v="1"/>
    <s v="S"/>
    <s v="NW"/>
    <m/>
    <n v="113"/>
    <n v="62"/>
    <m/>
    <s v="CHIN"/>
    <s v="GOOD"/>
    <n v="925"/>
    <n v="1"/>
    <n v="181546"/>
    <s v="OK"/>
    <m/>
    <n v="1993"/>
    <s v="BC"/>
    <s v="CDFO"/>
    <s v="H"/>
    <s v="H-ROBERTSON CREEK H"/>
    <s v="R-ROBERTSON CR"/>
    <s v="SINGLE INDEX"/>
    <n v="19.690999999999999"/>
    <n v="4.1156800000000002"/>
    <n v="81.041849999999997"/>
    <n v="1994"/>
    <s v="SMOLT"/>
    <x v="1"/>
  </r>
  <r>
    <x v="3"/>
    <x v="111"/>
    <s v="KODIAK"/>
    <n v="98190223"/>
    <n v="98685"/>
    <s v="R"/>
    <s v="COM PROP"/>
    <s v="TRAD"/>
    <x v="2"/>
    <x v="179"/>
    <n v="30"/>
    <n v="3"/>
    <n v="4"/>
    <s v="S"/>
    <s v="KD"/>
    <m/>
    <n v="254"/>
    <m/>
    <m/>
    <s v="CHIN"/>
    <s v="GOOD"/>
    <m/>
    <m/>
    <n v="182220"/>
    <s v="OK"/>
    <m/>
    <n v="1994"/>
    <s v="BC"/>
    <s v="CDFO"/>
    <s v="H"/>
    <s v="H-ROBERTSON CREEK H"/>
    <s v="R-ROBERTSON CR"/>
    <s v="SINGLE INDEX"/>
    <n v="1.0209999999999999"/>
    <n v="4.0967700000000002"/>
    <n v="4.1828000000000003"/>
    <n v="1995"/>
    <s v="SMOLT"/>
    <x v="2"/>
  </r>
  <r>
    <x v="3"/>
    <x v="108"/>
    <s v="KODIAK"/>
    <n v="98190224"/>
    <n v="98689"/>
    <s v="R"/>
    <s v="COM PROP"/>
    <s v="TRAD"/>
    <x v="2"/>
    <x v="171"/>
    <n v="30"/>
    <n v="3"/>
    <n v="4"/>
    <s v="S"/>
    <s v="KD"/>
    <m/>
    <n v="253"/>
    <m/>
    <m/>
    <s v="CHIN"/>
    <s v="GOOD"/>
    <m/>
    <m/>
    <n v="182220"/>
    <s v="OK"/>
    <m/>
    <n v="1994"/>
    <s v="BC"/>
    <s v="CDFO"/>
    <s v="H"/>
    <s v="H-ROBERTSON CREEK H"/>
    <s v="R-ROBERTSON CR"/>
    <s v="SINGLE INDEX"/>
    <n v="1.0209999999999999"/>
    <n v="3.5454500000000002"/>
    <n v="3.6198999999999999"/>
    <n v="1995"/>
    <s v="SMOLT"/>
    <x v="2"/>
  </r>
  <r>
    <x v="3"/>
    <x v="113"/>
    <s v="SITKA"/>
    <n v="98030441"/>
    <n v="65278"/>
    <s v="R"/>
    <s v="COM PROP"/>
    <s v="SP TROLL"/>
    <x v="0"/>
    <x v="181"/>
    <n v="26"/>
    <n v="3"/>
    <n v="1"/>
    <s v="S"/>
    <s v="NW"/>
    <m/>
    <n v="113"/>
    <n v="35"/>
    <m/>
    <s v="CHIN"/>
    <s v="GOOD"/>
    <n v="872"/>
    <n v="1"/>
    <n v="182220"/>
    <s v="OK"/>
    <m/>
    <n v="1994"/>
    <s v="BC"/>
    <s v="CDFO"/>
    <s v="H"/>
    <s v="H-ROBERTSON CREEK H"/>
    <s v="R-ROBERTSON CR"/>
    <s v="SINGLE INDEX"/>
    <n v="1.0209999999999999"/>
    <n v="2.7549399999999999"/>
    <n v="2.8127900000000001"/>
    <n v="1995"/>
    <s v="SMOLT"/>
    <x v="2"/>
  </r>
  <r>
    <x v="3"/>
    <x v="46"/>
    <s v="CRAIG"/>
    <n v="98070047"/>
    <n v="43440"/>
    <s v="R"/>
    <s v="COM PROP"/>
    <s v="TRAD"/>
    <x v="0"/>
    <x v="173"/>
    <n v="27"/>
    <n v="4"/>
    <n v="1"/>
    <s v="S"/>
    <s v="SW"/>
    <m/>
    <n v="104"/>
    <n v="40"/>
    <m/>
    <s v="CHIN"/>
    <s v="GOOD"/>
    <n v="794"/>
    <n v="1"/>
    <n v="182220"/>
    <s v="OK"/>
    <m/>
    <n v="1994"/>
    <s v="BC"/>
    <s v="CDFO"/>
    <s v="H"/>
    <s v="H-ROBERTSON CREEK H"/>
    <s v="R-ROBERTSON CR"/>
    <s v="SINGLE INDEX"/>
    <n v="1.0209999999999999"/>
    <n v="1.6017600000000001"/>
    <n v="1.6354"/>
    <n v="1995"/>
    <s v="SMOLT"/>
    <x v="2"/>
  </r>
  <r>
    <x v="3"/>
    <x v="19"/>
    <s v="PORT ALEXANDER"/>
    <n v="98080018"/>
    <n v="29457"/>
    <s v="R"/>
    <s v="COM PROP"/>
    <s v="TRAD"/>
    <x v="0"/>
    <x v="136"/>
    <n v="27"/>
    <n v="4"/>
    <n v="1"/>
    <s v="S"/>
    <s v="NE"/>
    <m/>
    <n v="109"/>
    <n v="10"/>
    <m/>
    <s v="CHIN"/>
    <s v="GOOD"/>
    <n v="742"/>
    <n v="1"/>
    <n v="182220"/>
    <s v="OK"/>
    <m/>
    <n v="1994"/>
    <s v="BC"/>
    <s v="CDFO"/>
    <s v="H"/>
    <s v="H-ROBERTSON CREEK H"/>
    <s v="R-ROBERTSON CR"/>
    <s v="SINGLE INDEX"/>
    <n v="1.0209999999999999"/>
    <n v="1.89744"/>
    <n v="1.93729"/>
    <n v="1995"/>
    <s v="SMOLT"/>
    <x v="2"/>
  </r>
  <r>
    <x v="3"/>
    <x v="27"/>
    <s v="SITKA"/>
    <n v="98030546"/>
    <n v="65367"/>
    <s v="R"/>
    <s v="COM PROP"/>
    <s v="TRAD"/>
    <x v="0"/>
    <x v="127"/>
    <n v="27"/>
    <n v="4"/>
    <n v="1"/>
    <s v="S"/>
    <s v="NW"/>
    <m/>
    <n v="113"/>
    <n v="41"/>
    <m/>
    <s v="CHIN"/>
    <s v="GOOD"/>
    <n v="788"/>
    <n v="1"/>
    <n v="182220"/>
    <s v="OK"/>
    <m/>
    <n v="1994"/>
    <s v="BC"/>
    <s v="CDFO"/>
    <s v="H"/>
    <s v="H-ROBERTSON CREEK H"/>
    <s v="R-ROBERTSON CR"/>
    <s v="SINGLE INDEX"/>
    <n v="1.0209999999999999"/>
    <n v="2.7538299999999998"/>
    <n v="2.8116599999999998"/>
    <n v="1995"/>
    <s v="SMOLT"/>
    <x v="2"/>
  </r>
  <r>
    <x v="3"/>
    <x v="3"/>
    <s v="SITKA"/>
    <n v="98030595"/>
    <n v="65541"/>
    <s v="R"/>
    <s v="COM PROP"/>
    <s v="TRAD"/>
    <x v="0"/>
    <x v="123"/>
    <n v="28"/>
    <n v="4"/>
    <n v="1"/>
    <s v="S"/>
    <s v="NW"/>
    <m/>
    <n v="113"/>
    <m/>
    <m/>
    <s v="CHIN"/>
    <s v="GOOD"/>
    <n v="807"/>
    <n v="1"/>
    <n v="182220"/>
    <s v="OK"/>
    <m/>
    <n v="1994"/>
    <s v="BC"/>
    <s v="CDFO"/>
    <s v="H"/>
    <s v="H-ROBERTSON CREEK H"/>
    <s v="R-ROBERTSON CR"/>
    <s v="SINGLE INDEX"/>
    <n v="1.0209999999999999"/>
    <n v="2.7538299999999998"/>
    <n v="2.8116599999999998"/>
    <n v="1995"/>
    <s v="SMOLT"/>
    <x v="2"/>
  </r>
  <r>
    <x v="3"/>
    <x v="3"/>
    <s v="EXCURSION INLET"/>
    <n v="98100012"/>
    <n v="51823"/>
    <s v="R"/>
    <s v="COM PROP"/>
    <s v="TRAD"/>
    <x v="0"/>
    <x v="123"/>
    <n v="28"/>
    <n v="4"/>
    <n v="1"/>
    <s v="S"/>
    <s v="NW"/>
    <m/>
    <m/>
    <m/>
    <m/>
    <s v="CHIN"/>
    <s v="GOOD"/>
    <n v="795"/>
    <n v="1"/>
    <n v="182220"/>
    <s v="OK"/>
    <m/>
    <n v="1994"/>
    <s v="BC"/>
    <s v="CDFO"/>
    <s v="H"/>
    <s v="H-ROBERTSON CREEK H"/>
    <s v="R-ROBERTSON CR"/>
    <s v="SINGLE INDEX"/>
    <n v="1.0209999999999999"/>
    <n v="2.7538299999999998"/>
    <n v="2.8116599999999998"/>
    <n v="1995"/>
    <s v="SMOLT"/>
    <x v="2"/>
  </r>
  <r>
    <x v="3"/>
    <x v="20"/>
    <s v="PETERSBURG"/>
    <n v="98050260"/>
    <n v="24122"/>
    <s v="R"/>
    <s v="COM PROP"/>
    <s v="TRAD"/>
    <x v="0"/>
    <x v="128"/>
    <n v="28"/>
    <n v="4"/>
    <n v="1"/>
    <s v="S"/>
    <s v="SW"/>
    <m/>
    <n v="104"/>
    <n v="40"/>
    <m/>
    <s v="CHIN"/>
    <s v="GOOD"/>
    <n v="850"/>
    <n v="1"/>
    <n v="182220"/>
    <s v="OK"/>
    <m/>
    <n v="1994"/>
    <s v="BC"/>
    <s v="CDFO"/>
    <s v="H"/>
    <s v="H-ROBERTSON CREEK H"/>
    <s v="R-ROBERTSON CR"/>
    <s v="SINGLE INDEX"/>
    <n v="1.0209999999999999"/>
    <n v="1.6017600000000001"/>
    <n v="1.6354"/>
    <n v="1995"/>
    <s v="SMOLT"/>
    <x v="2"/>
  </r>
  <r>
    <x v="3"/>
    <x v="20"/>
    <s v="PETERSBURG"/>
    <n v="98050258"/>
    <n v="24052"/>
    <s v="R"/>
    <s v="COM PROP"/>
    <s v="TRAD"/>
    <x v="0"/>
    <x v="128"/>
    <n v="28"/>
    <n v="4"/>
    <n v="1"/>
    <s v="S"/>
    <s v="NE"/>
    <m/>
    <n v="109"/>
    <m/>
    <m/>
    <s v="CHIN"/>
    <s v="GOOD"/>
    <n v="845"/>
    <n v="1"/>
    <n v="182220"/>
    <s v="OK"/>
    <m/>
    <n v="1994"/>
    <s v="BC"/>
    <s v="CDFO"/>
    <s v="H"/>
    <s v="H-ROBERTSON CREEK H"/>
    <s v="R-ROBERTSON CR"/>
    <s v="SINGLE INDEX"/>
    <n v="1.0209999999999999"/>
    <n v="1.89744"/>
    <n v="1.93729"/>
    <n v="1995"/>
    <s v="SMOLT"/>
    <x v="2"/>
  </r>
  <r>
    <x v="3"/>
    <x v="0"/>
    <s v="PELICAN"/>
    <n v="98010027"/>
    <n v="37155"/>
    <s v="R"/>
    <s v="COM PROP"/>
    <s v="TRAD"/>
    <x v="0"/>
    <x v="164"/>
    <n v="28"/>
    <n v="4"/>
    <n v="1"/>
    <s v="S"/>
    <s v="NW"/>
    <m/>
    <n v="156"/>
    <m/>
    <m/>
    <s v="CHIN"/>
    <s v="GOOD"/>
    <n v="814"/>
    <n v="1"/>
    <n v="182220"/>
    <s v="OK"/>
    <m/>
    <n v="1994"/>
    <s v="BC"/>
    <s v="CDFO"/>
    <s v="H"/>
    <s v="H-ROBERTSON CREEK H"/>
    <s v="R-ROBERTSON CR"/>
    <s v="SINGLE INDEX"/>
    <n v="1.0209999999999999"/>
    <n v="2.7538299999999998"/>
    <n v="2.8116599999999998"/>
    <n v="1995"/>
    <s v="SMOLT"/>
    <x v="2"/>
  </r>
  <r>
    <x v="3"/>
    <x v="21"/>
    <s v="PORT ALEXANDER"/>
    <n v="98080069"/>
    <n v="29611"/>
    <s v="R"/>
    <s v="COM PROP"/>
    <s v="TRAD"/>
    <x v="0"/>
    <x v="130"/>
    <n v="28"/>
    <n v="4"/>
    <n v="1"/>
    <s v="S"/>
    <s v="NE"/>
    <m/>
    <n v="109"/>
    <n v="10"/>
    <m/>
    <s v="CHIN"/>
    <s v="GOOD"/>
    <n v="846"/>
    <n v="1"/>
    <n v="182220"/>
    <s v="OK"/>
    <m/>
    <n v="1994"/>
    <s v="BC"/>
    <s v="CDFO"/>
    <s v="H"/>
    <s v="H-ROBERTSON CREEK H"/>
    <s v="R-ROBERTSON CR"/>
    <s v="SINGLE INDEX"/>
    <n v="1.0209999999999999"/>
    <n v="1.89744"/>
    <n v="1.93729"/>
    <n v="1995"/>
    <s v="SMOLT"/>
    <x v="2"/>
  </r>
  <r>
    <x v="3"/>
    <x v="21"/>
    <s v="PORT ALEXANDER"/>
    <n v="98080068"/>
    <n v="29599"/>
    <s v="R"/>
    <s v="COM PROP"/>
    <s v="TRAD"/>
    <x v="0"/>
    <x v="130"/>
    <n v="28"/>
    <n v="4"/>
    <n v="1"/>
    <s v="S"/>
    <s v="NE"/>
    <m/>
    <n v="109"/>
    <m/>
    <m/>
    <s v="CHIN"/>
    <s v="GOOD"/>
    <n v="765"/>
    <n v="1"/>
    <n v="182220"/>
    <s v="OK"/>
    <m/>
    <n v="1994"/>
    <s v="BC"/>
    <s v="CDFO"/>
    <s v="H"/>
    <s v="H-ROBERTSON CREEK H"/>
    <s v="R-ROBERTSON CR"/>
    <s v="SINGLE INDEX"/>
    <n v="1.0209999999999999"/>
    <n v="1.89744"/>
    <n v="1.93729"/>
    <n v="1995"/>
    <s v="SMOLT"/>
    <x v="2"/>
  </r>
  <r>
    <x v="3"/>
    <x v="87"/>
    <s v="PELICAN"/>
    <n v="98010101"/>
    <n v="37682"/>
    <s v="R"/>
    <s v="COM PROP"/>
    <s v="TRAD"/>
    <x v="0"/>
    <x v="163"/>
    <n v="35"/>
    <n v="5"/>
    <n v="1"/>
    <s v="S"/>
    <s v="NW"/>
    <m/>
    <n v="113"/>
    <m/>
    <m/>
    <s v="CHIN"/>
    <s v="GOOD"/>
    <n v="860"/>
    <n v="1"/>
    <n v="182220"/>
    <s v="OK"/>
    <m/>
    <n v="1994"/>
    <s v="BC"/>
    <s v="CDFO"/>
    <s v="H"/>
    <s v="H-ROBERTSON CREEK H"/>
    <s v="R-ROBERTSON CR"/>
    <s v="SINGLE INDEX"/>
    <n v="1.0209999999999999"/>
    <n v="2.9466700000000001"/>
    <n v="3.0085500000000001"/>
    <n v="1995"/>
    <s v="SMOLT"/>
    <x v="2"/>
  </r>
  <r>
    <x v="3"/>
    <x v="119"/>
    <s v="KODIAK"/>
    <n v="98190252"/>
    <n v="98695"/>
    <s v="R"/>
    <s v="COM PROP"/>
    <s v="TRAD"/>
    <x v="1"/>
    <x v="192"/>
    <n v="30"/>
    <m/>
    <n v="4"/>
    <s v="S"/>
    <s v="KD"/>
    <m/>
    <m/>
    <m/>
    <m/>
    <s v="CHIN"/>
    <s v="GOOD"/>
    <m/>
    <m/>
    <n v="182220"/>
    <s v="OK"/>
    <m/>
    <n v="1994"/>
    <s v="BC"/>
    <s v="CDFO"/>
    <s v="H"/>
    <s v="H-ROBERTSON CREEK H"/>
    <s v="R-ROBERTSON CR"/>
    <s v="SINGLE INDEX"/>
    <n v="1.0209999999999999"/>
    <m/>
    <m/>
    <n v="1995"/>
    <s v="SMOLT"/>
    <x v="2"/>
  </r>
  <r>
    <x v="3"/>
    <x v="33"/>
    <s v="SITKA"/>
    <n v="98035028"/>
    <n v="39909"/>
    <s v="R"/>
    <s v="SPORT"/>
    <m/>
    <x v="1"/>
    <x v="132"/>
    <n v="22"/>
    <n v="1"/>
    <n v="1"/>
    <s v="S"/>
    <s v="NW"/>
    <m/>
    <n v="113"/>
    <n v="41"/>
    <m/>
    <s v="CHIN"/>
    <s v="GOOD"/>
    <n v="825"/>
    <n v="1"/>
    <n v="182220"/>
    <s v="OK"/>
    <m/>
    <n v="1994"/>
    <s v="BC"/>
    <s v="CDFO"/>
    <s v="H"/>
    <s v="H-ROBERTSON CREEK H"/>
    <s v="R-ROBERTSON CR"/>
    <s v="SINGLE INDEX"/>
    <n v="1.0209999999999999"/>
    <n v="4.1156800000000002"/>
    <n v="4.2021100000000002"/>
    <n v="1995"/>
    <s v="SMOLT"/>
    <x v="2"/>
  </r>
  <r>
    <x v="3"/>
    <x v="85"/>
    <s v="SITKA"/>
    <n v="98035069"/>
    <n v="39936"/>
    <s v="R"/>
    <s v="SPORT"/>
    <m/>
    <x v="1"/>
    <x v="188"/>
    <n v="23"/>
    <n v="1"/>
    <n v="1"/>
    <s v="S"/>
    <s v="NW"/>
    <m/>
    <n v="113"/>
    <n v="41"/>
    <m/>
    <s v="CHIN"/>
    <s v="GOOD"/>
    <m/>
    <m/>
    <n v="182220"/>
    <s v="OK"/>
    <m/>
    <n v="1994"/>
    <s v="BC"/>
    <s v="CDFO"/>
    <s v="H"/>
    <s v="H-ROBERTSON CREEK H"/>
    <s v="R-ROBERTSON CR"/>
    <s v="SINGLE INDEX"/>
    <n v="1.0209999999999999"/>
    <n v="4.1156800000000002"/>
    <n v="4.2021100000000002"/>
    <n v="1995"/>
    <s v="SMOLT"/>
    <x v="2"/>
  </r>
  <r>
    <x v="3"/>
    <x v="77"/>
    <s v="SITKA"/>
    <n v="98031263"/>
    <n v="69299"/>
    <s v="S"/>
    <s v="COM PROP"/>
    <s v="TRAD"/>
    <x v="0"/>
    <x v="193"/>
    <n v="36"/>
    <n v="5"/>
    <n v="1"/>
    <s v="S"/>
    <s v="NW"/>
    <m/>
    <n v="189"/>
    <n v="30"/>
    <m/>
    <s v="CHIN"/>
    <s v="UNKNOWN"/>
    <m/>
    <m/>
    <n v="182220"/>
    <s v="OK"/>
    <m/>
    <n v="1994"/>
    <s v="BC"/>
    <s v="CDFO"/>
    <s v="H"/>
    <s v="H-ROBERTSON CREEK H"/>
    <s v="R-ROBERTSON CR"/>
    <s v="SINGLE INDEX"/>
    <n v="1.0209999999999999"/>
    <m/>
    <m/>
    <n v="1995"/>
    <s v="SMOLT"/>
    <x v="2"/>
  </r>
  <r>
    <x v="3"/>
    <x v="120"/>
    <s v="SITKA"/>
    <n v="98031406"/>
    <n v="123932"/>
    <s v="S"/>
    <s v="COM PROP"/>
    <s v="TRAD"/>
    <x v="0"/>
    <x v="194"/>
    <n v="38"/>
    <n v="5"/>
    <n v="1"/>
    <s v="S"/>
    <s v="NW"/>
    <m/>
    <n v="113"/>
    <n v="41"/>
    <m/>
    <s v="CHIN"/>
    <s v="UNKNOWN"/>
    <m/>
    <m/>
    <n v="182220"/>
    <s v="OK"/>
    <m/>
    <n v="1994"/>
    <s v="BC"/>
    <s v="CDFO"/>
    <s v="H"/>
    <s v="H-ROBERTSON CREEK H"/>
    <s v="R-ROBERTSON CR"/>
    <s v="SINGLE INDEX"/>
    <n v="1.0209999999999999"/>
    <m/>
    <m/>
    <n v="1995"/>
    <s v="SMOLT"/>
    <x v="2"/>
  </r>
  <r>
    <x v="3"/>
    <x v="5"/>
    <s v="SITKA"/>
    <n v="98030495"/>
    <n v="65881"/>
    <s v="S"/>
    <s v="COM PROP"/>
    <m/>
    <x v="0"/>
    <x v="137"/>
    <n v="27"/>
    <n v="4"/>
    <n v="1"/>
    <s v="S"/>
    <s v="NE"/>
    <m/>
    <m/>
    <m/>
    <m/>
    <s v="CHIN"/>
    <s v="GOOD"/>
    <n v="796"/>
    <n v="1"/>
    <n v="182220"/>
    <s v="OK"/>
    <m/>
    <n v="1994"/>
    <s v="BC"/>
    <s v="CDFO"/>
    <s v="H"/>
    <s v="H-ROBERTSON CREEK H"/>
    <s v="R-ROBERTSON CR"/>
    <s v="SINGLE INDEX"/>
    <n v="1.0209999999999999"/>
    <m/>
    <m/>
    <n v="1995"/>
    <s v="SMOLT"/>
    <x v="2"/>
  </r>
  <r>
    <x v="3"/>
    <x v="121"/>
    <s v="SITKA"/>
    <n v="98035046"/>
    <n v="39413"/>
    <s v="S"/>
    <s v="SPORT"/>
    <m/>
    <x v="1"/>
    <x v="195"/>
    <n v="21"/>
    <m/>
    <n v="1"/>
    <s v="S"/>
    <s v="NW"/>
    <m/>
    <n v="113"/>
    <n v="62"/>
    <m/>
    <s v="CHIN"/>
    <s v="QUESTIONABLE"/>
    <m/>
    <m/>
    <n v="182220"/>
    <s v="OK"/>
    <m/>
    <n v="1994"/>
    <s v="BC"/>
    <s v="CDFO"/>
    <s v="H"/>
    <s v="H-ROBERTSON CREEK H"/>
    <s v="R-ROBERTSON CR"/>
    <s v="SINGLE INDEX"/>
    <n v="1.0209999999999999"/>
    <m/>
    <m/>
    <n v="1995"/>
    <s v="SMOLT"/>
    <x v="2"/>
  </r>
  <r>
    <x v="3"/>
    <x v="83"/>
    <s v="DEEP CREEK"/>
    <s v="98DT5526"/>
    <n v="85457"/>
    <s v="S"/>
    <s v="SPORT"/>
    <m/>
    <x v="1"/>
    <x v="139"/>
    <n v="23"/>
    <m/>
    <n v="2"/>
    <s v="S"/>
    <s v="UC"/>
    <m/>
    <n v="244"/>
    <n v="70"/>
    <m/>
    <s v="CHIN"/>
    <s v="UNKNOWN"/>
    <m/>
    <m/>
    <n v="182220"/>
    <s v="OK"/>
    <m/>
    <n v="1994"/>
    <s v="BC"/>
    <s v="CDFO"/>
    <s v="H"/>
    <s v="H-ROBERTSON CREEK H"/>
    <s v="R-ROBERTSON CR"/>
    <s v="SINGLE INDEX"/>
    <n v="1.0209999999999999"/>
    <m/>
    <m/>
    <n v="1995"/>
    <s v="SMOLT"/>
    <x v="2"/>
  </r>
  <r>
    <x v="3"/>
    <x v="71"/>
    <s v="PETERSBURG"/>
    <n v="98050760"/>
    <n v="28702"/>
    <s v="R"/>
    <s v="COM PROP"/>
    <s v="TRAD"/>
    <x v="2"/>
    <x v="196"/>
    <n v="33"/>
    <n v="4"/>
    <n v="1"/>
    <s v="S"/>
    <s v="SW"/>
    <s v="SASO"/>
    <n v="104"/>
    <n v="40"/>
    <m/>
    <s v="CHIN"/>
    <s v="GOOD"/>
    <n v="840"/>
    <n v="1"/>
    <n v="182221"/>
    <s v="OK"/>
    <m/>
    <n v="1994"/>
    <s v="BC"/>
    <s v="CDFO"/>
    <s v="H"/>
    <s v="H-ROBERTSON CREEK H"/>
    <s v="R-ROBERTSON CR"/>
    <s v="SINGLE INDEX"/>
    <n v="1.0209999999999999"/>
    <n v="6.7100600000000004"/>
    <n v="6.8509700000000002"/>
    <n v="1995"/>
    <s v="SMOLT"/>
    <x v="2"/>
  </r>
  <r>
    <x v="3"/>
    <x v="96"/>
    <s v="ELFIN COVE"/>
    <n v="98020003"/>
    <n v="50501"/>
    <s v="R"/>
    <s v="COM PROP"/>
    <s v="SP TROLL"/>
    <x v="0"/>
    <x v="147"/>
    <n v="24"/>
    <n v="3"/>
    <n v="1"/>
    <s v="S"/>
    <s v="NW"/>
    <m/>
    <n v="114"/>
    <n v="21"/>
    <m/>
    <s v="CHIN"/>
    <s v="GOOD"/>
    <n v="780"/>
    <n v="1"/>
    <n v="182221"/>
    <s v="OK"/>
    <m/>
    <n v="1994"/>
    <s v="BC"/>
    <s v="CDFO"/>
    <s v="H"/>
    <s v="H-ROBERTSON CREEK H"/>
    <s v="R-ROBERTSON CR"/>
    <s v="SINGLE INDEX"/>
    <n v="1.0209999999999999"/>
    <n v="1.90526"/>
    <n v="1.9452700000000001"/>
    <n v="1995"/>
    <s v="SMOLT"/>
    <x v="2"/>
  </r>
  <r>
    <x v="3"/>
    <x v="29"/>
    <s v="SITKA"/>
    <n v="98030373"/>
    <n v="65720"/>
    <s v="R"/>
    <s v="COM PROP"/>
    <s v="SP TROLL"/>
    <x v="0"/>
    <x v="197"/>
    <n v="25"/>
    <n v="3"/>
    <n v="1"/>
    <s v="S"/>
    <s v="NE"/>
    <m/>
    <n v="109"/>
    <n v="10"/>
    <m/>
    <s v="CHIN"/>
    <s v="GOOD"/>
    <n v="889"/>
    <n v="1"/>
    <n v="182221"/>
    <s v="OK"/>
    <m/>
    <n v="1994"/>
    <s v="BC"/>
    <s v="CDFO"/>
    <s v="H"/>
    <s v="H-ROBERTSON CREEK H"/>
    <s v="R-ROBERTSON CR"/>
    <s v="SINGLE INDEX"/>
    <n v="1.0209999999999999"/>
    <n v="1.54817"/>
    <n v="1.5806800000000001"/>
    <n v="1995"/>
    <s v="SMOLT"/>
    <x v="2"/>
  </r>
  <r>
    <x v="3"/>
    <x v="122"/>
    <s v="SITKA"/>
    <n v="98030121"/>
    <n v="65058"/>
    <s v="R"/>
    <s v="COM PROP"/>
    <s v="TRAD"/>
    <x v="0"/>
    <x v="198"/>
    <n v="15"/>
    <n v="1"/>
    <n v="1"/>
    <s v="S"/>
    <s v="NW"/>
    <m/>
    <n v="113"/>
    <n v="41"/>
    <m/>
    <s v="CHIN"/>
    <s v="GOOD"/>
    <n v="774"/>
    <n v="1"/>
    <n v="182221"/>
    <s v="OK"/>
    <m/>
    <n v="1994"/>
    <s v="BC"/>
    <s v="CDFO"/>
    <s v="H"/>
    <s v="H-ROBERTSON CREEK H"/>
    <s v="R-ROBERTSON CR"/>
    <s v="SINGLE INDEX"/>
    <n v="1.0209999999999999"/>
    <n v="2.93926"/>
    <n v="3.0009800000000002"/>
    <n v="1995"/>
    <s v="SMOLT"/>
    <x v="2"/>
  </r>
  <r>
    <x v="3"/>
    <x v="61"/>
    <s v="SITKA"/>
    <n v="98030141"/>
    <n v="65111"/>
    <s v="R"/>
    <s v="COM PROP"/>
    <s v="TRAD"/>
    <x v="0"/>
    <x v="125"/>
    <n v="16"/>
    <n v="1"/>
    <n v="1"/>
    <s v="S"/>
    <s v="NW"/>
    <m/>
    <n v="113"/>
    <n v="41"/>
    <m/>
    <s v="CHIN"/>
    <s v="GOOD"/>
    <n v="800"/>
    <n v="1"/>
    <n v="182221"/>
    <s v="OK"/>
    <m/>
    <n v="1994"/>
    <s v="BC"/>
    <s v="CDFO"/>
    <s v="H"/>
    <s v="H-ROBERTSON CREEK H"/>
    <s v="R-ROBERTSON CR"/>
    <s v="SINGLE INDEX"/>
    <n v="1.0209999999999999"/>
    <n v="2.93926"/>
    <n v="3.0009800000000002"/>
    <n v="1995"/>
    <s v="SMOLT"/>
    <x v="2"/>
  </r>
  <r>
    <x v="3"/>
    <x v="46"/>
    <s v="CRAIG"/>
    <n v="98070066"/>
    <n v="43320"/>
    <s v="R"/>
    <s v="COM PROP"/>
    <s v="TRAD"/>
    <x v="0"/>
    <x v="173"/>
    <n v="27"/>
    <n v="4"/>
    <n v="1"/>
    <s v="S"/>
    <s v="SW"/>
    <m/>
    <n v="104"/>
    <n v="40"/>
    <m/>
    <s v="CHIN"/>
    <s v="GOOD"/>
    <n v="793"/>
    <n v="1"/>
    <n v="182221"/>
    <s v="OK"/>
    <m/>
    <n v="1994"/>
    <s v="BC"/>
    <s v="CDFO"/>
    <s v="H"/>
    <s v="H-ROBERTSON CREEK H"/>
    <s v="R-ROBERTSON CR"/>
    <s v="SINGLE INDEX"/>
    <n v="1.0209999999999999"/>
    <n v="1.6017600000000001"/>
    <n v="1.6354"/>
    <n v="1995"/>
    <s v="SMOLT"/>
    <x v="2"/>
  </r>
  <r>
    <x v="3"/>
    <x v="19"/>
    <s v="KETCHIKAN"/>
    <n v="98060106"/>
    <n v="5679"/>
    <s v="R"/>
    <s v="COM PROP"/>
    <s v="TRAD"/>
    <x v="0"/>
    <x v="136"/>
    <n v="27"/>
    <n v="4"/>
    <n v="1"/>
    <s v="S"/>
    <s v="SW"/>
    <m/>
    <m/>
    <m/>
    <m/>
    <s v="CHIN"/>
    <s v="GOOD"/>
    <n v="814"/>
    <n v="1"/>
    <n v="182221"/>
    <s v="OK"/>
    <m/>
    <n v="1994"/>
    <s v="BC"/>
    <s v="CDFO"/>
    <s v="H"/>
    <s v="H-ROBERTSON CREEK H"/>
    <s v="R-ROBERTSON CR"/>
    <s v="SINGLE INDEX"/>
    <n v="1.0209999999999999"/>
    <n v="1.6017600000000001"/>
    <n v="1.6354"/>
    <n v="1995"/>
    <s v="SMOLT"/>
    <x v="2"/>
  </r>
  <r>
    <x v="3"/>
    <x v="27"/>
    <s v="CRAIG"/>
    <n v="98070059"/>
    <n v="43448"/>
    <s v="R"/>
    <s v="COM PROP"/>
    <s v="TRAD"/>
    <x v="0"/>
    <x v="127"/>
    <n v="27"/>
    <n v="4"/>
    <n v="1"/>
    <s v="S"/>
    <s v="SW"/>
    <m/>
    <n v="104"/>
    <n v="40"/>
    <m/>
    <s v="CHIN"/>
    <s v="GOOD"/>
    <n v="890"/>
    <n v="1"/>
    <n v="182221"/>
    <s v="OK"/>
    <m/>
    <n v="1994"/>
    <s v="BC"/>
    <s v="CDFO"/>
    <s v="H"/>
    <s v="H-ROBERTSON CREEK H"/>
    <s v="R-ROBERTSON CR"/>
    <s v="SINGLE INDEX"/>
    <n v="1.0209999999999999"/>
    <n v="1.6017600000000001"/>
    <n v="1.6354"/>
    <n v="1995"/>
    <s v="SMOLT"/>
    <x v="2"/>
  </r>
  <r>
    <x v="3"/>
    <x v="3"/>
    <s v="PETERSBURG"/>
    <n v="98050224"/>
    <n v="34218"/>
    <s v="R"/>
    <s v="COM PROP"/>
    <s v="TRAD"/>
    <x v="0"/>
    <x v="123"/>
    <n v="28"/>
    <n v="4"/>
    <n v="1"/>
    <s v="S"/>
    <s v="NW"/>
    <m/>
    <n v="113"/>
    <n v="45"/>
    <m/>
    <s v="CHIN"/>
    <s v="GOOD"/>
    <n v="835"/>
    <n v="1"/>
    <n v="182221"/>
    <s v="OK"/>
    <m/>
    <n v="1994"/>
    <s v="BC"/>
    <s v="CDFO"/>
    <s v="H"/>
    <s v="H-ROBERTSON CREEK H"/>
    <s v="R-ROBERTSON CR"/>
    <s v="SINGLE INDEX"/>
    <n v="1.0209999999999999"/>
    <n v="2.7538299999999998"/>
    <n v="2.8116599999999998"/>
    <n v="1995"/>
    <s v="SMOLT"/>
    <x v="2"/>
  </r>
  <r>
    <x v="3"/>
    <x v="3"/>
    <s v="EXCURSION INLET"/>
    <n v="98100012"/>
    <n v="51920"/>
    <s v="R"/>
    <s v="COM PROP"/>
    <s v="TRAD"/>
    <x v="0"/>
    <x v="123"/>
    <n v="28"/>
    <n v="4"/>
    <n v="1"/>
    <s v="S"/>
    <s v="NW"/>
    <m/>
    <m/>
    <m/>
    <m/>
    <s v="CHIN"/>
    <s v="GOOD"/>
    <n v="880"/>
    <n v="1"/>
    <n v="182221"/>
    <s v="OK"/>
    <m/>
    <n v="1994"/>
    <s v="BC"/>
    <s v="CDFO"/>
    <s v="H"/>
    <s v="H-ROBERTSON CREEK H"/>
    <s v="R-ROBERTSON CR"/>
    <s v="SINGLE INDEX"/>
    <n v="1.0209999999999999"/>
    <n v="2.7538299999999998"/>
    <n v="2.8116599999999998"/>
    <n v="1995"/>
    <s v="SMOLT"/>
    <x v="2"/>
  </r>
  <r>
    <x v="3"/>
    <x v="4"/>
    <s v="PELICAN"/>
    <n v="98010013"/>
    <n v="37056"/>
    <s v="R"/>
    <s v="COM PROP"/>
    <s v="TRAD"/>
    <x v="0"/>
    <x v="149"/>
    <n v="28"/>
    <n v="4"/>
    <n v="1"/>
    <s v="S"/>
    <s v="NW"/>
    <m/>
    <n v="113"/>
    <n v="91"/>
    <m/>
    <s v="CHIN"/>
    <s v="GOOD"/>
    <n v="847"/>
    <n v="1"/>
    <n v="182221"/>
    <s v="OK"/>
    <m/>
    <n v="1994"/>
    <s v="BC"/>
    <s v="CDFO"/>
    <s v="H"/>
    <s v="H-ROBERTSON CREEK H"/>
    <s v="R-ROBERTSON CR"/>
    <s v="SINGLE INDEX"/>
    <n v="1.0209999999999999"/>
    <n v="2.7538299999999998"/>
    <n v="2.8116599999999998"/>
    <n v="1995"/>
    <s v="SMOLT"/>
    <x v="2"/>
  </r>
  <r>
    <x v="3"/>
    <x v="20"/>
    <s v="PETERSBURG"/>
    <n v="98050258"/>
    <n v="24056"/>
    <s v="R"/>
    <s v="COM PROP"/>
    <s v="TRAD"/>
    <x v="0"/>
    <x v="128"/>
    <n v="28"/>
    <n v="4"/>
    <n v="1"/>
    <s v="S"/>
    <s v="NE"/>
    <m/>
    <n v="109"/>
    <m/>
    <m/>
    <s v="CHIN"/>
    <s v="GOOD"/>
    <n v="772"/>
    <n v="1"/>
    <n v="182221"/>
    <s v="OK"/>
    <m/>
    <n v="1994"/>
    <s v="BC"/>
    <s v="CDFO"/>
    <s v="H"/>
    <s v="H-ROBERTSON CREEK H"/>
    <s v="R-ROBERTSON CR"/>
    <s v="SINGLE INDEX"/>
    <n v="1.0209999999999999"/>
    <n v="1.89744"/>
    <n v="1.93729"/>
    <n v="1995"/>
    <s v="SMOLT"/>
    <x v="2"/>
  </r>
  <r>
    <x v="3"/>
    <x v="20"/>
    <s v="PELICAN"/>
    <n v="98010023"/>
    <n v="37136"/>
    <s v="R"/>
    <s v="COM PROP"/>
    <s v="TRAD"/>
    <x v="0"/>
    <x v="128"/>
    <n v="28"/>
    <n v="4"/>
    <n v="1"/>
    <s v="S"/>
    <s v="NW"/>
    <m/>
    <n v="116"/>
    <m/>
    <m/>
    <s v="CHIN"/>
    <s v="GOOD"/>
    <n v="793"/>
    <n v="1"/>
    <n v="182221"/>
    <s v="OK"/>
    <m/>
    <n v="1994"/>
    <s v="BC"/>
    <s v="CDFO"/>
    <s v="H"/>
    <s v="H-ROBERTSON CREEK H"/>
    <s v="R-ROBERTSON CR"/>
    <s v="SINGLE INDEX"/>
    <n v="1.0209999999999999"/>
    <n v="2.7538299999999998"/>
    <n v="2.8116599999999998"/>
    <n v="1995"/>
    <s v="SMOLT"/>
    <x v="2"/>
  </r>
  <r>
    <x v="3"/>
    <x v="32"/>
    <s v="SITKA"/>
    <n v="98030652"/>
    <n v="66811"/>
    <s v="R"/>
    <s v="COM PROP"/>
    <s v="TRAD"/>
    <x v="0"/>
    <x v="129"/>
    <n v="28"/>
    <n v="4"/>
    <n v="1"/>
    <s v="S"/>
    <s v="NE"/>
    <m/>
    <n v="109"/>
    <n v="10"/>
    <m/>
    <s v="CHIN"/>
    <s v="GOOD"/>
    <n v="881"/>
    <n v="1"/>
    <n v="182221"/>
    <s v="OK"/>
    <m/>
    <n v="1994"/>
    <s v="BC"/>
    <s v="CDFO"/>
    <s v="H"/>
    <s v="H-ROBERTSON CREEK H"/>
    <s v="R-ROBERTSON CR"/>
    <s v="SINGLE INDEX"/>
    <n v="1.0209999999999999"/>
    <n v="1.89744"/>
    <n v="1.93729"/>
    <n v="1995"/>
    <s v="SMOLT"/>
    <x v="2"/>
  </r>
  <r>
    <x v="3"/>
    <x v="51"/>
    <s v="SITKA"/>
    <n v="98031100"/>
    <n v="68917"/>
    <s v="R"/>
    <s v="COM PROP"/>
    <s v="TRAD"/>
    <x v="0"/>
    <x v="141"/>
    <n v="34"/>
    <n v="5"/>
    <n v="1"/>
    <s v="S"/>
    <s v="NW"/>
    <m/>
    <n v="113"/>
    <n v="41"/>
    <m/>
    <s v="CHIN"/>
    <s v="GOOD"/>
    <n v="813"/>
    <n v="1"/>
    <n v="182221"/>
    <s v="OK"/>
    <m/>
    <n v="1994"/>
    <s v="BC"/>
    <s v="CDFO"/>
    <s v="H"/>
    <s v="H-ROBERTSON CREEK H"/>
    <s v="R-ROBERTSON CR"/>
    <s v="SINGLE INDEX"/>
    <n v="1.0209999999999999"/>
    <n v="2.9466700000000001"/>
    <n v="3.0085500000000001"/>
    <n v="1995"/>
    <s v="SMOLT"/>
    <x v="2"/>
  </r>
  <r>
    <x v="3"/>
    <x v="30"/>
    <s v="KODIAK"/>
    <n v="98190096"/>
    <n v="97853"/>
    <s v="R"/>
    <s v="COM PROP"/>
    <s v="TRAD"/>
    <x v="1"/>
    <x v="160"/>
    <n v="26"/>
    <m/>
    <n v="4"/>
    <s v="S"/>
    <s v="KD"/>
    <m/>
    <m/>
    <m/>
    <m/>
    <s v="CHIN"/>
    <s v="GOOD"/>
    <m/>
    <m/>
    <n v="182221"/>
    <s v="OK"/>
    <m/>
    <n v="1994"/>
    <s v="BC"/>
    <s v="CDFO"/>
    <s v="H"/>
    <s v="H-ROBERTSON CREEK H"/>
    <s v="R-ROBERTSON CR"/>
    <s v="SINGLE INDEX"/>
    <n v="1.0209999999999999"/>
    <m/>
    <m/>
    <n v="1995"/>
    <s v="SMOLT"/>
    <x v="2"/>
  </r>
  <r>
    <x v="3"/>
    <x v="123"/>
    <s v="SITKA"/>
    <n v="98035111"/>
    <n v="63487"/>
    <s v="R"/>
    <s v="SPORT"/>
    <m/>
    <x v="1"/>
    <x v="199"/>
    <n v="24"/>
    <n v="1"/>
    <n v="1"/>
    <s v="S"/>
    <s v="NW"/>
    <m/>
    <n v="113"/>
    <n v="41"/>
    <m/>
    <s v="CHIN"/>
    <s v="GOOD"/>
    <n v="890"/>
    <n v="1"/>
    <n v="182221"/>
    <s v="OK"/>
    <m/>
    <n v="1994"/>
    <s v="BC"/>
    <s v="CDFO"/>
    <s v="H"/>
    <s v="H-ROBERTSON CREEK H"/>
    <s v="R-ROBERTSON CR"/>
    <s v="SINGLE INDEX"/>
    <n v="1.0209999999999999"/>
    <n v="4.1156800000000002"/>
    <n v="4.2021100000000002"/>
    <n v="1995"/>
    <s v="SMOLT"/>
    <x v="2"/>
  </r>
  <r>
    <x v="3"/>
    <x v="124"/>
    <s v="SITKA"/>
    <n v="98035104"/>
    <n v="39861"/>
    <s v="R"/>
    <s v="SPORT"/>
    <m/>
    <x v="1"/>
    <x v="200"/>
    <n v="24"/>
    <n v="1"/>
    <n v="1"/>
    <s v="S"/>
    <s v="NW"/>
    <m/>
    <n v="113"/>
    <n v="41"/>
    <m/>
    <s v="CHIN"/>
    <s v="GOOD"/>
    <n v="830"/>
    <n v="1"/>
    <n v="182221"/>
    <s v="OK"/>
    <m/>
    <n v="1994"/>
    <s v="BC"/>
    <s v="CDFO"/>
    <s v="H"/>
    <s v="H-ROBERTSON CREEK H"/>
    <s v="R-ROBERTSON CR"/>
    <s v="SINGLE INDEX"/>
    <n v="1.0209999999999999"/>
    <n v="4.1156800000000002"/>
    <n v="4.2021100000000002"/>
    <n v="1995"/>
    <s v="SMOLT"/>
    <x v="2"/>
  </r>
  <r>
    <x v="3"/>
    <x v="98"/>
    <s v="CRAIG"/>
    <n v="98075025"/>
    <n v="14626"/>
    <s v="R"/>
    <s v="SPORT"/>
    <m/>
    <x v="1"/>
    <x v="151"/>
    <n v="29"/>
    <n v="2"/>
    <n v="1"/>
    <s v="S"/>
    <s v="SW"/>
    <m/>
    <n v="104"/>
    <n v="40"/>
    <m/>
    <s v="CHIN"/>
    <s v="GOOD"/>
    <n v="882"/>
    <n v="1"/>
    <n v="182221"/>
    <s v="OK"/>
    <m/>
    <n v="1994"/>
    <s v="BC"/>
    <s v="CDFO"/>
    <s v="H"/>
    <s v="H-ROBERTSON CREEK H"/>
    <s v="R-ROBERTSON CR"/>
    <s v="SINGLE INDEX"/>
    <n v="1.0209999999999999"/>
    <n v="7.2930400000000004"/>
    <n v="7.4461899999999996"/>
    <n v="1995"/>
    <s v="SMOLT"/>
    <x v="2"/>
  </r>
  <r>
    <x v="3"/>
    <x v="66"/>
    <s v="KODIAK"/>
    <n v="98190170"/>
    <n v="98468"/>
    <s v="R"/>
    <s v="COM PROP"/>
    <s v="TRAD"/>
    <x v="2"/>
    <x v="201"/>
    <n v="29"/>
    <n v="2"/>
    <n v="4"/>
    <s v="S"/>
    <s v="KD"/>
    <m/>
    <m/>
    <m/>
    <m/>
    <s v="CHIN"/>
    <s v="GOOD"/>
    <m/>
    <m/>
    <n v="182222"/>
    <s v="OK"/>
    <m/>
    <n v="1994"/>
    <s v="BC"/>
    <s v="CDFO"/>
    <s v="H"/>
    <s v="H-ROBERTSON CREEK H"/>
    <s v="R-ROBERTSON CR"/>
    <s v="SINGLE INDEX"/>
    <n v="1.0209999999999999"/>
    <m/>
    <m/>
    <n v="1995"/>
    <s v="SMOLT"/>
    <x v="2"/>
  </r>
  <r>
    <x v="3"/>
    <x v="125"/>
    <s v="KODIAK"/>
    <n v="98190261"/>
    <n v="11151"/>
    <s v="R"/>
    <s v="COM PROP"/>
    <s v="TRAD"/>
    <x v="2"/>
    <x v="202"/>
    <n v="31"/>
    <n v="3"/>
    <n v="4"/>
    <s v="S"/>
    <s v="KD"/>
    <m/>
    <m/>
    <m/>
    <m/>
    <s v="CHIN"/>
    <s v="GOOD"/>
    <m/>
    <m/>
    <n v="182222"/>
    <s v="OK"/>
    <m/>
    <n v="1994"/>
    <s v="BC"/>
    <s v="CDFO"/>
    <s v="H"/>
    <s v="H-ROBERTSON CREEK H"/>
    <s v="R-ROBERTSON CR"/>
    <s v="SINGLE INDEX"/>
    <n v="1.0209999999999999"/>
    <m/>
    <m/>
    <n v="1995"/>
    <s v="SMOLT"/>
    <x v="2"/>
  </r>
  <r>
    <x v="3"/>
    <x v="113"/>
    <s v="SITKA"/>
    <n v="98030443"/>
    <n v="65282"/>
    <s v="R"/>
    <s v="COM PROP"/>
    <s v="SP TROLL"/>
    <x v="0"/>
    <x v="181"/>
    <n v="26"/>
    <n v="3"/>
    <n v="1"/>
    <s v="S"/>
    <s v="NW"/>
    <m/>
    <n v="113"/>
    <n v="62"/>
    <m/>
    <s v="CHIN"/>
    <s v="GOOD"/>
    <n v="815"/>
    <n v="1"/>
    <n v="182222"/>
    <s v="OK"/>
    <m/>
    <n v="1994"/>
    <s v="BC"/>
    <s v="CDFO"/>
    <s v="H"/>
    <s v="H-ROBERTSON CREEK H"/>
    <s v="R-ROBERTSON CR"/>
    <s v="SINGLE INDEX"/>
    <n v="1.0209999999999999"/>
    <n v="2.03945"/>
    <n v="2.0822799999999999"/>
    <n v="1995"/>
    <s v="SMOLT"/>
    <x v="2"/>
  </r>
  <r>
    <x v="3"/>
    <x v="37"/>
    <s v="SITKA"/>
    <n v="98030094"/>
    <n v="79992"/>
    <s v="R"/>
    <s v="COM PROP"/>
    <s v="TRAD"/>
    <x v="0"/>
    <x v="203"/>
    <n v="14"/>
    <n v="1"/>
    <n v="1"/>
    <s v="S"/>
    <s v="NW"/>
    <m/>
    <n v="113"/>
    <n v="41"/>
    <m/>
    <s v="CHIN"/>
    <s v="GOOD"/>
    <n v="724"/>
    <n v="1"/>
    <n v="182222"/>
    <s v="OK"/>
    <m/>
    <n v="1994"/>
    <s v="BC"/>
    <s v="CDFO"/>
    <s v="H"/>
    <s v="H-ROBERTSON CREEK H"/>
    <s v="R-ROBERTSON CR"/>
    <s v="SINGLE INDEX"/>
    <n v="1.0209999999999999"/>
    <n v="2.93926"/>
    <n v="3.0009800000000002"/>
    <n v="1995"/>
    <s v="SMOLT"/>
    <x v="2"/>
  </r>
  <r>
    <x v="3"/>
    <x v="46"/>
    <s v="CRAIG"/>
    <n v="98070047"/>
    <n v="43441"/>
    <s v="R"/>
    <s v="COM PROP"/>
    <s v="TRAD"/>
    <x v="0"/>
    <x v="173"/>
    <n v="27"/>
    <n v="4"/>
    <n v="1"/>
    <s v="S"/>
    <s v="SW"/>
    <m/>
    <n v="104"/>
    <n v="40"/>
    <m/>
    <s v="CHIN"/>
    <s v="GOOD"/>
    <n v="843"/>
    <n v="1"/>
    <n v="182222"/>
    <s v="OK"/>
    <m/>
    <n v="1994"/>
    <s v="BC"/>
    <s v="CDFO"/>
    <s v="H"/>
    <s v="H-ROBERTSON CREEK H"/>
    <s v="R-ROBERTSON CR"/>
    <s v="SINGLE INDEX"/>
    <n v="1.0209999999999999"/>
    <n v="1.6017600000000001"/>
    <n v="1.6354"/>
    <n v="1995"/>
    <s v="SMOLT"/>
    <x v="2"/>
  </r>
  <r>
    <x v="3"/>
    <x v="19"/>
    <s v="SITKA"/>
    <n v="98030554"/>
    <n v="65425"/>
    <s v="R"/>
    <s v="COM PROP"/>
    <s v="TRAD"/>
    <x v="0"/>
    <x v="136"/>
    <n v="27"/>
    <n v="4"/>
    <n v="1"/>
    <s v="S"/>
    <s v="NW"/>
    <m/>
    <n v="113"/>
    <n v="45"/>
    <m/>
    <s v="CHIN"/>
    <s v="GOOD"/>
    <n v="791"/>
    <n v="1"/>
    <n v="182222"/>
    <s v="OK"/>
    <m/>
    <n v="1994"/>
    <s v="BC"/>
    <s v="CDFO"/>
    <s v="H"/>
    <s v="H-ROBERTSON CREEK H"/>
    <s v="R-ROBERTSON CR"/>
    <s v="SINGLE INDEX"/>
    <n v="1.0209999999999999"/>
    <n v="2.7538299999999998"/>
    <n v="2.8116599999999998"/>
    <n v="1995"/>
    <s v="SMOLT"/>
    <x v="2"/>
  </r>
  <r>
    <x v="3"/>
    <x v="19"/>
    <s v="KETCHIKAN"/>
    <n v="98060105"/>
    <n v="7618"/>
    <s v="R"/>
    <s v="COM PROP"/>
    <s v="TRAD"/>
    <x v="0"/>
    <x v="136"/>
    <n v="27"/>
    <n v="4"/>
    <n v="1"/>
    <s v="S"/>
    <s v="SW"/>
    <m/>
    <m/>
    <m/>
    <m/>
    <s v="CHIN"/>
    <s v="GOOD"/>
    <n v="764"/>
    <n v="1"/>
    <n v="182222"/>
    <s v="OK"/>
    <m/>
    <n v="1994"/>
    <s v="BC"/>
    <s v="CDFO"/>
    <s v="H"/>
    <s v="H-ROBERTSON CREEK H"/>
    <s v="R-ROBERTSON CR"/>
    <s v="SINGLE INDEX"/>
    <n v="1.0209999999999999"/>
    <n v="1.6017600000000001"/>
    <n v="1.6354"/>
    <n v="1995"/>
    <s v="SMOLT"/>
    <x v="2"/>
  </r>
  <r>
    <x v="3"/>
    <x v="27"/>
    <s v="SITKA"/>
    <n v="98030594"/>
    <n v="65491"/>
    <s v="R"/>
    <s v="COM PROP"/>
    <s v="TRAD"/>
    <x v="0"/>
    <x v="127"/>
    <n v="27"/>
    <n v="4"/>
    <n v="1"/>
    <s v="S"/>
    <m/>
    <m/>
    <m/>
    <m/>
    <m/>
    <s v="CHIN"/>
    <s v="GOOD"/>
    <n v="807"/>
    <n v="1"/>
    <n v="182222"/>
    <s v="OK"/>
    <m/>
    <n v="1994"/>
    <s v="BC"/>
    <s v="CDFO"/>
    <s v="H"/>
    <s v="H-ROBERTSON CREEK H"/>
    <s v="R-ROBERTSON CR"/>
    <s v="SINGLE INDEX"/>
    <n v="1.0209999999999999"/>
    <m/>
    <m/>
    <n v="1995"/>
    <s v="SMOLT"/>
    <x v="2"/>
  </r>
  <r>
    <x v="3"/>
    <x v="27"/>
    <s v="SITKA"/>
    <n v="98030594"/>
    <n v="65481"/>
    <s v="R"/>
    <s v="COM PROP"/>
    <s v="TRAD"/>
    <x v="0"/>
    <x v="127"/>
    <n v="27"/>
    <n v="4"/>
    <n v="1"/>
    <s v="S"/>
    <m/>
    <m/>
    <m/>
    <m/>
    <m/>
    <s v="CHIN"/>
    <s v="GOOD"/>
    <n v="814"/>
    <n v="1"/>
    <n v="182222"/>
    <s v="OK"/>
    <m/>
    <n v="1994"/>
    <s v="BC"/>
    <s v="CDFO"/>
    <s v="H"/>
    <s v="H-ROBERTSON CREEK H"/>
    <s v="R-ROBERTSON CR"/>
    <s v="SINGLE INDEX"/>
    <n v="1.0209999999999999"/>
    <m/>
    <m/>
    <n v="1995"/>
    <s v="SMOLT"/>
    <x v="2"/>
  </r>
  <r>
    <x v="3"/>
    <x v="3"/>
    <s v="CRAIG"/>
    <n v="98070055"/>
    <n v="43400"/>
    <s v="R"/>
    <s v="COM PROP"/>
    <s v="TRAD"/>
    <x v="0"/>
    <x v="123"/>
    <n v="28"/>
    <n v="4"/>
    <n v="1"/>
    <s v="S"/>
    <s v="SW"/>
    <m/>
    <m/>
    <m/>
    <m/>
    <s v="CHIN"/>
    <s v="GOOD"/>
    <n v="784"/>
    <n v="1"/>
    <n v="182222"/>
    <s v="OK"/>
    <m/>
    <n v="1994"/>
    <s v="BC"/>
    <s v="CDFO"/>
    <s v="H"/>
    <s v="H-ROBERTSON CREEK H"/>
    <s v="R-ROBERTSON CR"/>
    <s v="SINGLE INDEX"/>
    <n v="1.0209999999999999"/>
    <n v="1.6017600000000001"/>
    <n v="1.6354"/>
    <n v="1995"/>
    <s v="SMOLT"/>
    <x v="2"/>
  </r>
  <r>
    <x v="3"/>
    <x v="4"/>
    <s v="SITKA"/>
    <n v="98030600"/>
    <n v="55285"/>
    <s v="R"/>
    <s v="COM PROP"/>
    <s v="TRAD"/>
    <x v="0"/>
    <x v="149"/>
    <n v="28"/>
    <n v="4"/>
    <n v="1"/>
    <s v="S"/>
    <s v="NW"/>
    <m/>
    <n v="113"/>
    <m/>
    <m/>
    <s v="CHIN"/>
    <s v="GOOD"/>
    <n v="711"/>
    <n v="1"/>
    <n v="182222"/>
    <s v="OK"/>
    <m/>
    <n v="1994"/>
    <s v="BC"/>
    <s v="CDFO"/>
    <s v="H"/>
    <s v="H-ROBERTSON CREEK H"/>
    <s v="R-ROBERTSON CR"/>
    <s v="SINGLE INDEX"/>
    <n v="1.0209999999999999"/>
    <n v="2.7538299999999998"/>
    <n v="2.8116599999999998"/>
    <n v="1995"/>
    <s v="SMOLT"/>
    <x v="2"/>
  </r>
  <r>
    <x v="3"/>
    <x v="4"/>
    <s v="KETCHIKAN"/>
    <n v="98060118"/>
    <n v="5724"/>
    <s v="R"/>
    <s v="COM PROP"/>
    <s v="TRAD"/>
    <x v="0"/>
    <x v="149"/>
    <n v="28"/>
    <n v="4"/>
    <n v="1"/>
    <s v="S"/>
    <s v="SW"/>
    <m/>
    <m/>
    <m/>
    <m/>
    <s v="CHIN"/>
    <s v="GOOD"/>
    <n v="818"/>
    <n v="1"/>
    <n v="182222"/>
    <s v="OK"/>
    <m/>
    <n v="1994"/>
    <s v="BC"/>
    <s v="CDFO"/>
    <s v="H"/>
    <s v="H-ROBERTSON CREEK H"/>
    <s v="R-ROBERTSON CR"/>
    <s v="SINGLE INDEX"/>
    <n v="1.0209999999999999"/>
    <n v="1.6017600000000001"/>
    <n v="1.6354"/>
    <n v="1995"/>
    <s v="SMOLT"/>
    <x v="2"/>
  </r>
  <r>
    <x v="3"/>
    <x v="20"/>
    <s v="HOONAH"/>
    <n v="98110050"/>
    <n v="40113"/>
    <s v="R"/>
    <s v="COM PROP"/>
    <s v="TRAD"/>
    <x v="0"/>
    <x v="128"/>
    <n v="28"/>
    <n v="4"/>
    <n v="1"/>
    <s v="S"/>
    <s v="NW"/>
    <m/>
    <n v="113"/>
    <n v="91"/>
    <m/>
    <s v="CHIN"/>
    <s v="GOOD"/>
    <n v="825"/>
    <n v="1"/>
    <n v="182222"/>
    <s v="OK"/>
    <m/>
    <n v="1994"/>
    <s v="BC"/>
    <s v="CDFO"/>
    <s v="H"/>
    <s v="H-ROBERTSON CREEK H"/>
    <s v="R-ROBERTSON CR"/>
    <s v="SINGLE INDEX"/>
    <n v="1.0209999999999999"/>
    <n v="2.7538299999999998"/>
    <n v="2.8116599999999998"/>
    <n v="1995"/>
    <s v="SMOLT"/>
    <x v="2"/>
  </r>
  <r>
    <x v="3"/>
    <x v="20"/>
    <s v="PELICAN"/>
    <n v="98010023"/>
    <n v="37127"/>
    <s v="R"/>
    <s v="COM PROP"/>
    <s v="TRAD"/>
    <x v="0"/>
    <x v="128"/>
    <n v="28"/>
    <n v="4"/>
    <n v="1"/>
    <s v="S"/>
    <s v="NW"/>
    <m/>
    <n v="116"/>
    <m/>
    <m/>
    <s v="CHIN"/>
    <s v="GOOD"/>
    <n v="752"/>
    <n v="1"/>
    <n v="182222"/>
    <s v="OK"/>
    <m/>
    <n v="1994"/>
    <s v="BC"/>
    <s v="CDFO"/>
    <s v="H"/>
    <s v="H-ROBERTSON CREEK H"/>
    <s v="R-ROBERTSON CR"/>
    <s v="SINGLE INDEX"/>
    <n v="1.0209999999999999"/>
    <n v="2.7538299999999998"/>
    <n v="2.8116599999999998"/>
    <n v="1995"/>
    <s v="SMOLT"/>
    <x v="2"/>
  </r>
  <r>
    <x v="3"/>
    <x v="32"/>
    <s v="SITKA"/>
    <n v="98030652"/>
    <n v="66831"/>
    <s v="R"/>
    <s v="COM PROP"/>
    <s v="TRAD"/>
    <x v="0"/>
    <x v="129"/>
    <n v="28"/>
    <n v="4"/>
    <n v="1"/>
    <s v="S"/>
    <s v="NE"/>
    <m/>
    <n v="109"/>
    <n v="10"/>
    <m/>
    <s v="CHIN"/>
    <s v="GOOD"/>
    <n v="736"/>
    <n v="1"/>
    <n v="182222"/>
    <s v="OK"/>
    <m/>
    <n v="1994"/>
    <s v="BC"/>
    <s v="CDFO"/>
    <s v="H"/>
    <s v="H-ROBERTSON CREEK H"/>
    <s v="R-ROBERTSON CR"/>
    <s v="SINGLE INDEX"/>
    <n v="1.0209999999999999"/>
    <n v="1.89744"/>
    <n v="1.93729"/>
    <n v="1995"/>
    <s v="SMOLT"/>
    <x v="2"/>
  </r>
  <r>
    <x v="3"/>
    <x v="32"/>
    <s v="PORT ALEXANDER"/>
    <n v="98080055"/>
    <n v="29548"/>
    <s v="R"/>
    <s v="COM PROP"/>
    <s v="TRAD"/>
    <x v="0"/>
    <x v="129"/>
    <n v="28"/>
    <n v="4"/>
    <n v="1"/>
    <s v="S"/>
    <s v="NE"/>
    <m/>
    <n v="109"/>
    <n v="10"/>
    <m/>
    <s v="CHIN"/>
    <s v="GOOD"/>
    <n v="773"/>
    <n v="1"/>
    <n v="182222"/>
    <s v="OK"/>
    <m/>
    <n v="1994"/>
    <s v="BC"/>
    <s v="CDFO"/>
    <s v="H"/>
    <s v="H-ROBERTSON CREEK H"/>
    <s v="R-ROBERTSON CR"/>
    <s v="SINGLE INDEX"/>
    <n v="1.0209999999999999"/>
    <n v="1.89744"/>
    <n v="1.93729"/>
    <n v="1995"/>
    <s v="SMOLT"/>
    <x v="2"/>
  </r>
  <r>
    <x v="3"/>
    <x v="32"/>
    <s v="SITKA"/>
    <n v="98030652"/>
    <n v="66826"/>
    <s v="R"/>
    <s v="COM PROP"/>
    <s v="TRAD"/>
    <x v="0"/>
    <x v="129"/>
    <n v="28"/>
    <n v="4"/>
    <n v="1"/>
    <s v="S"/>
    <s v="NE"/>
    <m/>
    <n v="109"/>
    <n v="10"/>
    <m/>
    <s v="CHIN"/>
    <s v="GOOD"/>
    <n v="840"/>
    <n v="1"/>
    <n v="182222"/>
    <s v="OK"/>
    <m/>
    <n v="1994"/>
    <s v="BC"/>
    <s v="CDFO"/>
    <s v="H"/>
    <s v="H-ROBERTSON CREEK H"/>
    <s v="R-ROBERTSON CR"/>
    <s v="SINGLE INDEX"/>
    <n v="1.0209999999999999"/>
    <n v="1.89744"/>
    <n v="1.93729"/>
    <n v="1995"/>
    <s v="SMOLT"/>
    <x v="2"/>
  </r>
  <r>
    <x v="3"/>
    <x v="32"/>
    <s v="SITKA"/>
    <n v="98030629"/>
    <n v="65638"/>
    <s v="R"/>
    <s v="COM PROP"/>
    <s v="TRAD"/>
    <x v="0"/>
    <x v="129"/>
    <n v="28"/>
    <n v="4"/>
    <n v="1"/>
    <s v="S"/>
    <s v="NW"/>
    <m/>
    <n v="113"/>
    <n v="41"/>
    <m/>
    <s v="CHIN"/>
    <s v="GOOD"/>
    <n v="893"/>
    <n v="1"/>
    <n v="182222"/>
    <s v="OK"/>
    <m/>
    <n v="1994"/>
    <s v="BC"/>
    <s v="CDFO"/>
    <s v="H"/>
    <s v="H-ROBERTSON CREEK H"/>
    <s v="R-ROBERTSON CR"/>
    <s v="SINGLE INDEX"/>
    <n v="1.0209999999999999"/>
    <n v="2.7538299999999998"/>
    <n v="2.8116599999999998"/>
    <n v="1995"/>
    <s v="SMOLT"/>
    <x v="2"/>
  </r>
  <r>
    <x v="3"/>
    <x v="15"/>
    <s v="PORT ALEXANDER"/>
    <n v="98080058"/>
    <n v="29556"/>
    <s v="R"/>
    <s v="COM PROP"/>
    <s v="TRAD"/>
    <x v="0"/>
    <x v="150"/>
    <n v="28"/>
    <n v="4"/>
    <n v="1"/>
    <s v="S"/>
    <s v="NE"/>
    <m/>
    <n v="109"/>
    <n v="10"/>
    <m/>
    <s v="CHIN"/>
    <s v="GOOD"/>
    <n v="823"/>
    <n v="1"/>
    <n v="182222"/>
    <s v="OK"/>
    <m/>
    <n v="1994"/>
    <s v="BC"/>
    <s v="CDFO"/>
    <s v="H"/>
    <s v="H-ROBERTSON CREEK H"/>
    <s v="R-ROBERTSON CR"/>
    <s v="SINGLE INDEX"/>
    <n v="1.0209999999999999"/>
    <n v="1.89744"/>
    <n v="1.93729"/>
    <n v="1995"/>
    <s v="SMOLT"/>
    <x v="2"/>
  </r>
  <r>
    <x v="3"/>
    <x v="15"/>
    <s v="PETERSBURG"/>
    <n v="98050278"/>
    <n v="25510"/>
    <s v="R"/>
    <s v="COM PROP"/>
    <s v="TRAD"/>
    <x v="0"/>
    <x v="150"/>
    <n v="28"/>
    <n v="4"/>
    <n v="1"/>
    <s v="S"/>
    <s v="NE"/>
    <m/>
    <n v="109"/>
    <m/>
    <m/>
    <s v="CHIN"/>
    <s v="GOOD"/>
    <n v="847"/>
    <n v="1"/>
    <n v="182222"/>
    <s v="OK"/>
    <m/>
    <n v="1994"/>
    <s v="BC"/>
    <s v="CDFO"/>
    <s v="H"/>
    <s v="H-ROBERTSON CREEK H"/>
    <s v="R-ROBERTSON CR"/>
    <s v="SINGLE INDEX"/>
    <n v="1.0209999999999999"/>
    <n v="1.89744"/>
    <n v="1.93729"/>
    <n v="1995"/>
    <s v="SMOLT"/>
    <x v="2"/>
  </r>
  <r>
    <x v="3"/>
    <x v="21"/>
    <s v="YAKUTAT"/>
    <n v="98140017"/>
    <n v="45316"/>
    <s v="R"/>
    <s v="COM PROP"/>
    <s v="TRAD"/>
    <x v="0"/>
    <x v="130"/>
    <n v="28"/>
    <n v="4"/>
    <n v="1"/>
    <s v="S"/>
    <s v="NW"/>
    <m/>
    <n v="156"/>
    <m/>
    <m/>
    <s v="CHIN"/>
    <s v="GOOD"/>
    <n v="800"/>
    <n v="1"/>
    <n v="182222"/>
    <s v="OK"/>
    <m/>
    <n v="1994"/>
    <s v="BC"/>
    <s v="CDFO"/>
    <s v="H"/>
    <s v="H-ROBERTSON CREEK H"/>
    <s v="R-ROBERTSON CR"/>
    <s v="SINGLE INDEX"/>
    <n v="1.0209999999999999"/>
    <n v="2.7538299999999998"/>
    <n v="2.8116599999999998"/>
    <n v="1995"/>
    <s v="SMOLT"/>
    <x v="2"/>
  </r>
  <r>
    <x v="3"/>
    <x v="67"/>
    <s v="PELICAN"/>
    <n v="98010107"/>
    <n v="37723"/>
    <s v="R"/>
    <s v="COM PROP"/>
    <s v="TRAD"/>
    <x v="0"/>
    <x v="174"/>
    <n v="35"/>
    <n v="5"/>
    <n v="1"/>
    <s v="S"/>
    <s v="NW"/>
    <m/>
    <m/>
    <m/>
    <m/>
    <s v="CHIN"/>
    <s v="GOOD"/>
    <n v="827"/>
    <n v="1"/>
    <n v="182222"/>
    <s v="OK"/>
    <m/>
    <n v="1994"/>
    <s v="BC"/>
    <s v="CDFO"/>
    <s v="H"/>
    <s v="H-ROBERTSON CREEK H"/>
    <s v="R-ROBERTSON CR"/>
    <s v="SINGLE INDEX"/>
    <n v="1.0209999999999999"/>
    <n v="2.9466700000000001"/>
    <n v="3.0085500000000001"/>
    <n v="1995"/>
    <s v="SMOLT"/>
    <x v="2"/>
  </r>
  <r>
    <x v="3"/>
    <x v="89"/>
    <s v="SITKA"/>
    <n v="98035061"/>
    <n v="39930"/>
    <s v="R"/>
    <s v="SPORT"/>
    <m/>
    <x v="1"/>
    <x v="133"/>
    <n v="22"/>
    <n v="1"/>
    <n v="1"/>
    <s v="S"/>
    <s v="NW"/>
    <m/>
    <n v="113"/>
    <n v="41"/>
    <m/>
    <s v="CHIN"/>
    <s v="UNKNOWN"/>
    <m/>
    <m/>
    <n v="182222"/>
    <s v="OK"/>
    <m/>
    <n v="1994"/>
    <s v="BC"/>
    <s v="CDFO"/>
    <s v="H"/>
    <s v="H-ROBERTSON CREEK H"/>
    <s v="R-ROBERTSON CR"/>
    <s v="SINGLE INDEX"/>
    <n v="1.0209999999999999"/>
    <n v="4.1156800000000002"/>
    <n v="4.2021100000000002"/>
    <n v="1995"/>
    <s v="SMOLT"/>
    <x v="2"/>
  </r>
  <r>
    <x v="3"/>
    <x v="39"/>
    <s v="SITKA"/>
    <n v="98035097"/>
    <n v="39806"/>
    <s v="R"/>
    <s v="SPORT"/>
    <m/>
    <x v="1"/>
    <x v="204"/>
    <n v="24"/>
    <n v="1"/>
    <n v="1"/>
    <s v="S"/>
    <s v="NW"/>
    <m/>
    <n v="113"/>
    <n v="41"/>
    <m/>
    <s v="CHIN"/>
    <s v="GOOD"/>
    <n v="740"/>
    <n v="1"/>
    <n v="182222"/>
    <s v="OK"/>
    <m/>
    <n v="1994"/>
    <s v="BC"/>
    <s v="CDFO"/>
    <s v="H"/>
    <s v="H-ROBERTSON CREEK H"/>
    <s v="R-ROBERTSON CR"/>
    <s v="SINGLE INDEX"/>
    <n v="1.0209999999999999"/>
    <n v="4.1156800000000002"/>
    <n v="4.2021100000000002"/>
    <n v="1995"/>
    <s v="SMOLT"/>
    <x v="2"/>
  </r>
  <r>
    <x v="3"/>
    <x v="49"/>
    <s v="CRAIG"/>
    <n v="98075040"/>
    <n v="14650"/>
    <s v="R"/>
    <s v="SPORT"/>
    <m/>
    <x v="1"/>
    <x v="162"/>
    <n v="32"/>
    <n v="2"/>
    <n v="1"/>
    <s v="S"/>
    <s v="SW"/>
    <m/>
    <n v="104"/>
    <n v="40"/>
    <m/>
    <s v="CHIN"/>
    <s v="GOOD"/>
    <n v="857"/>
    <n v="1"/>
    <n v="182222"/>
    <s v="OK"/>
    <m/>
    <n v="1994"/>
    <s v="BC"/>
    <s v="CDFO"/>
    <s v="H"/>
    <s v="H-ROBERTSON CREEK H"/>
    <s v="R-ROBERTSON CR"/>
    <s v="SINGLE INDEX"/>
    <n v="1.0209999999999999"/>
    <n v="7.2930400000000004"/>
    <n v="7.4461899999999996"/>
    <n v="1995"/>
    <s v="SMOLT"/>
    <x v="2"/>
  </r>
  <r>
    <x v="3"/>
    <x v="126"/>
    <s v="SITKA"/>
    <n v="98031209"/>
    <n v="123572"/>
    <s v="S"/>
    <s v="COM PROP"/>
    <s v="TRAD"/>
    <x v="0"/>
    <x v="205"/>
    <n v="36"/>
    <n v="5"/>
    <n v="1"/>
    <s v="S"/>
    <s v="NW"/>
    <m/>
    <n v="113"/>
    <n v="91"/>
    <m/>
    <s v="CHIN"/>
    <s v="UNKNOWN"/>
    <m/>
    <m/>
    <n v="182222"/>
    <s v="OK"/>
    <m/>
    <n v="1994"/>
    <s v="BC"/>
    <s v="CDFO"/>
    <s v="H"/>
    <s v="H-ROBERTSON CREEK H"/>
    <s v="R-ROBERTSON CR"/>
    <s v="SINGLE INDEX"/>
    <n v="1.0209999999999999"/>
    <m/>
    <m/>
    <n v="1995"/>
    <s v="SMOLT"/>
    <x v="2"/>
  </r>
  <r>
    <x v="3"/>
    <x v="5"/>
    <s v="SITKA"/>
    <n v="98030495"/>
    <n v="65878"/>
    <s v="S"/>
    <s v="COM PROP"/>
    <m/>
    <x v="0"/>
    <x v="137"/>
    <n v="27"/>
    <n v="4"/>
    <n v="1"/>
    <s v="S"/>
    <s v="NE"/>
    <m/>
    <m/>
    <m/>
    <m/>
    <s v="CHIN"/>
    <s v="GOOD"/>
    <n v="774"/>
    <n v="1"/>
    <n v="182222"/>
    <s v="OK"/>
    <m/>
    <n v="1994"/>
    <s v="BC"/>
    <s v="CDFO"/>
    <s v="H"/>
    <s v="H-ROBERTSON CREEK H"/>
    <s v="R-ROBERTSON CR"/>
    <s v="SINGLE INDEX"/>
    <n v="1.0209999999999999"/>
    <m/>
    <m/>
    <n v="1995"/>
    <s v="SMOLT"/>
    <x v="2"/>
  </r>
  <r>
    <x v="3"/>
    <x v="29"/>
    <s v="SITKA"/>
    <n v="98035123"/>
    <n v="39433"/>
    <s v="S"/>
    <s v="SPORT"/>
    <m/>
    <x v="1"/>
    <x v="197"/>
    <n v="25"/>
    <m/>
    <n v="1"/>
    <s v="S"/>
    <s v="NW"/>
    <m/>
    <n v="113"/>
    <n v="45"/>
    <m/>
    <s v="CHIN"/>
    <s v="QUESTIONABLE"/>
    <m/>
    <m/>
    <n v="182222"/>
    <s v="OK"/>
    <m/>
    <n v="1994"/>
    <s v="BC"/>
    <s v="CDFO"/>
    <s v="H"/>
    <s v="H-ROBERTSON CREEK H"/>
    <s v="R-ROBERTSON CR"/>
    <s v="SINGLE INDEX"/>
    <n v="1.0209999999999999"/>
    <m/>
    <m/>
    <n v="1995"/>
    <s v="SMOLT"/>
    <x v="2"/>
  </r>
  <r>
    <x v="3"/>
    <x v="115"/>
    <s v="SITKA"/>
    <n v="98035423"/>
    <n v="39380"/>
    <s v="S"/>
    <s v="SPORT"/>
    <m/>
    <x v="1"/>
    <x v="184"/>
    <n v="26"/>
    <m/>
    <n v="1"/>
    <s v="S"/>
    <s v="NW"/>
    <m/>
    <n v="113"/>
    <n v="61"/>
    <m/>
    <s v="CHIN"/>
    <s v="UNKNOWN"/>
    <m/>
    <m/>
    <n v="182222"/>
    <s v="OK"/>
    <m/>
    <n v="1994"/>
    <s v="BC"/>
    <s v="CDFO"/>
    <s v="H"/>
    <s v="H-ROBERTSON CREEK H"/>
    <s v="R-ROBERTSON CR"/>
    <s v="SINGLE INDEX"/>
    <n v="1.0209999999999999"/>
    <m/>
    <m/>
    <n v="1995"/>
    <s v="SMOLT"/>
    <x v="2"/>
  </r>
  <r>
    <x v="3"/>
    <x v="111"/>
    <s v="KODIAK"/>
    <n v="98190217"/>
    <n v="98682"/>
    <s v="R"/>
    <s v="COM PROP"/>
    <s v="TRAD"/>
    <x v="2"/>
    <x v="179"/>
    <n v="30"/>
    <n v="3"/>
    <n v="4"/>
    <s v="S"/>
    <s v="KD"/>
    <m/>
    <n v="253"/>
    <n v="31"/>
    <m/>
    <s v="CHIN"/>
    <s v="GOOD"/>
    <m/>
    <m/>
    <n v="182223"/>
    <s v="OK"/>
    <m/>
    <n v="1994"/>
    <s v="BC"/>
    <s v="CDFO"/>
    <s v="H"/>
    <s v="H-ROBERTSON CREEK H"/>
    <s v="R-ROBERTSON CR"/>
    <s v="SINGLE INDEX"/>
    <n v="1.0129999999999999"/>
    <n v="3.5454500000000002"/>
    <n v="3.5915400000000002"/>
    <n v="1995"/>
    <s v="SMOLT"/>
    <x v="2"/>
  </r>
  <r>
    <x v="3"/>
    <x v="111"/>
    <s v="KODIAK"/>
    <n v="98190223"/>
    <n v="98687"/>
    <s v="R"/>
    <s v="COM PROP"/>
    <s v="TRAD"/>
    <x v="2"/>
    <x v="179"/>
    <n v="30"/>
    <n v="3"/>
    <n v="4"/>
    <s v="S"/>
    <s v="KD"/>
    <m/>
    <n v="254"/>
    <m/>
    <m/>
    <s v="CHIN"/>
    <s v="GOOD"/>
    <m/>
    <m/>
    <n v="182223"/>
    <s v="OK"/>
    <m/>
    <n v="1994"/>
    <s v="BC"/>
    <s v="CDFO"/>
    <s v="H"/>
    <s v="H-ROBERTSON CREEK H"/>
    <s v="R-ROBERTSON CR"/>
    <s v="SINGLE INDEX"/>
    <n v="1.0129999999999999"/>
    <n v="4.0967700000000002"/>
    <n v="4.1500300000000001"/>
    <n v="1995"/>
    <s v="SMOLT"/>
    <x v="2"/>
  </r>
  <r>
    <x v="3"/>
    <x v="108"/>
    <s v="KODIAK"/>
    <n v="98190224"/>
    <n v="98688"/>
    <s v="R"/>
    <s v="COM PROP"/>
    <s v="TRAD"/>
    <x v="2"/>
    <x v="171"/>
    <n v="30"/>
    <n v="3"/>
    <n v="4"/>
    <s v="S"/>
    <s v="KD"/>
    <m/>
    <n v="253"/>
    <m/>
    <m/>
    <s v="CHIN"/>
    <s v="GOOD"/>
    <m/>
    <m/>
    <n v="182223"/>
    <s v="OK"/>
    <m/>
    <n v="1994"/>
    <s v="BC"/>
    <s v="CDFO"/>
    <s v="H"/>
    <s v="H-ROBERTSON CREEK H"/>
    <s v="R-ROBERTSON CR"/>
    <s v="SINGLE INDEX"/>
    <n v="1.0129999999999999"/>
    <n v="3.5454500000000002"/>
    <n v="3.5915400000000002"/>
    <n v="1995"/>
    <s v="SMOLT"/>
    <x v="2"/>
  </r>
  <r>
    <x v="3"/>
    <x v="96"/>
    <s v="SITKA"/>
    <n v="98030282"/>
    <n v="65202"/>
    <s v="R"/>
    <s v="COM PROP"/>
    <s v="SP TROLL"/>
    <x v="0"/>
    <x v="147"/>
    <n v="24"/>
    <n v="3"/>
    <n v="1"/>
    <s v="S"/>
    <s v="NW"/>
    <m/>
    <n v="113"/>
    <n v="1"/>
    <m/>
    <s v="CHIN"/>
    <s v="GOOD"/>
    <n v="870"/>
    <n v="1"/>
    <n v="182223"/>
    <s v="OK"/>
    <m/>
    <n v="1994"/>
    <s v="BC"/>
    <s v="CDFO"/>
    <s v="H"/>
    <s v="H-ROBERTSON CREEK H"/>
    <s v="R-ROBERTSON CR"/>
    <s v="SINGLE INDEX"/>
    <n v="1.0129999999999999"/>
    <n v="1.3575600000000001"/>
    <n v="1.37521"/>
    <n v="1995"/>
    <s v="SMOLT"/>
    <x v="2"/>
  </r>
  <r>
    <x v="3"/>
    <x v="47"/>
    <s v="SITKA"/>
    <n v="98030424"/>
    <n v="65251"/>
    <s v="R"/>
    <s v="COM PROP"/>
    <s v="SP TROLL"/>
    <x v="0"/>
    <x v="124"/>
    <n v="25"/>
    <n v="3"/>
    <n v="1"/>
    <s v="S"/>
    <s v="NW"/>
    <m/>
    <n v="113"/>
    <n v="35"/>
    <m/>
    <s v="CHIN"/>
    <s v="GOOD"/>
    <n v="838"/>
    <n v="1"/>
    <n v="182223"/>
    <s v="OK"/>
    <m/>
    <n v="1994"/>
    <s v="BC"/>
    <s v="CDFO"/>
    <s v="H"/>
    <s v="H-ROBERTSON CREEK H"/>
    <s v="R-ROBERTSON CR"/>
    <s v="SINGLE INDEX"/>
    <n v="1.0129999999999999"/>
    <n v="2.7549399999999999"/>
    <n v="2.7907500000000001"/>
    <n v="1995"/>
    <s v="SMOLT"/>
    <x v="2"/>
  </r>
  <r>
    <x v="3"/>
    <x v="113"/>
    <s v="SITKA"/>
    <n v="98030472"/>
    <n v="65314"/>
    <s v="R"/>
    <s v="COM PROP"/>
    <s v="SP TROLL"/>
    <x v="0"/>
    <x v="181"/>
    <n v="26"/>
    <n v="3"/>
    <n v="1"/>
    <s v="S"/>
    <s v="NE"/>
    <m/>
    <n v="109"/>
    <n v="10"/>
    <m/>
    <s v="CHIN"/>
    <s v="GOOD"/>
    <n v="815"/>
    <n v="1"/>
    <n v="182223"/>
    <s v="OK"/>
    <m/>
    <n v="1994"/>
    <s v="BC"/>
    <s v="CDFO"/>
    <s v="H"/>
    <s v="H-ROBERTSON CREEK H"/>
    <s v="R-ROBERTSON CR"/>
    <s v="SINGLE INDEX"/>
    <n v="1.0129999999999999"/>
    <n v="1.54817"/>
    <n v="1.5683"/>
    <n v="1995"/>
    <s v="SMOLT"/>
    <x v="2"/>
  </r>
  <r>
    <x v="3"/>
    <x v="35"/>
    <s v="PETERSBURG"/>
    <n v="98050151"/>
    <n v="33906"/>
    <s v="R"/>
    <s v="COM PROP"/>
    <s v="SP TROLL"/>
    <x v="0"/>
    <x v="157"/>
    <n v="26"/>
    <n v="3"/>
    <n v="1"/>
    <s v="S"/>
    <s v="NE"/>
    <m/>
    <n v="109"/>
    <n v="51"/>
    <m/>
    <s v="CHIN"/>
    <s v="GOOD"/>
    <n v="780"/>
    <n v="1"/>
    <n v="182223"/>
    <s v="OK"/>
    <m/>
    <n v="1994"/>
    <s v="BC"/>
    <s v="CDFO"/>
    <s v="H"/>
    <s v="H-ROBERTSON CREEK H"/>
    <s v="R-ROBERTSON CR"/>
    <s v="SINGLE INDEX"/>
    <n v="1.0129999999999999"/>
    <n v="1.9870300000000001"/>
    <n v="2.0128599999999999"/>
    <n v="1995"/>
    <s v="SMOLT"/>
    <x v="2"/>
  </r>
  <r>
    <x v="3"/>
    <x v="3"/>
    <s v="EXCURSION INLET"/>
    <n v="98100012"/>
    <n v="51917"/>
    <s v="R"/>
    <s v="COM PROP"/>
    <s v="TRAD"/>
    <x v="0"/>
    <x v="123"/>
    <n v="28"/>
    <n v="4"/>
    <n v="1"/>
    <s v="S"/>
    <s v="NW"/>
    <m/>
    <m/>
    <m/>
    <m/>
    <s v="CHIN"/>
    <s v="GOOD"/>
    <n v="770"/>
    <n v="1"/>
    <n v="182223"/>
    <s v="OK"/>
    <m/>
    <n v="1994"/>
    <s v="BC"/>
    <s v="CDFO"/>
    <s v="H"/>
    <s v="H-ROBERTSON CREEK H"/>
    <s v="R-ROBERTSON CR"/>
    <s v="SINGLE INDEX"/>
    <n v="1.0129999999999999"/>
    <n v="2.7538299999999998"/>
    <n v="2.7896299999999998"/>
    <n v="1995"/>
    <s v="SMOLT"/>
    <x v="2"/>
  </r>
  <r>
    <x v="3"/>
    <x v="3"/>
    <s v="EXCURSION INLET"/>
    <n v="98100012"/>
    <n v="51921"/>
    <s v="R"/>
    <s v="COM PROP"/>
    <s v="TRAD"/>
    <x v="0"/>
    <x v="123"/>
    <n v="28"/>
    <n v="4"/>
    <n v="1"/>
    <s v="S"/>
    <s v="NW"/>
    <m/>
    <m/>
    <m/>
    <m/>
    <s v="CHIN"/>
    <s v="GOOD"/>
    <n v="800"/>
    <n v="1"/>
    <n v="182223"/>
    <s v="OK"/>
    <m/>
    <n v="1994"/>
    <s v="BC"/>
    <s v="CDFO"/>
    <s v="H"/>
    <s v="H-ROBERTSON CREEK H"/>
    <s v="R-ROBERTSON CR"/>
    <s v="SINGLE INDEX"/>
    <n v="1.0129999999999999"/>
    <n v="2.7538299999999998"/>
    <n v="2.7896299999999998"/>
    <n v="1995"/>
    <s v="SMOLT"/>
    <x v="2"/>
  </r>
  <r>
    <x v="3"/>
    <x v="4"/>
    <s v="PETERSBURG"/>
    <n v="98050254"/>
    <n v="34235"/>
    <s v="R"/>
    <s v="COM PROP"/>
    <s v="TRAD"/>
    <x v="0"/>
    <x v="149"/>
    <n v="28"/>
    <n v="4"/>
    <n v="1"/>
    <s v="S"/>
    <s v="NW"/>
    <m/>
    <n v="113"/>
    <m/>
    <m/>
    <s v="CHIN"/>
    <s v="GOOD"/>
    <n v="802"/>
    <n v="1"/>
    <n v="182223"/>
    <s v="OK"/>
    <m/>
    <n v="1994"/>
    <s v="BC"/>
    <s v="CDFO"/>
    <s v="H"/>
    <s v="H-ROBERTSON CREEK H"/>
    <s v="R-ROBERTSON CR"/>
    <s v="SINGLE INDEX"/>
    <n v="1.0129999999999999"/>
    <n v="2.7538299999999998"/>
    <n v="2.7896299999999998"/>
    <n v="1995"/>
    <s v="SMOLT"/>
    <x v="2"/>
  </r>
  <r>
    <x v="3"/>
    <x v="4"/>
    <s v="PETERSBURG"/>
    <n v="98050250"/>
    <n v="25066"/>
    <s v="R"/>
    <s v="COM PROP"/>
    <s v="TRAD"/>
    <x v="0"/>
    <x v="149"/>
    <n v="28"/>
    <n v="4"/>
    <n v="1"/>
    <s v="S"/>
    <m/>
    <m/>
    <m/>
    <m/>
    <m/>
    <s v="CHIN"/>
    <s v="GOOD"/>
    <n v="857"/>
    <n v="1"/>
    <n v="182223"/>
    <s v="OK"/>
    <m/>
    <n v="1994"/>
    <s v="BC"/>
    <s v="CDFO"/>
    <s v="H"/>
    <s v="H-ROBERTSON CREEK H"/>
    <s v="R-ROBERTSON CR"/>
    <s v="SINGLE INDEX"/>
    <n v="1.0129999999999999"/>
    <m/>
    <m/>
    <n v="1995"/>
    <s v="SMOLT"/>
    <x v="2"/>
  </r>
  <r>
    <x v="3"/>
    <x v="20"/>
    <s v="HOONAH"/>
    <n v="98110050"/>
    <n v="40119"/>
    <s v="R"/>
    <s v="COM PROP"/>
    <s v="TRAD"/>
    <x v="0"/>
    <x v="128"/>
    <n v="28"/>
    <n v="4"/>
    <n v="1"/>
    <s v="S"/>
    <s v="NW"/>
    <m/>
    <n v="113"/>
    <n v="91"/>
    <m/>
    <s v="CHIN"/>
    <s v="GOOD"/>
    <n v="785"/>
    <n v="1"/>
    <n v="182223"/>
    <s v="OK"/>
    <m/>
    <n v="1994"/>
    <s v="BC"/>
    <s v="CDFO"/>
    <s v="H"/>
    <s v="H-ROBERTSON CREEK H"/>
    <s v="R-ROBERTSON CR"/>
    <s v="SINGLE INDEX"/>
    <n v="1.0129999999999999"/>
    <n v="2.7538299999999998"/>
    <n v="2.7896299999999998"/>
    <n v="1995"/>
    <s v="SMOLT"/>
    <x v="2"/>
  </r>
  <r>
    <x v="3"/>
    <x v="20"/>
    <s v="PELICAN"/>
    <n v="98010023"/>
    <n v="37126"/>
    <s v="R"/>
    <s v="COM PROP"/>
    <s v="TRAD"/>
    <x v="0"/>
    <x v="128"/>
    <n v="28"/>
    <n v="4"/>
    <n v="1"/>
    <s v="S"/>
    <s v="NW"/>
    <m/>
    <n v="116"/>
    <m/>
    <m/>
    <s v="CHIN"/>
    <s v="GOOD"/>
    <n v="802"/>
    <n v="1"/>
    <n v="182223"/>
    <s v="OK"/>
    <m/>
    <n v="1994"/>
    <s v="BC"/>
    <s v="CDFO"/>
    <s v="H"/>
    <s v="H-ROBERTSON CREEK H"/>
    <s v="R-ROBERTSON CR"/>
    <s v="SINGLE INDEX"/>
    <n v="1.0129999999999999"/>
    <n v="2.7538299999999998"/>
    <n v="2.7896299999999998"/>
    <n v="1995"/>
    <s v="SMOLT"/>
    <x v="2"/>
  </r>
  <r>
    <x v="3"/>
    <x v="98"/>
    <s v="SITKA"/>
    <n v="98030721"/>
    <n v="66671"/>
    <s v="R"/>
    <s v="COM PROP"/>
    <s v="TRAD"/>
    <x v="0"/>
    <x v="151"/>
    <n v="29"/>
    <n v="4"/>
    <n v="1"/>
    <s v="S"/>
    <s v="NE"/>
    <m/>
    <n v="109"/>
    <n v="10"/>
    <m/>
    <s v="CHIN"/>
    <s v="GOOD"/>
    <n v="820"/>
    <n v="1"/>
    <n v="182223"/>
    <s v="OK"/>
    <m/>
    <n v="1994"/>
    <s v="BC"/>
    <s v="CDFO"/>
    <s v="H"/>
    <s v="H-ROBERTSON CREEK H"/>
    <s v="R-ROBERTSON CR"/>
    <s v="SINGLE INDEX"/>
    <n v="1.0129999999999999"/>
    <n v="1.89744"/>
    <n v="1.92211"/>
    <n v="1995"/>
    <s v="SMOLT"/>
    <x v="2"/>
  </r>
  <r>
    <x v="3"/>
    <x v="98"/>
    <s v="SITKA"/>
    <n v="98030721"/>
    <n v="66688"/>
    <s v="R"/>
    <s v="COM PROP"/>
    <s v="TRAD"/>
    <x v="0"/>
    <x v="151"/>
    <n v="29"/>
    <n v="4"/>
    <n v="1"/>
    <s v="S"/>
    <s v="NE"/>
    <m/>
    <n v="109"/>
    <n v="10"/>
    <m/>
    <s v="CHIN"/>
    <s v="GOOD"/>
    <n v="820"/>
    <n v="1"/>
    <n v="182223"/>
    <s v="OK"/>
    <m/>
    <n v="1994"/>
    <s v="BC"/>
    <s v="CDFO"/>
    <s v="H"/>
    <s v="H-ROBERTSON CREEK H"/>
    <s v="R-ROBERTSON CR"/>
    <s v="SINGLE INDEX"/>
    <n v="1.0129999999999999"/>
    <n v="1.89744"/>
    <n v="1.92211"/>
    <n v="1995"/>
    <s v="SMOLT"/>
    <x v="2"/>
  </r>
  <r>
    <x v="3"/>
    <x v="56"/>
    <s v="SITKA"/>
    <n v="98031093"/>
    <n v="68536"/>
    <s v="R"/>
    <s v="COM PROP"/>
    <s v="TRAD"/>
    <x v="0"/>
    <x v="206"/>
    <n v="34"/>
    <n v="5"/>
    <n v="1"/>
    <s v="S"/>
    <s v="NW"/>
    <m/>
    <n v="113"/>
    <n v="45"/>
    <m/>
    <s v="CHIN"/>
    <s v="GOOD"/>
    <n v="805"/>
    <n v="1"/>
    <n v="182223"/>
    <s v="OK"/>
    <m/>
    <n v="1994"/>
    <s v="BC"/>
    <s v="CDFO"/>
    <s v="H"/>
    <s v="H-ROBERTSON CREEK H"/>
    <s v="R-ROBERTSON CR"/>
    <s v="SINGLE INDEX"/>
    <n v="1.0129999999999999"/>
    <n v="2.9466700000000001"/>
    <n v="2.9849800000000002"/>
    <n v="1995"/>
    <s v="SMOLT"/>
    <x v="2"/>
  </r>
  <r>
    <x v="3"/>
    <x v="99"/>
    <s v="SITKA"/>
    <n v="98031158"/>
    <n v="69051"/>
    <s v="R"/>
    <s v="COM PROP"/>
    <s v="TRAD"/>
    <x v="0"/>
    <x v="152"/>
    <n v="35"/>
    <n v="5"/>
    <n v="1"/>
    <s v="S"/>
    <s v="NW"/>
    <m/>
    <n v="154"/>
    <m/>
    <m/>
    <s v="CHIN"/>
    <s v="GOOD"/>
    <n v="823"/>
    <n v="1"/>
    <n v="182223"/>
    <s v="OK"/>
    <m/>
    <n v="1994"/>
    <s v="BC"/>
    <s v="CDFO"/>
    <s v="H"/>
    <s v="H-ROBERTSON CREEK H"/>
    <s v="R-ROBERTSON CR"/>
    <s v="SINGLE INDEX"/>
    <n v="1.0129999999999999"/>
    <n v="2.9466700000000001"/>
    <n v="2.9849800000000002"/>
    <n v="1995"/>
    <s v="SMOLT"/>
    <x v="2"/>
  </r>
  <r>
    <x v="3"/>
    <x v="99"/>
    <s v="SITKA"/>
    <n v="98031158"/>
    <n v="69057"/>
    <s v="R"/>
    <s v="COM PROP"/>
    <s v="TRAD"/>
    <x v="0"/>
    <x v="152"/>
    <n v="35"/>
    <n v="5"/>
    <n v="1"/>
    <s v="S"/>
    <s v="NW"/>
    <m/>
    <n v="154"/>
    <m/>
    <m/>
    <s v="CHIN"/>
    <s v="GOOD"/>
    <n v="833"/>
    <n v="1"/>
    <n v="182223"/>
    <s v="OK"/>
    <m/>
    <n v="1994"/>
    <s v="BC"/>
    <s v="CDFO"/>
    <s v="H"/>
    <s v="H-ROBERTSON CREEK H"/>
    <s v="R-ROBERTSON CR"/>
    <s v="SINGLE INDEX"/>
    <n v="1.0129999999999999"/>
    <n v="2.9466700000000001"/>
    <n v="2.9849800000000002"/>
    <n v="1995"/>
    <s v="SMOLT"/>
    <x v="2"/>
  </r>
  <r>
    <x v="3"/>
    <x v="127"/>
    <s v="SITKA"/>
    <n v="98031236"/>
    <n v="123683"/>
    <s v="R"/>
    <s v="COM PROP"/>
    <s v="TRAD"/>
    <x v="0"/>
    <x v="207"/>
    <n v="36"/>
    <n v="5"/>
    <n v="1"/>
    <s v="S"/>
    <s v="NW"/>
    <m/>
    <n v="113"/>
    <n v="41"/>
    <m/>
    <s v="CHIN"/>
    <s v="GOOD"/>
    <n v="838"/>
    <n v="1"/>
    <n v="182223"/>
    <s v="OK"/>
    <m/>
    <n v="1994"/>
    <s v="BC"/>
    <s v="CDFO"/>
    <s v="H"/>
    <s v="H-ROBERTSON CREEK H"/>
    <s v="R-ROBERTSON CR"/>
    <s v="SINGLE INDEX"/>
    <n v="1.0129999999999999"/>
    <n v="2.9466700000000001"/>
    <n v="2.9849800000000002"/>
    <n v="1995"/>
    <s v="SMOLT"/>
    <x v="2"/>
  </r>
  <r>
    <x v="3"/>
    <x v="127"/>
    <s v="SITKA"/>
    <n v="98031226"/>
    <n v="69138"/>
    <s v="R"/>
    <s v="COM PROP"/>
    <s v="TRAD"/>
    <x v="0"/>
    <x v="207"/>
    <n v="36"/>
    <n v="5"/>
    <n v="1"/>
    <s v="S"/>
    <s v="NW"/>
    <m/>
    <n v="113"/>
    <n v="91"/>
    <m/>
    <s v="CHIN"/>
    <s v="GOOD"/>
    <n v="821"/>
    <n v="1"/>
    <n v="182223"/>
    <s v="OK"/>
    <m/>
    <n v="1994"/>
    <s v="BC"/>
    <s v="CDFO"/>
    <s v="H"/>
    <s v="H-ROBERTSON CREEK H"/>
    <s v="R-ROBERTSON CR"/>
    <s v="SINGLE INDEX"/>
    <n v="1.0129999999999999"/>
    <n v="2.9466700000000001"/>
    <n v="2.9849800000000002"/>
    <n v="1995"/>
    <s v="SMOLT"/>
    <x v="2"/>
  </r>
  <r>
    <x v="3"/>
    <x v="128"/>
    <s v="SITKA"/>
    <n v="98031269"/>
    <n v="125244"/>
    <s v="R"/>
    <s v="COM PROP"/>
    <s v="TRAD"/>
    <x v="0"/>
    <x v="208"/>
    <n v="37"/>
    <n v="5"/>
    <n v="1"/>
    <s v="S"/>
    <s v="NW"/>
    <m/>
    <m/>
    <m/>
    <m/>
    <s v="CHIN"/>
    <s v="GOOD"/>
    <n v="907"/>
    <n v="1"/>
    <n v="182223"/>
    <s v="OK"/>
    <m/>
    <n v="1994"/>
    <s v="BC"/>
    <s v="CDFO"/>
    <s v="H"/>
    <s v="H-ROBERTSON CREEK H"/>
    <s v="R-ROBERTSON CR"/>
    <s v="SINGLE INDEX"/>
    <n v="1.0129999999999999"/>
    <n v="2.9466700000000001"/>
    <n v="2.9849800000000002"/>
    <n v="1995"/>
    <s v="SMOLT"/>
    <x v="2"/>
  </r>
  <r>
    <x v="3"/>
    <x v="129"/>
    <s v="SITKA"/>
    <n v="98031485"/>
    <n v="56779"/>
    <s v="R"/>
    <s v="COM PROP"/>
    <s v="TRAD"/>
    <x v="0"/>
    <x v="209"/>
    <n v="46"/>
    <n v="6"/>
    <n v="1"/>
    <s v="S"/>
    <s v="NW"/>
    <m/>
    <n v="113"/>
    <n v="41"/>
    <m/>
    <s v="CHIN"/>
    <s v="GOOD"/>
    <n v="816"/>
    <n v="1"/>
    <n v="182223"/>
    <s v="OK"/>
    <m/>
    <n v="1994"/>
    <s v="BC"/>
    <s v="CDFO"/>
    <s v="H"/>
    <s v="H-ROBERTSON CREEK H"/>
    <s v="R-ROBERTSON CR"/>
    <s v="SINGLE INDEX"/>
    <n v="1.0129999999999999"/>
    <n v="4.1528400000000003"/>
    <n v="4.2068300000000001"/>
    <n v="1995"/>
    <s v="SMOLT"/>
    <x v="2"/>
  </r>
  <r>
    <x v="3"/>
    <x v="130"/>
    <s v="SITKA"/>
    <n v="98031487"/>
    <n v="56791"/>
    <s v="R"/>
    <s v="COM PROP"/>
    <s v="TRAD"/>
    <x v="0"/>
    <x v="210"/>
    <n v="46"/>
    <n v="6"/>
    <n v="1"/>
    <s v="S"/>
    <s v="NW"/>
    <m/>
    <n v="113"/>
    <n v="41"/>
    <m/>
    <s v="CHIN"/>
    <s v="GOOD"/>
    <n v="821"/>
    <n v="1"/>
    <n v="182223"/>
    <s v="OK"/>
    <m/>
    <n v="1994"/>
    <s v="BC"/>
    <s v="CDFO"/>
    <s v="H"/>
    <s v="H-ROBERTSON CREEK H"/>
    <s v="R-ROBERTSON CR"/>
    <s v="SINGLE INDEX"/>
    <n v="1.0129999999999999"/>
    <n v="4.1528400000000003"/>
    <n v="4.2068300000000001"/>
    <n v="1995"/>
    <s v="SMOLT"/>
    <x v="2"/>
  </r>
  <r>
    <x v="3"/>
    <x v="131"/>
    <s v="SITKA"/>
    <n v="98031496"/>
    <n v="68070"/>
    <s v="R"/>
    <s v="COM PROP"/>
    <s v="TRAD"/>
    <x v="0"/>
    <x v="211"/>
    <n v="48"/>
    <n v="6"/>
    <n v="1"/>
    <s v="S"/>
    <s v="NW"/>
    <m/>
    <n v="113"/>
    <n v="41"/>
    <m/>
    <s v="CHIN"/>
    <s v="GOOD"/>
    <n v="814"/>
    <n v="1"/>
    <n v="182223"/>
    <s v="OK"/>
    <m/>
    <n v="1994"/>
    <s v="BC"/>
    <s v="CDFO"/>
    <s v="H"/>
    <s v="H-ROBERTSON CREEK H"/>
    <s v="R-ROBERTSON CR"/>
    <s v="SINGLE INDEX"/>
    <n v="1.0129999999999999"/>
    <n v="4.1528400000000003"/>
    <n v="4.2068300000000001"/>
    <n v="1995"/>
    <s v="SMOLT"/>
    <x v="2"/>
  </r>
  <r>
    <x v="3"/>
    <x v="30"/>
    <s v="KODIAK"/>
    <n v="98190115"/>
    <n v="97874"/>
    <s v="R"/>
    <s v="COM PROP"/>
    <s v="TRAD"/>
    <x v="1"/>
    <x v="160"/>
    <n v="26"/>
    <m/>
    <n v="4"/>
    <s v="S"/>
    <s v="KD"/>
    <m/>
    <n v="253"/>
    <m/>
    <m/>
    <s v="CHIN"/>
    <s v="GOOD"/>
    <m/>
    <m/>
    <n v="182223"/>
    <s v="OK"/>
    <m/>
    <n v="1994"/>
    <s v="BC"/>
    <s v="CDFO"/>
    <s v="H"/>
    <s v="H-ROBERTSON CREEK H"/>
    <s v="R-ROBERTSON CR"/>
    <s v="SINGLE INDEX"/>
    <n v="1.0129999999999999"/>
    <m/>
    <m/>
    <n v="1995"/>
    <s v="SMOLT"/>
    <x v="2"/>
  </r>
  <r>
    <x v="3"/>
    <x v="89"/>
    <s v="SITKA"/>
    <n v="98035037"/>
    <n v="39853"/>
    <s v="R"/>
    <s v="SPORT"/>
    <m/>
    <x v="1"/>
    <x v="133"/>
    <n v="22"/>
    <n v="1"/>
    <n v="1"/>
    <s v="S"/>
    <s v="NW"/>
    <m/>
    <n v="113"/>
    <n v="41"/>
    <m/>
    <s v="CHIN"/>
    <s v="GOOD"/>
    <n v="820"/>
    <n v="1"/>
    <n v="182223"/>
    <s v="OK"/>
    <m/>
    <n v="1994"/>
    <s v="BC"/>
    <s v="CDFO"/>
    <s v="H"/>
    <s v="H-ROBERTSON CREEK H"/>
    <s v="R-ROBERTSON CR"/>
    <s v="SINGLE INDEX"/>
    <n v="1.0129999999999999"/>
    <n v="4.1156800000000002"/>
    <n v="4.1691799999999999"/>
    <n v="1995"/>
    <s v="SMOLT"/>
    <x v="2"/>
  </r>
  <r>
    <x v="3"/>
    <x v="58"/>
    <s v="KETCHIKAN"/>
    <n v="98065016"/>
    <n v="9156"/>
    <s v="R"/>
    <s v="SPORT"/>
    <m/>
    <x v="1"/>
    <x v="134"/>
    <n v="23"/>
    <n v="1"/>
    <n v="1"/>
    <s v="S"/>
    <s v="SE"/>
    <m/>
    <n v="101"/>
    <n v="27"/>
    <m/>
    <s v="CHIN"/>
    <s v="GOOD"/>
    <n v="901"/>
    <n v="1"/>
    <n v="182223"/>
    <s v="OK"/>
    <m/>
    <n v="1994"/>
    <s v="BC"/>
    <s v="CDFO"/>
    <s v="H"/>
    <s v="H-ROBERTSON CREEK H"/>
    <s v="R-ROBERTSON CR"/>
    <s v="SINGLE INDEX"/>
    <n v="1.0129999999999999"/>
    <n v="6.9160199999999996"/>
    <n v="7.0059300000000002"/>
    <n v="1995"/>
    <s v="SMOLT"/>
    <x v="2"/>
  </r>
  <r>
    <x v="3"/>
    <x v="21"/>
    <s v="HOMER"/>
    <n v="98185592"/>
    <n v="71691"/>
    <s v="R"/>
    <s v="SPORT"/>
    <m/>
    <x v="1"/>
    <x v="130"/>
    <n v="28"/>
    <n v="2"/>
    <n v="2"/>
    <s v="S"/>
    <s v="LC"/>
    <m/>
    <n v="241"/>
    <n v="11"/>
    <m/>
    <s v="CHIN"/>
    <s v="GOOD"/>
    <n v="765"/>
    <n v="2"/>
    <n v="182223"/>
    <s v="OK"/>
    <m/>
    <n v="1994"/>
    <s v="BC"/>
    <s v="CDFO"/>
    <s v="H"/>
    <s v="H-ROBERTSON CREEK H"/>
    <s v="R-ROBERTSON CR"/>
    <s v="SINGLE INDEX"/>
    <n v="1.0129999999999999"/>
    <m/>
    <m/>
    <n v="1995"/>
    <s v="SMOLT"/>
    <x v="2"/>
  </r>
  <r>
    <x v="3"/>
    <x v="98"/>
    <s v="CRAIG"/>
    <n v="98075024"/>
    <n v="14624"/>
    <s v="R"/>
    <s v="SPORT"/>
    <m/>
    <x v="1"/>
    <x v="151"/>
    <n v="29"/>
    <n v="2"/>
    <n v="1"/>
    <s v="S"/>
    <s v="SW"/>
    <m/>
    <n v="104"/>
    <n v="40"/>
    <m/>
    <s v="CHIN"/>
    <s v="GOOD"/>
    <n v="881"/>
    <n v="1"/>
    <n v="182223"/>
    <s v="OK"/>
    <m/>
    <n v="1994"/>
    <s v="BC"/>
    <s v="CDFO"/>
    <s v="H"/>
    <s v="H-ROBERTSON CREEK H"/>
    <s v="R-ROBERTSON CR"/>
    <s v="SINGLE INDEX"/>
    <n v="1.0129999999999999"/>
    <n v="7.2930400000000004"/>
    <n v="7.3878500000000003"/>
    <n v="1995"/>
    <s v="SMOLT"/>
    <x v="2"/>
  </r>
  <r>
    <x v="3"/>
    <x v="5"/>
    <s v="SITKA"/>
    <n v="98030495"/>
    <n v="65880"/>
    <s v="S"/>
    <s v="COM PROP"/>
    <m/>
    <x v="0"/>
    <x v="137"/>
    <n v="27"/>
    <n v="4"/>
    <n v="1"/>
    <s v="S"/>
    <s v="NE"/>
    <m/>
    <m/>
    <m/>
    <m/>
    <s v="CHIN"/>
    <s v="GOOD"/>
    <n v="844"/>
    <n v="1"/>
    <n v="182223"/>
    <s v="OK"/>
    <m/>
    <n v="1994"/>
    <s v="BC"/>
    <s v="CDFO"/>
    <s v="H"/>
    <s v="H-ROBERTSON CREEK H"/>
    <s v="R-ROBERTSON CR"/>
    <s v="SINGLE INDEX"/>
    <n v="1.0129999999999999"/>
    <m/>
    <m/>
    <n v="1995"/>
    <s v="SMOLT"/>
    <x v="2"/>
  </r>
  <r>
    <x v="3"/>
    <x v="103"/>
    <s v="SITKA"/>
    <n v="98035404"/>
    <n v="39136"/>
    <s v="S"/>
    <s v="SPORT"/>
    <m/>
    <x v="1"/>
    <x v="156"/>
    <n v="34"/>
    <m/>
    <n v="1"/>
    <s v="S"/>
    <s v="NW"/>
    <m/>
    <n v="113"/>
    <n v="45"/>
    <m/>
    <s v="CHIN"/>
    <s v="GOOD"/>
    <n v="860"/>
    <n v="1"/>
    <n v="182223"/>
    <s v="OK"/>
    <m/>
    <n v="1994"/>
    <s v="BC"/>
    <s v="CDFO"/>
    <s v="H"/>
    <s v="H-ROBERTSON CREEK H"/>
    <s v="R-ROBERTSON CR"/>
    <s v="SINGLE INDEX"/>
    <n v="1.0129999999999999"/>
    <m/>
    <m/>
    <n v="1995"/>
    <s v="SMOLT"/>
    <x v="2"/>
  </r>
  <r>
    <x v="3"/>
    <x v="29"/>
    <s v="SITKA"/>
    <n v="98030371"/>
    <n v="65225"/>
    <s v="R"/>
    <s v="COM PROP"/>
    <s v="SP TROLL"/>
    <x v="0"/>
    <x v="197"/>
    <n v="25"/>
    <n v="3"/>
    <n v="1"/>
    <s v="S"/>
    <s v="NE"/>
    <m/>
    <n v="109"/>
    <n v="10"/>
    <m/>
    <s v="CHIN"/>
    <s v="GOOD"/>
    <n v="800"/>
    <n v="1"/>
    <n v="182224"/>
    <s v="OK"/>
    <m/>
    <n v="1994"/>
    <s v="BC"/>
    <s v="CDFO"/>
    <s v="H"/>
    <s v="H-ROBERTSON CREEK H"/>
    <s v="R-ROBERTSON CR"/>
    <s v="SINGLE INDEX"/>
    <n v="1.0129999999999999"/>
    <n v="1.54817"/>
    <n v="1.5683"/>
    <n v="1995"/>
    <s v="SMOLT"/>
    <x v="2"/>
  </r>
  <r>
    <x v="3"/>
    <x v="29"/>
    <s v="SITKA"/>
    <n v="98030375"/>
    <n v="65729"/>
    <s v="R"/>
    <s v="COM PROP"/>
    <s v="SP TROLL"/>
    <x v="0"/>
    <x v="197"/>
    <n v="25"/>
    <n v="3"/>
    <n v="1"/>
    <s v="S"/>
    <s v="NE"/>
    <m/>
    <n v="109"/>
    <n v="10"/>
    <m/>
    <s v="CHIN"/>
    <s v="GOOD"/>
    <n v="808"/>
    <n v="1"/>
    <n v="182224"/>
    <s v="OK"/>
    <m/>
    <n v="1994"/>
    <s v="BC"/>
    <s v="CDFO"/>
    <s v="H"/>
    <s v="H-ROBERTSON CREEK H"/>
    <s v="R-ROBERTSON CR"/>
    <s v="SINGLE INDEX"/>
    <n v="1.0129999999999999"/>
    <n v="1.54817"/>
    <n v="1.5683"/>
    <n v="1995"/>
    <s v="SMOLT"/>
    <x v="2"/>
  </r>
  <r>
    <x v="3"/>
    <x v="47"/>
    <s v="SITKA"/>
    <n v="98030446"/>
    <n v="65843"/>
    <s v="R"/>
    <s v="COM PROP"/>
    <s v="SP TROLL"/>
    <x v="0"/>
    <x v="124"/>
    <n v="25"/>
    <n v="3"/>
    <n v="1"/>
    <s v="S"/>
    <s v="NE"/>
    <m/>
    <n v="109"/>
    <n v="10"/>
    <m/>
    <s v="CHIN"/>
    <s v="GOOD"/>
    <n v="814"/>
    <n v="1"/>
    <n v="182224"/>
    <s v="OK"/>
    <m/>
    <n v="1994"/>
    <s v="BC"/>
    <s v="CDFO"/>
    <s v="H"/>
    <s v="H-ROBERTSON CREEK H"/>
    <s v="R-ROBERTSON CR"/>
    <s v="SINGLE INDEX"/>
    <n v="1.0129999999999999"/>
    <n v="1.54817"/>
    <n v="1.5683"/>
    <n v="1995"/>
    <s v="SMOLT"/>
    <x v="2"/>
  </r>
  <r>
    <x v="3"/>
    <x v="113"/>
    <s v="SITKA"/>
    <n v="98030472"/>
    <n v="65315"/>
    <s v="R"/>
    <s v="COM PROP"/>
    <s v="SP TROLL"/>
    <x v="0"/>
    <x v="181"/>
    <n v="26"/>
    <n v="3"/>
    <n v="1"/>
    <s v="S"/>
    <s v="NE"/>
    <m/>
    <n v="109"/>
    <n v="10"/>
    <m/>
    <s v="CHIN"/>
    <s v="GOOD"/>
    <n v="795"/>
    <n v="1"/>
    <n v="182224"/>
    <s v="OK"/>
    <m/>
    <n v="1994"/>
    <s v="BC"/>
    <s v="CDFO"/>
    <s v="H"/>
    <s v="H-ROBERTSON CREEK H"/>
    <s v="R-ROBERTSON CR"/>
    <s v="SINGLE INDEX"/>
    <n v="1.0129999999999999"/>
    <n v="1.54817"/>
    <n v="1.5683"/>
    <n v="1995"/>
    <s v="SMOLT"/>
    <x v="2"/>
  </r>
  <r>
    <x v="3"/>
    <x v="46"/>
    <s v="CRAIG"/>
    <n v="98070047"/>
    <n v="43433"/>
    <s v="R"/>
    <s v="COM PROP"/>
    <s v="TRAD"/>
    <x v="0"/>
    <x v="173"/>
    <n v="27"/>
    <n v="4"/>
    <n v="1"/>
    <s v="S"/>
    <s v="SW"/>
    <m/>
    <n v="104"/>
    <n v="40"/>
    <m/>
    <s v="CHIN"/>
    <s v="GOOD"/>
    <n v="824"/>
    <n v="1"/>
    <n v="182224"/>
    <s v="OK"/>
    <m/>
    <n v="1994"/>
    <s v="BC"/>
    <s v="CDFO"/>
    <s v="H"/>
    <s v="H-ROBERTSON CREEK H"/>
    <s v="R-ROBERTSON CR"/>
    <s v="SINGLE INDEX"/>
    <n v="1.0129999999999999"/>
    <n v="1.6017600000000001"/>
    <n v="1.6225799999999999"/>
    <n v="1995"/>
    <s v="SMOLT"/>
    <x v="2"/>
  </r>
  <r>
    <x v="3"/>
    <x v="46"/>
    <s v="CRAIG"/>
    <n v="98070047"/>
    <n v="43437"/>
    <s v="R"/>
    <s v="COM PROP"/>
    <s v="TRAD"/>
    <x v="0"/>
    <x v="173"/>
    <n v="27"/>
    <n v="4"/>
    <n v="1"/>
    <s v="S"/>
    <s v="SW"/>
    <m/>
    <n v="104"/>
    <n v="40"/>
    <m/>
    <s v="CHIN"/>
    <s v="GOOD"/>
    <n v="853"/>
    <n v="1"/>
    <n v="182224"/>
    <s v="OK"/>
    <m/>
    <n v="1994"/>
    <s v="BC"/>
    <s v="CDFO"/>
    <s v="H"/>
    <s v="H-ROBERTSON CREEK H"/>
    <s v="R-ROBERTSON CR"/>
    <s v="SINGLE INDEX"/>
    <n v="1.0129999999999999"/>
    <n v="1.6017600000000001"/>
    <n v="1.6225799999999999"/>
    <n v="1995"/>
    <s v="SMOLT"/>
    <x v="2"/>
  </r>
  <r>
    <x v="3"/>
    <x v="3"/>
    <s v="CRAIG"/>
    <n v="98070048"/>
    <n v="43387"/>
    <s v="R"/>
    <s v="COM PROP"/>
    <s v="TRAD"/>
    <x v="0"/>
    <x v="123"/>
    <n v="28"/>
    <n v="4"/>
    <n v="1"/>
    <s v="S"/>
    <s v="SW"/>
    <m/>
    <n v="104"/>
    <n v="35"/>
    <m/>
    <s v="CHIN"/>
    <s v="GOOD"/>
    <n v="843"/>
    <n v="1"/>
    <n v="182224"/>
    <s v="OK"/>
    <m/>
    <n v="1994"/>
    <s v="BC"/>
    <s v="CDFO"/>
    <s v="H"/>
    <s v="H-ROBERTSON CREEK H"/>
    <s v="R-ROBERTSON CR"/>
    <s v="SINGLE INDEX"/>
    <n v="1.0129999999999999"/>
    <n v="1.6017600000000001"/>
    <n v="1.6225799999999999"/>
    <n v="1995"/>
    <s v="SMOLT"/>
    <x v="2"/>
  </r>
  <r>
    <x v="3"/>
    <x v="3"/>
    <s v="EXCURSION INLET"/>
    <n v="98100012"/>
    <n v="51827"/>
    <s v="R"/>
    <s v="COM PROP"/>
    <s v="TRAD"/>
    <x v="0"/>
    <x v="123"/>
    <n v="28"/>
    <n v="4"/>
    <n v="1"/>
    <s v="S"/>
    <s v="NW"/>
    <m/>
    <m/>
    <m/>
    <m/>
    <s v="CHIN"/>
    <s v="GOOD"/>
    <n v="935"/>
    <n v="1"/>
    <n v="182224"/>
    <s v="OK"/>
    <m/>
    <n v="1994"/>
    <s v="BC"/>
    <s v="CDFO"/>
    <s v="H"/>
    <s v="H-ROBERTSON CREEK H"/>
    <s v="R-ROBERTSON CR"/>
    <s v="SINGLE INDEX"/>
    <n v="1.0129999999999999"/>
    <n v="2.7538299999999998"/>
    <n v="2.7896299999999998"/>
    <n v="1995"/>
    <s v="SMOLT"/>
    <x v="2"/>
  </r>
  <r>
    <x v="3"/>
    <x v="4"/>
    <s v="PELICAN"/>
    <n v="98010013"/>
    <n v="37058"/>
    <s v="R"/>
    <s v="COM PROP"/>
    <s v="TRAD"/>
    <x v="0"/>
    <x v="149"/>
    <n v="28"/>
    <n v="4"/>
    <n v="1"/>
    <s v="S"/>
    <s v="NW"/>
    <m/>
    <n v="113"/>
    <n v="91"/>
    <m/>
    <s v="CHIN"/>
    <s v="GOOD"/>
    <n v="802"/>
    <n v="1"/>
    <n v="182224"/>
    <s v="OK"/>
    <m/>
    <n v="1994"/>
    <s v="BC"/>
    <s v="CDFO"/>
    <s v="H"/>
    <s v="H-ROBERTSON CREEK H"/>
    <s v="R-ROBERTSON CR"/>
    <s v="SINGLE INDEX"/>
    <n v="1.0129999999999999"/>
    <n v="2.7538299999999998"/>
    <n v="2.7896299999999998"/>
    <n v="1995"/>
    <s v="SMOLT"/>
    <x v="2"/>
  </r>
  <r>
    <x v="3"/>
    <x v="4"/>
    <s v="PELICAN"/>
    <n v="98010016"/>
    <n v="37075"/>
    <s v="R"/>
    <s v="COM PROP"/>
    <s v="TRAD"/>
    <x v="0"/>
    <x v="149"/>
    <n v="28"/>
    <n v="4"/>
    <n v="1"/>
    <s v="S"/>
    <s v="NW"/>
    <m/>
    <m/>
    <m/>
    <m/>
    <s v="CHIN"/>
    <s v="GOOD"/>
    <n v="856"/>
    <n v="1"/>
    <n v="182224"/>
    <s v="OK"/>
    <m/>
    <n v="1994"/>
    <s v="BC"/>
    <s v="CDFO"/>
    <s v="H"/>
    <s v="H-ROBERTSON CREEK H"/>
    <s v="R-ROBERTSON CR"/>
    <s v="SINGLE INDEX"/>
    <n v="1.0129999999999999"/>
    <n v="2.7538299999999998"/>
    <n v="2.7896299999999998"/>
    <n v="1995"/>
    <s v="SMOLT"/>
    <x v="2"/>
  </r>
  <r>
    <x v="3"/>
    <x v="4"/>
    <s v="PETERSBURG"/>
    <n v="98050250"/>
    <n v="25052"/>
    <s v="R"/>
    <s v="COM PROP"/>
    <s v="TRAD"/>
    <x v="0"/>
    <x v="149"/>
    <n v="28"/>
    <n v="4"/>
    <n v="1"/>
    <s v="S"/>
    <m/>
    <m/>
    <m/>
    <m/>
    <m/>
    <s v="CHIN"/>
    <s v="GOOD"/>
    <n v="789"/>
    <n v="1"/>
    <n v="182224"/>
    <s v="OK"/>
    <m/>
    <n v="1994"/>
    <s v="BC"/>
    <s v="CDFO"/>
    <s v="H"/>
    <s v="H-ROBERTSON CREEK H"/>
    <s v="R-ROBERTSON CR"/>
    <s v="SINGLE INDEX"/>
    <n v="1.0129999999999999"/>
    <m/>
    <m/>
    <n v="1995"/>
    <s v="SMOLT"/>
    <x v="2"/>
  </r>
  <r>
    <x v="3"/>
    <x v="20"/>
    <s v="CRAIG"/>
    <n v="98070072"/>
    <n v="43601"/>
    <s v="R"/>
    <s v="COM PROP"/>
    <s v="TRAD"/>
    <x v="0"/>
    <x v="128"/>
    <n v="28"/>
    <n v="4"/>
    <n v="1"/>
    <s v="S"/>
    <s v="SE"/>
    <m/>
    <n v="105"/>
    <n v="50"/>
    <m/>
    <s v="CHIN"/>
    <s v="GOOD"/>
    <n v="760"/>
    <n v="1"/>
    <n v="182224"/>
    <s v="OK"/>
    <m/>
    <n v="1994"/>
    <s v="BC"/>
    <s v="CDFO"/>
    <s v="H"/>
    <s v="H-ROBERTSON CREEK H"/>
    <s v="R-ROBERTSON CR"/>
    <s v="SINGLE INDEX"/>
    <n v="1.0129999999999999"/>
    <n v="2.5430299999999999"/>
    <n v="2.5760900000000002"/>
    <n v="1995"/>
    <s v="SMOLT"/>
    <x v="2"/>
  </r>
  <r>
    <x v="3"/>
    <x v="20"/>
    <s v="PORT ALEXANDER"/>
    <n v="98080051"/>
    <n v="29530"/>
    <s v="R"/>
    <s v="COM PROP"/>
    <s v="TRAD"/>
    <x v="0"/>
    <x v="128"/>
    <n v="28"/>
    <n v="4"/>
    <n v="1"/>
    <s v="S"/>
    <s v="NE"/>
    <m/>
    <n v="109"/>
    <n v="10"/>
    <m/>
    <s v="CHIN"/>
    <s v="GOOD"/>
    <n v="754"/>
    <n v="1"/>
    <n v="182224"/>
    <s v="OK"/>
    <m/>
    <n v="1994"/>
    <s v="BC"/>
    <s v="CDFO"/>
    <s v="H"/>
    <s v="H-ROBERTSON CREEK H"/>
    <s v="R-ROBERTSON CR"/>
    <s v="SINGLE INDEX"/>
    <n v="1.0129999999999999"/>
    <n v="1.89744"/>
    <n v="1.92211"/>
    <n v="1995"/>
    <s v="SMOLT"/>
    <x v="2"/>
  </r>
  <r>
    <x v="3"/>
    <x v="32"/>
    <s v="SITKA"/>
    <n v="98030652"/>
    <n v="66808"/>
    <s v="R"/>
    <s v="COM PROP"/>
    <s v="TRAD"/>
    <x v="0"/>
    <x v="129"/>
    <n v="28"/>
    <n v="4"/>
    <n v="1"/>
    <s v="S"/>
    <s v="NE"/>
    <m/>
    <n v="109"/>
    <n v="10"/>
    <m/>
    <s v="CHIN"/>
    <s v="GOOD"/>
    <n v="800"/>
    <n v="1"/>
    <n v="182224"/>
    <s v="OK"/>
    <m/>
    <n v="1994"/>
    <s v="BC"/>
    <s v="CDFO"/>
    <s v="H"/>
    <s v="H-ROBERTSON CREEK H"/>
    <s v="R-ROBERTSON CR"/>
    <s v="SINGLE INDEX"/>
    <n v="1.0129999999999999"/>
    <n v="1.89744"/>
    <n v="1.92211"/>
    <n v="1995"/>
    <s v="SMOLT"/>
    <x v="2"/>
  </r>
  <r>
    <x v="3"/>
    <x v="0"/>
    <s v="CRAIG"/>
    <n v="98070105"/>
    <n v="43074"/>
    <s v="R"/>
    <s v="COM PROP"/>
    <s v="TRAD"/>
    <x v="0"/>
    <x v="164"/>
    <n v="28"/>
    <n v="4"/>
    <n v="1"/>
    <s v="S"/>
    <s v="SW"/>
    <m/>
    <n v="104"/>
    <n v="40"/>
    <m/>
    <s v="CHIN"/>
    <s v="GOOD"/>
    <n v="857"/>
    <n v="1"/>
    <n v="182224"/>
    <s v="OK"/>
    <m/>
    <n v="1994"/>
    <s v="BC"/>
    <s v="CDFO"/>
    <s v="H"/>
    <s v="H-ROBERTSON CREEK H"/>
    <s v="R-ROBERTSON CR"/>
    <s v="SINGLE INDEX"/>
    <n v="1.0129999999999999"/>
    <n v="1.6017600000000001"/>
    <n v="1.6225799999999999"/>
    <n v="1995"/>
    <s v="SMOLT"/>
    <x v="2"/>
  </r>
  <r>
    <x v="3"/>
    <x v="98"/>
    <s v="SITKA"/>
    <n v="98030721"/>
    <n v="66672"/>
    <s v="R"/>
    <s v="COM PROP"/>
    <s v="TRAD"/>
    <x v="0"/>
    <x v="151"/>
    <n v="29"/>
    <n v="4"/>
    <n v="1"/>
    <s v="S"/>
    <s v="NE"/>
    <m/>
    <n v="109"/>
    <n v="10"/>
    <m/>
    <s v="CHIN"/>
    <s v="GOOD"/>
    <n v="820"/>
    <n v="1"/>
    <n v="182224"/>
    <s v="OK"/>
    <m/>
    <n v="1994"/>
    <s v="BC"/>
    <s v="CDFO"/>
    <s v="H"/>
    <s v="H-ROBERTSON CREEK H"/>
    <s v="R-ROBERTSON CR"/>
    <s v="SINGLE INDEX"/>
    <n v="1.0129999999999999"/>
    <n v="1.89744"/>
    <n v="1.92211"/>
    <n v="1995"/>
    <s v="SMOLT"/>
    <x v="2"/>
  </r>
  <r>
    <x v="3"/>
    <x v="51"/>
    <s v="SITKA"/>
    <n v="98031092"/>
    <n v="68534"/>
    <s v="R"/>
    <s v="COM PROP"/>
    <s v="TRAD"/>
    <x v="0"/>
    <x v="141"/>
    <n v="34"/>
    <n v="5"/>
    <n v="1"/>
    <s v="S"/>
    <s v="NW"/>
    <m/>
    <n v="113"/>
    <n v="41"/>
    <m/>
    <s v="CHIN"/>
    <s v="GOOD"/>
    <n v="818"/>
    <n v="1"/>
    <n v="182224"/>
    <s v="OK"/>
    <m/>
    <n v="1994"/>
    <s v="BC"/>
    <s v="CDFO"/>
    <s v="H"/>
    <s v="H-ROBERTSON CREEK H"/>
    <s v="R-ROBERTSON CR"/>
    <s v="SINGLE INDEX"/>
    <n v="1.0129999999999999"/>
    <n v="2.9466700000000001"/>
    <n v="2.9849800000000002"/>
    <n v="1995"/>
    <s v="SMOLT"/>
    <x v="2"/>
  </r>
  <r>
    <x v="3"/>
    <x v="100"/>
    <s v="YAKUTAT"/>
    <n v="98140077"/>
    <n v="45640"/>
    <s v="R"/>
    <s v="COM PROP"/>
    <s v="TRAD"/>
    <x v="0"/>
    <x v="153"/>
    <n v="35"/>
    <n v="5"/>
    <n v="1"/>
    <s v="S"/>
    <s v="NW"/>
    <m/>
    <n v="189"/>
    <n v="30"/>
    <m/>
    <s v="CHIN"/>
    <s v="GOOD"/>
    <n v="640"/>
    <n v="1"/>
    <n v="182224"/>
    <s v="OK"/>
    <m/>
    <n v="1994"/>
    <s v="BC"/>
    <s v="CDFO"/>
    <s v="H"/>
    <s v="H-ROBERTSON CREEK H"/>
    <s v="R-ROBERTSON CR"/>
    <s v="SINGLE INDEX"/>
    <n v="1.0129999999999999"/>
    <n v="2.9466700000000001"/>
    <n v="2.9849800000000002"/>
    <n v="1995"/>
    <s v="SMOLT"/>
    <x v="2"/>
  </r>
  <r>
    <x v="3"/>
    <x v="91"/>
    <s v="KODIAK"/>
    <n v="98190034"/>
    <n v="98885"/>
    <s v="R"/>
    <s v="COM PROP"/>
    <s v="TRAD"/>
    <x v="1"/>
    <x v="131"/>
    <n v="25"/>
    <m/>
    <n v="4"/>
    <s v="S"/>
    <s v="KD"/>
    <m/>
    <m/>
    <m/>
    <m/>
    <s v="CHIN"/>
    <s v="GOOD"/>
    <m/>
    <m/>
    <n v="182224"/>
    <s v="OK"/>
    <m/>
    <n v="1994"/>
    <s v="BC"/>
    <s v="CDFO"/>
    <s v="H"/>
    <s v="H-ROBERTSON CREEK H"/>
    <s v="R-ROBERTSON CR"/>
    <s v="SINGLE INDEX"/>
    <n v="1.0129999999999999"/>
    <m/>
    <m/>
    <n v="1995"/>
    <s v="SMOLT"/>
    <x v="2"/>
  </r>
  <r>
    <x v="3"/>
    <x v="78"/>
    <s v="KODIAK"/>
    <n v="98190275"/>
    <n v="11157"/>
    <s v="R"/>
    <s v="COM PROP"/>
    <s v="TRAD"/>
    <x v="1"/>
    <x v="212"/>
    <n v="31"/>
    <m/>
    <n v="4"/>
    <s v="S"/>
    <s v="KD"/>
    <m/>
    <m/>
    <m/>
    <m/>
    <s v="CHIN"/>
    <s v="GOOD"/>
    <m/>
    <m/>
    <n v="182224"/>
    <s v="OK"/>
    <m/>
    <n v="1994"/>
    <s v="BC"/>
    <s v="CDFO"/>
    <s v="H"/>
    <s v="H-ROBERTSON CREEK H"/>
    <s v="R-ROBERTSON CR"/>
    <s v="SINGLE INDEX"/>
    <n v="1.0129999999999999"/>
    <m/>
    <m/>
    <n v="1995"/>
    <s v="SMOLT"/>
    <x v="2"/>
  </r>
  <r>
    <x v="3"/>
    <x v="132"/>
    <s v="SITKA"/>
    <n v="98035233"/>
    <n v="39833"/>
    <s v="R"/>
    <s v="SPORT"/>
    <m/>
    <x v="1"/>
    <x v="213"/>
    <n v="30"/>
    <n v="2"/>
    <n v="1"/>
    <s v="S"/>
    <s v="NW"/>
    <m/>
    <n v="113"/>
    <n v="41"/>
    <m/>
    <s v="CHIN"/>
    <s v="GOOD"/>
    <n v="810"/>
    <n v="1"/>
    <n v="182224"/>
    <s v="OK"/>
    <m/>
    <n v="1994"/>
    <s v="BC"/>
    <s v="CDFO"/>
    <s v="H"/>
    <s v="H-ROBERTSON CREEK H"/>
    <s v="R-ROBERTSON CR"/>
    <s v="SINGLE INDEX"/>
    <n v="1.0129999999999999"/>
    <n v="3.60948"/>
    <n v="3.6564000000000001"/>
    <n v="1995"/>
    <s v="SMOLT"/>
    <x v="2"/>
  </r>
  <r>
    <x v="3"/>
    <x v="22"/>
    <s v="SITKA"/>
    <n v="98035336"/>
    <n v="39046"/>
    <s v="R"/>
    <s v="SPORT"/>
    <m/>
    <x v="1"/>
    <x v="214"/>
    <n v="32"/>
    <n v="3"/>
    <n v="1"/>
    <s v="S"/>
    <s v="NW"/>
    <m/>
    <n v="113"/>
    <n v="45"/>
    <m/>
    <s v="CHIN"/>
    <s v="GOOD"/>
    <n v="890"/>
    <n v="1"/>
    <n v="182224"/>
    <s v="OK"/>
    <m/>
    <n v="1994"/>
    <s v="BC"/>
    <s v="CDFO"/>
    <s v="H"/>
    <s v="H-ROBERTSON CREEK H"/>
    <s v="R-ROBERTSON CR"/>
    <s v="SINGLE INDEX"/>
    <n v="1.0129999999999999"/>
    <n v="3.8809499999999999"/>
    <n v="3.9314"/>
    <n v="1995"/>
    <s v="SMOLT"/>
    <x v="2"/>
  </r>
  <r>
    <x v="3"/>
    <x v="73"/>
    <s v="CRAIG"/>
    <n v="98075059"/>
    <n v="14669"/>
    <s v="R"/>
    <s v="SPORT"/>
    <m/>
    <x v="1"/>
    <x v="178"/>
    <n v="34"/>
    <n v="3"/>
    <n v="1"/>
    <s v="S"/>
    <s v="SW"/>
    <m/>
    <n v="104"/>
    <n v="40"/>
    <m/>
    <s v="CHIN"/>
    <s v="GOOD"/>
    <n v="912"/>
    <n v="1"/>
    <n v="182224"/>
    <s v="OK"/>
    <m/>
    <n v="1994"/>
    <s v="BC"/>
    <s v="CDFO"/>
    <s v="H"/>
    <s v="H-ROBERTSON CREEK H"/>
    <s v="R-ROBERTSON CR"/>
    <s v="SINGLE INDEX"/>
    <n v="1.0129999999999999"/>
    <n v="6.88957"/>
    <n v="6.9791299999999996"/>
    <n v="1995"/>
    <s v="SMOLT"/>
    <x v="2"/>
  </r>
  <r>
    <x v="3"/>
    <x v="51"/>
    <s v="SITKA"/>
    <n v="98035489"/>
    <n v="10341"/>
    <s v="S"/>
    <s v="SPORT"/>
    <m/>
    <x v="1"/>
    <x v="141"/>
    <n v="34"/>
    <m/>
    <n v="1"/>
    <s v="S"/>
    <s v="NW"/>
    <m/>
    <n v="113"/>
    <m/>
    <m/>
    <s v="CHIN"/>
    <s v="UNKNOWN"/>
    <m/>
    <m/>
    <n v="182224"/>
    <s v="OK"/>
    <m/>
    <n v="1994"/>
    <s v="BC"/>
    <s v="CDFO"/>
    <s v="H"/>
    <s v="H-ROBERTSON CREEK H"/>
    <s v="R-ROBERTSON CR"/>
    <s v="SINGLE INDEX"/>
    <n v="1.0129999999999999"/>
    <m/>
    <m/>
    <n v="1995"/>
    <s v="SMOLT"/>
    <x v="2"/>
  </r>
  <r>
    <x v="3"/>
    <x v="69"/>
    <s v="KODIAK"/>
    <n v="98190169"/>
    <n v="98467"/>
    <s v="R"/>
    <s v="COM PROP"/>
    <s v="TRAD"/>
    <x v="2"/>
    <x v="185"/>
    <n v="29"/>
    <n v="2"/>
    <n v="4"/>
    <s v="S"/>
    <s v="KD"/>
    <m/>
    <m/>
    <m/>
    <m/>
    <s v="CHIN"/>
    <s v="GOOD"/>
    <m/>
    <m/>
    <n v="182225"/>
    <s v="OK"/>
    <m/>
    <n v="1994"/>
    <s v="BC"/>
    <s v="CDFO"/>
    <s v="H"/>
    <s v="H-ROBERTSON CREEK H"/>
    <s v="R-ROBERTSON CR"/>
    <s v="SINGLE INDEX"/>
    <n v="1.0129999999999999"/>
    <m/>
    <m/>
    <n v="1995"/>
    <s v="SMOLT"/>
    <x v="2"/>
  </r>
  <r>
    <x v="3"/>
    <x v="80"/>
    <s v="PETERSBURG"/>
    <n v="98050863"/>
    <n v="70920"/>
    <s v="R"/>
    <s v="COM PROP"/>
    <s v="TRAD"/>
    <x v="2"/>
    <x v="138"/>
    <n v="34"/>
    <n v="5"/>
    <n v="1"/>
    <s v="S"/>
    <s v="SW"/>
    <s v="SASO"/>
    <n v="104"/>
    <n v="40"/>
    <m/>
    <s v="CHIN"/>
    <s v="GOOD"/>
    <n v="853"/>
    <n v="1"/>
    <n v="182225"/>
    <s v="OK"/>
    <m/>
    <n v="1994"/>
    <s v="BC"/>
    <s v="CDFO"/>
    <s v="H"/>
    <s v="H-ROBERTSON CREEK H"/>
    <s v="R-ROBERTSON CR"/>
    <s v="SINGLE INDEX"/>
    <n v="1.0129999999999999"/>
    <n v="5.5031400000000001"/>
    <n v="5.5746799999999999"/>
    <n v="1995"/>
    <s v="SMOLT"/>
    <x v="2"/>
  </r>
  <r>
    <x v="3"/>
    <x v="106"/>
    <s v="SITKA"/>
    <n v="98030180"/>
    <n v="65139"/>
    <s v="R"/>
    <s v="COM PROP"/>
    <s v="SP TROLL"/>
    <x v="0"/>
    <x v="167"/>
    <n v="21"/>
    <n v="2"/>
    <n v="1"/>
    <s v="S"/>
    <s v="NW"/>
    <m/>
    <n v="113"/>
    <n v="1"/>
    <m/>
    <s v="CHIN"/>
    <s v="GOOD"/>
    <n v="799"/>
    <n v="1"/>
    <n v="182225"/>
    <s v="OK"/>
    <m/>
    <n v="1994"/>
    <s v="BC"/>
    <s v="CDFO"/>
    <s v="H"/>
    <s v="H-ROBERTSON CREEK H"/>
    <s v="R-ROBERTSON CR"/>
    <s v="SINGLE INDEX"/>
    <n v="1.0129999999999999"/>
    <n v="1.115"/>
    <n v="1.1294999999999999"/>
    <n v="1995"/>
    <s v="SMOLT"/>
    <x v="2"/>
  </r>
  <r>
    <x v="3"/>
    <x v="83"/>
    <s v="SITKA"/>
    <n v="98030224"/>
    <n v="65156"/>
    <s v="R"/>
    <s v="COM PROP"/>
    <s v="SP TROLL"/>
    <x v="0"/>
    <x v="139"/>
    <n v="23"/>
    <n v="3"/>
    <n v="1"/>
    <s v="S"/>
    <s v="NW"/>
    <m/>
    <n v="113"/>
    <n v="1"/>
    <m/>
    <s v="CHIN"/>
    <s v="GOOD"/>
    <n v="806"/>
    <n v="1"/>
    <n v="182225"/>
    <s v="OK"/>
    <m/>
    <n v="1994"/>
    <s v="BC"/>
    <s v="CDFO"/>
    <s v="H"/>
    <s v="H-ROBERTSON CREEK H"/>
    <s v="R-ROBERTSON CR"/>
    <s v="SINGLE INDEX"/>
    <n v="1.0129999999999999"/>
    <n v="1.3575600000000001"/>
    <n v="1.37521"/>
    <n v="1995"/>
    <s v="SMOLT"/>
    <x v="2"/>
  </r>
  <r>
    <x v="3"/>
    <x v="96"/>
    <s v="SITKA"/>
    <n v="98030302"/>
    <n v="65187"/>
    <s v="R"/>
    <s v="COM PROP"/>
    <s v="SP TROLL"/>
    <x v="0"/>
    <x v="147"/>
    <n v="24"/>
    <n v="3"/>
    <n v="1"/>
    <s v="S"/>
    <s v="NW"/>
    <m/>
    <n v="113"/>
    <n v="1"/>
    <m/>
    <s v="CHIN"/>
    <s v="GOOD"/>
    <n v="762"/>
    <n v="1"/>
    <n v="182225"/>
    <s v="OK"/>
    <m/>
    <n v="1994"/>
    <s v="BC"/>
    <s v="CDFO"/>
    <s v="H"/>
    <s v="H-ROBERTSON CREEK H"/>
    <s v="R-ROBERTSON CR"/>
    <s v="SINGLE INDEX"/>
    <n v="1.0129999999999999"/>
    <n v="1.3575600000000001"/>
    <n v="1.37521"/>
    <n v="1995"/>
    <s v="SMOLT"/>
    <x v="2"/>
  </r>
  <r>
    <x v="3"/>
    <x v="47"/>
    <s v="PETERSBURG"/>
    <n v="98050128"/>
    <n v="18976"/>
    <s v="R"/>
    <s v="COM PROP"/>
    <s v="SP TROLL"/>
    <x v="0"/>
    <x v="124"/>
    <n v="25"/>
    <n v="3"/>
    <n v="1"/>
    <s v="S"/>
    <s v="NE"/>
    <m/>
    <n v="109"/>
    <n v="10"/>
    <m/>
    <s v="CHIN"/>
    <s v="GOOD"/>
    <n v="873"/>
    <n v="1"/>
    <n v="182225"/>
    <s v="OK"/>
    <m/>
    <n v="1994"/>
    <s v="BC"/>
    <s v="CDFO"/>
    <s v="H"/>
    <s v="H-ROBERTSON CREEK H"/>
    <s v="R-ROBERTSON CR"/>
    <s v="SINGLE INDEX"/>
    <n v="1.0129999999999999"/>
    <n v="1.54817"/>
    <n v="1.5683"/>
    <n v="1995"/>
    <s v="SMOLT"/>
    <x v="2"/>
  </r>
  <r>
    <x v="3"/>
    <x v="61"/>
    <s v="SITKA"/>
    <n v="98030141"/>
    <n v="65088"/>
    <s v="R"/>
    <s v="COM PROP"/>
    <s v="TRAD"/>
    <x v="0"/>
    <x v="125"/>
    <n v="16"/>
    <n v="1"/>
    <n v="1"/>
    <s v="S"/>
    <s v="NW"/>
    <m/>
    <n v="113"/>
    <n v="41"/>
    <m/>
    <s v="CHIN"/>
    <s v="GOOD"/>
    <n v="755"/>
    <n v="1"/>
    <n v="182225"/>
    <s v="OK"/>
    <m/>
    <n v="1994"/>
    <s v="BC"/>
    <s v="CDFO"/>
    <s v="H"/>
    <s v="H-ROBERTSON CREEK H"/>
    <s v="R-ROBERTSON CR"/>
    <s v="SINGLE INDEX"/>
    <n v="1.0129999999999999"/>
    <n v="2.93926"/>
    <n v="2.9774699999999998"/>
    <n v="1995"/>
    <s v="SMOLT"/>
    <x v="2"/>
  </r>
  <r>
    <x v="3"/>
    <x v="19"/>
    <s v="SITKA"/>
    <n v="98030534"/>
    <n v="55249"/>
    <s v="R"/>
    <s v="COM PROP"/>
    <s v="TRAD"/>
    <x v="0"/>
    <x v="136"/>
    <n v="27"/>
    <n v="4"/>
    <n v="1"/>
    <s v="S"/>
    <s v="NW"/>
    <m/>
    <n v="113"/>
    <n v="45"/>
    <m/>
    <s v="CHIN"/>
    <s v="GOOD"/>
    <n v="798"/>
    <n v="1"/>
    <n v="182225"/>
    <s v="OK"/>
    <m/>
    <n v="1994"/>
    <s v="BC"/>
    <s v="CDFO"/>
    <s v="H"/>
    <s v="H-ROBERTSON CREEK H"/>
    <s v="R-ROBERTSON CR"/>
    <s v="SINGLE INDEX"/>
    <n v="1.0129999999999999"/>
    <n v="2.7538299999999998"/>
    <n v="2.7896299999999998"/>
    <n v="1995"/>
    <s v="SMOLT"/>
    <x v="2"/>
  </r>
  <r>
    <x v="3"/>
    <x v="27"/>
    <s v="KETCHIKAN"/>
    <n v="98060126"/>
    <n v="7645"/>
    <s v="R"/>
    <s v="COM PROP"/>
    <s v="TRAD"/>
    <x v="0"/>
    <x v="127"/>
    <n v="27"/>
    <n v="4"/>
    <n v="1"/>
    <s v="S"/>
    <s v="SE"/>
    <m/>
    <n v="102"/>
    <n v="10"/>
    <m/>
    <s v="CHIN"/>
    <s v="GOOD"/>
    <n v="795"/>
    <n v="1"/>
    <n v="182225"/>
    <s v="OK"/>
    <m/>
    <n v="1994"/>
    <s v="BC"/>
    <s v="CDFO"/>
    <s v="H"/>
    <s v="H-ROBERTSON CREEK H"/>
    <s v="R-ROBERTSON CR"/>
    <s v="SINGLE INDEX"/>
    <n v="1.0129999999999999"/>
    <n v="2.5430299999999999"/>
    <n v="2.5760900000000002"/>
    <n v="1995"/>
    <s v="SMOLT"/>
    <x v="2"/>
  </r>
  <r>
    <x v="3"/>
    <x v="27"/>
    <s v="KETCHIKAN"/>
    <n v="98060126"/>
    <n v="7643"/>
    <s v="R"/>
    <s v="COM PROP"/>
    <s v="TRAD"/>
    <x v="0"/>
    <x v="127"/>
    <n v="27"/>
    <n v="4"/>
    <n v="1"/>
    <s v="S"/>
    <s v="SE"/>
    <m/>
    <n v="102"/>
    <n v="10"/>
    <m/>
    <s v="CHIN"/>
    <s v="GOOD"/>
    <n v="835"/>
    <n v="1"/>
    <n v="182225"/>
    <s v="OK"/>
    <m/>
    <n v="1994"/>
    <s v="BC"/>
    <s v="CDFO"/>
    <s v="H"/>
    <s v="H-ROBERTSON CREEK H"/>
    <s v="R-ROBERTSON CR"/>
    <s v="SINGLE INDEX"/>
    <n v="1.0129999999999999"/>
    <n v="2.5430299999999999"/>
    <n v="2.5760900000000002"/>
    <n v="1995"/>
    <s v="SMOLT"/>
    <x v="2"/>
  </r>
  <r>
    <x v="3"/>
    <x v="27"/>
    <s v="CRAIG"/>
    <n v="98070059"/>
    <n v="43449"/>
    <s v="R"/>
    <s v="COM PROP"/>
    <s v="TRAD"/>
    <x v="0"/>
    <x v="127"/>
    <n v="27"/>
    <n v="4"/>
    <n v="1"/>
    <s v="S"/>
    <s v="SW"/>
    <m/>
    <n v="104"/>
    <n v="40"/>
    <m/>
    <s v="CHIN"/>
    <s v="GOOD"/>
    <n v="837"/>
    <n v="1"/>
    <n v="182225"/>
    <s v="OK"/>
    <m/>
    <n v="1994"/>
    <s v="BC"/>
    <s v="CDFO"/>
    <s v="H"/>
    <s v="H-ROBERTSON CREEK H"/>
    <s v="R-ROBERTSON CR"/>
    <s v="SINGLE INDEX"/>
    <n v="1.0129999999999999"/>
    <n v="1.6017600000000001"/>
    <n v="1.6225799999999999"/>
    <n v="1995"/>
    <s v="SMOLT"/>
    <x v="2"/>
  </r>
  <r>
    <x v="3"/>
    <x v="27"/>
    <s v="CRAIG"/>
    <n v="98070036"/>
    <n v="42665"/>
    <s v="R"/>
    <s v="COM PROP"/>
    <s v="TRAD"/>
    <x v="0"/>
    <x v="127"/>
    <n v="27"/>
    <n v="4"/>
    <n v="1"/>
    <s v="S"/>
    <s v="SW"/>
    <m/>
    <n v="104"/>
    <n v="40"/>
    <m/>
    <s v="CHIN"/>
    <s v="GOOD"/>
    <n v="845"/>
    <n v="1"/>
    <n v="182225"/>
    <s v="OK"/>
    <m/>
    <n v="1994"/>
    <s v="BC"/>
    <s v="CDFO"/>
    <s v="H"/>
    <s v="H-ROBERTSON CREEK H"/>
    <s v="R-ROBERTSON CR"/>
    <s v="SINGLE INDEX"/>
    <n v="1.0129999999999999"/>
    <n v="1.6017600000000001"/>
    <n v="1.6225799999999999"/>
    <n v="1995"/>
    <s v="SMOLT"/>
    <x v="2"/>
  </r>
  <r>
    <x v="3"/>
    <x v="27"/>
    <s v="PETERSBURG"/>
    <n v="98050201"/>
    <n v="34210"/>
    <s v="R"/>
    <s v="COM PROP"/>
    <s v="TRAD"/>
    <x v="0"/>
    <x v="127"/>
    <n v="27"/>
    <n v="4"/>
    <n v="1"/>
    <s v="S"/>
    <s v="NE"/>
    <m/>
    <n v="109"/>
    <n v="61"/>
    <m/>
    <s v="CHIN"/>
    <s v="GOOD"/>
    <n v="756"/>
    <n v="1"/>
    <n v="182225"/>
    <s v="OK"/>
    <m/>
    <n v="1994"/>
    <s v="BC"/>
    <s v="CDFO"/>
    <s v="H"/>
    <s v="H-ROBERTSON CREEK H"/>
    <s v="R-ROBERTSON CR"/>
    <s v="SINGLE INDEX"/>
    <n v="1.0129999999999999"/>
    <n v="1.89744"/>
    <n v="1.92211"/>
    <n v="1995"/>
    <s v="SMOLT"/>
    <x v="2"/>
  </r>
  <r>
    <x v="3"/>
    <x v="3"/>
    <s v="KETCHIKAN"/>
    <n v="98060125"/>
    <n v="5205"/>
    <s v="R"/>
    <s v="COM PROP"/>
    <s v="TRAD"/>
    <x v="0"/>
    <x v="123"/>
    <n v="28"/>
    <n v="4"/>
    <n v="1"/>
    <s v="S"/>
    <s v="SE"/>
    <m/>
    <n v="102"/>
    <n v="10"/>
    <m/>
    <s v="CHIN"/>
    <s v="GOOD"/>
    <n v="788"/>
    <n v="1"/>
    <n v="182225"/>
    <s v="OK"/>
    <m/>
    <n v="1994"/>
    <s v="BC"/>
    <s v="CDFO"/>
    <s v="H"/>
    <s v="H-ROBERTSON CREEK H"/>
    <s v="R-ROBERTSON CR"/>
    <s v="SINGLE INDEX"/>
    <n v="1.0129999999999999"/>
    <n v="2.5430299999999999"/>
    <n v="2.5760900000000002"/>
    <n v="1995"/>
    <s v="SMOLT"/>
    <x v="2"/>
  </r>
  <r>
    <x v="3"/>
    <x v="3"/>
    <s v="PETERSBURG"/>
    <n v="98050224"/>
    <n v="34217"/>
    <s v="R"/>
    <s v="COM PROP"/>
    <s v="TRAD"/>
    <x v="0"/>
    <x v="123"/>
    <n v="28"/>
    <n v="4"/>
    <n v="1"/>
    <s v="S"/>
    <s v="NW"/>
    <m/>
    <n v="113"/>
    <n v="45"/>
    <m/>
    <s v="CHIN"/>
    <s v="GOOD"/>
    <n v="789"/>
    <n v="1"/>
    <n v="182225"/>
    <s v="OK"/>
    <m/>
    <n v="1994"/>
    <s v="BC"/>
    <s v="CDFO"/>
    <s v="H"/>
    <s v="H-ROBERTSON CREEK H"/>
    <s v="R-ROBERTSON CR"/>
    <s v="SINGLE INDEX"/>
    <n v="1.0129999999999999"/>
    <n v="2.7538299999999998"/>
    <n v="2.7896299999999998"/>
    <n v="1995"/>
    <s v="SMOLT"/>
    <x v="2"/>
  </r>
  <r>
    <x v="3"/>
    <x v="3"/>
    <s v="SITKA"/>
    <n v="98030595"/>
    <n v="65520"/>
    <s v="R"/>
    <s v="COM PROP"/>
    <s v="TRAD"/>
    <x v="0"/>
    <x v="123"/>
    <n v="28"/>
    <n v="4"/>
    <n v="1"/>
    <s v="S"/>
    <s v="NW"/>
    <m/>
    <n v="113"/>
    <m/>
    <m/>
    <s v="CHIN"/>
    <s v="GOOD"/>
    <n v="728"/>
    <n v="1"/>
    <n v="182225"/>
    <s v="OK"/>
    <m/>
    <n v="1994"/>
    <s v="BC"/>
    <s v="CDFO"/>
    <s v="H"/>
    <s v="H-ROBERTSON CREEK H"/>
    <s v="R-ROBERTSON CR"/>
    <s v="SINGLE INDEX"/>
    <n v="1.0129999999999999"/>
    <n v="2.7538299999999998"/>
    <n v="2.7896299999999998"/>
    <n v="1995"/>
    <s v="SMOLT"/>
    <x v="2"/>
  </r>
  <r>
    <x v="3"/>
    <x v="4"/>
    <s v="HOONAH"/>
    <n v="98110048"/>
    <n v="40104"/>
    <s v="R"/>
    <s v="COM PROP"/>
    <s v="TRAD"/>
    <x v="0"/>
    <x v="149"/>
    <n v="28"/>
    <n v="4"/>
    <n v="1"/>
    <s v="S"/>
    <s v="NW"/>
    <m/>
    <n v="113"/>
    <n v="91"/>
    <m/>
    <s v="CHIN"/>
    <s v="GOOD"/>
    <n v="825"/>
    <n v="1"/>
    <n v="182225"/>
    <s v="OK"/>
    <m/>
    <n v="1994"/>
    <s v="BC"/>
    <s v="CDFO"/>
    <s v="H"/>
    <s v="H-ROBERTSON CREEK H"/>
    <s v="R-ROBERTSON CR"/>
    <s v="SINGLE INDEX"/>
    <n v="1.0129999999999999"/>
    <n v="2.7538299999999998"/>
    <n v="2.7896299999999998"/>
    <n v="1995"/>
    <s v="SMOLT"/>
    <x v="2"/>
  </r>
  <r>
    <x v="3"/>
    <x v="20"/>
    <s v="PORT ALEXANDER"/>
    <n v="98080046"/>
    <n v="29513"/>
    <s v="R"/>
    <s v="COM PROP"/>
    <s v="TRAD"/>
    <x v="0"/>
    <x v="128"/>
    <n v="28"/>
    <n v="4"/>
    <n v="1"/>
    <s v="S"/>
    <s v="NE"/>
    <m/>
    <n v="109"/>
    <n v="63"/>
    <m/>
    <s v="CHIN"/>
    <s v="GOOD"/>
    <n v="838"/>
    <n v="1"/>
    <n v="182225"/>
    <s v="OK"/>
    <m/>
    <n v="1994"/>
    <s v="BC"/>
    <s v="CDFO"/>
    <s v="H"/>
    <s v="H-ROBERTSON CREEK H"/>
    <s v="R-ROBERTSON CR"/>
    <s v="SINGLE INDEX"/>
    <n v="1.0129999999999999"/>
    <n v="1.89744"/>
    <n v="1.92211"/>
    <n v="1995"/>
    <s v="SMOLT"/>
    <x v="2"/>
  </r>
  <r>
    <x v="3"/>
    <x v="20"/>
    <s v="PELICAN"/>
    <n v="98010023"/>
    <n v="37128"/>
    <s v="R"/>
    <s v="COM PROP"/>
    <s v="TRAD"/>
    <x v="0"/>
    <x v="128"/>
    <n v="28"/>
    <n v="4"/>
    <n v="1"/>
    <s v="S"/>
    <s v="NW"/>
    <m/>
    <n v="116"/>
    <m/>
    <m/>
    <s v="CHIN"/>
    <s v="GOOD"/>
    <n v="800"/>
    <n v="1"/>
    <n v="182225"/>
    <s v="OK"/>
    <m/>
    <n v="1994"/>
    <s v="BC"/>
    <s v="CDFO"/>
    <s v="H"/>
    <s v="H-ROBERTSON CREEK H"/>
    <s v="R-ROBERTSON CR"/>
    <s v="SINGLE INDEX"/>
    <n v="1.0129999999999999"/>
    <n v="2.7538299999999998"/>
    <n v="2.7896299999999998"/>
    <n v="1995"/>
    <s v="SMOLT"/>
    <x v="2"/>
  </r>
  <r>
    <x v="3"/>
    <x v="32"/>
    <s v="PORT ALEXANDER"/>
    <n v="98080053"/>
    <n v="29536"/>
    <s v="R"/>
    <s v="COM PROP"/>
    <s v="TRAD"/>
    <x v="0"/>
    <x v="129"/>
    <n v="28"/>
    <n v="4"/>
    <n v="1"/>
    <s v="S"/>
    <s v="NE"/>
    <m/>
    <n v="109"/>
    <n v="10"/>
    <m/>
    <s v="CHIN"/>
    <s v="GOOD"/>
    <n v="785"/>
    <n v="1"/>
    <n v="182225"/>
    <s v="OK"/>
    <m/>
    <n v="1994"/>
    <s v="BC"/>
    <s v="CDFO"/>
    <s v="H"/>
    <s v="H-ROBERTSON CREEK H"/>
    <s v="R-ROBERTSON CR"/>
    <s v="SINGLE INDEX"/>
    <n v="1.0129999999999999"/>
    <n v="1.89744"/>
    <n v="1.92211"/>
    <n v="1995"/>
    <s v="SMOLT"/>
    <x v="2"/>
  </r>
  <r>
    <x v="3"/>
    <x v="32"/>
    <s v="SITKA"/>
    <n v="98030628"/>
    <n v="65635"/>
    <s v="R"/>
    <s v="COM PROP"/>
    <s v="TRAD"/>
    <x v="0"/>
    <x v="129"/>
    <n v="28"/>
    <n v="4"/>
    <n v="1"/>
    <s v="S"/>
    <s v="NW"/>
    <m/>
    <n v="113"/>
    <n v="41"/>
    <m/>
    <s v="CHIN"/>
    <s v="GOOD"/>
    <n v="844"/>
    <n v="1"/>
    <n v="182225"/>
    <s v="OK"/>
    <m/>
    <n v="1994"/>
    <s v="BC"/>
    <s v="CDFO"/>
    <s v="H"/>
    <s v="H-ROBERTSON CREEK H"/>
    <s v="R-ROBERTSON CR"/>
    <s v="SINGLE INDEX"/>
    <n v="1.0129999999999999"/>
    <n v="2.7538299999999998"/>
    <n v="2.7896299999999998"/>
    <n v="1995"/>
    <s v="SMOLT"/>
    <x v="2"/>
  </r>
  <r>
    <x v="3"/>
    <x v="0"/>
    <s v="SITKA"/>
    <n v="98030658"/>
    <n v="66879"/>
    <s v="R"/>
    <s v="COM PROP"/>
    <s v="TRAD"/>
    <x v="0"/>
    <x v="164"/>
    <n v="28"/>
    <n v="4"/>
    <n v="1"/>
    <s v="S"/>
    <s v="NW"/>
    <m/>
    <n v="113"/>
    <n v="41"/>
    <m/>
    <s v="CHIN"/>
    <s v="GOOD"/>
    <n v="772"/>
    <n v="1"/>
    <n v="182225"/>
    <s v="OK"/>
    <m/>
    <n v="1994"/>
    <s v="BC"/>
    <s v="CDFO"/>
    <s v="H"/>
    <s v="H-ROBERTSON CREEK H"/>
    <s v="R-ROBERTSON CR"/>
    <s v="SINGLE INDEX"/>
    <n v="1.0129999999999999"/>
    <n v="2.7538299999999998"/>
    <n v="2.7896299999999998"/>
    <n v="1995"/>
    <s v="SMOLT"/>
    <x v="2"/>
  </r>
  <r>
    <x v="3"/>
    <x v="21"/>
    <s v="CRAIG"/>
    <n v="98070113"/>
    <n v="43174"/>
    <s v="R"/>
    <s v="COM PROP"/>
    <s v="TRAD"/>
    <x v="0"/>
    <x v="130"/>
    <n v="28"/>
    <n v="4"/>
    <n v="1"/>
    <s v="S"/>
    <s v="SW"/>
    <m/>
    <n v="104"/>
    <n v="35"/>
    <m/>
    <s v="CHIN"/>
    <s v="GOOD"/>
    <n v="820"/>
    <n v="1"/>
    <n v="182225"/>
    <s v="OK"/>
    <m/>
    <n v="1994"/>
    <s v="BC"/>
    <s v="CDFO"/>
    <s v="H"/>
    <s v="H-ROBERTSON CREEK H"/>
    <s v="R-ROBERTSON CR"/>
    <s v="SINGLE INDEX"/>
    <n v="1.0129999999999999"/>
    <n v="1.6017600000000001"/>
    <n v="1.6225799999999999"/>
    <n v="1995"/>
    <s v="SMOLT"/>
    <x v="2"/>
  </r>
  <r>
    <x v="3"/>
    <x v="21"/>
    <s v="HOONAH"/>
    <n v="98110058"/>
    <n v="40374"/>
    <s v="R"/>
    <s v="COM PROP"/>
    <s v="TRAD"/>
    <x v="0"/>
    <x v="130"/>
    <n v="28"/>
    <n v="4"/>
    <n v="1"/>
    <s v="S"/>
    <s v="NW"/>
    <m/>
    <n v="113"/>
    <n v="91"/>
    <m/>
    <s v="CHIN"/>
    <s v="GOOD"/>
    <n v="750"/>
    <n v="1"/>
    <n v="182225"/>
    <s v="OK"/>
    <m/>
    <n v="1994"/>
    <s v="BC"/>
    <s v="CDFO"/>
    <s v="H"/>
    <s v="H-ROBERTSON CREEK H"/>
    <s v="R-ROBERTSON CR"/>
    <s v="SINGLE INDEX"/>
    <n v="1.0129999999999999"/>
    <n v="2.7538299999999998"/>
    <n v="2.7896299999999998"/>
    <n v="1995"/>
    <s v="SMOLT"/>
    <x v="2"/>
  </r>
  <r>
    <x v="3"/>
    <x v="69"/>
    <s v="EXCURSION INLET"/>
    <n v="98100028"/>
    <n v="51885"/>
    <s v="R"/>
    <s v="COM PROP"/>
    <s v="TRAD"/>
    <x v="0"/>
    <x v="185"/>
    <n v="29"/>
    <n v="4"/>
    <n v="1"/>
    <s v="S"/>
    <s v="NW"/>
    <m/>
    <m/>
    <m/>
    <m/>
    <s v="CHIN"/>
    <s v="GOOD"/>
    <n v="740"/>
    <n v="1"/>
    <n v="182225"/>
    <s v="OK"/>
    <m/>
    <n v="1994"/>
    <s v="BC"/>
    <s v="CDFO"/>
    <s v="H"/>
    <s v="H-ROBERTSON CREEK H"/>
    <s v="R-ROBERTSON CR"/>
    <s v="SINGLE INDEX"/>
    <n v="1.0129999999999999"/>
    <n v="2.7538299999999998"/>
    <n v="2.7896299999999998"/>
    <n v="1995"/>
    <s v="SMOLT"/>
    <x v="2"/>
  </r>
  <r>
    <x v="3"/>
    <x v="133"/>
    <s v="SITKA"/>
    <n v="98031488"/>
    <n v="68018"/>
    <s v="R"/>
    <s v="COM PROP"/>
    <s v="TRAD"/>
    <x v="0"/>
    <x v="215"/>
    <n v="47"/>
    <n v="6"/>
    <n v="1"/>
    <s v="S"/>
    <s v="NW"/>
    <m/>
    <n v="113"/>
    <n v="41"/>
    <m/>
    <s v="CHIN"/>
    <s v="GOOD"/>
    <n v="822"/>
    <n v="1"/>
    <n v="182225"/>
    <s v="OK"/>
    <m/>
    <n v="1994"/>
    <s v="BC"/>
    <s v="CDFO"/>
    <s v="H"/>
    <s v="H-ROBERTSON CREEK H"/>
    <s v="R-ROBERTSON CR"/>
    <s v="SINGLE INDEX"/>
    <n v="1.0129999999999999"/>
    <n v="4.1528400000000003"/>
    <n v="4.2068300000000001"/>
    <n v="1995"/>
    <s v="SMOLT"/>
    <x v="2"/>
  </r>
  <r>
    <x v="3"/>
    <x v="97"/>
    <s v="KODIAK"/>
    <n v="98190039"/>
    <n v="98921"/>
    <s v="R"/>
    <s v="COM PROP"/>
    <s v="TRAD"/>
    <x v="1"/>
    <x v="148"/>
    <n v="25"/>
    <m/>
    <n v="4"/>
    <s v="S"/>
    <s v="KD"/>
    <m/>
    <m/>
    <m/>
    <m/>
    <s v="CHIN"/>
    <s v="GOOD"/>
    <m/>
    <m/>
    <n v="182225"/>
    <s v="OK"/>
    <m/>
    <n v="1994"/>
    <s v="BC"/>
    <s v="CDFO"/>
    <s v="H"/>
    <s v="H-ROBERTSON CREEK H"/>
    <s v="R-ROBERTSON CR"/>
    <s v="SINGLE INDEX"/>
    <n v="1.0129999999999999"/>
    <m/>
    <m/>
    <n v="1995"/>
    <s v="SMOLT"/>
    <x v="2"/>
  </r>
  <r>
    <x v="3"/>
    <x v="134"/>
    <s v="DEEP CREEK"/>
    <s v="98DT5567"/>
    <n v="80365"/>
    <s v="R"/>
    <s v="SPORT"/>
    <m/>
    <x v="1"/>
    <x v="216"/>
    <n v="19"/>
    <n v="1"/>
    <n v="2"/>
    <s v="S"/>
    <s v="UC"/>
    <m/>
    <n v="244"/>
    <n v="70"/>
    <m/>
    <s v="CHIN"/>
    <s v="GOOD"/>
    <n v="660"/>
    <n v="2"/>
    <n v="182225"/>
    <s v="OK"/>
    <m/>
    <n v="1994"/>
    <s v="BC"/>
    <s v="CDFO"/>
    <s v="H"/>
    <s v="H-ROBERTSON CREEK H"/>
    <s v="R-ROBERTSON CR"/>
    <s v="SINGLE INDEX"/>
    <n v="1.0129999999999999"/>
    <m/>
    <m/>
    <n v="1995"/>
    <s v="SMOLT"/>
    <x v="2"/>
  </r>
  <r>
    <x v="3"/>
    <x v="5"/>
    <s v="SITKA"/>
    <n v="98030495"/>
    <n v="65886"/>
    <s v="S"/>
    <s v="COM PROP"/>
    <m/>
    <x v="0"/>
    <x v="137"/>
    <n v="27"/>
    <n v="4"/>
    <n v="1"/>
    <s v="S"/>
    <s v="NE"/>
    <m/>
    <m/>
    <m/>
    <m/>
    <s v="CHIN"/>
    <s v="GOOD"/>
    <n v="825"/>
    <n v="1"/>
    <n v="182225"/>
    <s v="OK"/>
    <m/>
    <n v="1994"/>
    <s v="BC"/>
    <s v="CDFO"/>
    <s v="H"/>
    <s v="H-ROBERTSON CREEK H"/>
    <s v="R-ROBERTSON CR"/>
    <s v="SINGLE INDEX"/>
    <n v="1.0129999999999999"/>
    <m/>
    <m/>
    <n v="1995"/>
    <s v="SMOLT"/>
    <x v="2"/>
  </r>
  <r>
    <x v="3"/>
    <x v="15"/>
    <s v="PORT ALEXANDER"/>
    <n v="98080058"/>
    <n v="29552"/>
    <s v="R"/>
    <s v="COM PROP"/>
    <s v="TRAD"/>
    <x v="0"/>
    <x v="150"/>
    <n v="28"/>
    <n v="4"/>
    <n v="1"/>
    <s v="S"/>
    <s v="NE"/>
    <m/>
    <n v="109"/>
    <n v="10"/>
    <m/>
    <s v="CHIN"/>
    <s v="GOOD"/>
    <n v="712"/>
    <n v="1"/>
    <n v="182226"/>
    <s v="OK"/>
    <m/>
    <n v="1995"/>
    <s v="BC"/>
    <s v="CDFO"/>
    <s v="H"/>
    <s v="H-ROBERTSON CREEK H"/>
    <s v="R-ROBERTSON CR"/>
    <s v="SINGLE INDEX"/>
    <n v="1"/>
    <n v="1.89744"/>
    <n v="1.89744"/>
    <n v="1996"/>
    <s v="SMOLT"/>
    <x v="4"/>
  </r>
  <r>
    <x v="3"/>
    <x v="91"/>
    <s v="KODIAK"/>
    <n v="98190035"/>
    <n v="98896"/>
    <s v="R"/>
    <s v="COM PROP"/>
    <s v="TRAD"/>
    <x v="2"/>
    <x v="131"/>
    <n v="25"/>
    <n v="1"/>
    <n v="4"/>
    <s v="S"/>
    <s v="KD"/>
    <m/>
    <n v="251"/>
    <m/>
    <m/>
    <s v="CHIN"/>
    <s v="GOOD"/>
    <m/>
    <m/>
    <n v="182227"/>
    <s v="OK"/>
    <m/>
    <n v="1995"/>
    <s v="BC"/>
    <s v="CDFO"/>
    <s v="H"/>
    <s v="H-ROBERTSON CREEK H"/>
    <s v="R-ROBERTSON CR"/>
    <s v="SINGLE INDEX"/>
    <n v="1"/>
    <n v="6.3885199999999998"/>
    <n v="6.3885199999999998"/>
    <n v="1996"/>
    <s v="SMOLT"/>
    <x v="4"/>
  </r>
  <r>
    <x v="3"/>
    <x v="126"/>
    <s v="SITKA"/>
    <n v="98031207"/>
    <n v="123558"/>
    <s v="S"/>
    <s v="COM PROP"/>
    <s v="TRAD"/>
    <x v="0"/>
    <x v="205"/>
    <n v="36"/>
    <n v="5"/>
    <n v="1"/>
    <s v="S"/>
    <s v="NW"/>
    <m/>
    <n v="116"/>
    <n v="11"/>
    <m/>
    <s v="CHIN"/>
    <s v="UNKNOWN"/>
    <m/>
    <m/>
    <n v="182227"/>
    <s v="OK"/>
    <m/>
    <n v="1995"/>
    <s v="BC"/>
    <s v="CDFO"/>
    <s v="H"/>
    <s v="H-ROBERTSON CREEK H"/>
    <s v="R-ROBERTSON CR"/>
    <s v="SINGLE INDEX"/>
    <n v="1"/>
    <m/>
    <m/>
    <n v="1996"/>
    <s v="SMOLT"/>
    <x v="4"/>
  </r>
  <r>
    <x v="3"/>
    <x v="59"/>
    <s v="KODIAK"/>
    <n v="98190087"/>
    <n v="97841"/>
    <s v="R"/>
    <s v="COM PROP"/>
    <s v="TRAD"/>
    <x v="3"/>
    <x v="217"/>
    <n v="26"/>
    <m/>
    <n v="4"/>
    <s v="S"/>
    <s v="KD"/>
    <m/>
    <n v="254"/>
    <n v="10"/>
    <m/>
    <s v="CHIN"/>
    <s v="GOOD"/>
    <m/>
    <m/>
    <n v="182228"/>
    <s v="OK"/>
    <m/>
    <n v="1995"/>
    <s v="BC"/>
    <s v="CDFO"/>
    <s v="H"/>
    <s v="H-ROBERTSON CREEK H"/>
    <s v="R-ROBERTSON CR"/>
    <s v="SINGLE INDEX"/>
    <n v="1"/>
    <n v="4.5999999999999996"/>
    <n v="4.5999999999999996"/>
    <n v="1996"/>
    <s v="SMOLT"/>
    <x v="4"/>
  </r>
  <r>
    <x v="3"/>
    <x v="21"/>
    <s v="HOONAH"/>
    <n v="98110061"/>
    <n v="44902"/>
    <s v="R"/>
    <s v="COM PROP"/>
    <s v="TRAD"/>
    <x v="0"/>
    <x v="130"/>
    <n v="28"/>
    <n v="4"/>
    <n v="1"/>
    <s v="S"/>
    <s v="NE"/>
    <m/>
    <n v="112"/>
    <n v="11"/>
    <m/>
    <s v="CHIN"/>
    <s v="GOOD"/>
    <n v="685"/>
    <n v="1"/>
    <n v="182228"/>
    <s v="OK"/>
    <m/>
    <n v="1995"/>
    <s v="BC"/>
    <s v="CDFO"/>
    <s v="H"/>
    <s v="H-ROBERTSON CREEK H"/>
    <s v="R-ROBERTSON CR"/>
    <s v="SINGLE INDEX"/>
    <n v="1"/>
    <n v="1.89744"/>
    <n v="1.89744"/>
    <n v="1996"/>
    <s v="SMOLT"/>
    <x v="4"/>
  </r>
  <r>
    <x v="3"/>
    <x v="3"/>
    <s v="PETERSBURG"/>
    <n v="98050223"/>
    <n v="34385"/>
    <s v="R"/>
    <s v="COM PROP"/>
    <s v="TRAD"/>
    <x v="0"/>
    <x v="123"/>
    <n v="28"/>
    <n v="4"/>
    <n v="1"/>
    <s v="S"/>
    <m/>
    <m/>
    <m/>
    <m/>
    <m/>
    <s v="CHIN"/>
    <s v="GOOD"/>
    <n v="690"/>
    <n v="1"/>
    <n v="182229"/>
    <s v="OK"/>
    <m/>
    <n v="1995"/>
    <s v="BC"/>
    <s v="CDFO"/>
    <s v="H"/>
    <s v="H-ROBERTSON CREEK H"/>
    <s v="R-ROBERTSON CR"/>
    <s v="SINGLE INDEX"/>
    <n v="1"/>
    <m/>
    <m/>
    <n v="1996"/>
    <s v="SMOLT"/>
    <x v="4"/>
  </r>
  <r>
    <x v="3"/>
    <x v="98"/>
    <s v="SITKA"/>
    <n v="98030721"/>
    <n v="66646"/>
    <s v="R"/>
    <s v="COM PROP"/>
    <s v="TRAD"/>
    <x v="0"/>
    <x v="151"/>
    <n v="29"/>
    <n v="4"/>
    <n v="1"/>
    <s v="S"/>
    <s v="NE"/>
    <m/>
    <n v="109"/>
    <n v="10"/>
    <m/>
    <s v="CHIN"/>
    <s v="GOOD"/>
    <n v="740"/>
    <n v="1"/>
    <n v="182229"/>
    <s v="OK"/>
    <m/>
    <n v="1995"/>
    <s v="BC"/>
    <s v="CDFO"/>
    <s v="H"/>
    <s v="H-ROBERTSON CREEK H"/>
    <s v="R-ROBERTSON CR"/>
    <s v="SINGLE INDEX"/>
    <n v="1"/>
    <n v="1.89744"/>
    <n v="1.89744"/>
    <n v="1996"/>
    <s v="SMOLT"/>
    <x v="4"/>
  </r>
  <r>
    <x v="3"/>
    <x v="56"/>
    <s v="HOONAH"/>
    <n v="98110177"/>
    <n v="85073"/>
    <s v="R"/>
    <s v="COM PROP"/>
    <s v="TRAD"/>
    <x v="0"/>
    <x v="206"/>
    <n v="34"/>
    <n v="5"/>
    <n v="1"/>
    <s v="S"/>
    <s v="NW"/>
    <m/>
    <n v="113"/>
    <n v="91"/>
    <m/>
    <s v="CHIN"/>
    <s v="GOOD"/>
    <n v="715"/>
    <n v="1"/>
    <n v="182503"/>
    <s v="OK"/>
    <m/>
    <n v="1995"/>
    <s v="BC"/>
    <s v="CDFO"/>
    <s v="H"/>
    <s v="H-ROBERTSON CREEK H"/>
    <s v="R-ROBERTSON CR"/>
    <s v="SINGLE INDEX"/>
    <n v="72.974000000000004"/>
    <n v="2.9466700000000001"/>
    <n v="215.03030000000001"/>
    <n v="1996"/>
    <s v="SMOLT"/>
    <x v="4"/>
  </r>
  <r>
    <x v="3"/>
    <x v="113"/>
    <s v="PETERSBURG"/>
    <n v="98050154"/>
    <n v="33909"/>
    <s v="R"/>
    <s v="COM PROP"/>
    <s v="SP TROLL"/>
    <x v="0"/>
    <x v="181"/>
    <n v="26"/>
    <n v="3"/>
    <n v="1"/>
    <s v="S"/>
    <s v="NE"/>
    <m/>
    <n v="109"/>
    <n v="62"/>
    <m/>
    <s v="CHIN"/>
    <s v="GOOD"/>
    <n v="685"/>
    <n v="1"/>
    <n v="182505"/>
    <s v="OK"/>
    <m/>
    <n v="1995"/>
    <s v="BC"/>
    <s v="CDFO"/>
    <s v="H"/>
    <s v="H-ROBERTSON CREEK H"/>
    <s v="R-ROBERTSON CR"/>
    <s v="SINGLE INDEX"/>
    <n v="42.765000000000001"/>
    <n v="2.8842099999999999"/>
    <n v="123.34323999999999"/>
    <n v="1996"/>
    <s v="SMOLT"/>
    <x v="4"/>
  </r>
  <r>
    <x v="3"/>
    <x v="52"/>
    <s v="SITKA"/>
    <n v="98031484"/>
    <n v="56764"/>
    <s v="R"/>
    <s v="COM PROP"/>
    <s v="TRAD"/>
    <x v="0"/>
    <x v="165"/>
    <n v="46"/>
    <n v="6"/>
    <n v="1"/>
    <s v="S"/>
    <s v="NW"/>
    <m/>
    <n v="113"/>
    <n v="41"/>
    <m/>
    <s v="CHIN"/>
    <s v="GOOD"/>
    <n v="681"/>
    <n v="1"/>
    <n v="182506"/>
    <s v="OK"/>
    <m/>
    <n v="1995"/>
    <s v="BC"/>
    <s v="CDFO"/>
    <s v="H"/>
    <s v="H-ROBERTSON CREEK H"/>
    <s v="R-ROBERTSON CR"/>
    <s v="SINGLE INDEX"/>
    <n v="42.095999999999997"/>
    <n v="4.1528400000000003"/>
    <n v="174.81795"/>
    <n v="1996"/>
    <s v="SMOLT"/>
    <x v="4"/>
  </r>
  <r>
    <x v="4"/>
    <x v="95"/>
    <s v="KODIAK"/>
    <n v="99190091"/>
    <n v="100903"/>
    <s v="R"/>
    <s v="COM PROP"/>
    <s v="TRAD"/>
    <x v="2"/>
    <x v="218"/>
    <n v="27"/>
    <n v="1"/>
    <n v="4"/>
    <s v="S"/>
    <s v="KD"/>
    <m/>
    <n v="254"/>
    <n v="40"/>
    <m/>
    <s v="CHIN"/>
    <s v="GOOD"/>
    <m/>
    <m/>
    <n v="180634"/>
    <s v="OK"/>
    <m/>
    <n v="1994"/>
    <s v="BC"/>
    <s v="CDFO"/>
    <s v="H"/>
    <s v="H-ROBERTSON CREEK H"/>
    <s v="R-NAHMINT R"/>
    <s v="SINGLE INDEX"/>
    <n v="7.3819999999999997"/>
    <n v="1.7857099999999999"/>
    <n v="13.18211"/>
    <n v="1995"/>
    <s v="SMOLT"/>
    <x v="1"/>
  </r>
  <r>
    <x v="4"/>
    <x v="2"/>
    <s v="SITKA"/>
    <n v="99030067"/>
    <n v="113782"/>
    <s v="R"/>
    <s v="COM PROP"/>
    <s v="TRAD"/>
    <x v="0"/>
    <x v="219"/>
    <n v="14"/>
    <n v="1"/>
    <n v="1"/>
    <s v="S"/>
    <s v="NW"/>
    <m/>
    <n v="113"/>
    <n v="41"/>
    <m/>
    <s v="CHIN"/>
    <s v="GOOD"/>
    <n v="865"/>
    <n v="1"/>
    <n v="180634"/>
    <s v="OK"/>
    <m/>
    <n v="1994"/>
    <s v="BC"/>
    <s v="CDFO"/>
    <s v="H"/>
    <s v="H-ROBERTSON CREEK H"/>
    <s v="R-NAHMINT R"/>
    <s v="SINGLE INDEX"/>
    <n v="7.3819999999999997"/>
    <n v="4.0009399999999999"/>
    <n v="29.534939999999999"/>
    <n v="1995"/>
    <s v="SMOLT"/>
    <x v="1"/>
  </r>
  <r>
    <x v="4"/>
    <x v="135"/>
    <s v="SITKA"/>
    <n v="99030069"/>
    <n v="113790"/>
    <s v="R"/>
    <s v="COM PROP"/>
    <s v="TRAD"/>
    <x v="0"/>
    <x v="220"/>
    <n v="14"/>
    <n v="1"/>
    <n v="1"/>
    <s v="S"/>
    <s v="NW"/>
    <m/>
    <n v="113"/>
    <n v="41"/>
    <m/>
    <s v="CHIN"/>
    <s v="GOOD"/>
    <n v="823"/>
    <n v="1"/>
    <n v="180634"/>
    <s v="OK"/>
    <m/>
    <n v="1994"/>
    <s v="BC"/>
    <s v="CDFO"/>
    <s v="H"/>
    <s v="H-ROBERTSON CREEK H"/>
    <s v="R-NAHMINT R"/>
    <s v="SINGLE INDEX"/>
    <n v="7.3819999999999997"/>
    <n v="4.0009399999999999"/>
    <n v="29.534939999999999"/>
    <n v="1995"/>
    <s v="SMOLT"/>
    <x v="1"/>
  </r>
  <r>
    <x v="4"/>
    <x v="136"/>
    <s v="SITKA"/>
    <n v="99035003"/>
    <n v="73852"/>
    <s v="R"/>
    <s v="SPORT"/>
    <m/>
    <x v="1"/>
    <x v="221"/>
    <n v="20"/>
    <n v="1"/>
    <n v="1"/>
    <s v="S"/>
    <s v="NW"/>
    <m/>
    <n v="113"/>
    <n v="45"/>
    <m/>
    <s v="CHIN"/>
    <s v="GOOD"/>
    <n v="905"/>
    <n v="1"/>
    <n v="180634"/>
    <s v="OK"/>
    <m/>
    <n v="1994"/>
    <s v="BC"/>
    <s v="CDFO"/>
    <s v="H"/>
    <s v="H-ROBERTSON CREEK H"/>
    <s v="R-NAHMINT R"/>
    <s v="SINGLE INDEX"/>
    <n v="7.3819999999999997"/>
    <n v="5.6451799999999999"/>
    <n v="41.672719999999998"/>
    <n v="1995"/>
    <s v="SMOLT"/>
    <x v="1"/>
  </r>
  <r>
    <x v="4"/>
    <x v="38"/>
    <s v="SITKA"/>
    <n v="99035031"/>
    <n v="73807"/>
    <s v="R"/>
    <s v="SPORT"/>
    <m/>
    <x v="1"/>
    <x v="222"/>
    <n v="22"/>
    <n v="1"/>
    <n v="1"/>
    <s v="S"/>
    <s v="NW"/>
    <m/>
    <n v="113"/>
    <n v="45"/>
    <m/>
    <s v="CHIN"/>
    <s v="GOOD"/>
    <n v="920"/>
    <n v="1"/>
    <n v="180634"/>
    <s v="OK"/>
    <m/>
    <n v="1994"/>
    <s v="BC"/>
    <s v="CDFO"/>
    <s v="H"/>
    <s v="H-ROBERTSON CREEK H"/>
    <s v="R-NAHMINT R"/>
    <s v="SINGLE INDEX"/>
    <n v="7.3819999999999997"/>
    <n v="5.6451799999999999"/>
    <n v="41.672719999999998"/>
    <n v="1995"/>
    <s v="SMOLT"/>
    <x v="1"/>
  </r>
  <r>
    <x v="4"/>
    <x v="89"/>
    <s v="SITKA"/>
    <n v="99035053"/>
    <n v="52312"/>
    <s v="R"/>
    <s v="SPORT"/>
    <m/>
    <x v="1"/>
    <x v="223"/>
    <n v="23"/>
    <n v="1"/>
    <n v="1"/>
    <s v="S"/>
    <s v="NW"/>
    <m/>
    <n v="113"/>
    <n v="41"/>
    <m/>
    <s v="CHIN"/>
    <s v="GOOD"/>
    <n v="775"/>
    <n v="1"/>
    <n v="180634"/>
    <s v="OK"/>
    <m/>
    <n v="1994"/>
    <s v="BC"/>
    <s v="CDFO"/>
    <s v="H"/>
    <s v="H-ROBERTSON CREEK H"/>
    <s v="R-NAHMINT R"/>
    <s v="SINGLE INDEX"/>
    <n v="7.3819999999999997"/>
    <n v="5.6451799999999999"/>
    <n v="41.672719999999998"/>
    <n v="1995"/>
    <s v="SMOLT"/>
    <x v="1"/>
  </r>
  <r>
    <x v="4"/>
    <x v="137"/>
    <s v="SITKA"/>
    <n v="99035337"/>
    <n v="69919"/>
    <s v="R"/>
    <s v="SPORT"/>
    <m/>
    <x v="1"/>
    <x v="224"/>
    <n v="29"/>
    <n v="2"/>
    <n v="1"/>
    <s v="S"/>
    <s v="NW"/>
    <m/>
    <n v="113"/>
    <n v="41"/>
    <m/>
    <s v="CHIN"/>
    <s v="QUESTIONABLE"/>
    <n v="1030"/>
    <n v="1"/>
    <n v="180634"/>
    <s v="OK"/>
    <m/>
    <n v="1994"/>
    <s v="BC"/>
    <s v="CDFO"/>
    <s v="H"/>
    <s v="H-ROBERTSON CREEK H"/>
    <s v="R-NAHMINT R"/>
    <s v="SINGLE INDEX"/>
    <n v="7.3819999999999997"/>
    <n v="4.7956200000000004"/>
    <n v="35.401269999999997"/>
    <n v="1995"/>
    <s v="SMOLT"/>
    <x v="1"/>
  </r>
  <r>
    <x v="4"/>
    <x v="88"/>
    <s v="CRAIG"/>
    <n v="99075056"/>
    <n v="15138"/>
    <s v="R"/>
    <s v="SPORT"/>
    <m/>
    <x v="1"/>
    <x v="225"/>
    <n v="29"/>
    <n v="2"/>
    <n v="1"/>
    <s v="S"/>
    <s v="SW"/>
    <m/>
    <n v="104"/>
    <n v="40"/>
    <m/>
    <s v="CHIN"/>
    <s v="GOOD"/>
    <n v="955"/>
    <n v="1"/>
    <n v="180634"/>
    <s v="OK"/>
    <m/>
    <n v="1994"/>
    <s v="BC"/>
    <s v="CDFO"/>
    <s v="H"/>
    <s v="H-ROBERTSON CREEK H"/>
    <s v="R-NAHMINT R"/>
    <s v="SINGLE INDEX"/>
    <n v="7.3819999999999997"/>
    <n v="5.50671"/>
    <n v="40.650530000000003"/>
    <n v="1995"/>
    <s v="SMOLT"/>
    <x v="1"/>
  </r>
  <r>
    <x v="4"/>
    <x v="42"/>
    <s v="CRAIG"/>
    <n v="99075100"/>
    <n v="77114"/>
    <s v="R"/>
    <s v="SPORT"/>
    <m/>
    <x v="1"/>
    <x v="226"/>
    <n v="32"/>
    <n v="3"/>
    <n v="1"/>
    <s v="S"/>
    <s v="SW"/>
    <m/>
    <n v="104"/>
    <n v="40"/>
    <m/>
    <s v="CHIN"/>
    <s v="QUESTIONABLE"/>
    <m/>
    <m/>
    <n v="180634"/>
    <s v="OK"/>
    <m/>
    <n v="1994"/>
    <s v="BC"/>
    <s v="CDFO"/>
    <s v="H"/>
    <s v="H-ROBERTSON CREEK H"/>
    <s v="R-NAHMINT R"/>
    <s v="SINGLE INDEX"/>
    <n v="7.3819999999999997"/>
    <n v="5.5076900000000002"/>
    <n v="40.657769999999999"/>
    <n v="1995"/>
    <s v="SMOLT"/>
    <x v="1"/>
  </r>
  <r>
    <x v="4"/>
    <x v="136"/>
    <s v="SITKA"/>
    <n v="99035007"/>
    <n v="73856"/>
    <s v="S"/>
    <s v="SPORT"/>
    <m/>
    <x v="1"/>
    <x v="221"/>
    <n v="20"/>
    <m/>
    <n v="1"/>
    <s v="S"/>
    <s v="NW"/>
    <m/>
    <n v="113"/>
    <n v="41"/>
    <m/>
    <s v="CHIN"/>
    <s v="UNKNOWN"/>
    <m/>
    <m/>
    <n v="180634"/>
    <s v="OK"/>
    <m/>
    <n v="1994"/>
    <s v="BC"/>
    <s v="CDFO"/>
    <s v="H"/>
    <s v="H-ROBERTSON CREEK H"/>
    <s v="R-NAHMINT R"/>
    <s v="SINGLE INDEX"/>
    <n v="7.3819999999999997"/>
    <m/>
    <m/>
    <n v="1995"/>
    <s v="SMOLT"/>
    <x v="1"/>
  </r>
  <r>
    <x v="4"/>
    <x v="5"/>
    <s v="SITKA"/>
    <n v="99035333"/>
    <n v="69915"/>
    <s v="S"/>
    <s v="SPORT"/>
    <m/>
    <x v="1"/>
    <x v="227"/>
    <n v="27"/>
    <m/>
    <n v="1"/>
    <s v="S"/>
    <s v="NW"/>
    <m/>
    <n v="113"/>
    <n v="45"/>
    <m/>
    <s v="CHIN"/>
    <s v="UNKNOWN"/>
    <m/>
    <m/>
    <n v="180634"/>
    <s v="OK"/>
    <m/>
    <n v="1994"/>
    <s v="BC"/>
    <s v="CDFO"/>
    <s v="H"/>
    <s v="H-ROBERTSON CREEK H"/>
    <s v="R-NAHMINT R"/>
    <s v="SINGLE INDEX"/>
    <n v="7.3819999999999997"/>
    <m/>
    <m/>
    <n v="1995"/>
    <s v="SMOLT"/>
    <x v="1"/>
  </r>
  <r>
    <x v="4"/>
    <x v="48"/>
    <s v="KETCHIKAN"/>
    <n v="99060388"/>
    <n v="82888"/>
    <s v="R"/>
    <s v="COM PROP"/>
    <s v="TRAD"/>
    <x v="2"/>
    <x v="228"/>
    <n v="33"/>
    <n v="4"/>
    <n v="1"/>
    <s v="S"/>
    <s v="SW"/>
    <s v="SASO"/>
    <n v="104"/>
    <m/>
    <m/>
    <s v="CHIN"/>
    <s v="GOOD"/>
    <n v="922"/>
    <n v="1"/>
    <n v="181455"/>
    <s v="OK"/>
    <m/>
    <n v="1994"/>
    <s v="BC"/>
    <s v="CDFO"/>
    <s v="H"/>
    <s v="H-ROBERTSON CREEK H"/>
    <s v="R-ROBERTSON CR"/>
    <s v="SINGLE INDEX"/>
    <n v="41.475000000000001"/>
    <n v="7.9154900000000001"/>
    <n v="328.29494999999997"/>
    <n v="1995"/>
    <s v="SMOLT"/>
    <x v="1"/>
  </r>
  <r>
    <x v="4"/>
    <x v="61"/>
    <s v="SITKA"/>
    <n v="99030089"/>
    <n v="113853"/>
    <s v="R"/>
    <s v="COM PROP"/>
    <s v="TRAD"/>
    <x v="0"/>
    <x v="229"/>
    <n v="16"/>
    <n v="1"/>
    <n v="1"/>
    <s v="S"/>
    <s v="NW"/>
    <m/>
    <n v="113"/>
    <m/>
    <m/>
    <s v="CHIN"/>
    <s v="GOOD"/>
    <n v="844"/>
    <n v="1"/>
    <n v="181455"/>
    <s v="OK"/>
    <m/>
    <n v="1994"/>
    <s v="BC"/>
    <s v="CDFO"/>
    <s v="H"/>
    <s v="H-ROBERTSON CREEK H"/>
    <s v="R-ROBERTSON CR"/>
    <s v="SINGLE INDEX"/>
    <n v="41.475000000000001"/>
    <n v="4.0009399999999999"/>
    <n v="165.93898999999999"/>
    <n v="1995"/>
    <s v="SMOLT"/>
    <x v="1"/>
  </r>
  <r>
    <x v="4"/>
    <x v="27"/>
    <s v="SITKA"/>
    <n v="99030380"/>
    <n v="128344"/>
    <s v="R"/>
    <s v="COM PROP"/>
    <s v="TRAD"/>
    <x v="0"/>
    <x v="230"/>
    <n v="28"/>
    <n v="4"/>
    <n v="1"/>
    <s v="S"/>
    <s v="NW"/>
    <m/>
    <n v="113"/>
    <n v="41"/>
    <m/>
    <s v="CHIN"/>
    <s v="GOOD"/>
    <n v="880"/>
    <n v="1"/>
    <n v="181455"/>
    <s v="OK"/>
    <m/>
    <n v="1994"/>
    <s v="BC"/>
    <s v="CDFO"/>
    <s v="H"/>
    <s v="H-ROBERTSON CREEK H"/>
    <s v="R-ROBERTSON CR"/>
    <s v="SINGLE INDEX"/>
    <n v="41.475000000000001"/>
    <n v="2.9832000000000001"/>
    <n v="123.72821999999999"/>
    <n v="1995"/>
    <s v="SMOLT"/>
    <x v="1"/>
  </r>
  <r>
    <x v="4"/>
    <x v="16"/>
    <s v="SITKA"/>
    <n v="99035211"/>
    <n v="73979"/>
    <s v="R"/>
    <s v="SPORT"/>
    <m/>
    <x v="1"/>
    <x v="231"/>
    <n v="26"/>
    <n v="2"/>
    <n v="1"/>
    <s v="S"/>
    <s v="NW"/>
    <m/>
    <n v="113"/>
    <n v="45"/>
    <m/>
    <s v="CHIN"/>
    <s v="GOOD"/>
    <n v="950"/>
    <n v="1"/>
    <n v="181455"/>
    <s v="OK"/>
    <m/>
    <n v="1994"/>
    <s v="BC"/>
    <s v="CDFO"/>
    <s v="H"/>
    <s v="H-ROBERTSON CREEK H"/>
    <s v="R-ROBERTSON CR"/>
    <s v="SINGLE INDEX"/>
    <n v="41.475000000000001"/>
    <n v="4.7956200000000004"/>
    <n v="198.89833999999999"/>
    <n v="1995"/>
    <s v="SMOLT"/>
    <x v="1"/>
  </r>
  <r>
    <x v="4"/>
    <x v="34"/>
    <s v="SITKA"/>
    <n v="99035042"/>
    <n v="52301"/>
    <s v="S"/>
    <s v="SPORT"/>
    <m/>
    <x v="1"/>
    <x v="232"/>
    <n v="22"/>
    <m/>
    <n v="1"/>
    <s v="S"/>
    <s v="NW"/>
    <m/>
    <n v="113"/>
    <n v="62"/>
    <m/>
    <s v="CHIN"/>
    <s v="UNKNOWN"/>
    <m/>
    <m/>
    <n v="181455"/>
    <s v="OK"/>
    <m/>
    <n v="1994"/>
    <s v="BC"/>
    <s v="CDFO"/>
    <s v="H"/>
    <s v="H-ROBERTSON CREEK H"/>
    <s v="R-ROBERTSON CR"/>
    <s v="SINGLE INDEX"/>
    <n v="41.475000000000001"/>
    <m/>
    <m/>
    <n v="1995"/>
    <s v="SMOLT"/>
    <x v="1"/>
  </r>
  <r>
    <x v="4"/>
    <x v="29"/>
    <s v="JUNEAU"/>
    <n v="99040025"/>
    <n v="97370"/>
    <s v="R"/>
    <s v="COM PROP"/>
    <s v="SP TROLL"/>
    <x v="0"/>
    <x v="233"/>
    <n v="25"/>
    <n v="3"/>
    <n v="1"/>
    <s v="S"/>
    <s v="NW"/>
    <m/>
    <n v="113"/>
    <n v="95"/>
    <m/>
    <s v="CHIN"/>
    <s v="GOOD"/>
    <m/>
    <m/>
    <n v="181456"/>
    <s v="OK"/>
    <m/>
    <n v="1994"/>
    <s v="BC"/>
    <s v="CDFO"/>
    <s v="H"/>
    <s v="H-ROBERTSON CREEK H"/>
    <s v="R-ROBERTSON CR"/>
    <s v="SINGLE INDEX"/>
    <n v="42.454999999999998"/>
    <n v="4.9132100000000003"/>
    <n v="208.59032999999999"/>
    <n v="1995"/>
    <s v="SMOLT"/>
    <x v="1"/>
  </r>
  <r>
    <x v="4"/>
    <x v="18"/>
    <s v="PETERSBURG"/>
    <n v="99050014"/>
    <n v="86423"/>
    <s v="R"/>
    <s v="COM PROP"/>
    <s v="TRAD"/>
    <x v="0"/>
    <x v="234"/>
    <n v="13"/>
    <n v="1"/>
    <n v="1"/>
    <s v="S"/>
    <s v="NE"/>
    <m/>
    <n v="109"/>
    <n v="61"/>
    <m/>
    <s v="CHIN"/>
    <s v="GOOD"/>
    <n v="821"/>
    <n v="1"/>
    <n v="181456"/>
    <s v="OK"/>
    <m/>
    <n v="1994"/>
    <s v="BC"/>
    <s v="CDFO"/>
    <s v="H"/>
    <s v="H-ROBERTSON CREEK H"/>
    <s v="R-ROBERTSON CR"/>
    <s v="SINGLE INDEX"/>
    <n v="42.454999999999998"/>
    <n v="2.2234799999999999"/>
    <n v="94.397840000000002"/>
    <n v="1995"/>
    <s v="SMOLT"/>
    <x v="1"/>
  </r>
  <r>
    <x v="4"/>
    <x v="138"/>
    <s v="SITKA"/>
    <n v="99030082"/>
    <n v="113819"/>
    <s v="R"/>
    <s v="COM PROP"/>
    <s v="TRAD"/>
    <x v="0"/>
    <x v="235"/>
    <n v="15"/>
    <n v="1"/>
    <n v="1"/>
    <s v="S"/>
    <s v="NW"/>
    <m/>
    <n v="113"/>
    <n v="41"/>
    <m/>
    <s v="CHIN"/>
    <s v="GOOD"/>
    <n v="858"/>
    <n v="1"/>
    <n v="181456"/>
    <s v="OK"/>
    <m/>
    <n v="1994"/>
    <s v="BC"/>
    <s v="CDFO"/>
    <s v="H"/>
    <s v="H-ROBERTSON CREEK H"/>
    <s v="R-ROBERTSON CR"/>
    <s v="SINGLE INDEX"/>
    <n v="42.454999999999998"/>
    <n v="4.0009399999999999"/>
    <n v="169.85991000000001"/>
    <n v="1995"/>
    <s v="SMOLT"/>
    <x v="1"/>
  </r>
  <r>
    <x v="4"/>
    <x v="31"/>
    <s v="SITKA"/>
    <n v="99030347"/>
    <n v="128106"/>
    <s v="R"/>
    <s v="COM PROP"/>
    <s v="TRAD"/>
    <x v="0"/>
    <x v="236"/>
    <n v="27"/>
    <n v="4"/>
    <n v="1"/>
    <s v="S"/>
    <s v="NW"/>
    <m/>
    <n v="113"/>
    <n v="45"/>
    <m/>
    <s v="CHIN"/>
    <s v="GOOD"/>
    <n v="921"/>
    <n v="1"/>
    <n v="181457"/>
    <s v="OK"/>
    <m/>
    <n v="1994"/>
    <s v="BC"/>
    <s v="CDFO"/>
    <s v="H"/>
    <s v="H-ROBERTSON CREEK H"/>
    <s v="R-ROBERTSON CR"/>
    <s v="SINGLE INDEX"/>
    <n v="44.722999999999999"/>
    <n v="2.9832000000000001"/>
    <n v="133.41765000000001"/>
    <n v="1995"/>
    <s v="SMOLT"/>
    <x v="1"/>
  </r>
  <r>
    <x v="4"/>
    <x v="56"/>
    <s v="SITKA"/>
    <n v="99030890"/>
    <n v="141483"/>
    <s v="R"/>
    <s v="COM PROP"/>
    <s v="TRAD"/>
    <x v="0"/>
    <x v="237"/>
    <n v="35"/>
    <n v="5"/>
    <n v="1"/>
    <s v="S"/>
    <s v="NW"/>
    <m/>
    <n v="113"/>
    <n v="11"/>
    <m/>
    <s v="CHIN"/>
    <s v="GOOD"/>
    <n v="870"/>
    <n v="1"/>
    <n v="181457"/>
    <s v="OK"/>
    <m/>
    <n v="1994"/>
    <s v="BC"/>
    <s v="CDFO"/>
    <s v="H"/>
    <s v="H-ROBERTSON CREEK H"/>
    <s v="R-ROBERTSON CR"/>
    <s v="SINGLE INDEX"/>
    <n v="44.722999999999999"/>
    <n v="2.61313"/>
    <n v="116.86700999999999"/>
    <n v="1995"/>
    <s v="SMOLT"/>
    <x v="1"/>
  </r>
  <r>
    <x v="4"/>
    <x v="40"/>
    <s v="CRAIG"/>
    <n v="99075019"/>
    <n v="14683"/>
    <s v="R"/>
    <s v="SPORT"/>
    <m/>
    <x v="1"/>
    <x v="238"/>
    <n v="24"/>
    <n v="1"/>
    <n v="1"/>
    <s v="S"/>
    <s v="SW"/>
    <m/>
    <n v="104"/>
    <n v="40"/>
    <m/>
    <s v="CHIN"/>
    <s v="GOOD"/>
    <n v="940"/>
    <n v="1"/>
    <n v="181457"/>
    <s v="OK"/>
    <m/>
    <n v="1994"/>
    <s v="BC"/>
    <s v="CDFO"/>
    <s v="H"/>
    <s v="H-ROBERTSON CREEK H"/>
    <s v="R-ROBERTSON CR"/>
    <s v="SINGLE INDEX"/>
    <n v="44.722999999999999"/>
    <n v="5.7174800000000001"/>
    <n v="255.70285999999999"/>
    <n v="1995"/>
    <s v="SMOLT"/>
    <x v="1"/>
  </r>
  <r>
    <x v="4"/>
    <x v="54"/>
    <s v="SITKA"/>
    <n v="99030050"/>
    <n v="113727"/>
    <s v="S"/>
    <s v="COM PROP"/>
    <s v="TRAD"/>
    <x v="0"/>
    <x v="239"/>
    <n v="13"/>
    <n v="1"/>
    <n v="1"/>
    <s v="S"/>
    <s v="NW"/>
    <m/>
    <n v="113"/>
    <n v="41"/>
    <m/>
    <s v="CHIN"/>
    <s v="GOOD"/>
    <n v="848"/>
    <n v="1"/>
    <n v="181457"/>
    <s v="OK"/>
    <m/>
    <n v="1994"/>
    <s v="BC"/>
    <s v="CDFO"/>
    <s v="H"/>
    <s v="H-ROBERTSON CREEK H"/>
    <s v="R-ROBERTSON CR"/>
    <s v="SINGLE INDEX"/>
    <n v="44.722999999999999"/>
    <m/>
    <m/>
    <n v="1995"/>
    <s v="SMOLT"/>
    <x v="1"/>
  </r>
  <r>
    <x v="4"/>
    <x v="3"/>
    <s v="CRAIG"/>
    <n v="99070038"/>
    <n v="60935"/>
    <s v="R"/>
    <s v="COM PROP"/>
    <s v="TRAD"/>
    <x v="0"/>
    <x v="240"/>
    <n v="28"/>
    <n v="4"/>
    <n v="1"/>
    <s v="S"/>
    <s v="SE"/>
    <m/>
    <n v="105"/>
    <n v="10"/>
    <m/>
    <s v="CHIN"/>
    <s v="GOOD"/>
    <n v="848"/>
    <n v="1"/>
    <n v="181458"/>
    <s v="OK"/>
    <m/>
    <n v="1994"/>
    <s v="BC"/>
    <s v="CDFO"/>
    <s v="H"/>
    <s v="H-ROBERTSON CREEK H"/>
    <s v="R-ROBERTSON CR"/>
    <s v="SINGLE INDEX"/>
    <n v="41.850999999999999"/>
    <n v="1.4290799999999999"/>
    <n v="59.808430000000001"/>
    <n v="1995"/>
    <s v="SMOLT"/>
    <x v="1"/>
  </r>
  <r>
    <x v="4"/>
    <x v="4"/>
    <s v="SITKA"/>
    <n v="99030451"/>
    <n v="128687"/>
    <s v="R"/>
    <s v="COM PROP"/>
    <s v="TRAD"/>
    <x v="0"/>
    <x v="241"/>
    <n v="28"/>
    <n v="4"/>
    <n v="1"/>
    <s v="S"/>
    <s v="NW"/>
    <m/>
    <n v="113"/>
    <n v="45"/>
    <m/>
    <s v="CHIN"/>
    <s v="GOOD"/>
    <n v="814"/>
    <n v="1"/>
    <n v="181458"/>
    <s v="OK"/>
    <m/>
    <n v="1994"/>
    <s v="BC"/>
    <s v="CDFO"/>
    <s v="H"/>
    <s v="H-ROBERTSON CREEK H"/>
    <s v="R-ROBERTSON CR"/>
    <s v="SINGLE INDEX"/>
    <n v="41.850999999999999"/>
    <n v="2.9832000000000001"/>
    <n v="124.84990000000001"/>
    <n v="1995"/>
    <s v="SMOLT"/>
    <x v="1"/>
  </r>
  <r>
    <x v="4"/>
    <x v="97"/>
    <s v="SITKA"/>
    <n v="99035143"/>
    <n v="73879"/>
    <s v="R"/>
    <s v="SPORT"/>
    <m/>
    <x v="1"/>
    <x v="242"/>
    <n v="25"/>
    <n v="1"/>
    <n v="1"/>
    <s v="S"/>
    <s v="NW"/>
    <m/>
    <n v="113"/>
    <n v="61"/>
    <m/>
    <s v="CHIN"/>
    <s v="GOOD"/>
    <n v="845"/>
    <n v="1"/>
    <n v="181458"/>
    <s v="OK"/>
    <m/>
    <n v="1994"/>
    <s v="BC"/>
    <s v="CDFO"/>
    <s v="H"/>
    <s v="H-ROBERTSON CREEK H"/>
    <s v="R-ROBERTSON CR"/>
    <s v="SINGLE INDEX"/>
    <n v="41.850999999999999"/>
    <n v="5.6451799999999999"/>
    <n v="236.25642999999999"/>
    <n v="1995"/>
    <s v="SMOLT"/>
    <x v="1"/>
  </r>
  <r>
    <x v="4"/>
    <x v="104"/>
    <s v="SITKA"/>
    <n v="99035173"/>
    <n v="80243"/>
    <s v="R"/>
    <s v="SPORT"/>
    <m/>
    <x v="1"/>
    <x v="243"/>
    <n v="25"/>
    <n v="1"/>
    <n v="1"/>
    <s v="S"/>
    <s v="NW"/>
    <m/>
    <n v="113"/>
    <n v="45"/>
    <m/>
    <s v="CHIN"/>
    <s v="GOOD"/>
    <n v="880"/>
    <n v="1"/>
    <n v="181458"/>
    <s v="OK"/>
    <m/>
    <n v="1994"/>
    <s v="BC"/>
    <s v="CDFO"/>
    <s v="H"/>
    <s v="H-ROBERTSON CREEK H"/>
    <s v="R-ROBERTSON CR"/>
    <s v="SINGLE INDEX"/>
    <n v="41.850999999999999"/>
    <n v="5.6451799999999999"/>
    <n v="236.25642999999999"/>
    <n v="1995"/>
    <s v="SMOLT"/>
    <x v="1"/>
  </r>
  <r>
    <x v="4"/>
    <x v="79"/>
    <s v="SITKA"/>
    <n v="99035063"/>
    <n v="73904"/>
    <s v="S"/>
    <s v="SPORT"/>
    <m/>
    <x v="1"/>
    <x v="244"/>
    <n v="22"/>
    <m/>
    <n v="1"/>
    <s v="S"/>
    <s v="NW"/>
    <m/>
    <n v="113"/>
    <n v="31"/>
    <m/>
    <s v="CHIN"/>
    <s v="UNKNOWN"/>
    <m/>
    <m/>
    <n v="181458"/>
    <s v="OK"/>
    <m/>
    <n v="1994"/>
    <s v="BC"/>
    <s v="CDFO"/>
    <s v="H"/>
    <s v="H-ROBERTSON CREEK H"/>
    <s v="R-ROBERTSON CR"/>
    <s v="SINGLE INDEX"/>
    <n v="41.850999999999999"/>
    <m/>
    <m/>
    <n v="1995"/>
    <s v="SMOLT"/>
    <x v="1"/>
  </r>
  <r>
    <x v="4"/>
    <x v="89"/>
    <s v="KETCHIKAN"/>
    <n v="99065005"/>
    <n v="9448"/>
    <s v="R"/>
    <s v="SPORT"/>
    <m/>
    <x v="1"/>
    <x v="223"/>
    <n v="23"/>
    <n v="1"/>
    <n v="1"/>
    <s v="S"/>
    <s v="SE"/>
    <m/>
    <n v="101"/>
    <n v="90"/>
    <m/>
    <s v="CHIN"/>
    <s v="GOOD"/>
    <n v="870"/>
    <n v="1"/>
    <n v="181459"/>
    <s v="OK"/>
    <m/>
    <n v="1994"/>
    <s v="BC"/>
    <s v="CDFO"/>
    <s v="H"/>
    <s v="H-ROBERTSON CREEK H"/>
    <s v="R-ROBERTSON CR"/>
    <s v="SINGLE INDEX"/>
    <n v="48.744999999999997"/>
    <n v="4.87751"/>
    <n v="237.75422"/>
    <n v="1995"/>
    <s v="SMOLT"/>
    <x v="1"/>
  </r>
  <r>
    <x v="4"/>
    <x v="85"/>
    <s v="SITKA"/>
    <n v="99035060"/>
    <n v="80219"/>
    <s v="R"/>
    <s v="SPORT"/>
    <m/>
    <x v="1"/>
    <x v="245"/>
    <n v="23"/>
    <n v="1"/>
    <n v="1"/>
    <s v="S"/>
    <s v="NW"/>
    <m/>
    <n v="113"/>
    <n v="61"/>
    <m/>
    <s v="CHIN"/>
    <s v="GOOD"/>
    <n v="800"/>
    <n v="1"/>
    <n v="181459"/>
    <s v="OK"/>
    <m/>
    <n v="1994"/>
    <s v="BC"/>
    <s v="CDFO"/>
    <s v="H"/>
    <s v="H-ROBERTSON CREEK H"/>
    <s v="R-ROBERTSON CR"/>
    <s v="SINGLE INDEX"/>
    <n v="48.744999999999997"/>
    <n v="5.6451799999999999"/>
    <n v="275.17430000000002"/>
    <n v="1995"/>
    <s v="SMOLT"/>
    <x v="1"/>
  </r>
  <r>
    <x v="4"/>
    <x v="16"/>
    <s v="PETERSBURG"/>
    <n v="99050192"/>
    <n v="10330"/>
    <s v="R"/>
    <s v="COM PROP"/>
    <s v="SP TROLL"/>
    <x v="0"/>
    <x v="231"/>
    <n v="26"/>
    <n v="3"/>
    <n v="1"/>
    <s v="S"/>
    <s v="NE"/>
    <m/>
    <n v="109"/>
    <n v="62"/>
    <m/>
    <s v="CHIN"/>
    <s v="GOOD"/>
    <n v="855"/>
    <n v="1"/>
    <n v="181460"/>
    <s v="OK"/>
    <m/>
    <n v="1994"/>
    <s v="BC"/>
    <s v="CDFO"/>
    <s v="H"/>
    <s v="H-ROBERTSON CREEK H"/>
    <s v="R-ROBERTSON CR"/>
    <s v="SINGLE INDEX"/>
    <n v="34.165999999999997"/>
    <n v="2.88889"/>
    <n v="98.701819999999998"/>
    <n v="1995"/>
    <s v="SMOLT"/>
    <x v="1"/>
  </r>
  <r>
    <x v="4"/>
    <x v="3"/>
    <s v="SITKA"/>
    <n v="99030431"/>
    <n v="128629"/>
    <s v="R"/>
    <s v="COM PROP"/>
    <s v="TRAD"/>
    <x v="0"/>
    <x v="240"/>
    <n v="28"/>
    <n v="4"/>
    <n v="1"/>
    <s v="S"/>
    <s v="NW"/>
    <m/>
    <n v="154"/>
    <m/>
    <m/>
    <s v="CHIN"/>
    <s v="GOOD"/>
    <n v="882"/>
    <n v="1"/>
    <n v="181460"/>
    <s v="OK"/>
    <m/>
    <n v="1994"/>
    <s v="BC"/>
    <s v="CDFO"/>
    <s v="H"/>
    <s v="H-ROBERTSON CREEK H"/>
    <s v="R-ROBERTSON CR"/>
    <s v="SINGLE INDEX"/>
    <n v="34.165999999999997"/>
    <n v="2.9832000000000001"/>
    <n v="101.92401"/>
    <n v="1995"/>
    <s v="SMOLT"/>
    <x v="1"/>
  </r>
  <r>
    <x v="4"/>
    <x v="56"/>
    <s v="HOONAH"/>
    <n v="99110299"/>
    <n v="145108"/>
    <s v="R"/>
    <s v="COM PROP"/>
    <s v="TRAD"/>
    <x v="0"/>
    <x v="237"/>
    <n v="35"/>
    <n v="5"/>
    <n v="1"/>
    <s v="S"/>
    <s v="NW"/>
    <m/>
    <n v="113"/>
    <n v="93"/>
    <m/>
    <s v="CHIN"/>
    <s v="GOOD"/>
    <n v="925"/>
    <n v="1"/>
    <n v="181460"/>
    <s v="OK"/>
    <m/>
    <n v="1994"/>
    <s v="BC"/>
    <s v="CDFO"/>
    <s v="H"/>
    <s v="H-ROBERTSON CREEK H"/>
    <s v="R-ROBERTSON CR"/>
    <s v="SINGLE INDEX"/>
    <n v="34.165999999999997"/>
    <n v="2.61313"/>
    <n v="89.280199999999994"/>
    <n v="1995"/>
    <s v="SMOLT"/>
    <x v="1"/>
  </r>
  <r>
    <x v="4"/>
    <x v="74"/>
    <s v="SITKA"/>
    <n v="99030290"/>
    <n v="113923"/>
    <s v="R"/>
    <s v="COM PROP"/>
    <s v="SP TROLL"/>
    <x v="0"/>
    <x v="246"/>
    <n v="25"/>
    <n v="3"/>
    <n v="1"/>
    <s v="S"/>
    <s v="NW"/>
    <m/>
    <n v="113"/>
    <n v="35"/>
    <m/>
    <s v="CHIN"/>
    <s v="GOOD"/>
    <n v="816"/>
    <n v="1"/>
    <n v="182220"/>
    <s v="OK"/>
    <m/>
    <n v="1994"/>
    <s v="BC"/>
    <s v="CDFO"/>
    <s v="H"/>
    <s v="H-ROBERTSON CREEK H"/>
    <s v="R-ROBERTSON CR"/>
    <s v="SINGLE INDEX"/>
    <n v="1.0209999999999999"/>
    <n v="3.60724"/>
    <n v="3.6829900000000002"/>
    <n v="1995"/>
    <s v="SMOLT"/>
    <x v="1"/>
  </r>
  <r>
    <x v="4"/>
    <x v="139"/>
    <s v="SITKA"/>
    <n v="99030027"/>
    <n v="113694"/>
    <s v="R"/>
    <s v="COM PROP"/>
    <s v="TRAD"/>
    <x v="0"/>
    <x v="247"/>
    <n v="10"/>
    <n v="1"/>
    <n v="1"/>
    <s v="S"/>
    <s v="NW"/>
    <m/>
    <n v="113"/>
    <n v="41"/>
    <m/>
    <s v="CHIN"/>
    <s v="GOOD"/>
    <n v="828"/>
    <n v="1"/>
    <n v="182220"/>
    <s v="OK"/>
    <m/>
    <n v="1994"/>
    <s v="BC"/>
    <s v="CDFO"/>
    <s v="H"/>
    <s v="H-ROBERTSON CREEK H"/>
    <s v="R-ROBERTSON CR"/>
    <s v="SINGLE INDEX"/>
    <n v="1.0209999999999999"/>
    <n v="4.0009399999999999"/>
    <n v="4.0849599999999997"/>
    <n v="1995"/>
    <s v="SMOLT"/>
    <x v="1"/>
  </r>
  <r>
    <x v="4"/>
    <x v="138"/>
    <s v="SITKA"/>
    <n v="99030080"/>
    <n v="113806"/>
    <s v="R"/>
    <s v="COM PROP"/>
    <s v="TRAD"/>
    <x v="0"/>
    <x v="235"/>
    <n v="15"/>
    <n v="1"/>
    <n v="1"/>
    <s v="S"/>
    <s v="NW"/>
    <m/>
    <n v="113"/>
    <n v="45"/>
    <m/>
    <s v="CHIN"/>
    <s v="GOOD"/>
    <n v="908"/>
    <n v="1"/>
    <n v="182220"/>
    <s v="OK"/>
    <m/>
    <n v="1994"/>
    <s v="BC"/>
    <s v="CDFO"/>
    <s v="H"/>
    <s v="H-ROBERTSON CREEK H"/>
    <s v="R-ROBERTSON CR"/>
    <s v="SINGLE INDEX"/>
    <n v="1.0209999999999999"/>
    <n v="4.0009399999999999"/>
    <n v="4.0849599999999997"/>
    <n v="1995"/>
    <s v="SMOLT"/>
    <x v="1"/>
  </r>
  <r>
    <x v="4"/>
    <x v="3"/>
    <s v="SITKA"/>
    <n v="99030421"/>
    <n v="128434"/>
    <s v="R"/>
    <s v="COM PROP"/>
    <s v="TRAD"/>
    <x v="0"/>
    <x v="240"/>
    <n v="28"/>
    <n v="4"/>
    <n v="1"/>
    <s v="S"/>
    <s v="NW"/>
    <m/>
    <n v="113"/>
    <n v="61"/>
    <m/>
    <s v="CHIN"/>
    <s v="GOOD"/>
    <n v="890"/>
    <n v="1"/>
    <n v="182220"/>
    <s v="OK"/>
    <m/>
    <n v="1994"/>
    <s v="BC"/>
    <s v="CDFO"/>
    <s v="H"/>
    <s v="H-ROBERTSON CREEK H"/>
    <s v="R-ROBERTSON CR"/>
    <s v="SINGLE INDEX"/>
    <n v="1.0209999999999999"/>
    <n v="2.9832000000000001"/>
    <n v="3.0458500000000002"/>
    <n v="1995"/>
    <s v="SMOLT"/>
    <x v="1"/>
  </r>
  <r>
    <x v="4"/>
    <x v="38"/>
    <s v="CRAIG"/>
    <n v="99075002"/>
    <n v="15000"/>
    <s v="R"/>
    <s v="SPORT"/>
    <m/>
    <x v="1"/>
    <x v="222"/>
    <n v="22"/>
    <n v="1"/>
    <n v="1"/>
    <s v="S"/>
    <s v="SW"/>
    <m/>
    <n v="104"/>
    <n v="30"/>
    <m/>
    <s v="CHIN"/>
    <s v="GOOD"/>
    <m/>
    <m/>
    <n v="182220"/>
    <s v="OK"/>
    <m/>
    <n v="1994"/>
    <s v="BC"/>
    <s v="CDFO"/>
    <s v="H"/>
    <s v="H-ROBERTSON CREEK H"/>
    <s v="R-ROBERTSON CR"/>
    <s v="SINGLE INDEX"/>
    <n v="1.0209999999999999"/>
    <n v="5.7174800000000001"/>
    <n v="5.8375500000000002"/>
    <n v="1995"/>
    <s v="SMOLT"/>
    <x v="1"/>
  </r>
  <r>
    <x v="4"/>
    <x v="74"/>
    <s v="SITKA"/>
    <n v="99035168"/>
    <n v="80237"/>
    <s v="R"/>
    <s v="SPORT"/>
    <m/>
    <x v="1"/>
    <x v="246"/>
    <n v="25"/>
    <n v="1"/>
    <n v="1"/>
    <s v="S"/>
    <s v="NW"/>
    <m/>
    <n v="113"/>
    <n v="45"/>
    <m/>
    <s v="CHIN"/>
    <s v="GOOD"/>
    <n v="910"/>
    <n v="1"/>
    <n v="182220"/>
    <s v="OK"/>
    <m/>
    <n v="1994"/>
    <s v="BC"/>
    <s v="CDFO"/>
    <s v="H"/>
    <s v="H-ROBERTSON CREEK H"/>
    <s v="R-ROBERTSON CR"/>
    <s v="SINGLE INDEX"/>
    <n v="1.0209999999999999"/>
    <n v="5.6451799999999999"/>
    <n v="5.7637299999999998"/>
    <n v="1995"/>
    <s v="SMOLT"/>
    <x v="1"/>
  </r>
  <r>
    <x v="4"/>
    <x v="70"/>
    <s v="SITKA"/>
    <n v="99035017"/>
    <n v="73903"/>
    <s v="S"/>
    <s v="SPORT"/>
    <m/>
    <x v="1"/>
    <x v="248"/>
    <n v="22"/>
    <m/>
    <n v="1"/>
    <s v="S"/>
    <s v="NW"/>
    <m/>
    <n v="113"/>
    <n v="45"/>
    <m/>
    <s v="CHIN"/>
    <s v="UNKNOWN"/>
    <m/>
    <m/>
    <n v="182220"/>
    <s v="OK"/>
    <m/>
    <n v="1994"/>
    <s v="BC"/>
    <s v="CDFO"/>
    <s v="H"/>
    <s v="H-ROBERTSON CREEK H"/>
    <s v="R-ROBERTSON CR"/>
    <s v="SINGLE INDEX"/>
    <n v="1.0209999999999999"/>
    <m/>
    <m/>
    <n v="1995"/>
    <s v="SMOLT"/>
    <x v="1"/>
  </r>
  <r>
    <x v="4"/>
    <x v="140"/>
    <s v="KODIAK"/>
    <n v="99190194"/>
    <n v="104549"/>
    <s v="R"/>
    <s v="COM PROP"/>
    <s v="TRAD"/>
    <x v="2"/>
    <x v="249"/>
    <n v="30"/>
    <n v="3"/>
    <n v="4"/>
    <s v="S"/>
    <s v="KD"/>
    <m/>
    <n v="253"/>
    <n v="35"/>
    <m/>
    <s v="CHIN"/>
    <s v="GOOD"/>
    <m/>
    <m/>
    <n v="182221"/>
    <s v="OK"/>
    <m/>
    <n v="1994"/>
    <s v="BC"/>
    <s v="CDFO"/>
    <s v="H"/>
    <s v="H-ROBERTSON CREEK H"/>
    <s v="R-ROBERTSON CR"/>
    <s v="SINGLE INDEX"/>
    <n v="1.0209999999999999"/>
    <n v="11.571429999999999"/>
    <n v="11.81443"/>
    <n v="1995"/>
    <s v="SMOLT"/>
    <x v="1"/>
  </r>
  <r>
    <x v="4"/>
    <x v="141"/>
    <s v="SITKA"/>
    <n v="99030064"/>
    <n v="113767"/>
    <s v="R"/>
    <s v="COM PROP"/>
    <s v="TRAD"/>
    <x v="0"/>
    <x v="250"/>
    <n v="13"/>
    <n v="1"/>
    <n v="1"/>
    <s v="S"/>
    <s v="NW"/>
    <m/>
    <n v="113"/>
    <n v="41"/>
    <m/>
    <s v="CHIN"/>
    <s v="GOOD"/>
    <n v="825"/>
    <n v="1"/>
    <n v="182221"/>
    <s v="OK"/>
    <m/>
    <n v="1994"/>
    <s v="BC"/>
    <s v="CDFO"/>
    <s v="H"/>
    <s v="H-ROBERTSON CREEK H"/>
    <s v="R-ROBERTSON CR"/>
    <s v="SINGLE INDEX"/>
    <n v="1.0209999999999999"/>
    <n v="4.0009399999999999"/>
    <n v="4.0849599999999997"/>
    <n v="1995"/>
    <s v="SMOLT"/>
    <x v="1"/>
  </r>
  <r>
    <x v="4"/>
    <x v="31"/>
    <s v="SITKA"/>
    <n v="99030359"/>
    <n v="128302"/>
    <s v="R"/>
    <s v="COM PROP"/>
    <s v="TRAD"/>
    <x v="0"/>
    <x v="236"/>
    <n v="27"/>
    <n v="4"/>
    <n v="1"/>
    <s v="S"/>
    <s v="NW"/>
    <m/>
    <n v="113"/>
    <n v="71"/>
    <m/>
    <s v="CHIN"/>
    <s v="GOOD"/>
    <n v="930"/>
    <n v="1"/>
    <n v="182221"/>
    <s v="OK"/>
    <m/>
    <n v="1994"/>
    <s v="BC"/>
    <s v="CDFO"/>
    <s v="H"/>
    <s v="H-ROBERTSON CREEK H"/>
    <s v="R-ROBERTSON CR"/>
    <s v="SINGLE INDEX"/>
    <n v="1.0209999999999999"/>
    <n v="2.9832000000000001"/>
    <n v="3.0458500000000002"/>
    <n v="1995"/>
    <s v="SMOLT"/>
    <x v="1"/>
  </r>
  <r>
    <x v="4"/>
    <x v="27"/>
    <s v="CRAIG"/>
    <n v="99070021"/>
    <n v="64655"/>
    <s v="R"/>
    <s v="COM PROP"/>
    <s v="TRAD"/>
    <x v="0"/>
    <x v="230"/>
    <n v="28"/>
    <n v="4"/>
    <n v="1"/>
    <s v="S"/>
    <s v="SW"/>
    <m/>
    <n v="104"/>
    <n v="35"/>
    <m/>
    <s v="CHIN"/>
    <s v="GOOD"/>
    <n v="882"/>
    <n v="1"/>
    <n v="182221"/>
    <s v="OK"/>
    <m/>
    <n v="1994"/>
    <s v="BC"/>
    <s v="CDFO"/>
    <s v="H"/>
    <s v="H-ROBERTSON CREEK H"/>
    <s v="R-ROBERTSON CR"/>
    <s v="SINGLE INDEX"/>
    <n v="1.0209999999999999"/>
    <n v="1.5686599999999999"/>
    <n v="1.6015999999999999"/>
    <n v="1995"/>
    <s v="SMOLT"/>
    <x v="1"/>
  </r>
  <r>
    <x v="4"/>
    <x v="142"/>
    <s v="CRAIG"/>
    <n v="99070007"/>
    <n v="23815"/>
    <s v="R"/>
    <s v="COM PROP"/>
    <s v="TRAD"/>
    <x v="0"/>
    <x v="251"/>
    <n v="6"/>
    <n v="1"/>
    <n v="1"/>
    <s v="S"/>
    <s v="SE"/>
    <m/>
    <n v="105"/>
    <n v="50"/>
    <m/>
    <s v="CHIN"/>
    <s v="GOOD"/>
    <n v="826"/>
    <n v="1"/>
    <n v="182222"/>
    <s v="OK"/>
    <m/>
    <n v="1994"/>
    <s v="BC"/>
    <s v="CDFO"/>
    <s v="H"/>
    <s v="H-ROBERTSON CREEK H"/>
    <s v="R-ROBERTSON CR"/>
    <s v="SINGLE INDEX"/>
    <n v="1.0209999999999999"/>
    <n v="4.6063200000000002"/>
    <n v="4.7030500000000002"/>
    <n v="1995"/>
    <s v="SMOLT"/>
    <x v="1"/>
  </r>
  <r>
    <x v="4"/>
    <x v="4"/>
    <s v="SITKA"/>
    <n v="99030475"/>
    <n v="128081"/>
    <s v="R"/>
    <s v="COM PROP"/>
    <s v="TRAD"/>
    <x v="0"/>
    <x v="241"/>
    <n v="28"/>
    <n v="4"/>
    <n v="1"/>
    <s v="S"/>
    <s v="NW"/>
    <m/>
    <m/>
    <m/>
    <m/>
    <s v="CHIN"/>
    <s v="GOOD"/>
    <n v="866"/>
    <n v="1"/>
    <n v="182222"/>
    <s v="OK"/>
    <m/>
    <n v="1994"/>
    <s v="BC"/>
    <s v="CDFO"/>
    <s v="H"/>
    <s v="H-ROBERTSON CREEK H"/>
    <s v="R-ROBERTSON CR"/>
    <s v="SINGLE INDEX"/>
    <n v="1.0209999999999999"/>
    <n v="2.9832000000000001"/>
    <n v="3.0458500000000002"/>
    <n v="1995"/>
    <s v="SMOLT"/>
    <x v="1"/>
  </r>
  <r>
    <x v="4"/>
    <x v="85"/>
    <s v="SITKA"/>
    <n v="99035058"/>
    <n v="52317"/>
    <s v="R"/>
    <s v="SPORT"/>
    <m/>
    <x v="1"/>
    <x v="245"/>
    <n v="23"/>
    <n v="1"/>
    <n v="1"/>
    <s v="S"/>
    <s v="NW"/>
    <m/>
    <n v="113"/>
    <n v="62"/>
    <m/>
    <s v="CHIN"/>
    <s v="GOOD"/>
    <n v="810"/>
    <n v="1"/>
    <n v="182222"/>
    <s v="OK"/>
    <m/>
    <n v="1994"/>
    <s v="BC"/>
    <s v="CDFO"/>
    <s v="H"/>
    <s v="H-ROBERTSON CREEK H"/>
    <s v="R-ROBERTSON CR"/>
    <s v="SINGLE INDEX"/>
    <n v="1.0209999999999999"/>
    <n v="5.6451799999999999"/>
    <n v="5.7637299999999998"/>
    <n v="1995"/>
    <s v="SMOLT"/>
    <x v="1"/>
  </r>
  <r>
    <x v="4"/>
    <x v="74"/>
    <s v="ELFIN COVE"/>
    <n v="99020005"/>
    <n v="50913"/>
    <s v="R"/>
    <s v="COM PROP"/>
    <s v="SP TROLL"/>
    <x v="0"/>
    <x v="246"/>
    <n v="25"/>
    <n v="3"/>
    <n v="1"/>
    <s v="S"/>
    <s v="NW"/>
    <m/>
    <n v="114"/>
    <n v="21"/>
    <m/>
    <s v="CHIN"/>
    <s v="GOOD"/>
    <n v="920"/>
    <n v="1"/>
    <n v="182223"/>
    <s v="OK"/>
    <m/>
    <n v="1994"/>
    <s v="BC"/>
    <s v="CDFO"/>
    <s v="H"/>
    <s v="H-ROBERTSON CREEK H"/>
    <s v="R-ROBERTSON CR"/>
    <s v="SINGLE INDEX"/>
    <n v="1.0129999999999999"/>
    <n v="1.71875"/>
    <n v="1.74109"/>
    <n v="1995"/>
    <s v="SMOLT"/>
    <x v="1"/>
  </r>
  <r>
    <x v="4"/>
    <x v="4"/>
    <s v="SITKA"/>
    <n v="99030440"/>
    <n v="128475"/>
    <s v="R"/>
    <s v="COM PROP"/>
    <s v="TRAD"/>
    <x v="0"/>
    <x v="241"/>
    <n v="28"/>
    <n v="4"/>
    <n v="1"/>
    <s v="S"/>
    <s v="NW"/>
    <m/>
    <n v="113"/>
    <n v="45"/>
    <m/>
    <s v="CHIN"/>
    <s v="GOOD"/>
    <n v="864"/>
    <n v="1"/>
    <n v="182223"/>
    <s v="OK"/>
    <m/>
    <n v="1994"/>
    <s v="BC"/>
    <s v="CDFO"/>
    <s v="H"/>
    <s v="H-ROBERTSON CREEK H"/>
    <s v="R-ROBERTSON CR"/>
    <s v="SINGLE INDEX"/>
    <n v="1.0129999999999999"/>
    <n v="2.9832000000000001"/>
    <n v="3.0219800000000001"/>
    <n v="1995"/>
    <s v="SMOLT"/>
    <x v="1"/>
  </r>
  <r>
    <x v="4"/>
    <x v="4"/>
    <s v="SITKA"/>
    <n v="99030460"/>
    <n v="133112"/>
    <s v="R"/>
    <s v="COM PROP"/>
    <s v="TRAD"/>
    <x v="0"/>
    <x v="241"/>
    <n v="28"/>
    <n v="4"/>
    <n v="1"/>
    <s v="S"/>
    <s v="NW"/>
    <m/>
    <n v="113"/>
    <n v="71"/>
    <m/>
    <s v="CHIN"/>
    <s v="GOOD"/>
    <n v="850"/>
    <n v="1"/>
    <n v="182223"/>
    <s v="OK"/>
    <m/>
    <n v="1994"/>
    <s v="BC"/>
    <s v="CDFO"/>
    <s v="H"/>
    <s v="H-ROBERTSON CREEK H"/>
    <s v="R-ROBERTSON CR"/>
    <s v="SINGLE INDEX"/>
    <n v="1.0129999999999999"/>
    <n v="2.9832000000000001"/>
    <n v="3.0219800000000001"/>
    <n v="1995"/>
    <s v="SMOLT"/>
    <x v="1"/>
  </r>
  <r>
    <x v="4"/>
    <x v="34"/>
    <s v="CRAIG"/>
    <n v="99075003"/>
    <n v="14997"/>
    <s v="R"/>
    <s v="SPORT"/>
    <m/>
    <x v="1"/>
    <x v="232"/>
    <n v="22"/>
    <n v="1"/>
    <n v="1"/>
    <s v="S"/>
    <s v="SW"/>
    <m/>
    <n v="103"/>
    <n v="70"/>
    <m/>
    <s v="CHIN"/>
    <s v="GOOD"/>
    <n v="875"/>
    <n v="1"/>
    <n v="182223"/>
    <s v="OK"/>
    <m/>
    <n v="1994"/>
    <s v="BC"/>
    <s v="CDFO"/>
    <s v="H"/>
    <s v="H-ROBERTSON CREEK H"/>
    <s v="R-ROBERTSON CR"/>
    <s v="SINGLE INDEX"/>
    <n v="1.0129999999999999"/>
    <n v="5.7174800000000001"/>
    <n v="5.7918099999999999"/>
    <n v="1995"/>
    <s v="SMOLT"/>
    <x v="1"/>
  </r>
  <r>
    <x v="4"/>
    <x v="3"/>
    <s v="CRAIG"/>
    <n v="99070038"/>
    <n v="60929"/>
    <s v="R"/>
    <s v="COM PROP"/>
    <s v="TRAD"/>
    <x v="0"/>
    <x v="240"/>
    <n v="28"/>
    <n v="4"/>
    <n v="1"/>
    <s v="S"/>
    <s v="SE"/>
    <m/>
    <n v="105"/>
    <n v="10"/>
    <m/>
    <s v="CHIN"/>
    <s v="GOOD"/>
    <n v="837"/>
    <n v="1"/>
    <n v="182224"/>
    <s v="OK"/>
    <m/>
    <n v="1994"/>
    <s v="BC"/>
    <s v="CDFO"/>
    <s v="H"/>
    <s v="H-ROBERTSON CREEK H"/>
    <s v="R-ROBERTSON CR"/>
    <s v="SINGLE INDEX"/>
    <n v="1.0129999999999999"/>
    <n v="1.4290799999999999"/>
    <n v="1.4476599999999999"/>
    <n v="1995"/>
    <s v="SMOLT"/>
    <x v="1"/>
  </r>
  <r>
    <x v="4"/>
    <x v="138"/>
    <s v="KETCHIKAN"/>
    <n v="99060007"/>
    <n v="16960"/>
    <s v="S"/>
    <s v="COM PROP"/>
    <s v="TRAD"/>
    <x v="0"/>
    <x v="235"/>
    <n v="15"/>
    <n v="1"/>
    <n v="1"/>
    <s v="S"/>
    <m/>
    <m/>
    <m/>
    <m/>
    <m/>
    <s v="CHIN"/>
    <s v="UNKNOWN"/>
    <m/>
    <m/>
    <n v="182224"/>
    <s v="OK"/>
    <m/>
    <n v="1994"/>
    <s v="BC"/>
    <s v="CDFO"/>
    <s v="H"/>
    <s v="H-ROBERTSON CREEK H"/>
    <s v="R-ROBERTSON CR"/>
    <s v="SINGLE INDEX"/>
    <n v="1.0129999999999999"/>
    <m/>
    <m/>
    <n v="1995"/>
    <s v="SMOLT"/>
    <x v="1"/>
  </r>
  <r>
    <x v="4"/>
    <x v="123"/>
    <s v="SITKA"/>
    <n v="99035493"/>
    <n v="52604"/>
    <s v="S"/>
    <s v="SPORT"/>
    <m/>
    <x v="1"/>
    <x v="252"/>
    <n v="24"/>
    <m/>
    <n v="1"/>
    <s v="S"/>
    <s v="NW"/>
    <m/>
    <n v="113"/>
    <n v="45"/>
    <m/>
    <s v="CHIN"/>
    <s v="UNKNOWN"/>
    <m/>
    <m/>
    <n v="182224"/>
    <s v="OK"/>
    <m/>
    <n v="1994"/>
    <s v="BC"/>
    <s v="CDFO"/>
    <s v="H"/>
    <s v="H-ROBERTSON CREEK H"/>
    <s v="R-ROBERTSON CR"/>
    <s v="SINGLE INDEX"/>
    <n v="1.0129999999999999"/>
    <m/>
    <m/>
    <n v="1995"/>
    <s v="SMOLT"/>
    <x v="1"/>
  </r>
  <r>
    <x v="4"/>
    <x v="143"/>
    <s v="KODIAK"/>
    <n v="99190264"/>
    <n v="112622"/>
    <s v="R"/>
    <s v="COM PROP"/>
    <s v="TRAD"/>
    <x v="2"/>
    <x v="253"/>
    <n v="31"/>
    <n v="3"/>
    <n v="4"/>
    <s v="S"/>
    <s v="KD"/>
    <m/>
    <n v="258"/>
    <n v="30"/>
    <m/>
    <s v="CHIN"/>
    <s v="GOOD"/>
    <m/>
    <m/>
    <n v="182225"/>
    <s v="OK"/>
    <m/>
    <n v="1994"/>
    <s v="BC"/>
    <s v="CDFO"/>
    <s v="H"/>
    <s v="H-ROBERTSON CREEK H"/>
    <s v="R-ROBERTSON CR"/>
    <s v="SINGLE INDEX"/>
    <n v="1.0129999999999999"/>
    <n v="1.5934999999999999"/>
    <n v="1.61422"/>
    <n v="1995"/>
    <s v="SMOLT"/>
    <x v="1"/>
  </r>
  <r>
    <x v="4"/>
    <x v="144"/>
    <s v="CRAIG"/>
    <n v="99070008"/>
    <n v="23820"/>
    <s v="R"/>
    <s v="COM PROP"/>
    <s v="TRAD"/>
    <x v="0"/>
    <x v="254"/>
    <n v="7"/>
    <n v="1"/>
    <n v="1"/>
    <s v="S"/>
    <s v="SE"/>
    <m/>
    <n v="105"/>
    <n v="50"/>
    <m/>
    <s v="CHIN"/>
    <s v="GOOD"/>
    <n v="796"/>
    <n v="1"/>
    <n v="182225"/>
    <s v="OK"/>
    <m/>
    <n v="1994"/>
    <s v="BC"/>
    <s v="CDFO"/>
    <s v="H"/>
    <s v="H-ROBERTSON CREEK H"/>
    <s v="R-ROBERTSON CR"/>
    <s v="SINGLE INDEX"/>
    <n v="1.0129999999999999"/>
    <n v="4.6063200000000002"/>
    <n v="4.6661999999999999"/>
    <n v="1995"/>
    <s v="SMOLT"/>
    <x v="1"/>
  </r>
  <r>
    <x v="4"/>
    <x v="138"/>
    <s v="SITKA"/>
    <n v="99030080"/>
    <n v="113808"/>
    <s v="R"/>
    <s v="COM PROP"/>
    <s v="TRAD"/>
    <x v="0"/>
    <x v="235"/>
    <n v="15"/>
    <n v="1"/>
    <n v="1"/>
    <s v="S"/>
    <s v="NW"/>
    <m/>
    <n v="113"/>
    <n v="45"/>
    <m/>
    <s v="CHIN"/>
    <s v="GOOD"/>
    <n v="897"/>
    <n v="1"/>
    <n v="182225"/>
    <s v="OK"/>
    <m/>
    <n v="1994"/>
    <s v="BC"/>
    <s v="CDFO"/>
    <s v="H"/>
    <s v="H-ROBERTSON CREEK H"/>
    <s v="R-ROBERTSON CR"/>
    <s v="SINGLE INDEX"/>
    <n v="1.0129999999999999"/>
    <n v="4.0009399999999999"/>
    <n v="4.0529500000000001"/>
    <n v="1995"/>
    <s v="SMOLT"/>
    <x v="1"/>
  </r>
  <r>
    <x v="4"/>
    <x v="3"/>
    <s v="HOONAH"/>
    <n v="99110135"/>
    <n v="50175"/>
    <s v="R"/>
    <s v="COM PROP"/>
    <s v="TRAD"/>
    <x v="0"/>
    <x v="240"/>
    <n v="28"/>
    <n v="4"/>
    <n v="1"/>
    <s v="S"/>
    <s v="NW"/>
    <m/>
    <n v="113"/>
    <m/>
    <m/>
    <s v="CHIN"/>
    <s v="GOOD"/>
    <n v="820"/>
    <n v="1"/>
    <n v="182225"/>
    <s v="OK"/>
    <m/>
    <n v="1994"/>
    <s v="BC"/>
    <s v="CDFO"/>
    <s v="H"/>
    <s v="H-ROBERTSON CREEK H"/>
    <s v="R-ROBERTSON CR"/>
    <s v="SINGLE INDEX"/>
    <n v="1.0129999999999999"/>
    <n v="2.9832000000000001"/>
    <n v="3.0219800000000001"/>
    <n v="1995"/>
    <s v="SMOLT"/>
    <x v="1"/>
  </r>
  <r>
    <x v="4"/>
    <x v="56"/>
    <s v="SITKA"/>
    <n v="99030913"/>
    <n v="137806"/>
    <s v="R"/>
    <s v="COM PROP"/>
    <s v="TRAD"/>
    <x v="0"/>
    <x v="237"/>
    <n v="35"/>
    <n v="5"/>
    <n v="1"/>
    <s v="S"/>
    <s v="NW"/>
    <m/>
    <m/>
    <m/>
    <m/>
    <s v="CHIN"/>
    <s v="GOOD"/>
    <n v="942"/>
    <n v="1"/>
    <n v="182225"/>
    <s v="OK"/>
    <m/>
    <n v="1994"/>
    <s v="BC"/>
    <s v="CDFO"/>
    <s v="H"/>
    <s v="H-ROBERTSON CREEK H"/>
    <s v="R-ROBERTSON CR"/>
    <s v="SINGLE INDEX"/>
    <n v="1.0129999999999999"/>
    <n v="2.61313"/>
    <n v="2.6471"/>
    <n v="1995"/>
    <s v="SMOLT"/>
    <x v="1"/>
  </r>
  <r>
    <x v="4"/>
    <x v="78"/>
    <s v="KETCHIKAN"/>
    <n v="99065226"/>
    <n v="86724"/>
    <s v="R"/>
    <s v="SPORT"/>
    <m/>
    <x v="1"/>
    <x v="255"/>
    <n v="31"/>
    <n v="2"/>
    <n v="1"/>
    <s v="S"/>
    <s v="SE"/>
    <m/>
    <n v="102"/>
    <n v="20"/>
    <m/>
    <s v="CHIN"/>
    <s v="GOOD"/>
    <n v="890"/>
    <n v="1"/>
    <n v="182225"/>
    <s v="OK"/>
    <m/>
    <n v="1994"/>
    <s v="BC"/>
    <s v="CDFO"/>
    <s v="H"/>
    <s v="H-ROBERTSON CREEK H"/>
    <s v="R-ROBERTSON CR"/>
    <s v="SINGLE INDEX"/>
    <n v="1.0129999999999999"/>
    <n v="9.01"/>
    <n v="9.1271299999999993"/>
    <n v="1995"/>
    <s v="SMOLT"/>
    <x v="1"/>
  </r>
  <r>
    <x v="4"/>
    <x v="138"/>
    <s v="KETCHIKAN"/>
    <n v="99060007"/>
    <n v="16962"/>
    <s v="S"/>
    <s v="COM PROP"/>
    <s v="TRAD"/>
    <x v="0"/>
    <x v="235"/>
    <n v="15"/>
    <n v="1"/>
    <n v="1"/>
    <s v="S"/>
    <m/>
    <m/>
    <m/>
    <m/>
    <m/>
    <s v="CHIN"/>
    <s v="UNKNOWN"/>
    <m/>
    <m/>
    <n v="182227"/>
    <s v="OK"/>
    <m/>
    <n v="1995"/>
    <s v="BC"/>
    <s v="CDFO"/>
    <s v="H"/>
    <s v="H-ROBERTSON CREEK H"/>
    <s v="R-ROBERTSON CR"/>
    <s v="SINGLE INDEX"/>
    <n v="1"/>
    <m/>
    <m/>
    <n v="1996"/>
    <s v="SMOLT"/>
    <x v="2"/>
  </r>
  <r>
    <x v="4"/>
    <x v="4"/>
    <s v="SITKA"/>
    <n v="99030467"/>
    <n v="133029"/>
    <s v="R"/>
    <s v="COM PROP"/>
    <s v="TRAD"/>
    <x v="0"/>
    <x v="241"/>
    <n v="28"/>
    <n v="4"/>
    <n v="1"/>
    <s v="S"/>
    <s v="NW"/>
    <m/>
    <n v="113"/>
    <n v="31"/>
    <m/>
    <s v="CHIN"/>
    <s v="GOOD"/>
    <n v="847"/>
    <n v="1"/>
    <n v="182229"/>
    <s v="OK"/>
    <m/>
    <n v="1995"/>
    <s v="BC"/>
    <s v="CDFO"/>
    <s v="H"/>
    <s v="H-ROBERTSON CREEK H"/>
    <s v="R-ROBERTSON CR"/>
    <s v="SINGLE INDEX"/>
    <n v="1"/>
    <n v="2.9832000000000001"/>
    <n v="2.9832000000000001"/>
    <n v="1996"/>
    <s v="SMOLT"/>
    <x v="2"/>
  </r>
  <r>
    <x v="4"/>
    <x v="84"/>
    <s v="SITKA"/>
    <n v="99035166"/>
    <n v="73973"/>
    <s v="R"/>
    <s v="SPORT"/>
    <m/>
    <x v="1"/>
    <x v="256"/>
    <n v="25"/>
    <n v="1"/>
    <n v="1"/>
    <s v="S"/>
    <s v="NW"/>
    <m/>
    <n v="113"/>
    <n v="41"/>
    <m/>
    <s v="CHIN"/>
    <s v="GOOD"/>
    <n v="890"/>
    <n v="1"/>
    <n v="182229"/>
    <s v="OK"/>
    <m/>
    <n v="1995"/>
    <s v="BC"/>
    <s v="CDFO"/>
    <s v="H"/>
    <s v="H-ROBERTSON CREEK H"/>
    <s v="R-ROBERTSON CR"/>
    <s v="SINGLE INDEX"/>
    <n v="1"/>
    <n v="5.6451799999999999"/>
    <n v="5.6451799999999999"/>
    <n v="1996"/>
    <s v="SMOLT"/>
    <x v="2"/>
  </r>
  <r>
    <x v="4"/>
    <x v="31"/>
    <s v="SITKA"/>
    <n v="99035250"/>
    <n v="52705"/>
    <s v="R"/>
    <s v="SPORT"/>
    <m/>
    <x v="1"/>
    <x v="236"/>
    <n v="27"/>
    <n v="2"/>
    <n v="1"/>
    <s v="S"/>
    <s v="NW"/>
    <m/>
    <n v="113"/>
    <n v="45"/>
    <m/>
    <s v="CHIN"/>
    <s v="GOOD"/>
    <n v="800"/>
    <n v="1"/>
    <n v="182229"/>
    <s v="OK"/>
    <m/>
    <n v="1995"/>
    <s v="BC"/>
    <s v="CDFO"/>
    <s v="H"/>
    <s v="H-ROBERTSON CREEK H"/>
    <s v="R-ROBERTSON CR"/>
    <s v="SINGLE INDEX"/>
    <n v="1"/>
    <n v="4.7956200000000004"/>
    <n v="4.7956200000000004"/>
    <n v="1996"/>
    <s v="SMOLT"/>
    <x v="2"/>
  </r>
  <r>
    <x v="4"/>
    <x v="27"/>
    <s v="SITKA"/>
    <n v="99030401"/>
    <n v="128542"/>
    <s v="R"/>
    <s v="COM PROP"/>
    <s v="TRAD"/>
    <x v="0"/>
    <x v="230"/>
    <n v="28"/>
    <n v="4"/>
    <n v="1"/>
    <s v="S"/>
    <s v="NW"/>
    <m/>
    <n v="113"/>
    <n v="45"/>
    <m/>
    <s v="CHIN"/>
    <s v="GOOD"/>
    <n v="774"/>
    <n v="1"/>
    <n v="182230"/>
    <s v="OK"/>
    <m/>
    <n v="1995"/>
    <s v="BC"/>
    <s v="CDFO"/>
    <s v="H"/>
    <s v="H-ROBERTSON CREEK H"/>
    <s v="R-ROBERTSON CR"/>
    <s v="SINGLE INDEX"/>
    <n v="1"/>
    <n v="2.9832000000000001"/>
    <n v="2.9832000000000001"/>
    <n v="1996"/>
    <s v="SMOLT"/>
    <x v="2"/>
  </r>
  <r>
    <x v="4"/>
    <x v="9"/>
    <s v="CRAIG"/>
    <n v="99075091"/>
    <n v="77119"/>
    <s v="R"/>
    <s v="SPORT"/>
    <m/>
    <x v="1"/>
    <x v="257"/>
    <n v="32"/>
    <n v="3"/>
    <n v="1"/>
    <s v="S"/>
    <s v="SW"/>
    <m/>
    <n v="103"/>
    <n v="70"/>
    <m/>
    <s v="CHIN"/>
    <s v="GOOD"/>
    <n v="940"/>
    <n v="1"/>
    <n v="182231"/>
    <s v="OK"/>
    <m/>
    <n v="1995"/>
    <s v="BC"/>
    <s v="CDFO"/>
    <s v="H"/>
    <s v="H-ROBERTSON CREEK H"/>
    <s v="R-ROBERTSON CR"/>
    <s v="SINGLE INDEX"/>
    <n v="1"/>
    <n v="5.5076900000000002"/>
    <n v="5.5076900000000002"/>
    <n v="1996"/>
    <s v="SMOLT"/>
    <x v="2"/>
  </r>
  <r>
    <x v="4"/>
    <x v="16"/>
    <s v="KODIAK"/>
    <n v="99190072"/>
    <n v="100922"/>
    <s v="R"/>
    <s v="COM PROP"/>
    <s v="TRAD"/>
    <x v="2"/>
    <x v="231"/>
    <n v="26"/>
    <n v="1"/>
    <n v="4"/>
    <s v="S"/>
    <s v="KD"/>
    <m/>
    <n v="251"/>
    <n v="10"/>
    <m/>
    <s v="CHIN"/>
    <s v="GOOD"/>
    <m/>
    <m/>
    <n v="182232"/>
    <s v="OK"/>
    <m/>
    <n v="1996"/>
    <s v="BC"/>
    <s v="CDFO"/>
    <s v="H"/>
    <s v="H-ROBERTSON CREEK H"/>
    <s v="R-ROBERTSON CR"/>
    <s v="SINGLE INDEX"/>
    <n v="1.0009999999999999"/>
    <n v="4.2490399999999999"/>
    <n v="4.2532899999999998"/>
    <n v="1997"/>
    <s v="SMOLT"/>
    <x v="4"/>
  </r>
  <r>
    <x v="4"/>
    <x v="16"/>
    <s v="KODIAK"/>
    <n v="99190072"/>
    <n v="100924"/>
    <s v="R"/>
    <s v="COM PROP"/>
    <s v="TRAD"/>
    <x v="2"/>
    <x v="231"/>
    <n v="26"/>
    <n v="1"/>
    <n v="4"/>
    <s v="S"/>
    <s v="KD"/>
    <m/>
    <n v="251"/>
    <n v="10"/>
    <m/>
    <s v="CHIN"/>
    <s v="GOOD"/>
    <m/>
    <m/>
    <n v="182233"/>
    <s v="OK"/>
    <m/>
    <n v="1996"/>
    <s v="BC"/>
    <s v="CDFO"/>
    <s v="H"/>
    <s v="H-ROBERTSON CREEK H"/>
    <s v="R-ROBERTSON CR"/>
    <s v="SINGLE INDEX"/>
    <n v="1.0009999999999999"/>
    <n v="4.2490399999999999"/>
    <n v="4.2532899999999998"/>
    <n v="1997"/>
    <s v="SMOLT"/>
    <x v="4"/>
  </r>
  <r>
    <x v="4"/>
    <x v="4"/>
    <s v="SITKA"/>
    <n v="99030475"/>
    <n v="128903"/>
    <s v="R"/>
    <s v="COM PROP"/>
    <s v="TRAD"/>
    <x v="0"/>
    <x v="241"/>
    <n v="28"/>
    <n v="4"/>
    <n v="1"/>
    <s v="S"/>
    <s v="NW"/>
    <m/>
    <m/>
    <m/>
    <m/>
    <s v="CHIN"/>
    <s v="GOOD"/>
    <n v="805"/>
    <n v="1"/>
    <n v="182502"/>
    <s v="OK"/>
    <m/>
    <n v="1995"/>
    <s v="BC"/>
    <s v="CDFO"/>
    <s v="H"/>
    <s v="H-ROBERTSON CREEK H"/>
    <s v="R-ROBERTSON CR"/>
    <s v="SINGLE INDEX"/>
    <n v="58.241"/>
    <n v="2.9832000000000001"/>
    <n v="173.74455"/>
    <n v="1996"/>
    <s v="SMOLT"/>
    <x v="2"/>
  </r>
  <r>
    <x v="4"/>
    <x v="145"/>
    <s v="HOMER"/>
    <n v="99185520"/>
    <n v="87456"/>
    <s v="R"/>
    <s v="SPORT"/>
    <m/>
    <x v="1"/>
    <x v="258"/>
    <n v="21"/>
    <n v="1"/>
    <n v="2"/>
    <s v="S"/>
    <s v="LC"/>
    <m/>
    <n v="232"/>
    <n v="1"/>
    <m/>
    <s v="CHIN"/>
    <s v="GOOD"/>
    <n v="740"/>
    <n v="2"/>
    <n v="182502"/>
    <s v="OK"/>
    <m/>
    <n v="1995"/>
    <s v="BC"/>
    <s v="CDFO"/>
    <s v="H"/>
    <s v="H-ROBERTSON CREEK H"/>
    <s v="R-ROBERTSON CR"/>
    <s v="SINGLE INDEX"/>
    <n v="58.241"/>
    <m/>
    <m/>
    <n v="1996"/>
    <s v="SMOLT"/>
    <x v="2"/>
  </r>
  <r>
    <x v="4"/>
    <x v="4"/>
    <s v="CRAIG"/>
    <n v="99070092"/>
    <n v="62598"/>
    <s v="R"/>
    <s v="COM PROP"/>
    <s v="TRAD"/>
    <x v="0"/>
    <x v="241"/>
    <n v="28"/>
    <n v="4"/>
    <n v="1"/>
    <s v="S"/>
    <s v="SW"/>
    <m/>
    <n v="104"/>
    <n v="40"/>
    <m/>
    <s v="CHIN"/>
    <s v="GOOD"/>
    <n v="821"/>
    <n v="1"/>
    <n v="182503"/>
    <s v="OK"/>
    <m/>
    <n v="1995"/>
    <s v="BC"/>
    <s v="CDFO"/>
    <s v="H"/>
    <s v="H-ROBERTSON CREEK H"/>
    <s v="R-ROBERTSON CR"/>
    <s v="SINGLE INDEX"/>
    <n v="72.974000000000004"/>
    <n v="1.5686599999999999"/>
    <n v="114.47139"/>
    <n v="1996"/>
    <s v="SMOLT"/>
    <x v="2"/>
  </r>
  <r>
    <x v="4"/>
    <x v="4"/>
    <s v="SITKA"/>
    <n v="99030458"/>
    <n v="128497"/>
    <s v="R"/>
    <s v="COM PROP"/>
    <s v="TRAD"/>
    <x v="0"/>
    <x v="241"/>
    <n v="28"/>
    <n v="4"/>
    <n v="1"/>
    <s v="S"/>
    <s v="NW"/>
    <m/>
    <n v="154"/>
    <m/>
    <m/>
    <s v="CHIN"/>
    <s v="GOOD"/>
    <n v="733"/>
    <n v="1"/>
    <n v="182506"/>
    <s v="OK"/>
    <m/>
    <n v="1995"/>
    <s v="BC"/>
    <s v="CDFO"/>
    <s v="H"/>
    <s v="H-ROBERTSON CREEK H"/>
    <s v="R-ROBERTSON CR"/>
    <s v="SINGLE INDEX"/>
    <n v="42.095999999999997"/>
    <n v="2.9832000000000001"/>
    <n v="125.58078999999999"/>
    <n v="1996"/>
    <s v="SMOLT"/>
    <x v="2"/>
  </r>
  <r>
    <x v="4"/>
    <x v="146"/>
    <s v="SITKA"/>
    <n v="99031079"/>
    <n v="139072"/>
    <s v="R"/>
    <s v="COM PROP"/>
    <s v="TRAD"/>
    <x v="0"/>
    <x v="259"/>
    <n v="46"/>
    <n v="6"/>
    <n v="1"/>
    <s v="S"/>
    <s v="NW"/>
    <m/>
    <n v="113"/>
    <n v="41"/>
    <m/>
    <s v="CHIN"/>
    <s v="GOOD"/>
    <n v="696"/>
    <n v="1"/>
    <n v="182506"/>
    <s v="OK"/>
    <m/>
    <n v="1995"/>
    <s v="BC"/>
    <s v="CDFO"/>
    <s v="H"/>
    <s v="H-ROBERTSON CREEK H"/>
    <s v="R-ROBERTSON CR"/>
    <s v="SINGLE INDEX"/>
    <n v="42.095999999999997"/>
    <n v="2.3259699999999999"/>
    <n v="97.914029999999997"/>
    <n v="1996"/>
    <s v="SMOLT"/>
    <x v="2"/>
  </r>
  <r>
    <x v="4"/>
    <x v="54"/>
    <s v="SITKA"/>
    <n v="99030051"/>
    <n v="113733"/>
    <s v="R"/>
    <s v="COM PROP"/>
    <s v="TRAD"/>
    <x v="0"/>
    <x v="239"/>
    <n v="13"/>
    <n v="1"/>
    <n v="1"/>
    <s v="S"/>
    <s v="NW"/>
    <m/>
    <n v="113"/>
    <n v="41"/>
    <m/>
    <s v="CHIN"/>
    <s v="GOOD"/>
    <n v="769"/>
    <n v="1"/>
    <n v="182507"/>
    <s v="OK"/>
    <m/>
    <n v="1995"/>
    <s v="BC"/>
    <s v="CDFO"/>
    <s v="H"/>
    <s v="H-ROBERTSON CREEK H"/>
    <s v="R-ROBERTSON CR"/>
    <s v="SINGLE INDEX"/>
    <n v="25.969000000000001"/>
    <n v="4.0009399999999999"/>
    <n v="103.90040999999999"/>
    <n v="1996"/>
    <s v="SMOLT"/>
    <x v="2"/>
  </r>
  <r>
    <x v="5"/>
    <x v="91"/>
    <s v="CRAIG"/>
    <n v="75016"/>
    <n v="75267"/>
    <s v="R"/>
    <s v="SPORT"/>
    <m/>
    <x v="1"/>
    <x v="260"/>
    <n v="25"/>
    <n v="1"/>
    <n v="1"/>
    <s v="S"/>
    <s v="SW"/>
    <m/>
    <n v="104"/>
    <n v="40"/>
    <m/>
    <s v="CHIN"/>
    <s v="GOOD"/>
    <n v="935"/>
    <n v="1"/>
    <n v="181460"/>
    <s v="OK"/>
    <m/>
    <n v="1994"/>
    <s v="BC"/>
    <s v="CDFO"/>
    <s v="H"/>
    <s v="H-ROBERTSON CREEK H"/>
    <s v="R-ROBERTSON CR"/>
    <s v="SINGLE INDEX"/>
    <n v="34.165999999999997"/>
    <n v="6.3856299999999999"/>
    <n v="218.17142999999999"/>
    <n v="1995"/>
    <s v="SMOLT"/>
    <x v="0"/>
  </r>
  <r>
    <x v="5"/>
    <x v="83"/>
    <s v="SITKA"/>
    <n v="30256"/>
    <n v="134721"/>
    <s v="R"/>
    <s v="COM PROP"/>
    <s v="SP TROLL"/>
    <x v="0"/>
    <x v="261"/>
    <n v="23"/>
    <n v="3"/>
    <n v="1"/>
    <s v="S"/>
    <s v="NW"/>
    <m/>
    <n v="113"/>
    <n v="37"/>
    <m/>
    <s v="CHIN"/>
    <s v="GOOD"/>
    <n v="870"/>
    <n v="1"/>
    <n v="182226"/>
    <s v="OK"/>
    <m/>
    <n v="1995"/>
    <s v="BC"/>
    <s v="CDFO"/>
    <s v="H"/>
    <s v="H-ROBERTSON CREEK H"/>
    <s v="R-ROBERTSON CR"/>
    <s v="SINGLE INDEX"/>
    <n v="1"/>
    <n v="3.1187499999999999"/>
    <n v="3.1187499999999999"/>
    <n v="1996"/>
    <s v="SMOLT"/>
    <x v="1"/>
  </r>
  <r>
    <x v="5"/>
    <x v="75"/>
    <s v="SITKA"/>
    <n v="30400"/>
    <n v="139840"/>
    <s v="R"/>
    <s v="COM PROP"/>
    <s v="SP TROLL"/>
    <x v="0"/>
    <x v="262"/>
    <n v="26"/>
    <n v="3"/>
    <n v="1"/>
    <s v="S"/>
    <s v="NW"/>
    <m/>
    <n v="113"/>
    <n v="41"/>
    <m/>
    <s v="CHIN"/>
    <s v="GOOD"/>
    <n v="801"/>
    <n v="1"/>
    <n v="182226"/>
    <s v="OK"/>
    <m/>
    <n v="1995"/>
    <s v="BC"/>
    <s v="CDFO"/>
    <s v="H"/>
    <s v="H-ROBERTSON CREEK H"/>
    <s v="R-ROBERTSON CR"/>
    <s v="SINGLE INDEX"/>
    <n v="1"/>
    <n v="2.5670199999999999"/>
    <n v="2.5670199999999999"/>
    <n v="1996"/>
    <s v="SMOLT"/>
    <x v="1"/>
  </r>
  <r>
    <x v="5"/>
    <x v="3"/>
    <s v="SITKA"/>
    <n v="30487"/>
    <n v="134987"/>
    <s v="R"/>
    <s v="COM PROP"/>
    <s v="TRAD"/>
    <x v="0"/>
    <x v="263"/>
    <n v="28"/>
    <n v="4"/>
    <n v="1"/>
    <s v="S"/>
    <s v="NW"/>
    <m/>
    <n v="113"/>
    <n v="31"/>
    <m/>
    <s v="CHIN"/>
    <s v="GOOD"/>
    <n v="895"/>
    <n v="1"/>
    <n v="182506"/>
    <s v="OK"/>
    <m/>
    <n v="1995"/>
    <s v="BC"/>
    <s v="CDFO"/>
    <s v="H"/>
    <s v="H-ROBERTSON CREEK H"/>
    <s v="R-ROBERTSON CR"/>
    <s v="SINGLE INDEX"/>
    <n v="42.095999999999997"/>
    <n v="2.5569299999999999"/>
    <n v="107.63652999999999"/>
    <n v="1996"/>
    <s v="SMOLT"/>
    <x v="1"/>
  </r>
  <r>
    <x v="5"/>
    <x v="44"/>
    <s v="SITKA"/>
    <n v="30138"/>
    <n v="134858"/>
    <s v="R"/>
    <s v="COM PROP"/>
    <s v="TRAD"/>
    <x v="0"/>
    <x v="264"/>
    <n v="16"/>
    <n v="1"/>
    <n v="1"/>
    <s v="S"/>
    <s v="NW"/>
    <m/>
    <n v="113"/>
    <m/>
    <m/>
    <s v="CHIN"/>
    <s v="GOOD"/>
    <n v="728"/>
    <n v="1"/>
    <n v="182544"/>
    <s v="OK"/>
    <m/>
    <n v="1996"/>
    <s v="BC"/>
    <s v="CDFO"/>
    <s v="H"/>
    <s v="H-ROBERTSON CREEK H"/>
    <s v="R-ROBERTSON CR"/>
    <s v="SINGLE INDEX"/>
    <n v="27.919"/>
    <n v="3.2858399999999999"/>
    <n v="91.737369999999999"/>
    <n v="1997"/>
    <s v="SMOLT"/>
    <x v="2"/>
  </r>
  <r>
    <x v="6"/>
    <x v="113"/>
    <s v="CRAIG"/>
    <n v="1075028"/>
    <n v="184306"/>
    <s v="R"/>
    <s v="SPORT"/>
    <m/>
    <x v="1"/>
    <x v="265"/>
    <n v="25"/>
    <n v="2"/>
    <n v="1"/>
    <s v="S"/>
    <s v="SW"/>
    <m/>
    <n v="104"/>
    <n v="30"/>
    <m/>
    <s v="CHIN"/>
    <s v="GOOD"/>
    <n v="740"/>
    <n v="1"/>
    <n v="183157"/>
    <s v="OK"/>
    <m/>
    <n v="1997"/>
    <s v="BC"/>
    <s v="CDFO"/>
    <s v="H"/>
    <s v="H-ROBERTSON CREEK H"/>
    <s v="R-BARKLEY SD"/>
    <s v="SINGLE INDEX"/>
    <n v="1.982"/>
    <n v="4.6698500000000003"/>
    <n v="9.2556399999999996"/>
    <n v="1998"/>
    <s v="SMOLT"/>
    <x v="2"/>
  </r>
  <r>
    <x v="6"/>
    <x v="67"/>
    <s v="PELICAN"/>
    <n v="1010235"/>
    <n v="193056"/>
    <s v="R"/>
    <s v="COM PROP"/>
    <s v="TRAD"/>
    <x v="0"/>
    <x v="266"/>
    <n v="34"/>
    <n v="5"/>
    <n v="1"/>
    <s v="S"/>
    <s v="NW"/>
    <m/>
    <n v="113"/>
    <n v="91"/>
    <m/>
    <s v="CHIN"/>
    <s v="GOOD"/>
    <n v="820"/>
    <n v="1"/>
    <n v="183158"/>
    <s v="OK"/>
    <m/>
    <n v="1997"/>
    <s v="BC"/>
    <s v="CDFO"/>
    <s v="H"/>
    <s v="H-ROBERTSON CREEK H"/>
    <s v="R-BARKLEY SD"/>
    <s v="SINGLE INDEX"/>
    <n v="1.982"/>
    <n v="2.6833300000000002"/>
    <n v="5.3183600000000002"/>
    <n v="1998"/>
    <s v="SMOLT"/>
    <x v="2"/>
  </r>
  <r>
    <x v="6"/>
    <x v="4"/>
    <s v="SITKA"/>
    <n v="1030534"/>
    <n v="151450"/>
    <s v="R"/>
    <s v="COM PROP"/>
    <s v="TRAD"/>
    <x v="0"/>
    <x v="267"/>
    <n v="27"/>
    <n v="4"/>
    <n v="1"/>
    <s v="S"/>
    <s v="NW"/>
    <m/>
    <n v="113"/>
    <n v="21"/>
    <m/>
    <s v="CHIN"/>
    <s v="GOOD"/>
    <n v="672"/>
    <n v="1"/>
    <n v="181063"/>
    <s v="OK"/>
    <m/>
    <n v="1998"/>
    <s v="BC"/>
    <s v="CDFO"/>
    <s v="H"/>
    <s v="H-ROBERTSON CREEK H"/>
    <s v="R-NAHMINT R"/>
    <s v="SINGLE INDEX"/>
    <n v="21.96"/>
    <n v="2.2563900000000001"/>
    <n v="49.550319999999999"/>
    <n v="1999"/>
    <s v="SMOLT"/>
    <x v="4"/>
  </r>
  <r>
    <x v="6"/>
    <x v="27"/>
    <s v="HOONAH"/>
    <n v="1110211"/>
    <n v="190290"/>
    <s v="R"/>
    <s v="COM PROP"/>
    <s v="TRAD"/>
    <x v="0"/>
    <x v="268"/>
    <n v="27"/>
    <n v="4"/>
    <n v="1"/>
    <s v="S"/>
    <s v="NW"/>
    <m/>
    <n v="113"/>
    <m/>
    <m/>
    <s v="CHIN"/>
    <s v="GOOD"/>
    <n v="765"/>
    <n v="1"/>
    <n v="180362"/>
    <s v="OK"/>
    <m/>
    <n v="1998"/>
    <s v="BC"/>
    <s v="CDFO"/>
    <s v="H"/>
    <s v="H-ROBERTSON CREEK H"/>
    <s v="R-ROBERTSON CR"/>
    <s v="SINGLE INDEX"/>
    <n v="20.631"/>
    <n v="2.2563900000000001"/>
    <n v="46.551580000000001"/>
    <n v="1999"/>
    <s v="SMOLT"/>
    <x v="4"/>
  </r>
  <r>
    <x v="6"/>
    <x v="56"/>
    <s v="PELICAN"/>
    <n v="1010220"/>
    <n v="192923"/>
    <s v="R"/>
    <s v="COM PROP"/>
    <s v="TRAD"/>
    <x v="0"/>
    <x v="269"/>
    <n v="34"/>
    <n v="5"/>
    <n v="1"/>
    <s v="S"/>
    <s v="NW"/>
    <m/>
    <m/>
    <m/>
    <m/>
    <s v="CHIN"/>
    <s v="GOOD"/>
    <n v="711"/>
    <n v="1"/>
    <n v="180362"/>
    <s v="OK"/>
    <m/>
    <n v="1998"/>
    <s v="BC"/>
    <s v="CDFO"/>
    <s v="H"/>
    <s v="H-ROBERTSON CREEK H"/>
    <s v="R-ROBERTSON CR"/>
    <s v="SINGLE INDEX"/>
    <n v="20.631"/>
    <n v="2.6833300000000002"/>
    <n v="55.359780000000001"/>
    <n v="1999"/>
    <s v="SMOLT"/>
    <x v="4"/>
  </r>
  <r>
    <x v="6"/>
    <x v="147"/>
    <s v="SITKA"/>
    <n v="1030842"/>
    <n v="187487"/>
    <s v="R"/>
    <s v="COM PROP"/>
    <s v="TRAD"/>
    <x v="0"/>
    <x v="270"/>
    <n v="35"/>
    <n v="5"/>
    <n v="1"/>
    <s v="S"/>
    <s v="NW"/>
    <m/>
    <n v="113"/>
    <n v="21"/>
    <m/>
    <s v="CHIN"/>
    <s v="GOOD"/>
    <n v="760"/>
    <n v="1"/>
    <n v="180362"/>
    <s v="OK"/>
    <m/>
    <n v="1998"/>
    <s v="BC"/>
    <s v="CDFO"/>
    <s v="H"/>
    <s v="H-ROBERTSON CREEK H"/>
    <s v="R-ROBERTSON CR"/>
    <s v="SINGLE INDEX"/>
    <n v="20.631"/>
    <n v="2.6833300000000002"/>
    <n v="55.359780000000001"/>
    <n v="1999"/>
    <s v="SMOLT"/>
    <x v="4"/>
  </r>
  <r>
    <x v="6"/>
    <x v="77"/>
    <s v="SITKA"/>
    <n v="1030869"/>
    <n v="187627"/>
    <s v="R"/>
    <s v="COM PROP"/>
    <s v="TRAD"/>
    <x v="0"/>
    <x v="271"/>
    <n v="36"/>
    <n v="5"/>
    <n v="1"/>
    <s v="S"/>
    <s v="NW"/>
    <m/>
    <n v="113"/>
    <n v="41"/>
    <m/>
    <s v="CHIN"/>
    <s v="GOOD"/>
    <n v="723"/>
    <n v="1"/>
    <n v="180363"/>
    <s v="OK"/>
    <m/>
    <n v="1998"/>
    <s v="BC"/>
    <s v="CDFO"/>
    <s v="H"/>
    <s v="H-ROBERTSON CREEK H"/>
    <s v="R-ROBERTSON CR"/>
    <s v="SINGLE INDEX"/>
    <n v="45.506999999999998"/>
    <n v="2.6833300000000002"/>
    <n v="122.1103"/>
    <n v="1999"/>
    <s v="SMOLT"/>
    <x v="4"/>
  </r>
  <r>
    <x v="6"/>
    <x v="148"/>
    <s v="CRAIG"/>
    <n v="1075150"/>
    <n v="184466"/>
    <s v="R"/>
    <s v="SPORT"/>
    <m/>
    <x v="1"/>
    <x v="272"/>
    <n v="34"/>
    <n v="3"/>
    <n v="1"/>
    <s v="S"/>
    <s v="SW"/>
    <m/>
    <n v="104"/>
    <n v="35"/>
    <m/>
    <s v="CHIN"/>
    <s v="GOOD"/>
    <n v="815"/>
    <n v="1"/>
    <n v="180363"/>
    <s v="OK"/>
    <m/>
    <n v="1998"/>
    <s v="BC"/>
    <s v="CDFO"/>
    <s v="H"/>
    <s v="H-ROBERTSON CREEK H"/>
    <s v="R-ROBERTSON CR"/>
    <s v="SINGLE INDEX"/>
    <n v="45.506999999999998"/>
    <n v="7.38462"/>
    <n v="336.05189999999999"/>
    <n v="1999"/>
    <s v="SMOLT"/>
    <x v="4"/>
  </r>
  <r>
    <x v="6"/>
    <x v="110"/>
    <s v="SITKA"/>
    <n v="1030077"/>
    <n v="156908"/>
    <s v="R"/>
    <s v="COM PROP"/>
    <s v="TRAD"/>
    <x v="0"/>
    <x v="273"/>
    <n v="12"/>
    <n v="1"/>
    <n v="1"/>
    <s v="S"/>
    <s v="NW"/>
    <m/>
    <n v="113"/>
    <n v="41"/>
    <m/>
    <s v="CHIN"/>
    <s v="GOOD"/>
    <n v="854"/>
    <n v="1"/>
    <n v="182234"/>
    <s v="OK"/>
    <m/>
    <n v="1996"/>
    <s v="BC"/>
    <s v="CDFO"/>
    <s v="H"/>
    <s v="H-ROBERTSON CREEK H"/>
    <s v="R-ROBERTSON CR"/>
    <s v="SINGLE INDEX"/>
    <n v="1.0009999999999999"/>
    <n v="2.65916"/>
    <n v="2.6618200000000001"/>
    <n v="1997"/>
    <s v="SMOLT"/>
    <x v="1"/>
  </r>
  <r>
    <x v="6"/>
    <x v="66"/>
    <s v="CRAIG"/>
    <n v="1075058"/>
    <n v="53574"/>
    <s v="R"/>
    <s v="SPORT"/>
    <m/>
    <x v="1"/>
    <x v="274"/>
    <n v="28"/>
    <n v="2"/>
    <n v="1"/>
    <s v="S"/>
    <s v="SW"/>
    <m/>
    <n v="104"/>
    <n v="40"/>
    <m/>
    <s v="CHIN"/>
    <s v="GOOD"/>
    <n v="970"/>
    <n v="1"/>
    <n v="182235"/>
    <s v="OK"/>
    <m/>
    <n v="1996"/>
    <s v="BC"/>
    <s v="CDFO"/>
    <s v="H"/>
    <s v="H-ROBERTSON CREEK H"/>
    <s v="R-ROBERTSON CR"/>
    <s v="SINGLE INDEX"/>
    <n v="1"/>
    <n v="4.6698500000000003"/>
    <n v="4.6698500000000003"/>
    <n v="1997"/>
    <s v="SMOLT"/>
    <x v="1"/>
  </r>
  <r>
    <x v="6"/>
    <x v="95"/>
    <s v="PELICAN"/>
    <n v="1010050"/>
    <n v="165932"/>
    <s v="R"/>
    <s v="COM PROP"/>
    <s v="SP TROLL"/>
    <x v="0"/>
    <x v="275"/>
    <n v="26"/>
    <n v="3"/>
    <n v="1"/>
    <s v="S"/>
    <s v="NW"/>
    <m/>
    <n v="113"/>
    <n v="95"/>
    <m/>
    <s v="CHIN"/>
    <s v="GOOD"/>
    <n v="784"/>
    <n v="1"/>
    <n v="182817"/>
    <s v="OK"/>
    <m/>
    <n v="1997"/>
    <s v="BC"/>
    <s v="CDFO"/>
    <s v="H"/>
    <s v="H-ROBERTSON CREEK H"/>
    <s v="R-ROBERTSON CR"/>
    <s v="SINGLE INDEX"/>
    <n v="25.888000000000002"/>
    <n v="1.2057599999999999"/>
    <n v="31.21471"/>
    <n v="1998"/>
    <s v="SMOLT"/>
    <x v="2"/>
  </r>
  <r>
    <x v="6"/>
    <x v="27"/>
    <s v="EXCURSION INLET"/>
    <n v="1100021"/>
    <n v="16833"/>
    <s v="R"/>
    <s v="COM PROP"/>
    <s v="TRAD"/>
    <x v="0"/>
    <x v="268"/>
    <n v="27"/>
    <n v="4"/>
    <n v="1"/>
    <s v="S"/>
    <s v="NW"/>
    <m/>
    <m/>
    <m/>
    <m/>
    <s v="CHIN"/>
    <s v="GOOD"/>
    <n v="700"/>
    <n v="1"/>
    <n v="183432"/>
    <s v="OK"/>
    <m/>
    <n v="1998"/>
    <s v="BC"/>
    <s v="CDFO"/>
    <s v="H"/>
    <s v="H-ROBERTSON CREEK H"/>
    <s v="R-ROBERTSON CR"/>
    <s v="SINGLE INDEX"/>
    <n v="17.341000000000001"/>
    <n v="2.2563900000000001"/>
    <n v="39.128059999999998"/>
    <n v="1999"/>
    <s v="SMOLT"/>
    <x v="4"/>
  </r>
  <r>
    <x v="6"/>
    <x v="4"/>
    <s v="EXCURSION INLET"/>
    <n v="1100023"/>
    <n v="16988"/>
    <s v="R"/>
    <s v="COM PROP"/>
    <s v="TRAD"/>
    <x v="0"/>
    <x v="267"/>
    <n v="27"/>
    <n v="4"/>
    <n v="1"/>
    <s v="S"/>
    <s v="NW"/>
    <m/>
    <m/>
    <m/>
    <m/>
    <s v="CHIN"/>
    <s v="GOOD"/>
    <n v="703"/>
    <n v="1"/>
    <n v="183432"/>
    <s v="OK"/>
    <m/>
    <n v="1998"/>
    <s v="BC"/>
    <s v="CDFO"/>
    <s v="H"/>
    <s v="H-ROBERTSON CREEK H"/>
    <s v="R-ROBERTSON CR"/>
    <s v="SINGLE INDEX"/>
    <n v="17.341000000000001"/>
    <n v="2.2563900000000001"/>
    <n v="39.128059999999998"/>
    <n v="1999"/>
    <s v="SMOLT"/>
    <x v="4"/>
  </r>
  <r>
    <x v="6"/>
    <x v="148"/>
    <s v="PELICAN"/>
    <n v="1010201"/>
    <n v="192835"/>
    <s v="R"/>
    <s v="COM PROP"/>
    <s v="TRAD"/>
    <x v="0"/>
    <x v="272"/>
    <n v="34"/>
    <n v="5"/>
    <n v="1"/>
    <s v="S"/>
    <s v="NW"/>
    <m/>
    <n v="113"/>
    <n v="91"/>
    <m/>
    <s v="CHIN"/>
    <s v="GOOD"/>
    <n v="691"/>
    <n v="1"/>
    <n v="183432"/>
    <s v="OK"/>
    <m/>
    <n v="1998"/>
    <s v="BC"/>
    <s v="CDFO"/>
    <s v="H"/>
    <s v="H-ROBERTSON CREEK H"/>
    <s v="R-ROBERTSON CR"/>
    <s v="SINGLE INDEX"/>
    <n v="17.341000000000001"/>
    <n v="2.6833300000000002"/>
    <n v="46.53163"/>
    <n v="1999"/>
    <s v="SMOLT"/>
    <x v="4"/>
  </r>
  <r>
    <x v="6"/>
    <x v="27"/>
    <s v="SITKA"/>
    <n v="1030452"/>
    <n v="151677"/>
    <s v="R"/>
    <s v="COM PROP"/>
    <s v="TRAD"/>
    <x v="0"/>
    <x v="268"/>
    <n v="27"/>
    <n v="4"/>
    <n v="1"/>
    <s v="S"/>
    <s v="NW"/>
    <m/>
    <n v="113"/>
    <n v="45"/>
    <m/>
    <s v="CHIN"/>
    <s v="GOOD"/>
    <n v="663"/>
    <n v="1"/>
    <n v="183433"/>
    <s v="OK"/>
    <m/>
    <n v="1998"/>
    <s v="BC"/>
    <s v="CDFO"/>
    <s v="H"/>
    <s v="H-ROBERTSON CREEK H"/>
    <s v="R-ROBERTSON CR"/>
    <s v="SINGLE INDEX"/>
    <n v="57.911999999999999"/>
    <n v="2.2563900000000001"/>
    <n v="130.67205999999999"/>
    <n v="1999"/>
    <s v="SMOLT"/>
    <x v="4"/>
  </r>
  <r>
    <x v="6"/>
    <x v="64"/>
    <s v="SITKA"/>
    <n v="1031131"/>
    <n v="188807"/>
    <s v="R"/>
    <s v="COM PROP"/>
    <s v="TRAD"/>
    <x v="0"/>
    <x v="276"/>
    <n v="47"/>
    <n v="6"/>
    <n v="1"/>
    <s v="S"/>
    <s v="NW"/>
    <m/>
    <n v="113"/>
    <n v="41"/>
    <m/>
    <s v="CHIN"/>
    <s v="GOOD"/>
    <n v="671"/>
    <n v="1"/>
    <n v="183433"/>
    <s v="OK"/>
    <m/>
    <n v="1998"/>
    <s v="BC"/>
    <s v="CDFO"/>
    <s v="H"/>
    <s v="H-ROBERTSON CREEK H"/>
    <s v="R-ROBERTSON CR"/>
    <s v="SINGLE INDEX"/>
    <n v="57.911999999999999"/>
    <n v="3.2249500000000002"/>
    <n v="186.76329999999999"/>
    <n v="1999"/>
    <s v="SMOLT"/>
    <x v="4"/>
  </r>
  <r>
    <x v="6"/>
    <x v="85"/>
    <s v="ANCHOR PT &amp; ANCHOR R"/>
    <s v="01DU5555"/>
    <n v="171378"/>
    <s v="R"/>
    <s v="SPORT"/>
    <m/>
    <x v="1"/>
    <x v="277"/>
    <n v="22"/>
    <n v="1"/>
    <n v="2"/>
    <s v="S"/>
    <s v="LC"/>
    <m/>
    <n v="241"/>
    <n v="11"/>
    <m/>
    <s v="CHIN"/>
    <s v="GOOD"/>
    <n v="682"/>
    <n v="2"/>
    <n v="183433"/>
    <s v="OK"/>
    <m/>
    <n v="1998"/>
    <s v="BC"/>
    <s v="CDFO"/>
    <s v="H"/>
    <s v="H-ROBERTSON CREEK H"/>
    <s v="R-ROBERTSON CR"/>
    <s v="SINGLE INDEX"/>
    <n v="57.911999999999999"/>
    <m/>
    <m/>
    <n v="1999"/>
    <s v="SMOLT"/>
    <x v="4"/>
  </r>
  <r>
    <x v="6"/>
    <x v="19"/>
    <s v="SITKA"/>
    <n v="1030411"/>
    <n v="151212"/>
    <s v="R"/>
    <s v="COM PROP"/>
    <s v="TRAD"/>
    <x v="0"/>
    <x v="278"/>
    <n v="27"/>
    <n v="4"/>
    <n v="1"/>
    <s v="S"/>
    <s v="NW"/>
    <m/>
    <n v="113"/>
    <n v="31"/>
    <m/>
    <s v="CHIN"/>
    <s v="GOOD"/>
    <n v="757"/>
    <n v="1"/>
    <n v="183434"/>
    <s v="OK"/>
    <m/>
    <n v="1998"/>
    <s v="BC"/>
    <s v="CDFO"/>
    <s v="H"/>
    <s v="H-ROBERTSON CREEK H"/>
    <s v="R-ROBERTSON CR"/>
    <s v="SINGLE INDEX"/>
    <n v="52.600999999999999"/>
    <n v="2.2563900000000001"/>
    <n v="118.68837000000001"/>
    <n v="1999"/>
    <s v="SMOLT"/>
    <x v="4"/>
  </r>
  <r>
    <x v="6"/>
    <x v="27"/>
    <s v="SITKA"/>
    <n v="1030516"/>
    <n v="151043"/>
    <s v="R"/>
    <s v="COM PROP"/>
    <s v="TRAD"/>
    <x v="0"/>
    <x v="268"/>
    <n v="27"/>
    <n v="4"/>
    <n v="1"/>
    <s v="S"/>
    <s v="NW"/>
    <m/>
    <n v="113"/>
    <m/>
    <m/>
    <s v="CHIN"/>
    <s v="GOOD"/>
    <n v="736"/>
    <n v="1"/>
    <n v="183434"/>
    <s v="OK"/>
    <m/>
    <n v="1998"/>
    <s v="BC"/>
    <s v="CDFO"/>
    <s v="H"/>
    <s v="H-ROBERTSON CREEK H"/>
    <s v="R-ROBERTSON CR"/>
    <s v="SINGLE INDEX"/>
    <n v="52.600999999999999"/>
    <n v="2.2563900000000001"/>
    <n v="118.68837000000001"/>
    <n v="1999"/>
    <s v="SMOLT"/>
    <x v="4"/>
  </r>
  <r>
    <x v="6"/>
    <x v="30"/>
    <s v="PELICAN"/>
    <n v="1010047"/>
    <n v="165927"/>
    <s v="R"/>
    <s v="COM PROP"/>
    <s v="SP TROLL"/>
    <x v="0"/>
    <x v="279"/>
    <n v="26"/>
    <n v="3"/>
    <n v="1"/>
    <s v="S"/>
    <s v="NW"/>
    <m/>
    <n v="113"/>
    <n v="95"/>
    <m/>
    <s v="CHIN"/>
    <s v="GOOD"/>
    <n v="680"/>
    <n v="1"/>
    <n v="183831"/>
    <s v="OK"/>
    <m/>
    <n v="1998"/>
    <s v="BC"/>
    <s v="CDFO"/>
    <s v="H"/>
    <s v="H-ROBERTSON CREEK H"/>
    <s v="R-ROBERTSON CR"/>
    <s v="SINGLE INDEX"/>
    <n v="24.774999999999999"/>
    <n v="1.2057599999999999"/>
    <n v="29.872699999999998"/>
    <n v="1999"/>
    <s v="SMOLT"/>
    <x v="4"/>
  </r>
  <r>
    <x v="6"/>
    <x v="31"/>
    <s v="HOONAH"/>
    <n v="1110209"/>
    <n v="190270"/>
    <s v="R"/>
    <s v="COM PROP"/>
    <s v="TRAD"/>
    <x v="0"/>
    <x v="280"/>
    <n v="27"/>
    <n v="4"/>
    <n v="1"/>
    <s v="S"/>
    <s v="NW"/>
    <m/>
    <n v="113"/>
    <m/>
    <m/>
    <s v="CHIN"/>
    <s v="GOOD"/>
    <n v="795"/>
    <n v="1"/>
    <n v="183831"/>
    <s v="OK"/>
    <m/>
    <n v="1998"/>
    <s v="BC"/>
    <s v="CDFO"/>
    <s v="H"/>
    <s v="H-ROBERTSON CREEK H"/>
    <s v="R-ROBERTSON CR"/>
    <s v="SINGLE INDEX"/>
    <n v="24.774999999999999"/>
    <n v="2.2563900000000001"/>
    <n v="55.902059999999999"/>
    <n v="1999"/>
    <s v="SMOLT"/>
    <x v="4"/>
  </r>
  <r>
    <x v="6"/>
    <x v="47"/>
    <s v="HOMER"/>
    <n v="1185072"/>
    <n v="87450"/>
    <s v="R"/>
    <s v="SPORT"/>
    <m/>
    <x v="1"/>
    <x v="281"/>
    <n v="25"/>
    <n v="2"/>
    <n v="2"/>
    <s v="S"/>
    <s v="LC"/>
    <m/>
    <n v="241"/>
    <n v="11"/>
    <m/>
    <s v="CHIN"/>
    <s v="GOOD"/>
    <n v="656"/>
    <n v="2"/>
    <n v="183831"/>
    <s v="OK"/>
    <m/>
    <n v="1998"/>
    <s v="BC"/>
    <s v="CDFO"/>
    <s v="H"/>
    <s v="H-ROBERTSON CREEK H"/>
    <s v="R-ROBERTSON CR"/>
    <s v="SINGLE INDEX"/>
    <n v="24.774999999999999"/>
    <m/>
    <m/>
    <n v="1999"/>
    <s v="SMOLT"/>
    <x v="4"/>
  </r>
  <r>
    <x v="7"/>
    <x v="50"/>
    <s v="EXCURSION INLET"/>
    <n v="2100035"/>
    <n v="31117"/>
    <s v="R"/>
    <s v="COM PROP"/>
    <s v="TRAD"/>
    <x v="0"/>
    <x v="282"/>
    <n v="29"/>
    <n v="4"/>
    <n v="1"/>
    <s v="S"/>
    <s v="NW"/>
    <m/>
    <m/>
    <m/>
    <m/>
    <s v="CHIN"/>
    <s v="GOOD"/>
    <n v="678"/>
    <n v="1"/>
    <n v="181063"/>
    <s v="OK"/>
    <m/>
    <n v="1998"/>
    <s v="BC"/>
    <s v="CDFO"/>
    <s v="H"/>
    <s v="H-ROBERTSON CREEK H"/>
    <s v="R-NAHMINT R"/>
    <s v="SINGLE INDEX"/>
    <n v="21.96"/>
    <n v="3.0236700000000001"/>
    <n v="66.399789999999996"/>
    <n v="1999"/>
    <s v="SMOLT"/>
    <x v="2"/>
  </r>
  <r>
    <x v="7"/>
    <x v="149"/>
    <s v="CRAIG"/>
    <n v="2070205"/>
    <n v="69160"/>
    <s v="R"/>
    <s v="COM PROP"/>
    <s v="TRAD"/>
    <x v="0"/>
    <x v="283"/>
    <n v="29"/>
    <n v="4"/>
    <n v="1"/>
    <s v="S"/>
    <s v="SW"/>
    <m/>
    <n v="104"/>
    <n v="35"/>
    <m/>
    <s v="CHIN"/>
    <s v="GOOD"/>
    <n v="909"/>
    <n v="1"/>
    <n v="181063"/>
    <s v="OK"/>
    <m/>
    <n v="1998"/>
    <s v="BC"/>
    <s v="CDFO"/>
    <s v="H"/>
    <s v="H-ROBERTSON CREEK H"/>
    <s v="R-NAHMINT R"/>
    <s v="SINGLE INDEX"/>
    <n v="21.96"/>
    <n v="1.5588599999999999"/>
    <n v="34.232570000000003"/>
    <n v="1999"/>
    <s v="SMOLT"/>
    <x v="2"/>
  </r>
  <r>
    <x v="7"/>
    <x v="65"/>
    <s v="SITKA"/>
    <n v="2031147"/>
    <n v="214377"/>
    <s v="R"/>
    <s v="COM PROP"/>
    <s v="TRAD"/>
    <x v="0"/>
    <x v="284"/>
    <n v="35"/>
    <n v="5"/>
    <n v="1"/>
    <s v="S"/>
    <s v="NW"/>
    <m/>
    <n v="113"/>
    <n v="45"/>
    <m/>
    <s v="CHIN"/>
    <s v="GOOD"/>
    <n v="764"/>
    <n v="1"/>
    <n v="181063"/>
    <s v="OK"/>
    <m/>
    <n v="1998"/>
    <s v="BC"/>
    <s v="CDFO"/>
    <s v="H"/>
    <s v="H-ROBERTSON CREEK H"/>
    <s v="R-NAHMINT R"/>
    <s v="SINGLE INDEX"/>
    <n v="21.96"/>
    <n v="2.86232"/>
    <n v="62.856549999999999"/>
    <n v="1999"/>
    <s v="SMOLT"/>
    <x v="2"/>
  </r>
  <r>
    <x v="7"/>
    <x v="68"/>
    <s v="SITKA"/>
    <n v="2031218"/>
    <n v="216517"/>
    <s v="R"/>
    <s v="COM PROP"/>
    <s v="TRAD"/>
    <x v="0"/>
    <x v="285"/>
    <n v="36"/>
    <n v="5"/>
    <n v="1"/>
    <s v="S"/>
    <s v="NW"/>
    <m/>
    <n v="113"/>
    <n v="21"/>
    <m/>
    <s v="CHIN"/>
    <s v="GOOD"/>
    <n v="746"/>
    <n v="1"/>
    <n v="181063"/>
    <s v="OK"/>
    <m/>
    <n v="1998"/>
    <s v="BC"/>
    <s v="CDFO"/>
    <s v="H"/>
    <s v="H-ROBERTSON CREEK H"/>
    <s v="R-NAHMINT R"/>
    <s v="SINGLE INDEX"/>
    <n v="21.96"/>
    <n v="2.86232"/>
    <n v="62.856549999999999"/>
    <n v="1999"/>
    <s v="SMOLT"/>
    <x v="2"/>
  </r>
  <r>
    <x v="7"/>
    <x v="62"/>
    <s v="HOMER"/>
    <n v="2185068"/>
    <n v="172131"/>
    <s v="R"/>
    <s v="SPORT"/>
    <m/>
    <x v="1"/>
    <x v="286"/>
    <n v="23"/>
    <n v="1"/>
    <n v="2"/>
    <s v="S"/>
    <s v="LC"/>
    <m/>
    <n v="241"/>
    <n v="15"/>
    <m/>
    <s v="CHIN"/>
    <s v="GOOD"/>
    <n v="715"/>
    <n v="2"/>
    <n v="181063"/>
    <s v="OK"/>
    <m/>
    <n v="1998"/>
    <s v="BC"/>
    <s v="CDFO"/>
    <s v="H"/>
    <s v="H-ROBERTSON CREEK H"/>
    <s v="R-NAHMINT R"/>
    <s v="SINGLE INDEX"/>
    <n v="21.96"/>
    <m/>
    <m/>
    <n v="1999"/>
    <s v="SMOLT"/>
    <x v="2"/>
  </r>
  <r>
    <x v="7"/>
    <x v="112"/>
    <s v="SITKA"/>
    <n v="2035372"/>
    <n v="228513"/>
    <s v="R"/>
    <s v="SPORT"/>
    <m/>
    <x v="1"/>
    <x v="287"/>
    <n v="29"/>
    <n v="2"/>
    <n v="1"/>
    <s v="S"/>
    <s v="NW"/>
    <m/>
    <n v="113"/>
    <n v="45"/>
    <m/>
    <s v="CHIN"/>
    <s v="GOOD"/>
    <n v="980"/>
    <n v="1"/>
    <n v="181063"/>
    <s v="OK"/>
    <m/>
    <n v="1998"/>
    <s v="BC"/>
    <s v="CDFO"/>
    <s v="H"/>
    <s v="H-ROBERTSON CREEK H"/>
    <s v="R-NAHMINT R"/>
    <s v="SINGLE INDEX"/>
    <n v="21.96"/>
    <n v="2.7970199999999998"/>
    <n v="61.422559999999997"/>
    <n v="1999"/>
    <s v="SMOLT"/>
    <x v="2"/>
  </r>
  <r>
    <x v="7"/>
    <x v="150"/>
    <s v="HOMER"/>
    <n v="2185092"/>
    <n v="144980"/>
    <s v="V"/>
    <s v="SPORT"/>
    <m/>
    <x v="1"/>
    <x v="288"/>
    <n v="52"/>
    <m/>
    <n v="2"/>
    <s v="S"/>
    <s v="LC"/>
    <m/>
    <n v="241"/>
    <m/>
    <m/>
    <s v="CHIN"/>
    <s v="UNKNOWN"/>
    <m/>
    <m/>
    <n v="184607"/>
    <s v="OK"/>
    <m/>
    <n v="1999"/>
    <s v="BC"/>
    <s v="CDFO"/>
    <s v="H"/>
    <s v="H-ROBERTSON CREEK H"/>
    <s v="R-NAHMINT R"/>
    <s v="SINGLE INDEX"/>
    <n v="8.3689999999999998"/>
    <m/>
    <m/>
    <n v="2000"/>
    <s v="SMOLT"/>
    <x v="4"/>
  </r>
  <r>
    <x v="7"/>
    <x v="151"/>
    <s v="PELICAN"/>
    <n v="2010005"/>
    <n v="209007"/>
    <s v="R"/>
    <s v="COM PROP"/>
    <s v="SP TROLL"/>
    <x v="0"/>
    <x v="289"/>
    <n v="20"/>
    <n v="2"/>
    <n v="1"/>
    <s v="S"/>
    <s v="NW"/>
    <m/>
    <n v="113"/>
    <n v="95"/>
    <m/>
    <s v="CHIN"/>
    <s v="GOOD"/>
    <n v="755"/>
    <n v="1"/>
    <n v="180362"/>
    <s v="OK"/>
    <m/>
    <n v="1998"/>
    <s v="BC"/>
    <s v="CDFO"/>
    <s v="H"/>
    <s v="H-ROBERTSON CREEK H"/>
    <s v="R-ROBERTSON CR"/>
    <s v="SINGLE INDEX"/>
    <n v="20.631"/>
    <n v="1.1516900000000001"/>
    <n v="23.76052"/>
    <n v="1999"/>
    <s v="SMOLT"/>
    <x v="2"/>
  </r>
  <r>
    <x v="7"/>
    <x v="54"/>
    <s v="KETCHIKAN"/>
    <n v="2060021"/>
    <n v="51132"/>
    <s v="R"/>
    <s v="COM PROP"/>
    <s v="TRAD"/>
    <x v="0"/>
    <x v="290"/>
    <n v="12"/>
    <n v="1"/>
    <n v="1"/>
    <s v="S"/>
    <s v="SW"/>
    <m/>
    <n v="104"/>
    <n v="40"/>
    <m/>
    <s v="CHIN"/>
    <s v="GOOD"/>
    <n v="853"/>
    <n v="1"/>
    <n v="180362"/>
    <s v="OK"/>
    <m/>
    <n v="1998"/>
    <s v="BC"/>
    <s v="CDFO"/>
    <s v="H"/>
    <s v="H-ROBERTSON CREEK H"/>
    <s v="R-ROBERTSON CR"/>
    <s v="SINGLE INDEX"/>
    <n v="20.631"/>
    <n v="2.0423300000000002"/>
    <n v="42.135309999999997"/>
    <n v="1999"/>
    <s v="SMOLT"/>
    <x v="2"/>
  </r>
  <r>
    <x v="7"/>
    <x v="152"/>
    <s v="KETCHIKAN"/>
    <n v="2060026"/>
    <n v="35025"/>
    <s v="R"/>
    <s v="COM PROP"/>
    <s v="TRAD"/>
    <x v="0"/>
    <x v="291"/>
    <n v="14"/>
    <n v="1"/>
    <n v="1"/>
    <s v="S"/>
    <s v="SE"/>
    <m/>
    <n v="105"/>
    <m/>
    <m/>
    <s v="CHIN"/>
    <s v="GOOD"/>
    <n v="783"/>
    <n v="1"/>
    <n v="180362"/>
    <s v="OK"/>
    <m/>
    <n v="1998"/>
    <s v="BC"/>
    <s v="CDFO"/>
    <s v="H"/>
    <s v="H-ROBERTSON CREEK H"/>
    <s v="R-ROBERTSON CR"/>
    <s v="SINGLE INDEX"/>
    <n v="20.631"/>
    <n v="2.3344399999999998"/>
    <n v="48.161830000000002"/>
    <n v="1999"/>
    <s v="SMOLT"/>
    <x v="2"/>
  </r>
  <r>
    <x v="7"/>
    <x v="19"/>
    <s v="SITKA"/>
    <n v="2030636"/>
    <n v="185547"/>
    <s v="R"/>
    <s v="COM PROP"/>
    <s v="TRAD"/>
    <x v="0"/>
    <x v="292"/>
    <n v="27"/>
    <n v="4"/>
    <n v="1"/>
    <s v="S"/>
    <s v="NW"/>
    <m/>
    <n v="113"/>
    <n v="45"/>
    <m/>
    <s v="CHIN"/>
    <s v="GOOD"/>
    <n v="795"/>
    <n v="1"/>
    <n v="180362"/>
    <s v="OK"/>
    <m/>
    <n v="1998"/>
    <s v="BC"/>
    <s v="CDFO"/>
    <s v="H"/>
    <s v="H-ROBERTSON CREEK H"/>
    <s v="R-ROBERTSON CR"/>
    <s v="SINGLE INDEX"/>
    <n v="20.631"/>
    <n v="3.0236700000000001"/>
    <n v="62.381340000000002"/>
    <n v="1999"/>
    <s v="SMOLT"/>
    <x v="2"/>
  </r>
  <r>
    <x v="7"/>
    <x v="3"/>
    <s v="CRAIG"/>
    <n v="2070046"/>
    <n v="74807"/>
    <s v="R"/>
    <s v="COM PROP"/>
    <s v="TRAD"/>
    <x v="0"/>
    <x v="293"/>
    <n v="27"/>
    <n v="4"/>
    <n v="1"/>
    <s v="S"/>
    <s v="SW"/>
    <m/>
    <n v="104"/>
    <n v="35"/>
    <m/>
    <s v="CHIN"/>
    <s v="GOOD"/>
    <n v="788"/>
    <n v="1"/>
    <n v="180362"/>
    <s v="OK"/>
    <m/>
    <n v="1998"/>
    <s v="BC"/>
    <s v="CDFO"/>
    <s v="H"/>
    <s v="H-ROBERTSON CREEK H"/>
    <s v="R-ROBERTSON CR"/>
    <s v="SINGLE INDEX"/>
    <n v="20.631"/>
    <n v="1.5588599999999999"/>
    <n v="32.16084"/>
    <n v="1999"/>
    <s v="SMOLT"/>
    <x v="2"/>
  </r>
  <r>
    <x v="7"/>
    <x v="3"/>
    <s v="SITKA"/>
    <n v="2030717"/>
    <n v="185297"/>
    <s v="R"/>
    <s v="COM PROP"/>
    <s v="TRAD"/>
    <x v="0"/>
    <x v="293"/>
    <n v="27"/>
    <n v="4"/>
    <n v="1"/>
    <s v="S"/>
    <s v="NW"/>
    <m/>
    <n v="113"/>
    <m/>
    <m/>
    <s v="CHIN"/>
    <s v="GOOD"/>
    <n v="816"/>
    <n v="1"/>
    <n v="180362"/>
    <s v="OK"/>
    <m/>
    <n v="1998"/>
    <s v="BC"/>
    <s v="CDFO"/>
    <s v="H"/>
    <s v="H-ROBERTSON CREEK H"/>
    <s v="R-ROBERTSON CR"/>
    <s v="SINGLE INDEX"/>
    <n v="20.631"/>
    <n v="3.0236700000000001"/>
    <n v="62.381340000000002"/>
    <n v="1999"/>
    <s v="SMOLT"/>
    <x v="2"/>
  </r>
  <r>
    <x v="7"/>
    <x v="15"/>
    <s v="CRAIG"/>
    <n v="2070096"/>
    <n v="77078"/>
    <s v="R"/>
    <s v="COM PROP"/>
    <s v="TRAD"/>
    <x v="0"/>
    <x v="294"/>
    <n v="28"/>
    <n v="4"/>
    <n v="1"/>
    <s v="S"/>
    <s v="SW"/>
    <m/>
    <n v="104"/>
    <n v="35"/>
    <m/>
    <s v="CHIN"/>
    <s v="GOOD"/>
    <n v="889"/>
    <n v="1"/>
    <n v="180362"/>
    <s v="OK"/>
    <m/>
    <n v="1998"/>
    <s v="BC"/>
    <s v="CDFO"/>
    <s v="H"/>
    <s v="H-ROBERTSON CREEK H"/>
    <s v="R-ROBERTSON CR"/>
    <s v="SINGLE INDEX"/>
    <n v="20.631"/>
    <n v="1.5588599999999999"/>
    <n v="32.16084"/>
    <n v="1999"/>
    <s v="SMOLT"/>
    <x v="2"/>
  </r>
  <r>
    <x v="7"/>
    <x v="15"/>
    <s v="YAKUTAT"/>
    <n v="2140009"/>
    <n v="162292"/>
    <s v="R"/>
    <s v="COM PROP"/>
    <s v="TRAD"/>
    <x v="0"/>
    <x v="294"/>
    <n v="28"/>
    <n v="4"/>
    <n v="1"/>
    <s v="S"/>
    <s v="NW"/>
    <m/>
    <n v="183"/>
    <n v="10"/>
    <m/>
    <s v="CHIN"/>
    <s v="GOOD"/>
    <n v="814"/>
    <n v="1"/>
    <n v="180362"/>
    <s v="OK"/>
    <m/>
    <n v="1998"/>
    <s v="BC"/>
    <s v="CDFO"/>
    <s v="H"/>
    <s v="H-ROBERTSON CREEK H"/>
    <s v="R-ROBERTSON CR"/>
    <s v="SINGLE INDEX"/>
    <n v="20.631"/>
    <n v="3.0236700000000001"/>
    <n v="62.381340000000002"/>
    <n v="1999"/>
    <s v="SMOLT"/>
    <x v="2"/>
  </r>
  <r>
    <x v="7"/>
    <x v="0"/>
    <s v="CRAIG"/>
    <n v="2070107"/>
    <n v="77220"/>
    <s v="R"/>
    <s v="COM PROP"/>
    <s v="TRAD"/>
    <x v="0"/>
    <x v="295"/>
    <n v="28"/>
    <n v="4"/>
    <n v="1"/>
    <s v="S"/>
    <s v="SW"/>
    <m/>
    <n v="104"/>
    <n v="40"/>
    <m/>
    <s v="CHIN"/>
    <s v="GOOD"/>
    <n v="804"/>
    <n v="1"/>
    <n v="180362"/>
    <s v="OK"/>
    <m/>
    <n v="1998"/>
    <s v="BC"/>
    <s v="CDFO"/>
    <s v="H"/>
    <s v="H-ROBERTSON CREEK H"/>
    <s v="R-ROBERTSON CR"/>
    <s v="SINGLE INDEX"/>
    <n v="20.631"/>
    <n v="1.5588599999999999"/>
    <n v="32.16084"/>
    <n v="1999"/>
    <s v="SMOLT"/>
    <x v="2"/>
  </r>
  <r>
    <x v="7"/>
    <x v="98"/>
    <s v="CRAIG"/>
    <n v="2070132"/>
    <n v="74627"/>
    <s v="R"/>
    <s v="COM PROP"/>
    <s v="TRAD"/>
    <x v="0"/>
    <x v="296"/>
    <n v="28"/>
    <n v="4"/>
    <n v="1"/>
    <s v="S"/>
    <s v="SW"/>
    <m/>
    <n v="104"/>
    <n v="35"/>
    <m/>
    <s v="CHIN"/>
    <s v="GOOD"/>
    <n v="802"/>
    <n v="1"/>
    <n v="180362"/>
    <s v="OK"/>
    <m/>
    <n v="1998"/>
    <s v="BC"/>
    <s v="CDFO"/>
    <s v="H"/>
    <s v="H-ROBERTSON CREEK H"/>
    <s v="R-ROBERTSON CR"/>
    <s v="SINGLE INDEX"/>
    <n v="20.631"/>
    <n v="1.5588599999999999"/>
    <n v="32.16084"/>
    <n v="1999"/>
    <s v="SMOLT"/>
    <x v="2"/>
  </r>
  <r>
    <x v="7"/>
    <x v="98"/>
    <s v="SITKA"/>
    <n v="2030806"/>
    <n v="213213"/>
    <s v="R"/>
    <s v="COM PROP"/>
    <s v="TRAD"/>
    <x v="0"/>
    <x v="296"/>
    <n v="28"/>
    <n v="4"/>
    <n v="1"/>
    <s v="S"/>
    <s v="NW"/>
    <m/>
    <n v="113"/>
    <n v="21"/>
    <m/>
    <s v="CHIN"/>
    <s v="GOOD"/>
    <n v="835"/>
    <n v="1"/>
    <n v="180362"/>
    <s v="OK"/>
    <m/>
    <n v="1998"/>
    <s v="BC"/>
    <s v="CDFO"/>
    <s v="H"/>
    <s v="H-ROBERTSON CREEK H"/>
    <s v="R-ROBERTSON CR"/>
    <s v="SINGLE INDEX"/>
    <n v="20.631"/>
    <n v="3.0236700000000001"/>
    <n v="62.381340000000002"/>
    <n v="1999"/>
    <s v="SMOLT"/>
    <x v="2"/>
  </r>
  <r>
    <x v="7"/>
    <x v="66"/>
    <s v="CRAIG"/>
    <n v="2070149"/>
    <n v="69409"/>
    <s v="R"/>
    <s v="COM PROP"/>
    <s v="TRAD"/>
    <x v="0"/>
    <x v="297"/>
    <n v="29"/>
    <n v="4"/>
    <n v="1"/>
    <s v="S"/>
    <s v="SW"/>
    <m/>
    <n v="103"/>
    <n v="11"/>
    <m/>
    <s v="CHIN"/>
    <s v="GOOD"/>
    <n v="840"/>
    <n v="1"/>
    <n v="180362"/>
    <s v="OK"/>
    <m/>
    <n v="1998"/>
    <s v="BC"/>
    <s v="CDFO"/>
    <s v="H"/>
    <s v="H-ROBERTSON CREEK H"/>
    <s v="R-ROBERTSON CR"/>
    <s v="SINGLE INDEX"/>
    <n v="20.631"/>
    <n v="1.5588599999999999"/>
    <n v="32.16084"/>
    <n v="1999"/>
    <s v="SMOLT"/>
    <x v="2"/>
  </r>
  <r>
    <x v="7"/>
    <x v="88"/>
    <s v="PELICAN"/>
    <n v="2010203"/>
    <n v="209702"/>
    <s v="R"/>
    <s v="COM PROP"/>
    <s v="TRAD"/>
    <x v="0"/>
    <x v="298"/>
    <n v="29"/>
    <n v="4"/>
    <n v="1"/>
    <s v="S"/>
    <s v="NW"/>
    <m/>
    <n v="113"/>
    <n v="91"/>
    <m/>
    <s v="CHIN"/>
    <s v="GOOD"/>
    <n v="780"/>
    <n v="1"/>
    <n v="180362"/>
    <s v="OK"/>
    <m/>
    <n v="1998"/>
    <s v="BC"/>
    <s v="CDFO"/>
    <s v="H"/>
    <s v="H-ROBERTSON CREEK H"/>
    <s v="R-ROBERTSON CR"/>
    <s v="SINGLE INDEX"/>
    <n v="20.631"/>
    <n v="3.0236700000000001"/>
    <n v="62.381340000000002"/>
    <n v="1999"/>
    <s v="SMOLT"/>
    <x v="2"/>
  </r>
  <r>
    <x v="7"/>
    <x v="149"/>
    <s v="CRAIG"/>
    <n v="2070192"/>
    <n v="69327"/>
    <s v="R"/>
    <s v="COM PROP"/>
    <s v="TRAD"/>
    <x v="0"/>
    <x v="283"/>
    <n v="29"/>
    <n v="4"/>
    <n v="1"/>
    <s v="S"/>
    <s v="SW"/>
    <m/>
    <n v="104"/>
    <n v="35"/>
    <m/>
    <s v="CHIN"/>
    <s v="GOOD"/>
    <n v="824"/>
    <n v="1"/>
    <n v="180362"/>
    <s v="OK"/>
    <m/>
    <n v="1998"/>
    <s v="BC"/>
    <s v="CDFO"/>
    <s v="H"/>
    <s v="H-ROBERTSON CREEK H"/>
    <s v="R-ROBERTSON CR"/>
    <s v="SINGLE INDEX"/>
    <n v="20.631"/>
    <n v="1.5588599999999999"/>
    <n v="32.16084"/>
    <n v="1999"/>
    <s v="SMOLT"/>
    <x v="2"/>
  </r>
  <r>
    <x v="7"/>
    <x v="149"/>
    <s v="SITKA"/>
    <n v="2030866"/>
    <n v="213127"/>
    <s v="R"/>
    <s v="COM PROP"/>
    <s v="TRAD"/>
    <x v="0"/>
    <x v="283"/>
    <n v="29"/>
    <n v="4"/>
    <n v="1"/>
    <s v="S"/>
    <s v="NW"/>
    <m/>
    <n v="113"/>
    <n v="71"/>
    <m/>
    <s v="CHIN"/>
    <s v="GOOD"/>
    <n v="922"/>
    <n v="1"/>
    <n v="180362"/>
    <s v="OK"/>
    <m/>
    <n v="1998"/>
    <s v="BC"/>
    <s v="CDFO"/>
    <s v="H"/>
    <s v="H-ROBERTSON CREEK H"/>
    <s v="R-ROBERTSON CR"/>
    <s v="SINGLE INDEX"/>
    <n v="20.631"/>
    <n v="3.0236700000000001"/>
    <n v="62.381340000000002"/>
    <n v="1999"/>
    <s v="SMOLT"/>
    <x v="2"/>
  </r>
  <r>
    <x v="7"/>
    <x v="149"/>
    <s v="HOONAH"/>
    <n v="2110166"/>
    <n v="218552"/>
    <s v="R"/>
    <s v="COM PROP"/>
    <s v="TRAD"/>
    <x v="0"/>
    <x v="283"/>
    <n v="29"/>
    <n v="4"/>
    <n v="1"/>
    <s v="S"/>
    <s v="NW"/>
    <m/>
    <n v="113"/>
    <n v="91"/>
    <m/>
    <s v="CHIN"/>
    <s v="GOOD"/>
    <n v="700"/>
    <n v="1"/>
    <n v="180362"/>
    <s v="OK"/>
    <m/>
    <n v="1998"/>
    <s v="BC"/>
    <s v="CDFO"/>
    <s v="H"/>
    <s v="H-ROBERTSON CREEK H"/>
    <s v="R-ROBERTSON CR"/>
    <s v="SINGLE INDEX"/>
    <n v="20.631"/>
    <n v="3.0236700000000001"/>
    <n v="62.381340000000002"/>
    <n v="1999"/>
    <s v="SMOLT"/>
    <x v="2"/>
  </r>
  <r>
    <x v="7"/>
    <x v="80"/>
    <s v="SITKA"/>
    <n v="2031071"/>
    <n v="212799"/>
    <s v="R"/>
    <s v="COM PROP"/>
    <s v="TRAD"/>
    <x v="0"/>
    <x v="299"/>
    <n v="33"/>
    <n v="5"/>
    <n v="1"/>
    <s v="S"/>
    <s v="NW"/>
    <m/>
    <n v="113"/>
    <n v="45"/>
    <m/>
    <s v="CHIN"/>
    <s v="GOOD"/>
    <n v="914"/>
    <n v="1"/>
    <n v="180362"/>
    <s v="OK"/>
    <m/>
    <n v="1998"/>
    <s v="BC"/>
    <s v="CDFO"/>
    <s v="H"/>
    <s v="H-ROBERTSON CREEK H"/>
    <s v="R-ROBERTSON CR"/>
    <s v="SINGLE INDEX"/>
    <n v="20.631"/>
    <n v="2.86232"/>
    <n v="59.052520000000001"/>
    <n v="1999"/>
    <s v="SMOLT"/>
    <x v="2"/>
  </r>
  <r>
    <x v="7"/>
    <x v="80"/>
    <s v="SITKA"/>
    <n v="2035605"/>
    <n v="225931"/>
    <s v="R"/>
    <s v="SPORT"/>
    <m/>
    <x v="1"/>
    <x v="299"/>
    <n v="33"/>
    <n v="3"/>
    <n v="1"/>
    <s v="S"/>
    <s v="NW"/>
    <m/>
    <n v="113"/>
    <n v="71"/>
    <m/>
    <s v="CHIN"/>
    <s v="GOOD"/>
    <n v="830"/>
    <n v="1"/>
    <n v="180362"/>
    <s v="OK"/>
    <m/>
    <n v="1998"/>
    <s v="BC"/>
    <s v="CDFO"/>
    <s v="H"/>
    <s v="H-ROBERTSON CREEK H"/>
    <s v="R-ROBERTSON CR"/>
    <s v="SINGLE INDEX"/>
    <n v="20.631"/>
    <n v="2.3715099999999998"/>
    <n v="48.92662"/>
    <n v="1999"/>
    <s v="SMOLT"/>
    <x v="2"/>
  </r>
  <r>
    <x v="7"/>
    <x v="91"/>
    <s v="SITKA"/>
    <n v="2035250"/>
    <n v="228150"/>
    <s v="S"/>
    <s v="SPORT"/>
    <m/>
    <x v="1"/>
    <x v="300"/>
    <n v="24"/>
    <m/>
    <n v="1"/>
    <s v="S"/>
    <s v="NW"/>
    <m/>
    <n v="113"/>
    <n v="45"/>
    <m/>
    <s v="CHIN"/>
    <s v="UNKNOWN"/>
    <m/>
    <m/>
    <n v="180362"/>
    <s v="OK"/>
    <m/>
    <n v="1998"/>
    <s v="BC"/>
    <s v="CDFO"/>
    <s v="H"/>
    <s v="H-ROBERTSON CREEK H"/>
    <s v="R-ROBERTSON CR"/>
    <s v="SINGLE INDEX"/>
    <n v="20.631"/>
    <m/>
    <m/>
    <n v="1999"/>
    <s v="SMOLT"/>
    <x v="2"/>
  </r>
  <r>
    <x v="7"/>
    <x v="151"/>
    <s v="SITKA"/>
    <n v="2030318"/>
    <n v="197801"/>
    <s v="R"/>
    <s v="COM PROP"/>
    <s v="SP TROLL"/>
    <x v="0"/>
    <x v="289"/>
    <n v="20"/>
    <n v="2"/>
    <n v="1"/>
    <s v="S"/>
    <s v="NW"/>
    <m/>
    <n v="113"/>
    <n v="62"/>
    <m/>
    <s v="CHIN"/>
    <s v="GOOD"/>
    <n v="830"/>
    <n v="1"/>
    <n v="180363"/>
    <s v="OK"/>
    <m/>
    <n v="1998"/>
    <s v="BC"/>
    <s v="CDFO"/>
    <s v="H"/>
    <s v="H-ROBERTSON CREEK H"/>
    <s v="R-ROBERTSON CR"/>
    <s v="SINGLE INDEX"/>
    <n v="45.506999999999998"/>
    <n v="1.73611"/>
    <n v="79.005160000000004"/>
    <n v="1999"/>
    <s v="SMOLT"/>
    <x v="2"/>
  </r>
  <r>
    <x v="7"/>
    <x v="123"/>
    <s v="SITKA"/>
    <n v="2030487"/>
    <n v="231198"/>
    <s v="R"/>
    <s v="COM PROP"/>
    <s v="SP TROLL"/>
    <x v="0"/>
    <x v="301"/>
    <n v="24"/>
    <n v="3"/>
    <n v="1"/>
    <s v="S"/>
    <s v="NW"/>
    <m/>
    <n v="113"/>
    <n v="1"/>
    <m/>
    <s v="CHIN"/>
    <s v="GOOD"/>
    <n v="832"/>
    <n v="1"/>
    <n v="180363"/>
    <s v="OK"/>
    <m/>
    <n v="1998"/>
    <s v="BC"/>
    <s v="CDFO"/>
    <s v="H"/>
    <s v="H-ROBERTSON CREEK H"/>
    <s v="R-ROBERTSON CR"/>
    <s v="SINGLE INDEX"/>
    <n v="45.506999999999998"/>
    <n v="3.0592000000000001"/>
    <n v="139.21501000000001"/>
    <n v="1999"/>
    <s v="SMOLT"/>
    <x v="2"/>
  </r>
  <r>
    <x v="7"/>
    <x v="39"/>
    <s v="PELICAN"/>
    <n v="2010084"/>
    <n v="209095"/>
    <s v="R"/>
    <s v="COM PROP"/>
    <s v="SP TROLL"/>
    <x v="0"/>
    <x v="302"/>
    <n v="24"/>
    <n v="3"/>
    <n v="1"/>
    <s v="S"/>
    <s v="NW"/>
    <m/>
    <n v="114"/>
    <n v="50"/>
    <m/>
    <s v="CHIN"/>
    <s v="GOOD"/>
    <n v="761"/>
    <n v="1"/>
    <n v="180363"/>
    <s v="OK"/>
    <m/>
    <n v="1998"/>
    <s v="BC"/>
    <s v="CDFO"/>
    <s v="H"/>
    <s v="H-ROBERTSON CREEK H"/>
    <s v="R-ROBERTSON CR"/>
    <s v="SINGLE INDEX"/>
    <n v="45.506999999999998"/>
    <n v="1.23149"/>
    <n v="56.041420000000002"/>
    <n v="1999"/>
    <s v="SMOLT"/>
    <x v="2"/>
  </r>
  <r>
    <x v="7"/>
    <x v="115"/>
    <s v="SITKA"/>
    <n v="2030569"/>
    <n v="185182"/>
    <s v="R"/>
    <s v="COM PROP"/>
    <s v="SP TROLL"/>
    <x v="0"/>
    <x v="303"/>
    <n v="25"/>
    <n v="3"/>
    <n v="1"/>
    <s v="S"/>
    <s v="NW"/>
    <m/>
    <n v="113"/>
    <n v="41"/>
    <m/>
    <s v="CHIN"/>
    <s v="GOOD"/>
    <n v="795"/>
    <n v="1"/>
    <n v="180363"/>
    <s v="OK"/>
    <m/>
    <n v="1998"/>
    <s v="BC"/>
    <s v="CDFO"/>
    <s v="H"/>
    <s v="H-ROBERTSON CREEK H"/>
    <s v="R-ROBERTSON CR"/>
    <s v="SINGLE INDEX"/>
    <n v="45.506999999999998"/>
    <n v="3.2172299999999998"/>
    <n v="146.40648999999999"/>
    <n v="1999"/>
    <s v="SMOLT"/>
    <x v="2"/>
  </r>
  <r>
    <x v="7"/>
    <x v="30"/>
    <s v="KETCHIKAN"/>
    <n v="2060168"/>
    <n v="35831"/>
    <s v="R"/>
    <s v="COM PROP"/>
    <s v="SP TROLL"/>
    <x v="0"/>
    <x v="304"/>
    <n v="26"/>
    <n v="3"/>
    <n v="1"/>
    <s v="S"/>
    <s v="SE"/>
    <m/>
    <n v="105"/>
    <n v="41"/>
    <m/>
    <s v="CHIN"/>
    <s v="GOOD"/>
    <n v="808"/>
    <n v="1"/>
    <n v="180363"/>
    <s v="OK"/>
    <m/>
    <n v="1998"/>
    <s v="BC"/>
    <s v="CDFO"/>
    <s v="H"/>
    <s v="H-ROBERTSON CREEK H"/>
    <s v="R-ROBERTSON CR"/>
    <s v="SINGLE INDEX"/>
    <n v="45.506999999999998"/>
    <n v="1.66154"/>
    <n v="75.611699999999999"/>
    <n v="1999"/>
    <s v="SMOLT"/>
    <x v="2"/>
  </r>
  <r>
    <x v="7"/>
    <x v="61"/>
    <s v="PETERSBURG"/>
    <n v="2050045"/>
    <n v="207323"/>
    <s v="R"/>
    <s v="COM PROP"/>
    <s v="TRAD"/>
    <x v="0"/>
    <x v="305"/>
    <n v="16"/>
    <n v="1"/>
    <n v="1"/>
    <s v="S"/>
    <s v="NW"/>
    <m/>
    <n v="113"/>
    <n v="21"/>
    <m/>
    <s v="CHIN"/>
    <s v="GOOD"/>
    <n v="700"/>
    <n v="1"/>
    <n v="180363"/>
    <s v="OK"/>
    <m/>
    <n v="1998"/>
    <s v="BC"/>
    <s v="CDFO"/>
    <s v="H"/>
    <s v="H-ROBERTSON CREEK H"/>
    <s v="R-ROBERTSON CR"/>
    <s v="SINGLE INDEX"/>
    <n v="45.506999999999998"/>
    <n v="4.4422100000000002"/>
    <n v="202.15164999999999"/>
    <n v="1999"/>
    <s v="SMOLT"/>
    <x v="2"/>
  </r>
  <r>
    <x v="7"/>
    <x v="46"/>
    <s v="HOONAH"/>
    <n v="2110133"/>
    <n v="218065"/>
    <s v="R"/>
    <s v="COM PROP"/>
    <s v="TRAD"/>
    <x v="0"/>
    <x v="306"/>
    <n v="27"/>
    <n v="4"/>
    <n v="1"/>
    <s v="S"/>
    <s v="NW"/>
    <m/>
    <n v="113"/>
    <n v="91"/>
    <m/>
    <s v="CHIN"/>
    <s v="GOOD"/>
    <n v="805"/>
    <n v="1"/>
    <n v="180363"/>
    <s v="OK"/>
    <m/>
    <n v="1998"/>
    <s v="BC"/>
    <s v="CDFO"/>
    <s v="H"/>
    <s v="H-ROBERTSON CREEK H"/>
    <s v="R-ROBERTSON CR"/>
    <s v="SINGLE INDEX"/>
    <n v="45.506999999999998"/>
    <n v="3.0236700000000001"/>
    <n v="137.59815"/>
    <n v="1999"/>
    <s v="SMOLT"/>
    <x v="2"/>
  </r>
  <r>
    <x v="7"/>
    <x v="3"/>
    <s v="PELICAN"/>
    <n v="2010149"/>
    <n v="209256"/>
    <s v="R"/>
    <s v="COM PROP"/>
    <s v="TRAD"/>
    <x v="0"/>
    <x v="293"/>
    <n v="27"/>
    <n v="4"/>
    <n v="1"/>
    <s v="S"/>
    <s v="NW"/>
    <m/>
    <n v="113"/>
    <n v="91"/>
    <m/>
    <s v="CHIN"/>
    <s v="GOOD"/>
    <n v="900"/>
    <n v="1"/>
    <n v="180363"/>
    <s v="OK"/>
    <m/>
    <n v="1998"/>
    <s v="BC"/>
    <s v="CDFO"/>
    <s v="H"/>
    <s v="H-ROBERTSON CREEK H"/>
    <s v="R-ROBERTSON CR"/>
    <s v="SINGLE INDEX"/>
    <n v="45.506999999999998"/>
    <n v="3.0236700000000001"/>
    <n v="137.59815"/>
    <n v="1999"/>
    <s v="SMOLT"/>
    <x v="2"/>
  </r>
  <r>
    <x v="7"/>
    <x v="32"/>
    <s v="PELICAN"/>
    <n v="2010160"/>
    <n v="209362"/>
    <s v="R"/>
    <s v="COM PROP"/>
    <s v="TRAD"/>
    <x v="0"/>
    <x v="307"/>
    <n v="28"/>
    <n v="4"/>
    <n v="1"/>
    <s v="S"/>
    <s v="NW"/>
    <m/>
    <n v="116"/>
    <n v="11"/>
    <m/>
    <s v="CHIN"/>
    <s v="GOOD"/>
    <n v="830"/>
    <n v="1"/>
    <n v="180363"/>
    <s v="OK"/>
    <m/>
    <n v="1998"/>
    <s v="BC"/>
    <s v="CDFO"/>
    <s v="H"/>
    <s v="H-ROBERTSON CREEK H"/>
    <s v="R-ROBERTSON CR"/>
    <s v="SINGLE INDEX"/>
    <n v="45.506999999999998"/>
    <n v="3.0236700000000001"/>
    <n v="137.59815"/>
    <n v="1999"/>
    <s v="SMOLT"/>
    <x v="2"/>
  </r>
  <r>
    <x v="7"/>
    <x v="98"/>
    <s v="CRAIG"/>
    <n v="2070138"/>
    <n v="73197"/>
    <s v="R"/>
    <s v="COM PROP"/>
    <s v="TRAD"/>
    <x v="0"/>
    <x v="296"/>
    <n v="28"/>
    <n v="4"/>
    <n v="1"/>
    <s v="S"/>
    <s v="SW"/>
    <m/>
    <n v="104"/>
    <n v="40"/>
    <m/>
    <s v="CHIN"/>
    <s v="GOOD"/>
    <n v="828"/>
    <n v="1"/>
    <n v="180363"/>
    <s v="OK"/>
    <m/>
    <n v="1998"/>
    <s v="BC"/>
    <s v="CDFO"/>
    <s v="H"/>
    <s v="H-ROBERTSON CREEK H"/>
    <s v="R-ROBERTSON CR"/>
    <s v="SINGLE INDEX"/>
    <n v="45.506999999999998"/>
    <n v="1.5588599999999999"/>
    <n v="70.939040000000006"/>
    <n v="1999"/>
    <s v="SMOLT"/>
    <x v="2"/>
  </r>
  <r>
    <x v="7"/>
    <x v="149"/>
    <s v="CRAIG"/>
    <n v="2070183"/>
    <n v="56705"/>
    <s v="R"/>
    <s v="COM PROP"/>
    <s v="TRAD"/>
    <x v="0"/>
    <x v="283"/>
    <n v="29"/>
    <n v="4"/>
    <n v="1"/>
    <s v="S"/>
    <s v="SW"/>
    <m/>
    <n v="104"/>
    <n v="35"/>
    <m/>
    <s v="CHIN"/>
    <s v="GOOD"/>
    <n v="782"/>
    <n v="1"/>
    <n v="180363"/>
    <s v="OK"/>
    <m/>
    <n v="1998"/>
    <s v="BC"/>
    <s v="CDFO"/>
    <s v="H"/>
    <s v="H-ROBERTSON CREEK H"/>
    <s v="R-ROBERTSON CR"/>
    <s v="SINGLE INDEX"/>
    <n v="45.506999999999998"/>
    <n v="1.5588599999999999"/>
    <n v="70.939040000000006"/>
    <n v="1999"/>
    <s v="SMOLT"/>
    <x v="2"/>
  </r>
  <r>
    <x v="7"/>
    <x v="149"/>
    <s v="CRAIG"/>
    <n v="2070179"/>
    <n v="69240"/>
    <s v="R"/>
    <s v="COM PROP"/>
    <s v="TRAD"/>
    <x v="0"/>
    <x v="283"/>
    <n v="29"/>
    <n v="4"/>
    <n v="1"/>
    <s v="S"/>
    <s v="SW"/>
    <m/>
    <n v="104"/>
    <n v="35"/>
    <m/>
    <s v="CHIN"/>
    <s v="GOOD"/>
    <n v="814"/>
    <n v="1"/>
    <n v="180363"/>
    <s v="OK"/>
    <m/>
    <n v="1998"/>
    <s v="BC"/>
    <s v="CDFO"/>
    <s v="H"/>
    <s v="H-ROBERTSON CREEK H"/>
    <s v="R-ROBERTSON CR"/>
    <s v="SINGLE INDEX"/>
    <n v="45.506999999999998"/>
    <n v="1.5588599999999999"/>
    <n v="70.939040000000006"/>
    <n v="1999"/>
    <s v="SMOLT"/>
    <x v="2"/>
  </r>
  <r>
    <x v="7"/>
    <x v="149"/>
    <s v="SITKA"/>
    <n v="2030868"/>
    <n v="213311"/>
    <s v="R"/>
    <s v="COM PROP"/>
    <s v="TRAD"/>
    <x v="0"/>
    <x v="283"/>
    <n v="29"/>
    <n v="4"/>
    <n v="1"/>
    <s v="S"/>
    <s v="SW"/>
    <m/>
    <n v="104"/>
    <n v="40"/>
    <m/>
    <s v="CHIN"/>
    <s v="GOOD"/>
    <n v="766"/>
    <n v="1"/>
    <n v="180363"/>
    <s v="OK"/>
    <m/>
    <n v="1998"/>
    <s v="BC"/>
    <s v="CDFO"/>
    <s v="H"/>
    <s v="H-ROBERTSON CREEK H"/>
    <s v="R-ROBERTSON CR"/>
    <s v="SINGLE INDEX"/>
    <n v="45.506999999999998"/>
    <n v="1.5588599999999999"/>
    <n v="70.939040000000006"/>
    <n v="1999"/>
    <s v="SMOLT"/>
    <x v="2"/>
  </r>
  <r>
    <x v="7"/>
    <x v="80"/>
    <s v="SITKA"/>
    <n v="2031069"/>
    <n v="212780"/>
    <s v="R"/>
    <s v="COM PROP"/>
    <s v="TRAD"/>
    <x v="0"/>
    <x v="299"/>
    <n v="33"/>
    <n v="5"/>
    <n v="1"/>
    <s v="S"/>
    <s v="NW"/>
    <m/>
    <n v="113"/>
    <n v="45"/>
    <m/>
    <s v="CHIN"/>
    <s v="GOOD"/>
    <n v="853"/>
    <n v="1"/>
    <n v="180363"/>
    <s v="OK"/>
    <m/>
    <n v="1998"/>
    <s v="BC"/>
    <s v="CDFO"/>
    <s v="H"/>
    <s v="H-ROBERTSON CREEK H"/>
    <s v="R-ROBERTSON CR"/>
    <s v="SINGLE INDEX"/>
    <n v="45.506999999999998"/>
    <n v="2.86232"/>
    <n v="130.25559999999999"/>
    <n v="1999"/>
    <s v="SMOLT"/>
    <x v="2"/>
  </r>
  <r>
    <x v="7"/>
    <x v="148"/>
    <s v="SITKA"/>
    <n v="2031108"/>
    <n v="215114"/>
    <s v="R"/>
    <s v="COM PROP"/>
    <s v="TRAD"/>
    <x v="0"/>
    <x v="308"/>
    <n v="34"/>
    <n v="5"/>
    <n v="1"/>
    <s v="S"/>
    <s v="NW"/>
    <m/>
    <n v="113"/>
    <n v="71"/>
    <m/>
    <s v="CHIN"/>
    <s v="GOOD"/>
    <n v="859"/>
    <n v="1"/>
    <n v="180363"/>
    <s v="OK"/>
    <m/>
    <n v="1998"/>
    <s v="BC"/>
    <s v="CDFO"/>
    <s v="H"/>
    <s v="H-ROBERTSON CREEK H"/>
    <s v="R-ROBERTSON CR"/>
    <s v="SINGLE INDEX"/>
    <n v="45.506999999999998"/>
    <n v="2.86232"/>
    <n v="130.25559999999999"/>
    <n v="1999"/>
    <s v="SMOLT"/>
    <x v="2"/>
  </r>
  <r>
    <x v="7"/>
    <x v="67"/>
    <s v="CRAIG"/>
    <n v="2070372"/>
    <n v="62715"/>
    <s v="R"/>
    <s v="COM PROP"/>
    <s v="TRAD"/>
    <x v="0"/>
    <x v="309"/>
    <n v="34"/>
    <n v="5"/>
    <n v="1"/>
    <s v="S"/>
    <s v="SE"/>
    <m/>
    <n v="105"/>
    <n v="50"/>
    <m/>
    <s v="CHIN"/>
    <s v="GOOD"/>
    <n v="776"/>
    <n v="1"/>
    <n v="180363"/>
    <s v="OK"/>
    <m/>
    <n v="1998"/>
    <s v="BC"/>
    <s v="CDFO"/>
    <s v="H"/>
    <s v="H-ROBERTSON CREEK H"/>
    <s v="R-ROBERTSON CR"/>
    <s v="SINGLE INDEX"/>
    <n v="45.506999999999998"/>
    <n v="1.6918899999999999"/>
    <n v="76.992840000000001"/>
    <n v="1999"/>
    <s v="SMOLT"/>
    <x v="2"/>
  </r>
  <r>
    <x v="7"/>
    <x v="112"/>
    <s v="SITKA"/>
    <n v="2030934"/>
    <n v="212066"/>
    <s v="S"/>
    <s v="COM PROP"/>
    <s v="TRAD"/>
    <x v="0"/>
    <x v="287"/>
    <n v="29"/>
    <n v="4"/>
    <n v="1"/>
    <s v="S"/>
    <s v="NW"/>
    <m/>
    <n v="113"/>
    <n v="45"/>
    <m/>
    <s v="CHIN"/>
    <s v="UNKNOWN"/>
    <m/>
    <m/>
    <n v="180363"/>
    <s v="OK"/>
    <m/>
    <n v="1998"/>
    <s v="BC"/>
    <s v="CDFO"/>
    <s v="H"/>
    <s v="H-ROBERTSON CREEK H"/>
    <s v="R-ROBERTSON CR"/>
    <s v="SINGLE INDEX"/>
    <n v="45.506999999999998"/>
    <m/>
    <m/>
    <n v="1999"/>
    <s v="SMOLT"/>
    <x v="2"/>
  </r>
  <r>
    <x v="7"/>
    <x v="153"/>
    <s v="KETCHIKAN"/>
    <n v="2069993"/>
    <n v="78330"/>
    <s v="R"/>
    <s v="COM PROP"/>
    <s v="TRAD"/>
    <x v="2"/>
    <x v="310"/>
    <n v="31"/>
    <n v="3"/>
    <n v="1"/>
    <s v="S"/>
    <s v="SE"/>
    <s v="SASI"/>
    <n v="102"/>
    <n v="10"/>
    <m/>
    <s v="CHIN"/>
    <s v="GOOD"/>
    <n v="607"/>
    <n v="1"/>
    <n v="182160"/>
    <s v="OK"/>
    <m/>
    <n v="1999"/>
    <s v="BC"/>
    <s v="CDFO"/>
    <s v="H"/>
    <s v="H-ROBERTSON CREEK H"/>
    <s v="R-ROBERTSON CR"/>
    <s v="SINGLE INDEX"/>
    <n v="40.409999999999997"/>
    <n v="9.5176499999999997"/>
    <n v="384.60824000000002"/>
    <n v="2000"/>
    <s v="SMOLT"/>
    <x v="4"/>
  </r>
  <r>
    <x v="7"/>
    <x v="27"/>
    <s v="PELICAN"/>
    <n v="2010147"/>
    <n v="209237"/>
    <s v="R"/>
    <s v="COM PROP"/>
    <s v="TRAD"/>
    <x v="0"/>
    <x v="311"/>
    <n v="27"/>
    <n v="4"/>
    <n v="1"/>
    <s v="S"/>
    <s v="NW"/>
    <m/>
    <n v="113"/>
    <n v="91"/>
    <m/>
    <s v="CHIN"/>
    <s v="GOOD"/>
    <n v="735"/>
    <n v="1"/>
    <n v="182160"/>
    <s v="OK"/>
    <m/>
    <n v="1999"/>
    <s v="BC"/>
    <s v="CDFO"/>
    <s v="H"/>
    <s v="H-ROBERTSON CREEK H"/>
    <s v="R-ROBERTSON CR"/>
    <s v="SINGLE INDEX"/>
    <n v="40.409999999999997"/>
    <n v="3.0236700000000001"/>
    <n v="122.1865"/>
    <n v="2000"/>
    <s v="SMOLT"/>
    <x v="4"/>
  </r>
  <r>
    <x v="7"/>
    <x v="21"/>
    <s v="PELICAN"/>
    <n v="2010175"/>
    <n v="209450"/>
    <s v="R"/>
    <s v="COM PROP"/>
    <s v="TRAD"/>
    <x v="0"/>
    <x v="312"/>
    <n v="28"/>
    <n v="4"/>
    <n v="1"/>
    <s v="S"/>
    <s v="NW"/>
    <m/>
    <m/>
    <m/>
    <m/>
    <s v="CHIN"/>
    <s v="GOOD"/>
    <n v="708"/>
    <n v="1"/>
    <n v="182160"/>
    <s v="OK"/>
    <m/>
    <n v="1999"/>
    <s v="BC"/>
    <s v="CDFO"/>
    <s v="H"/>
    <s v="H-ROBERTSON CREEK H"/>
    <s v="R-ROBERTSON CR"/>
    <s v="SINGLE INDEX"/>
    <n v="40.409999999999997"/>
    <n v="3.0236700000000001"/>
    <n v="122.1865"/>
    <n v="2000"/>
    <s v="SMOLT"/>
    <x v="4"/>
  </r>
  <r>
    <x v="7"/>
    <x v="73"/>
    <s v="SITKA"/>
    <n v="2031125"/>
    <n v="214309"/>
    <s v="R"/>
    <s v="COM PROP"/>
    <s v="TRAD"/>
    <x v="0"/>
    <x v="313"/>
    <n v="34"/>
    <n v="5"/>
    <n v="1"/>
    <s v="S"/>
    <s v="NW"/>
    <m/>
    <n v="154"/>
    <m/>
    <m/>
    <s v="CHIN"/>
    <s v="GOOD"/>
    <n v="745"/>
    <n v="1"/>
    <n v="182160"/>
    <s v="OK"/>
    <m/>
    <n v="1999"/>
    <s v="BC"/>
    <s v="CDFO"/>
    <s v="H"/>
    <s v="H-ROBERTSON CREEK H"/>
    <s v="R-ROBERTSON CR"/>
    <s v="SINGLE INDEX"/>
    <n v="40.409999999999997"/>
    <n v="2.86232"/>
    <n v="115.66634999999999"/>
    <n v="2000"/>
    <s v="SMOLT"/>
    <x v="4"/>
  </r>
  <r>
    <x v="7"/>
    <x v="50"/>
    <s v="HOMER"/>
    <n v="2185088"/>
    <n v="149823"/>
    <s v="V"/>
    <s v="SPORT"/>
    <m/>
    <x v="1"/>
    <x v="282"/>
    <n v="29"/>
    <m/>
    <n v="2"/>
    <s v="S"/>
    <s v="LC"/>
    <m/>
    <n v="241"/>
    <m/>
    <m/>
    <s v="CHIN"/>
    <s v="UNKNOWN"/>
    <m/>
    <m/>
    <n v="182160"/>
    <s v="OK"/>
    <m/>
    <n v="1999"/>
    <s v="BC"/>
    <s v="CDFO"/>
    <s v="H"/>
    <s v="H-ROBERTSON CREEK H"/>
    <s v="R-ROBERTSON CR"/>
    <s v="SINGLE INDEX"/>
    <n v="40.409999999999997"/>
    <m/>
    <m/>
    <n v="2000"/>
    <s v="SMOLT"/>
    <x v="4"/>
  </r>
  <r>
    <x v="7"/>
    <x v="3"/>
    <s v="HOONAH"/>
    <n v="2110140"/>
    <n v="218136"/>
    <s v="R"/>
    <s v="COM PROP"/>
    <s v="TRAD"/>
    <x v="0"/>
    <x v="293"/>
    <n v="27"/>
    <n v="4"/>
    <n v="1"/>
    <s v="S"/>
    <s v="NW"/>
    <m/>
    <n v="113"/>
    <m/>
    <m/>
    <s v="CHIN"/>
    <s v="GOOD"/>
    <n v="690"/>
    <n v="1"/>
    <n v="182161"/>
    <s v="OK"/>
    <m/>
    <n v="1999"/>
    <s v="BC"/>
    <s v="CDFO"/>
    <s v="H"/>
    <s v="H-ROBERTSON CREEK H"/>
    <s v="R-ROBERTSON CR"/>
    <s v="SINGLE INDEX"/>
    <n v="40.457000000000001"/>
    <n v="3.0236700000000001"/>
    <n v="122.32862"/>
    <n v="2000"/>
    <s v="SMOLT"/>
    <x v="4"/>
  </r>
  <r>
    <x v="7"/>
    <x v="50"/>
    <s v="EXCURSION INLET"/>
    <n v="2100035"/>
    <n v="38984"/>
    <s v="R"/>
    <s v="COM PROP"/>
    <s v="TRAD"/>
    <x v="0"/>
    <x v="282"/>
    <n v="29"/>
    <n v="4"/>
    <n v="1"/>
    <s v="S"/>
    <s v="NW"/>
    <m/>
    <m/>
    <m/>
    <m/>
    <s v="CHIN"/>
    <s v="GOOD"/>
    <n v="733"/>
    <n v="1"/>
    <n v="182161"/>
    <s v="OK"/>
    <m/>
    <n v="1999"/>
    <s v="BC"/>
    <s v="CDFO"/>
    <s v="H"/>
    <s v="H-ROBERTSON CREEK H"/>
    <s v="R-ROBERTSON CR"/>
    <s v="SINGLE INDEX"/>
    <n v="40.457000000000001"/>
    <n v="3.0236700000000001"/>
    <n v="122.32862"/>
    <n v="2000"/>
    <s v="SMOLT"/>
    <x v="4"/>
  </r>
  <r>
    <x v="7"/>
    <x v="149"/>
    <s v="PELICAN"/>
    <n v="2010209"/>
    <n v="209840"/>
    <s v="R"/>
    <s v="COM PROP"/>
    <s v="TRAD"/>
    <x v="0"/>
    <x v="283"/>
    <n v="29"/>
    <n v="4"/>
    <n v="1"/>
    <s v="S"/>
    <s v="NW"/>
    <m/>
    <n v="113"/>
    <n v="91"/>
    <m/>
    <s v="CHIN"/>
    <s v="GOOD"/>
    <n v="700"/>
    <n v="1"/>
    <n v="182161"/>
    <s v="OK"/>
    <m/>
    <n v="1999"/>
    <s v="BC"/>
    <s v="CDFO"/>
    <s v="H"/>
    <s v="H-ROBERTSON CREEK H"/>
    <s v="R-ROBERTSON CR"/>
    <s v="SINGLE INDEX"/>
    <n v="40.457000000000001"/>
    <n v="3.0236700000000001"/>
    <n v="122.32862"/>
    <n v="2000"/>
    <s v="SMOLT"/>
    <x v="4"/>
  </r>
  <r>
    <x v="7"/>
    <x v="80"/>
    <s v="SITKA"/>
    <n v="2031072"/>
    <n v="212808"/>
    <s v="R"/>
    <s v="COM PROP"/>
    <s v="TRAD"/>
    <x v="0"/>
    <x v="299"/>
    <n v="33"/>
    <n v="5"/>
    <n v="1"/>
    <s v="S"/>
    <s v="NW"/>
    <m/>
    <n v="113"/>
    <m/>
    <m/>
    <s v="CHIN"/>
    <s v="GOOD"/>
    <n v="733"/>
    <n v="1"/>
    <n v="182161"/>
    <s v="OK"/>
    <m/>
    <n v="1999"/>
    <s v="BC"/>
    <s v="CDFO"/>
    <s v="H"/>
    <s v="H-ROBERTSON CREEK H"/>
    <s v="R-ROBERTSON CR"/>
    <s v="SINGLE INDEX"/>
    <n v="40.457000000000001"/>
    <n v="2.86232"/>
    <n v="115.80088000000001"/>
    <n v="2000"/>
    <s v="SMOLT"/>
    <x v="4"/>
  </r>
  <r>
    <x v="7"/>
    <x v="154"/>
    <s v="SITKA"/>
    <n v="2031374"/>
    <n v="238110"/>
    <s v="R"/>
    <s v="COM PROP"/>
    <s v="TRAD"/>
    <x v="0"/>
    <x v="314"/>
    <n v="43"/>
    <n v="6"/>
    <n v="1"/>
    <s v="S"/>
    <s v="NW"/>
    <m/>
    <n v="113"/>
    <n v="41"/>
    <m/>
    <s v="CHIN"/>
    <s v="GOOD"/>
    <n v="696"/>
    <n v="1"/>
    <n v="182162"/>
    <s v="OK"/>
    <m/>
    <n v="1999"/>
    <s v="BC"/>
    <s v="CDFO"/>
    <s v="H"/>
    <s v="H-ROBERTSON CREEK H"/>
    <s v="R-ROBERTSON CR"/>
    <s v="SINGLE INDEX"/>
    <n v="30.143000000000001"/>
    <n v="3.59646"/>
    <n v="108.40809"/>
    <n v="2000"/>
    <s v="SMOLT"/>
    <x v="4"/>
  </r>
  <r>
    <x v="7"/>
    <x v="3"/>
    <s v="CRAIG"/>
    <n v="2070046"/>
    <n v="74805"/>
    <s v="R"/>
    <s v="COM PROP"/>
    <s v="TRAD"/>
    <x v="0"/>
    <x v="293"/>
    <n v="27"/>
    <n v="4"/>
    <n v="1"/>
    <s v="S"/>
    <s v="SW"/>
    <m/>
    <n v="104"/>
    <n v="35"/>
    <m/>
    <s v="CHIN"/>
    <s v="GOOD"/>
    <n v="785"/>
    <n v="1"/>
    <n v="182163"/>
    <s v="OK"/>
    <m/>
    <n v="1999"/>
    <s v="BC"/>
    <s v="CDFO"/>
    <s v="H"/>
    <s v="H-ROBERTSON CREEK H"/>
    <s v="R-ROBERTSON CR"/>
    <s v="SINGLE INDEX"/>
    <n v="54.247"/>
    <n v="1.5588599999999999"/>
    <n v="84.563479999999998"/>
    <n v="2000"/>
    <s v="SMOLT"/>
    <x v="4"/>
  </r>
  <r>
    <x v="7"/>
    <x v="151"/>
    <s v="PELICAN"/>
    <n v="2010015"/>
    <n v="209028"/>
    <s v="R"/>
    <s v="COM PROP"/>
    <s v="SP TROLL"/>
    <x v="0"/>
    <x v="289"/>
    <n v="20"/>
    <n v="2"/>
    <n v="1"/>
    <s v="S"/>
    <s v="NW"/>
    <m/>
    <n v="114"/>
    <n v="50"/>
    <m/>
    <s v="CHIN"/>
    <s v="GOOD"/>
    <n v="752"/>
    <n v="1"/>
    <n v="183432"/>
    <s v="OK"/>
    <m/>
    <n v="1998"/>
    <s v="BC"/>
    <s v="CDFO"/>
    <s v="H"/>
    <s v="H-ROBERTSON CREEK H"/>
    <s v="R-ROBERTSON CR"/>
    <s v="SINGLE INDEX"/>
    <n v="17.341000000000001"/>
    <n v="1.04077"/>
    <n v="18.047989999999999"/>
    <n v="1999"/>
    <s v="SMOLT"/>
    <x v="2"/>
  </r>
  <r>
    <x v="7"/>
    <x v="38"/>
    <s v="PELICAN"/>
    <n v="2010047"/>
    <n v="209057"/>
    <s v="R"/>
    <s v="COM PROP"/>
    <s v="SP TROLL"/>
    <x v="0"/>
    <x v="315"/>
    <n v="22"/>
    <n v="2"/>
    <n v="1"/>
    <s v="S"/>
    <s v="NW"/>
    <m/>
    <n v="114"/>
    <n v="50"/>
    <m/>
    <s v="CHIN"/>
    <s v="GOOD"/>
    <n v="725"/>
    <n v="1"/>
    <n v="183432"/>
    <s v="OK"/>
    <m/>
    <n v="1998"/>
    <s v="BC"/>
    <s v="CDFO"/>
    <s v="H"/>
    <s v="H-ROBERTSON CREEK H"/>
    <s v="R-ROBERTSON CR"/>
    <s v="SINGLE INDEX"/>
    <n v="17.341000000000001"/>
    <n v="1.04077"/>
    <n v="18.047989999999999"/>
    <n v="1999"/>
    <s v="SMOLT"/>
    <x v="2"/>
  </r>
  <r>
    <x v="7"/>
    <x v="155"/>
    <s v="KETCHIKAN"/>
    <n v="2060036"/>
    <n v="69364"/>
    <s v="R"/>
    <s v="COM PROP"/>
    <s v="TRAD"/>
    <x v="0"/>
    <x v="316"/>
    <n v="15"/>
    <n v="1"/>
    <n v="1"/>
    <s v="S"/>
    <m/>
    <m/>
    <m/>
    <m/>
    <m/>
    <s v="CHIN"/>
    <s v="GOOD"/>
    <n v="829"/>
    <n v="1"/>
    <n v="183432"/>
    <s v="OK"/>
    <m/>
    <n v="1998"/>
    <s v="BC"/>
    <s v="CDFO"/>
    <s v="H"/>
    <s v="H-ROBERTSON CREEK H"/>
    <s v="R-ROBERTSON CR"/>
    <s v="SINGLE INDEX"/>
    <n v="17.341000000000001"/>
    <m/>
    <m/>
    <n v="1999"/>
    <s v="SMOLT"/>
    <x v="2"/>
  </r>
  <r>
    <x v="7"/>
    <x v="19"/>
    <s v="EXCURSION INLET"/>
    <n v="2100007"/>
    <n v="71100"/>
    <s v="R"/>
    <s v="COM PROP"/>
    <s v="TRAD"/>
    <x v="0"/>
    <x v="292"/>
    <n v="27"/>
    <n v="4"/>
    <n v="1"/>
    <s v="S"/>
    <s v="NW"/>
    <m/>
    <m/>
    <m/>
    <m/>
    <s v="CHIN"/>
    <s v="GOOD"/>
    <n v="848"/>
    <n v="1"/>
    <n v="183432"/>
    <s v="OK"/>
    <m/>
    <n v="1998"/>
    <s v="BC"/>
    <s v="CDFO"/>
    <s v="H"/>
    <s v="H-ROBERTSON CREEK H"/>
    <s v="R-ROBERTSON CR"/>
    <s v="SINGLE INDEX"/>
    <n v="17.341000000000001"/>
    <n v="3.0236700000000001"/>
    <n v="52.433459999999997"/>
    <n v="1999"/>
    <s v="SMOLT"/>
    <x v="2"/>
  </r>
  <r>
    <x v="7"/>
    <x v="3"/>
    <s v="CRAIG"/>
    <n v="2070055"/>
    <n v="74948"/>
    <s v="R"/>
    <s v="COM PROP"/>
    <s v="TRAD"/>
    <x v="0"/>
    <x v="293"/>
    <n v="27"/>
    <n v="4"/>
    <n v="1"/>
    <s v="S"/>
    <s v="SW"/>
    <m/>
    <n v="104"/>
    <n v="35"/>
    <m/>
    <s v="CHIN"/>
    <s v="GOOD"/>
    <n v="868"/>
    <n v="1"/>
    <n v="183432"/>
    <s v="OK"/>
    <m/>
    <n v="1998"/>
    <s v="BC"/>
    <s v="CDFO"/>
    <s v="H"/>
    <s v="H-ROBERTSON CREEK H"/>
    <s v="R-ROBERTSON CR"/>
    <s v="SINGLE INDEX"/>
    <n v="17.341000000000001"/>
    <n v="1.5588599999999999"/>
    <n v="27.03219"/>
    <n v="1999"/>
    <s v="SMOLT"/>
    <x v="2"/>
  </r>
  <r>
    <x v="7"/>
    <x v="3"/>
    <s v="SITKA"/>
    <n v="2030714"/>
    <n v="185232"/>
    <s v="R"/>
    <s v="COM PROP"/>
    <s v="TRAD"/>
    <x v="0"/>
    <x v="293"/>
    <n v="27"/>
    <n v="4"/>
    <n v="1"/>
    <s v="S"/>
    <s v="NW"/>
    <m/>
    <n v="113"/>
    <n v="45"/>
    <m/>
    <s v="CHIN"/>
    <s v="GOOD"/>
    <n v="790"/>
    <n v="1"/>
    <n v="183432"/>
    <s v="OK"/>
    <m/>
    <n v="1998"/>
    <s v="BC"/>
    <s v="CDFO"/>
    <s v="H"/>
    <s v="H-ROBERTSON CREEK H"/>
    <s v="R-ROBERTSON CR"/>
    <s v="SINGLE INDEX"/>
    <n v="17.341000000000001"/>
    <n v="3.0236700000000001"/>
    <n v="52.433459999999997"/>
    <n v="1999"/>
    <s v="SMOLT"/>
    <x v="2"/>
  </r>
  <r>
    <x v="7"/>
    <x v="32"/>
    <s v="SITKA"/>
    <n v="2030749"/>
    <n v="211067"/>
    <s v="R"/>
    <s v="COM PROP"/>
    <s v="TRAD"/>
    <x v="0"/>
    <x v="307"/>
    <n v="28"/>
    <n v="4"/>
    <n v="1"/>
    <s v="S"/>
    <s v="NW"/>
    <m/>
    <n v="113"/>
    <n v="31"/>
    <m/>
    <s v="CHIN"/>
    <s v="GOOD"/>
    <n v="814"/>
    <n v="1"/>
    <n v="183432"/>
    <s v="OK"/>
    <m/>
    <n v="1998"/>
    <s v="BC"/>
    <s v="CDFO"/>
    <s v="H"/>
    <s v="H-ROBERTSON CREEK H"/>
    <s v="R-ROBERTSON CR"/>
    <s v="SINGLE INDEX"/>
    <n v="17.341000000000001"/>
    <n v="3.0236700000000001"/>
    <n v="52.433459999999997"/>
    <n v="1999"/>
    <s v="SMOLT"/>
    <x v="2"/>
  </r>
  <r>
    <x v="7"/>
    <x v="21"/>
    <s v="SITKA"/>
    <n v="2030792"/>
    <n v="211343"/>
    <s v="R"/>
    <s v="COM PROP"/>
    <s v="TRAD"/>
    <x v="0"/>
    <x v="312"/>
    <n v="28"/>
    <n v="4"/>
    <n v="1"/>
    <s v="S"/>
    <s v="SW"/>
    <m/>
    <n v="103"/>
    <n v="70"/>
    <m/>
    <s v="CHIN"/>
    <s v="GOOD"/>
    <n v="879"/>
    <n v="1"/>
    <n v="183432"/>
    <s v="OK"/>
    <m/>
    <n v="1998"/>
    <s v="BC"/>
    <s v="CDFO"/>
    <s v="H"/>
    <s v="H-ROBERTSON CREEK H"/>
    <s v="R-ROBERTSON CR"/>
    <s v="SINGLE INDEX"/>
    <n v="17.341000000000001"/>
    <n v="1.5588599999999999"/>
    <n v="27.03219"/>
    <n v="1999"/>
    <s v="SMOLT"/>
    <x v="2"/>
  </r>
  <r>
    <x v="7"/>
    <x v="21"/>
    <s v="SITKA"/>
    <n v="2030779"/>
    <n v="185941"/>
    <s v="R"/>
    <s v="COM PROP"/>
    <s v="TRAD"/>
    <x v="0"/>
    <x v="312"/>
    <n v="28"/>
    <n v="4"/>
    <n v="1"/>
    <s v="S"/>
    <s v="NW"/>
    <m/>
    <n v="113"/>
    <n v="71"/>
    <m/>
    <s v="CHIN"/>
    <s v="GOOD"/>
    <n v="848"/>
    <n v="1"/>
    <n v="183432"/>
    <s v="OK"/>
    <m/>
    <n v="1998"/>
    <s v="BC"/>
    <s v="CDFO"/>
    <s v="H"/>
    <s v="H-ROBERTSON CREEK H"/>
    <s v="R-ROBERTSON CR"/>
    <s v="SINGLE INDEX"/>
    <n v="17.341000000000001"/>
    <n v="3.0236700000000001"/>
    <n v="52.433459999999997"/>
    <n v="1999"/>
    <s v="SMOLT"/>
    <x v="2"/>
  </r>
  <r>
    <x v="7"/>
    <x v="98"/>
    <s v="CRAIG"/>
    <n v="2070132"/>
    <n v="74633"/>
    <s v="R"/>
    <s v="COM PROP"/>
    <s v="TRAD"/>
    <x v="0"/>
    <x v="296"/>
    <n v="28"/>
    <n v="4"/>
    <n v="1"/>
    <s v="S"/>
    <s v="SW"/>
    <m/>
    <n v="104"/>
    <n v="35"/>
    <m/>
    <s v="CHIN"/>
    <s v="GOOD"/>
    <n v="790"/>
    <n v="1"/>
    <n v="183432"/>
    <s v="OK"/>
    <m/>
    <n v="1998"/>
    <s v="BC"/>
    <s v="CDFO"/>
    <s v="H"/>
    <s v="H-ROBERTSON CREEK H"/>
    <s v="R-ROBERTSON CR"/>
    <s v="SINGLE INDEX"/>
    <n v="17.341000000000001"/>
    <n v="1.5588599999999999"/>
    <n v="27.03219"/>
    <n v="1999"/>
    <s v="SMOLT"/>
    <x v="2"/>
  </r>
  <r>
    <x v="7"/>
    <x v="98"/>
    <s v="CRAIG"/>
    <n v="2070138"/>
    <n v="69515"/>
    <s v="R"/>
    <s v="COM PROP"/>
    <s v="TRAD"/>
    <x v="0"/>
    <x v="296"/>
    <n v="28"/>
    <n v="4"/>
    <n v="1"/>
    <s v="S"/>
    <s v="SW"/>
    <m/>
    <n v="104"/>
    <n v="40"/>
    <m/>
    <s v="CHIN"/>
    <s v="GOOD"/>
    <n v="793"/>
    <n v="1"/>
    <n v="183432"/>
    <s v="OK"/>
    <m/>
    <n v="1998"/>
    <s v="BC"/>
    <s v="CDFO"/>
    <s v="H"/>
    <s v="H-ROBERTSON CREEK H"/>
    <s v="R-ROBERTSON CR"/>
    <s v="SINGLE INDEX"/>
    <n v="17.341000000000001"/>
    <n v="1.5588599999999999"/>
    <n v="27.03219"/>
    <n v="1999"/>
    <s v="SMOLT"/>
    <x v="2"/>
  </r>
  <r>
    <x v="7"/>
    <x v="149"/>
    <s v="CRAIG"/>
    <n v="2070171"/>
    <n v="69307"/>
    <s v="R"/>
    <s v="COM PROP"/>
    <s v="TRAD"/>
    <x v="0"/>
    <x v="283"/>
    <n v="29"/>
    <n v="4"/>
    <n v="1"/>
    <s v="S"/>
    <s v="SW"/>
    <m/>
    <n v="104"/>
    <n v="40"/>
    <m/>
    <s v="CHIN"/>
    <s v="GOOD"/>
    <n v="812"/>
    <n v="1"/>
    <n v="183432"/>
    <s v="OK"/>
    <m/>
    <n v="1998"/>
    <s v="BC"/>
    <s v="CDFO"/>
    <s v="H"/>
    <s v="H-ROBERTSON CREEK H"/>
    <s v="R-ROBERTSON CR"/>
    <s v="SINGLE INDEX"/>
    <n v="17.341000000000001"/>
    <n v="1.5588599999999999"/>
    <n v="27.03219"/>
    <n v="1999"/>
    <s v="SMOLT"/>
    <x v="2"/>
  </r>
  <r>
    <x v="7"/>
    <x v="112"/>
    <s v="KETCHIKAN"/>
    <n v="2060234"/>
    <n v="86577"/>
    <s v="R"/>
    <s v="COM PROP"/>
    <s v="TRAD"/>
    <x v="0"/>
    <x v="287"/>
    <n v="29"/>
    <n v="4"/>
    <n v="1"/>
    <s v="S"/>
    <s v="SW"/>
    <m/>
    <m/>
    <m/>
    <m/>
    <s v="CHIN"/>
    <s v="GOOD"/>
    <n v="734"/>
    <n v="1"/>
    <n v="183432"/>
    <s v="OK"/>
    <m/>
    <n v="1998"/>
    <s v="BC"/>
    <s v="CDFO"/>
    <s v="H"/>
    <s v="H-ROBERTSON CREEK H"/>
    <s v="R-ROBERTSON CR"/>
    <s v="SINGLE INDEX"/>
    <n v="17.341000000000001"/>
    <n v="1.5588599999999999"/>
    <n v="27.03219"/>
    <n v="1999"/>
    <s v="SMOLT"/>
    <x v="2"/>
  </r>
  <r>
    <x v="7"/>
    <x v="112"/>
    <s v="KETCHIKAN"/>
    <n v="2060234"/>
    <n v="86574"/>
    <s v="R"/>
    <s v="COM PROP"/>
    <s v="TRAD"/>
    <x v="0"/>
    <x v="287"/>
    <n v="29"/>
    <n v="4"/>
    <n v="1"/>
    <s v="S"/>
    <s v="SW"/>
    <m/>
    <m/>
    <m/>
    <m/>
    <s v="CHIN"/>
    <s v="GOOD"/>
    <n v="846"/>
    <n v="1"/>
    <n v="183432"/>
    <s v="OK"/>
    <m/>
    <n v="1998"/>
    <s v="BC"/>
    <s v="CDFO"/>
    <s v="H"/>
    <s v="H-ROBERTSON CREEK H"/>
    <s v="R-ROBERTSON CR"/>
    <s v="SINGLE INDEX"/>
    <n v="17.341000000000001"/>
    <n v="1.5588599999999999"/>
    <n v="27.03219"/>
    <n v="1999"/>
    <s v="SMOLT"/>
    <x v="2"/>
  </r>
  <r>
    <x v="7"/>
    <x v="56"/>
    <s v="YAKUTAT"/>
    <n v="2140051"/>
    <n v="195255"/>
    <s v="R"/>
    <s v="COM PROP"/>
    <s v="TRAD"/>
    <x v="0"/>
    <x v="317"/>
    <n v="34"/>
    <n v="5"/>
    <n v="1"/>
    <s v="S"/>
    <s v="NW"/>
    <m/>
    <n v="181"/>
    <n v="60"/>
    <m/>
    <s v="CHIN"/>
    <s v="GOOD"/>
    <n v="845"/>
    <n v="1"/>
    <n v="183432"/>
    <s v="OK"/>
    <m/>
    <n v="1998"/>
    <s v="BC"/>
    <s v="CDFO"/>
    <s v="H"/>
    <s v="H-ROBERTSON CREEK H"/>
    <s v="R-ROBERTSON CR"/>
    <s v="SINGLE INDEX"/>
    <n v="17.341000000000001"/>
    <n v="2.86232"/>
    <n v="49.635489999999997"/>
    <n v="1999"/>
    <s v="SMOLT"/>
    <x v="2"/>
  </r>
  <r>
    <x v="7"/>
    <x v="102"/>
    <s v="ANCHOR PT &amp; ANCHOR R"/>
    <s v="02DU5519"/>
    <n v="171394"/>
    <s v="R"/>
    <s v="SPORT"/>
    <m/>
    <x v="1"/>
    <x v="318"/>
    <n v="20"/>
    <n v="1"/>
    <n v="2"/>
    <s v="S"/>
    <s v="UC"/>
    <m/>
    <n v="244"/>
    <n v="70"/>
    <m/>
    <s v="CHIN"/>
    <s v="GOOD"/>
    <n v="680"/>
    <n v="2"/>
    <n v="183432"/>
    <s v="OK"/>
    <m/>
    <n v="1998"/>
    <s v="BC"/>
    <s v="CDFO"/>
    <s v="H"/>
    <s v="H-ROBERTSON CREEK H"/>
    <s v="R-ROBERTSON CR"/>
    <s v="SINGLE INDEX"/>
    <n v="17.341000000000001"/>
    <m/>
    <m/>
    <n v="1999"/>
    <s v="SMOLT"/>
    <x v="2"/>
  </r>
  <r>
    <x v="7"/>
    <x v="85"/>
    <s v="DEEP CREEK"/>
    <s v="02DT5533"/>
    <n v="167053"/>
    <s v="S"/>
    <s v="SPORT"/>
    <m/>
    <x v="1"/>
    <x v="319"/>
    <n v="22"/>
    <m/>
    <n v="2"/>
    <s v="S"/>
    <s v="UC"/>
    <m/>
    <n v="244"/>
    <n v="70"/>
    <m/>
    <s v="CHIN"/>
    <s v="QUESTIONABLE"/>
    <m/>
    <m/>
    <n v="183432"/>
    <s v="OK"/>
    <m/>
    <n v="1998"/>
    <s v="BC"/>
    <s v="CDFO"/>
    <s v="H"/>
    <s v="H-ROBERTSON CREEK H"/>
    <s v="R-ROBERTSON CR"/>
    <s v="SINGLE INDEX"/>
    <n v="17.341000000000001"/>
    <m/>
    <m/>
    <n v="1999"/>
    <s v="SMOLT"/>
    <x v="2"/>
  </r>
  <r>
    <x v="7"/>
    <x v="156"/>
    <s v="SITKA"/>
    <n v="2030215"/>
    <n v="197757"/>
    <s v="R"/>
    <s v="COM PROP"/>
    <s v="SP TROLL"/>
    <x v="0"/>
    <x v="320"/>
    <n v="18"/>
    <n v="2"/>
    <n v="1"/>
    <s v="S"/>
    <s v="NW"/>
    <m/>
    <n v="113"/>
    <n v="31"/>
    <m/>
    <s v="CHIN"/>
    <s v="GOOD"/>
    <n v="800"/>
    <n v="1"/>
    <n v="183433"/>
    <s v="OK"/>
    <m/>
    <n v="1998"/>
    <s v="BC"/>
    <s v="CDFO"/>
    <s v="H"/>
    <s v="H-ROBERTSON CREEK H"/>
    <s v="R-ROBERTSON CR"/>
    <s v="SINGLE INDEX"/>
    <n v="57.911999999999999"/>
    <n v="1.6167100000000001"/>
    <n v="93.626909999999995"/>
    <n v="1999"/>
    <s v="SMOLT"/>
    <x v="2"/>
  </r>
  <r>
    <x v="7"/>
    <x v="110"/>
    <s v="KETCHIKAN"/>
    <n v="2060018"/>
    <n v="35797"/>
    <s v="R"/>
    <s v="COM PROP"/>
    <s v="TRAD"/>
    <x v="0"/>
    <x v="321"/>
    <n v="12"/>
    <n v="1"/>
    <n v="1"/>
    <s v="S"/>
    <s v="SW"/>
    <m/>
    <n v="104"/>
    <n v="35"/>
    <m/>
    <s v="CHIN"/>
    <s v="GOOD"/>
    <n v="770"/>
    <n v="1"/>
    <n v="183433"/>
    <s v="OK"/>
    <m/>
    <n v="1998"/>
    <s v="BC"/>
    <s v="CDFO"/>
    <s v="H"/>
    <s v="H-ROBERTSON CREEK H"/>
    <s v="R-ROBERTSON CR"/>
    <s v="SINGLE INDEX"/>
    <n v="57.911999999999999"/>
    <n v="2.0423300000000002"/>
    <n v="118.27540999999999"/>
    <n v="1999"/>
    <s v="SMOLT"/>
    <x v="2"/>
  </r>
  <r>
    <x v="7"/>
    <x v="135"/>
    <s v="KETCHIKAN"/>
    <n v="2060024"/>
    <n v="35019"/>
    <s v="R"/>
    <s v="COM PROP"/>
    <s v="TRAD"/>
    <x v="0"/>
    <x v="322"/>
    <n v="14"/>
    <n v="1"/>
    <n v="1"/>
    <s v="S"/>
    <s v="SE"/>
    <m/>
    <n v="105"/>
    <m/>
    <m/>
    <s v="CHIN"/>
    <s v="GOOD"/>
    <n v="685"/>
    <n v="1"/>
    <n v="183433"/>
    <s v="OK"/>
    <m/>
    <n v="1998"/>
    <s v="BC"/>
    <s v="CDFO"/>
    <s v="H"/>
    <s v="H-ROBERTSON CREEK H"/>
    <s v="R-ROBERTSON CR"/>
    <s v="SINGLE INDEX"/>
    <n v="57.911999999999999"/>
    <n v="2.3344399999999998"/>
    <n v="135.19209000000001"/>
    <n v="1999"/>
    <s v="SMOLT"/>
    <x v="2"/>
  </r>
  <r>
    <x v="7"/>
    <x v="61"/>
    <s v="KETCHIKAN"/>
    <n v="2060035"/>
    <n v="508298"/>
    <s v="R"/>
    <s v="COM PROP"/>
    <s v="TRAD"/>
    <x v="0"/>
    <x v="305"/>
    <n v="16"/>
    <n v="1"/>
    <n v="1"/>
    <s v="S"/>
    <m/>
    <m/>
    <m/>
    <m/>
    <m/>
    <s v="CHIN"/>
    <s v="GOOD"/>
    <n v="787"/>
    <n v="1"/>
    <n v="183433"/>
    <s v="OK"/>
    <m/>
    <n v="1998"/>
    <s v="BC"/>
    <s v="CDFO"/>
    <s v="H"/>
    <s v="H-ROBERTSON CREEK H"/>
    <s v="R-ROBERTSON CR"/>
    <s v="SINGLE INDEX"/>
    <n v="57.911999999999999"/>
    <m/>
    <m/>
    <n v="1999"/>
    <s v="SMOLT"/>
    <x v="2"/>
  </r>
  <r>
    <x v="7"/>
    <x v="19"/>
    <s v="EXCURSION INLET"/>
    <n v="2100007"/>
    <n v="71200"/>
    <s v="R"/>
    <s v="COM PROP"/>
    <s v="TRAD"/>
    <x v="0"/>
    <x v="292"/>
    <n v="27"/>
    <n v="4"/>
    <n v="1"/>
    <s v="S"/>
    <s v="NW"/>
    <m/>
    <m/>
    <m/>
    <m/>
    <s v="CHIN"/>
    <s v="GOOD"/>
    <n v="800"/>
    <n v="1"/>
    <n v="183433"/>
    <s v="OK"/>
    <m/>
    <n v="1998"/>
    <s v="BC"/>
    <s v="CDFO"/>
    <s v="H"/>
    <s v="H-ROBERTSON CREEK H"/>
    <s v="R-ROBERTSON CR"/>
    <s v="SINGLE INDEX"/>
    <n v="57.911999999999999"/>
    <n v="3.0236700000000001"/>
    <n v="175.10677999999999"/>
    <n v="1999"/>
    <s v="SMOLT"/>
    <x v="2"/>
  </r>
  <r>
    <x v="7"/>
    <x v="4"/>
    <s v="CRAIG"/>
    <n v="2070067"/>
    <n v="74506"/>
    <s v="R"/>
    <s v="COM PROP"/>
    <s v="TRAD"/>
    <x v="0"/>
    <x v="323"/>
    <n v="27"/>
    <n v="4"/>
    <n v="1"/>
    <s v="S"/>
    <s v="SW"/>
    <m/>
    <n v="104"/>
    <n v="40"/>
    <m/>
    <s v="CHIN"/>
    <s v="GOOD"/>
    <n v="760"/>
    <n v="1"/>
    <n v="183433"/>
    <s v="OK"/>
    <m/>
    <n v="1998"/>
    <s v="BC"/>
    <s v="CDFO"/>
    <s v="H"/>
    <s v="H-ROBERTSON CREEK H"/>
    <s v="R-ROBERTSON CR"/>
    <s v="SINGLE INDEX"/>
    <n v="57.911999999999999"/>
    <n v="1.5588599999999999"/>
    <n v="90.276700000000005"/>
    <n v="1999"/>
    <s v="SMOLT"/>
    <x v="2"/>
  </r>
  <r>
    <x v="7"/>
    <x v="69"/>
    <s v="SITKA"/>
    <n v="2030803"/>
    <n v="185996"/>
    <s v="R"/>
    <s v="COM PROP"/>
    <s v="TRAD"/>
    <x v="0"/>
    <x v="324"/>
    <n v="28"/>
    <n v="4"/>
    <n v="1"/>
    <s v="S"/>
    <s v="NW"/>
    <m/>
    <n v="113"/>
    <n v="21"/>
    <m/>
    <s v="CHIN"/>
    <s v="GOOD"/>
    <n v="845"/>
    <n v="1"/>
    <n v="183433"/>
    <s v="OK"/>
    <m/>
    <n v="1998"/>
    <s v="BC"/>
    <s v="CDFO"/>
    <s v="H"/>
    <s v="H-ROBERTSON CREEK H"/>
    <s v="R-ROBERTSON CR"/>
    <s v="SINGLE INDEX"/>
    <n v="57.911999999999999"/>
    <n v="3.0236700000000001"/>
    <n v="175.10677999999999"/>
    <n v="1999"/>
    <s v="SMOLT"/>
    <x v="2"/>
  </r>
  <r>
    <x v="7"/>
    <x v="50"/>
    <s v="SITKA"/>
    <n v="2030824"/>
    <n v="213034"/>
    <s v="R"/>
    <s v="COM PROP"/>
    <s v="TRAD"/>
    <x v="0"/>
    <x v="282"/>
    <n v="29"/>
    <n v="4"/>
    <n v="1"/>
    <s v="S"/>
    <s v="NW"/>
    <m/>
    <n v="113"/>
    <n v="45"/>
    <m/>
    <s v="CHIN"/>
    <s v="GOOD"/>
    <n v="824"/>
    <n v="1"/>
    <n v="183433"/>
    <s v="OK"/>
    <m/>
    <n v="1998"/>
    <s v="BC"/>
    <s v="CDFO"/>
    <s v="H"/>
    <s v="H-ROBERTSON CREEK H"/>
    <s v="R-ROBERTSON CR"/>
    <s v="SINGLE INDEX"/>
    <n v="57.911999999999999"/>
    <n v="3.0236700000000001"/>
    <n v="175.10677999999999"/>
    <n v="1999"/>
    <s v="SMOLT"/>
    <x v="2"/>
  </r>
  <r>
    <x v="7"/>
    <x v="149"/>
    <s v="CRAIG"/>
    <n v="2070200"/>
    <n v="69041"/>
    <s v="R"/>
    <s v="COM PROP"/>
    <s v="TRAD"/>
    <x v="0"/>
    <x v="283"/>
    <n v="29"/>
    <n v="4"/>
    <n v="1"/>
    <s v="S"/>
    <s v="SW"/>
    <m/>
    <n v="104"/>
    <n v="35"/>
    <m/>
    <s v="CHIN"/>
    <s v="GOOD"/>
    <n v="853"/>
    <n v="1"/>
    <n v="183433"/>
    <s v="OK"/>
    <m/>
    <n v="1998"/>
    <s v="BC"/>
    <s v="CDFO"/>
    <s v="H"/>
    <s v="H-ROBERTSON CREEK H"/>
    <s v="R-ROBERTSON CR"/>
    <s v="SINGLE INDEX"/>
    <n v="57.911999999999999"/>
    <n v="1.5588599999999999"/>
    <n v="90.276700000000005"/>
    <n v="1999"/>
    <s v="SMOLT"/>
    <x v="2"/>
  </r>
  <r>
    <x v="7"/>
    <x v="148"/>
    <s v="KETCHIKAN"/>
    <n v="2060391"/>
    <n v="77624"/>
    <s v="R"/>
    <s v="COM PROP"/>
    <s v="TRAD"/>
    <x v="0"/>
    <x v="308"/>
    <n v="34"/>
    <n v="5"/>
    <n v="1"/>
    <s v="S"/>
    <s v="SW"/>
    <m/>
    <n v="103"/>
    <m/>
    <m/>
    <s v="CHIN"/>
    <s v="GOOD"/>
    <n v="790"/>
    <n v="1"/>
    <n v="183433"/>
    <s v="OK"/>
    <m/>
    <n v="1998"/>
    <s v="BC"/>
    <s v="CDFO"/>
    <s v="H"/>
    <s v="H-ROBERTSON CREEK H"/>
    <s v="R-ROBERTSON CR"/>
    <s v="SINGLE INDEX"/>
    <n v="57.911999999999999"/>
    <n v="1.20709"/>
    <n v="69.905000000000001"/>
    <n v="1999"/>
    <s v="SMOLT"/>
    <x v="2"/>
  </r>
  <r>
    <x v="7"/>
    <x v="148"/>
    <s v="SITKA"/>
    <n v="2031112"/>
    <n v="215202"/>
    <s v="R"/>
    <s v="COM PROP"/>
    <s v="TRAD"/>
    <x v="0"/>
    <x v="308"/>
    <n v="34"/>
    <n v="5"/>
    <n v="1"/>
    <s v="S"/>
    <s v="NW"/>
    <m/>
    <n v="113"/>
    <n v="62"/>
    <m/>
    <s v="CHIN"/>
    <s v="GOOD"/>
    <n v="768"/>
    <n v="1"/>
    <n v="183433"/>
    <s v="OK"/>
    <m/>
    <n v="1998"/>
    <s v="BC"/>
    <s v="CDFO"/>
    <s v="H"/>
    <s v="H-ROBERTSON CREEK H"/>
    <s v="R-ROBERTSON CR"/>
    <s v="SINGLE INDEX"/>
    <n v="57.911999999999999"/>
    <n v="2.86232"/>
    <n v="165.76267999999999"/>
    <n v="1999"/>
    <s v="SMOLT"/>
    <x v="2"/>
  </r>
  <r>
    <x v="7"/>
    <x v="73"/>
    <s v="SITKA"/>
    <n v="2031120"/>
    <n v="216041"/>
    <s v="R"/>
    <s v="COM PROP"/>
    <s v="TRAD"/>
    <x v="0"/>
    <x v="313"/>
    <n v="34"/>
    <n v="5"/>
    <n v="1"/>
    <s v="S"/>
    <s v="NW"/>
    <m/>
    <n v="113"/>
    <m/>
    <m/>
    <s v="CHIN"/>
    <s v="GOOD"/>
    <n v="866"/>
    <n v="1"/>
    <n v="183433"/>
    <s v="OK"/>
    <m/>
    <n v="1998"/>
    <s v="BC"/>
    <s v="CDFO"/>
    <s v="H"/>
    <s v="H-ROBERTSON CREEK H"/>
    <s v="R-ROBERTSON CR"/>
    <s v="SINGLE INDEX"/>
    <n v="57.911999999999999"/>
    <n v="2.86232"/>
    <n v="165.76267999999999"/>
    <n v="1999"/>
    <s v="SMOLT"/>
    <x v="2"/>
  </r>
  <r>
    <x v="7"/>
    <x v="100"/>
    <s v="PELICAN"/>
    <n v="2010281"/>
    <n v="210454"/>
    <s v="R"/>
    <s v="COM PROP"/>
    <s v="TRAD"/>
    <x v="0"/>
    <x v="325"/>
    <n v="35"/>
    <n v="5"/>
    <n v="1"/>
    <s v="S"/>
    <s v="NW"/>
    <m/>
    <n v="113"/>
    <n v="91"/>
    <m/>
    <s v="CHIN"/>
    <s v="GOOD"/>
    <n v="820"/>
    <n v="1"/>
    <n v="183433"/>
    <s v="OK"/>
    <m/>
    <n v="1998"/>
    <s v="BC"/>
    <s v="CDFO"/>
    <s v="H"/>
    <s v="H-ROBERTSON CREEK H"/>
    <s v="R-ROBERTSON CR"/>
    <s v="SINGLE INDEX"/>
    <n v="57.911999999999999"/>
    <n v="2.86232"/>
    <n v="165.76267999999999"/>
    <n v="1999"/>
    <s v="SMOLT"/>
    <x v="2"/>
  </r>
  <r>
    <x v="7"/>
    <x v="13"/>
    <s v="SITKA"/>
    <n v="2035450"/>
    <n v="225903"/>
    <s v="R"/>
    <s v="SPORT"/>
    <m/>
    <x v="1"/>
    <x v="326"/>
    <n v="32"/>
    <n v="2"/>
    <n v="1"/>
    <s v="S"/>
    <s v="NW"/>
    <m/>
    <n v="113"/>
    <n v="41"/>
    <m/>
    <s v="CHIN"/>
    <s v="GOOD"/>
    <n v="895"/>
    <n v="1"/>
    <n v="183433"/>
    <s v="OK"/>
    <m/>
    <n v="1998"/>
    <s v="BC"/>
    <s v="CDFO"/>
    <s v="H"/>
    <s v="H-ROBERTSON CREEK H"/>
    <s v="R-ROBERTSON CR"/>
    <s v="SINGLE INDEX"/>
    <n v="57.911999999999999"/>
    <n v="2.7970199999999998"/>
    <n v="161.98102"/>
    <n v="1999"/>
    <s v="SMOLT"/>
    <x v="2"/>
  </r>
  <r>
    <x v="7"/>
    <x v="42"/>
    <s v="SITKA"/>
    <n v="2035520"/>
    <n v="228594"/>
    <s v="R"/>
    <s v="SPORT"/>
    <m/>
    <x v="1"/>
    <x v="327"/>
    <n v="32"/>
    <n v="3"/>
    <n v="1"/>
    <s v="S"/>
    <s v="NW"/>
    <m/>
    <n v="113"/>
    <n v="45"/>
    <m/>
    <s v="CHIN"/>
    <s v="GOOD"/>
    <n v="910"/>
    <n v="1"/>
    <n v="183433"/>
    <s v="OK"/>
    <m/>
    <n v="1998"/>
    <s v="BC"/>
    <s v="CDFO"/>
    <s v="H"/>
    <s v="H-ROBERTSON CREEK H"/>
    <s v="R-ROBERTSON CR"/>
    <s v="SINGLE INDEX"/>
    <n v="57.911999999999999"/>
    <n v="2.3715099999999998"/>
    <n v="137.33888999999999"/>
    <n v="1999"/>
    <s v="SMOLT"/>
    <x v="2"/>
  </r>
  <r>
    <x v="7"/>
    <x v="62"/>
    <s v="SITKA"/>
    <n v="2030466"/>
    <n v="231137"/>
    <s v="R"/>
    <s v="COM PROP"/>
    <s v="SP TROLL"/>
    <x v="0"/>
    <x v="286"/>
    <n v="23"/>
    <n v="3"/>
    <n v="1"/>
    <s v="S"/>
    <s v="NW"/>
    <m/>
    <n v="113"/>
    <n v="35"/>
    <m/>
    <s v="CHIN"/>
    <s v="GOOD"/>
    <n v="804"/>
    <n v="1"/>
    <n v="183434"/>
    <s v="OK"/>
    <m/>
    <n v="1998"/>
    <s v="BC"/>
    <s v="CDFO"/>
    <s v="H"/>
    <s v="H-ROBERTSON CREEK H"/>
    <s v="R-ROBERTSON CR"/>
    <s v="SINGLE INDEX"/>
    <n v="52.600999999999999"/>
    <n v="3.1017899999999998"/>
    <n v="163.15726000000001"/>
    <n v="1999"/>
    <s v="SMOLT"/>
    <x v="2"/>
  </r>
  <r>
    <x v="7"/>
    <x v="123"/>
    <s v="SITKA"/>
    <n v="2030482"/>
    <n v="231177"/>
    <s v="R"/>
    <s v="COM PROP"/>
    <s v="SP TROLL"/>
    <x v="0"/>
    <x v="301"/>
    <n v="24"/>
    <n v="3"/>
    <n v="1"/>
    <s v="S"/>
    <s v="NW"/>
    <m/>
    <n v="113"/>
    <n v="35"/>
    <m/>
    <s v="CHIN"/>
    <s v="GOOD"/>
    <n v="744"/>
    <n v="1"/>
    <n v="183434"/>
    <s v="OK"/>
    <m/>
    <n v="1998"/>
    <s v="BC"/>
    <s v="CDFO"/>
    <s v="H"/>
    <s v="H-ROBERTSON CREEK H"/>
    <s v="R-ROBERTSON CR"/>
    <s v="SINGLE INDEX"/>
    <n v="52.600999999999999"/>
    <n v="3.1017899999999998"/>
    <n v="163.15726000000001"/>
    <n v="1999"/>
    <s v="SMOLT"/>
    <x v="2"/>
  </r>
  <r>
    <x v="7"/>
    <x v="39"/>
    <s v="PELICAN"/>
    <n v="2010096"/>
    <n v="209107"/>
    <s v="R"/>
    <s v="COM PROP"/>
    <s v="SP TROLL"/>
    <x v="0"/>
    <x v="302"/>
    <n v="24"/>
    <n v="3"/>
    <n v="1"/>
    <s v="S"/>
    <s v="NW"/>
    <m/>
    <n v="114"/>
    <n v="50"/>
    <m/>
    <s v="CHIN"/>
    <s v="GOOD"/>
    <n v="744"/>
    <n v="1"/>
    <n v="183434"/>
    <s v="OK"/>
    <m/>
    <n v="1998"/>
    <s v="BC"/>
    <s v="CDFO"/>
    <s v="H"/>
    <s v="H-ROBERTSON CREEK H"/>
    <s v="R-ROBERTSON CR"/>
    <s v="SINGLE INDEX"/>
    <n v="52.600999999999999"/>
    <n v="1.23149"/>
    <n v="64.777609999999996"/>
    <n v="1999"/>
    <s v="SMOLT"/>
    <x v="2"/>
  </r>
  <r>
    <x v="7"/>
    <x v="152"/>
    <s v="KETCHIKAN"/>
    <n v="2060026"/>
    <n v="35023"/>
    <s v="R"/>
    <s v="COM PROP"/>
    <s v="TRAD"/>
    <x v="0"/>
    <x v="291"/>
    <n v="14"/>
    <n v="1"/>
    <n v="1"/>
    <s v="S"/>
    <s v="SE"/>
    <m/>
    <n v="105"/>
    <m/>
    <m/>
    <s v="CHIN"/>
    <s v="GOOD"/>
    <n v="776"/>
    <n v="1"/>
    <n v="183434"/>
    <s v="OK"/>
    <m/>
    <n v="1998"/>
    <s v="BC"/>
    <s v="CDFO"/>
    <s v="H"/>
    <s v="H-ROBERTSON CREEK H"/>
    <s v="R-ROBERTSON CR"/>
    <s v="SINGLE INDEX"/>
    <n v="52.600999999999999"/>
    <n v="2.3344399999999998"/>
    <n v="122.79388"/>
    <n v="1999"/>
    <s v="SMOLT"/>
    <x v="2"/>
  </r>
  <r>
    <x v="7"/>
    <x v="157"/>
    <s v="KETCHIKAN"/>
    <n v="2060031"/>
    <n v="51148"/>
    <s v="R"/>
    <s v="COM PROP"/>
    <s v="TRAD"/>
    <x v="0"/>
    <x v="328"/>
    <n v="15"/>
    <n v="1"/>
    <n v="1"/>
    <s v="S"/>
    <m/>
    <m/>
    <m/>
    <m/>
    <m/>
    <s v="CHIN"/>
    <s v="GOOD"/>
    <n v="780"/>
    <n v="1"/>
    <n v="183434"/>
    <s v="OK"/>
    <m/>
    <n v="1998"/>
    <s v="BC"/>
    <s v="CDFO"/>
    <s v="H"/>
    <s v="H-ROBERTSON CREEK H"/>
    <s v="R-ROBERTSON CR"/>
    <s v="SINGLE INDEX"/>
    <n v="52.600999999999999"/>
    <m/>
    <m/>
    <n v="1999"/>
    <s v="SMOLT"/>
    <x v="2"/>
  </r>
  <r>
    <x v="7"/>
    <x v="19"/>
    <s v="SITKA"/>
    <n v="2030675"/>
    <n v="185448"/>
    <s v="R"/>
    <s v="COM PROP"/>
    <s v="TRAD"/>
    <x v="0"/>
    <x v="292"/>
    <n v="27"/>
    <n v="4"/>
    <n v="1"/>
    <s v="S"/>
    <s v="NW"/>
    <m/>
    <n v="113"/>
    <n v="71"/>
    <m/>
    <s v="CHIN"/>
    <s v="GOOD"/>
    <n v="772"/>
    <n v="1"/>
    <n v="183434"/>
    <s v="OK"/>
    <m/>
    <n v="1998"/>
    <s v="BC"/>
    <s v="CDFO"/>
    <s v="H"/>
    <s v="H-ROBERTSON CREEK H"/>
    <s v="R-ROBERTSON CR"/>
    <s v="SINGLE INDEX"/>
    <n v="52.600999999999999"/>
    <n v="3.0236700000000001"/>
    <n v="159.04807"/>
    <n v="1999"/>
    <s v="SMOLT"/>
    <x v="2"/>
  </r>
  <r>
    <x v="7"/>
    <x v="21"/>
    <s v="JUNEAU"/>
    <n v="2040502"/>
    <n v="197940"/>
    <s v="R"/>
    <s v="COM PROP"/>
    <s v="TRAD"/>
    <x v="0"/>
    <x v="312"/>
    <n v="28"/>
    <n v="4"/>
    <n v="1"/>
    <s v="S"/>
    <s v="NW"/>
    <m/>
    <n v="113"/>
    <n v="91"/>
    <m/>
    <s v="CHIN"/>
    <s v="GOOD"/>
    <n v="902"/>
    <n v="6"/>
    <n v="183434"/>
    <s v="OK"/>
    <m/>
    <n v="1998"/>
    <s v="BC"/>
    <s v="CDFO"/>
    <s v="H"/>
    <s v="H-ROBERTSON CREEK H"/>
    <s v="R-ROBERTSON CR"/>
    <s v="SINGLE INDEX"/>
    <n v="52.600999999999999"/>
    <n v="3.0236700000000001"/>
    <n v="159.04807"/>
    <n v="1999"/>
    <s v="SMOLT"/>
    <x v="2"/>
  </r>
  <r>
    <x v="7"/>
    <x v="98"/>
    <s v="KETCHIKAN"/>
    <n v="2060205"/>
    <n v="85366"/>
    <s v="R"/>
    <s v="COM PROP"/>
    <s v="TRAD"/>
    <x v="0"/>
    <x v="296"/>
    <n v="28"/>
    <n v="4"/>
    <n v="1"/>
    <s v="S"/>
    <s v="SW"/>
    <m/>
    <m/>
    <m/>
    <m/>
    <s v="CHIN"/>
    <s v="GOOD"/>
    <n v="801"/>
    <n v="1"/>
    <n v="183434"/>
    <s v="OK"/>
    <m/>
    <n v="1998"/>
    <s v="BC"/>
    <s v="CDFO"/>
    <s v="H"/>
    <s v="H-ROBERTSON CREEK H"/>
    <s v="R-ROBERTSON CR"/>
    <s v="SINGLE INDEX"/>
    <n v="52.600999999999999"/>
    <n v="1.5588599999999999"/>
    <n v="81.997590000000002"/>
    <n v="1999"/>
    <s v="SMOLT"/>
    <x v="2"/>
  </r>
  <r>
    <x v="7"/>
    <x v="149"/>
    <s v="PELICAN"/>
    <n v="2010206"/>
    <n v="209760"/>
    <s v="R"/>
    <s v="COM PROP"/>
    <s v="TRAD"/>
    <x v="0"/>
    <x v="283"/>
    <n v="29"/>
    <n v="4"/>
    <n v="1"/>
    <s v="S"/>
    <s v="NW"/>
    <m/>
    <n v="113"/>
    <n v="91"/>
    <m/>
    <s v="CHIN"/>
    <s v="GOOD"/>
    <n v="854"/>
    <n v="1"/>
    <n v="183434"/>
    <s v="OK"/>
    <m/>
    <n v="1998"/>
    <s v="BC"/>
    <s v="CDFO"/>
    <s v="H"/>
    <s v="H-ROBERTSON CREEK H"/>
    <s v="R-ROBERTSON CR"/>
    <s v="SINGLE INDEX"/>
    <n v="52.600999999999999"/>
    <n v="3.0236700000000001"/>
    <n v="159.04807"/>
    <n v="1999"/>
    <s v="SMOLT"/>
    <x v="2"/>
  </r>
  <r>
    <x v="7"/>
    <x v="103"/>
    <s v="SITKA"/>
    <n v="2031057"/>
    <n v="212776"/>
    <s v="R"/>
    <s v="COM PROP"/>
    <s v="TRAD"/>
    <x v="0"/>
    <x v="329"/>
    <n v="33"/>
    <n v="5"/>
    <n v="1"/>
    <s v="S"/>
    <s v="NW"/>
    <m/>
    <n v="113"/>
    <n v="41"/>
    <m/>
    <s v="CHIN"/>
    <s v="GOOD"/>
    <n v="854"/>
    <n v="1"/>
    <n v="183434"/>
    <s v="OK"/>
    <m/>
    <n v="1998"/>
    <s v="BC"/>
    <s v="CDFO"/>
    <s v="H"/>
    <s v="H-ROBERTSON CREEK H"/>
    <s v="R-ROBERTSON CR"/>
    <s v="SINGLE INDEX"/>
    <n v="52.600999999999999"/>
    <n v="2.86232"/>
    <n v="150.56089"/>
    <n v="1999"/>
    <s v="SMOLT"/>
    <x v="2"/>
  </r>
  <r>
    <x v="7"/>
    <x v="99"/>
    <s v="SITKA"/>
    <n v="2031140"/>
    <n v="214930"/>
    <s v="R"/>
    <s v="COM PROP"/>
    <s v="TRAD"/>
    <x v="0"/>
    <x v="330"/>
    <n v="35"/>
    <n v="5"/>
    <n v="1"/>
    <s v="S"/>
    <s v="NW"/>
    <m/>
    <n v="113"/>
    <n v="45"/>
    <m/>
    <s v="CHIN"/>
    <s v="GOOD"/>
    <n v="837"/>
    <n v="1"/>
    <n v="183434"/>
    <s v="OK"/>
    <m/>
    <n v="1998"/>
    <s v="BC"/>
    <s v="CDFO"/>
    <s v="H"/>
    <s v="H-ROBERTSON CREEK H"/>
    <s v="R-ROBERTSON CR"/>
    <s v="SINGLE INDEX"/>
    <n v="52.600999999999999"/>
    <n v="2.86232"/>
    <n v="150.56089"/>
    <n v="1999"/>
    <s v="SMOLT"/>
    <x v="2"/>
  </r>
  <r>
    <x v="7"/>
    <x v="158"/>
    <s v="PETERSBURG"/>
    <n v="2050067"/>
    <n v="207334"/>
    <s v="R"/>
    <s v="COM PROP"/>
    <s v="SP TROLL"/>
    <x v="0"/>
    <x v="331"/>
    <n v="20"/>
    <n v="2"/>
    <n v="1"/>
    <s v="S"/>
    <s v="NE"/>
    <m/>
    <n v="109"/>
    <n v="51"/>
    <m/>
    <s v="CHIN"/>
    <s v="GOOD"/>
    <n v="746"/>
    <n v="1"/>
    <n v="183831"/>
    <s v="OK"/>
    <m/>
    <n v="1998"/>
    <s v="BC"/>
    <s v="CDFO"/>
    <s v="H"/>
    <s v="H-ROBERTSON CREEK H"/>
    <s v="R-ROBERTSON CR"/>
    <s v="SINGLE INDEX"/>
    <n v="24.774999999999999"/>
    <n v="1.6528"/>
    <n v="40.948120000000003"/>
    <n v="1999"/>
    <s v="SMOLT"/>
    <x v="2"/>
  </r>
  <r>
    <x v="7"/>
    <x v="38"/>
    <s v="SITKA"/>
    <n v="2030397"/>
    <n v="197857"/>
    <s v="R"/>
    <s v="COM PROP"/>
    <s v="SP TROLL"/>
    <x v="0"/>
    <x v="315"/>
    <n v="22"/>
    <n v="2"/>
    <n v="1"/>
    <s v="S"/>
    <s v="NW"/>
    <m/>
    <n v="113"/>
    <n v="1"/>
    <m/>
    <s v="CHIN"/>
    <s v="GOOD"/>
    <n v="806"/>
    <n v="1"/>
    <n v="183831"/>
    <s v="OK"/>
    <m/>
    <n v="1998"/>
    <s v="BC"/>
    <s v="CDFO"/>
    <s v="H"/>
    <s v="H-ROBERTSON CREEK H"/>
    <s v="R-ROBERTSON CR"/>
    <s v="SINGLE INDEX"/>
    <n v="24.774999999999999"/>
    <n v="1.15012"/>
    <n v="28.494219999999999"/>
    <n v="1999"/>
    <s v="SMOLT"/>
    <x v="2"/>
  </r>
  <r>
    <x v="7"/>
    <x v="159"/>
    <s v="PELICAN"/>
    <n v="2010083"/>
    <n v="209093"/>
    <s v="R"/>
    <s v="COM PROP"/>
    <s v="SP TROLL"/>
    <x v="0"/>
    <x v="332"/>
    <n v="23"/>
    <n v="3"/>
    <n v="1"/>
    <s v="S"/>
    <s v="NW"/>
    <m/>
    <n v="113"/>
    <n v="95"/>
    <m/>
    <s v="CHIN"/>
    <s v="GOOD"/>
    <n v="825"/>
    <n v="1"/>
    <n v="183831"/>
    <s v="OK"/>
    <m/>
    <n v="1998"/>
    <s v="BC"/>
    <s v="CDFO"/>
    <s v="H"/>
    <s v="H-ROBERTSON CREEK H"/>
    <s v="R-ROBERTSON CR"/>
    <s v="SINGLE INDEX"/>
    <n v="24.774999999999999"/>
    <n v="0.98424999999999996"/>
    <n v="24.384789999999999"/>
    <n v="1999"/>
    <s v="SMOLT"/>
    <x v="2"/>
  </r>
  <r>
    <x v="7"/>
    <x v="35"/>
    <s v="SITKA"/>
    <n v="2030583"/>
    <n v="185191"/>
    <s v="R"/>
    <s v="COM PROP"/>
    <s v="SP TROLL"/>
    <x v="0"/>
    <x v="333"/>
    <n v="26"/>
    <n v="3"/>
    <n v="1"/>
    <s v="S"/>
    <s v="NW"/>
    <m/>
    <n v="113"/>
    <n v="62"/>
    <m/>
    <s v="CHIN"/>
    <s v="GOOD"/>
    <n v="867"/>
    <n v="1"/>
    <n v="183831"/>
    <s v="OK"/>
    <m/>
    <n v="1998"/>
    <s v="BC"/>
    <s v="CDFO"/>
    <s v="H"/>
    <s v="H-ROBERTSON CREEK H"/>
    <s v="R-ROBERTSON CR"/>
    <s v="SINGLE INDEX"/>
    <n v="24.774999999999999"/>
    <n v="2.56839"/>
    <n v="63.631860000000003"/>
    <n v="1999"/>
    <s v="SMOLT"/>
    <x v="2"/>
  </r>
  <r>
    <x v="7"/>
    <x v="31"/>
    <s v="SITKA"/>
    <n v="2030646"/>
    <n v="185726"/>
    <s v="R"/>
    <s v="COM PROP"/>
    <s v="TRAD"/>
    <x v="0"/>
    <x v="334"/>
    <n v="27"/>
    <n v="4"/>
    <n v="1"/>
    <s v="S"/>
    <s v="NW"/>
    <m/>
    <n v="113"/>
    <n v="71"/>
    <m/>
    <s v="CHIN"/>
    <s v="GOOD"/>
    <n v="878"/>
    <n v="1"/>
    <n v="183831"/>
    <s v="OK"/>
    <m/>
    <n v="1998"/>
    <s v="BC"/>
    <s v="CDFO"/>
    <s v="H"/>
    <s v="H-ROBERTSON CREEK H"/>
    <s v="R-ROBERTSON CR"/>
    <s v="SINGLE INDEX"/>
    <n v="24.774999999999999"/>
    <n v="3.0236700000000001"/>
    <n v="74.911420000000007"/>
    <n v="1999"/>
    <s v="SMOLT"/>
    <x v="2"/>
  </r>
  <r>
    <x v="7"/>
    <x v="3"/>
    <s v="SITKA"/>
    <n v="2030714"/>
    <n v="185229"/>
    <s v="R"/>
    <s v="COM PROP"/>
    <s v="TRAD"/>
    <x v="0"/>
    <x v="293"/>
    <n v="27"/>
    <n v="4"/>
    <n v="1"/>
    <s v="S"/>
    <s v="NW"/>
    <m/>
    <n v="113"/>
    <n v="45"/>
    <m/>
    <s v="CHIN"/>
    <s v="GOOD"/>
    <n v="792"/>
    <n v="1"/>
    <n v="183831"/>
    <s v="OK"/>
    <m/>
    <n v="1998"/>
    <s v="BC"/>
    <s v="CDFO"/>
    <s v="H"/>
    <s v="H-ROBERTSON CREEK H"/>
    <s v="R-ROBERTSON CR"/>
    <s v="SINGLE INDEX"/>
    <n v="24.774999999999999"/>
    <n v="3.0236700000000001"/>
    <n v="74.911420000000007"/>
    <n v="1999"/>
    <s v="SMOLT"/>
    <x v="2"/>
  </r>
  <r>
    <x v="7"/>
    <x v="4"/>
    <s v="SITKA"/>
    <n v="2030719"/>
    <n v="211013"/>
    <s v="R"/>
    <s v="COM PROP"/>
    <s v="TRAD"/>
    <x v="0"/>
    <x v="323"/>
    <n v="27"/>
    <n v="4"/>
    <n v="1"/>
    <s v="S"/>
    <s v="NW"/>
    <m/>
    <n v="113"/>
    <n v="45"/>
    <m/>
    <s v="CHIN"/>
    <s v="GOOD"/>
    <n v="853"/>
    <n v="1"/>
    <n v="183831"/>
    <s v="OK"/>
    <m/>
    <n v="1998"/>
    <s v="BC"/>
    <s v="CDFO"/>
    <s v="H"/>
    <s v="H-ROBERTSON CREEK H"/>
    <s v="R-ROBERTSON CR"/>
    <s v="SINGLE INDEX"/>
    <n v="24.774999999999999"/>
    <n v="3.0236700000000001"/>
    <n v="74.911420000000007"/>
    <n v="1999"/>
    <s v="SMOLT"/>
    <x v="2"/>
  </r>
  <r>
    <x v="7"/>
    <x v="15"/>
    <s v="CRAIG"/>
    <n v="2070097"/>
    <n v="77065"/>
    <s v="R"/>
    <s v="COM PROP"/>
    <s v="TRAD"/>
    <x v="0"/>
    <x v="294"/>
    <n v="28"/>
    <n v="4"/>
    <n v="1"/>
    <s v="S"/>
    <s v="SW"/>
    <m/>
    <n v="104"/>
    <n v="35"/>
    <m/>
    <s v="CHIN"/>
    <s v="GOOD"/>
    <n v="817"/>
    <n v="1"/>
    <n v="183831"/>
    <s v="OK"/>
    <m/>
    <n v="1998"/>
    <s v="BC"/>
    <s v="CDFO"/>
    <s v="H"/>
    <s v="H-ROBERTSON CREEK H"/>
    <s v="R-ROBERTSON CR"/>
    <s v="SINGLE INDEX"/>
    <n v="24.774999999999999"/>
    <n v="1.5588599999999999"/>
    <n v="38.620759999999997"/>
    <n v="1999"/>
    <s v="SMOLT"/>
    <x v="2"/>
  </r>
  <r>
    <x v="7"/>
    <x v="15"/>
    <s v="SITKA"/>
    <n v="2030746"/>
    <n v="211063"/>
    <s v="R"/>
    <s v="COM PROP"/>
    <s v="TRAD"/>
    <x v="0"/>
    <x v="294"/>
    <n v="28"/>
    <n v="4"/>
    <n v="1"/>
    <s v="S"/>
    <s v="NW"/>
    <m/>
    <n v="113"/>
    <n v="31"/>
    <m/>
    <s v="CHIN"/>
    <s v="GOOD"/>
    <n v="752"/>
    <n v="1"/>
    <n v="183831"/>
    <s v="OK"/>
    <m/>
    <n v="1998"/>
    <s v="BC"/>
    <s v="CDFO"/>
    <s v="H"/>
    <s v="H-ROBERTSON CREEK H"/>
    <s v="R-ROBERTSON CR"/>
    <s v="SINGLE INDEX"/>
    <n v="24.774999999999999"/>
    <n v="3.0236700000000001"/>
    <n v="74.911420000000007"/>
    <n v="1999"/>
    <s v="SMOLT"/>
    <x v="2"/>
  </r>
  <r>
    <x v="7"/>
    <x v="15"/>
    <s v="SITKA"/>
    <n v="2030739"/>
    <n v="214039"/>
    <s v="R"/>
    <s v="COM PROP"/>
    <s v="TRAD"/>
    <x v="0"/>
    <x v="294"/>
    <n v="28"/>
    <n v="4"/>
    <n v="1"/>
    <s v="S"/>
    <s v="NW"/>
    <m/>
    <n v="113"/>
    <m/>
    <m/>
    <s v="CHIN"/>
    <s v="GOOD"/>
    <n v="844"/>
    <n v="1"/>
    <n v="183831"/>
    <s v="OK"/>
    <m/>
    <n v="1998"/>
    <s v="BC"/>
    <s v="CDFO"/>
    <s v="H"/>
    <s v="H-ROBERTSON CREEK H"/>
    <s v="R-ROBERTSON CR"/>
    <s v="SINGLE INDEX"/>
    <n v="24.774999999999999"/>
    <n v="3.0236700000000001"/>
    <n v="74.911420000000007"/>
    <n v="1999"/>
    <s v="SMOLT"/>
    <x v="2"/>
  </r>
  <r>
    <x v="7"/>
    <x v="21"/>
    <s v="CRAIG"/>
    <n v="2070126"/>
    <n v="73694"/>
    <s v="R"/>
    <s v="COM PROP"/>
    <s v="TRAD"/>
    <x v="0"/>
    <x v="312"/>
    <n v="28"/>
    <n v="4"/>
    <n v="1"/>
    <s v="S"/>
    <s v="SW"/>
    <m/>
    <n v="104"/>
    <n v="35"/>
    <m/>
    <s v="CHIN"/>
    <s v="GOOD"/>
    <n v="782"/>
    <n v="1"/>
    <n v="183831"/>
    <s v="OK"/>
    <m/>
    <n v="1998"/>
    <s v="BC"/>
    <s v="CDFO"/>
    <s v="H"/>
    <s v="H-ROBERTSON CREEK H"/>
    <s v="R-ROBERTSON CR"/>
    <s v="SINGLE INDEX"/>
    <n v="24.774999999999999"/>
    <n v="1.5588599999999999"/>
    <n v="38.620759999999997"/>
    <n v="1999"/>
    <s v="SMOLT"/>
    <x v="2"/>
  </r>
  <r>
    <x v="7"/>
    <x v="21"/>
    <s v="CRAIG"/>
    <n v="2070120"/>
    <n v="74587"/>
    <s v="R"/>
    <s v="COM PROP"/>
    <s v="TRAD"/>
    <x v="0"/>
    <x v="312"/>
    <n v="28"/>
    <n v="4"/>
    <n v="1"/>
    <s v="S"/>
    <s v="SW"/>
    <m/>
    <n v="104"/>
    <n v="40"/>
    <m/>
    <s v="CHIN"/>
    <s v="GOOD"/>
    <n v="802"/>
    <n v="1"/>
    <n v="183831"/>
    <s v="OK"/>
    <m/>
    <n v="1998"/>
    <s v="BC"/>
    <s v="CDFO"/>
    <s v="H"/>
    <s v="H-ROBERTSON CREEK H"/>
    <s v="R-ROBERTSON CR"/>
    <s v="SINGLE INDEX"/>
    <n v="24.774999999999999"/>
    <n v="1.5588599999999999"/>
    <n v="38.620759999999997"/>
    <n v="1999"/>
    <s v="SMOLT"/>
    <x v="2"/>
  </r>
  <r>
    <x v="7"/>
    <x v="98"/>
    <s v="PELICAN"/>
    <n v="2010188"/>
    <n v="209609"/>
    <s v="R"/>
    <s v="COM PROP"/>
    <s v="TRAD"/>
    <x v="0"/>
    <x v="296"/>
    <n v="28"/>
    <n v="4"/>
    <n v="1"/>
    <s v="S"/>
    <s v="NW"/>
    <m/>
    <n v="113"/>
    <n v="91"/>
    <m/>
    <s v="CHIN"/>
    <s v="GOOD"/>
    <n v="801"/>
    <n v="1"/>
    <n v="183831"/>
    <s v="OK"/>
    <m/>
    <n v="1998"/>
    <s v="BC"/>
    <s v="CDFO"/>
    <s v="H"/>
    <s v="H-ROBERTSON CREEK H"/>
    <s v="R-ROBERTSON CR"/>
    <s v="SINGLE INDEX"/>
    <n v="24.774999999999999"/>
    <n v="3.0236700000000001"/>
    <n v="74.911420000000007"/>
    <n v="1999"/>
    <s v="SMOLT"/>
    <x v="2"/>
  </r>
  <r>
    <x v="7"/>
    <x v="98"/>
    <s v="CRAIG"/>
    <n v="2070127"/>
    <n v="74616"/>
    <s v="R"/>
    <s v="COM PROP"/>
    <s v="TRAD"/>
    <x v="0"/>
    <x v="296"/>
    <n v="28"/>
    <n v="4"/>
    <n v="1"/>
    <s v="S"/>
    <m/>
    <m/>
    <m/>
    <m/>
    <m/>
    <s v="CHIN"/>
    <s v="GOOD"/>
    <n v="838"/>
    <n v="1"/>
    <n v="183831"/>
    <s v="OK"/>
    <m/>
    <n v="1998"/>
    <s v="BC"/>
    <s v="CDFO"/>
    <s v="H"/>
    <s v="H-ROBERTSON CREEK H"/>
    <s v="R-ROBERTSON CR"/>
    <s v="SINGLE INDEX"/>
    <n v="24.774999999999999"/>
    <m/>
    <m/>
    <n v="1999"/>
    <s v="SMOLT"/>
    <x v="2"/>
  </r>
  <r>
    <x v="7"/>
    <x v="149"/>
    <s v="PELICAN"/>
    <n v="2010209"/>
    <n v="209835"/>
    <s v="R"/>
    <s v="COM PROP"/>
    <s v="TRAD"/>
    <x v="0"/>
    <x v="283"/>
    <n v="29"/>
    <n v="4"/>
    <n v="1"/>
    <s v="S"/>
    <s v="NW"/>
    <m/>
    <n v="113"/>
    <n v="91"/>
    <m/>
    <s v="CHIN"/>
    <s v="GOOD"/>
    <n v="860"/>
    <n v="1"/>
    <n v="183831"/>
    <s v="OK"/>
    <m/>
    <n v="1998"/>
    <s v="BC"/>
    <s v="CDFO"/>
    <s v="H"/>
    <s v="H-ROBERTSON CREEK H"/>
    <s v="R-ROBERTSON CR"/>
    <s v="SINGLE INDEX"/>
    <n v="24.774999999999999"/>
    <n v="3.0236700000000001"/>
    <n v="74.911420000000007"/>
    <n v="1999"/>
    <s v="SMOLT"/>
    <x v="2"/>
  </r>
  <r>
    <x v="7"/>
    <x v="149"/>
    <s v="ELFIN COVE"/>
    <n v="2020039"/>
    <n v="207048"/>
    <s v="R"/>
    <s v="COM PROP"/>
    <s v="TRAD"/>
    <x v="0"/>
    <x v="283"/>
    <n v="29"/>
    <n v="4"/>
    <n v="1"/>
    <s v="S"/>
    <s v="NW"/>
    <m/>
    <n v="113"/>
    <n v="94"/>
    <m/>
    <s v="CHIN"/>
    <s v="GOOD"/>
    <n v="812"/>
    <n v="1"/>
    <n v="183831"/>
    <s v="OK"/>
    <m/>
    <n v="1998"/>
    <s v="BC"/>
    <s v="CDFO"/>
    <s v="H"/>
    <s v="H-ROBERTSON CREEK H"/>
    <s v="R-ROBERTSON CR"/>
    <s v="SINGLE INDEX"/>
    <n v="24.774999999999999"/>
    <n v="3.0236700000000001"/>
    <n v="74.911420000000007"/>
    <n v="1999"/>
    <s v="SMOLT"/>
    <x v="2"/>
  </r>
  <r>
    <x v="7"/>
    <x v="112"/>
    <s v="KETCHIKAN"/>
    <n v="2060234"/>
    <n v="86586"/>
    <s v="R"/>
    <s v="COM PROP"/>
    <s v="TRAD"/>
    <x v="0"/>
    <x v="287"/>
    <n v="29"/>
    <n v="4"/>
    <n v="1"/>
    <s v="S"/>
    <s v="SW"/>
    <m/>
    <m/>
    <m/>
    <m/>
    <s v="CHIN"/>
    <s v="GOOD"/>
    <n v="856"/>
    <n v="1"/>
    <n v="183831"/>
    <s v="OK"/>
    <m/>
    <n v="1998"/>
    <s v="BC"/>
    <s v="CDFO"/>
    <s v="H"/>
    <s v="H-ROBERTSON CREEK H"/>
    <s v="R-ROBERTSON CR"/>
    <s v="SINGLE INDEX"/>
    <n v="24.774999999999999"/>
    <n v="1.5588599999999999"/>
    <n v="38.620759999999997"/>
    <n v="1999"/>
    <s v="SMOLT"/>
    <x v="2"/>
  </r>
  <r>
    <x v="7"/>
    <x v="102"/>
    <s v="ANCHOR PT &amp; ANCHOR R"/>
    <s v="02DU5522"/>
    <n v="171393"/>
    <s v="R"/>
    <s v="SPORT"/>
    <m/>
    <x v="1"/>
    <x v="318"/>
    <n v="20"/>
    <n v="1"/>
    <n v="2"/>
    <s v="S"/>
    <s v="UC"/>
    <m/>
    <n v="244"/>
    <n v="70"/>
    <m/>
    <s v="CHIN"/>
    <s v="GOOD"/>
    <n v="674"/>
    <n v="2"/>
    <n v="183831"/>
    <s v="OK"/>
    <m/>
    <n v="1998"/>
    <s v="BC"/>
    <s v="CDFO"/>
    <s v="H"/>
    <s v="H-ROBERTSON CREEK H"/>
    <s v="R-ROBERTSON CR"/>
    <s v="SINGLE INDEX"/>
    <n v="24.774999999999999"/>
    <m/>
    <m/>
    <n v="1999"/>
    <s v="SMOLT"/>
    <x v="2"/>
  </r>
  <r>
    <x v="7"/>
    <x v="160"/>
    <s v="CRAIG"/>
    <n v="2075002"/>
    <n v="184471"/>
    <s v="R"/>
    <s v="SPORT"/>
    <m/>
    <x v="1"/>
    <x v="335"/>
    <n v="22"/>
    <n v="1"/>
    <n v="1"/>
    <s v="S"/>
    <s v="SW"/>
    <m/>
    <n v="103"/>
    <n v="70"/>
    <m/>
    <s v="CHIN"/>
    <s v="GOOD"/>
    <n v="785"/>
    <n v="1"/>
    <n v="183831"/>
    <s v="OK"/>
    <m/>
    <n v="1998"/>
    <s v="BC"/>
    <s v="CDFO"/>
    <s v="H"/>
    <s v="H-ROBERTSON CREEK H"/>
    <s v="R-ROBERTSON CR"/>
    <s v="SINGLE INDEX"/>
    <n v="24.774999999999999"/>
    <n v="5.0879099999999999"/>
    <n v="126.05297"/>
    <n v="1999"/>
    <s v="SMOLT"/>
    <x v="2"/>
  </r>
  <r>
    <x v="7"/>
    <x v="89"/>
    <s v="ANCHOR PT &amp; ANCHOR R"/>
    <s v="02DU5548"/>
    <n v="171385"/>
    <s v="R"/>
    <s v="SPORT"/>
    <m/>
    <x v="1"/>
    <x v="336"/>
    <n v="22"/>
    <n v="1"/>
    <n v="2"/>
    <s v="S"/>
    <s v="UC"/>
    <m/>
    <n v="244"/>
    <n v="70"/>
    <m/>
    <s v="CHIN"/>
    <s v="GOOD"/>
    <n v="702"/>
    <n v="2"/>
    <n v="183831"/>
    <s v="OK"/>
    <m/>
    <n v="1998"/>
    <s v="BC"/>
    <s v="CDFO"/>
    <s v="H"/>
    <s v="H-ROBERTSON CREEK H"/>
    <s v="R-ROBERTSON CR"/>
    <s v="SINGLE INDEX"/>
    <n v="24.774999999999999"/>
    <m/>
    <m/>
    <n v="1999"/>
    <s v="SMOLT"/>
    <x v="2"/>
  </r>
  <r>
    <x v="7"/>
    <x v="74"/>
    <s v="SITKA"/>
    <n v="2035229"/>
    <n v="228436"/>
    <s v="R"/>
    <s v="SPORT"/>
    <m/>
    <x v="1"/>
    <x v="337"/>
    <n v="25"/>
    <n v="1"/>
    <n v="1"/>
    <s v="S"/>
    <s v="NW"/>
    <m/>
    <n v="113"/>
    <n v="41"/>
    <m/>
    <s v="CHIN"/>
    <s v="GOOD"/>
    <n v="890"/>
    <n v="1"/>
    <n v="183831"/>
    <s v="OK"/>
    <m/>
    <n v="1998"/>
    <s v="BC"/>
    <s v="CDFO"/>
    <s v="H"/>
    <s v="H-ROBERTSON CREEK H"/>
    <s v="R-ROBERTSON CR"/>
    <s v="SINGLE INDEX"/>
    <n v="24.774999999999999"/>
    <n v="2.2524299999999999"/>
    <n v="55.80395"/>
    <n v="1999"/>
    <s v="SMOLT"/>
    <x v="2"/>
  </r>
  <r>
    <x v="7"/>
    <x v="108"/>
    <s v="CRAIG"/>
    <n v="2075078"/>
    <n v="124612"/>
    <s v="R"/>
    <s v="SPORT"/>
    <m/>
    <x v="1"/>
    <x v="338"/>
    <n v="30"/>
    <n v="2"/>
    <n v="1"/>
    <s v="S"/>
    <s v="SW"/>
    <m/>
    <n v="103"/>
    <n v="80"/>
    <m/>
    <s v="CHIN"/>
    <s v="GOOD"/>
    <n v="930"/>
    <n v="1"/>
    <n v="183831"/>
    <s v="OK"/>
    <m/>
    <n v="1998"/>
    <s v="BC"/>
    <s v="CDFO"/>
    <s v="H"/>
    <s v="H-ROBERTSON CREEK H"/>
    <s v="R-ROBERTSON CR"/>
    <s v="SINGLE INDEX"/>
    <n v="24.774999999999999"/>
    <n v="4.1932999999999998"/>
    <n v="103.88901"/>
    <n v="1999"/>
    <s v="SMOLT"/>
    <x v="2"/>
  </r>
  <r>
    <x v="7"/>
    <x v="6"/>
    <s v="SITKA"/>
    <n v="2035439"/>
    <n v="228374"/>
    <s v="R"/>
    <s v="SPORT"/>
    <m/>
    <x v="1"/>
    <x v="339"/>
    <n v="31"/>
    <n v="2"/>
    <n v="1"/>
    <s v="S"/>
    <s v="NW"/>
    <m/>
    <n v="113"/>
    <n v="45"/>
    <m/>
    <s v="CHIN"/>
    <s v="GOOD"/>
    <n v="910"/>
    <n v="1"/>
    <n v="183831"/>
    <s v="OK"/>
    <m/>
    <n v="1998"/>
    <s v="BC"/>
    <s v="CDFO"/>
    <s v="H"/>
    <s v="H-ROBERTSON CREEK H"/>
    <s v="R-ROBERTSON CR"/>
    <s v="SINGLE INDEX"/>
    <n v="24.774999999999999"/>
    <n v="2.7970199999999998"/>
    <n v="69.296170000000004"/>
    <n v="1999"/>
    <s v="SMOLT"/>
    <x v="2"/>
  </r>
  <r>
    <x v="7"/>
    <x v="22"/>
    <s v="SITKA"/>
    <n v="2035507"/>
    <n v="225907"/>
    <s v="R"/>
    <s v="SPORT"/>
    <m/>
    <x v="1"/>
    <x v="340"/>
    <n v="32"/>
    <n v="3"/>
    <n v="1"/>
    <s v="S"/>
    <s v="NW"/>
    <m/>
    <n v="113"/>
    <n v="45"/>
    <m/>
    <s v="CHIN"/>
    <s v="GOOD"/>
    <n v="905"/>
    <n v="1"/>
    <n v="183831"/>
    <s v="OK"/>
    <m/>
    <n v="1998"/>
    <s v="BC"/>
    <s v="CDFO"/>
    <s v="H"/>
    <s v="H-ROBERTSON CREEK H"/>
    <s v="R-ROBERTSON CR"/>
    <s v="SINGLE INDEX"/>
    <n v="24.774999999999999"/>
    <n v="2.3715099999999998"/>
    <n v="58.754159999999999"/>
    <n v="1999"/>
    <s v="SMOLT"/>
    <x v="2"/>
  </r>
  <r>
    <x v="7"/>
    <x v="22"/>
    <s v="SITKA"/>
    <n v="2031137"/>
    <n v="215374"/>
    <s v="S"/>
    <s v="COM PROP"/>
    <s v="TRAD"/>
    <x v="0"/>
    <x v="340"/>
    <n v="32"/>
    <n v="4"/>
    <n v="1"/>
    <s v="S"/>
    <m/>
    <m/>
    <m/>
    <m/>
    <m/>
    <s v="CHIN"/>
    <s v="UNKNOWN"/>
    <m/>
    <m/>
    <n v="183831"/>
    <s v="OK"/>
    <m/>
    <n v="1998"/>
    <s v="BC"/>
    <s v="CDFO"/>
    <s v="H"/>
    <s v="H-ROBERTSON CREEK H"/>
    <s v="R-ROBERTSON CR"/>
    <s v="SINGLE INDEX"/>
    <n v="24.774999999999999"/>
    <m/>
    <m/>
    <n v="1999"/>
    <s v="SMOLT"/>
    <x v="2"/>
  </r>
  <r>
    <x v="7"/>
    <x v="83"/>
    <s v="SITKA"/>
    <n v="2035170"/>
    <n v="188013"/>
    <s v="S"/>
    <s v="SPORT"/>
    <m/>
    <x v="1"/>
    <x v="341"/>
    <n v="23"/>
    <m/>
    <n v="1"/>
    <s v="S"/>
    <s v="NW"/>
    <m/>
    <n v="113"/>
    <n v="31"/>
    <m/>
    <s v="CHIN"/>
    <s v="UNKNOWN"/>
    <m/>
    <m/>
    <n v="183831"/>
    <s v="OK"/>
    <m/>
    <n v="1998"/>
    <s v="BC"/>
    <s v="CDFO"/>
    <s v="H"/>
    <s v="H-ROBERTSON CREEK H"/>
    <s v="R-ROBERTSON CR"/>
    <s v="SINGLE INDEX"/>
    <n v="24.774999999999999"/>
    <m/>
    <m/>
    <n v="1999"/>
    <s v="SMOLT"/>
    <x v="2"/>
  </r>
  <r>
    <x v="7"/>
    <x v="161"/>
    <s v="SITKA"/>
    <n v="2031397"/>
    <n v="238328"/>
    <s v="R"/>
    <s v="COM PROP"/>
    <s v="TRAD"/>
    <x v="0"/>
    <x v="342"/>
    <n v="44"/>
    <n v="6"/>
    <n v="1"/>
    <s v="S"/>
    <s v="NW"/>
    <m/>
    <n v="113"/>
    <n v="41"/>
    <m/>
    <s v="CHIN"/>
    <s v="GOOD"/>
    <n v="695"/>
    <n v="1"/>
    <n v="184541"/>
    <s v="OK"/>
    <m/>
    <n v="1999"/>
    <s v="BC"/>
    <s v="CDFO"/>
    <s v="H"/>
    <s v="H-ROBERTSON CREEK H"/>
    <s v="R-ROBERTSON CR"/>
    <s v="SINGLE INDEX"/>
    <n v="23.603000000000002"/>
    <n v="3.59646"/>
    <n v="84.887249999999995"/>
    <n v="2000"/>
    <s v="SMOLT"/>
    <x v="4"/>
  </r>
  <r>
    <x v="7"/>
    <x v="161"/>
    <s v="HOMER"/>
    <n v="2185103"/>
    <n v="501419"/>
    <s v="V"/>
    <s v="SPORT"/>
    <m/>
    <x v="1"/>
    <x v="342"/>
    <n v="44"/>
    <m/>
    <n v="2"/>
    <s v="S"/>
    <s v="LC"/>
    <m/>
    <n v="241"/>
    <m/>
    <m/>
    <s v="CHIN"/>
    <s v="UNKNOWN"/>
    <m/>
    <m/>
    <n v="184541"/>
    <s v="OK"/>
    <m/>
    <n v="1999"/>
    <s v="BC"/>
    <s v="CDFO"/>
    <s v="H"/>
    <s v="H-ROBERTSON CREEK H"/>
    <s v="R-ROBERTSON CR"/>
    <s v="SINGLE INDEX"/>
    <n v="23.603000000000002"/>
    <m/>
    <m/>
    <n v="2000"/>
    <s v="SMOLT"/>
    <x v="4"/>
  </r>
  <r>
    <x v="7"/>
    <x v="103"/>
    <s v="SITKA"/>
    <n v="2031048"/>
    <n v="214215"/>
    <s v="R"/>
    <s v="COM PROP"/>
    <s v="TRAD"/>
    <x v="0"/>
    <x v="329"/>
    <n v="33"/>
    <n v="5"/>
    <n v="1"/>
    <s v="S"/>
    <s v="NW"/>
    <m/>
    <n v="113"/>
    <n v="61"/>
    <m/>
    <s v="CHIN"/>
    <s v="GOOD"/>
    <n v="767"/>
    <n v="1"/>
    <n v="184605"/>
    <s v="OK"/>
    <m/>
    <n v="1999"/>
    <s v="BC"/>
    <s v="CDFO"/>
    <s v="H"/>
    <s v="H-ROBERTSON CREEK H"/>
    <s v="R-ROBERTSON CR"/>
    <s v="SINGLE INDEX"/>
    <n v="54.691000000000003"/>
    <n v="2.86232"/>
    <n v="156.54313999999999"/>
    <n v="2000"/>
    <s v="SMOLT"/>
    <x v="4"/>
  </r>
  <r>
    <x v="7"/>
    <x v="137"/>
    <s v="SITKA"/>
    <n v="2030935"/>
    <n v="212144"/>
    <s v="S"/>
    <s v="COM PROP"/>
    <s v="TRAD"/>
    <x v="0"/>
    <x v="343"/>
    <n v="29"/>
    <n v="4"/>
    <n v="1"/>
    <s v="S"/>
    <s v="NW"/>
    <m/>
    <n v="157"/>
    <m/>
    <m/>
    <s v="CHIN"/>
    <s v="UNKNOWN"/>
    <m/>
    <m/>
    <n v="184605"/>
    <s v="OK"/>
    <m/>
    <n v="1999"/>
    <s v="BC"/>
    <s v="CDFO"/>
    <s v="H"/>
    <s v="H-ROBERTSON CREEK H"/>
    <s v="R-ROBERTSON CR"/>
    <s v="SINGLE INDEX"/>
    <n v="54.691000000000003"/>
    <m/>
    <m/>
    <n v="2000"/>
    <s v="SMOLT"/>
    <x v="4"/>
  </r>
  <r>
    <x v="8"/>
    <x v="24"/>
    <s v="GUSTAVUS"/>
    <s v="03EC0004"/>
    <n v="149332"/>
    <s v="R"/>
    <s v="COM PROP"/>
    <s v="SP TROLL"/>
    <x v="0"/>
    <x v="344"/>
    <n v="23"/>
    <n v="3"/>
    <n v="1"/>
    <s v="S"/>
    <s v="NW"/>
    <m/>
    <n v="114"/>
    <n v="50"/>
    <m/>
    <s v="CHIN"/>
    <s v="GOOD"/>
    <n v="1010"/>
    <n v="1"/>
    <n v="181063"/>
    <s v="OK"/>
    <m/>
    <n v="1998"/>
    <s v="BC"/>
    <s v="CDFO"/>
    <s v="H"/>
    <s v="H-ROBERTSON CREEK H"/>
    <s v="R-NAHMINT R"/>
    <s v="SINGLE INDEX"/>
    <n v="21.96"/>
    <n v="1.3337300000000001"/>
    <n v="29.288709999999998"/>
    <n v="1999"/>
    <s v="SMOLT"/>
    <x v="1"/>
  </r>
  <r>
    <x v="8"/>
    <x v="162"/>
    <s v="SITKA"/>
    <n v="3030295"/>
    <n v="240666"/>
    <s v="R"/>
    <s v="COM PROP"/>
    <s v="SP TROLL"/>
    <x v="0"/>
    <x v="345"/>
    <n v="19"/>
    <n v="2"/>
    <n v="1"/>
    <s v="S"/>
    <s v="NW"/>
    <m/>
    <n v="113"/>
    <n v="31"/>
    <m/>
    <s v="CHIN"/>
    <s v="GOOD"/>
    <n v="752"/>
    <n v="1"/>
    <n v="184607"/>
    <s v="OK"/>
    <m/>
    <n v="1999"/>
    <s v="BC"/>
    <s v="CDFO"/>
    <s v="H"/>
    <s v="H-ROBERTSON CREEK H"/>
    <s v="R-NAHMINT R"/>
    <s v="SINGLE INDEX"/>
    <n v="8.3689999999999998"/>
    <n v="1.58111"/>
    <n v="13.23231"/>
    <n v="2000"/>
    <s v="SMOLT"/>
    <x v="2"/>
  </r>
  <r>
    <x v="8"/>
    <x v="101"/>
    <s v="PELICAN"/>
    <n v="3010005"/>
    <n v="100805"/>
    <s v="R"/>
    <s v="COM PROP"/>
    <s v="SP TROLL"/>
    <x v="0"/>
    <x v="346"/>
    <n v="20"/>
    <n v="2"/>
    <n v="1"/>
    <s v="S"/>
    <s v="NW"/>
    <m/>
    <n v="114"/>
    <n v="50"/>
    <m/>
    <s v="CHIN"/>
    <s v="GOOD"/>
    <n v="707"/>
    <n v="1"/>
    <n v="184607"/>
    <s v="OK"/>
    <m/>
    <n v="1999"/>
    <s v="BC"/>
    <s v="CDFO"/>
    <s v="H"/>
    <s v="H-ROBERTSON CREEK H"/>
    <s v="R-NAHMINT R"/>
    <s v="SINGLE INDEX"/>
    <n v="8.3689999999999998"/>
    <n v="0.99739"/>
    <n v="8.3471600000000006"/>
    <n v="2000"/>
    <s v="SMOLT"/>
    <x v="2"/>
  </r>
  <r>
    <x v="8"/>
    <x v="163"/>
    <s v="SITKA"/>
    <n v="3030335"/>
    <n v="240702"/>
    <s v="R"/>
    <s v="COM PROP"/>
    <s v="SP TROLL"/>
    <x v="0"/>
    <x v="347"/>
    <n v="20"/>
    <n v="2"/>
    <n v="1"/>
    <s v="S"/>
    <s v="NW"/>
    <m/>
    <n v="113"/>
    <n v="45"/>
    <m/>
    <s v="CHIN"/>
    <s v="GOOD"/>
    <n v="702"/>
    <n v="1"/>
    <n v="184607"/>
    <s v="OK"/>
    <m/>
    <n v="1999"/>
    <s v="BC"/>
    <s v="CDFO"/>
    <s v="H"/>
    <s v="H-ROBERTSON CREEK H"/>
    <s v="R-NAHMINT R"/>
    <s v="SINGLE INDEX"/>
    <n v="8.3689999999999998"/>
    <n v="1.32474"/>
    <n v="11.08675"/>
    <n v="2000"/>
    <s v="SMOLT"/>
    <x v="2"/>
  </r>
  <r>
    <x v="8"/>
    <x v="12"/>
    <s v="KETCHIKAN"/>
    <n v="3060045"/>
    <n v="513187"/>
    <s v="R"/>
    <s v="COM PROP"/>
    <s v="TRAD"/>
    <x v="0"/>
    <x v="348"/>
    <n v="15"/>
    <n v="1"/>
    <n v="1"/>
    <s v="S"/>
    <s v="SE"/>
    <m/>
    <n v="105"/>
    <m/>
    <m/>
    <s v="CHIN"/>
    <s v="GOOD"/>
    <n v="698"/>
    <n v="1"/>
    <n v="184607"/>
    <s v="OK"/>
    <m/>
    <n v="1999"/>
    <s v="BC"/>
    <s v="CDFO"/>
    <s v="H"/>
    <s v="H-ROBERTSON CREEK H"/>
    <s v="R-NAHMINT R"/>
    <s v="SINGLE INDEX"/>
    <n v="8.3689999999999998"/>
    <n v="3.4680900000000001"/>
    <n v="29.024450000000002"/>
    <n v="2000"/>
    <s v="SMOLT"/>
    <x v="2"/>
  </r>
  <r>
    <x v="8"/>
    <x v="31"/>
    <s v="SITKA"/>
    <n v="3030683"/>
    <n v="195540"/>
    <s v="R"/>
    <s v="COM PROP"/>
    <s v="TRAD"/>
    <x v="0"/>
    <x v="349"/>
    <n v="27"/>
    <n v="4"/>
    <n v="1"/>
    <s v="S"/>
    <s v="NW"/>
    <m/>
    <n v="113"/>
    <n v="45"/>
    <m/>
    <s v="CHIN"/>
    <s v="GOOD"/>
    <n v="810"/>
    <n v="1"/>
    <n v="184607"/>
    <s v="OK"/>
    <m/>
    <n v="1999"/>
    <s v="BC"/>
    <s v="CDFO"/>
    <s v="H"/>
    <s v="H-ROBERTSON CREEK H"/>
    <s v="R-NAHMINT R"/>
    <s v="SINGLE INDEX"/>
    <n v="8.3689999999999998"/>
    <n v="3.6101200000000002"/>
    <n v="30.213090000000001"/>
    <n v="2000"/>
    <s v="SMOLT"/>
    <x v="2"/>
  </r>
  <r>
    <x v="8"/>
    <x v="27"/>
    <s v="SITKA"/>
    <n v="3030735"/>
    <n v="206232"/>
    <s v="R"/>
    <s v="COM PROP"/>
    <s v="TRAD"/>
    <x v="0"/>
    <x v="350"/>
    <n v="27"/>
    <n v="4"/>
    <n v="1"/>
    <s v="S"/>
    <s v="NW"/>
    <m/>
    <n v="113"/>
    <m/>
    <m/>
    <s v="CHIN"/>
    <s v="GOOD"/>
    <n v="852"/>
    <n v="1"/>
    <n v="184607"/>
    <s v="OK"/>
    <m/>
    <n v="1999"/>
    <s v="BC"/>
    <s v="CDFO"/>
    <s v="H"/>
    <s v="H-ROBERTSON CREEK H"/>
    <s v="R-NAHMINT R"/>
    <s v="SINGLE INDEX"/>
    <n v="8.3689999999999998"/>
    <n v="3.6101200000000002"/>
    <n v="30.213090000000001"/>
    <n v="2000"/>
    <s v="SMOLT"/>
    <x v="2"/>
  </r>
  <r>
    <x v="8"/>
    <x v="15"/>
    <s v="CRAIG"/>
    <n v="3070073"/>
    <n v="527247"/>
    <s v="R"/>
    <s v="COM PROP"/>
    <s v="TRAD"/>
    <x v="0"/>
    <x v="351"/>
    <n v="28"/>
    <n v="4"/>
    <n v="1"/>
    <s v="S"/>
    <s v="SW"/>
    <m/>
    <n v="104"/>
    <n v="40"/>
    <m/>
    <s v="CHIN"/>
    <s v="GOOD"/>
    <n v="800"/>
    <n v="1"/>
    <n v="184607"/>
    <s v="OK"/>
    <m/>
    <n v="1999"/>
    <s v="BC"/>
    <s v="CDFO"/>
    <s v="H"/>
    <s v="H-ROBERTSON CREEK H"/>
    <s v="R-NAHMINT R"/>
    <s v="SINGLE INDEX"/>
    <n v="8.3689999999999998"/>
    <n v="1.85209"/>
    <n v="15.50014"/>
    <n v="2000"/>
    <s v="SMOLT"/>
    <x v="2"/>
  </r>
  <r>
    <x v="8"/>
    <x v="50"/>
    <s v="EXCURSION INLET"/>
    <n v="3100030"/>
    <n v="519026"/>
    <s v="R"/>
    <s v="COM PROP"/>
    <s v="TRAD"/>
    <x v="0"/>
    <x v="352"/>
    <n v="29"/>
    <n v="4"/>
    <n v="1"/>
    <s v="S"/>
    <s v="NW"/>
    <m/>
    <m/>
    <m/>
    <m/>
    <s v="CHIN"/>
    <s v="GOOD"/>
    <n v="918"/>
    <n v="1"/>
    <n v="184607"/>
    <s v="OK"/>
    <m/>
    <n v="1999"/>
    <s v="BC"/>
    <s v="CDFO"/>
    <s v="H"/>
    <s v="H-ROBERTSON CREEK H"/>
    <s v="R-NAHMINT R"/>
    <s v="SINGLE INDEX"/>
    <n v="8.3689999999999998"/>
    <n v="3.6101200000000002"/>
    <n v="30.213090000000001"/>
    <n v="2000"/>
    <s v="SMOLT"/>
    <x v="2"/>
  </r>
  <r>
    <x v="8"/>
    <x v="91"/>
    <s v="SITKA"/>
    <n v="3035112"/>
    <n v="242536"/>
    <s v="R"/>
    <s v="SPORT"/>
    <m/>
    <x v="1"/>
    <x v="353"/>
    <n v="24"/>
    <n v="1"/>
    <n v="1"/>
    <s v="S"/>
    <s v="NW"/>
    <m/>
    <n v="113"/>
    <n v="41"/>
    <m/>
    <s v="CHIN"/>
    <s v="GOOD"/>
    <n v="835"/>
    <n v="1"/>
    <n v="184607"/>
    <s v="OK"/>
    <m/>
    <n v="1999"/>
    <s v="BC"/>
    <s v="CDFO"/>
    <s v="H"/>
    <s v="H-ROBERTSON CREEK H"/>
    <s v="R-NAHMINT R"/>
    <s v="SINGLE INDEX"/>
    <n v="8.3689999999999998"/>
    <n v="3.4299200000000001"/>
    <n v="28.704999999999998"/>
    <n v="2000"/>
    <s v="SMOLT"/>
    <x v="2"/>
  </r>
  <r>
    <x v="8"/>
    <x v="98"/>
    <s v="PELICAN"/>
    <n v="3010162"/>
    <n v="223435"/>
    <s v="S"/>
    <s v="COM PROP"/>
    <s v="TRAD"/>
    <x v="0"/>
    <x v="354"/>
    <n v="28"/>
    <n v="4"/>
    <n v="1"/>
    <s v="S"/>
    <s v="NW"/>
    <m/>
    <n v="157"/>
    <m/>
    <m/>
    <s v="CHIN"/>
    <s v="UNKNOWN"/>
    <m/>
    <m/>
    <n v="184607"/>
    <s v="OK"/>
    <m/>
    <n v="1999"/>
    <s v="BC"/>
    <s v="CDFO"/>
    <s v="H"/>
    <s v="H-ROBERTSON CREEK H"/>
    <s v="R-NAHMINT R"/>
    <s v="SINGLE INDEX"/>
    <n v="8.3689999999999998"/>
    <m/>
    <m/>
    <n v="2000"/>
    <s v="SMOLT"/>
    <x v="2"/>
  </r>
  <r>
    <x v="8"/>
    <x v="33"/>
    <s v="HOMER"/>
    <n v="3185024"/>
    <n v="144994"/>
    <s v="V"/>
    <s v="SPORT"/>
    <m/>
    <x v="1"/>
    <x v="355"/>
    <n v="21"/>
    <m/>
    <n v="2"/>
    <s v="S"/>
    <s v="UC"/>
    <m/>
    <n v="244"/>
    <n v="70"/>
    <m/>
    <s v="CHIN"/>
    <s v="UNKNOWN"/>
    <m/>
    <m/>
    <n v="184607"/>
    <s v="OK"/>
    <m/>
    <n v="1999"/>
    <s v="BC"/>
    <s v="CDFO"/>
    <s v="H"/>
    <s v="H-ROBERTSON CREEK H"/>
    <s v="R-NAHMINT R"/>
    <s v="SINGLE INDEX"/>
    <n v="8.3689999999999998"/>
    <m/>
    <m/>
    <n v="2000"/>
    <s v="SMOLT"/>
    <x v="2"/>
  </r>
  <r>
    <x v="8"/>
    <x v="137"/>
    <s v="PELICAN"/>
    <n v="3010163"/>
    <n v="223498"/>
    <s v="R"/>
    <s v="COM PROP"/>
    <s v="TRAD"/>
    <x v="0"/>
    <x v="356"/>
    <n v="29"/>
    <n v="4"/>
    <n v="1"/>
    <s v="S"/>
    <s v="NW"/>
    <m/>
    <n v="116"/>
    <n v="11"/>
    <m/>
    <s v="CHIN"/>
    <s v="GOOD"/>
    <n v="778"/>
    <n v="1"/>
    <n v="184608"/>
    <s v="OK"/>
    <m/>
    <n v="1999"/>
    <s v="BC"/>
    <s v="CDFO"/>
    <s v="H"/>
    <s v="H-ROBERTSON CREEK H"/>
    <s v="R-NAHMINT R"/>
    <s v="SINGLE INDEX"/>
    <n v="8.5690000000000008"/>
    <n v="3.6101200000000002"/>
    <n v="30.935120000000001"/>
    <n v="2000"/>
    <s v="SMOLT"/>
    <x v="2"/>
  </r>
  <r>
    <x v="8"/>
    <x v="42"/>
    <s v="SITKA"/>
    <n v="3030973"/>
    <n v="180913"/>
    <s v="R"/>
    <s v="COM PROP"/>
    <s v="TRAD"/>
    <x v="0"/>
    <x v="357"/>
    <n v="32"/>
    <n v="4"/>
    <n v="1"/>
    <s v="S"/>
    <s v="NW"/>
    <m/>
    <n v="113"/>
    <n v="31"/>
    <m/>
    <s v="CHIN"/>
    <s v="GOOD"/>
    <n v="846"/>
    <n v="1"/>
    <n v="184608"/>
    <s v="OK"/>
    <m/>
    <n v="1999"/>
    <s v="BC"/>
    <s v="CDFO"/>
    <s v="H"/>
    <s v="H-ROBERTSON CREEK H"/>
    <s v="R-NAHMINT R"/>
    <s v="SINGLE INDEX"/>
    <n v="8.5690000000000008"/>
    <n v="3.6101200000000002"/>
    <n v="30.935120000000001"/>
    <n v="2000"/>
    <s v="SMOLT"/>
    <x v="2"/>
  </r>
  <r>
    <x v="8"/>
    <x v="75"/>
    <s v="CRAIG"/>
    <n v="3075012"/>
    <n v="241101"/>
    <s v="R"/>
    <s v="SPORT"/>
    <m/>
    <x v="1"/>
    <x v="358"/>
    <n v="26"/>
    <n v="2"/>
    <n v="1"/>
    <s v="S"/>
    <s v="SW"/>
    <m/>
    <n v="104"/>
    <n v="40"/>
    <m/>
    <s v="CHIN"/>
    <s v="GOOD"/>
    <n v="830"/>
    <n v="1"/>
    <n v="184608"/>
    <s v="OK"/>
    <m/>
    <n v="1999"/>
    <s v="BC"/>
    <s v="CDFO"/>
    <s v="H"/>
    <s v="H-ROBERTSON CREEK H"/>
    <s v="R-NAHMINT R"/>
    <s v="SINGLE INDEX"/>
    <n v="8.5690000000000008"/>
    <n v="5.3063900000000004"/>
    <n v="45.470460000000003"/>
    <n v="2000"/>
    <s v="SMOLT"/>
    <x v="2"/>
  </r>
  <r>
    <x v="8"/>
    <x v="80"/>
    <s v="SITKA"/>
    <n v="3035589"/>
    <n v="242693"/>
    <s v="S"/>
    <s v="SPORT"/>
    <m/>
    <x v="1"/>
    <x v="359"/>
    <n v="34"/>
    <m/>
    <n v="1"/>
    <s v="S"/>
    <s v="NW"/>
    <m/>
    <n v="113"/>
    <n v="61"/>
    <m/>
    <s v="CHIN"/>
    <s v="UNKNOWN"/>
    <m/>
    <m/>
    <n v="184608"/>
    <s v="OK"/>
    <m/>
    <n v="1999"/>
    <s v="BC"/>
    <s v="CDFO"/>
    <s v="H"/>
    <s v="H-ROBERTSON CREEK H"/>
    <s v="R-NAHMINT R"/>
    <s v="SINGLE INDEX"/>
    <n v="8.5690000000000008"/>
    <m/>
    <m/>
    <n v="2000"/>
    <s v="SMOLT"/>
    <x v="2"/>
  </r>
  <r>
    <x v="8"/>
    <x v="114"/>
    <s v="PELICAN"/>
    <n v="3010012"/>
    <n v="100812"/>
    <s v="R"/>
    <s v="COM PROP"/>
    <s v="SP TROLL"/>
    <x v="0"/>
    <x v="360"/>
    <n v="21"/>
    <n v="2"/>
    <n v="1"/>
    <s v="S"/>
    <s v="NW"/>
    <m/>
    <n v="113"/>
    <n v="95"/>
    <m/>
    <s v="CHIN"/>
    <s v="GOOD"/>
    <n v="891"/>
    <n v="1"/>
    <n v="180362"/>
    <s v="OK"/>
    <m/>
    <n v="1998"/>
    <s v="BC"/>
    <s v="CDFO"/>
    <s v="H"/>
    <s v="H-ROBERTSON CREEK H"/>
    <s v="R-ROBERTSON CR"/>
    <s v="SINGLE INDEX"/>
    <n v="20.631"/>
    <n v="1.1520600000000001"/>
    <n v="23.768149999999999"/>
    <n v="1999"/>
    <s v="SMOLT"/>
    <x v="1"/>
  </r>
  <r>
    <x v="8"/>
    <x v="39"/>
    <s v="KETCHIKAN"/>
    <n v="3060112"/>
    <n v="513432"/>
    <s v="R"/>
    <s v="COM PROP"/>
    <s v="SP TROLL"/>
    <x v="0"/>
    <x v="361"/>
    <n v="24"/>
    <n v="3"/>
    <n v="1"/>
    <s v="S"/>
    <s v="SE"/>
    <m/>
    <n v="101"/>
    <n v="29"/>
    <m/>
    <s v="CHIN"/>
    <s v="GOOD"/>
    <n v="893"/>
    <n v="1"/>
    <n v="180362"/>
    <s v="OK"/>
    <m/>
    <n v="1998"/>
    <s v="BC"/>
    <s v="CDFO"/>
    <s v="H"/>
    <s v="H-ROBERTSON CREEK H"/>
    <s v="R-ROBERTSON CR"/>
    <s v="SINGLE INDEX"/>
    <n v="20.631"/>
    <n v="1.3707400000000001"/>
    <n v="28.27974"/>
    <n v="1999"/>
    <s v="SMOLT"/>
    <x v="1"/>
  </r>
  <r>
    <x v="8"/>
    <x v="98"/>
    <s v="KETCHIKAN"/>
    <n v="3060289"/>
    <n v="514325"/>
    <s v="R"/>
    <s v="COM PROP"/>
    <s v="TRAD"/>
    <x v="0"/>
    <x v="354"/>
    <n v="28"/>
    <n v="4"/>
    <n v="1"/>
    <s v="S"/>
    <s v="SW"/>
    <m/>
    <m/>
    <m/>
    <m/>
    <s v="CHIN"/>
    <s v="GOOD"/>
    <n v="895"/>
    <n v="1"/>
    <n v="180362"/>
    <s v="OK"/>
    <m/>
    <n v="1998"/>
    <s v="BC"/>
    <s v="CDFO"/>
    <s v="H"/>
    <s v="H-ROBERTSON CREEK H"/>
    <s v="R-ROBERTSON CR"/>
    <s v="SINGLE INDEX"/>
    <n v="20.631"/>
    <n v="1.85209"/>
    <n v="38.210470000000001"/>
    <n v="1999"/>
    <s v="SMOLT"/>
    <x v="1"/>
  </r>
  <r>
    <x v="8"/>
    <x v="104"/>
    <s v="KETCHIKAN"/>
    <n v="3065080"/>
    <n v="241409"/>
    <s v="R"/>
    <s v="SPORT"/>
    <m/>
    <x v="1"/>
    <x v="362"/>
    <n v="25"/>
    <n v="1"/>
    <n v="1"/>
    <s v="S"/>
    <s v="SE"/>
    <m/>
    <n v="102"/>
    <n v="10"/>
    <m/>
    <s v="CHIN"/>
    <s v="GOOD"/>
    <n v="930"/>
    <n v="1"/>
    <n v="180362"/>
    <s v="OK"/>
    <m/>
    <n v="1998"/>
    <s v="BC"/>
    <s v="CDFO"/>
    <s v="H"/>
    <s v="H-ROBERTSON CREEK H"/>
    <s v="R-ROBERTSON CR"/>
    <s v="SINGLE INDEX"/>
    <n v="20.631"/>
    <n v="4.9864199999999999"/>
    <n v="102.87483"/>
    <n v="1999"/>
    <s v="SMOLT"/>
    <x v="1"/>
  </r>
  <r>
    <x v="8"/>
    <x v="37"/>
    <s v="SITKA"/>
    <n v="3030225"/>
    <n v="240313"/>
    <s v="R"/>
    <s v="COM PROP"/>
    <s v="TRAD"/>
    <x v="0"/>
    <x v="363"/>
    <n v="14"/>
    <n v="1"/>
    <n v="1"/>
    <s v="S"/>
    <s v="NW"/>
    <m/>
    <n v="113"/>
    <n v="41"/>
    <m/>
    <s v="CHIN"/>
    <s v="GOOD"/>
    <n v="782"/>
    <n v="1"/>
    <n v="180363"/>
    <s v="OK"/>
    <m/>
    <n v="1998"/>
    <s v="BC"/>
    <s v="CDFO"/>
    <s v="H"/>
    <s v="H-ROBERTSON CREEK H"/>
    <s v="R-ROBERTSON CR"/>
    <s v="SINGLE INDEX"/>
    <n v="45.506999999999998"/>
    <n v="5.1558900000000003"/>
    <n v="234.62908999999999"/>
    <n v="1999"/>
    <s v="SMOLT"/>
    <x v="1"/>
  </r>
  <r>
    <x v="8"/>
    <x v="100"/>
    <s v="KETCHIKAN"/>
    <n v="3060485"/>
    <n v="525019"/>
    <s v="R"/>
    <s v="COM PROP"/>
    <s v="TRAD"/>
    <x v="2"/>
    <x v="364"/>
    <n v="35"/>
    <n v="5"/>
    <n v="1"/>
    <s v="S"/>
    <s v="SW"/>
    <s v="SASO"/>
    <n v="104"/>
    <n v="40"/>
    <m/>
    <s v="CHIN"/>
    <s v="GOOD"/>
    <n v="840"/>
    <n v="1"/>
    <n v="182160"/>
    <s v="OK"/>
    <m/>
    <n v="1999"/>
    <s v="BC"/>
    <s v="CDFO"/>
    <s v="H"/>
    <s v="H-ROBERTSON CREEK H"/>
    <s v="R-ROBERTSON CR"/>
    <s v="SINGLE INDEX"/>
    <n v="40.409999999999997"/>
    <n v="20.910489999999999"/>
    <n v="844.99289999999996"/>
    <n v="2000"/>
    <s v="SMOLT"/>
    <x v="2"/>
  </r>
  <r>
    <x v="8"/>
    <x v="121"/>
    <s v="SITKA"/>
    <n v="3030374"/>
    <n v="240743"/>
    <s v="R"/>
    <s v="COM PROP"/>
    <s v="SP TROLL"/>
    <x v="0"/>
    <x v="365"/>
    <n v="21"/>
    <n v="2"/>
    <n v="1"/>
    <s v="S"/>
    <s v="NW"/>
    <m/>
    <n v="113"/>
    <n v="1"/>
    <m/>
    <s v="CHIN"/>
    <s v="GOOD"/>
    <n v="724"/>
    <n v="1"/>
    <n v="182160"/>
    <s v="OK"/>
    <m/>
    <n v="1999"/>
    <s v="BC"/>
    <s v="CDFO"/>
    <s v="H"/>
    <s v="H-ROBERTSON CREEK H"/>
    <s v="R-ROBERTSON CR"/>
    <s v="SINGLE INDEX"/>
    <n v="40.409999999999997"/>
    <n v="2.0234700000000001"/>
    <n v="81.768420000000006"/>
    <n v="2000"/>
    <s v="SMOLT"/>
    <x v="2"/>
  </r>
  <r>
    <x v="8"/>
    <x v="24"/>
    <s v="PELICAN"/>
    <n v="3010044"/>
    <n v="100842"/>
    <s v="R"/>
    <s v="COM PROP"/>
    <s v="SP TROLL"/>
    <x v="0"/>
    <x v="344"/>
    <n v="23"/>
    <n v="3"/>
    <n v="1"/>
    <s v="S"/>
    <s v="NW"/>
    <m/>
    <n v="113"/>
    <n v="95"/>
    <m/>
    <s v="CHIN"/>
    <s v="GOOD"/>
    <n v="873"/>
    <n v="1"/>
    <n v="182160"/>
    <s v="OK"/>
    <m/>
    <n v="1999"/>
    <s v="BC"/>
    <s v="CDFO"/>
    <s v="H"/>
    <s v="H-ROBERTSON CREEK H"/>
    <s v="R-ROBERTSON CR"/>
    <s v="SINGLE INDEX"/>
    <n v="40.409999999999997"/>
    <n v="1.7619"/>
    <n v="71.19838"/>
    <n v="2000"/>
    <s v="SMOLT"/>
    <x v="2"/>
  </r>
  <r>
    <x v="8"/>
    <x v="164"/>
    <s v="PETERSBURG"/>
    <n v="3050072"/>
    <n v="207358"/>
    <s v="R"/>
    <s v="COM PROP"/>
    <s v="TRAD"/>
    <x v="0"/>
    <x v="366"/>
    <n v="10"/>
    <n v="1"/>
    <n v="1"/>
    <s v="S"/>
    <m/>
    <m/>
    <m/>
    <m/>
    <m/>
    <s v="CHIN"/>
    <s v="GOOD"/>
    <n v="721"/>
    <n v="1"/>
    <n v="182160"/>
    <s v="OK"/>
    <m/>
    <n v="1999"/>
    <s v="BC"/>
    <s v="CDFO"/>
    <s v="H"/>
    <s v="H-ROBERTSON CREEK H"/>
    <s v="R-ROBERTSON CR"/>
    <s v="SINGLE INDEX"/>
    <n v="40.409999999999997"/>
    <m/>
    <m/>
    <n v="2000"/>
    <s v="SMOLT"/>
    <x v="2"/>
  </r>
  <r>
    <x v="8"/>
    <x v="54"/>
    <s v="PETERSBURG"/>
    <n v="3050077"/>
    <n v="207368"/>
    <s v="R"/>
    <s v="COM PROP"/>
    <s v="TRAD"/>
    <x v="0"/>
    <x v="367"/>
    <n v="12"/>
    <n v="1"/>
    <n v="1"/>
    <s v="S"/>
    <s v="NE"/>
    <m/>
    <n v="109"/>
    <n v="61"/>
    <m/>
    <s v="CHIN"/>
    <s v="GOOD"/>
    <n v="703"/>
    <n v="1"/>
    <n v="182160"/>
    <s v="OK"/>
    <m/>
    <n v="1999"/>
    <s v="BC"/>
    <s v="CDFO"/>
    <s v="H"/>
    <s v="H-ROBERTSON CREEK H"/>
    <s v="R-ROBERTSON CR"/>
    <s v="SINGLE INDEX"/>
    <n v="40.409999999999997"/>
    <n v="2.62669"/>
    <n v="106.14454000000001"/>
    <n v="2000"/>
    <s v="SMOLT"/>
    <x v="2"/>
  </r>
  <r>
    <x v="8"/>
    <x v="19"/>
    <s v="CRAIG"/>
    <n v="3070033"/>
    <n v="527136"/>
    <s v="R"/>
    <s v="COM PROP"/>
    <s v="TRAD"/>
    <x v="0"/>
    <x v="368"/>
    <n v="27"/>
    <n v="4"/>
    <n v="1"/>
    <s v="S"/>
    <s v="SW"/>
    <m/>
    <n v="104"/>
    <n v="35"/>
    <m/>
    <s v="CHIN"/>
    <s v="GOOD"/>
    <n v="753"/>
    <n v="1"/>
    <n v="182160"/>
    <s v="OK"/>
    <m/>
    <n v="1999"/>
    <s v="BC"/>
    <s v="CDFO"/>
    <s v="H"/>
    <s v="H-ROBERTSON CREEK H"/>
    <s v="R-ROBERTSON CR"/>
    <s v="SINGLE INDEX"/>
    <n v="40.409999999999997"/>
    <n v="1.85209"/>
    <n v="74.842960000000005"/>
    <n v="2000"/>
    <s v="SMOLT"/>
    <x v="2"/>
  </r>
  <r>
    <x v="8"/>
    <x v="27"/>
    <s v="SITKA"/>
    <n v="3030746"/>
    <n v="206086"/>
    <s v="R"/>
    <s v="COM PROP"/>
    <s v="TRAD"/>
    <x v="0"/>
    <x v="350"/>
    <n v="27"/>
    <n v="4"/>
    <n v="1"/>
    <s v="S"/>
    <s v="NW"/>
    <m/>
    <n v="113"/>
    <n v="71"/>
    <m/>
    <s v="CHIN"/>
    <s v="GOOD"/>
    <n v="772"/>
    <n v="1"/>
    <n v="182160"/>
    <s v="OK"/>
    <m/>
    <n v="1999"/>
    <s v="BC"/>
    <s v="CDFO"/>
    <s v="H"/>
    <s v="H-ROBERTSON CREEK H"/>
    <s v="R-ROBERTSON CR"/>
    <s v="SINGLE INDEX"/>
    <n v="40.409999999999997"/>
    <n v="3.6101200000000002"/>
    <n v="145.88495"/>
    <n v="2000"/>
    <s v="SMOLT"/>
    <x v="2"/>
  </r>
  <r>
    <x v="8"/>
    <x v="3"/>
    <s v="CRAIG"/>
    <n v="3070044"/>
    <n v="523907"/>
    <s v="R"/>
    <s v="COM PROP"/>
    <s v="TRAD"/>
    <x v="0"/>
    <x v="369"/>
    <n v="27"/>
    <n v="4"/>
    <n v="1"/>
    <s v="S"/>
    <s v="SW"/>
    <m/>
    <n v="104"/>
    <n v="35"/>
    <m/>
    <s v="CHIN"/>
    <s v="GOOD"/>
    <n v="780"/>
    <n v="1"/>
    <n v="182160"/>
    <s v="OK"/>
    <m/>
    <n v="1999"/>
    <s v="BC"/>
    <s v="CDFO"/>
    <s v="H"/>
    <s v="H-ROBERTSON CREEK H"/>
    <s v="R-ROBERTSON CR"/>
    <s v="SINGLE INDEX"/>
    <n v="40.409999999999997"/>
    <n v="1.85209"/>
    <n v="74.842960000000005"/>
    <n v="2000"/>
    <s v="SMOLT"/>
    <x v="2"/>
  </r>
  <r>
    <x v="8"/>
    <x v="149"/>
    <s v="HOONAH"/>
    <n v="3110075"/>
    <n v="246325"/>
    <s v="R"/>
    <s v="COM PROP"/>
    <s v="TRAD"/>
    <x v="0"/>
    <x v="370"/>
    <n v="29"/>
    <n v="4"/>
    <n v="1"/>
    <s v="S"/>
    <s v="NW"/>
    <m/>
    <n v="113"/>
    <m/>
    <m/>
    <s v="CHIN"/>
    <s v="GOOD"/>
    <n v="720"/>
    <n v="1"/>
    <n v="182160"/>
    <s v="OK"/>
    <m/>
    <n v="1999"/>
    <s v="BC"/>
    <s v="CDFO"/>
    <s v="H"/>
    <s v="H-ROBERTSON CREEK H"/>
    <s v="R-ROBERTSON CR"/>
    <s v="SINGLE INDEX"/>
    <n v="40.409999999999997"/>
    <n v="3.6101200000000002"/>
    <n v="145.88495"/>
    <n v="2000"/>
    <s v="SMOLT"/>
    <x v="2"/>
  </r>
  <r>
    <x v="8"/>
    <x v="28"/>
    <s v="CRAIG"/>
    <n v="3070168"/>
    <n v="523614"/>
    <s v="R"/>
    <s v="COM PROP"/>
    <s v="TRAD"/>
    <x v="0"/>
    <x v="371"/>
    <n v="30"/>
    <n v="4"/>
    <n v="1"/>
    <s v="S"/>
    <s v="SW"/>
    <m/>
    <n v="104"/>
    <n v="10"/>
    <m/>
    <s v="CHIN"/>
    <s v="GOOD"/>
    <n v="854"/>
    <n v="1"/>
    <n v="182160"/>
    <s v="OK"/>
    <m/>
    <n v="1999"/>
    <s v="BC"/>
    <s v="CDFO"/>
    <s v="H"/>
    <s v="H-ROBERTSON CREEK H"/>
    <s v="R-ROBERTSON CR"/>
    <s v="SINGLE INDEX"/>
    <n v="40.409999999999997"/>
    <n v="1.85209"/>
    <n v="74.842960000000005"/>
    <n v="2000"/>
    <s v="SMOLT"/>
    <x v="2"/>
  </r>
  <r>
    <x v="8"/>
    <x v="132"/>
    <s v="SITKA"/>
    <n v="3030907"/>
    <n v="220431"/>
    <s v="R"/>
    <s v="COM PROP"/>
    <s v="TRAD"/>
    <x v="0"/>
    <x v="372"/>
    <n v="30"/>
    <n v="4"/>
    <n v="1"/>
    <s v="S"/>
    <s v="NW"/>
    <m/>
    <n v="113"/>
    <n v="31"/>
    <m/>
    <s v="CHIN"/>
    <s v="GOOD"/>
    <n v="885"/>
    <n v="1"/>
    <n v="182160"/>
    <s v="OK"/>
    <m/>
    <n v="1999"/>
    <s v="BC"/>
    <s v="CDFO"/>
    <s v="H"/>
    <s v="H-ROBERTSON CREEK H"/>
    <s v="R-ROBERTSON CR"/>
    <s v="SINGLE INDEX"/>
    <n v="40.409999999999997"/>
    <n v="3.6101200000000002"/>
    <n v="145.88495"/>
    <n v="2000"/>
    <s v="SMOLT"/>
    <x v="2"/>
  </r>
  <r>
    <x v="8"/>
    <x v="132"/>
    <s v="SITKA"/>
    <n v="3030904"/>
    <n v="220413"/>
    <s v="R"/>
    <s v="COM PROP"/>
    <s v="TRAD"/>
    <x v="0"/>
    <x v="372"/>
    <n v="30"/>
    <n v="4"/>
    <n v="1"/>
    <s v="S"/>
    <s v="NW"/>
    <m/>
    <n v="113"/>
    <n v="93"/>
    <m/>
    <s v="CHIN"/>
    <s v="GOOD"/>
    <n v="782"/>
    <n v="1"/>
    <n v="182160"/>
    <s v="OK"/>
    <m/>
    <n v="1999"/>
    <s v="BC"/>
    <s v="CDFO"/>
    <s v="H"/>
    <s v="H-ROBERTSON CREEK H"/>
    <s v="R-ROBERTSON CR"/>
    <s v="SINGLE INDEX"/>
    <n v="40.409999999999997"/>
    <n v="3.6101200000000002"/>
    <n v="145.88495"/>
    <n v="2000"/>
    <s v="SMOLT"/>
    <x v="2"/>
  </r>
  <r>
    <x v="8"/>
    <x v="22"/>
    <s v="SITKA"/>
    <n v="3030994"/>
    <n v="180967"/>
    <s v="R"/>
    <s v="COM PROP"/>
    <s v="TRAD"/>
    <x v="0"/>
    <x v="373"/>
    <n v="32"/>
    <n v="4"/>
    <n v="1"/>
    <s v="S"/>
    <s v="NW"/>
    <m/>
    <n v="113"/>
    <n v="31"/>
    <m/>
    <s v="CHIN"/>
    <s v="GOOD"/>
    <n v="751"/>
    <n v="1"/>
    <n v="182160"/>
    <s v="OK"/>
    <m/>
    <n v="1999"/>
    <s v="BC"/>
    <s v="CDFO"/>
    <s v="H"/>
    <s v="H-ROBERTSON CREEK H"/>
    <s v="R-ROBERTSON CR"/>
    <s v="SINGLE INDEX"/>
    <n v="40.409999999999997"/>
    <n v="3.6101200000000002"/>
    <n v="145.88495"/>
    <n v="2000"/>
    <s v="SMOLT"/>
    <x v="2"/>
  </r>
  <r>
    <x v="8"/>
    <x v="22"/>
    <s v="PELICAN"/>
    <n v="3010202"/>
    <n v="223767"/>
    <s v="R"/>
    <s v="COM PROP"/>
    <s v="TRAD"/>
    <x v="0"/>
    <x v="373"/>
    <n v="32"/>
    <n v="4"/>
    <n v="1"/>
    <s v="S"/>
    <s v="NW"/>
    <m/>
    <n v="113"/>
    <n v="81"/>
    <m/>
    <s v="CHIN"/>
    <s v="GOOD"/>
    <n v="878"/>
    <n v="1"/>
    <n v="182160"/>
    <s v="OK"/>
    <m/>
    <n v="1999"/>
    <s v="BC"/>
    <s v="CDFO"/>
    <s v="H"/>
    <s v="H-ROBERTSON CREEK H"/>
    <s v="R-ROBERTSON CR"/>
    <s v="SINGLE INDEX"/>
    <n v="40.409999999999997"/>
    <n v="3.6101200000000002"/>
    <n v="145.88495"/>
    <n v="2000"/>
    <s v="SMOLT"/>
    <x v="2"/>
  </r>
  <r>
    <x v="8"/>
    <x v="91"/>
    <s v="SITKA"/>
    <n v="3035144"/>
    <n v="242211"/>
    <s v="R"/>
    <s v="SPORT"/>
    <m/>
    <x v="1"/>
    <x v="353"/>
    <n v="24"/>
    <n v="1"/>
    <n v="1"/>
    <s v="S"/>
    <s v="NW"/>
    <m/>
    <n v="113"/>
    <n v="41"/>
    <m/>
    <s v="CHIN"/>
    <s v="GOOD"/>
    <n v="837"/>
    <n v="1"/>
    <n v="182160"/>
    <s v="OK"/>
    <m/>
    <n v="1999"/>
    <s v="BC"/>
    <s v="CDFO"/>
    <s v="H"/>
    <s v="H-ROBERTSON CREEK H"/>
    <s v="R-ROBERTSON CR"/>
    <s v="SINGLE INDEX"/>
    <n v="40.409999999999997"/>
    <n v="3.4299200000000001"/>
    <n v="138.60307"/>
    <n v="2000"/>
    <s v="SMOLT"/>
    <x v="2"/>
  </r>
  <r>
    <x v="8"/>
    <x v="153"/>
    <s v="CRAIG"/>
    <n v="3075081"/>
    <n v="241278"/>
    <s v="R"/>
    <s v="SPORT"/>
    <m/>
    <x v="1"/>
    <x v="374"/>
    <n v="31"/>
    <n v="2"/>
    <n v="1"/>
    <s v="S"/>
    <s v="SW"/>
    <m/>
    <m/>
    <m/>
    <m/>
    <s v="CHIN"/>
    <s v="GOOD"/>
    <n v="915"/>
    <n v="1"/>
    <n v="182160"/>
    <s v="OK"/>
    <m/>
    <n v="1999"/>
    <s v="BC"/>
    <s v="CDFO"/>
    <s v="H"/>
    <s v="H-ROBERTSON CREEK H"/>
    <s v="R-ROBERTSON CR"/>
    <s v="SINGLE INDEX"/>
    <n v="40.409999999999997"/>
    <n v="5.3063900000000004"/>
    <n v="214.43122"/>
    <n v="2000"/>
    <s v="SMOLT"/>
    <x v="2"/>
  </r>
  <r>
    <x v="8"/>
    <x v="72"/>
    <s v="SITKA"/>
    <n v="3035491"/>
    <n v="254617"/>
    <s v="R"/>
    <s v="SPORT"/>
    <m/>
    <x v="1"/>
    <x v="375"/>
    <n v="32"/>
    <n v="3"/>
    <n v="1"/>
    <s v="S"/>
    <s v="NW"/>
    <m/>
    <n v="113"/>
    <n v="31"/>
    <m/>
    <s v="CHIN"/>
    <s v="GOOD"/>
    <n v="968"/>
    <n v="1"/>
    <n v="182160"/>
    <s v="OK"/>
    <m/>
    <n v="1999"/>
    <s v="BC"/>
    <s v="CDFO"/>
    <s v="H"/>
    <s v="H-ROBERTSON CREEK H"/>
    <s v="R-ROBERTSON CR"/>
    <s v="SINGLE INDEX"/>
    <n v="40.409999999999997"/>
    <n v="3.5357099999999999"/>
    <n v="142.87804"/>
    <n v="2000"/>
    <s v="SMOLT"/>
    <x v="2"/>
  </r>
  <r>
    <x v="8"/>
    <x v="137"/>
    <s v="KETCHIKAN"/>
    <n v="3060288"/>
    <n v="526801"/>
    <s v="R"/>
    <s v="COM PROP"/>
    <s v="TRAD"/>
    <x v="2"/>
    <x v="356"/>
    <n v="29"/>
    <n v="2"/>
    <n v="1"/>
    <s v="S"/>
    <s v="SW"/>
    <s v="SASO"/>
    <n v="104"/>
    <n v="10"/>
    <m/>
    <s v="CHIN"/>
    <s v="GOOD"/>
    <n v="792"/>
    <n v="1"/>
    <n v="182161"/>
    <s v="OK"/>
    <m/>
    <n v="1999"/>
    <s v="BC"/>
    <s v="CDFO"/>
    <s v="H"/>
    <s v="H-ROBERTSON CREEK H"/>
    <s v="R-ROBERTSON CR"/>
    <s v="SINGLE INDEX"/>
    <n v="40.457000000000001"/>
    <n v="11.139530000000001"/>
    <n v="450.67196999999999"/>
    <n v="2000"/>
    <s v="SMOLT"/>
    <x v="2"/>
  </r>
  <r>
    <x v="8"/>
    <x v="114"/>
    <s v="PELICAN"/>
    <n v="3010013"/>
    <n v="100814"/>
    <s v="R"/>
    <s v="COM PROP"/>
    <s v="SP TROLL"/>
    <x v="0"/>
    <x v="360"/>
    <n v="21"/>
    <n v="2"/>
    <n v="1"/>
    <s v="S"/>
    <s v="NW"/>
    <m/>
    <n v="113"/>
    <n v="97"/>
    <m/>
    <s v="CHIN"/>
    <s v="GOOD"/>
    <n v="815"/>
    <n v="1"/>
    <n v="182161"/>
    <s v="OK"/>
    <m/>
    <n v="1999"/>
    <s v="BC"/>
    <s v="CDFO"/>
    <s v="H"/>
    <s v="H-ROBERTSON CREEK H"/>
    <s v="R-ROBERTSON CR"/>
    <s v="SINGLE INDEX"/>
    <n v="40.457000000000001"/>
    <n v="1"/>
    <n v="40.457000000000001"/>
    <n v="2000"/>
    <s v="SMOLT"/>
    <x v="2"/>
  </r>
  <r>
    <x v="8"/>
    <x v="106"/>
    <s v="SITKA"/>
    <n v="3030362"/>
    <n v="240734"/>
    <s v="R"/>
    <s v="COM PROP"/>
    <s v="SP TROLL"/>
    <x v="0"/>
    <x v="376"/>
    <n v="21"/>
    <n v="2"/>
    <n v="1"/>
    <s v="S"/>
    <s v="NW"/>
    <m/>
    <n v="113"/>
    <n v="31"/>
    <m/>
    <s v="CHIN"/>
    <s v="GOOD"/>
    <n v="703"/>
    <n v="1"/>
    <n v="182161"/>
    <s v="OK"/>
    <m/>
    <n v="1999"/>
    <s v="BC"/>
    <s v="CDFO"/>
    <s v="H"/>
    <s v="H-ROBERTSON CREEK H"/>
    <s v="R-ROBERTSON CR"/>
    <s v="SINGLE INDEX"/>
    <n v="40.457000000000001"/>
    <n v="1.58111"/>
    <n v="63.966970000000003"/>
    <n v="2000"/>
    <s v="SMOLT"/>
    <x v="2"/>
  </r>
  <r>
    <x v="8"/>
    <x v="14"/>
    <s v="SITKA"/>
    <n v="3030494"/>
    <n v="240864"/>
    <s v="R"/>
    <s v="COM PROP"/>
    <s v="SP TROLL"/>
    <x v="0"/>
    <x v="377"/>
    <n v="23"/>
    <n v="3"/>
    <n v="1"/>
    <s v="S"/>
    <s v="NE"/>
    <m/>
    <n v="109"/>
    <n v="62"/>
    <m/>
    <s v="CHIN"/>
    <s v="GOOD"/>
    <n v="905"/>
    <n v="1"/>
    <n v="182161"/>
    <s v="OK"/>
    <m/>
    <n v="1999"/>
    <s v="BC"/>
    <s v="CDFO"/>
    <s v="H"/>
    <s v="H-ROBERTSON CREEK H"/>
    <s v="R-ROBERTSON CR"/>
    <s v="SINGLE INDEX"/>
    <n v="40.457000000000001"/>
    <n v="4.6798700000000002"/>
    <n v="189.33349999999999"/>
    <n v="2000"/>
    <s v="SMOLT"/>
    <x v="2"/>
  </r>
  <r>
    <x v="8"/>
    <x v="76"/>
    <s v="SITKA"/>
    <n v="3030501"/>
    <n v="240869"/>
    <s v="R"/>
    <s v="COM PROP"/>
    <s v="SP TROLL"/>
    <x v="0"/>
    <x v="378"/>
    <n v="23"/>
    <n v="3"/>
    <n v="1"/>
    <s v="S"/>
    <s v="NW"/>
    <m/>
    <n v="113"/>
    <n v="62"/>
    <m/>
    <s v="CHIN"/>
    <s v="GOOD"/>
    <n v="912"/>
    <n v="1"/>
    <n v="182161"/>
    <s v="OK"/>
    <m/>
    <n v="1999"/>
    <s v="BC"/>
    <s v="CDFO"/>
    <s v="H"/>
    <s v="H-ROBERTSON CREEK H"/>
    <s v="R-ROBERTSON CR"/>
    <s v="SINGLE INDEX"/>
    <n v="40.457000000000001"/>
    <n v="5.6137899999999998"/>
    <n v="227.11709999999999"/>
    <n v="2000"/>
    <s v="SMOLT"/>
    <x v="2"/>
  </r>
  <r>
    <x v="8"/>
    <x v="29"/>
    <s v="PELICAN"/>
    <n v="3010073"/>
    <n v="100851"/>
    <s v="R"/>
    <s v="COM PROP"/>
    <s v="SP TROLL"/>
    <x v="0"/>
    <x v="379"/>
    <n v="25"/>
    <n v="3"/>
    <n v="1"/>
    <s v="S"/>
    <s v="NW"/>
    <m/>
    <n v="114"/>
    <n v="50"/>
    <m/>
    <s v="CHIN"/>
    <s v="GOOD"/>
    <n v="735"/>
    <n v="1"/>
    <n v="182161"/>
    <s v="OK"/>
    <m/>
    <n v="1999"/>
    <s v="BC"/>
    <s v="CDFO"/>
    <s v="H"/>
    <s v="H-ROBERTSON CREEK H"/>
    <s v="R-ROBERTSON CR"/>
    <s v="SINGLE INDEX"/>
    <n v="40.457000000000001"/>
    <n v="1.3337300000000001"/>
    <n v="53.958710000000004"/>
    <n v="2000"/>
    <s v="SMOLT"/>
    <x v="2"/>
  </r>
  <r>
    <x v="8"/>
    <x v="47"/>
    <s v="SITKA"/>
    <n v="3030619"/>
    <n v="195677"/>
    <s v="R"/>
    <s v="COM PROP"/>
    <s v="SP TROLL"/>
    <x v="0"/>
    <x v="380"/>
    <n v="25"/>
    <n v="3"/>
    <n v="1"/>
    <s v="S"/>
    <s v="NE"/>
    <m/>
    <n v="109"/>
    <n v="62"/>
    <m/>
    <s v="CHIN"/>
    <s v="GOOD"/>
    <n v="736"/>
    <n v="1"/>
    <n v="182161"/>
    <s v="OK"/>
    <m/>
    <n v="1999"/>
    <s v="BC"/>
    <s v="CDFO"/>
    <s v="H"/>
    <s v="H-ROBERTSON CREEK H"/>
    <s v="R-ROBERTSON CR"/>
    <s v="SINGLE INDEX"/>
    <n v="40.457000000000001"/>
    <n v="4.6798700000000002"/>
    <n v="189.33349999999999"/>
    <n v="2000"/>
    <s v="SMOLT"/>
    <x v="2"/>
  </r>
  <r>
    <x v="8"/>
    <x v="31"/>
    <s v="CRAIG"/>
    <n v="3070006"/>
    <n v="527815"/>
    <s v="R"/>
    <s v="COM PROP"/>
    <s v="TRAD"/>
    <x v="0"/>
    <x v="349"/>
    <n v="27"/>
    <n v="4"/>
    <n v="1"/>
    <s v="S"/>
    <s v="SW"/>
    <m/>
    <n v="104"/>
    <n v="35"/>
    <m/>
    <s v="CHIN"/>
    <s v="GOOD"/>
    <n v="810"/>
    <n v="1"/>
    <n v="182161"/>
    <s v="OK"/>
    <m/>
    <n v="1999"/>
    <s v="BC"/>
    <s v="CDFO"/>
    <s v="H"/>
    <s v="H-ROBERTSON CREEK H"/>
    <s v="R-ROBERTSON CR"/>
    <s v="SINGLE INDEX"/>
    <n v="40.457000000000001"/>
    <n v="1.85209"/>
    <n v="74.930009999999996"/>
    <n v="2000"/>
    <s v="SMOLT"/>
    <x v="2"/>
  </r>
  <r>
    <x v="8"/>
    <x v="19"/>
    <s v="CRAIG"/>
    <n v="3070035"/>
    <n v="527149"/>
    <s v="R"/>
    <s v="COM PROP"/>
    <s v="TRAD"/>
    <x v="0"/>
    <x v="368"/>
    <n v="27"/>
    <n v="4"/>
    <n v="1"/>
    <s v="S"/>
    <s v="SW"/>
    <m/>
    <n v="104"/>
    <n v="35"/>
    <m/>
    <s v="CHIN"/>
    <s v="GOOD"/>
    <n v="855"/>
    <n v="1"/>
    <n v="182161"/>
    <s v="OK"/>
    <m/>
    <n v="1999"/>
    <s v="BC"/>
    <s v="CDFO"/>
    <s v="H"/>
    <s v="H-ROBERTSON CREEK H"/>
    <s v="R-ROBERTSON CR"/>
    <s v="SINGLE INDEX"/>
    <n v="40.457000000000001"/>
    <n v="1.85209"/>
    <n v="74.930009999999996"/>
    <n v="2000"/>
    <s v="SMOLT"/>
    <x v="2"/>
  </r>
  <r>
    <x v="8"/>
    <x v="19"/>
    <s v="EXCURSION INLET"/>
    <n v="3100010"/>
    <n v="519551"/>
    <s v="R"/>
    <s v="COM PROP"/>
    <s v="TRAD"/>
    <x v="0"/>
    <x v="368"/>
    <n v="27"/>
    <n v="4"/>
    <n v="1"/>
    <s v="S"/>
    <s v="NW"/>
    <m/>
    <n v="114"/>
    <m/>
    <m/>
    <s v="CHIN"/>
    <s v="GOOD"/>
    <n v="808"/>
    <n v="1"/>
    <n v="182161"/>
    <s v="OK"/>
    <m/>
    <n v="1999"/>
    <s v="BC"/>
    <s v="CDFO"/>
    <s v="H"/>
    <s v="H-ROBERTSON CREEK H"/>
    <s v="R-ROBERTSON CR"/>
    <s v="SINGLE INDEX"/>
    <n v="40.457000000000001"/>
    <n v="3.6101200000000002"/>
    <n v="146.05462"/>
    <n v="2000"/>
    <s v="SMOLT"/>
    <x v="2"/>
  </r>
  <r>
    <x v="8"/>
    <x v="3"/>
    <s v="CRAIG"/>
    <n v="3070042"/>
    <n v="527957"/>
    <s v="R"/>
    <s v="COM PROP"/>
    <s v="TRAD"/>
    <x v="0"/>
    <x v="369"/>
    <n v="27"/>
    <n v="4"/>
    <n v="1"/>
    <s v="S"/>
    <s v="SW"/>
    <m/>
    <n v="104"/>
    <n v="35"/>
    <m/>
    <s v="CHIN"/>
    <s v="GOOD"/>
    <n v="750"/>
    <n v="1"/>
    <n v="182161"/>
    <s v="OK"/>
    <m/>
    <n v="1999"/>
    <s v="BC"/>
    <s v="CDFO"/>
    <s v="H"/>
    <s v="H-ROBERTSON CREEK H"/>
    <s v="R-ROBERTSON CR"/>
    <s v="SINGLE INDEX"/>
    <n v="40.457000000000001"/>
    <n v="1.85209"/>
    <n v="74.930009999999996"/>
    <n v="2000"/>
    <s v="SMOLT"/>
    <x v="2"/>
  </r>
  <r>
    <x v="8"/>
    <x v="32"/>
    <s v="CRAIG"/>
    <n v="3070068"/>
    <n v="527584"/>
    <s v="R"/>
    <s v="COM PROP"/>
    <s v="TRAD"/>
    <x v="0"/>
    <x v="381"/>
    <n v="28"/>
    <n v="4"/>
    <n v="1"/>
    <s v="S"/>
    <s v="SW"/>
    <m/>
    <n v="104"/>
    <n v="35"/>
    <m/>
    <s v="CHIN"/>
    <s v="GOOD"/>
    <n v="800"/>
    <n v="1"/>
    <n v="182161"/>
    <s v="OK"/>
    <m/>
    <n v="1999"/>
    <s v="BC"/>
    <s v="CDFO"/>
    <s v="H"/>
    <s v="H-ROBERTSON CREEK H"/>
    <s v="R-ROBERTSON CR"/>
    <s v="SINGLE INDEX"/>
    <n v="40.457000000000001"/>
    <n v="1.85209"/>
    <n v="74.930009999999996"/>
    <n v="2000"/>
    <s v="SMOLT"/>
    <x v="2"/>
  </r>
  <r>
    <x v="8"/>
    <x v="0"/>
    <s v="SITKA"/>
    <n v="3030792"/>
    <n v="195594"/>
    <s v="R"/>
    <s v="COM PROP"/>
    <s v="TRAD"/>
    <x v="0"/>
    <x v="382"/>
    <n v="28"/>
    <n v="4"/>
    <n v="1"/>
    <s v="S"/>
    <s v="NW"/>
    <m/>
    <n v="113"/>
    <m/>
    <m/>
    <s v="CHIN"/>
    <s v="GOOD"/>
    <n v="841"/>
    <n v="1"/>
    <n v="182161"/>
    <s v="OK"/>
    <m/>
    <n v="1999"/>
    <s v="BC"/>
    <s v="CDFO"/>
    <s v="H"/>
    <s v="H-ROBERTSON CREEK H"/>
    <s v="R-ROBERTSON CR"/>
    <s v="SINGLE INDEX"/>
    <n v="40.457000000000001"/>
    <n v="3.6101200000000002"/>
    <n v="146.05462"/>
    <n v="2000"/>
    <s v="SMOLT"/>
    <x v="2"/>
  </r>
  <r>
    <x v="8"/>
    <x v="98"/>
    <s v="PORT ALEXANDER"/>
    <n v="3080012"/>
    <n v="160758"/>
    <s v="R"/>
    <s v="COM PROP"/>
    <s v="TRAD"/>
    <x v="0"/>
    <x v="354"/>
    <n v="28"/>
    <n v="4"/>
    <n v="1"/>
    <s v="S"/>
    <s v="NW"/>
    <m/>
    <n v="113"/>
    <n v="11"/>
    <m/>
    <s v="CHIN"/>
    <s v="GOOD"/>
    <n v="815"/>
    <n v="1"/>
    <n v="182161"/>
    <s v="OK"/>
    <m/>
    <n v="1999"/>
    <s v="BC"/>
    <s v="CDFO"/>
    <s v="H"/>
    <s v="H-ROBERTSON CREEK H"/>
    <s v="R-ROBERTSON CR"/>
    <s v="SINGLE INDEX"/>
    <n v="40.457000000000001"/>
    <n v="3.6101200000000002"/>
    <n v="146.05462"/>
    <n v="2000"/>
    <s v="SMOLT"/>
    <x v="2"/>
  </r>
  <r>
    <x v="8"/>
    <x v="69"/>
    <s v="JUNEAU"/>
    <n v="3040051"/>
    <n v="232109"/>
    <s v="R"/>
    <s v="COM PROP"/>
    <s v="TRAD"/>
    <x v="0"/>
    <x v="383"/>
    <n v="29"/>
    <n v="4"/>
    <n v="1"/>
    <s v="S"/>
    <s v="NW"/>
    <m/>
    <n v="156"/>
    <m/>
    <m/>
    <s v="CHIN"/>
    <s v="GOOD"/>
    <n v="780"/>
    <n v="1"/>
    <n v="182161"/>
    <s v="OK"/>
    <m/>
    <n v="1999"/>
    <s v="BC"/>
    <s v="CDFO"/>
    <s v="H"/>
    <s v="H-ROBERTSON CREEK H"/>
    <s v="R-ROBERTSON CR"/>
    <s v="SINGLE INDEX"/>
    <n v="40.457000000000001"/>
    <n v="3.6101200000000002"/>
    <n v="146.05462"/>
    <n v="2000"/>
    <s v="SMOLT"/>
    <x v="2"/>
  </r>
  <r>
    <x v="8"/>
    <x v="66"/>
    <s v="PETERSBURG"/>
    <n v="3050358"/>
    <n v="521012"/>
    <s v="R"/>
    <s v="COM PROP"/>
    <s v="TRAD"/>
    <x v="0"/>
    <x v="384"/>
    <n v="29"/>
    <n v="4"/>
    <n v="1"/>
    <s v="S"/>
    <s v="NE"/>
    <m/>
    <n v="109"/>
    <n v="61"/>
    <m/>
    <s v="CHIN"/>
    <s v="GOOD"/>
    <n v="846"/>
    <n v="1"/>
    <n v="182161"/>
    <s v="OK"/>
    <m/>
    <n v="1999"/>
    <s v="BC"/>
    <s v="CDFO"/>
    <s v="H"/>
    <s v="H-ROBERTSON CREEK H"/>
    <s v="R-ROBERTSON CR"/>
    <s v="SINGLE INDEX"/>
    <n v="40.457000000000001"/>
    <n v="3.01023"/>
    <n v="121.78488"/>
    <n v="2000"/>
    <s v="SMOLT"/>
    <x v="2"/>
  </r>
  <r>
    <x v="8"/>
    <x v="119"/>
    <s v="CRAIG"/>
    <n v="3070187"/>
    <n v="523251"/>
    <s v="R"/>
    <s v="COM PROP"/>
    <s v="TRAD"/>
    <x v="0"/>
    <x v="385"/>
    <n v="30"/>
    <n v="4"/>
    <n v="1"/>
    <s v="S"/>
    <s v="SW"/>
    <m/>
    <n v="104"/>
    <n v="35"/>
    <m/>
    <s v="CHIN"/>
    <s v="GOOD"/>
    <n v="798"/>
    <n v="1"/>
    <n v="182161"/>
    <s v="OK"/>
    <m/>
    <n v="1999"/>
    <s v="BC"/>
    <s v="CDFO"/>
    <s v="H"/>
    <s v="H-ROBERTSON CREEK H"/>
    <s v="R-ROBERTSON CR"/>
    <s v="SINGLE INDEX"/>
    <n v="40.457000000000001"/>
    <n v="1.85209"/>
    <n v="74.930009999999996"/>
    <n v="2000"/>
    <s v="SMOLT"/>
    <x v="2"/>
  </r>
  <r>
    <x v="8"/>
    <x v="6"/>
    <s v="CRAIG"/>
    <n v="3070257"/>
    <n v="523533"/>
    <s v="R"/>
    <s v="COM PROP"/>
    <s v="TRAD"/>
    <x v="0"/>
    <x v="386"/>
    <n v="32"/>
    <n v="4"/>
    <n v="1"/>
    <s v="S"/>
    <s v="SW"/>
    <m/>
    <n v="104"/>
    <n v="35"/>
    <m/>
    <s v="CHIN"/>
    <s v="GOOD"/>
    <n v="820"/>
    <n v="1"/>
    <n v="182161"/>
    <s v="OK"/>
    <m/>
    <n v="1999"/>
    <s v="BC"/>
    <s v="CDFO"/>
    <s v="H"/>
    <s v="H-ROBERTSON CREEK H"/>
    <s v="R-ROBERTSON CR"/>
    <s v="SINGLE INDEX"/>
    <n v="40.457000000000001"/>
    <n v="1.85209"/>
    <n v="74.930009999999996"/>
    <n v="2000"/>
    <s v="SMOLT"/>
    <x v="2"/>
  </r>
  <r>
    <x v="8"/>
    <x v="113"/>
    <s v="SITKA"/>
    <n v="3035225"/>
    <n v="242496"/>
    <s v="R"/>
    <s v="SPORT"/>
    <m/>
    <x v="1"/>
    <x v="387"/>
    <n v="26"/>
    <n v="2"/>
    <n v="1"/>
    <s v="S"/>
    <s v="NW"/>
    <m/>
    <n v="113"/>
    <n v="41"/>
    <m/>
    <s v="CHIN"/>
    <s v="GOOD"/>
    <n v="850"/>
    <n v="1"/>
    <n v="182161"/>
    <s v="OK"/>
    <m/>
    <n v="1999"/>
    <s v="BC"/>
    <s v="CDFO"/>
    <s v="H"/>
    <s v="H-ROBERTSON CREEK H"/>
    <s v="R-ROBERTSON CR"/>
    <s v="SINGLE INDEX"/>
    <n v="40.457000000000001"/>
    <n v="2.8789099999999999"/>
    <n v="116.47206"/>
    <n v="2000"/>
    <s v="SMOLT"/>
    <x v="2"/>
  </r>
  <r>
    <x v="8"/>
    <x v="111"/>
    <s v="SITKA"/>
    <n v="3035383"/>
    <n v="242785"/>
    <s v="R"/>
    <s v="SPORT"/>
    <m/>
    <x v="1"/>
    <x v="388"/>
    <n v="30"/>
    <n v="2"/>
    <n v="1"/>
    <s v="S"/>
    <s v="NW"/>
    <m/>
    <n v="113"/>
    <n v="45"/>
    <m/>
    <s v="CHIN"/>
    <s v="GOOD"/>
    <n v="790"/>
    <n v="1"/>
    <n v="182161"/>
    <s v="OK"/>
    <m/>
    <n v="1999"/>
    <s v="BC"/>
    <s v="CDFO"/>
    <s v="H"/>
    <s v="H-ROBERTSON CREEK H"/>
    <s v="R-ROBERTSON CR"/>
    <s v="SINGLE INDEX"/>
    <n v="40.457000000000001"/>
    <n v="2.8789099999999999"/>
    <n v="116.47206"/>
    <n v="2000"/>
    <s v="SMOLT"/>
    <x v="2"/>
  </r>
  <r>
    <x v="8"/>
    <x v="165"/>
    <s v="SITKA"/>
    <n v="3035411"/>
    <n v="242818"/>
    <s v="R"/>
    <s v="SPORT"/>
    <m/>
    <x v="1"/>
    <x v="389"/>
    <n v="31"/>
    <n v="2"/>
    <n v="1"/>
    <s v="S"/>
    <s v="NW"/>
    <m/>
    <n v="113"/>
    <n v="45"/>
    <m/>
    <s v="CHIN"/>
    <s v="GOOD"/>
    <n v="840"/>
    <n v="1"/>
    <n v="182161"/>
    <s v="OK"/>
    <m/>
    <n v="1999"/>
    <s v="BC"/>
    <s v="CDFO"/>
    <s v="H"/>
    <s v="H-ROBERTSON CREEK H"/>
    <s v="R-ROBERTSON CR"/>
    <s v="SINGLE INDEX"/>
    <n v="40.457000000000001"/>
    <n v="2.8789099999999999"/>
    <n v="116.47206"/>
    <n v="2000"/>
    <s v="SMOLT"/>
    <x v="2"/>
  </r>
  <r>
    <x v="8"/>
    <x v="148"/>
    <s v="SITKA"/>
    <n v="3035672"/>
    <n v="242987"/>
    <s v="R"/>
    <s v="SPORT"/>
    <m/>
    <x v="1"/>
    <x v="390"/>
    <n v="34"/>
    <n v="3"/>
    <n v="1"/>
    <s v="S"/>
    <s v="NW"/>
    <m/>
    <n v="113"/>
    <n v="41"/>
    <m/>
    <s v="CHIN"/>
    <s v="GOOD"/>
    <n v="890"/>
    <n v="1"/>
    <n v="182161"/>
    <s v="OK"/>
    <m/>
    <n v="1999"/>
    <s v="BC"/>
    <s v="CDFO"/>
    <s v="H"/>
    <s v="H-ROBERTSON CREEK H"/>
    <s v="R-ROBERTSON CR"/>
    <s v="SINGLE INDEX"/>
    <n v="40.457000000000001"/>
    <n v="3.5357099999999999"/>
    <n v="143.04422"/>
    <n v="2000"/>
    <s v="SMOLT"/>
    <x v="2"/>
  </r>
  <r>
    <x v="8"/>
    <x v="105"/>
    <s v="SITKA"/>
    <n v="3039960"/>
    <n v="902815"/>
    <s v="S"/>
    <s v="COM PROP"/>
    <s v="TRAD"/>
    <x v="0"/>
    <x v="391"/>
    <n v="31"/>
    <n v="4"/>
    <n v="1"/>
    <s v="S"/>
    <s v="NW"/>
    <m/>
    <n v="154"/>
    <m/>
    <m/>
    <s v="CHIN"/>
    <s v="UNKNOWN"/>
    <m/>
    <m/>
    <n v="182161"/>
    <s v="OK"/>
    <m/>
    <n v="1999"/>
    <s v="BC"/>
    <s v="CDFO"/>
    <s v="H"/>
    <s v="H-ROBERTSON CREEK H"/>
    <s v="R-ROBERTSON CR"/>
    <s v="SINGLE INDEX"/>
    <n v="40.457000000000001"/>
    <m/>
    <m/>
    <n v="2000"/>
    <s v="SMOLT"/>
    <x v="2"/>
  </r>
  <r>
    <x v="8"/>
    <x v="91"/>
    <s v="SITKA"/>
    <n v="3035198"/>
    <n v="216770"/>
    <s v="S"/>
    <s v="SPORT"/>
    <m/>
    <x v="1"/>
    <x v="353"/>
    <n v="24"/>
    <m/>
    <n v="1"/>
    <s v="S"/>
    <s v="NW"/>
    <m/>
    <n v="113"/>
    <n v="41"/>
    <m/>
    <s v="CHIN"/>
    <s v="UNKNOWN"/>
    <m/>
    <m/>
    <n v="182161"/>
    <s v="OK"/>
    <m/>
    <n v="1999"/>
    <s v="BC"/>
    <s v="CDFO"/>
    <s v="H"/>
    <s v="H-ROBERTSON CREEK H"/>
    <s v="R-ROBERTSON CR"/>
    <s v="SINGLE INDEX"/>
    <n v="40.457000000000001"/>
    <m/>
    <m/>
    <n v="2000"/>
    <s v="SMOLT"/>
    <x v="2"/>
  </r>
  <r>
    <x v="8"/>
    <x v="121"/>
    <s v="HOMER"/>
    <n v="3185027"/>
    <n v="205161"/>
    <s v="V"/>
    <s v="SPORT"/>
    <m/>
    <x v="1"/>
    <x v="365"/>
    <n v="21"/>
    <m/>
    <n v="2"/>
    <s v="S"/>
    <s v="UC"/>
    <m/>
    <n v="244"/>
    <n v="70"/>
    <m/>
    <s v="CHIN"/>
    <s v="UNKNOWN"/>
    <m/>
    <m/>
    <n v="182161"/>
    <s v="OK"/>
    <m/>
    <n v="1999"/>
    <s v="BC"/>
    <s v="CDFO"/>
    <s v="H"/>
    <s v="H-ROBERTSON CREEK H"/>
    <s v="R-ROBERTSON CR"/>
    <s v="SINGLE INDEX"/>
    <n v="40.457000000000001"/>
    <m/>
    <m/>
    <n v="2000"/>
    <s v="SMOLT"/>
    <x v="2"/>
  </r>
  <r>
    <x v="8"/>
    <x v="84"/>
    <s v="KETCHIKAN"/>
    <n v="3060129"/>
    <n v="513604"/>
    <s v="R"/>
    <s v="COM PROP"/>
    <s v="SP TROLL"/>
    <x v="0"/>
    <x v="392"/>
    <n v="25"/>
    <n v="3"/>
    <n v="1"/>
    <s v="S"/>
    <s v="SE"/>
    <m/>
    <n v="101"/>
    <n v="29"/>
    <m/>
    <s v="CHIN"/>
    <s v="GOOD"/>
    <n v="760"/>
    <n v="1"/>
    <n v="182162"/>
    <s v="OK"/>
    <m/>
    <n v="1999"/>
    <s v="BC"/>
    <s v="CDFO"/>
    <s v="H"/>
    <s v="H-ROBERTSON CREEK H"/>
    <s v="R-ROBERTSON CR"/>
    <s v="SINGLE INDEX"/>
    <n v="30.143000000000001"/>
    <n v="1.3707400000000001"/>
    <n v="41.318219999999997"/>
    <n v="2000"/>
    <s v="SMOLT"/>
    <x v="2"/>
  </r>
  <r>
    <x v="8"/>
    <x v="35"/>
    <s v="SITKA"/>
    <n v="3030633"/>
    <n v="195505"/>
    <s v="R"/>
    <s v="COM PROP"/>
    <s v="SP TROLL"/>
    <x v="0"/>
    <x v="393"/>
    <n v="26"/>
    <n v="3"/>
    <n v="1"/>
    <s v="S"/>
    <s v="NW"/>
    <m/>
    <n v="113"/>
    <n v="35"/>
    <m/>
    <s v="CHIN"/>
    <s v="GOOD"/>
    <n v="755"/>
    <n v="1"/>
    <n v="182162"/>
    <s v="OK"/>
    <m/>
    <n v="1999"/>
    <s v="BC"/>
    <s v="CDFO"/>
    <s v="H"/>
    <s v="H-ROBERTSON CREEK H"/>
    <s v="R-ROBERTSON CR"/>
    <s v="SINGLE INDEX"/>
    <n v="30.143000000000001"/>
    <n v="5.5748499999999996"/>
    <n v="168.0427"/>
    <n v="2000"/>
    <s v="SMOLT"/>
    <x v="2"/>
  </r>
  <r>
    <x v="8"/>
    <x v="59"/>
    <s v="KETCHIKAN"/>
    <n v="3060187"/>
    <n v="513385"/>
    <s v="R"/>
    <s v="COM PROP"/>
    <s v="SP TROLL"/>
    <x v="0"/>
    <x v="394"/>
    <n v="26"/>
    <n v="3"/>
    <n v="1"/>
    <s v="S"/>
    <m/>
    <m/>
    <m/>
    <m/>
    <m/>
    <s v="CHIN"/>
    <s v="GOOD"/>
    <n v="856"/>
    <n v="1"/>
    <n v="182162"/>
    <s v="OK"/>
    <m/>
    <n v="1999"/>
    <s v="BC"/>
    <s v="CDFO"/>
    <s v="H"/>
    <s v="H-ROBERTSON CREEK H"/>
    <s v="R-ROBERTSON CR"/>
    <s v="SINGLE INDEX"/>
    <n v="30.143000000000001"/>
    <m/>
    <m/>
    <n v="2000"/>
    <s v="SMOLT"/>
    <x v="2"/>
  </r>
  <r>
    <x v="8"/>
    <x v="27"/>
    <s v="PORT ALEXANDER"/>
    <n v="3080008"/>
    <n v="160731"/>
    <s v="R"/>
    <s v="COM PROP"/>
    <s v="TRAD"/>
    <x v="0"/>
    <x v="350"/>
    <n v="27"/>
    <n v="4"/>
    <n v="1"/>
    <s v="S"/>
    <s v="NW"/>
    <m/>
    <n v="113"/>
    <n v="21"/>
    <m/>
    <s v="CHIN"/>
    <s v="GOOD"/>
    <n v="796"/>
    <n v="1"/>
    <n v="182162"/>
    <s v="OK"/>
    <m/>
    <n v="1999"/>
    <s v="BC"/>
    <s v="CDFO"/>
    <s v="H"/>
    <s v="H-ROBERTSON CREEK H"/>
    <s v="R-ROBERTSON CR"/>
    <s v="SINGLE INDEX"/>
    <n v="30.143000000000001"/>
    <n v="3.6101200000000002"/>
    <n v="108.81985"/>
    <n v="2000"/>
    <s v="SMOLT"/>
    <x v="2"/>
  </r>
  <r>
    <x v="8"/>
    <x v="3"/>
    <s v="CRAIG"/>
    <n v="3070045"/>
    <n v="523858"/>
    <s v="R"/>
    <s v="COM PROP"/>
    <s v="TRAD"/>
    <x v="0"/>
    <x v="369"/>
    <n v="27"/>
    <n v="4"/>
    <n v="1"/>
    <s v="S"/>
    <s v="SW"/>
    <m/>
    <n v="104"/>
    <n v="35"/>
    <m/>
    <s v="CHIN"/>
    <s v="GOOD"/>
    <n v="727"/>
    <n v="1"/>
    <n v="182162"/>
    <s v="OK"/>
    <m/>
    <n v="1999"/>
    <s v="BC"/>
    <s v="CDFO"/>
    <s v="H"/>
    <s v="H-ROBERTSON CREEK H"/>
    <s v="R-ROBERTSON CR"/>
    <s v="SINGLE INDEX"/>
    <n v="30.143000000000001"/>
    <n v="1.85209"/>
    <n v="55.827550000000002"/>
    <n v="2000"/>
    <s v="SMOLT"/>
    <x v="2"/>
  </r>
  <r>
    <x v="8"/>
    <x v="3"/>
    <s v="CRAIG"/>
    <n v="3070047"/>
    <n v="527965"/>
    <s v="R"/>
    <s v="COM PROP"/>
    <s v="TRAD"/>
    <x v="0"/>
    <x v="369"/>
    <n v="27"/>
    <n v="4"/>
    <n v="1"/>
    <s v="S"/>
    <s v="SW"/>
    <m/>
    <n v="104"/>
    <n v="35"/>
    <m/>
    <s v="CHIN"/>
    <s v="GOOD"/>
    <n v="836"/>
    <n v="1"/>
    <n v="182162"/>
    <s v="OK"/>
    <m/>
    <n v="1999"/>
    <s v="BC"/>
    <s v="CDFO"/>
    <s v="H"/>
    <s v="H-ROBERTSON CREEK H"/>
    <s v="R-ROBERTSON CR"/>
    <s v="SINGLE INDEX"/>
    <n v="30.143000000000001"/>
    <n v="1.85209"/>
    <n v="55.827550000000002"/>
    <n v="2000"/>
    <s v="SMOLT"/>
    <x v="2"/>
  </r>
  <r>
    <x v="8"/>
    <x v="21"/>
    <s v="CRAIG"/>
    <n v="3070096"/>
    <n v="523717"/>
    <s v="R"/>
    <s v="COM PROP"/>
    <s v="TRAD"/>
    <x v="0"/>
    <x v="395"/>
    <n v="28"/>
    <n v="4"/>
    <n v="1"/>
    <s v="S"/>
    <s v="SW"/>
    <m/>
    <n v="104"/>
    <n v="40"/>
    <m/>
    <s v="CHIN"/>
    <s v="GOOD"/>
    <n v="848"/>
    <n v="1"/>
    <n v="182162"/>
    <s v="OK"/>
    <m/>
    <n v="1999"/>
    <s v="BC"/>
    <s v="CDFO"/>
    <s v="H"/>
    <s v="H-ROBERTSON CREEK H"/>
    <s v="R-ROBERTSON CR"/>
    <s v="SINGLE INDEX"/>
    <n v="30.143000000000001"/>
    <n v="1.85209"/>
    <n v="55.827550000000002"/>
    <n v="2000"/>
    <s v="SMOLT"/>
    <x v="2"/>
  </r>
  <r>
    <x v="8"/>
    <x v="69"/>
    <s v="JUNEAU"/>
    <n v="3040051"/>
    <n v="232137"/>
    <s v="R"/>
    <s v="COM PROP"/>
    <s v="TRAD"/>
    <x v="0"/>
    <x v="383"/>
    <n v="29"/>
    <n v="4"/>
    <n v="1"/>
    <s v="S"/>
    <s v="NW"/>
    <m/>
    <n v="156"/>
    <m/>
    <m/>
    <s v="CHIN"/>
    <s v="GOOD"/>
    <n v="859"/>
    <n v="1"/>
    <n v="182162"/>
    <s v="OK"/>
    <m/>
    <n v="1999"/>
    <s v="BC"/>
    <s v="CDFO"/>
    <s v="H"/>
    <s v="H-ROBERTSON CREEK H"/>
    <s v="R-ROBERTSON CR"/>
    <s v="SINGLE INDEX"/>
    <n v="30.143000000000001"/>
    <n v="3.6101200000000002"/>
    <n v="108.81985"/>
    <n v="2000"/>
    <s v="SMOLT"/>
    <x v="2"/>
  </r>
  <r>
    <x v="8"/>
    <x v="88"/>
    <s v="KETCHIKAN"/>
    <n v="3060299"/>
    <n v="526916"/>
    <s v="R"/>
    <s v="COM PROP"/>
    <s v="TRAD"/>
    <x v="0"/>
    <x v="396"/>
    <n v="29"/>
    <n v="4"/>
    <n v="1"/>
    <s v="S"/>
    <s v="SE"/>
    <m/>
    <n v="101"/>
    <n v="21"/>
    <m/>
    <s v="CHIN"/>
    <s v="GOOD"/>
    <n v="848"/>
    <n v="1"/>
    <n v="182162"/>
    <s v="OK"/>
    <m/>
    <n v="1999"/>
    <s v="BC"/>
    <s v="CDFO"/>
    <s v="H"/>
    <s v="H-ROBERTSON CREEK H"/>
    <s v="R-ROBERTSON CR"/>
    <s v="SINGLE INDEX"/>
    <n v="30.143000000000001"/>
    <n v="3.2286100000000002"/>
    <n v="97.319990000000004"/>
    <n v="2000"/>
    <s v="SMOLT"/>
    <x v="2"/>
  </r>
  <r>
    <x v="8"/>
    <x v="149"/>
    <s v="CRAIG"/>
    <n v="3070147"/>
    <n v="527382"/>
    <s v="R"/>
    <s v="COM PROP"/>
    <s v="TRAD"/>
    <x v="0"/>
    <x v="370"/>
    <n v="29"/>
    <n v="4"/>
    <n v="1"/>
    <s v="S"/>
    <s v="SW"/>
    <m/>
    <n v="104"/>
    <n v="35"/>
    <m/>
    <s v="CHIN"/>
    <s v="GOOD"/>
    <n v="670"/>
    <n v="1"/>
    <n v="182162"/>
    <s v="OK"/>
    <m/>
    <n v="1999"/>
    <s v="BC"/>
    <s v="CDFO"/>
    <s v="H"/>
    <s v="H-ROBERTSON CREEK H"/>
    <s v="R-ROBERTSON CR"/>
    <s v="SINGLE INDEX"/>
    <n v="30.143000000000001"/>
    <n v="1.85209"/>
    <n v="55.827550000000002"/>
    <n v="2000"/>
    <s v="SMOLT"/>
    <x v="2"/>
  </r>
  <r>
    <x v="8"/>
    <x v="143"/>
    <s v="PELICAN"/>
    <n v="3010191"/>
    <n v="223689"/>
    <s v="R"/>
    <s v="COM PROP"/>
    <s v="TRAD"/>
    <x v="0"/>
    <x v="397"/>
    <n v="31"/>
    <n v="4"/>
    <n v="1"/>
    <s v="S"/>
    <s v="NW"/>
    <m/>
    <n v="113"/>
    <n v="91"/>
    <m/>
    <s v="CHIN"/>
    <s v="GOOD"/>
    <n v="832"/>
    <n v="1"/>
    <n v="182162"/>
    <s v="OK"/>
    <m/>
    <n v="1999"/>
    <s v="BC"/>
    <s v="CDFO"/>
    <s v="H"/>
    <s v="H-ROBERTSON CREEK H"/>
    <s v="R-ROBERTSON CR"/>
    <s v="SINGLE INDEX"/>
    <n v="30.143000000000001"/>
    <n v="3.6101200000000002"/>
    <n v="108.81985"/>
    <n v="2000"/>
    <s v="SMOLT"/>
    <x v="2"/>
  </r>
  <r>
    <x v="8"/>
    <x v="6"/>
    <s v="KETCHIKAN"/>
    <n v="3060393"/>
    <n v="526663"/>
    <s v="R"/>
    <s v="COM PROP"/>
    <s v="TRAD"/>
    <x v="0"/>
    <x v="386"/>
    <n v="32"/>
    <n v="4"/>
    <n v="1"/>
    <s v="S"/>
    <s v="SE"/>
    <m/>
    <n v="101"/>
    <n v="21"/>
    <m/>
    <s v="CHIN"/>
    <s v="GOOD"/>
    <n v="813"/>
    <n v="1"/>
    <n v="182162"/>
    <s v="OK"/>
    <m/>
    <n v="1999"/>
    <s v="BC"/>
    <s v="CDFO"/>
    <s v="H"/>
    <s v="H-ROBERTSON CREEK H"/>
    <s v="R-ROBERTSON CR"/>
    <s v="SINGLE INDEX"/>
    <n v="30.143000000000001"/>
    <n v="3.2286100000000002"/>
    <n v="97.319990000000004"/>
    <n v="2000"/>
    <s v="SMOLT"/>
    <x v="2"/>
  </r>
  <r>
    <x v="8"/>
    <x v="22"/>
    <s v="SITKA"/>
    <n v="3030989"/>
    <n v="180877"/>
    <s v="R"/>
    <s v="COM PROP"/>
    <s v="TRAD"/>
    <x v="0"/>
    <x v="373"/>
    <n v="32"/>
    <n v="4"/>
    <n v="1"/>
    <s v="S"/>
    <s v="NW"/>
    <m/>
    <n v="113"/>
    <n v="45"/>
    <m/>
    <s v="CHIN"/>
    <s v="GOOD"/>
    <n v="890"/>
    <n v="1"/>
    <n v="182162"/>
    <s v="OK"/>
    <m/>
    <n v="1999"/>
    <s v="BC"/>
    <s v="CDFO"/>
    <s v="H"/>
    <s v="H-ROBERTSON CREEK H"/>
    <s v="R-ROBERTSON CR"/>
    <s v="SINGLE INDEX"/>
    <n v="30.143000000000001"/>
    <n v="3.6101200000000002"/>
    <n v="108.81985"/>
    <n v="2000"/>
    <s v="SMOLT"/>
    <x v="2"/>
  </r>
  <r>
    <x v="8"/>
    <x v="22"/>
    <s v="HOONAH"/>
    <n v="3110108"/>
    <n v="246787"/>
    <s v="R"/>
    <s v="COM PROP"/>
    <s v="TRAD"/>
    <x v="0"/>
    <x v="373"/>
    <n v="32"/>
    <n v="4"/>
    <n v="1"/>
    <s v="S"/>
    <s v="NW"/>
    <m/>
    <n v="113"/>
    <m/>
    <m/>
    <s v="CHIN"/>
    <s v="GOOD"/>
    <n v="865"/>
    <n v="1"/>
    <n v="182162"/>
    <s v="OK"/>
    <m/>
    <n v="1999"/>
    <s v="BC"/>
    <s v="CDFO"/>
    <s v="H"/>
    <s v="H-ROBERTSON CREEK H"/>
    <s v="R-ROBERTSON CR"/>
    <s v="SINGLE INDEX"/>
    <n v="30.143000000000001"/>
    <n v="3.6101200000000002"/>
    <n v="108.81985"/>
    <n v="2000"/>
    <s v="SMOLT"/>
    <x v="2"/>
  </r>
  <r>
    <x v="8"/>
    <x v="9"/>
    <s v="SITKA"/>
    <n v="3031008"/>
    <n v="220021"/>
    <s v="R"/>
    <s v="COM PROP"/>
    <s v="TRAD"/>
    <x v="0"/>
    <x v="398"/>
    <n v="32"/>
    <n v="4"/>
    <n v="1"/>
    <s v="S"/>
    <s v="NW"/>
    <m/>
    <n v="113"/>
    <n v="45"/>
    <m/>
    <s v="CHIN"/>
    <s v="GOOD"/>
    <n v="863"/>
    <n v="1"/>
    <n v="182162"/>
    <s v="OK"/>
    <m/>
    <n v="1999"/>
    <s v="BC"/>
    <s v="CDFO"/>
    <s v="H"/>
    <s v="H-ROBERTSON CREEK H"/>
    <s v="R-ROBERTSON CR"/>
    <s v="SINGLE INDEX"/>
    <n v="30.143000000000001"/>
    <n v="3.6101200000000002"/>
    <n v="108.81985"/>
    <n v="2000"/>
    <s v="SMOLT"/>
    <x v="2"/>
  </r>
  <r>
    <x v="8"/>
    <x v="72"/>
    <s v="CRAIG"/>
    <n v="3070290"/>
    <n v="524452"/>
    <s v="R"/>
    <s v="COM PROP"/>
    <s v="TRAD"/>
    <x v="0"/>
    <x v="375"/>
    <n v="32"/>
    <n v="4"/>
    <n v="1"/>
    <s v="S"/>
    <s v="SW"/>
    <m/>
    <n v="103"/>
    <n v="11"/>
    <m/>
    <s v="CHIN"/>
    <s v="GOOD"/>
    <n v="856"/>
    <n v="1"/>
    <n v="182162"/>
    <s v="OK"/>
    <m/>
    <n v="1999"/>
    <s v="BC"/>
    <s v="CDFO"/>
    <s v="H"/>
    <s v="H-ROBERTSON CREEK H"/>
    <s v="R-ROBERTSON CR"/>
    <s v="SINGLE INDEX"/>
    <n v="30.143000000000001"/>
    <n v="1.85209"/>
    <n v="55.827550000000002"/>
    <n v="2000"/>
    <s v="SMOLT"/>
    <x v="2"/>
  </r>
  <r>
    <x v="8"/>
    <x v="31"/>
    <s v="CRAIG"/>
    <n v="3075035"/>
    <n v="241108"/>
    <s v="R"/>
    <s v="SPORT"/>
    <m/>
    <x v="1"/>
    <x v="349"/>
    <n v="27"/>
    <n v="2"/>
    <n v="1"/>
    <s v="S"/>
    <s v="SW"/>
    <m/>
    <n v="103"/>
    <n v="60"/>
    <m/>
    <s v="CHIN"/>
    <s v="GOOD"/>
    <n v="810"/>
    <n v="1"/>
    <n v="182162"/>
    <s v="OK"/>
    <m/>
    <n v="1999"/>
    <s v="BC"/>
    <s v="CDFO"/>
    <s v="H"/>
    <s v="H-ROBERTSON CREEK H"/>
    <s v="R-ROBERTSON CR"/>
    <s v="SINGLE INDEX"/>
    <n v="30.143000000000001"/>
    <n v="5.3063900000000004"/>
    <n v="159.95051000000001"/>
    <n v="2000"/>
    <s v="SMOLT"/>
    <x v="2"/>
  </r>
  <r>
    <x v="8"/>
    <x v="72"/>
    <s v="SITKA"/>
    <n v="3035513"/>
    <n v="242915"/>
    <s v="R"/>
    <s v="SPORT"/>
    <m/>
    <x v="1"/>
    <x v="375"/>
    <n v="32"/>
    <n v="3"/>
    <n v="1"/>
    <s v="S"/>
    <s v="NW"/>
    <m/>
    <n v="113"/>
    <n v="41"/>
    <m/>
    <s v="CHIN"/>
    <s v="GOOD"/>
    <n v="840"/>
    <n v="1"/>
    <n v="182162"/>
    <s v="OK"/>
    <m/>
    <n v="1999"/>
    <s v="BC"/>
    <s v="CDFO"/>
    <s v="H"/>
    <s v="H-ROBERTSON CREEK H"/>
    <s v="R-ROBERTSON CR"/>
    <s v="SINGLE INDEX"/>
    <n v="30.143000000000001"/>
    <n v="3.5357099999999999"/>
    <n v="106.57691"/>
    <n v="2000"/>
    <s v="SMOLT"/>
    <x v="2"/>
  </r>
  <r>
    <x v="8"/>
    <x v="72"/>
    <s v="SITKA"/>
    <n v="3039963"/>
    <n v="902790"/>
    <s v="S"/>
    <s v="COM PROP"/>
    <s v="TRAD"/>
    <x v="0"/>
    <x v="375"/>
    <n v="32"/>
    <n v="4"/>
    <n v="1"/>
    <s v="S"/>
    <s v="NW"/>
    <m/>
    <n v="154"/>
    <m/>
    <m/>
    <s v="CHIN"/>
    <s v="UNKNOWN"/>
    <m/>
    <m/>
    <n v="182162"/>
    <s v="OK"/>
    <m/>
    <n v="1999"/>
    <s v="BC"/>
    <s v="CDFO"/>
    <s v="H"/>
    <s v="H-ROBERTSON CREEK H"/>
    <s v="R-ROBERTSON CR"/>
    <s v="SINGLE INDEX"/>
    <n v="30.143000000000001"/>
    <m/>
    <m/>
    <n v="2000"/>
    <s v="SMOLT"/>
    <x v="2"/>
  </r>
  <r>
    <x v="8"/>
    <x v="132"/>
    <s v="SITKA"/>
    <n v="3035464"/>
    <n v="242651"/>
    <s v="S"/>
    <s v="SPORT"/>
    <m/>
    <x v="1"/>
    <x v="372"/>
    <n v="30"/>
    <m/>
    <n v="1"/>
    <s v="S"/>
    <s v="NW"/>
    <m/>
    <n v="113"/>
    <n v="45"/>
    <m/>
    <s v="CHIN"/>
    <s v="UNKNOWN"/>
    <m/>
    <m/>
    <n v="182162"/>
    <s v="OK"/>
    <m/>
    <n v="1999"/>
    <s v="BC"/>
    <s v="CDFO"/>
    <s v="H"/>
    <s v="H-ROBERTSON CREEK H"/>
    <s v="R-ROBERTSON CR"/>
    <s v="SINGLE INDEX"/>
    <n v="30.143000000000001"/>
    <m/>
    <m/>
    <n v="2000"/>
    <s v="SMOLT"/>
    <x v="2"/>
  </r>
  <r>
    <x v="8"/>
    <x v="82"/>
    <s v="SITKA"/>
    <n v="3030434"/>
    <n v="240784"/>
    <s v="R"/>
    <s v="COM PROP"/>
    <s v="SP TROLL"/>
    <x v="0"/>
    <x v="399"/>
    <n v="22"/>
    <n v="2"/>
    <n v="1"/>
    <s v="S"/>
    <s v="NW"/>
    <m/>
    <n v="113"/>
    <n v="1"/>
    <m/>
    <s v="CHIN"/>
    <s v="GOOD"/>
    <n v="805"/>
    <n v="1"/>
    <n v="182163"/>
    <s v="OK"/>
    <m/>
    <n v="1999"/>
    <s v="BC"/>
    <s v="CDFO"/>
    <s v="H"/>
    <s v="H-ROBERTSON CREEK H"/>
    <s v="R-ROBERTSON CR"/>
    <s v="SINGLE INDEX"/>
    <n v="54.247"/>
    <n v="2.0234700000000001"/>
    <n v="109.76718"/>
    <n v="2000"/>
    <s v="SMOLT"/>
    <x v="2"/>
  </r>
  <r>
    <x v="8"/>
    <x v="16"/>
    <s v="KETCHIKAN"/>
    <n v="3060159"/>
    <n v="513345"/>
    <s v="R"/>
    <s v="COM PROP"/>
    <s v="SP TROLL"/>
    <x v="0"/>
    <x v="400"/>
    <n v="26"/>
    <n v="3"/>
    <n v="1"/>
    <s v="S"/>
    <s v="SE"/>
    <m/>
    <n v="101"/>
    <n v="29"/>
    <m/>
    <s v="CHIN"/>
    <s v="GOOD"/>
    <n v="752"/>
    <n v="1"/>
    <n v="182163"/>
    <s v="OK"/>
    <m/>
    <n v="1999"/>
    <s v="BC"/>
    <s v="CDFO"/>
    <s v="H"/>
    <s v="H-ROBERTSON CREEK H"/>
    <s v="R-ROBERTSON CR"/>
    <s v="SINGLE INDEX"/>
    <n v="54.247"/>
    <n v="1.3707400000000001"/>
    <n v="74.358530000000002"/>
    <n v="2000"/>
    <s v="SMOLT"/>
    <x v="2"/>
  </r>
  <r>
    <x v="8"/>
    <x v="37"/>
    <s v="PETERSBURG"/>
    <n v="3050085"/>
    <n v="207381"/>
    <s v="R"/>
    <s v="COM PROP"/>
    <s v="TRAD"/>
    <x v="0"/>
    <x v="363"/>
    <n v="14"/>
    <n v="1"/>
    <n v="1"/>
    <s v="S"/>
    <s v="NE"/>
    <m/>
    <n v="109"/>
    <n v="61"/>
    <m/>
    <s v="CHIN"/>
    <s v="GOOD"/>
    <n v="725"/>
    <n v="1"/>
    <n v="182163"/>
    <s v="OK"/>
    <m/>
    <n v="1999"/>
    <s v="BC"/>
    <s v="CDFO"/>
    <s v="H"/>
    <s v="H-ROBERTSON CREEK H"/>
    <s v="R-ROBERTSON CR"/>
    <s v="SINGLE INDEX"/>
    <n v="54.247"/>
    <n v="2.62669"/>
    <n v="142.49005"/>
    <n v="2000"/>
    <s v="SMOLT"/>
    <x v="2"/>
  </r>
  <r>
    <x v="8"/>
    <x v="46"/>
    <s v="CRAIG"/>
    <n v="3070003"/>
    <n v="527806"/>
    <s v="R"/>
    <s v="COM PROP"/>
    <s v="TRAD"/>
    <x v="0"/>
    <x v="401"/>
    <n v="27"/>
    <n v="4"/>
    <n v="1"/>
    <s v="S"/>
    <s v="SW"/>
    <m/>
    <n v="103"/>
    <n v="70"/>
    <m/>
    <s v="CHIN"/>
    <s v="GOOD"/>
    <n v="739"/>
    <n v="1"/>
    <n v="182163"/>
    <s v="OK"/>
    <m/>
    <n v="1999"/>
    <s v="BC"/>
    <s v="CDFO"/>
    <s v="H"/>
    <s v="H-ROBERTSON CREEK H"/>
    <s v="R-ROBERTSON CR"/>
    <s v="SINGLE INDEX"/>
    <n v="54.247"/>
    <n v="1.85209"/>
    <n v="100.47033"/>
    <n v="2000"/>
    <s v="SMOLT"/>
    <x v="2"/>
  </r>
  <r>
    <x v="8"/>
    <x v="31"/>
    <s v="CRAIG"/>
    <n v="3070016"/>
    <n v="527832"/>
    <s v="R"/>
    <s v="COM PROP"/>
    <s v="TRAD"/>
    <x v="0"/>
    <x v="349"/>
    <n v="27"/>
    <n v="4"/>
    <n v="1"/>
    <s v="S"/>
    <s v="SW"/>
    <m/>
    <n v="104"/>
    <n v="35"/>
    <m/>
    <s v="CHIN"/>
    <s v="GOOD"/>
    <n v="805"/>
    <n v="1"/>
    <n v="182163"/>
    <s v="OK"/>
    <m/>
    <n v="1999"/>
    <s v="BC"/>
    <s v="CDFO"/>
    <s v="H"/>
    <s v="H-ROBERTSON CREEK H"/>
    <s v="R-ROBERTSON CR"/>
    <s v="SINGLE INDEX"/>
    <n v="54.247"/>
    <n v="1.85209"/>
    <n v="100.47033"/>
    <n v="2000"/>
    <s v="SMOLT"/>
    <x v="2"/>
  </r>
  <r>
    <x v="8"/>
    <x v="31"/>
    <s v="SITKA"/>
    <n v="3030665"/>
    <n v="195534"/>
    <s v="R"/>
    <s v="COM PROP"/>
    <s v="TRAD"/>
    <x v="0"/>
    <x v="349"/>
    <n v="27"/>
    <n v="4"/>
    <n v="1"/>
    <s v="S"/>
    <s v="NW"/>
    <m/>
    <n v="113"/>
    <n v="41"/>
    <m/>
    <s v="CHIN"/>
    <s v="GOOD"/>
    <n v="778"/>
    <n v="1"/>
    <n v="182163"/>
    <s v="OK"/>
    <m/>
    <n v="1999"/>
    <s v="BC"/>
    <s v="CDFO"/>
    <s v="H"/>
    <s v="H-ROBERTSON CREEK H"/>
    <s v="R-ROBERTSON CR"/>
    <s v="SINGLE INDEX"/>
    <n v="54.247"/>
    <n v="3.6101200000000002"/>
    <n v="195.83817999999999"/>
    <n v="2000"/>
    <s v="SMOLT"/>
    <x v="2"/>
  </r>
  <r>
    <x v="8"/>
    <x v="31"/>
    <s v="SITKA"/>
    <n v="3030665"/>
    <n v="195524"/>
    <s v="R"/>
    <s v="COM PROP"/>
    <s v="TRAD"/>
    <x v="0"/>
    <x v="349"/>
    <n v="27"/>
    <n v="4"/>
    <n v="1"/>
    <s v="S"/>
    <s v="NW"/>
    <m/>
    <n v="113"/>
    <n v="41"/>
    <m/>
    <s v="CHIN"/>
    <s v="GOOD"/>
    <n v="781"/>
    <n v="1"/>
    <n v="182163"/>
    <s v="OK"/>
    <m/>
    <n v="1999"/>
    <s v="BC"/>
    <s v="CDFO"/>
    <s v="H"/>
    <s v="H-ROBERTSON CREEK H"/>
    <s v="R-ROBERTSON CR"/>
    <s v="SINGLE INDEX"/>
    <n v="54.247"/>
    <n v="3.6101200000000002"/>
    <n v="195.83817999999999"/>
    <n v="2000"/>
    <s v="SMOLT"/>
    <x v="2"/>
  </r>
  <r>
    <x v="8"/>
    <x v="27"/>
    <s v="SITKA"/>
    <n v="3030715"/>
    <n v="195574"/>
    <s v="R"/>
    <s v="COM PROP"/>
    <s v="TRAD"/>
    <x v="0"/>
    <x v="350"/>
    <n v="27"/>
    <n v="4"/>
    <n v="1"/>
    <s v="S"/>
    <s v="NW"/>
    <m/>
    <n v="113"/>
    <n v="31"/>
    <m/>
    <s v="CHIN"/>
    <s v="GOOD"/>
    <n v="772"/>
    <n v="1"/>
    <n v="182163"/>
    <s v="OK"/>
    <m/>
    <n v="1999"/>
    <s v="BC"/>
    <s v="CDFO"/>
    <s v="H"/>
    <s v="H-ROBERTSON CREEK H"/>
    <s v="R-ROBERTSON CR"/>
    <s v="SINGLE INDEX"/>
    <n v="54.247"/>
    <n v="3.6101200000000002"/>
    <n v="195.83817999999999"/>
    <n v="2000"/>
    <s v="SMOLT"/>
    <x v="2"/>
  </r>
  <r>
    <x v="8"/>
    <x v="15"/>
    <s v="PELICAN"/>
    <n v="3010159"/>
    <n v="223411"/>
    <s v="R"/>
    <s v="COM PROP"/>
    <s v="TRAD"/>
    <x v="0"/>
    <x v="351"/>
    <n v="28"/>
    <n v="4"/>
    <n v="1"/>
    <s v="S"/>
    <s v="NW"/>
    <m/>
    <n v="113"/>
    <n v="91"/>
    <m/>
    <s v="CHIN"/>
    <s v="GOOD"/>
    <n v="825"/>
    <n v="1"/>
    <n v="182163"/>
    <s v="OK"/>
    <m/>
    <n v="1999"/>
    <s v="BC"/>
    <s v="CDFO"/>
    <s v="H"/>
    <s v="H-ROBERTSON CREEK H"/>
    <s v="R-ROBERTSON CR"/>
    <s v="SINGLE INDEX"/>
    <n v="54.247"/>
    <n v="3.6101200000000002"/>
    <n v="195.83817999999999"/>
    <n v="2000"/>
    <s v="SMOLT"/>
    <x v="2"/>
  </r>
  <r>
    <x v="8"/>
    <x v="21"/>
    <s v="SITKA"/>
    <n v="3030808"/>
    <n v="206354"/>
    <s v="R"/>
    <s v="COM PROP"/>
    <s v="TRAD"/>
    <x v="0"/>
    <x v="395"/>
    <n v="28"/>
    <n v="4"/>
    <n v="1"/>
    <s v="S"/>
    <s v="NW"/>
    <m/>
    <n v="113"/>
    <n v="62"/>
    <m/>
    <s v="CHIN"/>
    <s v="GOOD"/>
    <n v="844"/>
    <n v="1"/>
    <n v="182163"/>
    <s v="OK"/>
    <m/>
    <n v="1999"/>
    <s v="BC"/>
    <s v="CDFO"/>
    <s v="H"/>
    <s v="H-ROBERTSON CREEK H"/>
    <s v="R-ROBERTSON CR"/>
    <s v="SINGLE INDEX"/>
    <n v="54.247"/>
    <n v="3.6101200000000002"/>
    <n v="195.83817999999999"/>
    <n v="2000"/>
    <s v="SMOLT"/>
    <x v="2"/>
  </r>
  <r>
    <x v="8"/>
    <x v="137"/>
    <s v="SITKA"/>
    <n v="3030852"/>
    <n v="180346"/>
    <s v="R"/>
    <s v="COM PROP"/>
    <s v="TRAD"/>
    <x v="0"/>
    <x v="356"/>
    <n v="29"/>
    <n v="4"/>
    <n v="1"/>
    <s v="S"/>
    <s v="NW"/>
    <m/>
    <n v="113"/>
    <m/>
    <m/>
    <s v="CHIN"/>
    <s v="GOOD"/>
    <n v="831"/>
    <n v="1"/>
    <n v="182163"/>
    <s v="OK"/>
    <m/>
    <n v="1999"/>
    <s v="BC"/>
    <s v="CDFO"/>
    <s v="H"/>
    <s v="H-ROBERTSON CREEK H"/>
    <s v="R-ROBERTSON CR"/>
    <s v="SINGLE INDEX"/>
    <n v="54.247"/>
    <n v="3.6101200000000002"/>
    <n v="195.83817999999999"/>
    <n v="2000"/>
    <s v="SMOLT"/>
    <x v="2"/>
  </r>
  <r>
    <x v="8"/>
    <x v="137"/>
    <s v="PELICAN"/>
    <n v="3010163"/>
    <n v="223493"/>
    <s v="R"/>
    <s v="COM PROP"/>
    <s v="TRAD"/>
    <x v="0"/>
    <x v="356"/>
    <n v="29"/>
    <n v="4"/>
    <n v="1"/>
    <s v="S"/>
    <s v="NW"/>
    <m/>
    <n v="116"/>
    <n v="11"/>
    <m/>
    <s v="CHIN"/>
    <s v="GOOD"/>
    <n v="818"/>
    <n v="1"/>
    <n v="182163"/>
    <s v="OK"/>
    <m/>
    <n v="1999"/>
    <s v="BC"/>
    <s v="CDFO"/>
    <s v="H"/>
    <s v="H-ROBERTSON CREEK H"/>
    <s v="R-ROBERTSON CR"/>
    <s v="SINGLE INDEX"/>
    <n v="54.247"/>
    <n v="3.6101200000000002"/>
    <n v="195.83817999999999"/>
    <n v="2000"/>
    <s v="SMOLT"/>
    <x v="2"/>
  </r>
  <r>
    <x v="8"/>
    <x v="119"/>
    <s v="PELICAN"/>
    <n v="3010179"/>
    <n v="223599"/>
    <s v="R"/>
    <s v="COM PROP"/>
    <s v="TRAD"/>
    <x v="0"/>
    <x v="385"/>
    <n v="30"/>
    <n v="4"/>
    <n v="1"/>
    <s v="S"/>
    <s v="NW"/>
    <m/>
    <n v="113"/>
    <n v="91"/>
    <m/>
    <s v="CHIN"/>
    <s v="GOOD"/>
    <n v="712"/>
    <n v="1"/>
    <n v="182163"/>
    <s v="OK"/>
    <m/>
    <n v="1999"/>
    <s v="BC"/>
    <s v="CDFO"/>
    <s v="H"/>
    <s v="H-ROBERTSON CREEK H"/>
    <s v="R-ROBERTSON CR"/>
    <s v="SINGLE INDEX"/>
    <n v="54.247"/>
    <n v="3.6101200000000002"/>
    <n v="195.83817999999999"/>
    <n v="2000"/>
    <s v="SMOLT"/>
    <x v="2"/>
  </r>
  <r>
    <x v="8"/>
    <x v="125"/>
    <s v="CRAIG"/>
    <n v="3070220"/>
    <n v="524015"/>
    <s v="R"/>
    <s v="COM PROP"/>
    <s v="TRAD"/>
    <x v="0"/>
    <x v="402"/>
    <n v="31"/>
    <n v="4"/>
    <n v="1"/>
    <s v="S"/>
    <s v="SW"/>
    <m/>
    <m/>
    <m/>
    <m/>
    <s v="CHIN"/>
    <s v="GOOD"/>
    <n v="781"/>
    <n v="1"/>
    <n v="182163"/>
    <s v="OK"/>
    <m/>
    <n v="1999"/>
    <s v="BC"/>
    <s v="CDFO"/>
    <s v="H"/>
    <s v="H-ROBERTSON CREEK H"/>
    <s v="R-ROBERTSON CR"/>
    <s v="SINGLE INDEX"/>
    <n v="54.247"/>
    <n v="1.85209"/>
    <n v="100.47033"/>
    <n v="2000"/>
    <s v="SMOLT"/>
    <x v="2"/>
  </r>
  <r>
    <x v="8"/>
    <x v="22"/>
    <s v="SITKA"/>
    <n v="3030988"/>
    <n v="180870"/>
    <s v="R"/>
    <s v="COM PROP"/>
    <s v="TRAD"/>
    <x v="0"/>
    <x v="373"/>
    <n v="32"/>
    <n v="4"/>
    <n v="1"/>
    <s v="S"/>
    <s v="NW"/>
    <m/>
    <n v="113"/>
    <n v="31"/>
    <m/>
    <s v="CHIN"/>
    <s v="GOOD"/>
    <n v="875"/>
    <n v="1"/>
    <n v="182163"/>
    <s v="OK"/>
    <m/>
    <n v="1999"/>
    <s v="BC"/>
    <s v="CDFO"/>
    <s v="H"/>
    <s v="H-ROBERTSON CREEK H"/>
    <s v="R-ROBERTSON CR"/>
    <s v="SINGLE INDEX"/>
    <n v="54.247"/>
    <n v="3.6101200000000002"/>
    <n v="195.83817999999999"/>
    <n v="2000"/>
    <s v="SMOLT"/>
    <x v="2"/>
  </r>
  <r>
    <x v="8"/>
    <x v="9"/>
    <s v="PELICAN"/>
    <n v="3010205"/>
    <n v="223780"/>
    <s v="R"/>
    <s v="COM PROP"/>
    <s v="TRAD"/>
    <x v="0"/>
    <x v="398"/>
    <n v="32"/>
    <n v="4"/>
    <n v="1"/>
    <s v="S"/>
    <s v="NW"/>
    <m/>
    <n v="113"/>
    <n v="91"/>
    <m/>
    <s v="CHIN"/>
    <s v="GOOD"/>
    <n v="822"/>
    <n v="1"/>
    <n v="182163"/>
    <s v="OK"/>
    <m/>
    <n v="1999"/>
    <s v="BC"/>
    <s v="CDFO"/>
    <s v="H"/>
    <s v="H-ROBERTSON CREEK H"/>
    <s v="R-ROBERTSON CR"/>
    <s v="SINGLE INDEX"/>
    <n v="54.247"/>
    <n v="3.6101200000000002"/>
    <n v="195.83817999999999"/>
    <n v="2000"/>
    <s v="SMOLT"/>
    <x v="2"/>
  </r>
  <r>
    <x v="8"/>
    <x v="72"/>
    <s v="SITKA"/>
    <n v="3031002"/>
    <n v="235006"/>
    <s v="R"/>
    <s v="COM PROP"/>
    <s v="TRAD"/>
    <x v="0"/>
    <x v="375"/>
    <n v="32"/>
    <n v="4"/>
    <n v="1"/>
    <s v="S"/>
    <s v="NW"/>
    <m/>
    <n v="113"/>
    <n v="41"/>
    <m/>
    <s v="CHIN"/>
    <s v="GOOD"/>
    <n v="795"/>
    <n v="1"/>
    <n v="182163"/>
    <s v="OK"/>
    <m/>
    <n v="1999"/>
    <s v="BC"/>
    <s v="CDFO"/>
    <s v="H"/>
    <s v="H-ROBERTSON CREEK H"/>
    <s v="R-ROBERTSON CR"/>
    <s v="SINGLE INDEX"/>
    <n v="54.247"/>
    <n v="3.6101200000000002"/>
    <n v="195.83817999999999"/>
    <n v="2000"/>
    <s v="SMOLT"/>
    <x v="2"/>
  </r>
  <r>
    <x v="8"/>
    <x v="121"/>
    <s v="SITKA"/>
    <n v="3035023"/>
    <n v="242406"/>
    <s v="R"/>
    <s v="SPORT"/>
    <m/>
    <x v="1"/>
    <x v="365"/>
    <n v="21"/>
    <n v="1"/>
    <n v="1"/>
    <s v="S"/>
    <s v="NW"/>
    <m/>
    <n v="113"/>
    <n v="41"/>
    <m/>
    <s v="CHIN"/>
    <s v="GOOD"/>
    <n v="860"/>
    <n v="1"/>
    <n v="182163"/>
    <s v="OK"/>
    <m/>
    <n v="1999"/>
    <s v="BC"/>
    <s v="CDFO"/>
    <s v="H"/>
    <s v="H-ROBERTSON CREEK H"/>
    <s v="R-ROBERTSON CR"/>
    <s v="SINGLE INDEX"/>
    <n v="54.247"/>
    <n v="3.4299200000000001"/>
    <n v="186.06287"/>
    <n v="2000"/>
    <s v="SMOLT"/>
    <x v="2"/>
  </r>
  <r>
    <x v="8"/>
    <x v="166"/>
    <s v="SITKA"/>
    <n v="3035779"/>
    <n v="254696"/>
    <s v="R"/>
    <s v="SPORT"/>
    <m/>
    <x v="1"/>
    <x v="403"/>
    <n v="36"/>
    <n v="3"/>
    <n v="1"/>
    <s v="S"/>
    <s v="NW"/>
    <m/>
    <n v="113"/>
    <n v="45"/>
    <m/>
    <s v="CHIN"/>
    <s v="GOOD"/>
    <n v="713"/>
    <n v="1"/>
    <n v="182163"/>
    <s v="OK"/>
    <m/>
    <n v="1999"/>
    <s v="BC"/>
    <s v="CDFO"/>
    <s v="H"/>
    <s v="H-ROBERTSON CREEK H"/>
    <s v="R-ROBERTSON CR"/>
    <s v="SINGLE INDEX"/>
    <n v="54.247"/>
    <n v="3.5357099999999999"/>
    <n v="191.80166"/>
    <n v="2000"/>
    <s v="SMOLT"/>
    <x v="2"/>
  </r>
  <r>
    <x v="8"/>
    <x v="167"/>
    <s v="HOMER"/>
    <n v="3185013"/>
    <n v="144446"/>
    <s v="V"/>
    <s v="SPORT"/>
    <m/>
    <x v="1"/>
    <x v="404"/>
    <n v="13"/>
    <m/>
    <n v="2"/>
    <s v="S"/>
    <s v="LC"/>
    <m/>
    <n v="241"/>
    <m/>
    <m/>
    <s v="CHIN"/>
    <s v="UNKNOWN"/>
    <m/>
    <m/>
    <n v="182163"/>
    <s v="OK"/>
    <m/>
    <n v="1999"/>
    <s v="BC"/>
    <s v="CDFO"/>
    <s v="H"/>
    <s v="H-ROBERTSON CREEK H"/>
    <s v="R-ROBERTSON CR"/>
    <s v="SINGLE INDEX"/>
    <n v="54.247"/>
    <m/>
    <m/>
    <n v="2000"/>
    <s v="SMOLT"/>
    <x v="2"/>
  </r>
  <r>
    <x v="8"/>
    <x v="29"/>
    <s v="PELICAN"/>
    <n v="3010070"/>
    <n v="100856"/>
    <s v="R"/>
    <s v="COM PROP"/>
    <s v="SP TROLL"/>
    <x v="0"/>
    <x v="379"/>
    <n v="25"/>
    <n v="3"/>
    <n v="1"/>
    <s v="S"/>
    <s v="NW"/>
    <m/>
    <n v="113"/>
    <n v="97"/>
    <m/>
    <s v="CHIN"/>
    <s v="GOOD"/>
    <n v="887"/>
    <n v="1"/>
    <n v="183432"/>
    <s v="OK"/>
    <m/>
    <n v="1998"/>
    <s v="BC"/>
    <s v="CDFO"/>
    <s v="H"/>
    <s v="H-ROBERTSON CREEK H"/>
    <s v="R-ROBERTSON CR"/>
    <s v="SINGLE INDEX"/>
    <n v="17.341000000000001"/>
    <n v="1.03745"/>
    <n v="17.99042"/>
    <n v="1999"/>
    <s v="SMOLT"/>
    <x v="1"/>
  </r>
  <r>
    <x v="8"/>
    <x v="66"/>
    <s v="PETERSBURG"/>
    <n v="3050358"/>
    <n v="521016"/>
    <s v="R"/>
    <s v="COM PROP"/>
    <s v="TRAD"/>
    <x v="0"/>
    <x v="384"/>
    <n v="29"/>
    <n v="4"/>
    <n v="1"/>
    <s v="S"/>
    <s v="NE"/>
    <m/>
    <n v="109"/>
    <n v="61"/>
    <m/>
    <s v="CHIN"/>
    <s v="GOOD"/>
    <n v="895"/>
    <n v="1"/>
    <n v="183432"/>
    <s v="OK"/>
    <m/>
    <n v="1998"/>
    <s v="BC"/>
    <s v="CDFO"/>
    <s v="H"/>
    <s v="H-ROBERTSON CREEK H"/>
    <s v="R-ROBERTSON CR"/>
    <s v="SINGLE INDEX"/>
    <n v="17.341000000000001"/>
    <n v="3.01023"/>
    <n v="52.200400000000002"/>
    <n v="1999"/>
    <s v="SMOLT"/>
    <x v="1"/>
  </r>
  <r>
    <x v="8"/>
    <x v="111"/>
    <s v="SITKA"/>
    <n v="3030883"/>
    <n v="220385"/>
    <s v="R"/>
    <s v="COM PROP"/>
    <s v="TRAD"/>
    <x v="0"/>
    <x v="388"/>
    <n v="30"/>
    <n v="4"/>
    <n v="1"/>
    <s v="S"/>
    <s v="NW"/>
    <m/>
    <n v="113"/>
    <n v="62"/>
    <m/>
    <s v="CHIN"/>
    <s v="GOOD"/>
    <n v="850"/>
    <n v="1"/>
    <n v="183432"/>
    <s v="OK"/>
    <m/>
    <n v="1998"/>
    <s v="BC"/>
    <s v="CDFO"/>
    <s v="H"/>
    <s v="H-ROBERTSON CREEK H"/>
    <s v="R-ROBERTSON CR"/>
    <s v="SINGLE INDEX"/>
    <n v="17.341000000000001"/>
    <n v="3.6101200000000002"/>
    <n v="62.603090000000002"/>
    <n v="1999"/>
    <s v="SMOLT"/>
    <x v="1"/>
  </r>
  <r>
    <x v="8"/>
    <x v="101"/>
    <s v="JUNEAU"/>
    <n v="3040013"/>
    <n v="232004"/>
    <s v="R"/>
    <s v="COM PROP"/>
    <s v="SP TROLL"/>
    <x v="0"/>
    <x v="346"/>
    <n v="20"/>
    <n v="2"/>
    <n v="1"/>
    <s v="S"/>
    <s v="NW"/>
    <m/>
    <n v="113"/>
    <n v="95"/>
    <m/>
    <s v="CHIN"/>
    <s v="GOOD"/>
    <n v="863"/>
    <n v="1"/>
    <n v="183433"/>
    <s v="OK"/>
    <m/>
    <n v="1998"/>
    <s v="BC"/>
    <s v="CDFO"/>
    <s v="H"/>
    <s v="H-ROBERTSON CREEK H"/>
    <s v="R-ROBERTSON CR"/>
    <s v="SINGLE INDEX"/>
    <n v="57.911999999999999"/>
    <n v="1.1520600000000001"/>
    <n v="66.718100000000007"/>
    <n v="1999"/>
    <s v="SMOLT"/>
    <x v="1"/>
  </r>
  <r>
    <x v="8"/>
    <x v="38"/>
    <s v="KETCHIKAN"/>
    <n v="3060082"/>
    <n v="513300"/>
    <s v="R"/>
    <s v="COM PROP"/>
    <s v="SP TROLL"/>
    <x v="0"/>
    <x v="405"/>
    <n v="22"/>
    <n v="2"/>
    <n v="1"/>
    <s v="S"/>
    <s v="SE"/>
    <m/>
    <n v="105"/>
    <n v="41"/>
    <m/>
    <s v="CHIN"/>
    <s v="GOOD"/>
    <n v="850"/>
    <n v="1"/>
    <n v="183433"/>
    <s v="OK"/>
    <m/>
    <n v="1998"/>
    <s v="BC"/>
    <s v="CDFO"/>
    <s v="H"/>
    <s v="H-ROBERTSON CREEK H"/>
    <s v="R-ROBERTSON CR"/>
    <s v="SINGLE INDEX"/>
    <n v="57.911999999999999"/>
    <n v="1.19824"/>
    <n v="69.392470000000003"/>
    <n v="1999"/>
    <s v="SMOLT"/>
    <x v="1"/>
  </r>
  <r>
    <x v="8"/>
    <x v="50"/>
    <s v="SITKA"/>
    <n v="3030846"/>
    <n v="220217"/>
    <s v="R"/>
    <s v="COM PROP"/>
    <s v="TRAD"/>
    <x v="0"/>
    <x v="352"/>
    <n v="29"/>
    <n v="4"/>
    <n v="1"/>
    <s v="S"/>
    <s v="NW"/>
    <m/>
    <n v="113"/>
    <n v="61"/>
    <m/>
    <s v="CHIN"/>
    <s v="GOOD"/>
    <n v="957"/>
    <n v="1"/>
    <n v="183433"/>
    <s v="OK"/>
    <m/>
    <n v="1998"/>
    <s v="BC"/>
    <s v="CDFO"/>
    <s v="H"/>
    <s v="H-ROBERTSON CREEK H"/>
    <s v="R-ROBERTSON CR"/>
    <s v="SINGLE INDEX"/>
    <n v="57.911999999999999"/>
    <n v="3.6101200000000002"/>
    <n v="209.06926999999999"/>
    <n v="1999"/>
    <s v="SMOLT"/>
    <x v="1"/>
  </r>
  <r>
    <x v="8"/>
    <x v="79"/>
    <s v="JUNEAU"/>
    <n v="3040030"/>
    <n v="232017"/>
    <s v="R"/>
    <s v="COM PROP"/>
    <s v="SP TROLL"/>
    <x v="0"/>
    <x v="406"/>
    <n v="22"/>
    <n v="2"/>
    <n v="1"/>
    <s v="S"/>
    <s v="NW"/>
    <m/>
    <n v="114"/>
    <n v="50"/>
    <m/>
    <s v="CHIN"/>
    <s v="GOOD"/>
    <n v="921"/>
    <n v="1"/>
    <n v="183434"/>
    <s v="OK"/>
    <m/>
    <n v="1998"/>
    <s v="BC"/>
    <s v="CDFO"/>
    <s v="H"/>
    <s v="H-ROBERTSON CREEK H"/>
    <s v="R-ROBERTSON CR"/>
    <s v="SINGLE INDEX"/>
    <n v="52.600999999999999"/>
    <n v="0.99739"/>
    <n v="52.463709999999999"/>
    <n v="1999"/>
    <s v="SMOLT"/>
    <x v="1"/>
  </r>
  <r>
    <x v="8"/>
    <x v="168"/>
    <s v="KETCHIKAN"/>
    <n v="3060026"/>
    <n v="68889"/>
    <s v="R"/>
    <s v="COM PROP"/>
    <s v="TRAD"/>
    <x v="0"/>
    <x v="407"/>
    <n v="9"/>
    <n v="1"/>
    <n v="1"/>
    <s v="S"/>
    <m/>
    <m/>
    <m/>
    <m/>
    <m/>
    <s v="CHIN"/>
    <s v="GOOD"/>
    <n v="980"/>
    <n v="1"/>
    <n v="183434"/>
    <s v="OK"/>
    <m/>
    <n v="1998"/>
    <s v="BC"/>
    <s v="CDFO"/>
    <s v="H"/>
    <s v="H-ROBERTSON CREEK H"/>
    <s v="R-ROBERTSON CR"/>
    <s v="SINGLE INDEX"/>
    <n v="52.600999999999999"/>
    <m/>
    <m/>
    <n v="1999"/>
    <s v="SMOLT"/>
    <x v="1"/>
  </r>
  <r>
    <x v="8"/>
    <x v="153"/>
    <s v="KETCHIKAN"/>
    <n v="3060361"/>
    <n v="526799"/>
    <s v="R"/>
    <s v="COM PROP"/>
    <s v="TRAD"/>
    <x v="0"/>
    <x v="374"/>
    <n v="31"/>
    <n v="4"/>
    <n v="1"/>
    <s v="S"/>
    <s v="SE"/>
    <m/>
    <n v="102"/>
    <n v="50"/>
    <m/>
    <s v="CHIN"/>
    <s v="GOOD"/>
    <n v="835"/>
    <n v="1"/>
    <n v="183434"/>
    <s v="OK"/>
    <m/>
    <n v="1998"/>
    <s v="BC"/>
    <s v="CDFO"/>
    <s v="H"/>
    <s v="H-ROBERTSON CREEK H"/>
    <s v="R-ROBERTSON CR"/>
    <s v="SINGLE INDEX"/>
    <n v="52.600999999999999"/>
    <n v="3.2286100000000002"/>
    <n v="169.82811000000001"/>
    <n v="1999"/>
    <s v="SMOLT"/>
    <x v="1"/>
  </r>
  <r>
    <x v="8"/>
    <x v="0"/>
    <s v="SITKA"/>
    <n v="3035310"/>
    <n v="242745"/>
    <s v="R"/>
    <s v="SPORT"/>
    <m/>
    <x v="1"/>
    <x v="382"/>
    <n v="28"/>
    <n v="2"/>
    <n v="1"/>
    <s v="S"/>
    <s v="NW"/>
    <m/>
    <n v="113"/>
    <n v="45"/>
    <m/>
    <s v="CHIN"/>
    <s v="GOOD"/>
    <n v="890"/>
    <n v="1"/>
    <n v="183434"/>
    <s v="OK"/>
    <m/>
    <n v="1998"/>
    <s v="BC"/>
    <s v="CDFO"/>
    <s v="H"/>
    <s v="H-ROBERTSON CREEK H"/>
    <s v="R-ROBERTSON CR"/>
    <s v="SINGLE INDEX"/>
    <n v="52.600999999999999"/>
    <n v="2.8789099999999999"/>
    <n v="151.43353999999999"/>
    <n v="1999"/>
    <s v="SMOLT"/>
    <x v="1"/>
  </r>
  <r>
    <x v="8"/>
    <x v="114"/>
    <s v="PELICAN"/>
    <n v="3010013"/>
    <n v="100813"/>
    <s v="R"/>
    <s v="COM PROP"/>
    <s v="SP TROLL"/>
    <x v="0"/>
    <x v="360"/>
    <n v="21"/>
    <n v="2"/>
    <n v="1"/>
    <s v="S"/>
    <s v="NW"/>
    <m/>
    <n v="113"/>
    <n v="97"/>
    <m/>
    <s v="CHIN"/>
    <s v="GOOD"/>
    <n v="825"/>
    <n v="1"/>
    <n v="183831"/>
    <s v="OK"/>
    <m/>
    <n v="1998"/>
    <s v="BC"/>
    <s v="CDFO"/>
    <s v="H"/>
    <s v="H-ROBERTSON CREEK H"/>
    <s v="R-ROBERTSON CR"/>
    <s v="SINGLE INDEX"/>
    <n v="24.774999999999999"/>
    <n v="1"/>
    <n v="24.774999999999999"/>
    <n v="1999"/>
    <s v="SMOLT"/>
    <x v="1"/>
  </r>
  <r>
    <x v="8"/>
    <x v="14"/>
    <s v="SITKA"/>
    <n v="3030479"/>
    <n v="240854"/>
    <s v="R"/>
    <s v="COM PROP"/>
    <s v="SP TROLL"/>
    <x v="0"/>
    <x v="377"/>
    <n v="23"/>
    <n v="3"/>
    <n v="1"/>
    <s v="S"/>
    <s v="NW"/>
    <m/>
    <n v="113"/>
    <n v="1"/>
    <m/>
    <s v="CHIN"/>
    <s v="GOOD"/>
    <n v="880"/>
    <n v="1"/>
    <n v="183831"/>
    <s v="OK"/>
    <m/>
    <n v="1998"/>
    <s v="BC"/>
    <s v="CDFO"/>
    <s v="H"/>
    <s v="H-ROBERTSON CREEK H"/>
    <s v="R-ROBERTSON CR"/>
    <s v="SINGLE INDEX"/>
    <n v="24.774999999999999"/>
    <n v="2.6305399999999999"/>
    <n v="65.171629999999993"/>
    <n v="1999"/>
    <s v="SMOLT"/>
    <x v="1"/>
  </r>
  <r>
    <x v="8"/>
    <x v="19"/>
    <s v="SITKA"/>
    <n v="3030699"/>
    <n v="206037"/>
    <s v="R"/>
    <s v="COM PROP"/>
    <s v="TRAD"/>
    <x v="0"/>
    <x v="368"/>
    <n v="27"/>
    <n v="4"/>
    <n v="1"/>
    <s v="S"/>
    <s v="NW"/>
    <m/>
    <n v="113"/>
    <n v="71"/>
    <m/>
    <s v="CHIN"/>
    <s v="GOOD"/>
    <n v="950"/>
    <n v="1"/>
    <n v="183831"/>
    <s v="OK"/>
    <m/>
    <n v="1998"/>
    <s v="BC"/>
    <s v="CDFO"/>
    <s v="H"/>
    <s v="H-ROBERTSON CREEK H"/>
    <s v="R-ROBERTSON CR"/>
    <s v="SINGLE INDEX"/>
    <n v="24.774999999999999"/>
    <n v="3.6101200000000002"/>
    <n v="89.440719999999999"/>
    <n v="1999"/>
    <s v="SMOLT"/>
    <x v="1"/>
  </r>
  <r>
    <x v="8"/>
    <x v="98"/>
    <s v="SITKA"/>
    <n v="3039995"/>
    <n v="900084"/>
    <s v="S"/>
    <s v="COM PROP"/>
    <s v="TRAD"/>
    <x v="0"/>
    <x v="354"/>
    <n v="28"/>
    <n v="4"/>
    <n v="1"/>
    <s v="S"/>
    <s v="NW"/>
    <m/>
    <n v="113"/>
    <n v="91"/>
    <m/>
    <s v="CHIN"/>
    <s v="UNKNOWN"/>
    <m/>
    <m/>
    <n v="183831"/>
    <s v="OK"/>
    <m/>
    <n v="1998"/>
    <s v="BC"/>
    <s v="CDFO"/>
    <s v="H"/>
    <s v="H-ROBERTSON CREEK H"/>
    <s v="R-ROBERTSON CR"/>
    <s v="SINGLE INDEX"/>
    <n v="24.774999999999999"/>
    <m/>
    <m/>
    <n v="1999"/>
    <s v="SMOLT"/>
    <x v="1"/>
  </r>
  <r>
    <x v="8"/>
    <x v="72"/>
    <s v="PETERSBURG"/>
    <n v="3050685"/>
    <n v="126878"/>
    <s v="S"/>
    <s v="COM PROP"/>
    <s v="TRAD"/>
    <x v="0"/>
    <x v="375"/>
    <n v="32"/>
    <n v="4"/>
    <n v="1"/>
    <s v="S"/>
    <s v="NW"/>
    <m/>
    <m/>
    <m/>
    <m/>
    <s v="CHIN"/>
    <s v="UNKNOWN"/>
    <m/>
    <m/>
    <n v="183831"/>
    <s v="OK"/>
    <m/>
    <n v="1998"/>
    <s v="BC"/>
    <s v="CDFO"/>
    <s v="H"/>
    <s v="H-ROBERTSON CREEK H"/>
    <s v="R-ROBERTSON CR"/>
    <s v="SINGLE INDEX"/>
    <n v="24.774999999999999"/>
    <m/>
    <m/>
    <n v="1999"/>
    <s v="SMOLT"/>
    <x v="1"/>
  </r>
  <r>
    <x v="8"/>
    <x v="114"/>
    <s v="PELICAN"/>
    <n v="3010012"/>
    <n v="100811"/>
    <s v="R"/>
    <s v="COM PROP"/>
    <s v="SP TROLL"/>
    <x v="0"/>
    <x v="360"/>
    <n v="21"/>
    <n v="2"/>
    <n v="1"/>
    <s v="S"/>
    <s v="NW"/>
    <m/>
    <n v="113"/>
    <n v="95"/>
    <m/>
    <s v="CHIN"/>
    <s v="GOOD"/>
    <n v="745"/>
    <n v="1"/>
    <n v="184541"/>
    <s v="OK"/>
    <m/>
    <n v="1999"/>
    <s v="BC"/>
    <s v="CDFO"/>
    <s v="H"/>
    <s v="H-ROBERTSON CREEK H"/>
    <s v="R-ROBERTSON CR"/>
    <s v="SINGLE INDEX"/>
    <n v="23.603000000000002"/>
    <n v="1.1520600000000001"/>
    <n v="27.192070000000001"/>
    <n v="2000"/>
    <s v="SMOLT"/>
    <x v="2"/>
  </r>
  <r>
    <x v="8"/>
    <x v="74"/>
    <s v="SITKA"/>
    <n v="3030600"/>
    <n v="195632"/>
    <s v="R"/>
    <s v="COM PROP"/>
    <s v="SP TROLL"/>
    <x v="0"/>
    <x v="408"/>
    <n v="25"/>
    <n v="3"/>
    <n v="1"/>
    <s v="S"/>
    <s v="NW"/>
    <m/>
    <n v="113"/>
    <n v="1"/>
    <m/>
    <s v="CHIN"/>
    <s v="GOOD"/>
    <n v="796"/>
    <n v="1"/>
    <n v="184541"/>
    <s v="OK"/>
    <m/>
    <n v="1999"/>
    <s v="BC"/>
    <s v="CDFO"/>
    <s v="H"/>
    <s v="H-ROBERTSON CREEK H"/>
    <s v="R-ROBERTSON CR"/>
    <s v="SINGLE INDEX"/>
    <n v="23.603000000000002"/>
    <n v="2.6305399999999999"/>
    <n v="62.088639999999998"/>
    <n v="2000"/>
    <s v="SMOLT"/>
    <x v="2"/>
  </r>
  <r>
    <x v="8"/>
    <x v="59"/>
    <s v="SITKA"/>
    <n v="3030654"/>
    <n v="197646"/>
    <s v="R"/>
    <s v="COM PROP"/>
    <s v="SP TROLL"/>
    <x v="0"/>
    <x v="394"/>
    <n v="26"/>
    <n v="3"/>
    <n v="1"/>
    <s v="S"/>
    <s v="NE"/>
    <m/>
    <n v="109"/>
    <n v="62"/>
    <m/>
    <s v="CHIN"/>
    <s v="GOOD"/>
    <n v="700"/>
    <n v="1"/>
    <n v="184541"/>
    <s v="OK"/>
    <m/>
    <n v="1999"/>
    <s v="BC"/>
    <s v="CDFO"/>
    <s v="H"/>
    <s v="H-ROBERTSON CREEK H"/>
    <s v="R-ROBERTSON CR"/>
    <s v="SINGLE INDEX"/>
    <n v="23.603000000000002"/>
    <n v="4.6798700000000002"/>
    <n v="110.45896999999999"/>
    <n v="2000"/>
    <s v="SMOLT"/>
    <x v="2"/>
  </r>
  <r>
    <x v="8"/>
    <x v="31"/>
    <s v="SITKA"/>
    <n v="3030691"/>
    <n v="206020"/>
    <s v="R"/>
    <s v="COM PROP"/>
    <s v="TRAD"/>
    <x v="0"/>
    <x v="349"/>
    <n v="27"/>
    <n v="4"/>
    <n v="1"/>
    <s v="S"/>
    <s v="NW"/>
    <m/>
    <n v="113"/>
    <n v="31"/>
    <m/>
    <s v="CHIN"/>
    <s v="GOOD"/>
    <n v="691"/>
    <n v="1"/>
    <n v="184541"/>
    <s v="OK"/>
    <m/>
    <n v="1999"/>
    <s v="BC"/>
    <s v="CDFO"/>
    <s v="H"/>
    <s v="H-ROBERTSON CREEK H"/>
    <s v="R-ROBERTSON CR"/>
    <s v="SINGLE INDEX"/>
    <n v="23.603000000000002"/>
    <n v="3.6101200000000002"/>
    <n v="85.20966"/>
    <n v="2000"/>
    <s v="SMOLT"/>
    <x v="2"/>
  </r>
  <r>
    <x v="8"/>
    <x v="19"/>
    <s v="SITKA"/>
    <n v="3030698"/>
    <n v="206036"/>
    <s v="R"/>
    <s v="COM PROP"/>
    <s v="TRAD"/>
    <x v="0"/>
    <x v="368"/>
    <n v="27"/>
    <n v="4"/>
    <n v="1"/>
    <s v="S"/>
    <s v="NW"/>
    <m/>
    <n v="113"/>
    <n v="31"/>
    <m/>
    <s v="CHIN"/>
    <s v="GOOD"/>
    <n v="849"/>
    <n v="1"/>
    <n v="184541"/>
    <s v="OK"/>
    <m/>
    <n v="1999"/>
    <s v="BC"/>
    <s v="CDFO"/>
    <s v="H"/>
    <s v="H-ROBERTSON CREEK H"/>
    <s v="R-ROBERTSON CR"/>
    <s v="SINGLE INDEX"/>
    <n v="23.603000000000002"/>
    <n v="3.6101200000000002"/>
    <n v="85.20966"/>
    <n v="2000"/>
    <s v="SMOLT"/>
    <x v="2"/>
  </r>
  <r>
    <x v="8"/>
    <x v="19"/>
    <s v="SITKA"/>
    <n v="3030679"/>
    <n v="197662"/>
    <s v="R"/>
    <s v="COM PROP"/>
    <s v="TRAD"/>
    <x v="0"/>
    <x v="368"/>
    <n v="27"/>
    <n v="4"/>
    <n v="1"/>
    <s v="S"/>
    <s v="NW"/>
    <m/>
    <n v="113"/>
    <n v="45"/>
    <m/>
    <s v="CHIN"/>
    <s v="GOOD"/>
    <n v="729"/>
    <n v="1"/>
    <n v="184541"/>
    <s v="OK"/>
    <m/>
    <n v="1999"/>
    <s v="BC"/>
    <s v="CDFO"/>
    <s v="H"/>
    <s v="H-ROBERTSON CREEK H"/>
    <s v="R-ROBERTSON CR"/>
    <s v="SINGLE INDEX"/>
    <n v="23.603000000000002"/>
    <n v="3.6101200000000002"/>
    <n v="85.20966"/>
    <n v="2000"/>
    <s v="SMOLT"/>
    <x v="2"/>
  </r>
  <r>
    <x v="8"/>
    <x v="27"/>
    <s v="SITKA"/>
    <n v="3030704"/>
    <n v="206051"/>
    <s v="R"/>
    <s v="COM PROP"/>
    <s v="TRAD"/>
    <x v="0"/>
    <x v="350"/>
    <n v="27"/>
    <n v="4"/>
    <n v="1"/>
    <s v="S"/>
    <s v="NW"/>
    <m/>
    <n v="113"/>
    <n v="41"/>
    <m/>
    <s v="CHIN"/>
    <s v="GOOD"/>
    <n v="780"/>
    <n v="1"/>
    <n v="184541"/>
    <s v="OK"/>
    <m/>
    <n v="1999"/>
    <s v="BC"/>
    <s v="CDFO"/>
    <s v="H"/>
    <s v="H-ROBERTSON CREEK H"/>
    <s v="R-ROBERTSON CR"/>
    <s v="SINGLE INDEX"/>
    <n v="23.603000000000002"/>
    <n v="3.6101200000000002"/>
    <n v="85.20966"/>
    <n v="2000"/>
    <s v="SMOLT"/>
    <x v="2"/>
  </r>
  <r>
    <x v="8"/>
    <x v="3"/>
    <s v="CRAIG"/>
    <n v="3070044"/>
    <n v="523904"/>
    <s v="R"/>
    <s v="COM PROP"/>
    <s v="TRAD"/>
    <x v="0"/>
    <x v="369"/>
    <n v="27"/>
    <n v="4"/>
    <n v="1"/>
    <s v="S"/>
    <s v="SW"/>
    <m/>
    <n v="104"/>
    <n v="35"/>
    <m/>
    <s v="CHIN"/>
    <s v="GOOD"/>
    <n v="775"/>
    <n v="1"/>
    <n v="184541"/>
    <s v="OK"/>
    <m/>
    <n v="1999"/>
    <s v="BC"/>
    <s v="CDFO"/>
    <s v="H"/>
    <s v="H-ROBERTSON CREEK H"/>
    <s v="R-ROBERTSON CR"/>
    <s v="SINGLE INDEX"/>
    <n v="23.603000000000002"/>
    <n v="1.85209"/>
    <n v="43.714880000000001"/>
    <n v="2000"/>
    <s v="SMOLT"/>
    <x v="2"/>
  </r>
  <r>
    <x v="8"/>
    <x v="4"/>
    <s v="SITKA"/>
    <n v="3030762"/>
    <n v="206608"/>
    <s v="R"/>
    <s v="COM PROP"/>
    <s v="TRAD"/>
    <x v="0"/>
    <x v="409"/>
    <n v="28"/>
    <n v="4"/>
    <n v="1"/>
    <s v="S"/>
    <s v="NW"/>
    <m/>
    <n v="113"/>
    <n v="61"/>
    <m/>
    <s v="CHIN"/>
    <s v="GOOD"/>
    <n v="746"/>
    <n v="1"/>
    <n v="184541"/>
    <s v="OK"/>
    <m/>
    <n v="1999"/>
    <s v="BC"/>
    <s v="CDFO"/>
    <s v="H"/>
    <s v="H-ROBERTSON CREEK H"/>
    <s v="R-ROBERTSON CR"/>
    <s v="SINGLE INDEX"/>
    <n v="23.603000000000002"/>
    <n v="3.6101200000000002"/>
    <n v="85.20966"/>
    <n v="2000"/>
    <s v="SMOLT"/>
    <x v="2"/>
  </r>
  <r>
    <x v="8"/>
    <x v="20"/>
    <s v="CRAIG"/>
    <n v="3070059"/>
    <n v="523803"/>
    <s v="R"/>
    <s v="COM PROP"/>
    <s v="TRAD"/>
    <x v="0"/>
    <x v="410"/>
    <n v="28"/>
    <n v="4"/>
    <n v="1"/>
    <s v="S"/>
    <s v="SW"/>
    <m/>
    <n v="104"/>
    <n v="35"/>
    <m/>
    <s v="CHIN"/>
    <s v="GOOD"/>
    <n v="754"/>
    <n v="1"/>
    <n v="184541"/>
    <s v="OK"/>
    <m/>
    <n v="1999"/>
    <s v="BC"/>
    <s v="CDFO"/>
    <s v="H"/>
    <s v="H-ROBERTSON CREEK H"/>
    <s v="R-ROBERTSON CR"/>
    <s v="SINGLE INDEX"/>
    <n v="23.603000000000002"/>
    <n v="1.85209"/>
    <n v="43.714880000000001"/>
    <n v="2000"/>
    <s v="SMOLT"/>
    <x v="2"/>
  </r>
  <r>
    <x v="8"/>
    <x v="21"/>
    <s v="CRAIG"/>
    <n v="3070098"/>
    <n v="527640"/>
    <s v="R"/>
    <s v="COM PROP"/>
    <s v="TRAD"/>
    <x v="0"/>
    <x v="395"/>
    <n v="28"/>
    <n v="4"/>
    <n v="1"/>
    <s v="S"/>
    <s v="SW"/>
    <m/>
    <n v="104"/>
    <n v="35"/>
    <m/>
    <s v="CHIN"/>
    <s v="GOOD"/>
    <n v="769"/>
    <n v="1"/>
    <n v="184541"/>
    <s v="OK"/>
    <m/>
    <n v="1999"/>
    <s v="BC"/>
    <s v="CDFO"/>
    <s v="H"/>
    <s v="H-ROBERTSON CREEK H"/>
    <s v="R-ROBERTSON CR"/>
    <s v="SINGLE INDEX"/>
    <n v="23.603000000000002"/>
    <n v="1.85209"/>
    <n v="43.714880000000001"/>
    <n v="2000"/>
    <s v="SMOLT"/>
    <x v="2"/>
  </r>
  <r>
    <x v="8"/>
    <x v="137"/>
    <s v="HOONAH"/>
    <n v="3110074"/>
    <n v="246281"/>
    <s v="R"/>
    <s v="COM PROP"/>
    <s v="TRAD"/>
    <x v="0"/>
    <x v="356"/>
    <n v="29"/>
    <n v="4"/>
    <n v="1"/>
    <s v="S"/>
    <s v="NW"/>
    <m/>
    <n v="113"/>
    <m/>
    <m/>
    <s v="CHIN"/>
    <s v="GOOD"/>
    <n v="830"/>
    <n v="1"/>
    <n v="184541"/>
    <s v="OK"/>
    <m/>
    <n v="1999"/>
    <s v="BC"/>
    <s v="CDFO"/>
    <s v="H"/>
    <s v="H-ROBERTSON CREEK H"/>
    <s v="R-ROBERTSON CR"/>
    <s v="SINGLE INDEX"/>
    <n v="23.603000000000002"/>
    <n v="3.6101200000000002"/>
    <n v="85.20966"/>
    <n v="2000"/>
    <s v="SMOLT"/>
    <x v="2"/>
  </r>
  <r>
    <x v="8"/>
    <x v="125"/>
    <s v="PORT ALEXANDER"/>
    <n v="3080063"/>
    <n v="163231"/>
    <s v="R"/>
    <s v="COM PROP"/>
    <s v="TRAD"/>
    <x v="0"/>
    <x v="402"/>
    <n v="31"/>
    <n v="4"/>
    <n v="1"/>
    <s v="S"/>
    <s v="NW"/>
    <m/>
    <n v="113"/>
    <n v="11"/>
    <m/>
    <s v="CHIN"/>
    <s v="GOOD"/>
    <n v="850"/>
    <n v="1"/>
    <n v="184541"/>
    <s v="OK"/>
    <m/>
    <n v="1999"/>
    <s v="BC"/>
    <s v="CDFO"/>
    <s v="H"/>
    <s v="H-ROBERTSON CREEK H"/>
    <s v="R-ROBERTSON CR"/>
    <s v="SINGLE INDEX"/>
    <n v="23.603000000000002"/>
    <n v="3.6101200000000002"/>
    <n v="85.20966"/>
    <n v="2000"/>
    <s v="SMOLT"/>
    <x v="2"/>
  </r>
  <r>
    <x v="8"/>
    <x v="49"/>
    <s v="SITKA"/>
    <n v="3030961"/>
    <n v="180608"/>
    <s v="R"/>
    <s v="COM PROP"/>
    <s v="TRAD"/>
    <x v="0"/>
    <x v="411"/>
    <n v="31"/>
    <n v="4"/>
    <n v="1"/>
    <s v="S"/>
    <s v="NW"/>
    <m/>
    <n v="113"/>
    <n v="41"/>
    <m/>
    <s v="CHIN"/>
    <s v="GOOD"/>
    <n v="907"/>
    <n v="1"/>
    <n v="184541"/>
    <s v="OK"/>
    <m/>
    <n v="1999"/>
    <s v="BC"/>
    <s v="CDFO"/>
    <s v="H"/>
    <s v="H-ROBERTSON CREEK H"/>
    <s v="R-ROBERTSON CR"/>
    <s v="SINGLE INDEX"/>
    <n v="23.603000000000002"/>
    <n v="3.6101200000000002"/>
    <n v="85.20966"/>
    <n v="2000"/>
    <s v="SMOLT"/>
    <x v="2"/>
  </r>
  <r>
    <x v="8"/>
    <x v="13"/>
    <s v="PELICAN"/>
    <n v="3010198"/>
    <n v="223739"/>
    <s v="R"/>
    <s v="COM PROP"/>
    <s v="TRAD"/>
    <x v="0"/>
    <x v="412"/>
    <n v="32"/>
    <n v="4"/>
    <n v="1"/>
    <s v="S"/>
    <s v="NW"/>
    <m/>
    <n v="113"/>
    <n v="91"/>
    <m/>
    <s v="CHIN"/>
    <s v="GOOD"/>
    <n v="870"/>
    <n v="1"/>
    <n v="184541"/>
    <s v="OK"/>
    <m/>
    <n v="1999"/>
    <s v="BC"/>
    <s v="CDFO"/>
    <s v="H"/>
    <s v="H-ROBERTSON CREEK H"/>
    <s v="R-ROBERTSON CR"/>
    <s v="SINGLE INDEX"/>
    <n v="23.603000000000002"/>
    <n v="3.6101200000000002"/>
    <n v="85.20966"/>
    <n v="2000"/>
    <s v="SMOLT"/>
    <x v="2"/>
  </r>
  <r>
    <x v="8"/>
    <x v="22"/>
    <s v="HOONAH"/>
    <n v="3110108"/>
    <n v="246804"/>
    <s v="R"/>
    <s v="COM PROP"/>
    <s v="TRAD"/>
    <x v="0"/>
    <x v="373"/>
    <n v="32"/>
    <n v="4"/>
    <n v="1"/>
    <s v="S"/>
    <s v="NW"/>
    <m/>
    <n v="113"/>
    <m/>
    <m/>
    <s v="CHIN"/>
    <s v="GOOD"/>
    <n v="765"/>
    <n v="1"/>
    <n v="184541"/>
    <s v="OK"/>
    <m/>
    <n v="1999"/>
    <s v="BC"/>
    <s v="CDFO"/>
    <s v="H"/>
    <s v="H-ROBERTSON CREEK H"/>
    <s v="R-ROBERTSON CR"/>
    <s v="SINGLE INDEX"/>
    <n v="23.603000000000002"/>
    <n v="3.6101200000000002"/>
    <n v="85.20966"/>
    <n v="2000"/>
    <s v="SMOLT"/>
    <x v="2"/>
  </r>
  <r>
    <x v="8"/>
    <x v="169"/>
    <s v="SITKA"/>
    <n v="3031302"/>
    <n v="248553"/>
    <s v="R"/>
    <s v="COM PROP"/>
    <s v="TRAD"/>
    <x v="0"/>
    <x v="413"/>
    <n v="42"/>
    <n v="6"/>
    <n v="1"/>
    <s v="S"/>
    <s v="NW"/>
    <m/>
    <n v="113"/>
    <n v="41"/>
    <m/>
    <s v="CHIN"/>
    <s v="GOOD"/>
    <n v="810"/>
    <n v="1"/>
    <n v="184541"/>
    <s v="OK"/>
    <m/>
    <n v="1999"/>
    <s v="BC"/>
    <s v="CDFO"/>
    <s v="H"/>
    <s v="H-ROBERTSON CREEK H"/>
    <s v="R-ROBERTSON CR"/>
    <s v="SINGLE INDEX"/>
    <n v="23.603000000000002"/>
    <n v="3.1230600000000002"/>
    <n v="73.713589999999996"/>
    <n v="2000"/>
    <s v="SMOLT"/>
    <x v="2"/>
  </r>
  <r>
    <x v="8"/>
    <x v="5"/>
    <s v="CRAIG"/>
    <n v="3075017"/>
    <n v="241220"/>
    <s v="R"/>
    <s v="SPORT"/>
    <m/>
    <x v="1"/>
    <x v="414"/>
    <n v="26"/>
    <n v="2"/>
    <n v="1"/>
    <s v="S"/>
    <s v="SW"/>
    <m/>
    <n v="104"/>
    <n v="35"/>
    <m/>
    <s v="CHIN"/>
    <s v="GOOD"/>
    <n v="825"/>
    <n v="1"/>
    <n v="184541"/>
    <s v="OK"/>
    <m/>
    <n v="1999"/>
    <s v="BC"/>
    <s v="CDFO"/>
    <s v="H"/>
    <s v="H-ROBERTSON CREEK H"/>
    <s v="R-ROBERTSON CR"/>
    <s v="SINGLE INDEX"/>
    <n v="23.603000000000002"/>
    <n v="5.3063900000000004"/>
    <n v="125.24672"/>
    <n v="2000"/>
    <s v="SMOLT"/>
    <x v="2"/>
  </r>
  <r>
    <x v="8"/>
    <x v="165"/>
    <s v="SITKA"/>
    <n v="3035421"/>
    <n v="242834"/>
    <s v="R"/>
    <s v="SPORT"/>
    <m/>
    <x v="1"/>
    <x v="389"/>
    <n v="31"/>
    <n v="2"/>
    <n v="1"/>
    <s v="S"/>
    <s v="NW"/>
    <m/>
    <n v="113"/>
    <n v="45"/>
    <m/>
    <s v="CHIN"/>
    <s v="GOOD"/>
    <n v="850"/>
    <n v="1"/>
    <n v="184541"/>
    <s v="OK"/>
    <m/>
    <n v="1999"/>
    <s v="BC"/>
    <s v="CDFO"/>
    <s v="H"/>
    <s v="H-ROBERTSON CREEK H"/>
    <s v="R-ROBERTSON CR"/>
    <s v="SINGLE INDEX"/>
    <n v="23.603000000000002"/>
    <n v="2.8789099999999999"/>
    <n v="67.950909999999993"/>
    <n v="2000"/>
    <s v="SMOLT"/>
    <x v="2"/>
  </r>
  <r>
    <x v="8"/>
    <x v="72"/>
    <s v="SITKA"/>
    <n v="3035517"/>
    <n v="242919"/>
    <s v="R"/>
    <s v="SPORT"/>
    <m/>
    <x v="1"/>
    <x v="375"/>
    <n v="32"/>
    <n v="3"/>
    <n v="1"/>
    <s v="S"/>
    <s v="NW"/>
    <m/>
    <n v="113"/>
    <n v="45"/>
    <m/>
    <s v="CHIN"/>
    <s v="GOOD"/>
    <n v="830"/>
    <n v="1"/>
    <n v="184541"/>
    <s v="OK"/>
    <m/>
    <n v="1999"/>
    <s v="BC"/>
    <s v="CDFO"/>
    <s v="H"/>
    <s v="H-ROBERTSON CREEK H"/>
    <s v="R-ROBERTSON CR"/>
    <s v="SINGLE INDEX"/>
    <n v="23.603000000000002"/>
    <n v="3.5357099999999999"/>
    <n v="83.453360000000004"/>
    <n v="2000"/>
    <s v="SMOLT"/>
    <x v="2"/>
  </r>
  <r>
    <x v="8"/>
    <x v="14"/>
    <s v="SITKA"/>
    <n v="3030476"/>
    <n v="240848"/>
    <s v="R"/>
    <s v="COM PROP"/>
    <s v="SP TROLL"/>
    <x v="0"/>
    <x v="377"/>
    <n v="23"/>
    <n v="3"/>
    <n v="1"/>
    <s v="S"/>
    <s v="NW"/>
    <m/>
    <n v="113"/>
    <n v="62"/>
    <m/>
    <s v="CHIN"/>
    <s v="GOOD"/>
    <n v="785"/>
    <n v="1"/>
    <n v="184605"/>
    <s v="OK"/>
    <m/>
    <n v="1999"/>
    <s v="BC"/>
    <s v="CDFO"/>
    <s v="H"/>
    <s v="H-ROBERTSON CREEK H"/>
    <s v="R-ROBERTSON CR"/>
    <s v="SINGLE INDEX"/>
    <n v="54.691000000000003"/>
    <n v="5.6137899999999998"/>
    <n v="307.02379000000002"/>
    <n v="2000"/>
    <s v="SMOLT"/>
    <x v="2"/>
  </r>
  <r>
    <x v="8"/>
    <x v="164"/>
    <s v="PETERSBURG"/>
    <n v="3050072"/>
    <n v="207359"/>
    <s v="R"/>
    <s v="COM PROP"/>
    <s v="TRAD"/>
    <x v="0"/>
    <x v="366"/>
    <n v="10"/>
    <n v="1"/>
    <n v="1"/>
    <s v="S"/>
    <m/>
    <m/>
    <m/>
    <m/>
    <m/>
    <s v="CHIN"/>
    <s v="GOOD"/>
    <n v="722"/>
    <n v="1"/>
    <n v="184605"/>
    <s v="OK"/>
    <m/>
    <n v="1999"/>
    <s v="BC"/>
    <s v="CDFO"/>
    <s v="H"/>
    <s v="H-ROBERTSON CREEK H"/>
    <s v="R-ROBERTSON CR"/>
    <s v="SINGLE INDEX"/>
    <n v="54.691000000000003"/>
    <m/>
    <m/>
    <n v="2000"/>
    <s v="SMOLT"/>
    <x v="2"/>
  </r>
  <r>
    <x v="8"/>
    <x v="170"/>
    <s v="KETCHIKAN"/>
    <n v="3060037"/>
    <n v="513176"/>
    <s v="R"/>
    <s v="COM PROP"/>
    <s v="TRAD"/>
    <x v="0"/>
    <x v="415"/>
    <n v="13"/>
    <n v="1"/>
    <n v="1"/>
    <s v="S"/>
    <m/>
    <m/>
    <m/>
    <m/>
    <m/>
    <s v="CHIN"/>
    <s v="GOOD"/>
    <n v="757"/>
    <n v="1"/>
    <n v="184605"/>
    <s v="OK"/>
    <m/>
    <n v="1999"/>
    <s v="BC"/>
    <s v="CDFO"/>
    <s v="H"/>
    <s v="H-ROBERTSON CREEK H"/>
    <s v="R-ROBERTSON CR"/>
    <s v="SINGLE INDEX"/>
    <n v="54.691000000000003"/>
    <m/>
    <m/>
    <n v="2000"/>
    <s v="SMOLT"/>
    <x v="2"/>
  </r>
  <r>
    <x v="8"/>
    <x v="19"/>
    <s v="SITKA"/>
    <n v="3030707"/>
    <n v="206058"/>
    <s v="R"/>
    <s v="COM PROP"/>
    <s v="TRAD"/>
    <x v="0"/>
    <x v="368"/>
    <n v="27"/>
    <n v="4"/>
    <n v="1"/>
    <s v="S"/>
    <s v="NW"/>
    <m/>
    <n v="113"/>
    <n v="21"/>
    <m/>
    <s v="CHIN"/>
    <s v="GOOD"/>
    <n v="832"/>
    <n v="1"/>
    <n v="184605"/>
    <s v="OK"/>
    <m/>
    <n v="1999"/>
    <s v="BC"/>
    <s v="CDFO"/>
    <s v="H"/>
    <s v="H-ROBERTSON CREEK H"/>
    <s v="R-ROBERTSON CR"/>
    <s v="SINGLE INDEX"/>
    <n v="54.691000000000003"/>
    <n v="3.6101200000000002"/>
    <n v="197.44107"/>
    <n v="2000"/>
    <s v="SMOLT"/>
    <x v="2"/>
  </r>
  <r>
    <x v="8"/>
    <x v="19"/>
    <s v="SITKA"/>
    <n v="3030699"/>
    <n v="206039"/>
    <s v="R"/>
    <s v="COM PROP"/>
    <s v="TRAD"/>
    <x v="0"/>
    <x v="368"/>
    <n v="27"/>
    <n v="4"/>
    <n v="1"/>
    <s v="S"/>
    <s v="NW"/>
    <m/>
    <n v="113"/>
    <n v="71"/>
    <m/>
    <s v="CHIN"/>
    <s v="GOOD"/>
    <n v="790"/>
    <n v="1"/>
    <n v="184605"/>
    <s v="OK"/>
    <m/>
    <n v="1999"/>
    <s v="BC"/>
    <s v="CDFO"/>
    <s v="H"/>
    <s v="H-ROBERTSON CREEK H"/>
    <s v="R-ROBERTSON CR"/>
    <s v="SINGLE INDEX"/>
    <n v="54.691000000000003"/>
    <n v="3.6101200000000002"/>
    <n v="197.44107"/>
    <n v="2000"/>
    <s v="SMOLT"/>
    <x v="2"/>
  </r>
  <r>
    <x v="8"/>
    <x v="27"/>
    <s v="KETCHIKAN"/>
    <n v="3060222"/>
    <n v="513973"/>
    <s v="R"/>
    <s v="COM PROP"/>
    <s v="TRAD"/>
    <x v="0"/>
    <x v="350"/>
    <n v="27"/>
    <n v="4"/>
    <n v="1"/>
    <s v="S"/>
    <s v="SW"/>
    <m/>
    <m/>
    <m/>
    <m/>
    <s v="CHIN"/>
    <s v="GOOD"/>
    <n v="755"/>
    <n v="1"/>
    <n v="184605"/>
    <s v="OK"/>
    <m/>
    <n v="1999"/>
    <s v="BC"/>
    <s v="CDFO"/>
    <s v="H"/>
    <s v="H-ROBERTSON CREEK H"/>
    <s v="R-ROBERTSON CR"/>
    <s v="SINGLE INDEX"/>
    <n v="54.691000000000003"/>
    <n v="1.85209"/>
    <n v="101.29264999999999"/>
    <n v="2000"/>
    <s v="SMOLT"/>
    <x v="2"/>
  </r>
  <r>
    <x v="8"/>
    <x v="98"/>
    <s v="SITKA"/>
    <n v="3030814"/>
    <n v="206389"/>
    <s v="R"/>
    <s v="COM PROP"/>
    <s v="TRAD"/>
    <x v="0"/>
    <x v="354"/>
    <n v="28"/>
    <n v="4"/>
    <n v="1"/>
    <s v="S"/>
    <s v="NW"/>
    <m/>
    <n v="116"/>
    <n v="14"/>
    <m/>
    <s v="CHIN"/>
    <s v="GOOD"/>
    <n v="836"/>
    <n v="1"/>
    <n v="184605"/>
    <s v="OK"/>
    <m/>
    <n v="1999"/>
    <s v="BC"/>
    <s v="CDFO"/>
    <s v="H"/>
    <s v="H-ROBERTSON CREEK H"/>
    <s v="R-ROBERTSON CR"/>
    <s v="SINGLE INDEX"/>
    <n v="54.691000000000003"/>
    <n v="3.6101200000000002"/>
    <n v="197.44107"/>
    <n v="2000"/>
    <s v="SMOLT"/>
    <x v="2"/>
  </r>
  <r>
    <x v="8"/>
    <x v="98"/>
    <s v="KETCHIKAN"/>
    <n v="3060289"/>
    <n v="514324"/>
    <s v="R"/>
    <s v="COM PROP"/>
    <s v="TRAD"/>
    <x v="0"/>
    <x v="354"/>
    <n v="28"/>
    <n v="4"/>
    <n v="1"/>
    <s v="S"/>
    <s v="SW"/>
    <m/>
    <m/>
    <m/>
    <m/>
    <s v="CHIN"/>
    <s v="GOOD"/>
    <n v="784"/>
    <n v="1"/>
    <n v="184605"/>
    <s v="OK"/>
    <m/>
    <n v="1999"/>
    <s v="BC"/>
    <s v="CDFO"/>
    <s v="H"/>
    <s v="H-ROBERTSON CREEK H"/>
    <s v="R-ROBERTSON CR"/>
    <s v="SINGLE INDEX"/>
    <n v="54.691000000000003"/>
    <n v="1.85209"/>
    <n v="101.29264999999999"/>
    <n v="2000"/>
    <s v="SMOLT"/>
    <x v="2"/>
  </r>
  <r>
    <x v="8"/>
    <x v="69"/>
    <s v="SITKA"/>
    <n v="3030827"/>
    <n v="197537"/>
    <s v="R"/>
    <s v="COM PROP"/>
    <s v="TRAD"/>
    <x v="0"/>
    <x v="383"/>
    <n v="29"/>
    <n v="4"/>
    <n v="1"/>
    <s v="S"/>
    <s v="NW"/>
    <m/>
    <n v="113"/>
    <m/>
    <m/>
    <s v="CHIN"/>
    <s v="GOOD"/>
    <n v="829"/>
    <n v="1"/>
    <n v="184605"/>
    <s v="OK"/>
    <m/>
    <n v="1999"/>
    <s v="BC"/>
    <s v="CDFO"/>
    <s v="H"/>
    <s v="H-ROBERTSON CREEK H"/>
    <s v="R-ROBERTSON CR"/>
    <s v="SINGLE INDEX"/>
    <n v="54.691000000000003"/>
    <n v="3.6101200000000002"/>
    <n v="197.44107"/>
    <n v="2000"/>
    <s v="SMOLT"/>
    <x v="2"/>
  </r>
  <r>
    <x v="8"/>
    <x v="137"/>
    <s v="HOONAH"/>
    <n v="3110074"/>
    <n v="246252"/>
    <s v="R"/>
    <s v="COM PROP"/>
    <s v="TRAD"/>
    <x v="0"/>
    <x v="356"/>
    <n v="29"/>
    <n v="4"/>
    <n v="1"/>
    <s v="S"/>
    <s v="NW"/>
    <m/>
    <n v="113"/>
    <m/>
    <m/>
    <s v="CHIN"/>
    <s v="GOOD"/>
    <n v="755"/>
    <n v="1"/>
    <n v="184605"/>
    <s v="OK"/>
    <m/>
    <n v="1999"/>
    <s v="BC"/>
    <s v="CDFO"/>
    <s v="H"/>
    <s v="H-ROBERTSON CREEK H"/>
    <s v="R-ROBERTSON CR"/>
    <s v="SINGLE INDEX"/>
    <n v="54.691000000000003"/>
    <n v="3.6101200000000002"/>
    <n v="197.44107"/>
    <n v="2000"/>
    <s v="SMOLT"/>
    <x v="2"/>
  </r>
  <r>
    <x v="8"/>
    <x v="137"/>
    <s v="PELICAN"/>
    <n v="3010163"/>
    <n v="223501"/>
    <s v="R"/>
    <s v="COM PROP"/>
    <s v="TRAD"/>
    <x v="0"/>
    <x v="356"/>
    <n v="29"/>
    <n v="4"/>
    <n v="1"/>
    <s v="S"/>
    <s v="NW"/>
    <m/>
    <n v="116"/>
    <n v="11"/>
    <m/>
    <s v="CHIN"/>
    <s v="GOOD"/>
    <n v="824"/>
    <n v="1"/>
    <n v="184605"/>
    <s v="OK"/>
    <m/>
    <n v="1999"/>
    <s v="BC"/>
    <s v="CDFO"/>
    <s v="H"/>
    <s v="H-ROBERTSON CREEK H"/>
    <s v="R-ROBERTSON CR"/>
    <s v="SINGLE INDEX"/>
    <n v="54.691000000000003"/>
    <n v="3.6101200000000002"/>
    <n v="197.44107"/>
    <n v="2000"/>
    <s v="SMOLT"/>
    <x v="2"/>
  </r>
  <r>
    <x v="8"/>
    <x v="72"/>
    <s v="PORT ALEXANDER"/>
    <n v="3080077"/>
    <n v="163321"/>
    <s v="R"/>
    <s v="COM PROP"/>
    <s v="TRAD"/>
    <x v="0"/>
    <x v="375"/>
    <n v="32"/>
    <n v="4"/>
    <n v="1"/>
    <s v="S"/>
    <s v="NW"/>
    <m/>
    <n v="113"/>
    <n v="11"/>
    <m/>
    <s v="CHIN"/>
    <s v="GOOD"/>
    <n v="826"/>
    <n v="1"/>
    <n v="184605"/>
    <s v="OK"/>
    <m/>
    <n v="1999"/>
    <s v="BC"/>
    <s v="CDFO"/>
    <s v="H"/>
    <s v="H-ROBERTSON CREEK H"/>
    <s v="R-ROBERTSON CR"/>
    <s v="SINGLE INDEX"/>
    <n v="54.691000000000003"/>
    <n v="3.6101200000000002"/>
    <n v="197.44107"/>
    <n v="2000"/>
    <s v="SMOLT"/>
    <x v="2"/>
  </r>
  <r>
    <x v="8"/>
    <x v="124"/>
    <s v="SITKA"/>
    <n v="3035134"/>
    <n v="242455"/>
    <s v="R"/>
    <s v="SPORT"/>
    <m/>
    <x v="1"/>
    <x v="416"/>
    <n v="24"/>
    <n v="1"/>
    <n v="1"/>
    <s v="S"/>
    <s v="NW"/>
    <m/>
    <n v="113"/>
    <n v="41"/>
    <m/>
    <s v="CHIN"/>
    <s v="GOOD"/>
    <n v="820"/>
    <n v="1"/>
    <n v="184605"/>
    <s v="OK"/>
    <m/>
    <n v="1999"/>
    <s v="BC"/>
    <s v="CDFO"/>
    <s v="H"/>
    <s v="H-ROBERTSON CREEK H"/>
    <s v="R-ROBERTSON CR"/>
    <s v="SINGLE INDEX"/>
    <n v="54.691000000000003"/>
    <n v="3.4299200000000001"/>
    <n v="187.58574999999999"/>
    <n v="2000"/>
    <s v="SMOLT"/>
    <x v="2"/>
  </r>
  <r>
    <x v="8"/>
    <x v="27"/>
    <s v="SITKA"/>
    <n v="3035285"/>
    <n v="242220"/>
    <s v="R"/>
    <s v="SPORT"/>
    <m/>
    <x v="1"/>
    <x v="350"/>
    <n v="27"/>
    <n v="2"/>
    <n v="1"/>
    <s v="S"/>
    <s v="NW"/>
    <m/>
    <n v="113"/>
    <n v="62"/>
    <m/>
    <s v="CHIN"/>
    <s v="GOOD"/>
    <n v="890"/>
    <n v="1"/>
    <n v="184605"/>
    <s v="OK"/>
    <m/>
    <n v="1999"/>
    <s v="BC"/>
    <s v="CDFO"/>
    <s v="H"/>
    <s v="H-ROBERTSON CREEK H"/>
    <s v="R-ROBERTSON CR"/>
    <s v="SINGLE INDEX"/>
    <n v="54.691000000000003"/>
    <n v="2.8789099999999999"/>
    <n v="157.45047"/>
    <n v="2000"/>
    <s v="SMOLT"/>
    <x v="2"/>
  </r>
  <r>
    <x v="8"/>
    <x v="47"/>
    <s v="SITKA"/>
    <n v="3035265"/>
    <n v="216772"/>
    <s v="S"/>
    <s v="SPORT"/>
    <m/>
    <x v="1"/>
    <x v="380"/>
    <n v="25"/>
    <m/>
    <n v="1"/>
    <s v="S"/>
    <s v="NW"/>
    <m/>
    <n v="113"/>
    <n v="62"/>
    <m/>
    <s v="CHIN"/>
    <s v="UNKNOWN"/>
    <m/>
    <m/>
    <n v="184605"/>
    <s v="OK"/>
    <m/>
    <n v="1999"/>
    <s v="BC"/>
    <s v="CDFO"/>
    <s v="H"/>
    <s v="H-ROBERTSON CREEK H"/>
    <s v="R-ROBERTSON CR"/>
    <s v="SINGLE INDEX"/>
    <n v="54.691000000000003"/>
    <m/>
    <m/>
    <n v="2000"/>
    <s v="SMOLT"/>
    <x v="2"/>
  </r>
  <r>
    <x v="8"/>
    <x v="24"/>
    <s v="HOMER"/>
    <n v="3185030"/>
    <n v="205169"/>
    <s v="V"/>
    <s v="SPORT"/>
    <m/>
    <x v="1"/>
    <x v="344"/>
    <n v="23"/>
    <m/>
    <n v="2"/>
    <s v="S"/>
    <s v="LC"/>
    <m/>
    <n v="241"/>
    <n v="13"/>
    <m/>
    <s v="CHIN"/>
    <s v="UNKNOWN"/>
    <m/>
    <m/>
    <n v="184605"/>
    <s v="OK"/>
    <m/>
    <n v="1999"/>
    <s v="BC"/>
    <s v="CDFO"/>
    <s v="H"/>
    <s v="H-ROBERTSON CREEK H"/>
    <s v="R-ROBERTSON CR"/>
    <s v="SINGLE INDEX"/>
    <n v="54.691000000000003"/>
    <m/>
    <m/>
    <n v="2000"/>
    <s v="SMOLT"/>
    <x v="2"/>
  </r>
  <r>
    <x v="8"/>
    <x v="83"/>
    <s v="SITKA"/>
    <n v="3030451"/>
    <n v="240813"/>
    <s v="R"/>
    <s v="COM PROP"/>
    <s v="SP TROLL"/>
    <x v="0"/>
    <x v="417"/>
    <n v="23"/>
    <n v="3"/>
    <n v="1"/>
    <s v="S"/>
    <s v="NW"/>
    <m/>
    <n v="113"/>
    <n v="45"/>
    <m/>
    <s v="CHIN"/>
    <s v="GOOD"/>
    <n v="694"/>
    <n v="1"/>
    <n v="184606"/>
    <s v="OK"/>
    <m/>
    <n v="1999"/>
    <s v="BC"/>
    <s v="CDFO"/>
    <s v="H"/>
    <s v="H-ROBERTSON CREEK H"/>
    <s v="R-ROBERTSON CR"/>
    <s v="SINGLE INDEX"/>
    <n v="39.520000000000003"/>
    <n v="1.7495000000000001"/>
    <n v="69.140240000000006"/>
    <n v="2000"/>
    <s v="SMOLT"/>
    <x v="2"/>
  </r>
  <r>
    <x v="8"/>
    <x v="16"/>
    <s v="PELICAN"/>
    <n v="3010095"/>
    <n v="100888"/>
    <s v="R"/>
    <s v="COM PROP"/>
    <s v="SP TROLL"/>
    <x v="0"/>
    <x v="400"/>
    <n v="26"/>
    <n v="3"/>
    <n v="1"/>
    <s v="S"/>
    <s v="NW"/>
    <m/>
    <n v="113"/>
    <n v="97"/>
    <m/>
    <s v="CHIN"/>
    <s v="GOOD"/>
    <n v="759"/>
    <n v="1"/>
    <n v="184606"/>
    <s v="OK"/>
    <m/>
    <n v="1999"/>
    <s v="BC"/>
    <s v="CDFO"/>
    <s v="H"/>
    <s v="H-ROBERTSON CREEK H"/>
    <s v="R-ROBERTSON CR"/>
    <s v="SINGLE INDEX"/>
    <n v="39.520000000000003"/>
    <n v="1.03745"/>
    <n v="41.000019999999999"/>
    <n v="2000"/>
    <s v="SMOLT"/>
    <x v="2"/>
  </r>
  <r>
    <x v="8"/>
    <x v="171"/>
    <s v="PETERSBURG"/>
    <n v="3050096"/>
    <n v="207384"/>
    <s v="R"/>
    <s v="COM PROP"/>
    <s v="TRAD"/>
    <x v="0"/>
    <x v="418"/>
    <n v="15"/>
    <n v="1"/>
    <n v="1"/>
    <s v="S"/>
    <s v="SE"/>
    <m/>
    <n v="105"/>
    <n v="10"/>
    <m/>
    <s v="CHIN"/>
    <s v="GOOD"/>
    <n v="720"/>
    <n v="1"/>
    <n v="184606"/>
    <s v="OK"/>
    <m/>
    <n v="1999"/>
    <s v="BC"/>
    <s v="CDFO"/>
    <s v="H"/>
    <s v="H-ROBERTSON CREEK H"/>
    <s v="R-ROBERTSON CR"/>
    <s v="SINGLE INDEX"/>
    <n v="39.520000000000003"/>
    <n v="3.4680900000000001"/>
    <n v="137.05892"/>
    <n v="2000"/>
    <s v="SMOLT"/>
    <x v="2"/>
  </r>
  <r>
    <x v="8"/>
    <x v="19"/>
    <s v="CRAIG"/>
    <n v="3070035"/>
    <n v="527704"/>
    <s v="R"/>
    <s v="COM PROP"/>
    <s v="TRAD"/>
    <x v="0"/>
    <x v="368"/>
    <n v="27"/>
    <n v="4"/>
    <n v="1"/>
    <s v="S"/>
    <s v="SW"/>
    <m/>
    <n v="104"/>
    <n v="35"/>
    <m/>
    <s v="CHIN"/>
    <s v="GOOD"/>
    <n v="765"/>
    <n v="1"/>
    <n v="184606"/>
    <s v="OK"/>
    <m/>
    <n v="1999"/>
    <s v="BC"/>
    <s v="CDFO"/>
    <s v="H"/>
    <s v="H-ROBERTSON CREEK H"/>
    <s v="R-ROBERTSON CR"/>
    <s v="SINGLE INDEX"/>
    <n v="39.520000000000003"/>
    <n v="1.85209"/>
    <n v="73.194599999999994"/>
    <n v="2000"/>
    <s v="SMOLT"/>
    <x v="2"/>
  </r>
  <r>
    <x v="8"/>
    <x v="3"/>
    <s v="SITKA"/>
    <n v="3030749"/>
    <n v="206108"/>
    <s v="R"/>
    <s v="COM PROP"/>
    <s v="TRAD"/>
    <x v="0"/>
    <x v="369"/>
    <n v="27"/>
    <n v="4"/>
    <n v="1"/>
    <s v="S"/>
    <s v="NW"/>
    <m/>
    <n v="113"/>
    <n v="31"/>
    <m/>
    <s v="CHIN"/>
    <s v="GOOD"/>
    <n v="758"/>
    <n v="1"/>
    <n v="184606"/>
    <s v="OK"/>
    <m/>
    <n v="1999"/>
    <s v="BC"/>
    <s v="CDFO"/>
    <s v="H"/>
    <s v="H-ROBERTSON CREEK H"/>
    <s v="R-ROBERTSON CR"/>
    <s v="SINGLE INDEX"/>
    <n v="39.520000000000003"/>
    <n v="3.6101200000000002"/>
    <n v="142.67194000000001"/>
    <n v="2000"/>
    <s v="SMOLT"/>
    <x v="2"/>
  </r>
  <r>
    <x v="8"/>
    <x v="32"/>
    <s v="SITKA"/>
    <n v="3030783"/>
    <n v="206172"/>
    <s v="R"/>
    <s v="COM PROP"/>
    <s v="TRAD"/>
    <x v="0"/>
    <x v="381"/>
    <n v="28"/>
    <n v="4"/>
    <n v="1"/>
    <s v="S"/>
    <s v="NW"/>
    <m/>
    <n v="113"/>
    <n v="31"/>
    <m/>
    <s v="CHIN"/>
    <s v="GOOD"/>
    <n v="768"/>
    <n v="1"/>
    <n v="184606"/>
    <s v="OK"/>
    <m/>
    <n v="1999"/>
    <s v="BC"/>
    <s v="CDFO"/>
    <s v="H"/>
    <s v="H-ROBERTSON CREEK H"/>
    <s v="R-ROBERTSON CR"/>
    <s v="SINGLE INDEX"/>
    <n v="39.520000000000003"/>
    <n v="3.6101200000000002"/>
    <n v="142.67194000000001"/>
    <n v="2000"/>
    <s v="SMOLT"/>
    <x v="2"/>
  </r>
  <r>
    <x v="8"/>
    <x v="98"/>
    <s v="SITKA"/>
    <n v="3030814"/>
    <n v="206391"/>
    <s v="R"/>
    <s v="COM PROP"/>
    <s v="TRAD"/>
    <x v="0"/>
    <x v="354"/>
    <n v="28"/>
    <n v="4"/>
    <n v="1"/>
    <s v="S"/>
    <s v="NW"/>
    <m/>
    <n v="116"/>
    <n v="14"/>
    <m/>
    <s v="CHIN"/>
    <s v="GOOD"/>
    <n v="823"/>
    <n v="1"/>
    <n v="184606"/>
    <s v="OK"/>
    <m/>
    <n v="1999"/>
    <s v="BC"/>
    <s v="CDFO"/>
    <s v="H"/>
    <s v="H-ROBERTSON CREEK H"/>
    <s v="R-ROBERTSON CR"/>
    <s v="SINGLE INDEX"/>
    <n v="39.520000000000003"/>
    <n v="3.6101200000000002"/>
    <n v="142.67194000000001"/>
    <n v="2000"/>
    <s v="SMOLT"/>
    <x v="2"/>
  </r>
  <r>
    <x v="8"/>
    <x v="140"/>
    <s v="HOONAH"/>
    <n v="3110080"/>
    <n v="246360"/>
    <s v="R"/>
    <s v="COM PROP"/>
    <s v="TRAD"/>
    <x v="0"/>
    <x v="419"/>
    <n v="30"/>
    <n v="4"/>
    <n v="1"/>
    <s v="S"/>
    <s v="NW"/>
    <m/>
    <n v="113"/>
    <n v="91"/>
    <m/>
    <s v="CHIN"/>
    <s v="GOOD"/>
    <n v="815"/>
    <n v="1"/>
    <n v="184606"/>
    <s v="OK"/>
    <m/>
    <n v="1999"/>
    <s v="BC"/>
    <s v="CDFO"/>
    <s v="H"/>
    <s v="H-ROBERTSON CREEK H"/>
    <s v="R-ROBERTSON CR"/>
    <s v="SINGLE INDEX"/>
    <n v="39.520000000000003"/>
    <n v="3.6101200000000002"/>
    <n v="142.67194000000001"/>
    <n v="2000"/>
    <s v="SMOLT"/>
    <x v="2"/>
  </r>
  <r>
    <x v="8"/>
    <x v="78"/>
    <s v="SITKA"/>
    <n v="3030913"/>
    <n v="220458"/>
    <s v="R"/>
    <s v="COM PROP"/>
    <s v="TRAD"/>
    <x v="0"/>
    <x v="420"/>
    <n v="30"/>
    <n v="4"/>
    <n v="1"/>
    <s v="S"/>
    <s v="NW"/>
    <m/>
    <n v="113"/>
    <n v="31"/>
    <m/>
    <s v="CHIN"/>
    <s v="GOOD"/>
    <n v="839"/>
    <n v="1"/>
    <n v="184606"/>
    <s v="OK"/>
    <m/>
    <n v="1999"/>
    <s v="BC"/>
    <s v="CDFO"/>
    <s v="H"/>
    <s v="H-ROBERTSON CREEK H"/>
    <s v="R-ROBERTSON CR"/>
    <s v="SINGLE INDEX"/>
    <n v="39.520000000000003"/>
    <n v="3.6101200000000002"/>
    <n v="142.67194000000001"/>
    <n v="2000"/>
    <s v="SMOLT"/>
    <x v="2"/>
  </r>
  <r>
    <x v="8"/>
    <x v="143"/>
    <s v="SITKA"/>
    <n v="3030941"/>
    <n v="220504"/>
    <s v="R"/>
    <s v="COM PROP"/>
    <s v="TRAD"/>
    <x v="0"/>
    <x v="397"/>
    <n v="31"/>
    <n v="4"/>
    <n v="1"/>
    <s v="S"/>
    <s v="NW"/>
    <m/>
    <n v="113"/>
    <n v="91"/>
    <m/>
    <s v="CHIN"/>
    <s v="GOOD"/>
    <n v="854"/>
    <n v="1"/>
    <n v="184606"/>
    <s v="OK"/>
    <m/>
    <n v="1999"/>
    <s v="BC"/>
    <s v="CDFO"/>
    <s v="H"/>
    <s v="H-ROBERTSON CREEK H"/>
    <s v="R-ROBERTSON CR"/>
    <s v="SINGLE INDEX"/>
    <n v="39.520000000000003"/>
    <n v="3.6101200000000002"/>
    <n v="142.67194000000001"/>
    <n v="2000"/>
    <s v="SMOLT"/>
    <x v="2"/>
  </r>
  <r>
    <x v="8"/>
    <x v="42"/>
    <s v="ELFIN COVE"/>
    <n v="3020097"/>
    <n v="55610"/>
    <s v="R"/>
    <s v="COM PROP"/>
    <s v="TRAD"/>
    <x v="0"/>
    <x v="357"/>
    <n v="32"/>
    <n v="4"/>
    <n v="1"/>
    <s v="S"/>
    <s v="NW"/>
    <m/>
    <n v="113"/>
    <n v="91"/>
    <m/>
    <s v="CHIN"/>
    <s v="GOOD"/>
    <n v="834"/>
    <n v="1"/>
    <n v="184606"/>
    <s v="OK"/>
    <m/>
    <n v="1999"/>
    <s v="BC"/>
    <s v="CDFO"/>
    <s v="H"/>
    <s v="H-ROBERTSON CREEK H"/>
    <s v="R-ROBERTSON CR"/>
    <s v="SINGLE INDEX"/>
    <n v="39.520000000000003"/>
    <n v="3.6101200000000002"/>
    <n v="142.67194000000001"/>
    <n v="2000"/>
    <s v="SMOLT"/>
    <x v="2"/>
  </r>
  <r>
    <x v="8"/>
    <x v="42"/>
    <s v="SITKA"/>
    <n v="3039966"/>
    <n v="902711"/>
    <s v="S"/>
    <s v="COM PROP"/>
    <s v="TRAD"/>
    <x v="0"/>
    <x v="357"/>
    <n v="32"/>
    <n v="4"/>
    <n v="1"/>
    <s v="S"/>
    <s v="NW"/>
    <m/>
    <m/>
    <m/>
    <m/>
    <s v="CHIN"/>
    <s v="UNKNOWN"/>
    <m/>
    <m/>
    <n v="184606"/>
    <s v="OK"/>
    <m/>
    <n v="1999"/>
    <s v="BC"/>
    <s v="CDFO"/>
    <s v="H"/>
    <s v="H-ROBERTSON CREEK H"/>
    <s v="R-ROBERTSON CR"/>
    <s v="SINGLE INDEX"/>
    <n v="39.520000000000003"/>
    <m/>
    <m/>
    <n v="2000"/>
    <s v="SMOLT"/>
    <x v="2"/>
  </r>
  <r>
    <x v="8"/>
    <x v="88"/>
    <s v="PORT ALEXANDER"/>
    <n v="3080023"/>
    <n v="160806"/>
    <s v="R"/>
    <s v="COM PROP"/>
    <s v="TRAD"/>
    <x v="0"/>
    <x v="396"/>
    <n v="29"/>
    <n v="4"/>
    <n v="1"/>
    <s v="S"/>
    <s v="NE"/>
    <m/>
    <n v="109"/>
    <n v="61"/>
    <m/>
    <s v="CHIN"/>
    <s v="GOOD"/>
    <n v="702"/>
    <n v="1"/>
    <n v="184631"/>
    <s v="OK"/>
    <m/>
    <n v="2000"/>
    <s v="BC"/>
    <s v="CDFO"/>
    <s v="H"/>
    <s v="H-ROBERTSON CREEK H"/>
    <s v="R-ROBERTSON CR"/>
    <s v="SINGLE INDEX"/>
    <n v="25.585000000000001"/>
    <n v="3.01023"/>
    <n v="77.016729999999995"/>
    <n v="2001"/>
    <s v="SMOLT"/>
    <x v="4"/>
  </r>
  <r>
    <x v="8"/>
    <x v="143"/>
    <s v="SITKA"/>
    <n v="3030945"/>
    <n v="180743"/>
    <s v="R"/>
    <s v="COM PROP"/>
    <s v="TRAD"/>
    <x v="0"/>
    <x v="397"/>
    <n v="31"/>
    <n v="4"/>
    <n v="1"/>
    <s v="S"/>
    <s v="NW"/>
    <m/>
    <n v="113"/>
    <n v="91"/>
    <m/>
    <s v="CHIN"/>
    <s v="GOOD"/>
    <n v="690"/>
    <n v="1"/>
    <n v="184631"/>
    <s v="OK"/>
    <m/>
    <n v="2000"/>
    <s v="BC"/>
    <s v="CDFO"/>
    <s v="H"/>
    <s v="H-ROBERTSON CREEK H"/>
    <s v="R-ROBERTSON CR"/>
    <s v="SINGLE INDEX"/>
    <n v="25.585000000000001"/>
    <n v="3.6101200000000002"/>
    <n v="92.364919999999998"/>
    <n v="2001"/>
    <s v="SMOLT"/>
    <x v="4"/>
  </r>
  <r>
    <x v="8"/>
    <x v="0"/>
    <s v="SITKA"/>
    <n v="3030802"/>
    <n v="195596"/>
    <s v="R"/>
    <s v="COM PROP"/>
    <s v="TRAD"/>
    <x v="0"/>
    <x v="382"/>
    <n v="28"/>
    <n v="4"/>
    <n v="1"/>
    <s v="S"/>
    <s v="NW"/>
    <m/>
    <n v="113"/>
    <n v="45"/>
    <m/>
    <s v="CHIN"/>
    <s v="GOOD"/>
    <n v="672"/>
    <n v="1"/>
    <n v="184632"/>
    <s v="OK"/>
    <m/>
    <n v="2000"/>
    <s v="BC"/>
    <s v="CDFO"/>
    <s v="H"/>
    <s v="H-ROBERTSON CREEK H"/>
    <s v="R-ROBERTSON CR"/>
    <s v="SINGLE INDEX"/>
    <n v="34.015999999999998"/>
    <n v="3.6101200000000002"/>
    <n v="122.80184"/>
    <n v="2001"/>
    <s v="SMOLT"/>
    <x v="4"/>
  </r>
  <r>
    <x v="8"/>
    <x v="42"/>
    <s v="ELFIN COVE"/>
    <n v="3020096"/>
    <n v="55605"/>
    <s v="R"/>
    <s v="COM PROP"/>
    <s v="TRAD"/>
    <x v="0"/>
    <x v="357"/>
    <n v="32"/>
    <n v="4"/>
    <n v="1"/>
    <s v="S"/>
    <s v="NW"/>
    <m/>
    <n v="113"/>
    <n v="91"/>
    <m/>
    <s v="CHIN"/>
    <s v="GOOD"/>
    <n v="735"/>
    <n v="1"/>
    <n v="184632"/>
    <s v="OK"/>
    <m/>
    <n v="2000"/>
    <s v="BC"/>
    <s v="CDFO"/>
    <s v="H"/>
    <s v="H-ROBERTSON CREEK H"/>
    <s v="R-ROBERTSON CR"/>
    <s v="SINGLE INDEX"/>
    <n v="34.015999999999998"/>
    <n v="3.6101200000000002"/>
    <n v="122.80184"/>
    <n v="2001"/>
    <s v="SMOLT"/>
    <x v="4"/>
  </r>
  <r>
    <x v="8"/>
    <x v="27"/>
    <s v="SITKA"/>
    <n v="3030740"/>
    <n v="206244"/>
    <s v="R"/>
    <s v="COM PROP"/>
    <s v="TRAD"/>
    <x v="0"/>
    <x v="350"/>
    <n v="27"/>
    <n v="4"/>
    <n v="1"/>
    <s v="S"/>
    <s v="NW"/>
    <m/>
    <n v="113"/>
    <n v="45"/>
    <m/>
    <s v="CHIN"/>
    <s v="GOOD"/>
    <n v="672"/>
    <n v="1"/>
    <n v="184633"/>
    <s v="OK"/>
    <m/>
    <n v="2000"/>
    <s v="BC"/>
    <s v="CDFO"/>
    <s v="H"/>
    <s v="H-ROBERTSON CREEK H"/>
    <s v="R-ROBERTSON CR"/>
    <s v="SINGLE INDEX"/>
    <n v="36.460999999999999"/>
    <n v="3.6101200000000002"/>
    <n v="131.62859"/>
    <n v="2001"/>
    <s v="SMOLT"/>
    <x v="4"/>
  </r>
  <r>
    <x v="8"/>
    <x v="32"/>
    <s v="CRAIG"/>
    <n v="3070068"/>
    <n v="527589"/>
    <s v="R"/>
    <s v="COM PROP"/>
    <s v="TRAD"/>
    <x v="0"/>
    <x v="381"/>
    <n v="28"/>
    <n v="4"/>
    <n v="1"/>
    <s v="S"/>
    <s v="SW"/>
    <m/>
    <n v="104"/>
    <n v="35"/>
    <m/>
    <s v="CHIN"/>
    <s v="GOOD"/>
    <n v="670"/>
    <n v="1"/>
    <n v="184633"/>
    <s v="OK"/>
    <m/>
    <n v="2000"/>
    <s v="BC"/>
    <s v="CDFO"/>
    <s v="H"/>
    <s v="H-ROBERTSON CREEK H"/>
    <s v="R-ROBERTSON CR"/>
    <s v="SINGLE INDEX"/>
    <n v="36.460999999999999"/>
    <n v="1.85209"/>
    <n v="67.529049999999998"/>
    <n v="2001"/>
    <s v="SMOLT"/>
    <x v="4"/>
  </r>
  <r>
    <x v="8"/>
    <x v="108"/>
    <s v="KETCHIKAN"/>
    <n v="3060335"/>
    <n v="514994"/>
    <s v="R"/>
    <s v="COM PROP"/>
    <s v="TRAD"/>
    <x v="0"/>
    <x v="421"/>
    <n v="30"/>
    <n v="4"/>
    <n v="1"/>
    <s v="S"/>
    <s v="SE"/>
    <m/>
    <n v="101"/>
    <n v="21"/>
    <m/>
    <s v="CHIN"/>
    <s v="GOOD"/>
    <n v="679"/>
    <n v="1"/>
    <n v="184634"/>
    <s v="OK"/>
    <m/>
    <n v="2000"/>
    <s v="BC"/>
    <s v="CDFO"/>
    <s v="H"/>
    <s v="H-ROBERTSON CREEK H"/>
    <s v="R-ROBERTSON CR"/>
    <s v="SINGLE INDEX"/>
    <n v="27.526"/>
    <n v="3.2286100000000002"/>
    <n v="88.870720000000006"/>
    <n v="2001"/>
    <s v="SMOLT"/>
    <x v="4"/>
  </r>
  <r>
    <x v="8"/>
    <x v="78"/>
    <s v="SITKA"/>
    <n v="3030918"/>
    <n v="220477"/>
    <s v="R"/>
    <s v="COM PROP"/>
    <s v="TRAD"/>
    <x v="0"/>
    <x v="420"/>
    <n v="30"/>
    <n v="4"/>
    <n v="1"/>
    <s v="S"/>
    <s v="NW"/>
    <m/>
    <n v="113"/>
    <n v="92"/>
    <m/>
    <s v="CHIN"/>
    <s v="GOOD"/>
    <n v="718"/>
    <n v="1"/>
    <n v="184634"/>
    <s v="OK"/>
    <m/>
    <n v="2000"/>
    <s v="BC"/>
    <s v="CDFO"/>
    <s v="H"/>
    <s v="H-ROBERTSON CREEK H"/>
    <s v="R-ROBERTSON CR"/>
    <s v="SINGLE INDEX"/>
    <n v="27.526"/>
    <n v="3.6101200000000002"/>
    <n v="99.372159999999994"/>
    <n v="2001"/>
    <s v="SMOLT"/>
    <x v="4"/>
  </r>
  <r>
    <x v="8"/>
    <x v="49"/>
    <s v="SITKA"/>
    <n v="3030961"/>
    <n v="180795"/>
    <s v="R"/>
    <s v="COM PROP"/>
    <s v="TRAD"/>
    <x v="0"/>
    <x v="411"/>
    <n v="31"/>
    <n v="4"/>
    <n v="1"/>
    <s v="S"/>
    <s v="NW"/>
    <m/>
    <n v="113"/>
    <n v="41"/>
    <m/>
    <s v="CHIN"/>
    <s v="GOOD"/>
    <n v="702"/>
    <n v="1"/>
    <n v="184634"/>
    <s v="OK"/>
    <m/>
    <n v="2000"/>
    <s v="BC"/>
    <s v="CDFO"/>
    <s v="H"/>
    <s v="H-ROBERTSON CREEK H"/>
    <s v="R-ROBERTSON CR"/>
    <s v="SINGLE INDEX"/>
    <n v="27.526"/>
    <n v="3.6101200000000002"/>
    <n v="99.372159999999994"/>
    <n v="2001"/>
    <s v="SMOLT"/>
    <x v="4"/>
  </r>
  <r>
    <x v="8"/>
    <x v="9"/>
    <s v="PELICAN"/>
    <n v="3010205"/>
    <n v="223784"/>
    <s v="R"/>
    <s v="COM PROP"/>
    <s v="TRAD"/>
    <x v="0"/>
    <x v="398"/>
    <n v="32"/>
    <n v="4"/>
    <n v="1"/>
    <s v="S"/>
    <s v="NW"/>
    <m/>
    <n v="113"/>
    <n v="91"/>
    <m/>
    <s v="CHIN"/>
    <s v="GOOD"/>
    <n v="695"/>
    <n v="1"/>
    <n v="184634"/>
    <s v="OK"/>
    <m/>
    <n v="2000"/>
    <s v="BC"/>
    <s v="CDFO"/>
    <s v="H"/>
    <s v="H-ROBERTSON CREEK H"/>
    <s v="R-ROBERTSON CR"/>
    <s v="SINGLE INDEX"/>
    <n v="27.526"/>
    <n v="3.6101200000000002"/>
    <n v="99.372159999999994"/>
    <n v="2001"/>
    <s v="SMOLT"/>
    <x v="4"/>
  </r>
  <r>
    <x v="8"/>
    <x v="87"/>
    <s v="SITKA"/>
    <n v="3035704"/>
    <n v="254670"/>
    <s v="R"/>
    <s v="SPORT"/>
    <m/>
    <x v="1"/>
    <x v="422"/>
    <n v="34"/>
    <n v="3"/>
    <n v="1"/>
    <s v="S"/>
    <s v="NW"/>
    <m/>
    <n v="113"/>
    <n v="45"/>
    <m/>
    <s v="CHIN"/>
    <s v="GOOD"/>
    <n v="700"/>
    <n v="1"/>
    <n v="184634"/>
    <s v="OK"/>
    <m/>
    <n v="2000"/>
    <s v="BC"/>
    <s v="CDFO"/>
    <s v="H"/>
    <s v="H-ROBERTSON CREEK H"/>
    <s v="R-ROBERTSON CR"/>
    <s v="SINGLE INDEX"/>
    <n v="27.526"/>
    <n v="3.5357099999999999"/>
    <n v="97.323949999999996"/>
    <n v="2001"/>
    <s v="SMOLT"/>
    <x v="4"/>
  </r>
  <r>
    <x v="8"/>
    <x v="20"/>
    <s v="ELFIN COVE"/>
    <n v="3020018"/>
    <n v="55406"/>
    <s v="R"/>
    <s v="COM PROP"/>
    <s v="TRAD"/>
    <x v="0"/>
    <x v="410"/>
    <n v="28"/>
    <n v="4"/>
    <n v="1"/>
    <s v="S"/>
    <s v="NW"/>
    <m/>
    <n v="113"/>
    <n v="91"/>
    <m/>
    <s v="CHIN"/>
    <s v="GOOD"/>
    <n v="663"/>
    <n v="1"/>
    <n v="184636"/>
    <s v="OK"/>
    <m/>
    <n v="2000"/>
    <s v="BC"/>
    <s v="CDFO"/>
    <s v="H"/>
    <s v="H-ROBERTSON CREEK H"/>
    <s v="R-ROBERTSON CR"/>
    <s v="SINGLE INDEX"/>
    <n v="1"/>
    <n v="3.6101200000000002"/>
    <n v="3.6101200000000002"/>
    <n v="2001"/>
    <s v="SMOLT"/>
    <x v="4"/>
  </r>
  <r>
    <x v="8"/>
    <x v="148"/>
    <s v="SITKA"/>
    <n v="3039985"/>
    <n v="235214"/>
    <s v="S"/>
    <s v="COM PROP"/>
    <s v="TRAD"/>
    <x v="0"/>
    <x v="390"/>
    <n v="34"/>
    <n v="5"/>
    <n v="1"/>
    <s v="S"/>
    <s v="NW"/>
    <m/>
    <n v="113"/>
    <n v="31"/>
    <m/>
    <s v="CHIN"/>
    <s v="GOOD"/>
    <n v="684"/>
    <n v="1"/>
    <n v="184636"/>
    <s v="OK"/>
    <m/>
    <n v="2000"/>
    <s v="BC"/>
    <s v="CDFO"/>
    <s v="H"/>
    <s v="H-ROBERTSON CREEK H"/>
    <s v="R-ROBERTSON CR"/>
    <s v="SINGLE INDEX"/>
    <n v="1"/>
    <m/>
    <m/>
    <n v="2001"/>
    <s v="SMOLT"/>
    <x v="4"/>
  </r>
  <r>
    <x v="9"/>
    <x v="106"/>
    <s v="SITKA"/>
    <n v="4030300"/>
    <n v="217461"/>
    <s v="R"/>
    <s v="COM PROP"/>
    <s v="SP TROLL"/>
    <x v="0"/>
    <x v="423"/>
    <n v="21"/>
    <n v="2"/>
    <n v="1"/>
    <s v="S"/>
    <s v="NW"/>
    <m/>
    <n v="113"/>
    <n v="31"/>
    <m/>
    <s v="CHIN"/>
    <s v="GOOD"/>
    <n v="901"/>
    <n v="1"/>
    <n v="184607"/>
    <s v="OK"/>
    <m/>
    <n v="1999"/>
    <s v="BC"/>
    <s v="CDFO"/>
    <s v="H"/>
    <s v="H-ROBERTSON CREEK H"/>
    <s v="R-NAHMINT R"/>
    <s v="SINGLE INDEX"/>
    <n v="8.3689999999999998"/>
    <n v="1.4422699999999999"/>
    <n v="12.070360000000001"/>
    <n v="2000"/>
    <s v="SMOLT"/>
    <x v="1"/>
  </r>
  <r>
    <x v="9"/>
    <x v="160"/>
    <s v="SITKA"/>
    <n v="4030389"/>
    <n v="217483"/>
    <s v="R"/>
    <s v="COM PROP"/>
    <s v="SP TROLL"/>
    <x v="0"/>
    <x v="424"/>
    <n v="22"/>
    <n v="2"/>
    <n v="1"/>
    <s v="S"/>
    <s v="NW"/>
    <m/>
    <n v="113"/>
    <n v="1"/>
    <m/>
    <s v="CHIN"/>
    <s v="GOOD"/>
    <n v="831"/>
    <n v="1"/>
    <n v="184607"/>
    <s v="OK"/>
    <m/>
    <n v="1999"/>
    <s v="BC"/>
    <s v="CDFO"/>
    <s v="H"/>
    <s v="H-ROBERTSON CREEK H"/>
    <s v="R-NAHMINT R"/>
    <s v="SINGLE INDEX"/>
    <n v="8.3689999999999998"/>
    <n v="1.9573700000000001"/>
    <n v="16.381229999999999"/>
    <n v="2000"/>
    <s v="SMOLT"/>
    <x v="1"/>
  </r>
  <r>
    <x v="9"/>
    <x v="96"/>
    <s v="PETERSBURG"/>
    <n v="4050244"/>
    <n v="255726"/>
    <s v="R"/>
    <s v="COM PROP"/>
    <s v="SP TROLL"/>
    <x v="0"/>
    <x v="425"/>
    <n v="24"/>
    <n v="3"/>
    <n v="1"/>
    <s v="S"/>
    <s v="NE"/>
    <m/>
    <n v="109"/>
    <n v="62"/>
    <m/>
    <s v="CHIN"/>
    <s v="GOOD"/>
    <n v="828"/>
    <n v="1"/>
    <n v="184607"/>
    <s v="OK"/>
    <m/>
    <n v="1999"/>
    <s v="BC"/>
    <s v="CDFO"/>
    <s v="H"/>
    <s v="H-ROBERTSON CREEK H"/>
    <s v="R-NAHMINT R"/>
    <s v="SINGLE INDEX"/>
    <n v="8.3689999999999998"/>
    <n v="3.0838100000000002"/>
    <n v="25.808409999999999"/>
    <n v="2000"/>
    <s v="SMOLT"/>
    <x v="1"/>
  </r>
  <r>
    <x v="9"/>
    <x v="172"/>
    <s v="SITKA"/>
    <n v="4030014"/>
    <n v="248748"/>
    <s v="R"/>
    <s v="COM PROP"/>
    <s v="TRAD"/>
    <x v="0"/>
    <x v="426"/>
    <n v="8"/>
    <n v="1"/>
    <n v="1"/>
    <s v="S"/>
    <s v="NW"/>
    <m/>
    <n v="113"/>
    <n v="41"/>
    <m/>
    <s v="CHIN"/>
    <s v="GOOD"/>
    <n v="886"/>
    <n v="1"/>
    <n v="184607"/>
    <s v="OK"/>
    <m/>
    <n v="1999"/>
    <s v="BC"/>
    <s v="CDFO"/>
    <s v="H"/>
    <s v="H-ROBERTSON CREEK H"/>
    <s v="R-NAHMINT R"/>
    <s v="SINGLE INDEX"/>
    <n v="8.3689999999999998"/>
    <n v="4.7884599999999997"/>
    <n v="40.074620000000003"/>
    <n v="2000"/>
    <s v="SMOLT"/>
    <x v="1"/>
  </r>
  <r>
    <x v="9"/>
    <x v="173"/>
    <s v="SITKA"/>
    <n v="4030015"/>
    <n v="248181"/>
    <s v="R"/>
    <s v="COM PROP"/>
    <s v="TRAD"/>
    <x v="0"/>
    <x v="427"/>
    <n v="8"/>
    <n v="1"/>
    <n v="1"/>
    <s v="S"/>
    <s v="NW"/>
    <m/>
    <n v="113"/>
    <n v="41"/>
    <m/>
    <s v="CHIN"/>
    <s v="GOOD"/>
    <n v="925"/>
    <n v="1"/>
    <n v="184607"/>
    <s v="OK"/>
    <m/>
    <n v="1999"/>
    <s v="BC"/>
    <s v="CDFO"/>
    <s v="H"/>
    <s v="H-ROBERTSON CREEK H"/>
    <s v="R-NAHMINT R"/>
    <s v="SINGLE INDEX"/>
    <n v="8.3689999999999998"/>
    <n v="4.7884599999999997"/>
    <n v="40.074620000000003"/>
    <n v="2000"/>
    <s v="SMOLT"/>
    <x v="1"/>
  </r>
  <r>
    <x v="9"/>
    <x v="174"/>
    <s v="SITKA"/>
    <n v="4030016"/>
    <n v="248752"/>
    <s v="R"/>
    <s v="COM PROP"/>
    <s v="TRAD"/>
    <x v="0"/>
    <x v="428"/>
    <n v="8"/>
    <n v="1"/>
    <n v="1"/>
    <s v="S"/>
    <s v="NW"/>
    <m/>
    <n v="113"/>
    <n v="41"/>
    <m/>
    <s v="CHIN"/>
    <s v="GOOD"/>
    <n v="931"/>
    <n v="1"/>
    <n v="184607"/>
    <s v="OK"/>
    <m/>
    <n v="1999"/>
    <s v="BC"/>
    <s v="CDFO"/>
    <s v="H"/>
    <s v="H-ROBERTSON CREEK H"/>
    <s v="R-NAHMINT R"/>
    <s v="SINGLE INDEX"/>
    <n v="8.3689999999999998"/>
    <n v="4.7884599999999997"/>
    <n v="40.074620000000003"/>
    <n v="2000"/>
    <s v="SMOLT"/>
    <x v="1"/>
  </r>
  <r>
    <x v="9"/>
    <x v="175"/>
    <s v="SITKA"/>
    <n v="4030034"/>
    <n v="248782"/>
    <s v="R"/>
    <s v="COM PROP"/>
    <s v="TRAD"/>
    <x v="0"/>
    <x v="429"/>
    <n v="9"/>
    <n v="1"/>
    <n v="1"/>
    <s v="S"/>
    <s v="NW"/>
    <m/>
    <n v="113"/>
    <n v="41"/>
    <m/>
    <s v="CHIN"/>
    <s v="GOOD"/>
    <n v="903"/>
    <n v="1"/>
    <n v="184607"/>
    <s v="OK"/>
    <m/>
    <n v="1999"/>
    <s v="BC"/>
    <s v="CDFO"/>
    <s v="H"/>
    <s v="H-ROBERTSON CREEK H"/>
    <s v="R-NAHMINT R"/>
    <s v="SINGLE INDEX"/>
    <n v="8.3689999999999998"/>
    <n v="4.7884599999999997"/>
    <n v="40.074620000000003"/>
    <n v="2000"/>
    <s v="SMOLT"/>
    <x v="1"/>
  </r>
  <r>
    <x v="9"/>
    <x v="110"/>
    <s v="PETERSBURG"/>
    <n v="4050098"/>
    <n v="241199"/>
    <s v="R"/>
    <s v="COM PROP"/>
    <s v="TRAD"/>
    <x v="0"/>
    <x v="430"/>
    <n v="12"/>
    <n v="1"/>
    <n v="1"/>
    <s v="S"/>
    <s v="SE"/>
    <m/>
    <n v="105"/>
    <n v="10"/>
    <m/>
    <s v="CHIN"/>
    <s v="GOOD"/>
    <n v="850"/>
    <n v="1"/>
    <n v="184607"/>
    <s v="OK"/>
    <m/>
    <n v="1999"/>
    <s v="BC"/>
    <s v="CDFO"/>
    <s v="H"/>
    <s v="H-ROBERTSON CREEK H"/>
    <s v="R-NAHMINT R"/>
    <s v="SINGLE INDEX"/>
    <n v="8.3689999999999998"/>
    <n v="4.6280200000000002"/>
    <n v="38.731900000000003"/>
    <n v="2000"/>
    <s v="SMOLT"/>
    <x v="1"/>
  </r>
  <r>
    <x v="9"/>
    <x v="176"/>
    <s v="SITKA"/>
    <n v="4030159"/>
    <n v="217355"/>
    <s v="R"/>
    <s v="COM PROP"/>
    <s v="TRAD"/>
    <x v="0"/>
    <x v="431"/>
    <n v="16"/>
    <n v="1"/>
    <n v="1"/>
    <s v="S"/>
    <s v="NW"/>
    <m/>
    <n v="113"/>
    <n v="45"/>
    <m/>
    <s v="CHIN"/>
    <s v="GOOD"/>
    <n v="931"/>
    <n v="1"/>
    <n v="184607"/>
    <s v="OK"/>
    <m/>
    <n v="1999"/>
    <s v="BC"/>
    <s v="CDFO"/>
    <s v="H"/>
    <s v="H-ROBERTSON CREEK H"/>
    <s v="R-NAHMINT R"/>
    <s v="SINGLE INDEX"/>
    <n v="8.3689999999999998"/>
    <n v="4.7884599999999997"/>
    <n v="40.074620000000003"/>
    <n v="2000"/>
    <s v="SMOLT"/>
    <x v="1"/>
  </r>
  <r>
    <x v="9"/>
    <x v="21"/>
    <s v="PORT ALEXANDER"/>
    <n v="4080015"/>
    <n v="254047"/>
    <s v="R"/>
    <s v="COM PROP"/>
    <s v="TRAD"/>
    <x v="0"/>
    <x v="432"/>
    <n v="28"/>
    <n v="4"/>
    <n v="1"/>
    <s v="S"/>
    <s v="SE"/>
    <m/>
    <n v="105"/>
    <n v="10"/>
    <m/>
    <s v="CHIN"/>
    <s v="GOOD"/>
    <n v="960"/>
    <n v="1"/>
    <n v="184607"/>
    <s v="OK"/>
    <m/>
    <n v="1999"/>
    <s v="BC"/>
    <s v="CDFO"/>
    <s v="H"/>
    <s v="H-ROBERTSON CREEK H"/>
    <s v="R-NAHMINT R"/>
    <s v="SINGLE INDEX"/>
    <n v="8.3689999999999998"/>
    <n v="3.0359600000000002"/>
    <n v="25.40795"/>
    <n v="2000"/>
    <s v="SMOLT"/>
    <x v="1"/>
  </r>
  <r>
    <x v="9"/>
    <x v="103"/>
    <s v="WRANGELL"/>
    <n v="4120114"/>
    <n v="517747"/>
    <s v="R"/>
    <s v="COM PROP"/>
    <s v="TRAD"/>
    <x v="0"/>
    <x v="433"/>
    <n v="34"/>
    <n v="5"/>
    <n v="1"/>
    <s v="S"/>
    <s v="SE"/>
    <m/>
    <n v="105"/>
    <n v="10"/>
    <m/>
    <s v="CHIN"/>
    <s v="GOOD"/>
    <n v="911"/>
    <n v="1"/>
    <n v="184607"/>
    <s v="OK"/>
    <m/>
    <n v="1999"/>
    <s v="BC"/>
    <s v="CDFO"/>
    <s v="H"/>
    <s v="H-ROBERTSON CREEK H"/>
    <s v="R-NAHMINT R"/>
    <s v="SINGLE INDEX"/>
    <n v="8.3689999999999998"/>
    <n v="1.8661399999999999"/>
    <n v="15.61773"/>
    <n v="2000"/>
    <s v="SMOLT"/>
    <x v="1"/>
  </r>
  <r>
    <x v="9"/>
    <x v="62"/>
    <s v="KETCHIKAN"/>
    <n v="4065057"/>
    <n v="272313"/>
    <s v="R"/>
    <s v="SPORT"/>
    <m/>
    <x v="1"/>
    <x v="434"/>
    <n v="24"/>
    <n v="1"/>
    <n v="1"/>
    <s v="S"/>
    <s v="SE"/>
    <m/>
    <n v="101"/>
    <n v="45"/>
    <m/>
    <s v="CHIN"/>
    <s v="GOOD"/>
    <n v="930"/>
    <n v="1"/>
    <n v="184607"/>
    <s v="OK"/>
    <m/>
    <n v="1999"/>
    <s v="BC"/>
    <s v="CDFO"/>
    <s v="H"/>
    <s v="H-ROBERTSON CREEK H"/>
    <s v="R-NAHMINT R"/>
    <s v="SINGLE INDEX"/>
    <n v="8.3689999999999998"/>
    <n v="5.5373599999999996"/>
    <n v="46.342170000000003"/>
    <n v="2000"/>
    <s v="SMOLT"/>
    <x v="1"/>
  </r>
  <r>
    <x v="9"/>
    <x v="39"/>
    <s v="CRAIG"/>
    <n v="4075005"/>
    <n v="269706"/>
    <s v="R"/>
    <s v="SPORT"/>
    <m/>
    <x v="1"/>
    <x v="435"/>
    <n v="24"/>
    <n v="1"/>
    <n v="1"/>
    <s v="S"/>
    <s v="SW"/>
    <m/>
    <n v="104"/>
    <n v="40"/>
    <m/>
    <s v="CHIN"/>
    <s v="GOOD"/>
    <n v="1020"/>
    <n v="1"/>
    <n v="184607"/>
    <s v="OK"/>
    <m/>
    <n v="1999"/>
    <s v="BC"/>
    <s v="CDFO"/>
    <s v="H"/>
    <s v="H-ROBERTSON CREEK H"/>
    <s v="R-NAHMINT R"/>
    <s v="SINGLE INDEX"/>
    <n v="8.3689999999999998"/>
    <n v="2.9672100000000001"/>
    <n v="24.83258"/>
    <n v="2000"/>
    <s v="SMOLT"/>
    <x v="1"/>
  </r>
  <r>
    <x v="9"/>
    <x v="36"/>
    <s v="CRAIG"/>
    <n v="4075103"/>
    <n v="269974"/>
    <s v="R"/>
    <s v="SPORT"/>
    <m/>
    <x v="1"/>
    <x v="436"/>
    <n v="31"/>
    <n v="2"/>
    <n v="1"/>
    <s v="S"/>
    <s v="SW"/>
    <m/>
    <n v="104"/>
    <n v="40"/>
    <m/>
    <s v="CHIN"/>
    <s v="GOOD"/>
    <n v="1055"/>
    <n v="1"/>
    <n v="184607"/>
    <s v="OK"/>
    <m/>
    <n v="1999"/>
    <s v="BC"/>
    <s v="CDFO"/>
    <s v="H"/>
    <s v="H-ROBERTSON CREEK H"/>
    <s v="R-NAHMINT R"/>
    <s v="SINGLE INDEX"/>
    <n v="8.3689999999999998"/>
    <n v="3.3357000000000001"/>
    <n v="27.91647"/>
    <n v="2000"/>
    <s v="SMOLT"/>
    <x v="1"/>
  </r>
  <r>
    <x v="9"/>
    <x v="153"/>
    <s v="CRAIG"/>
    <n v="4075119"/>
    <n v="269749"/>
    <s v="R"/>
    <s v="SPORT"/>
    <m/>
    <x v="1"/>
    <x v="437"/>
    <n v="31"/>
    <n v="2"/>
    <n v="1"/>
    <s v="S"/>
    <s v="SW"/>
    <m/>
    <n v="103"/>
    <n v="70"/>
    <m/>
    <s v="CHIN"/>
    <s v="GOOD"/>
    <n v="985"/>
    <n v="1"/>
    <n v="184607"/>
    <s v="OK"/>
    <m/>
    <n v="1999"/>
    <s v="BC"/>
    <s v="CDFO"/>
    <s v="H"/>
    <s v="H-ROBERTSON CREEK H"/>
    <s v="R-NAHMINT R"/>
    <s v="SINGLE INDEX"/>
    <n v="8.3689999999999998"/>
    <n v="3.3357000000000001"/>
    <n v="27.91647"/>
    <n v="2000"/>
    <s v="SMOLT"/>
    <x v="1"/>
  </r>
  <r>
    <x v="9"/>
    <x v="7"/>
    <s v="SITKA"/>
    <n v="4035075"/>
    <n v="98181"/>
    <s v="S"/>
    <s v="SPORT"/>
    <m/>
    <x v="1"/>
    <x v="438"/>
    <n v="21"/>
    <m/>
    <n v="1"/>
    <s v="S"/>
    <s v="NW"/>
    <m/>
    <n v="113"/>
    <n v="41"/>
    <m/>
    <s v="CHIN"/>
    <s v="UNKNOWN"/>
    <m/>
    <m/>
    <n v="184607"/>
    <s v="OK"/>
    <m/>
    <n v="1999"/>
    <s v="BC"/>
    <s v="CDFO"/>
    <s v="H"/>
    <s v="H-ROBERTSON CREEK H"/>
    <s v="R-NAHMINT R"/>
    <s v="SINGLE INDEX"/>
    <n v="8.3689999999999998"/>
    <m/>
    <m/>
    <n v="2000"/>
    <s v="SMOLT"/>
    <x v="1"/>
  </r>
  <r>
    <x v="9"/>
    <x v="160"/>
    <s v="JUNEAU"/>
    <n v="4040040"/>
    <n v="242132"/>
    <s v="R"/>
    <s v="COM PROP"/>
    <s v="SP TROLL"/>
    <x v="0"/>
    <x v="424"/>
    <n v="22"/>
    <n v="2"/>
    <n v="1"/>
    <s v="S"/>
    <s v="NW"/>
    <m/>
    <n v="114"/>
    <n v="50"/>
    <m/>
    <s v="CHIN"/>
    <s v="GOOD"/>
    <n v="1005"/>
    <n v="1"/>
    <n v="184608"/>
    <s v="OK"/>
    <m/>
    <n v="1999"/>
    <s v="BC"/>
    <s v="CDFO"/>
    <s v="H"/>
    <s v="H-ROBERTSON CREEK H"/>
    <s v="R-NAHMINT R"/>
    <s v="SINGLE INDEX"/>
    <n v="8.5690000000000008"/>
    <n v="1.4786600000000001"/>
    <n v="12.670640000000001"/>
    <n v="2000"/>
    <s v="SMOLT"/>
    <x v="1"/>
  </r>
  <r>
    <x v="9"/>
    <x v="34"/>
    <s v="SITKA"/>
    <n v="4030400"/>
    <n v="217619"/>
    <s v="R"/>
    <s v="COM PROP"/>
    <s v="SP TROLL"/>
    <x v="0"/>
    <x v="439"/>
    <n v="22"/>
    <n v="2"/>
    <n v="1"/>
    <s v="S"/>
    <s v="NW"/>
    <m/>
    <n v="113"/>
    <n v="41"/>
    <m/>
    <s v="CHIN"/>
    <s v="GOOD"/>
    <n v="864"/>
    <n v="1"/>
    <n v="184608"/>
    <s v="OK"/>
    <m/>
    <n v="1999"/>
    <s v="BC"/>
    <s v="CDFO"/>
    <s v="H"/>
    <s v="H-ROBERTSON CREEK H"/>
    <s v="R-NAHMINT R"/>
    <s v="SINGLE INDEX"/>
    <n v="8.5690000000000008"/>
    <n v="2.2419500000000001"/>
    <n v="19.211269999999999"/>
    <n v="2000"/>
    <s v="SMOLT"/>
    <x v="1"/>
  </r>
  <r>
    <x v="9"/>
    <x v="58"/>
    <s v="SITKA"/>
    <n v="4030493"/>
    <n v="217665"/>
    <s v="R"/>
    <s v="COM PROP"/>
    <s v="SP TROLL"/>
    <x v="0"/>
    <x v="440"/>
    <n v="23"/>
    <n v="3"/>
    <n v="1"/>
    <s v="S"/>
    <s v="NW"/>
    <m/>
    <n v="113"/>
    <n v="35"/>
    <m/>
    <s v="CHIN"/>
    <s v="GOOD"/>
    <n v="900"/>
    <n v="1"/>
    <n v="184608"/>
    <s v="OK"/>
    <m/>
    <n v="1999"/>
    <s v="BC"/>
    <s v="CDFO"/>
    <s v="H"/>
    <s v="H-ROBERTSON CREEK H"/>
    <s v="R-NAHMINT R"/>
    <s v="SINGLE INDEX"/>
    <n v="8.5690000000000008"/>
    <n v="3.0320999999999998"/>
    <n v="25.982060000000001"/>
    <n v="2000"/>
    <s v="SMOLT"/>
    <x v="1"/>
  </r>
  <r>
    <x v="9"/>
    <x v="96"/>
    <s v="PETERSBURG"/>
    <n v="4050244"/>
    <n v="255722"/>
    <s v="R"/>
    <s v="COM PROP"/>
    <s v="SP TROLL"/>
    <x v="0"/>
    <x v="425"/>
    <n v="24"/>
    <n v="3"/>
    <n v="1"/>
    <s v="S"/>
    <s v="NE"/>
    <m/>
    <n v="109"/>
    <n v="62"/>
    <m/>
    <s v="CHIN"/>
    <s v="GOOD"/>
    <n v="904"/>
    <n v="1"/>
    <n v="184608"/>
    <s v="OK"/>
    <m/>
    <n v="1999"/>
    <s v="BC"/>
    <s v="CDFO"/>
    <s v="H"/>
    <s v="H-ROBERTSON CREEK H"/>
    <s v="R-NAHMINT R"/>
    <s v="SINGLE INDEX"/>
    <n v="8.5690000000000008"/>
    <n v="3.0838100000000002"/>
    <n v="26.425170000000001"/>
    <n v="2000"/>
    <s v="SMOLT"/>
    <x v="1"/>
  </r>
  <r>
    <x v="9"/>
    <x v="97"/>
    <s v="SITKA"/>
    <n v="4030620"/>
    <n v="263047"/>
    <s v="R"/>
    <s v="COM PROP"/>
    <s v="SP TROLL"/>
    <x v="0"/>
    <x v="441"/>
    <n v="25"/>
    <n v="3"/>
    <n v="1"/>
    <s v="S"/>
    <s v="NW"/>
    <m/>
    <n v="113"/>
    <n v="35"/>
    <m/>
    <s v="CHIN"/>
    <s v="GOOD"/>
    <n v="925"/>
    <n v="1"/>
    <n v="184608"/>
    <s v="OK"/>
    <m/>
    <n v="1999"/>
    <s v="BC"/>
    <s v="CDFO"/>
    <s v="H"/>
    <s v="H-ROBERTSON CREEK H"/>
    <s v="R-NAHMINT R"/>
    <s v="SINGLE INDEX"/>
    <n v="8.5690000000000008"/>
    <n v="3.0320999999999998"/>
    <n v="25.982060000000001"/>
    <n v="2000"/>
    <s v="SMOLT"/>
    <x v="1"/>
  </r>
  <r>
    <x v="9"/>
    <x v="177"/>
    <s v="SITKA"/>
    <n v="4030075"/>
    <n v="248914"/>
    <s v="R"/>
    <s v="COM PROP"/>
    <s v="TRAD"/>
    <x v="0"/>
    <x v="442"/>
    <n v="12"/>
    <n v="1"/>
    <n v="1"/>
    <s v="S"/>
    <s v="NW"/>
    <m/>
    <n v="113"/>
    <n v="41"/>
    <m/>
    <s v="CHIN"/>
    <s v="GOOD"/>
    <n v="815"/>
    <n v="1"/>
    <n v="184608"/>
    <s v="OK"/>
    <m/>
    <n v="1999"/>
    <s v="BC"/>
    <s v="CDFO"/>
    <s v="H"/>
    <s v="H-ROBERTSON CREEK H"/>
    <s v="R-NAHMINT R"/>
    <s v="SINGLE INDEX"/>
    <n v="8.5690000000000008"/>
    <n v="4.7884599999999997"/>
    <n v="41.032310000000003"/>
    <n v="2000"/>
    <s v="SMOLT"/>
    <x v="1"/>
  </r>
  <r>
    <x v="9"/>
    <x v="155"/>
    <s v="SITKA"/>
    <n v="4030139"/>
    <n v="217247"/>
    <s v="R"/>
    <s v="COM PROP"/>
    <s v="TRAD"/>
    <x v="0"/>
    <x v="443"/>
    <n v="16"/>
    <n v="1"/>
    <n v="1"/>
    <s v="S"/>
    <s v="NW"/>
    <m/>
    <n v="113"/>
    <n v="41"/>
    <m/>
    <s v="CHIN"/>
    <s v="GOOD"/>
    <n v="813"/>
    <n v="1"/>
    <n v="184608"/>
    <s v="OK"/>
    <m/>
    <n v="1999"/>
    <s v="BC"/>
    <s v="CDFO"/>
    <s v="H"/>
    <s v="H-ROBERTSON CREEK H"/>
    <s v="R-NAHMINT R"/>
    <s v="SINGLE INDEX"/>
    <n v="8.5690000000000008"/>
    <n v="4.7884599999999997"/>
    <n v="41.032310000000003"/>
    <n v="2000"/>
    <s v="SMOLT"/>
    <x v="1"/>
  </r>
  <r>
    <x v="9"/>
    <x v="3"/>
    <s v="SITKA"/>
    <n v="4030813"/>
    <n v="263618"/>
    <s v="R"/>
    <s v="COM PROP"/>
    <s v="TRAD"/>
    <x v="0"/>
    <x v="444"/>
    <n v="28"/>
    <n v="4"/>
    <n v="1"/>
    <s v="S"/>
    <s v="NW"/>
    <m/>
    <n v="113"/>
    <n v="71"/>
    <m/>
    <s v="CHIN"/>
    <s v="GOOD"/>
    <n v="887"/>
    <n v="1"/>
    <n v="184608"/>
    <s v="OK"/>
    <m/>
    <n v="1999"/>
    <s v="BC"/>
    <s v="CDFO"/>
    <s v="H"/>
    <s v="H-ROBERTSON CREEK H"/>
    <s v="R-NAHMINT R"/>
    <s v="SINGLE INDEX"/>
    <n v="8.5690000000000008"/>
    <n v="4.1818400000000002"/>
    <n v="35.83419"/>
    <n v="2000"/>
    <s v="SMOLT"/>
    <x v="1"/>
  </r>
  <r>
    <x v="9"/>
    <x v="20"/>
    <s v="SITKA"/>
    <n v="4030859"/>
    <n v="249317"/>
    <s v="R"/>
    <s v="COM PROP"/>
    <s v="TRAD"/>
    <x v="0"/>
    <x v="445"/>
    <n v="28"/>
    <n v="4"/>
    <n v="1"/>
    <s v="S"/>
    <s v="NW"/>
    <m/>
    <n v="113"/>
    <n v="22"/>
    <m/>
    <s v="CHIN"/>
    <s v="GOOD"/>
    <n v="944"/>
    <n v="1"/>
    <n v="184608"/>
    <s v="OK"/>
    <m/>
    <n v="1999"/>
    <s v="BC"/>
    <s v="CDFO"/>
    <s v="H"/>
    <s v="H-ROBERTSON CREEK H"/>
    <s v="R-NAHMINT R"/>
    <s v="SINGLE INDEX"/>
    <n v="8.5690000000000008"/>
    <n v="4.1818400000000002"/>
    <n v="35.83419"/>
    <n v="2000"/>
    <s v="SMOLT"/>
    <x v="1"/>
  </r>
  <r>
    <x v="9"/>
    <x v="15"/>
    <s v="SITKA"/>
    <n v="4030865"/>
    <n v="249341"/>
    <s v="R"/>
    <s v="COM PROP"/>
    <s v="TRAD"/>
    <x v="0"/>
    <x v="446"/>
    <n v="28"/>
    <n v="4"/>
    <n v="1"/>
    <s v="S"/>
    <s v="NW"/>
    <m/>
    <n v="113"/>
    <m/>
    <m/>
    <s v="CHIN"/>
    <s v="GOOD"/>
    <n v="960"/>
    <n v="1"/>
    <n v="184608"/>
    <s v="OK"/>
    <m/>
    <n v="1999"/>
    <s v="BC"/>
    <s v="CDFO"/>
    <s v="H"/>
    <s v="H-ROBERTSON CREEK H"/>
    <s v="R-NAHMINT R"/>
    <s v="SINGLE INDEX"/>
    <n v="8.5690000000000008"/>
    <n v="4.1818400000000002"/>
    <n v="35.83419"/>
    <n v="2000"/>
    <s v="SMOLT"/>
    <x v="1"/>
  </r>
  <r>
    <x v="9"/>
    <x v="21"/>
    <s v="SITKA"/>
    <n v="4030872"/>
    <n v="262015"/>
    <s v="R"/>
    <s v="COM PROP"/>
    <s v="TRAD"/>
    <x v="0"/>
    <x v="432"/>
    <n v="28"/>
    <n v="4"/>
    <n v="1"/>
    <s v="S"/>
    <s v="NW"/>
    <m/>
    <n v="113"/>
    <n v="31"/>
    <m/>
    <s v="CHIN"/>
    <s v="GOOD"/>
    <n v="946"/>
    <n v="1"/>
    <n v="184608"/>
    <s v="OK"/>
    <m/>
    <n v="1999"/>
    <s v="BC"/>
    <s v="CDFO"/>
    <s v="H"/>
    <s v="H-ROBERTSON CREEK H"/>
    <s v="R-NAHMINT R"/>
    <s v="SINGLE INDEX"/>
    <n v="8.5690000000000008"/>
    <n v="4.1818400000000002"/>
    <n v="35.83419"/>
    <n v="2000"/>
    <s v="SMOLT"/>
    <x v="1"/>
  </r>
  <r>
    <x v="9"/>
    <x v="103"/>
    <s v="HOONAH"/>
    <n v="4110270"/>
    <n v="274284"/>
    <s v="R"/>
    <s v="COM PROP"/>
    <s v="TRAD"/>
    <x v="0"/>
    <x v="433"/>
    <n v="34"/>
    <n v="5"/>
    <n v="1"/>
    <s v="S"/>
    <s v="NW"/>
    <m/>
    <m/>
    <m/>
    <m/>
    <s v="CHIN"/>
    <s v="GOOD"/>
    <n v="960"/>
    <n v="1"/>
    <n v="184608"/>
    <s v="OK"/>
    <m/>
    <n v="1999"/>
    <s v="BC"/>
    <s v="CDFO"/>
    <s v="H"/>
    <s v="H-ROBERTSON CREEK H"/>
    <s v="R-NAHMINT R"/>
    <s v="SINGLE INDEX"/>
    <n v="8.5690000000000008"/>
    <n v="3.4467300000000001"/>
    <n v="29.535029999999999"/>
    <n v="2000"/>
    <s v="SMOLT"/>
    <x v="1"/>
  </r>
  <r>
    <x v="9"/>
    <x v="91"/>
    <s v="CRAIG"/>
    <n v="4075006"/>
    <n v="269711"/>
    <s v="R"/>
    <s v="SPORT"/>
    <m/>
    <x v="1"/>
    <x v="447"/>
    <n v="25"/>
    <n v="1"/>
    <n v="1"/>
    <s v="S"/>
    <s v="SW"/>
    <m/>
    <n v="104"/>
    <n v="40"/>
    <m/>
    <s v="CHIN"/>
    <s v="GOOD"/>
    <n v="1060"/>
    <n v="1"/>
    <n v="184608"/>
    <s v="OK"/>
    <m/>
    <n v="1999"/>
    <s v="BC"/>
    <s v="CDFO"/>
    <s v="H"/>
    <s v="H-ROBERTSON CREEK H"/>
    <s v="R-NAHMINT R"/>
    <s v="SINGLE INDEX"/>
    <n v="8.5690000000000008"/>
    <n v="2.9672100000000001"/>
    <n v="25.426020000000001"/>
    <n v="2000"/>
    <s v="SMOLT"/>
    <x v="1"/>
  </r>
  <r>
    <x v="9"/>
    <x v="29"/>
    <s v="ELFIN COVE"/>
    <n v="4025013"/>
    <n v="256785"/>
    <s v="R"/>
    <s v="SPORT"/>
    <m/>
    <x v="1"/>
    <x v="448"/>
    <n v="25"/>
    <n v="1"/>
    <n v="1"/>
    <s v="S"/>
    <s v="NW"/>
    <m/>
    <n v="113"/>
    <n v="91"/>
    <m/>
    <s v="CHIN"/>
    <s v="GOOD"/>
    <n v="925"/>
    <n v="1"/>
    <n v="184608"/>
    <s v="OK"/>
    <m/>
    <n v="1999"/>
    <s v="BC"/>
    <s v="CDFO"/>
    <s v="H"/>
    <s v="H-ROBERTSON CREEK H"/>
    <s v="R-NAHMINT R"/>
    <s v="SINGLE INDEX"/>
    <n v="8.5690000000000008"/>
    <n v="3.2083300000000001"/>
    <n v="27.492180000000001"/>
    <n v="2000"/>
    <s v="SMOLT"/>
    <x v="1"/>
  </r>
  <r>
    <x v="9"/>
    <x v="115"/>
    <s v="CRAIG"/>
    <n v="4075021"/>
    <n v="269913"/>
    <s v="R"/>
    <s v="SPORT"/>
    <m/>
    <x v="1"/>
    <x v="449"/>
    <n v="26"/>
    <n v="1"/>
    <n v="1"/>
    <s v="S"/>
    <s v="SW"/>
    <m/>
    <n v="104"/>
    <n v="40"/>
    <m/>
    <s v="CHIN"/>
    <s v="GOOD"/>
    <n v="910"/>
    <n v="1"/>
    <n v="184608"/>
    <s v="OK"/>
    <m/>
    <n v="1999"/>
    <s v="BC"/>
    <s v="CDFO"/>
    <s v="H"/>
    <s v="H-ROBERTSON CREEK H"/>
    <s v="R-NAHMINT R"/>
    <s v="SINGLE INDEX"/>
    <n v="8.5690000000000008"/>
    <n v="2.9672100000000001"/>
    <n v="25.426020000000001"/>
    <n v="2000"/>
    <s v="SMOLT"/>
    <x v="1"/>
  </r>
  <r>
    <x v="9"/>
    <x v="21"/>
    <s v="CRAIG"/>
    <n v="4075058"/>
    <n v="269731"/>
    <s v="R"/>
    <s v="SPORT"/>
    <m/>
    <x v="1"/>
    <x v="432"/>
    <n v="28"/>
    <n v="2"/>
    <n v="1"/>
    <s v="S"/>
    <s v="SW"/>
    <m/>
    <n v="103"/>
    <n v="70"/>
    <m/>
    <s v="CHIN"/>
    <s v="GOOD"/>
    <n v="1000"/>
    <n v="1"/>
    <n v="184608"/>
    <s v="OK"/>
    <m/>
    <n v="1999"/>
    <s v="BC"/>
    <s v="CDFO"/>
    <s v="H"/>
    <s v="H-ROBERTSON CREEK H"/>
    <s v="R-NAHMINT R"/>
    <s v="SINGLE INDEX"/>
    <n v="8.5690000000000008"/>
    <n v="3.3357000000000001"/>
    <n v="28.58361"/>
    <n v="2000"/>
    <s v="SMOLT"/>
    <x v="1"/>
  </r>
  <r>
    <x v="9"/>
    <x v="148"/>
    <s v="SITKA"/>
    <n v="4035417"/>
    <n v="288216"/>
    <s v="S"/>
    <s v="SPORT"/>
    <m/>
    <x v="1"/>
    <x v="450"/>
    <n v="34"/>
    <m/>
    <n v="1"/>
    <s v="S"/>
    <s v="NW"/>
    <m/>
    <n v="113"/>
    <n v="31"/>
    <m/>
    <s v="CHIN"/>
    <s v="UNKNOWN"/>
    <m/>
    <m/>
    <n v="184608"/>
    <s v="OK"/>
    <m/>
    <n v="1999"/>
    <s v="BC"/>
    <s v="CDFO"/>
    <s v="H"/>
    <s v="H-ROBERTSON CREEK H"/>
    <s v="R-NAHMINT R"/>
    <s v="SINGLE INDEX"/>
    <n v="8.5690000000000008"/>
    <m/>
    <m/>
    <n v="2000"/>
    <s v="SMOLT"/>
    <x v="1"/>
  </r>
  <r>
    <x v="9"/>
    <x v="158"/>
    <s v="KETCHIKAN"/>
    <n v="4060041"/>
    <n v="255013"/>
    <s v="R"/>
    <s v="COM PROP"/>
    <s v="SP TROLL"/>
    <x v="0"/>
    <x v="451"/>
    <n v="20"/>
    <n v="2"/>
    <n v="1"/>
    <s v="S"/>
    <s v="SE"/>
    <m/>
    <n v="101"/>
    <n v="29"/>
    <m/>
    <s v="CHIN"/>
    <s v="GOOD"/>
    <n v="785"/>
    <n v="1"/>
    <n v="182160"/>
    <s v="OK"/>
    <m/>
    <n v="1999"/>
    <s v="BC"/>
    <s v="CDFO"/>
    <s v="H"/>
    <s v="H-ROBERTSON CREEK H"/>
    <s v="R-ROBERTSON CR"/>
    <s v="SINGLE INDEX"/>
    <n v="40.409999999999997"/>
    <n v="2.41981"/>
    <n v="97.784520000000001"/>
    <n v="2000"/>
    <s v="SMOLT"/>
    <x v="1"/>
  </r>
  <r>
    <x v="9"/>
    <x v="40"/>
    <s v="JUNEAU"/>
    <n v="4040053"/>
    <n v="242154"/>
    <s v="R"/>
    <s v="COM PROP"/>
    <s v="SP TROLL"/>
    <x v="0"/>
    <x v="452"/>
    <n v="24"/>
    <n v="3"/>
    <n v="1"/>
    <s v="S"/>
    <s v="NW"/>
    <m/>
    <n v="113"/>
    <n v="95"/>
    <m/>
    <s v="CHIN"/>
    <s v="GOOD"/>
    <n v="815"/>
    <n v="1"/>
    <n v="182160"/>
    <s v="OK"/>
    <m/>
    <n v="1999"/>
    <s v="BC"/>
    <s v="CDFO"/>
    <s v="H"/>
    <s v="H-ROBERTSON CREEK H"/>
    <s v="R-ROBERTSON CR"/>
    <s v="SINGLE INDEX"/>
    <n v="40.409999999999997"/>
    <n v="3.08629"/>
    <n v="124.71698000000001"/>
    <n v="2000"/>
    <s v="SMOLT"/>
    <x v="1"/>
  </r>
  <r>
    <x v="9"/>
    <x v="84"/>
    <s v="SITKA"/>
    <n v="4030649"/>
    <n v="263096"/>
    <s v="R"/>
    <s v="COM PROP"/>
    <s v="SP TROLL"/>
    <x v="0"/>
    <x v="453"/>
    <n v="25"/>
    <n v="3"/>
    <n v="1"/>
    <s v="S"/>
    <s v="NW"/>
    <m/>
    <n v="113"/>
    <n v="62"/>
    <m/>
    <s v="CHIN"/>
    <s v="GOOD"/>
    <n v="819"/>
    <n v="1"/>
    <n v="182160"/>
    <s v="OK"/>
    <m/>
    <n v="1999"/>
    <s v="BC"/>
    <s v="CDFO"/>
    <s v="H"/>
    <s v="H-ROBERTSON CREEK H"/>
    <s v="R-ROBERTSON CR"/>
    <s v="SINGLE INDEX"/>
    <n v="40.409999999999997"/>
    <n v="3.04915"/>
    <n v="123.21615"/>
    <n v="2000"/>
    <s v="SMOLT"/>
    <x v="1"/>
  </r>
  <r>
    <x v="9"/>
    <x v="45"/>
    <s v="PETERSBURG"/>
    <n v="4050057"/>
    <n v="241850"/>
    <s v="R"/>
    <s v="COM PROP"/>
    <s v="TRAD"/>
    <x v="0"/>
    <x v="454"/>
    <n v="10"/>
    <n v="1"/>
    <n v="1"/>
    <s v="S"/>
    <s v="NE"/>
    <m/>
    <n v="109"/>
    <n v="61"/>
    <m/>
    <s v="CHIN"/>
    <s v="GOOD"/>
    <n v="830"/>
    <n v="1"/>
    <n v="182160"/>
    <s v="OK"/>
    <m/>
    <n v="1999"/>
    <s v="BC"/>
    <s v="CDFO"/>
    <s v="H"/>
    <s v="H-ROBERTSON CREEK H"/>
    <s v="R-ROBERTSON CR"/>
    <s v="SINGLE INDEX"/>
    <n v="40.409999999999997"/>
    <n v="3.2221000000000002"/>
    <n v="130.20506"/>
    <n v="2000"/>
    <s v="SMOLT"/>
    <x v="1"/>
  </r>
  <r>
    <x v="9"/>
    <x v="135"/>
    <s v="SITKA"/>
    <n v="4030101"/>
    <n v="217113"/>
    <s v="R"/>
    <s v="COM PROP"/>
    <s v="TRAD"/>
    <x v="0"/>
    <x v="455"/>
    <n v="14"/>
    <n v="1"/>
    <n v="1"/>
    <s v="S"/>
    <s v="NW"/>
    <m/>
    <n v="113"/>
    <n v="41"/>
    <m/>
    <s v="CHIN"/>
    <s v="GOOD"/>
    <n v="729"/>
    <n v="1"/>
    <n v="182160"/>
    <s v="OK"/>
    <m/>
    <n v="1999"/>
    <s v="BC"/>
    <s v="CDFO"/>
    <s v="H"/>
    <s v="H-ROBERTSON CREEK H"/>
    <s v="R-ROBERTSON CR"/>
    <s v="SINGLE INDEX"/>
    <n v="40.409999999999997"/>
    <n v="4.7884599999999997"/>
    <n v="193.50166999999999"/>
    <n v="2000"/>
    <s v="SMOLT"/>
    <x v="1"/>
  </r>
  <r>
    <x v="9"/>
    <x v="44"/>
    <s v="SITKA"/>
    <n v="4030146"/>
    <n v="217291"/>
    <s v="R"/>
    <s v="COM PROP"/>
    <s v="TRAD"/>
    <x v="0"/>
    <x v="456"/>
    <n v="16"/>
    <n v="1"/>
    <n v="1"/>
    <s v="S"/>
    <s v="NW"/>
    <m/>
    <n v="113"/>
    <n v="41"/>
    <m/>
    <s v="CHIN"/>
    <s v="GOOD"/>
    <n v="804"/>
    <n v="1"/>
    <n v="182160"/>
    <s v="OK"/>
    <m/>
    <n v="1999"/>
    <s v="BC"/>
    <s v="CDFO"/>
    <s v="H"/>
    <s v="H-ROBERTSON CREEK H"/>
    <s v="R-ROBERTSON CR"/>
    <s v="SINGLE INDEX"/>
    <n v="40.409999999999997"/>
    <n v="4.7884599999999997"/>
    <n v="193.50166999999999"/>
    <n v="2000"/>
    <s v="SMOLT"/>
    <x v="1"/>
  </r>
  <r>
    <x v="9"/>
    <x v="27"/>
    <s v="PELICAN"/>
    <n v="4010004"/>
    <n v="266034"/>
    <s v="R"/>
    <s v="COM PROP"/>
    <s v="TRAD"/>
    <x v="0"/>
    <x v="457"/>
    <n v="27"/>
    <n v="4"/>
    <n v="1"/>
    <s v="S"/>
    <s v="NW"/>
    <m/>
    <n v="113"/>
    <n v="91"/>
    <m/>
    <s v="CHIN"/>
    <s v="GOOD"/>
    <n v="830"/>
    <n v="1"/>
    <n v="182160"/>
    <s v="OK"/>
    <m/>
    <n v="1999"/>
    <s v="BC"/>
    <s v="CDFO"/>
    <s v="H"/>
    <s v="H-ROBERTSON CREEK H"/>
    <s v="R-ROBERTSON CR"/>
    <s v="SINGLE INDEX"/>
    <n v="40.409999999999997"/>
    <n v="4.1818400000000002"/>
    <n v="168.98814999999999"/>
    <n v="2000"/>
    <s v="SMOLT"/>
    <x v="1"/>
  </r>
  <r>
    <x v="9"/>
    <x v="3"/>
    <s v="SITKA"/>
    <n v="4030812"/>
    <n v="263616"/>
    <s v="R"/>
    <s v="COM PROP"/>
    <s v="TRAD"/>
    <x v="0"/>
    <x v="444"/>
    <n v="28"/>
    <n v="4"/>
    <n v="1"/>
    <s v="S"/>
    <s v="NW"/>
    <m/>
    <n v="113"/>
    <n v="45"/>
    <m/>
    <s v="CHIN"/>
    <s v="GOOD"/>
    <n v="834"/>
    <n v="1"/>
    <n v="182160"/>
    <s v="OK"/>
    <m/>
    <n v="1999"/>
    <s v="BC"/>
    <s v="CDFO"/>
    <s v="H"/>
    <s v="H-ROBERTSON CREEK H"/>
    <s v="R-ROBERTSON CR"/>
    <s v="SINGLE INDEX"/>
    <n v="40.409999999999997"/>
    <n v="4.1818400000000002"/>
    <n v="168.98814999999999"/>
    <n v="2000"/>
    <s v="SMOLT"/>
    <x v="1"/>
  </r>
  <r>
    <x v="9"/>
    <x v="0"/>
    <s v="SITKA"/>
    <n v="4030869"/>
    <n v="249435"/>
    <s v="R"/>
    <s v="COM PROP"/>
    <s v="TRAD"/>
    <x v="0"/>
    <x v="458"/>
    <n v="28"/>
    <n v="4"/>
    <n v="1"/>
    <s v="S"/>
    <s v="NW"/>
    <m/>
    <n v="113"/>
    <n v="71"/>
    <m/>
    <s v="CHIN"/>
    <s v="GOOD"/>
    <n v="903"/>
    <n v="1"/>
    <n v="182160"/>
    <s v="OK"/>
    <m/>
    <n v="1999"/>
    <s v="BC"/>
    <s v="CDFO"/>
    <s v="H"/>
    <s v="H-ROBERTSON CREEK H"/>
    <s v="R-ROBERTSON CR"/>
    <s v="SINGLE INDEX"/>
    <n v="40.409999999999997"/>
    <n v="4.1818400000000002"/>
    <n v="168.98814999999999"/>
    <n v="2000"/>
    <s v="SMOLT"/>
    <x v="1"/>
  </r>
  <r>
    <x v="9"/>
    <x v="24"/>
    <s v="SITKA"/>
    <n v="4035085"/>
    <n v="248194"/>
    <s v="R"/>
    <s v="SPORT"/>
    <m/>
    <x v="1"/>
    <x v="459"/>
    <n v="23"/>
    <n v="1"/>
    <n v="1"/>
    <s v="S"/>
    <s v="NW"/>
    <m/>
    <n v="113"/>
    <n v="31"/>
    <m/>
    <s v="CHIN"/>
    <s v="GOOD"/>
    <n v="896"/>
    <n v="1"/>
    <n v="182160"/>
    <s v="OK"/>
    <m/>
    <n v="1999"/>
    <s v="BC"/>
    <s v="CDFO"/>
    <s v="H"/>
    <s v="H-ROBERTSON CREEK H"/>
    <s v="R-ROBERTSON CR"/>
    <s v="SINGLE INDEX"/>
    <n v="40.409999999999997"/>
    <n v="3.5403199999999999"/>
    <n v="143.06433000000001"/>
    <n v="2000"/>
    <s v="SMOLT"/>
    <x v="1"/>
  </r>
  <r>
    <x v="9"/>
    <x v="62"/>
    <s v="SITKA"/>
    <n v="4035102"/>
    <n v="259731"/>
    <s v="R"/>
    <s v="SPORT"/>
    <m/>
    <x v="1"/>
    <x v="434"/>
    <n v="24"/>
    <n v="1"/>
    <n v="1"/>
    <s v="S"/>
    <s v="NW"/>
    <m/>
    <n v="113"/>
    <n v="31"/>
    <m/>
    <s v="CHIN"/>
    <s v="GOOD"/>
    <n v="781"/>
    <n v="1"/>
    <n v="182160"/>
    <s v="OK"/>
    <m/>
    <n v="1999"/>
    <s v="BC"/>
    <s v="CDFO"/>
    <s v="H"/>
    <s v="H-ROBERTSON CREEK H"/>
    <s v="R-ROBERTSON CR"/>
    <s v="SINGLE INDEX"/>
    <n v="40.409999999999997"/>
    <n v="3.5403199999999999"/>
    <n v="143.06433000000001"/>
    <n v="2000"/>
    <s v="SMOLT"/>
    <x v="1"/>
  </r>
  <r>
    <x v="9"/>
    <x v="9"/>
    <s v="SITKA"/>
    <n v="4035340"/>
    <n v="259668"/>
    <s v="R"/>
    <s v="SPORT"/>
    <m/>
    <x v="1"/>
    <x v="460"/>
    <n v="32"/>
    <n v="3"/>
    <n v="1"/>
    <s v="S"/>
    <s v="NW"/>
    <m/>
    <n v="113"/>
    <n v="45"/>
    <m/>
    <s v="CHIN"/>
    <s v="GOOD"/>
    <n v="865"/>
    <n v="1"/>
    <n v="182160"/>
    <s v="OK"/>
    <m/>
    <n v="1999"/>
    <s v="BC"/>
    <s v="CDFO"/>
    <s v="H"/>
    <s v="H-ROBERTSON CREEK H"/>
    <s v="R-ROBERTSON CR"/>
    <s v="SINGLE INDEX"/>
    <n v="40.409999999999997"/>
    <n v="3.7697099999999999"/>
    <n v="152.33398"/>
    <n v="2000"/>
    <s v="SMOLT"/>
    <x v="1"/>
  </r>
  <r>
    <x v="9"/>
    <x v="103"/>
    <s v="SITKA"/>
    <n v="4039980"/>
    <n v="901345"/>
    <s v="S"/>
    <s v="COM PROP"/>
    <s v="TRAD"/>
    <x v="0"/>
    <x v="433"/>
    <n v="34"/>
    <n v="5"/>
    <n v="1"/>
    <s v="S"/>
    <s v="NW"/>
    <m/>
    <n v="154"/>
    <m/>
    <m/>
    <s v="CHIN"/>
    <s v="UNKNOWN"/>
    <m/>
    <m/>
    <n v="182160"/>
    <s v="OK"/>
    <m/>
    <n v="1999"/>
    <s v="BC"/>
    <s v="CDFO"/>
    <s v="H"/>
    <s v="H-ROBERTSON CREEK H"/>
    <s v="R-ROBERTSON CR"/>
    <s v="SINGLE INDEX"/>
    <n v="40.409999999999997"/>
    <m/>
    <m/>
    <n v="2000"/>
    <s v="SMOLT"/>
    <x v="1"/>
  </r>
  <r>
    <x v="9"/>
    <x v="79"/>
    <s v="SITKA"/>
    <n v="4030352"/>
    <n v="217586"/>
    <s v="R"/>
    <s v="COM PROP"/>
    <s v="SP TROLL"/>
    <x v="0"/>
    <x v="461"/>
    <n v="22"/>
    <n v="2"/>
    <n v="1"/>
    <s v="S"/>
    <s v="NW"/>
    <m/>
    <n v="113"/>
    <n v="1"/>
    <m/>
    <s v="CHIN"/>
    <s v="GOOD"/>
    <n v="781"/>
    <n v="1"/>
    <n v="182161"/>
    <s v="OK"/>
    <m/>
    <n v="1999"/>
    <s v="BC"/>
    <s v="CDFO"/>
    <s v="H"/>
    <s v="H-ROBERTSON CREEK H"/>
    <s v="R-ROBERTSON CR"/>
    <s v="SINGLE INDEX"/>
    <n v="40.457000000000001"/>
    <n v="1.9573700000000001"/>
    <n v="79.189319999999995"/>
    <n v="2000"/>
    <s v="SMOLT"/>
    <x v="1"/>
  </r>
  <r>
    <x v="9"/>
    <x v="76"/>
    <s v="KETCHIKAN"/>
    <n v="4060085"/>
    <n v="257317"/>
    <s v="R"/>
    <s v="COM PROP"/>
    <s v="SP TROLL"/>
    <x v="0"/>
    <x v="462"/>
    <n v="23"/>
    <n v="3"/>
    <n v="1"/>
    <s v="S"/>
    <s v="SE"/>
    <m/>
    <n v="101"/>
    <n v="29"/>
    <m/>
    <s v="CHIN"/>
    <s v="GOOD"/>
    <n v="830"/>
    <n v="1"/>
    <n v="182161"/>
    <s v="OK"/>
    <m/>
    <n v="1999"/>
    <s v="BC"/>
    <s v="CDFO"/>
    <s v="H"/>
    <s v="H-ROBERTSON CREEK H"/>
    <s v="R-ROBERTSON CR"/>
    <s v="SINGLE INDEX"/>
    <n v="40.457000000000001"/>
    <n v="1.69808"/>
    <n v="68.699219999999997"/>
    <n v="2000"/>
    <s v="SMOLT"/>
    <x v="1"/>
  </r>
  <r>
    <x v="9"/>
    <x v="178"/>
    <s v="SITKA"/>
    <n v="4030161"/>
    <n v="217391"/>
    <s v="R"/>
    <s v="COM PROP"/>
    <s v="TRAD"/>
    <x v="0"/>
    <x v="463"/>
    <n v="17"/>
    <n v="1"/>
    <n v="1"/>
    <s v="S"/>
    <s v="NW"/>
    <m/>
    <n v="113"/>
    <m/>
    <m/>
    <s v="CHIN"/>
    <s v="GOOD"/>
    <n v="765"/>
    <n v="1"/>
    <n v="182161"/>
    <s v="OK"/>
    <m/>
    <n v="1999"/>
    <s v="BC"/>
    <s v="CDFO"/>
    <s v="H"/>
    <s v="H-ROBERTSON CREEK H"/>
    <s v="R-ROBERTSON CR"/>
    <s v="SINGLE INDEX"/>
    <n v="40.457000000000001"/>
    <n v="4.7884599999999997"/>
    <n v="193.72673"/>
    <n v="2000"/>
    <s v="SMOLT"/>
    <x v="1"/>
  </r>
  <r>
    <x v="9"/>
    <x v="3"/>
    <s v="SITKA"/>
    <n v="4030810"/>
    <n v="249001"/>
    <s v="R"/>
    <s v="COM PROP"/>
    <s v="TRAD"/>
    <x v="0"/>
    <x v="444"/>
    <n v="28"/>
    <n v="4"/>
    <n v="1"/>
    <s v="S"/>
    <s v="NW"/>
    <m/>
    <n v="113"/>
    <n v="41"/>
    <m/>
    <s v="CHIN"/>
    <s v="GOOD"/>
    <n v="852"/>
    <n v="1"/>
    <n v="182161"/>
    <s v="OK"/>
    <m/>
    <n v="1999"/>
    <s v="BC"/>
    <s v="CDFO"/>
    <s v="H"/>
    <s v="H-ROBERTSON CREEK H"/>
    <s v="R-ROBERTSON CR"/>
    <s v="SINGLE INDEX"/>
    <n v="40.457000000000001"/>
    <n v="4.1818400000000002"/>
    <n v="169.18469999999999"/>
    <n v="2000"/>
    <s v="SMOLT"/>
    <x v="1"/>
  </r>
  <r>
    <x v="9"/>
    <x v="21"/>
    <s v="SITKA"/>
    <n v="4030874"/>
    <n v="263717"/>
    <s v="R"/>
    <s v="COM PROP"/>
    <s v="TRAD"/>
    <x v="0"/>
    <x v="432"/>
    <n v="28"/>
    <n v="4"/>
    <n v="1"/>
    <s v="S"/>
    <s v="NW"/>
    <m/>
    <n v="113"/>
    <n v="62"/>
    <m/>
    <s v="CHIN"/>
    <s v="GOOD"/>
    <n v="874"/>
    <n v="1"/>
    <n v="182161"/>
    <s v="OK"/>
    <m/>
    <n v="1999"/>
    <s v="BC"/>
    <s v="CDFO"/>
    <s v="H"/>
    <s v="H-ROBERTSON CREEK H"/>
    <s v="R-ROBERTSON CR"/>
    <s v="SINGLE INDEX"/>
    <n v="40.457000000000001"/>
    <n v="4.1818400000000002"/>
    <n v="169.18469999999999"/>
    <n v="2000"/>
    <s v="SMOLT"/>
    <x v="1"/>
  </r>
  <r>
    <x v="9"/>
    <x v="82"/>
    <s v="SITKA"/>
    <n v="4035052"/>
    <n v="242368"/>
    <s v="R"/>
    <s v="SPORT"/>
    <m/>
    <x v="1"/>
    <x v="464"/>
    <n v="22"/>
    <n v="1"/>
    <n v="1"/>
    <s v="S"/>
    <s v="NW"/>
    <m/>
    <n v="113"/>
    <n v="41"/>
    <m/>
    <s v="CHIN"/>
    <s v="GOOD"/>
    <n v="890"/>
    <n v="1"/>
    <n v="182161"/>
    <s v="OK"/>
    <m/>
    <n v="1999"/>
    <s v="BC"/>
    <s v="CDFO"/>
    <s v="H"/>
    <s v="H-ROBERTSON CREEK H"/>
    <s v="R-ROBERTSON CR"/>
    <s v="SINGLE INDEX"/>
    <n v="40.457000000000001"/>
    <n v="3.5403199999999999"/>
    <n v="143.23072999999999"/>
    <n v="2000"/>
    <s v="SMOLT"/>
    <x v="1"/>
  </r>
  <r>
    <x v="9"/>
    <x v="105"/>
    <s v="KETCHIKAN"/>
    <n v="4060352"/>
    <n v="285103"/>
    <s v="R"/>
    <s v="COM PROP"/>
    <s v="TRAD"/>
    <x v="2"/>
    <x v="465"/>
    <n v="31"/>
    <n v="3"/>
    <n v="1"/>
    <s v="S"/>
    <s v="SW"/>
    <s v="SASO"/>
    <n v="104"/>
    <m/>
    <m/>
    <s v="CHIN"/>
    <s v="GOOD"/>
    <n v="940"/>
    <n v="1"/>
    <n v="182162"/>
    <s v="OK"/>
    <m/>
    <n v="1999"/>
    <s v="BC"/>
    <s v="CDFO"/>
    <s v="H"/>
    <s v="H-ROBERTSON CREEK H"/>
    <s v="R-ROBERTSON CR"/>
    <s v="SINGLE INDEX"/>
    <n v="30.143000000000001"/>
    <n v="11.032970000000001"/>
    <n v="332.56680999999998"/>
    <n v="2000"/>
    <s v="SMOLT"/>
    <x v="1"/>
  </r>
  <r>
    <x v="9"/>
    <x v="63"/>
    <s v="PETERSBURG"/>
    <n v="4050657"/>
    <n v="535151"/>
    <s v="R"/>
    <s v="COM PROP"/>
    <s v="TRAD"/>
    <x v="2"/>
    <x v="466"/>
    <n v="33"/>
    <n v="4"/>
    <n v="1"/>
    <s v="S"/>
    <s v="SW"/>
    <s v="SASO"/>
    <n v="104"/>
    <n v="40"/>
    <m/>
    <s v="CHIN"/>
    <s v="GOOD"/>
    <n v="992"/>
    <n v="1"/>
    <n v="182162"/>
    <s v="OK"/>
    <m/>
    <n v="1999"/>
    <s v="BC"/>
    <s v="CDFO"/>
    <s v="H"/>
    <s v="H-ROBERTSON CREEK H"/>
    <s v="R-ROBERTSON CR"/>
    <s v="SINGLE INDEX"/>
    <n v="30.143000000000001"/>
    <n v="26.648299999999999"/>
    <n v="803.25971000000004"/>
    <n v="2000"/>
    <s v="SMOLT"/>
    <x v="1"/>
  </r>
  <r>
    <x v="9"/>
    <x v="27"/>
    <s v="SITKA"/>
    <n v="4030816"/>
    <n v="249039"/>
    <s v="R"/>
    <s v="COM PROP"/>
    <s v="TRAD"/>
    <x v="0"/>
    <x v="457"/>
    <n v="27"/>
    <n v="4"/>
    <n v="1"/>
    <s v="S"/>
    <s v="NE"/>
    <m/>
    <n v="109"/>
    <n v="63"/>
    <m/>
    <s v="CHIN"/>
    <s v="GOOD"/>
    <n v="919"/>
    <n v="1"/>
    <n v="182162"/>
    <s v="OK"/>
    <m/>
    <n v="1999"/>
    <s v="BC"/>
    <s v="CDFO"/>
    <s v="H"/>
    <s v="H-ROBERTSON CREEK H"/>
    <s v="R-ROBERTSON CR"/>
    <s v="SINGLE INDEX"/>
    <n v="30.143000000000001"/>
    <n v="2.7579400000000001"/>
    <n v="83.132589999999993"/>
    <n v="2000"/>
    <s v="SMOLT"/>
    <x v="1"/>
  </r>
  <r>
    <x v="9"/>
    <x v="137"/>
    <s v="PELICAN"/>
    <n v="4010028"/>
    <n v="266405"/>
    <s v="R"/>
    <s v="COM PROP"/>
    <s v="TRAD"/>
    <x v="0"/>
    <x v="467"/>
    <n v="29"/>
    <n v="4"/>
    <n v="1"/>
    <s v="S"/>
    <s v="NW"/>
    <m/>
    <n v="113"/>
    <n v="91"/>
    <m/>
    <s v="CHIN"/>
    <s v="GOOD"/>
    <n v="930"/>
    <n v="1"/>
    <n v="182162"/>
    <s v="OK"/>
    <m/>
    <n v="1999"/>
    <s v="BC"/>
    <s v="CDFO"/>
    <s v="H"/>
    <s v="H-ROBERTSON CREEK H"/>
    <s v="R-ROBERTSON CR"/>
    <s v="SINGLE INDEX"/>
    <n v="30.143000000000001"/>
    <n v="4.1818400000000002"/>
    <n v="126.0532"/>
    <n v="2000"/>
    <s v="SMOLT"/>
    <x v="1"/>
  </r>
  <r>
    <x v="9"/>
    <x v="137"/>
    <s v="YAKUTAT"/>
    <n v="4140041"/>
    <n v="530873"/>
    <s v="R"/>
    <s v="COM PROP"/>
    <s v="TRAD"/>
    <x v="0"/>
    <x v="467"/>
    <n v="29"/>
    <n v="4"/>
    <n v="1"/>
    <s v="S"/>
    <s v="NW"/>
    <m/>
    <n v="181"/>
    <n v="60"/>
    <m/>
    <s v="CHIN"/>
    <s v="GOOD"/>
    <n v="865"/>
    <n v="1"/>
    <n v="182162"/>
    <s v="OK"/>
    <m/>
    <n v="1999"/>
    <s v="BC"/>
    <s v="CDFO"/>
    <s v="H"/>
    <s v="H-ROBERTSON CREEK H"/>
    <s v="R-ROBERTSON CR"/>
    <s v="SINGLE INDEX"/>
    <n v="30.143000000000001"/>
    <n v="4.1818400000000002"/>
    <n v="126.0532"/>
    <n v="2000"/>
    <s v="SMOLT"/>
    <x v="1"/>
  </r>
  <r>
    <x v="9"/>
    <x v="88"/>
    <s v="SITKA"/>
    <n v="4035260"/>
    <n v="256829"/>
    <s v="R"/>
    <s v="SPORT"/>
    <m/>
    <x v="1"/>
    <x v="468"/>
    <n v="29"/>
    <n v="2"/>
    <n v="1"/>
    <s v="S"/>
    <s v="NW"/>
    <m/>
    <n v="113"/>
    <n v="31"/>
    <m/>
    <s v="CHIN"/>
    <s v="GOOD"/>
    <n v="902"/>
    <n v="1"/>
    <n v="182162"/>
    <s v="OK"/>
    <m/>
    <n v="1999"/>
    <s v="BC"/>
    <s v="CDFO"/>
    <s v="H"/>
    <s v="H-ROBERTSON CREEK H"/>
    <s v="R-ROBERTSON CR"/>
    <s v="SINGLE INDEX"/>
    <n v="30.143000000000001"/>
    <n v="3.3852600000000002"/>
    <n v="102.04189"/>
    <n v="2000"/>
    <s v="SMOLT"/>
    <x v="1"/>
  </r>
  <r>
    <x v="9"/>
    <x v="29"/>
    <s v="HOONAH"/>
    <n v="4110099"/>
    <n v="273143"/>
    <s v="S"/>
    <s v="COM PROP"/>
    <s v="SP TROLL"/>
    <x v="0"/>
    <x v="448"/>
    <n v="25"/>
    <n v="3"/>
    <n v="1"/>
    <s v="S"/>
    <m/>
    <m/>
    <m/>
    <m/>
    <m/>
    <s v="CHIN"/>
    <s v="GOOD"/>
    <n v="900"/>
    <n v="1"/>
    <n v="182162"/>
    <s v="OK"/>
    <m/>
    <n v="1999"/>
    <s v="BC"/>
    <s v="CDFO"/>
    <s v="H"/>
    <s v="H-ROBERTSON CREEK H"/>
    <s v="R-ROBERTSON CR"/>
    <s v="SINGLE INDEX"/>
    <n v="30.143000000000001"/>
    <m/>
    <m/>
    <n v="2000"/>
    <s v="SMOLT"/>
    <x v="1"/>
  </r>
  <r>
    <x v="9"/>
    <x v="105"/>
    <s v="KETCHIKAN"/>
    <n v="4060352"/>
    <n v="285102"/>
    <s v="R"/>
    <s v="COM PROP"/>
    <s v="TRAD"/>
    <x v="2"/>
    <x v="465"/>
    <n v="31"/>
    <n v="3"/>
    <n v="1"/>
    <s v="S"/>
    <s v="SW"/>
    <s v="SASO"/>
    <n v="104"/>
    <m/>
    <m/>
    <s v="CHIN"/>
    <s v="GOOD"/>
    <n v="890"/>
    <n v="1"/>
    <n v="182163"/>
    <s v="OK"/>
    <m/>
    <n v="1999"/>
    <s v="BC"/>
    <s v="CDFO"/>
    <s v="H"/>
    <s v="H-ROBERTSON CREEK H"/>
    <s v="R-ROBERTSON CR"/>
    <s v="SINGLE INDEX"/>
    <n v="54.247"/>
    <n v="11.032970000000001"/>
    <n v="598.50552000000005"/>
    <n v="2000"/>
    <s v="SMOLT"/>
    <x v="1"/>
  </r>
  <r>
    <x v="9"/>
    <x v="179"/>
    <s v="SITKA"/>
    <n v="4030203"/>
    <n v="217440"/>
    <s v="R"/>
    <s v="COM PROP"/>
    <s v="SP TROLL"/>
    <x v="0"/>
    <x v="469"/>
    <n v="19"/>
    <n v="2"/>
    <n v="1"/>
    <s v="S"/>
    <s v="NW"/>
    <m/>
    <n v="113"/>
    <n v="95"/>
    <m/>
    <s v="CHIN"/>
    <s v="GOOD"/>
    <n v="786"/>
    <n v="1"/>
    <n v="182163"/>
    <s v="OK"/>
    <m/>
    <n v="1999"/>
    <s v="BC"/>
    <s v="CDFO"/>
    <s v="H"/>
    <s v="H-ROBERTSON CREEK H"/>
    <s v="R-ROBERTSON CR"/>
    <s v="SINGLE INDEX"/>
    <n v="54.247"/>
    <n v="1.81873"/>
    <n v="98.660650000000004"/>
    <n v="2000"/>
    <s v="SMOLT"/>
    <x v="1"/>
  </r>
  <r>
    <x v="9"/>
    <x v="79"/>
    <s v="SITKA"/>
    <n v="4030381"/>
    <n v="217603"/>
    <s v="R"/>
    <s v="COM PROP"/>
    <s v="SP TROLL"/>
    <x v="0"/>
    <x v="461"/>
    <n v="22"/>
    <n v="2"/>
    <n v="1"/>
    <s v="S"/>
    <s v="NW"/>
    <m/>
    <n v="113"/>
    <n v="1"/>
    <m/>
    <s v="CHIN"/>
    <s v="GOOD"/>
    <n v="849"/>
    <n v="1"/>
    <n v="182163"/>
    <s v="OK"/>
    <m/>
    <n v="1999"/>
    <s v="BC"/>
    <s v="CDFO"/>
    <s v="H"/>
    <s v="H-ROBERTSON CREEK H"/>
    <s v="R-ROBERTSON CR"/>
    <s v="SINGLE INDEX"/>
    <n v="54.247"/>
    <n v="1.9573700000000001"/>
    <n v="106.18145"/>
    <n v="2000"/>
    <s v="SMOLT"/>
    <x v="1"/>
  </r>
  <r>
    <x v="9"/>
    <x v="29"/>
    <s v="SITKA"/>
    <n v="4030632"/>
    <n v="217980"/>
    <s v="R"/>
    <s v="COM PROP"/>
    <s v="SP TROLL"/>
    <x v="0"/>
    <x v="448"/>
    <n v="25"/>
    <n v="3"/>
    <n v="1"/>
    <s v="S"/>
    <s v="NW"/>
    <m/>
    <n v="113"/>
    <n v="45"/>
    <m/>
    <s v="CHIN"/>
    <s v="GOOD"/>
    <n v="905"/>
    <n v="1"/>
    <n v="182163"/>
    <s v="OK"/>
    <m/>
    <n v="1999"/>
    <s v="BC"/>
    <s v="CDFO"/>
    <s v="H"/>
    <s v="H-ROBERTSON CREEK H"/>
    <s v="R-ROBERTSON CR"/>
    <s v="SINGLE INDEX"/>
    <n v="54.247"/>
    <n v="1.8482499999999999"/>
    <n v="100.26202000000001"/>
    <n v="2000"/>
    <s v="SMOLT"/>
    <x v="1"/>
  </r>
  <r>
    <x v="9"/>
    <x v="180"/>
    <s v="PETERSBURG"/>
    <n v="4050064"/>
    <n v="241875"/>
    <s v="R"/>
    <s v="COM PROP"/>
    <s v="TRAD"/>
    <x v="0"/>
    <x v="470"/>
    <n v="10"/>
    <n v="1"/>
    <n v="1"/>
    <s v="S"/>
    <s v="NE"/>
    <m/>
    <n v="109"/>
    <n v="61"/>
    <m/>
    <s v="CHIN"/>
    <s v="GOOD"/>
    <n v="787"/>
    <n v="1"/>
    <n v="182163"/>
    <s v="OK"/>
    <m/>
    <n v="1999"/>
    <s v="BC"/>
    <s v="CDFO"/>
    <s v="H"/>
    <s v="H-ROBERTSON CREEK H"/>
    <s v="R-ROBERTSON CR"/>
    <s v="SINGLE INDEX"/>
    <n v="54.247"/>
    <n v="3.2221000000000002"/>
    <n v="174.78926000000001"/>
    <n v="2000"/>
    <s v="SMOLT"/>
    <x v="1"/>
  </r>
  <r>
    <x v="9"/>
    <x v="178"/>
    <s v="PETERSBURG"/>
    <n v="4050154"/>
    <n v="255910"/>
    <s v="R"/>
    <s v="COM PROP"/>
    <s v="TRAD"/>
    <x v="0"/>
    <x v="463"/>
    <n v="17"/>
    <n v="1"/>
    <n v="1"/>
    <s v="S"/>
    <s v="NE"/>
    <m/>
    <n v="109"/>
    <n v="61"/>
    <m/>
    <s v="CHIN"/>
    <s v="GOOD"/>
    <n v="884"/>
    <n v="1"/>
    <n v="182163"/>
    <s v="OK"/>
    <m/>
    <n v="1999"/>
    <s v="BC"/>
    <s v="CDFO"/>
    <s v="H"/>
    <s v="H-ROBERTSON CREEK H"/>
    <s v="R-ROBERTSON CR"/>
    <s v="SINGLE INDEX"/>
    <n v="54.247"/>
    <n v="3.2221000000000002"/>
    <n v="174.78926000000001"/>
    <n v="2000"/>
    <s v="SMOLT"/>
    <x v="1"/>
  </r>
  <r>
    <x v="9"/>
    <x v="19"/>
    <s v="SITKA"/>
    <n v="4030778"/>
    <n v="263332"/>
    <s v="R"/>
    <s v="COM PROP"/>
    <s v="TRAD"/>
    <x v="0"/>
    <x v="471"/>
    <n v="27"/>
    <n v="4"/>
    <n v="1"/>
    <s v="S"/>
    <s v="NW"/>
    <m/>
    <n v="113"/>
    <n v="61"/>
    <m/>
    <s v="CHIN"/>
    <s v="GOOD"/>
    <n v="815"/>
    <n v="1"/>
    <n v="182163"/>
    <s v="OK"/>
    <m/>
    <n v="1999"/>
    <s v="BC"/>
    <s v="CDFO"/>
    <s v="H"/>
    <s v="H-ROBERTSON CREEK H"/>
    <s v="R-ROBERTSON CR"/>
    <s v="SINGLE INDEX"/>
    <n v="54.247"/>
    <n v="4.1818400000000002"/>
    <n v="226.85227"/>
    <n v="2000"/>
    <s v="SMOLT"/>
    <x v="1"/>
  </r>
  <r>
    <x v="9"/>
    <x v="27"/>
    <s v="CRAIG"/>
    <n v="4070003"/>
    <n v="283707"/>
    <s v="R"/>
    <s v="COM PROP"/>
    <s v="TRAD"/>
    <x v="0"/>
    <x v="457"/>
    <n v="27"/>
    <n v="4"/>
    <n v="1"/>
    <s v="S"/>
    <s v="SW"/>
    <m/>
    <n v="103"/>
    <n v="70"/>
    <m/>
    <s v="CHIN"/>
    <s v="GOOD"/>
    <n v="865"/>
    <n v="1"/>
    <n v="182163"/>
    <s v="OK"/>
    <m/>
    <n v="1999"/>
    <s v="BC"/>
    <s v="CDFO"/>
    <s v="H"/>
    <s v="H-ROBERTSON CREEK H"/>
    <s v="R-ROBERTSON CR"/>
    <s v="SINGLE INDEX"/>
    <n v="54.247"/>
    <n v="4.4116600000000004"/>
    <n v="239.31932"/>
    <n v="2000"/>
    <s v="SMOLT"/>
    <x v="1"/>
  </r>
  <r>
    <x v="9"/>
    <x v="32"/>
    <s v="HOONAH"/>
    <n v="4110143"/>
    <n v="273355"/>
    <s v="R"/>
    <s v="COM PROP"/>
    <s v="TRAD"/>
    <x v="0"/>
    <x v="472"/>
    <n v="28"/>
    <n v="4"/>
    <n v="1"/>
    <s v="S"/>
    <s v="NW"/>
    <m/>
    <n v="113"/>
    <n v="95"/>
    <m/>
    <s v="CHIN"/>
    <s v="GOOD"/>
    <n v="875"/>
    <n v="1"/>
    <n v="182163"/>
    <s v="OK"/>
    <m/>
    <n v="1999"/>
    <s v="BC"/>
    <s v="CDFO"/>
    <s v="H"/>
    <s v="H-ROBERTSON CREEK H"/>
    <s v="R-ROBERTSON CR"/>
    <s v="SINGLE INDEX"/>
    <n v="54.247"/>
    <n v="4.1818400000000002"/>
    <n v="226.85227"/>
    <n v="2000"/>
    <s v="SMOLT"/>
    <x v="1"/>
  </r>
  <r>
    <x v="9"/>
    <x v="0"/>
    <s v="SITKA"/>
    <n v="4030869"/>
    <n v="249438"/>
    <s v="R"/>
    <s v="COM PROP"/>
    <s v="TRAD"/>
    <x v="0"/>
    <x v="458"/>
    <n v="28"/>
    <n v="4"/>
    <n v="1"/>
    <s v="S"/>
    <s v="NW"/>
    <m/>
    <n v="113"/>
    <n v="71"/>
    <m/>
    <s v="CHIN"/>
    <s v="GOOD"/>
    <n v="936"/>
    <n v="1"/>
    <n v="182163"/>
    <s v="OK"/>
    <m/>
    <n v="1999"/>
    <s v="BC"/>
    <s v="CDFO"/>
    <s v="H"/>
    <s v="H-ROBERTSON CREEK H"/>
    <s v="R-ROBERTSON CR"/>
    <s v="SINGLE INDEX"/>
    <n v="54.247"/>
    <n v="4.1818400000000002"/>
    <n v="226.85227"/>
    <n v="2000"/>
    <s v="SMOLT"/>
    <x v="1"/>
  </r>
  <r>
    <x v="9"/>
    <x v="66"/>
    <s v="HOONAH"/>
    <n v="4110159"/>
    <n v="273503"/>
    <s v="R"/>
    <s v="COM PROP"/>
    <s v="TRAD"/>
    <x v="0"/>
    <x v="473"/>
    <n v="29"/>
    <n v="4"/>
    <n v="1"/>
    <s v="S"/>
    <s v="NW"/>
    <m/>
    <n v="113"/>
    <n v="91"/>
    <m/>
    <s v="CHIN"/>
    <s v="GOOD"/>
    <n v="925"/>
    <n v="1"/>
    <n v="182163"/>
    <s v="OK"/>
    <m/>
    <n v="1999"/>
    <s v="BC"/>
    <s v="CDFO"/>
    <s v="H"/>
    <s v="H-ROBERTSON CREEK H"/>
    <s v="R-ROBERTSON CR"/>
    <s v="SINGLE INDEX"/>
    <n v="54.247"/>
    <n v="4.1818400000000002"/>
    <n v="226.85227"/>
    <n v="2000"/>
    <s v="SMOLT"/>
    <x v="1"/>
  </r>
  <r>
    <x v="9"/>
    <x v="50"/>
    <s v="SITKA"/>
    <n v="4030932"/>
    <n v="263979"/>
    <s v="R"/>
    <s v="COM PROP"/>
    <s v="TRAD"/>
    <x v="0"/>
    <x v="474"/>
    <n v="29"/>
    <n v="4"/>
    <n v="1"/>
    <s v="S"/>
    <s v="NW"/>
    <m/>
    <n v="113"/>
    <n v="45"/>
    <m/>
    <s v="CHIN"/>
    <s v="GOOD"/>
    <n v="877"/>
    <n v="1"/>
    <n v="182163"/>
    <s v="OK"/>
    <m/>
    <n v="1999"/>
    <s v="BC"/>
    <s v="CDFO"/>
    <s v="H"/>
    <s v="H-ROBERTSON CREEK H"/>
    <s v="R-ROBERTSON CR"/>
    <s v="SINGLE INDEX"/>
    <n v="54.247"/>
    <n v="4.1818400000000002"/>
    <n v="226.85227"/>
    <n v="2000"/>
    <s v="SMOLT"/>
    <x v="1"/>
  </r>
  <r>
    <x v="9"/>
    <x v="103"/>
    <s v="SITKA"/>
    <n v="4031177"/>
    <n v="260938"/>
    <s v="R"/>
    <s v="COM PROP"/>
    <s v="TRAD"/>
    <x v="0"/>
    <x v="433"/>
    <n v="34"/>
    <n v="5"/>
    <n v="1"/>
    <s v="S"/>
    <s v="NW"/>
    <m/>
    <n v="113"/>
    <n v="21"/>
    <m/>
    <s v="CHIN"/>
    <s v="GOOD"/>
    <n v="855"/>
    <n v="1"/>
    <n v="182163"/>
    <s v="OK"/>
    <m/>
    <n v="1999"/>
    <s v="BC"/>
    <s v="CDFO"/>
    <s v="H"/>
    <s v="H-ROBERTSON CREEK H"/>
    <s v="R-ROBERTSON CR"/>
    <s v="SINGLE INDEX"/>
    <n v="54.247"/>
    <n v="3.4467300000000001"/>
    <n v="186.97476"/>
    <n v="2000"/>
    <s v="SMOLT"/>
    <x v="1"/>
  </r>
  <r>
    <x v="9"/>
    <x v="75"/>
    <s v="CRAIG"/>
    <n v="4075034"/>
    <n v="269916"/>
    <s v="R"/>
    <s v="SPORT"/>
    <m/>
    <x v="1"/>
    <x v="475"/>
    <n v="26"/>
    <n v="2"/>
    <n v="1"/>
    <s v="S"/>
    <s v="SW"/>
    <m/>
    <n v="104"/>
    <n v="40"/>
    <m/>
    <s v="CHIN"/>
    <s v="GOOD"/>
    <n v="950"/>
    <n v="1"/>
    <n v="182163"/>
    <s v="OK"/>
    <m/>
    <n v="1999"/>
    <s v="BC"/>
    <s v="CDFO"/>
    <s v="H"/>
    <s v="H-ROBERTSON CREEK H"/>
    <s v="R-ROBERTSON CR"/>
    <s v="SINGLE INDEX"/>
    <n v="54.247"/>
    <n v="3.3357000000000001"/>
    <n v="180.95171999999999"/>
    <n v="2000"/>
    <s v="SMOLT"/>
    <x v="1"/>
  </r>
  <r>
    <x v="9"/>
    <x v="34"/>
    <s v="KETCHIKAN"/>
    <n v="4060058"/>
    <n v="255032"/>
    <s v="R"/>
    <s v="COM PROP"/>
    <s v="SP TROLL"/>
    <x v="0"/>
    <x v="439"/>
    <n v="22"/>
    <n v="2"/>
    <n v="1"/>
    <s v="S"/>
    <s v="SE"/>
    <m/>
    <n v="105"/>
    <n v="41"/>
    <m/>
    <s v="CHIN"/>
    <s v="GOOD"/>
    <n v="888"/>
    <n v="1"/>
    <n v="183433"/>
    <s v="OK"/>
    <m/>
    <n v="1998"/>
    <s v="BC"/>
    <s v="CDFO"/>
    <s v="H"/>
    <s v="H-ROBERTSON CREEK H"/>
    <s v="R-ROBERTSON CR"/>
    <s v="SINGLE INDEX"/>
    <n v="57.911999999999999"/>
    <n v="1.2346900000000001"/>
    <n v="71.503370000000004"/>
    <n v="1999"/>
    <s v="SMOLT"/>
    <x v="0"/>
  </r>
  <r>
    <x v="9"/>
    <x v="63"/>
    <s v="PETERSBURG"/>
    <n v="4050657"/>
    <n v="535004"/>
    <s v="R"/>
    <s v="COM PROP"/>
    <s v="TRAD"/>
    <x v="2"/>
    <x v="466"/>
    <n v="33"/>
    <n v="4"/>
    <n v="1"/>
    <s v="S"/>
    <s v="SW"/>
    <s v="SASO"/>
    <n v="104"/>
    <n v="40"/>
    <m/>
    <s v="CHIN"/>
    <s v="GOOD"/>
    <m/>
    <m/>
    <n v="184541"/>
    <s v="OK"/>
    <m/>
    <n v="1999"/>
    <s v="BC"/>
    <s v="CDFO"/>
    <s v="H"/>
    <s v="H-ROBERTSON CREEK H"/>
    <s v="R-ROBERTSON CR"/>
    <s v="SINGLE INDEX"/>
    <n v="23.603000000000002"/>
    <n v="26.648299999999999"/>
    <n v="628.97982000000002"/>
    <n v="2000"/>
    <s v="SMOLT"/>
    <x v="1"/>
  </r>
  <r>
    <x v="9"/>
    <x v="163"/>
    <s v="HOONAH"/>
    <n v="4110026"/>
    <n v="273038"/>
    <s v="R"/>
    <s v="COM PROP"/>
    <s v="SP TROLL"/>
    <x v="0"/>
    <x v="476"/>
    <n v="20"/>
    <n v="2"/>
    <n v="1"/>
    <s v="S"/>
    <s v="NW"/>
    <m/>
    <n v="113"/>
    <n v="95"/>
    <m/>
    <s v="CHIN"/>
    <s v="GOOD"/>
    <n v="920"/>
    <n v="1"/>
    <n v="184541"/>
    <s v="OK"/>
    <m/>
    <n v="1999"/>
    <s v="BC"/>
    <s v="CDFO"/>
    <s v="H"/>
    <s v="H-ROBERTSON CREEK H"/>
    <s v="R-ROBERTSON CR"/>
    <s v="SINGLE INDEX"/>
    <n v="23.603000000000002"/>
    <n v="1.81873"/>
    <n v="42.927480000000003"/>
    <n v="2000"/>
    <s v="SMOLT"/>
    <x v="1"/>
  </r>
  <r>
    <x v="9"/>
    <x v="114"/>
    <s v="SITKA"/>
    <n v="4030254"/>
    <n v="217448"/>
    <s v="R"/>
    <s v="COM PROP"/>
    <s v="SP TROLL"/>
    <x v="0"/>
    <x v="477"/>
    <n v="21"/>
    <n v="2"/>
    <n v="1"/>
    <s v="S"/>
    <s v="NW"/>
    <m/>
    <n v="113"/>
    <n v="1"/>
    <m/>
    <s v="CHIN"/>
    <s v="GOOD"/>
    <n v="798"/>
    <n v="1"/>
    <n v="184541"/>
    <s v="OK"/>
    <m/>
    <n v="1999"/>
    <s v="BC"/>
    <s v="CDFO"/>
    <s v="H"/>
    <s v="H-ROBERTSON CREEK H"/>
    <s v="R-ROBERTSON CR"/>
    <s v="SINGLE INDEX"/>
    <n v="23.603000000000002"/>
    <n v="1.9573700000000001"/>
    <n v="46.199800000000003"/>
    <n v="2000"/>
    <s v="SMOLT"/>
    <x v="1"/>
  </r>
  <r>
    <x v="9"/>
    <x v="121"/>
    <s v="HOONAH"/>
    <n v="4110028"/>
    <n v="273040"/>
    <s v="R"/>
    <s v="COM PROP"/>
    <s v="SP TROLL"/>
    <x v="0"/>
    <x v="478"/>
    <n v="21"/>
    <n v="2"/>
    <n v="1"/>
    <s v="S"/>
    <s v="NW"/>
    <m/>
    <n v="113"/>
    <n v="97"/>
    <m/>
    <s v="CHIN"/>
    <s v="GOOD"/>
    <n v="780"/>
    <n v="1"/>
    <n v="184541"/>
    <s v="OK"/>
    <m/>
    <n v="1999"/>
    <s v="BC"/>
    <s v="CDFO"/>
    <s v="H"/>
    <s v="H-ROBERTSON CREEK H"/>
    <s v="R-ROBERTSON CR"/>
    <s v="SINGLE INDEX"/>
    <n v="23.603000000000002"/>
    <n v="2"/>
    <n v="47.206000000000003"/>
    <n v="2000"/>
    <s v="SMOLT"/>
    <x v="1"/>
  </r>
  <r>
    <x v="9"/>
    <x v="96"/>
    <s v="SITKA"/>
    <n v="4030526"/>
    <n v="217700"/>
    <s v="R"/>
    <s v="COM PROP"/>
    <s v="SP TROLL"/>
    <x v="0"/>
    <x v="425"/>
    <n v="24"/>
    <n v="3"/>
    <n v="1"/>
    <s v="S"/>
    <s v="NW"/>
    <m/>
    <n v="113"/>
    <n v="62"/>
    <m/>
    <s v="CHIN"/>
    <s v="GOOD"/>
    <n v="863"/>
    <n v="1"/>
    <n v="184541"/>
    <s v="OK"/>
    <m/>
    <n v="1999"/>
    <s v="BC"/>
    <s v="CDFO"/>
    <s v="H"/>
    <s v="H-ROBERTSON CREEK H"/>
    <s v="R-ROBERTSON CR"/>
    <s v="SINGLE INDEX"/>
    <n v="23.603000000000002"/>
    <n v="3.04915"/>
    <n v="71.969089999999994"/>
    <n v="2000"/>
    <s v="SMOLT"/>
    <x v="1"/>
  </r>
  <r>
    <x v="9"/>
    <x v="29"/>
    <s v="SITKA"/>
    <n v="4030637"/>
    <n v="217997"/>
    <s v="R"/>
    <s v="COM PROP"/>
    <s v="SP TROLL"/>
    <x v="0"/>
    <x v="448"/>
    <n v="25"/>
    <n v="3"/>
    <n v="1"/>
    <s v="S"/>
    <s v="NW"/>
    <m/>
    <n v="113"/>
    <n v="45"/>
    <m/>
    <s v="CHIN"/>
    <s v="GOOD"/>
    <n v="855"/>
    <n v="1"/>
    <n v="184541"/>
    <s v="OK"/>
    <m/>
    <n v="1999"/>
    <s v="BC"/>
    <s v="CDFO"/>
    <s v="H"/>
    <s v="H-ROBERTSON CREEK H"/>
    <s v="R-ROBERTSON CR"/>
    <s v="SINGLE INDEX"/>
    <n v="23.603000000000002"/>
    <n v="1.8482499999999999"/>
    <n v="43.62424"/>
    <n v="2000"/>
    <s v="SMOLT"/>
    <x v="1"/>
  </r>
  <r>
    <x v="9"/>
    <x v="84"/>
    <s v="KETCHIKAN"/>
    <n v="4060121"/>
    <n v="255092"/>
    <s v="R"/>
    <s v="COM PROP"/>
    <s v="SP TROLL"/>
    <x v="0"/>
    <x v="453"/>
    <n v="25"/>
    <n v="3"/>
    <n v="1"/>
    <s v="S"/>
    <s v="SE"/>
    <m/>
    <n v="101"/>
    <n v="29"/>
    <m/>
    <s v="CHIN"/>
    <s v="GOOD"/>
    <n v="850"/>
    <n v="1"/>
    <n v="184541"/>
    <s v="OK"/>
    <m/>
    <n v="1999"/>
    <s v="BC"/>
    <s v="CDFO"/>
    <s v="H"/>
    <s v="H-ROBERTSON CREEK H"/>
    <s v="R-ROBERTSON CR"/>
    <s v="SINGLE INDEX"/>
    <n v="23.603000000000002"/>
    <n v="1.69808"/>
    <n v="40.07978"/>
    <n v="2000"/>
    <s v="SMOLT"/>
    <x v="1"/>
  </r>
  <r>
    <x v="9"/>
    <x v="35"/>
    <s v="SITKA"/>
    <n v="4030727"/>
    <n v="263251"/>
    <s v="R"/>
    <s v="COM PROP"/>
    <s v="SP TROLL"/>
    <x v="0"/>
    <x v="479"/>
    <n v="26"/>
    <n v="3"/>
    <n v="1"/>
    <s v="S"/>
    <s v="NW"/>
    <m/>
    <n v="113"/>
    <n v="35"/>
    <m/>
    <s v="CHIN"/>
    <s v="GOOD"/>
    <n v="855"/>
    <n v="1"/>
    <n v="184541"/>
    <s v="OK"/>
    <m/>
    <n v="1999"/>
    <s v="BC"/>
    <s v="CDFO"/>
    <s v="H"/>
    <s v="H-ROBERTSON CREEK H"/>
    <s v="R-ROBERTSON CR"/>
    <s v="SINGLE INDEX"/>
    <n v="23.603000000000002"/>
    <n v="3.0320999999999998"/>
    <n v="71.566659999999999"/>
    <n v="2000"/>
    <s v="SMOLT"/>
    <x v="1"/>
  </r>
  <r>
    <x v="9"/>
    <x v="1"/>
    <s v="SITKA"/>
    <n v="4030004"/>
    <n v="248741"/>
    <s v="R"/>
    <s v="COM PROP"/>
    <s v="TRAD"/>
    <x v="0"/>
    <x v="480"/>
    <n v="6"/>
    <n v="1"/>
    <n v="1"/>
    <s v="S"/>
    <s v="NW"/>
    <m/>
    <n v="113"/>
    <n v="41"/>
    <m/>
    <s v="CHIN"/>
    <s v="GOOD"/>
    <n v="885"/>
    <n v="1"/>
    <n v="184541"/>
    <s v="OK"/>
    <m/>
    <n v="1999"/>
    <s v="BC"/>
    <s v="CDFO"/>
    <s v="H"/>
    <s v="H-ROBERTSON CREEK H"/>
    <s v="R-ROBERTSON CR"/>
    <s v="SINGLE INDEX"/>
    <n v="23.603000000000002"/>
    <n v="4.7884599999999997"/>
    <n v="113.02202"/>
    <n v="2000"/>
    <s v="SMOLT"/>
    <x v="1"/>
  </r>
  <r>
    <x v="9"/>
    <x v="122"/>
    <s v="KETCHIKAN"/>
    <n v="4060024"/>
    <n v="525810"/>
    <s v="R"/>
    <s v="COM PROP"/>
    <s v="TRAD"/>
    <x v="0"/>
    <x v="481"/>
    <n v="15"/>
    <n v="1"/>
    <n v="1"/>
    <s v="S"/>
    <s v="SE"/>
    <m/>
    <n v="105"/>
    <m/>
    <m/>
    <s v="CHIN"/>
    <s v="GOOD"/>
    <m/>
    <m/>
    <n v="184541"/>
    <s v="OK"/>
    <m/>
    <n v="1999"/>
    <s v="BC"/>
    <s v="CDFO"/>
    <s v="H"/>
    <s v="H-ROBERTSON CREEK H"/>
    <s v="R-ROBERTSON CR"/>
    <s v="SINGLE INDEX"/>
    <n v="23.603000000000002"/>
    <n v="4.6280200000000002"/>
    <n v="109.23515999999999"/>
    <n v="2000"/>
    <s v="SMOLT"/>
    <x v="1"/>
  </r>
  <r>
    <x v="9"/>
    <x v="19"/>
    <s v="EXCURSION INLET"/>
    <n v="4100012"/>
    <n v="538031"/>
    <s v="R"/>
    <s v="COM PROP"/>
    <s v="TRAD"/>
    <x v="0"/>
    <x v="471"/>
    <n v="27"/>
    <n v="4"/>
    <n v="1"/>
    <s v="S"/>
    <s v="NW"/>
    <m/>
    <n v="113"/>
    <n v="91"/>
    <m/>
    <s v="CHIN"/>
    <s v="GOOD"/>
    <n v="983"/>
    <n v="1"/>
    <n v="184541"/>
    <s v="OK"/>
    <m/>
    <n v="1999"/>
    <s v="BC"/>
    <s v="CDFO"/>
    <s v="H"/>
    <s v="H-ROBERTSON CREEK H"/>
    <s v="R-ROBERTSON CR"/>
    <s v="SINGLE INDEX"/>
    <n v="23.603000000000002"/>
    <n v="4.1818400000000002"/>
    <n v="98.703969999999998"/>
    <n v="2000"/>
    <s v="SMOLT"/>
    <x v="1"/>
  </r>
  <r>
    <x v="9"/>
    <x v="27"/>
    <s v="SITKA"/>
    <n v="4030816"/>
    <n v="249019"/>
    <s v="R"/>
    <s v="COM PROP"/>
    <s v="TRAD"/>
    <x v="0"/>
    <x v="457"/>
    <n v="27"/>
    <n v="4"/>
    <n v="1"/>
    <s v="S"/>
    <s v="NE"/>
    <m/>
    <n v="109"/>
    <n v="63"/>
    <m/>
    <s v="CHIN"/>
    <s v="GOOD"/>
    <n v="783"/>
    <n v="1"/>
    <n v="184541"/>
    <s v="OK"/>
    <m/>
    <n v="1999"/>
    <s v="BC"/>
    <s v="CDFO"/>
    <s v="H"/>
    <s v="H-ROBERTSON CREEK H"/>
    <s v="R-ROBERTSON CR"/>
    <s v="SINGLE INDEX"/>
    <n v="23.603000000000002"/>
    <n v="2.7579400000000001"/>
    <n v="65.095659999999995"/>
    <n v="2000"/>
    <s v="SMOLT"/>
    <x v="1"/>
  </r>
  <r>
    <x v="9"/>
    <x v="103"/>
    <s v="CRAIG"/>
    <n v="4070234"/>
    <n v="286308"/>
    <s v="R"/>
    <s v="COM PROP"/>
    <s v="TRAD"/>
    <x v="0"/>
    <x v="433"/>
    <n v="34"/>
    <n v="5"/>
    <n v="1"/>
    <s v="S"/>
    <s v="SW"/>
    <m/>
    <n v="104"/>
    <n v="40"/>
    <m/>
    <s v="CHIN"/>
    <s v="GOOD"/>
    <n v="925"/>
    <n v="1"/>
    <n v="184541"/>
    <s v="OK"/>
    <m/>
    <n v="1999"/>
    <s v="BC"/>
    <s v="CDFO"/>
    <s v="H"/>
    <s v="H-ROBERTSON CREEK H"/>
    <s v="R-ROBERTSON CR"/>
    <s v="SINGLE INDEX"/>
    <n v="23.603000000000002"/>
    <n v="1.99638"/>
    <n v="47.120559999999998"/>
    <n v="2000"/>
    <s v="SMOLT"/>
    <x v="1"/>
  </r>
  <r>
    <x v="9"/>
    <x v="103"/>
    <s v="JUNEAU"/>
    <n v="4040110"/>
    <n v="25961"/>
    <s v="R"/>
    <s v="COM PROP"/>
    <s v="TRAD"/>
    <x v="0"/>
    <x v="433"/>
    <n v="34"/>
    <n v="5"/>
    <n v="1"/>
    <s v="S"/>
    <s v="NW"/>
    <m/>
    <n v="113"/>
    <n v="91"/>
    <m/>
    <s v="CHIN"/>
    <s v="GOOD"/>
    <n v="873"/>
    <n v="1"/>
    <n v="184541"/>
    <s v="OK"/>
    <m/>
    <n v="1999"/>
    <s v="BC"/>
    <s v="CDFO"/>
    <s v="H"/>
    <s v="H-ROBERTSON CREEK H"/>
    <s v="R-ROBERTSON CR"/>
    <s v="SINGLE INDEX"/>
    <n v="23.603000000000002"/>
    <n v="3.4467300000000001"/>
    <n v="81.353170000000006"/>
    <n v="2000"/>
    <s v="SMOLT"/>
    <x v="1"/>
  </r>
  <r>
    <x v="9"/>
    <x v="24"/>
    <s v="SITKA"/>
    <n v="4035084"/>
    <n v="248199"/>
    <s v="R"/>
    <s v="SPORT"/>
    <m/>
    <x v="1"/>
    <x v="459"/>
    <n v="23"/>
    <n v="1"/>
    <n v="1"/>
    <s v="S"/>
    <s v="NW"/>
    <m/>
    <n v="113"/>
    <n v="61"/>
    <m/>
    <s v="CHIN"/>
    <s v="GOOD"/>
    <n v="870"/>
    <n v="1"/>
    <n v="184541"/>
    <s v="OK"/>
    <m/>
    <n v="1999"/>
    <s v="BC"/>
    <s v="CDFO"/>
    <s v="H"/>
    <s v="H-ROBERTSON CREEK H"/>
    <s v="R-ROBERTSON CR"/>
    <s v="SINGLE INDEX"/>
    <n v="23.603000000000002"/>
    <n v="3.5403199999999999"/>
    <n v="83.562169999999995"/>
    <n v="2000"/>
    <s v="SMOLT"/>
    <x v="1"/>
  </r>
  <r>
    <x v="9"/>
    <x v="15"/>
    <s v="SITKA"/>
    <n v="4035256"/>
    <n v="256913"/>
    <s v="R"/>
    <s v="SPORT"/>
    <m/>
    <x v="1"/>
    <x v="446"/>
    <n v="28"/>
    <n v="2"/>
    <n v="1"/>
    <s v="S"/>
    <s v="NW"/>
    <m/>
    <n v="113"/>
    <n v="45"/>
    <m/>
    <s v="CHIN"/>
    <s v="GOOD"/>
    <n v="925"/>
    <n v="1"/>
    <n v="184541"/>
    <s v="OK"/>
    <m/>
    <n v="1999"/>
    <s v="BC"/>
    <s v="CDFO"/>
    <s v="H"/>
    <s v="H-ROBERTSON CREEK H"/>
    <s v="R-ROBERTSON CR"/>
    <s v="SINGLE INDEX"/>
    <n v="23.603000000000002"/>
    <n v="3.3852600000000002"/>
    <n v="79.902289999999994"/>
    <n v="2000"/>
    <s v="SMOLT"/>
    <x v="1"/>
  </r>
  <r>
    <x v="9"/>
    <x v="49"/>
    <s v="SITKA"/>
    <n v="4035331"/>
    <n v="256936"/>
    <s v="R"/>
    <s v="SPORT"/>
    <m/>
    <x v="1"/>
    <x v="482"/>
    <n v="32"/>
    <n v="2"/>
    <n v="1"/>
    <s v="S"/>
    <s v="NW"/>
    <m/>
    <n v="113"/>
    <n v="45"/>
    <m/>
    <s v="CHIN"/>
    <s v="GOOD"/>
    <n v="941"/>
    <n v="1"/>
    <n v="184541"/>
    <s v="OK"/>
    <m/>
    <n v="1999"/>
    <s v="BC"/>
    <s v="CDFO"/>
    <s v="H"/>
    <s v="H-ROBERTSON CREEK H"/>
    <s v="R-ROBERTSON CR"/>
    <s v="SINGLE INDEX"/>
    <n v="23.603000000000002"/>
    <n v="3.3852600000000002"/>
    <n v="79.902289999999994"/>
    <n v="2000"/>
    <s v="SMOLT"/>
    <x v="1"/>
  </r>
  <r>
    <x v="9"/>
    <x v="80"/>
    <s v="SITKA"/>
    <n v="4035395"/>
    <n v="259793"/>
    <s v="R"/>
    <s v="SPORT"/>
    <m/>
    <x v="1"/>
    <x v="483"/>
    <n v="34"/>
    <n v="3"/>
    <n v="1"/>
    <s v="S"/>
    <s v="NW"/>
    <m/>
    <n v="113"/>
    <n v="45"/>
    <m/>
    <s v="CHIN"/>
    <s v="GOOD"/>
    <n v="953"/>
    <n v="1"/>
    <n v="184541"/>
    <s v="OK"/>
    <m/>
    <n v="1999"/>
    <s v="BC"/>
    <s v="CDFO"/>
    <s v="H"/>
    <s v="H-ROBERTSON CREEK H"/>
    <s v="R-ROBERTSON CR"/>
    <s v="SINGLE INDEX"/>
    <n v="23.603000000000002"/>
    <n v="3.7697099999999999"/>
    <n v="88.976470000000006"/>
    <n v="2000"/>
    <s v="SMOLT"/>
    <x v="1"/>
  </r>
  <r>
    <x v="9"/>
    <x v="14"/>
    <s v="SITKA"/>
    <n v="4035142"/>
    <n v="98185"/>
    <s v="S"/>
    <s v="SPORT"/>
    <m/>
    <x v="1"/>
    <x v="484"/>
    <n v="23"/>
    <m/>
    <n v="1"/>
    <s v="S"/>
    <s v="NW"/>
    <m/>
    <n v="113"/>
    <n v="62"/>
    <m/>
    <s v="CHIN"/>
    <s v="UNKNOWN"/>
    <m/>
    <m/>
    <n v="184541"/>
    <s v="OK"/>
    <m/>
    <n v="1999"/>
    <s v="BC"/>
    <s v="CDFO"/>
    <s v="H"/>
    <s v="H-ROBERTSON CREEK H"/>
    <s v="R-ROBERTSON CR"/>
    <s v="SINGLE INDEX"/>
    <n v="23.603000000000002"/>
    <m/>
    <m/>
    <n v="2000"/>
    <s v="SMOLT"/>
    <x v="1"/>
  </r>
  <r>
    <x v="9"/>
    <x v="46"/>
    <s v="CRAIG"/>
    <n v="4075040"/>
    <n v="269720"/>
    <s v="S"/>
    <s v="SPORT"/>
    <m/>
    <x v="1"/>
    <x v="485"/>
    <n v="27"/>
    <m/>
    <n v="1"/>
    <s v="S"/>
    <s v="SW"/>
    <m/>
    <n v="103"/>
    <n v="70"/>
    <m/>
    <s v="CHIN"/>
    <s v="UNKNOWN"/>
    <m/>
    <m/>
    <n v="184541"/>
    <s v="OK"/>
    <m/>
    <n v="1999"/>
    <s v="BC"/>
    <s v="CDFO"/>
    <s v="H"/>
    <s v="H-ROBERTSON CREEK H"/>
    <s v="R-ROBERTSON CR"/>
    <s v="SINGLE INDEX"/>
    <n v="23.603000000000002"/>
    <m/>
    <m/>
    <n v="2000"/>
    <s v="SMOLT"/>
    <x v="1"/>
  </r>
  <r>
    <x v="9"/>
    <x v="63"/>
    <s v="PETERSBURG"/>
    <n v="4050657"/>
    <n v="535010"/>
    <s v="R"/>
    <s v="COM PROP"/>
    <s v="TRAD"/>
    <x v="2"/>
    <x v="466"/>
    <n v="33"/>
    <n v="4"/>
    <n v="1"/>
    <s v="S"/>
    <s v="SW"/>
    <s v="SASO"/>
    <n v="104"/>
    <n v="40"/>
    <m/>
    <s v="CHIN"/>
    <s v="GOOD"/>
    <n v="905"/>
    <n v="1"/>
    <n v="184605"/>
    <s v="OK"/>
    <m/>
    <n v="1999"/>
    <s v="BC"/>
    <s v="CDFO"/>
    <s v="H"/>
    <s v="H-ROBERTSON CREEK H"/>
    <s v="R-ROBERTSON CR"/>
    <s v="SINGLE INDEX"/>
    <n v="54.691000000000003"/>
    <n v="26.648299999999999"/>
    <n v="1457.42218"/>
    <n v="2000"/>
    <s v="SMOLT"/>
    <x v="1"/>
  </r>
  <r>
    <x v="9"/>
    <x v="160"/>
    <s v="SITKA"/>
    <n v="4030389"/>
    <n v="217485"/>
    <s v="R"/>
    <s v="COM PROP"/>
    <s v="SP TROLL"/>
    <x v="0"/>
    <x v="424"/>
    <n v="22"/>
    <n v="2"/>
    <n v="1"/>
    <s v="S"/>
    <s v="NW"/>
    <m/>
    <n v="113"/>
    <n v="1"/>
    <m/>
    <s v="CHIN"/>
    <s v="GOOD"/>
    <n v="886"/>
    <n v="1"/>
    <n v="184605"/>
    <s v="OK"/>
    <m/>
    <n v="1999"/>
    <s v="BC"/>
    <s v="CDFO"/>
    <s v="H"/>
    <s v="H-ROBERTSON CREEK H"/>
    <s v="R-ROBERTSON CR"/>
    <s v="SINGLE INDEX"/>
    <n v="54.691000000000003"/>
    <n v="1.9573700000000001"/>
    <n v="107.05052000000001"/>
    <n v="2000"/>
    <s v="SMOLT"/>
    <x v="1"/>
  </r>
  <r>
    <x v="9"/>
    <x v="44"/>
    <s v="PETERSBURG"/>
    <n v="4050138"/>
    <n v="534271"/>
    <s v="R"/>
    <s v="COM PROP"/>
    <s v="TRAD"/>
    <x v="0"/>
    <x v="456"/>
    <n v="16"/>
    <n v="1"/>
    <n v="1"/>
    <s v="S"/>
    <s v="NE"/>
    <m/>
    <n v="109"/>
    <n v="61"/>
    <m/>
    <s v="CHIN"/>
    <s v="GOOD"/>
    <n v="912"/>
    <n v="1"/>
    <n v="184605"/>
    <s v="OK"/>
    <m/>
    <n v="1999"/>
    <s v="BC"/>
    <s v="CDFO"/>
    <s v="H"/>
    <s v="H-ROBERTSON CREEK H"/>
    <s v="R-ROBERTSON CR"/>
    <s v="SINGLE INDEX"/>
    <n v="54.691000000000003"/>
    <n v="3.2221000000000002"/>
    <n v="176.21986999999999"/>
    <n v="2000"/>
    <s v="SMOLT"/>
    <x v="1"/>
  </r>
  <r>
    <x v="9"/>
    <x v="27"/>
    <s v="SITKA"/>
    <n v="4030816"/>
    <n v="249060"/>
    <s v="R"/>
    <s v="COM PROP"/>
    <s v="TRAD"/>
    <x v="0"/>
    <x v="457"/>
    <n v="27"/>
    <n v="4"/>
    <n v="1"/>
    <s v="S"/>
    <s v="NE"/>
    <m/>
    <n v="109"/>
    <n v="63"/>
    <m/>
    <s v="CHIN"/>
    <s v="GOOD"/>
    <n v="808"/>
    <n v="1"/>
    <n v="184605"/>
    <s v="OK"/>
    <m/>
    <n v="1999"/>
    <s v="BC"/>
    <s v="CDFO"/>
    <s v="H"/>
    <s v="H-ROBERTSON CREEK H"/>
    <s v="R-ROBERTSON CR"/>
    <s v="SINGLE INDEX"/>
    <n v="54.691000000000003"/>
    <n v="2.7579400000000001"/>
    <n v="150.83449999999999"/>
    <n v="2000"/>
    <s v="SMOLT"/>
    <x v="1"/>
  </r>
  <r>
    <x v="9"/>
    <x v="0"/>
    <s v="CRAIG"/>
    <n v="4070034"/>
    <n v="283771"/>
    <s v="R"/>
    <s v="COM PROP"/>
    <s v="TRAD"/>
    <x v="0"/>
    <x v="458"/>
    <n v="28"/>
    <n v="4"/>
    <n v="1"/>
    <s v="S"/>
    <s v="SW"/>
    <m/>
    <n v="103"/>
    <n v="70"/>
    <m/>
    <s v="CHIN"/>
    <s v="GOOD"/>
    <n v="881"/>
    <n v="1"/>
    <n v="184605"/>
    <s v="OK"/>
    <m/>
    <n v="1999"/>
    <s v="BC"/>
    <s v="CDFO"/>
    <s v="H"/>
    <s v="H-ROBERTSON CREEK H"/>
    <s v="R-ROBERTSON CR"/>
    <s v="SINGLE INDEX"/>
    <n v="54.691000000000003"/>
    <n v="4.4116600000000004"/>
    <n v="241.27809999999999"/>
    <n v="2000"/>
    <s v="SMOLT"/>
    <x v="1"/>
  </r>
  <r>
    <x v="9"/>
    <x v="103"/>
    <s v="SITKA"/>
    <n v="4031145"/>
    <n v="249574"/>
    <s v="R"/>
    <s v="COM PROP"/>
    <s v="TRAD"/>
    <x v="0"/>
    <x v="433"/>
    <n v="34"/>
    <n v="5"/>
    <n v="1"/>
    <s v="S"/>
    <s v="NW"/>
    <m/>
    <n v="113"/>
    <n v="45"/>
    <m/>
    <s v="CHIN"/>
    <s v="GOOD"/>
    <n v="878"/>
    <n v="1"/>
    <n v="184605"/>
    <s v="OK"/>
    <m/>
    <n v="1999"/>
    <s v="BC"/>
    <s v="CDFO"/>
    <s v="H"/>
    <s v="H-ROBERTSON CREEK H"/>
    <s v="R-ROBERTSON CR"/>
    <s v="SINGLE INDEX"/>
    <n v="54.691000000000003"/>
    <n v="3.4467300000000001"/>
    <n v="188.50511"/>
    <n v="2000"/>
    <s v="SMOLT"/>
    <x v="1"/>
  </r>
  <r>
    <x v="9"/>
    <x v="97"/>
    <s v="SITKA"/>
    <n v="4035165"/>
    <n v="256806"/>
    <s v="R"/>
    <s v="SPORT"/>
    <m/>
    <x v="1"/>
    <x v="441"/>
    <n v="25"/>
    <n v="1"/>
    <n v="1"/>
    <s v="S"/>
    <s v="NW"/>
    <m/>
    <n v="113"/>
    <n v="41"/>
    <m/>
    <s v="CHIN"/>
    <s v="GOOD"/>
    <n v="887"/>
    <n v="1"/>
    <n v="184605"/>
    <s v="OK"/>
    <m/>
    <n v="1999"/>
    <s v="BC"/>
    <s v="CDFO"/>
    <s v="H"/>
    <s v="H-ROBERTSON CREEK H"/>
    <s v="R-ROBERTSON CR"/>
    <s v="SINGLE INDEX"/>
    <n v="54.691000000000003"/>
    <n v="3.5403199999999999"/>
    <n v="193.62363999999999"/>
    <n v="2000"/>
    <s v="SMOLT"/>
    <x v="1"/>
  </r>
  <r>
    <x v="9"/>
    <x v="80"/>
    <s v="CRAIG"/>
    <n v="4075154"/>
    <n v="269816"/>
    <s v="R"/>
    <s v="SPORT"/>
    <m/>
    <x v="1"/>
    <x v="483"/>
    <n v="34"/>
    <n v="3"/>
    <n v="1"/>
    <s v="S"/>
    <s v="SW"/>
    <m/>
    <n v="104"/>
    <n v="40"/>
    <m/>
    <s v="CHIN"/>
    <s v="GOOD"/>
    <n v="1025"/>
    <n v="1"/>
    <n v="184605"/>
    <s v="OK"/>
    <m/>
    <n v="1999"/>
    <s v="BC"/>
    <s v="CDFO"/>
    <s v="H"/>
    <s v="H-ROBERTSON CREEK H"/>
    <s v="R-ROBERTSON CR"/>
    <s v="SINGLE INDEX"/>
    <n v="54.691000000000003"/>
    <n v="4.3167299999999997"/>
    <n v="236.08627999999999"/>
    <n v="2000"/>
    <s v="SMOLT"/>
    <x v="1"/>
  </r>
  <r>
    <x v="9"/>
    <x v="106"/>
    <s v="SITKA"/>
    <n v="4030290"/>
    <n v="217565"/>
    <s v="R"/>
    <s v="COM PROP"/>
    <s v="SP TROLL"/>
    <x v="0"/>
    <x v="423"/>
    <n v="21"/>
    <n v="2"/>
    <n v="1"/>
    <s v="S"/>
    <s v="NW"/>
    <m/>
    <n v="113"/>
    <n v="31"/>
    <m/>
    <s v="CHIN"/>
    <s v="GOOD"/>
    <n v="870"/>
    <n v="1"/>
    <n v="184606"/>
    <s v="OK"/>
    <m/>
    <n v="1999"/>
    <s v="BC"/>
    <s v="CDFO"/>
    <s v="H"/>
    <s v="H-ROBERTSON CREEK H"/>
    <s v="R-ROBERTSON CR"/>
    <s v="SINGLE INDEX"/>
    <n v="39.520000000000003"/>
    <n v="1.4422699999999999"/>
    <n v="56.998510000000003"/>
    <n v="2000"/>
    <s v="SMOLT"/>
    <x v="1"/>
  </r>
  <r>
    <x v="9"/>
    <x v="145"/>
    <s v="SITKA"/>
    <n v="4030310"/>
    <n v="217574"/>
    <s v="R"/>
    <s v="COM PROP"/>
    <s v="SP TROLL"/>
    <x v="0"/>
    <x v="486"/>
    <n v="21"/>
    <n v="2"/>
    <n v="1"/>
    <s v="S"/>
    <s v="NW"/>
    <m/>
    <n v="113"/>
    <n v="41"/>
    <m/>
    <s v="CHIN"/>
    <s v="GOOD"/>
    <n v="865"/>
    <n v="1"/>
    <n v="184606"/>
    <s v="OK"/>
    <m/>
    <n v="1999"/>
    <s v="BC"/>
    <s v="CDFO"/>
    <s v="H"/>
    <s v="H-ROBERTSON CREEK H"/>
    <s v="R-ROBERTSON CR"/>
    <s v="SINGLE INDEX"/>
    <n v="39.520000000000003"/>
    <n v="2.2419500000000001"/>
    <n v="88.601860000000002"/>
    <n v="2000"/>
    <s v="SMOLT"/>
    <x v="1"/>
  </r>
  <r>
    <x v="9"/>
    <x v="76"/>
    <s v="SITKA"/>
    <n v="4030486"/>
    <n v="217944"/>
    <s v="R"/>
    <s v="COM PROP"/>
    <s v="SP TROLL"/>
    <x v="0"/>
    <x v="462"/>
    <n v="23"/>
    <n v="3"/>
    <n v="1"/>
    <s v="S"/>
    <s v="NW"/>
    <m/>
    <n v="113"/>
    <n v="41"/>
    <m/>
    <s v="CHIN"/>
    <s v="GOOD"/>
    <n v="862"/>
    <n v="1"/>
    <n v="184606"/>
    <s v="OK"/>
    <m/>
    <n v="1999"/>
    <s v="BC"/>
    <s v="CDFO"/>
    <s v="H"/>
    <s v="H-ROBERTSON CREEK H"/>
    <s v="R-ROBERTSON CR"/>
    <s v="SINGLE INDEX"/>
    <n v="39.520000000000003"/>
    <n v="3.07376"/>
    <n v="121.47499999999999"/>
    <n v="2000"/>
    <s v="SMOLT"/>
    <x v="1"/>
  </r>
  <r>
    <x v="9"/>
    <x v="17"/>
    <s v="SITKA"/>
    <n v="4030044"/>
    <n v="248827"/>
    <s v="R"/>
    <s v="COM PROP"/>
    <s v="TRAD"/>
    <x v="0"/>
    <x v="487"/>
    <n v="9"/>
    <n v="1"/>
    <n v="1"/>
    <s v="S"/>
    <m/>
    <m/>
    <m/>
    <m/>
    <m/>
    <s v="CHIN"/>
    <s v="GOOD"/>
    <n v="845"/>
    <n v="1"/>
    <n v="184606"/>
    <s v="OK"/>
    <m/>
    <n v="1999"/>
    <s v="BC"/>
    <s v="CDFO"/>
    <s v="H"/>
    <s v="H-ROBERTSON CREEK H"/>
    <s v="R-ROBERTSON CR"/>
    <s v="SINGLE INDEX"/>
    <n v="39.520000000000003"/>
    <m/>
    <m/>
    <n v="2000"/>
    <s v="SMOLT"/>
    <x v="1"/>
  </r>
  <r>
    <x v="9"/>
    <x v="4"/>
    <s v="SITKA"/>
    <n v="4030833"/>
    <n v="249127"/>
    <s v="R"/>
    <s v="COM PROP"/>
    <s v="TRAD"/>
    <x v="0"/>
    <x v="488"/>
    <n v="28"/>
    <n v="4"/>
    <n v="1"/>
    <s v="S"/>
    <s v="NW"/>
    <m/>
    <n v="113"/>
    <n v="21"/>
    <m/>
    <s v="CHIN"/>
    <s v="GOOD"/>
    <n v="875"/>
    <n v="1"/>
    <n v="184606"/>
    <s v="OK"/>
    <m/>
    <n v="1999"/>
    <s v="BC"/>
    <s v="CDFO"/>
    <s v="H"/>
    <s v="H-ROBERTSON CREEK H"/>
    <s v="R-ROBERTSON CR"/>
    <s v="SINGLE INDEX"/>
    <n v="39.520000000000003"/>
    <n v="4.1818400000000002"/>
    <n v="165.26632000000001"/>
    <n v="2000"/>
    <s v="SMOLT"/>
    <x v="1"/>
  </r>
  <r>
    <x v="9"/>
    <x v="0"/>
    <s v="SITKA"/>
    <n v="4030870"/>
    <n v="249447"/>
    <s v="R"/>
    <s v="COM PROP"/>
    <s v="TRAD"/>
    <x v="0"/>
    <x v="458"/>
    <n v="28"/>
    <n v="4"/>
    <n v="1"/>
    <s v="S"/>
    <s v="NW"/>
    <m/>
    <n v="113"/>
    <n v="71"/>
    <m/>
    <s v="CHIN"/>
    <s v="GOOD"/>
    <n v="866"/>
    <n v="1"/>
    <n v="184606"/>
    <s v="OK"/>
    <m/>
    <n v="1999"/>
    <s v="BC"/>
    <s v="CDFO"/>
    <s v="H"/>
    <s v="H-ROBERTSON CREEK H"/>
    <s v="R-ROBERTSON CR"/>
    <s v="SINGLE INDEX"/>
    <n v="39.520000000000003"/>
    <n v="4.1818400000000002"/>
    <n v="165.26632000000001"/>
    <n v="2000"/>
    <s v="SMOLT"/>
    <x v="1"/>
  </r>
  <r>
    <x v="9"/>
    <x v="69"/>
    <s v="HOONAH"/>
    <n v="4110156"/>
    <n v="273473"/>
    <s v="R"/>
    <s v="COM PROP"/>
    <s v="TRAD"/>
    <x v="0"/>
    <x v="489"/>
    <n v="29"/>
    <n v="4"/>
    <n v="1"/>
    <s v="S"/>
    <s v="NW"/>
    <m/>
    <n v="113"/>
    <n v="91"/>
    <m/>
    <s v="CHIN"/>
    <s v="GOOD"/>
    <n v="870"/>
    <n v="1"/>
    <n v="184606"/>
    <s v="OK"/>
    <m/>
    <n v="1999"/>
    <s v="BC"/>
    <s v="CDFO"/>
    <s v="H"/>
    <s v="H-ROBERTSON CREEK H"/>
    <s v="R-ROBERTSON CR"/>
    <s v="SINGLE INDEX"/>
    <n v="39.520000000000003"/>
    <n v="4.1818400000000002"/>
    <n v="165.26632000000001"/>
    <n v="2000"/>
    <s v="SMOLT"/>
    <x v="1"/>
  </r>
  <r>
    <x v="9"/>
    <x v="50"/>
    <s v="SITKA"/>
    <n v="4030932"/>
    <n v="263980"/>
    <s v="R"/>
    <s v="COM PROP"/>
    <s v="TRAD"/>
    <x v="0"/>
    <x v="474"/>
    <n v="29"/>
    <n v="4"/>
    <n v="1"/>
    <s v="S"/>
    <s v="NW"/>
    <m/>
    <n v="113"/>
    <n v="45"/>
    <m/>
    <s v="CHIN"/>
    <s v="GOOD"/>
    <n v="947"/>
    <n v="1"/>
    <n v="184606"/>
    <s v="OK"/>
    <m/>
    <n v="1999"/>
    <s v="BC"/>
    <s v="CDFO"/>
    <s v="H"/>
    <s v="H-ROBERTSON CREEK H"/>
    <s v="R-ROBERTSON CR"/>
    <s v="SINGLE INDEX"/>
    <n v="39.520000000000003"/>
    <n v="4.1818400000000002"/>
    <n v="165.26632000000001"/>
    <n v="2000"/>
    <s v="SMOLT"/>
    <x v="1"/>
  </r>
  <r>
    <x v="9"/>
    <x v="103"/>
    <s v="CRAIG"/>
    <n v="4070251"/>
    <n v="283561"/>
    <s v="R"/>
    <s v="COM PROP"/>
    <s v="TRAD"/>
    <x v="0"/>
    <x v="433"/>
    <n v="34"/>
    <n v="5"/>
    <n v="1"/>
    <s v="S"/>
    <s v="SW"/>
    <m/>
    <n v="104"/>
    <n v="40"/>
    <m/>
    <s v="CHIN"/>
    <s v="GOOD"/>
    <n v="841"/>
    <n v="1"/>
    <n v="184606"/>
    <s v="OK"/>
    <m/>
    <n v="1999"/>
    <s v="BC"/>
    <s v="CDFO"/>
    <s v="H"/>
    <s v="H-ROBERTSON CREEK H"/>
    <s v="R-ROBERTSON CR"/>
    <s v="SINGLE INDEX"/>
    <n v="39.520000000000003"/>
    <n v="1.99638"/>
    <n v="78.896940000000001"/>
    <n v="2000"/>
    <s v="SMOLT"/>
    <x v="1"/>
  </r>
  <r>
    <x v="9"/>
    <x v="140"/>
    <s v="SITKA"/>
    <n v="4035302"/>
    <n v="256926"/>
    <s v="R"/>
    <s v="SPORT"/>
    <m/>
    <x v="1"/>
    <x v="490"/>
    <n v="30"/>
    <n v="2"/>
    <n v="1"/>
    <s v="S"/>
    <s v="NW"/>
    <m/>
    <n v="113"/>
    <n v="45"/>
    <m/>
    <s v="CHIN"/>
    <s v="GOOD"/>
    <n v="990"/>
    <n v="1"/>
    <n v="184606"/>
    <s v="OK"/>
    <m/>
    <n v="1999"/>
    <s v="BC"/>
    <s v="CDFO"/>
    <s v="H"/>
    <s v="H-ROBERTSON CREEK H"/>
    <s v="R-ROBERTSON CR"/>
    <s v="SINGLE INDEX"/>
    <n v="39.520000000000003"/>
    <n v="3.3852600000000002"/>
    <n v="133.78548000000001"/>
    <n v="2000"/>
    <s v="SMOLT"/>
    <x v="1"/>
  </r>
  <r>
    <x v="9"/>
    <x v="16"/>
    <s v="HOONAH"/>
    <n v="4110116"/>
    <n v="273187"/>
    <s v="S"/>
    <s v="COM PROP"/>
    <s v="SP TROLL"/>
    <x v="0"/>
    <x v="491"/>
    <n v="26"/>
    <n v="3"/>
    <n v="1"/>
    <s v="S"/>
    <m/>
    <m/>
    <m/>
    <m/>
    <m/>
    <s v="CHIN"/>
    <s v="GOOD"/>
    <n v="890"/>
    <n v="1"/>
    <n v="184606"/>
    <s v="OK"/>
    <m/>
    <n v="1999"/>
    <s v="BC"/>
    <s v="CDFO"/>
    <s v="H"/>
    <s v="H-ROBERTSON CREEK H"/>
    <s v="R-ROBERTSON CR"/>
    <s v="SINGLE INDEX"/>
    <n v="39.520000000000003"/>
    <m/>
    <m/>
    <n v="2000"/>
    <s v="SMOLT"/>
    <x v="1"/>
  </r>
  <r>
    <x v="9"/>
    <x v="61"/>
    <s v="YAKUTAT"/>
    <n v="4140029"/>
    <n v="88475"/>
    <s v="R"/>
    <s v="COM PROP"/>
    <s v="TRAD"/>
    <x v="0"/>
    <x v="492"/>
    <n v="16"/>
    <n v="1"/>
    <n v="1"/>
    <s v="S"/>
    <s v="NW"/>
    <m/>
    <n v="183"/>
    <n v="10"/>
    <m/>
    <s v="CHIN"/>
    <s v="GOOD"/>
    <n v="720"/>
    <n v="1"/>
    <n v="184631"/>
    <s v="OK"/>
    <m/>
    <n v="2000"/>
    <s v="BC"/>
    <s v="CDFO"/>
    <s v="H"/>
    <s v="H-ROBERTSON CREEK H"/>
    <s v="R-ROBERTSON CR"/>
    <s v="SINGLE INDEX"/>
    <n v="25.585000000000001"/>
    <n v="4.7884599999999997"/>
    <n v="122.51275"/>
    <n v="2001"/>
    <s v="SMOLT"/>
    <x v="2"/>
  </r>
  <r>
    <x v="9"/>
    <x v="61"/>
    <s v="YAKUTAT"/>
    <n v="4140029"/>
    <n v="88474"/>
    <s v="R"/>
    <s v="COM PROP"/>
    <s v="TRAD"/>
    <x v="0"/>
    <x v="492"/>
    <n v="16"/>
    <n v="1"/>
    <n v="1"/>
    <s v="S"/>
    <s v="NW"/>
    <m/>
    <n v="183"/>
    <n v="10"/>
    <m/>
    <s v="CHIN"/>
    <s v="GOOD"/>
    <n v="788"/>
    <n v="1"/>
    <n v="184631"/>
    <s v="OK"/>
    <m/>
    <n v="2000"/>
    <s v="BC"/>
    <s v="CDFO"/>
    <s v="H"/>
    <s v="H-ROBERTSON CREEK H"/>
    <s v="R-ROBERTSON CR"/>
    <s v="SINGLE INDEX"/>
    <n v="25.585000000000001"/>
    <n v="4.7884599999999997"/>
    <n v="122.51275"/>
    <n v="2001"/>
    <s v="SMOLT"/>
    <x v="2"/>
  </r>
  <r>
    <x v="9"/>
    <x v="3"/>
    <s v="PORT ALEXANDER"/>
    <n v="4080002"/>
    <n v="254006"/>
    <s v="R"/>
    <s v="COM PROP"/>
    <s v="TRAD"/>
    <x v="0"/>
    <x v="444"/>
    <n v="28"/>
    <n v="4"/>
    <n v="1"/>
    <s v="S"/>
    <s v="SW"/>
    <m/>
    <n v="104"/>
    <n v="40"/>
    <m/>
    <s v="CHIN"/>
    <s v="GOOD"/>
    <n v="736"/>
    <n v="1"/>
    <n v="184631"/>
    <s v="OK"/>
    <m/>
    <n v="2000"/>
    <s v="BC"/>
    <s v="CDFO"/>
    <s v="H"/>
    <s v="H-ROBERTSON CREEK H"/>
    <s v="R-ROBERTSON CR"/>
    <s v="SINGLE INDEX"/>
    <n v="25.585000000000001"/>
    <n v="4.4116600000000004"/>
    <n v="112.87232"/>
    <n v="2001"/>
    <s v="SMOLT"/>
    <x v="2"/>
  </r>
  <r>
    <x v="9"/>
    <x v="4"/>
    <s v="SITKA"/>
    <n v="4030849"/>
    <n v="249274"/>
    <s v="R"/>
    <s v="COM PROP"/>
    <s v="TRAD"/>
    <x v="0"/>
    <x v="488"/>
    <n v="28"/>
    <n v="4"/>
    <n v="1"/>
    <s v="S"/>
    <s v="NW"/>
    <m/>
    <n v="113"/>
    <m/>
    <m/>
    <s v="CHIN"/>
    <s v="GOOD"/>
    <n v="816"/>
    <n v="1"/>
    <n v="184631"/>
    <s v="OK"/>
    <m/>
    <n v="2000"/>
    <s v="BC"/>
    <s v="CDFO"/>
    <s v="H"/>
    <s v="H-ROBERTSON CREEK H"/>
    <s v="R-ROBERTSON CR"/>
    <s v="SINGLE INDEX"/>
    <n v="25.585000000000001"/>
    <n v="4.1818400000000002"/>
    <n v="106.99238"/>
    <n v="2001"/>
    <s v="SMOLT"/>
    <x v="2"/>
  </r>
  <r>
    <x v="9"/>
    <x v="103"/>
    <s v="JUNEAU"/>
    <n v="4040111"/>
    <n v="25973"/>
    <s v="R"/>
    <s v="COM PROP"/>
    <s v="TRAD"/>
    <x v="0"/>
    <x v="433"/>
    <n v="34"/>
    <n v="5"/>
    <n v="1"/>
    <s v="S"/>
    <s v="NW"/>
    <m/>
    <n v="113"/>
    <n v="91"/>
    <m/>
    <s v="CHIN"/>
    <s v="GOOD"/>
    <n v="834"/>
    <n v="1"/>
    <n v="184631"/>
    <s v="OK"/>
    <m/>
    <n v="2000"/>
    <s v="BC"/>
    <s v="CDFO"/>
    <s v="H"/>
    <s v="H-ROBERTSON CREEK H"/>
    <s v="R-ROBERTSON CR"/>
    <s v="SINGLE INDEX"/>
    <n v="25.585000000000001"/>
    <n v="3.4467300000000001"/>
    <n v="88.18459"/>
    <n v="2001"/>
    <s v="SMOLT"/>
    <x v="2"/>
  </r>
  <r>
    <x v="9"/>
    <x v="91"/>
    <s v="SITKA"/>
    <n v="4035131"/>
    <n v="248019"/>
    <s v="R"/>
    <s v="SPORT"/>
    <m/>
    <x v="1"/>
    <x v="447"/>
    <n v="25"/>
    <n v="1"/>
    <n v="1"/>
    <s v="S"/>
    <s v="NW"/>
    <m/>
    <n v="113"/>
    <n v="41"/>
    <m/>
    <s v="CHIN"/>
    <s v="GOOD"/>
    <n v="740"/>
    <n v="1"/>
    <n v="184631"/>
    <s v="OK"/>
    <m/>
    <n v="2000"/>
    <s v="BC"/>
    <s v="CDFO"/>
    <s v="H"/>
    <s v="H-ROBERTSON CREEK H"/>
    <s v="R-ROBERTSON CR"/>
    <s v="SINGLE INDEX"/>
    <n v="25.585000000000001"/>
    <n v="3.5403199999999999"/>
    <n v="90.579089999999994"/>
    <n v="2001"/>
    <s v="SMOLT"/>
    <x v="2"/>
  </r>
  <r>
    <x v="9"/>
    <x v="63"/>
    <s v="PETERSBURG"/>
    <n v="4050657"/>
    <n v="535012"/>
    <s v="R"/>
    <s v="COM PROP"/>
    <s v="TRAD"/>
    <x v="2"/>
    <x v="466"/>
    <n v="33"/>
    <n v="4"/>
    <n v="1"/>
    <s v="S"/>
    <s v="SW"/>
    <s v="SASO"/>
    <n v="104"/>
    <n v="40"/>
    <m/>
    <s v="CHIN"/>
    <s v="GOOD"/>
    <n v="906"/>
    <n v="1"/>
    <n v="184632"/>
    <s v="OK"/>
    <m/>
    <n v="2000"/>
    <s v="BC"/>
    <s v="CDFO"/>
    <s v="H"/>
    <s v="H-ROBERTSON CREEK H"/>
    <s v="R-ROBERTSON CR"/>
    <s v="SINGLE INDEX"/>
    <n v="34.015999999999998"/>
    <n v="26.648299999999999"/>
    <n v="906.46857"/>
    <n v="2001"/>
    <s v="SMOLT"/>
    <x v="2"/>
  </r>
  <r>
    <x v="9"/>
    <x v="79"/>
    <s v="HOONAH"/>
    <n v="4110046"/>
    <n v="273055"/>
    <s v="R"/>
    <s v="COM PROP"/>
    <s v="SP TROLL"/>
    <x v="0"/>
    <x v="461"/>
    <n v="22"/>
    <n v="2"/>
    <n v="1"/>
    <s v="S"/>
    <s v="NW"/>
    <m/>
    <n v="113"/>
    <n v="95"/>
    <m/>
    <s v="CHIN"/>
    <s v="GOOD"/>
    <m/>
    <m/>
    <n v="184632"/>
    <s v="OK"/>
    <m/>
    <n v="2000"/>
    <s v="BC"/>
    <s v="CDFO"/>
    <s v="H"/>
    <s v="H-ROBERTSON CREEK H"/>
    <s v="R-ROBERTSON CR"/>
    <s v="SINGLE INDEX"/>
    <n v="34.015999999999998"/>
    <n v="1.81873"/>
    <n v="61.865920000000003"/>
    <n v="2001"/>
    <s v="SMOLT"/>
    <x v="2"/>
  </r>
  <r>
    <x v="9"/>
    <x v="12"/>
    <s v="SITKA"/>
    <n v="4030119"/>
    <n v="220903"/>
    <s v="R"/>
    <s v="COM PROP"/>
    <s v="TRAD"/>
    <x v="0"/>
    <x v="493"/>
    <n v="15"/>
    <n v="1"/>
    <n v="1"/>
    <s v="S"/>
    <s v="NW"/>
    <m/>
    <n v="113"/>
    <n v="41"/>
    <m/>
    <s v="CHIN"/>
    <s v="GOOD"/>
    <n v="731"/>
    <n v="1"/>
    <n v="184632"/>
    <s v="OK"/>
    <m/>
    <n v="2000"/>
    <s v="BC"/>
    <s v="CDFO"/>
    <s v="H"/>
    <s v="H-ROBERTSON CREEK H"/>
    <s v="R-ROBERTSON CR"/>
    <s v="SINGLE INDEX"/>
    <n v="34.015999999999998"/>
    <n v="4.7884599999999997"/>
    <n v="162.88426000000001"/>
    <n v="2001"/>
    <s v="SMOLT"/>
    <x v="2"/>
  </r>
  <r>
    <x v="9"/>
    <x v="157"/>
    <s v="SITKA"/>
    <n v="4030118"/>
    <n v="217192"/>
    <s v="R"/>
    <s v="COM PROP"/>
    <s v="TRAD"/>
    <x v="0"/>
    <x v="494"/>
    <n v="15"/>
    <n v="1"/>
    <n v="1"/>
    <s v="S"/>
    <s v="NW"/>
    <m/>
    <n v="113"/>
    <n v="41"/>
    <m/>
    <s v="CHIN"/>
    <s v="GOOD"/>
    <n v="751"/>
    <n v="1"/>
    <n v="184632"/>
    <s v="OK"/>
    <m/>
    <n v="2000"/>
    <s v="BC"/>
    <s v="CDFO"/>
    <s v="H"/>
    <s v="H-ROBERTSON CREEK H"/>
    <s v="R-ROBERTSON CR"/>
    <s v="SINGLE INDEX"/>
    <n v="34.015999999999998"/>
    <n v="4.7884599999999997"/>
    <n v="162.88426000000001"/>
    <n v="2001"/>
    <s v="SMOLT"/>
    <x v="2"/>
  </r>
  <r>
    <x v="9"/>
    <x v="155"/>
    <s v="SITKA"/>
    <n v="4030136"/>
    <n v="217238"/>
    <s v="R"/>
    <s v="COM PROP"/>
    <s v="TRAD"/>
    <x v="0"/>
    <x v="443"/>
    <n v="16"/>
    <n v="1"/>
    <n v="1"/>
    <s v="S"/>
    <s v="NW"/>
    <m/>
    <n v="113"/>
    <n v="41"/>
    <m/>
    <s v="CHIN"/>
    <s v="GOOD"/>
    <n v="663"/>
    <n v="1"/>
    <n v="184632"/>
    <s v="OK"/>
    <m/>
    <n v="2000"/>
    <s v="BC"/>
    <s v="CDFO"/>
    <s v="H"/>
    <s v="H-ROBERTSON CREEK H"/>
    <s v="R-ROBERTSON CR"/>
    <s v="SINGLE INDEX"/>
    <n v="34.015999999999998"/>
    <n v="4.7884599999999997"/>
    <n v="162.88426000000001"/>
    <n v="2001"/>
    <s v="SMOLT"/>
    <x v="2"/>
  </r>
  <r>
    <x v="9"/>
    <x v="19"/>
    <s v="SITKA"/>
    <n v="4030766"/>
    <n v="263289"/>
    <s v="R"/>
    <s v="COM PROP"/>
    <s v="TRAD"/>
    <x v="0"/>
    <x v="471"/>
    <n v="27"/>
    <n v="4"/>
    <n v="1"/>
    <s v="S"/>
    <s v="NW"/>
    <m/>
    <n v="113"/>
    <m/>
    <m/>
    <s v="CHIN"/>
    <s v="GOOD"/>
    <n v="803"/>
    <n v="1"/>
    <n v="184632"/>
    <s v="OK"/>
    <m/>
    <n v="2000"/>
    <s v="BC"/>
    <s v="CDFO"/>
    <s v="H"/>
    <s v="H-ROBERTSON CREEK H"/>
    <s v="R-ROBERTSON CR"/>
    <s v="SINGLE INDEX"/>
    <n v="34.015999999999998"/>
    <n v="4.1818400000000002"/>
    <n v="142.24947"/>
    <n v="2001"/>
    <s v="SMOLT"/>
    <x v="2"/>
  </r>
  <r>
    <x v="9"/>
    <x v="4"/>
    <s v="SITKA"/>
    <n v="4030848"/>
    <n v="249309"/>
    <s v="R"/>
    <s v="COM PROP"/>
    <s v="TRAD"/>
    <x v="0"/>
    <x v="488"/>
    <n v="28"/>
    <n v="4"/>
    <n v="1"/>
    <s v="S"/>
    <s v="NW"/>
    <m/>
    <n v="113"/>
    <n v="31"/>
    <m/>
    <s v="CHIN"/>
    <s v="GOOD"/>
    <n v="767"/>
    <n v="1"/>
    <n v="184632"/>
    <s v="OK"/>
    <m/>
    <n v="2000"/>
    <s v="BC"/>
    <s v="CDFO"/>
    <s v="H"/>
    <s v="H-ROBERTSON CREEK H"/>
    <s v="R-ROBERTSON CR"/>
    <s v="SINGLE INDEX"/>
    <n v="34.015999999999998"/>
    <n v="4.1818400000000002"/>
    <n v="142.24947"/>
    <n v="2001"/>
    <s v="SMOLT"/>
    <x v="2"/>
  </r>
  <r>
    <x v="9"/>
    <x v="98"/>
    <s v="CRAIG"/>
    <n v="4070047"/>
    <n v="283422"/>
    <s v="R"/>
    <s v="COM PROP"/>
    <s v="TRAD"/>
    <x v="0"/>
    <x v="495"/>
    <n v="29"/>
    <n v="4"/>
    <n v="1"/>
    <s v="S"/>
    <s v="SW"/>
    <m/>
    <n v="104"/>
    <n v="30"/>
    <m/>
    <s v="CHIN"/>
    <s v="GOOD"/>
    <n v="820"/>
    <n v="1"/>
    <n v="184632"/>
    <s v="OK"/>
    <m/>
    <n v="2000"/>
    <s v="BC"/>
    <s v="CDFO"/>
    <s v="H"/>
    <s v="H-ROBERTSON CREEK H"/>
    <s v="R-ROBERTSON CR"/>
    <s v="SINGLE INDEX"/>
    <n v="34.015999999999998"/>
    <n v="4.4116600000000004"/>
    <n v="150.06702999999999"/>
    <n v="2001"/>
    <s v="SMOLT"/>
    <x v="2"/>
  </r>
  <r>
    <x v="9"/>
    <x v="66"/>
    <s v="CRAIG"/>
    <n v="4070054"/>
    <n v="283810"/>
    <s v="R"/>
    <s v="COM PROP"/>
    <s v="TRAD"/>
    <x v="0"/>
    <x v="473"/>
    <n v="29"/>
    <n v="4"/>
    <n v="1"/>
    <s v="S"/>
    <s v="SW"/>
    <m/>
    <n v="103"/>
    <n v="70"/>
    <m/>
    <s v="CHIN"/>
    <s v="GOOD"/>
    <n v="820"/>
    <n v="1"/>
    <n v="184632"/>
    <s v="OK"/>
    <m/>
    <n v="2000"/>
    <s v="BC"/>
    <s v="CDFO"/>
    <s v="H"/>
    <s v="H-ROBERTSON CREEK H"/>
    <s v="R-ROBERTSON CR"/>
    <s v="SINGLE INDEX"/>
    <n v="34.015999999999998"/>
    <n v="4.4116600000000004"/>
    <n v="150.06702999999999"/>
    <n v="2001"/>
    <s v="SMOLT"/>
    <x v="2"/>
  </r>
  <r>
    <x v="9"/>
    <x v="66"/>
    <s v="HOONAH"/>
    <n v="4110159"/>
    <n v="273519"/>
    <s v="R"/>
    <s v="COM PROP"/>
    <s v="TRAD"/>
    <x v="0"/>
    <x v="473"/>
    <n v="29"/>
    <n v="4"/>
    <n v="1"/>
    <s v="S"/>
    <s v="NW"/>
    <m/>
    <n v="113"/>
    <n v="91"/>
    <m/>
    <s v="CHIN"/>
    <s v="GOOD"/>
    <n v="765"/>
    <n v="1"/>
    <n v="184632"/>
    <s v="OK"/>
    <m/>
    <n v="2000"/>
    <s v="BC"/>
    <s v="CDFO"/>
    <s v="H"/>
    <s v="H-ROBERTSON CREEK H"/>
    <s v="R-ROBERTSON CR"/>
    <s v="SINGLE INDEX"/>
    <n v="34.015999999999998"/>
    <n v="4.1818400000000002"/>
    <n v="142.24947"/>
    <n v="2001"/>
    <s v="SMOLT"/>
    <x v="2"/>
  </r>
  <r>
    <x v="9"/>
    <x v="92"/>
    <s v="PORT ALEXANDER"/>
    <n v="4080108"/>
    <n v="265333"/>
    <s v="R"/>
    <s v="COM PROP"/>
    <s v="TRAD"/>
    <x v="0"/>
    <x v="496"/>
    <n v="33"/>
    <n v="5"/>
    <n v="1"/>
    <s v="S"/>
    <s v="NW"/>
    <m/>
    <n v="113"/>
    <n v="11"/>
    <m/>
    <s v="CHIN"/>
    <s v="GOOD"/>
    <n v="862"/>
    <n v="1"/>
    <n v="184632"/>
    <s v="OK"/>
    <m/>
    <n v="2000"/>
    <s v="BC"/>
    <s v="CDFO"/>
    <s v="H"/>
    <s v="H-ROBERTSON CREEK H"/>
    <s v="R-ROBERTSON CR"/>
    <s v="SINGLE INDEX"/>
    <n v="34.015999999999998"/>
    <n v="3.4467300000000001"/>
    <n v="117.24397"/>
    <n v="2001"/>
    <s v="SMOLT"/>
    <x v="2"/>
  </r>
  <r>
    <x v="9"/>
    <x v="103"/>
    <s v="SITKA"/>
    <n v="4031163"/>
    <n v="260402"/>
    <s v="R"/>
    <s v="COM PROP"/>
    <s v="TRAD"/>
    <x v="0"/>
    <x v="433"/>
    <n v="34"/>
    <n v="5"/>
    <n v="1"/>
    <s v="S"/>
    <s v="NW"/>
    <m/>
    <n v="113"/>
    <m/>
    <m/>
    <s v="CHIN"/>
    <s v="GOOD"/>
    <n v="801"/>
    <n v="1"/>
    <n v="184632"/>
    <s v="OK"/>
    <m/>
    <n v="2000"/>
    <s v="BC"/>
    <s v="CDFO"/>
    <s v="H"/>
    <s v="H-ROBERTSON CREEK H"/>
    <s v="R-ROBERTSON CR"/>
    <s v="SINGLE INDEX"/>
    <n v="34.015999999999998"/>
    <n v="3.4467300000000001"/>
    <n v="117.24397"/>
    <n v="2001"/>
    <s v="SMOLT"/>
    <x v="2"/>
  </r>
  <r>
    <x v="9"/>
    <x v="103"/>
    <s v="SITKA"/>
    <n v="4031169"/>
    <n v="260204"/>
    <s v="R"/>
    <s v="COM PROP"/>
    <s v="TRAD"/>
    <x v="0"/>
    <x v="433"/>
    <n v="34"/>
    <n v="5"/>
    <n v="1"/>
    <s v="S"/>
    <s v="NW"/>
    <m/>
    <n v="113"/>
    <m/>
    <m/>
    <s v="CHIN"/>
    <s v="GOOD"/>
    <n v="841"/>
    <n v="1"/>
    <n v="184632"/>
    <s v="OK"/>
    <m/>
    <n v="2000"/>
    <s v="BC"/>
    <s v="CDFO"/>
    <s v="H"/>
    <s v="H-ROBERTSON CREEK H"/>
    <s v="R-ROBERTSON CR"/>
    <s v="SINGLE INDEX"/>
    <n v="34.015999999999998"/>
    <n v="3.4467300000000001"/>
    <n v="117.24397"/>
    <n v="2001"/>
    <s v="SMOLT"/>
    <x v="2"/>
  </r>
  <r>
    <x v="9"/>
    <x v="89"/>
    <s v="SITKA"/>
    <n v="4035033"/>
    <n v="242288"/>
    <s v="R"/>
    <s v="SPORT"/>
    <m/>
    <x v="1"/>
    <x v="497"/>
    <n v="22"/>
    <n v="1"/>
    <n v="1"/>
    <s v="S"/>
    <s v="NW"/>
    <m/>
    <n v="113"/>
    <n v="31"/>
    <m/>
    <s v="CHIN"/>
    <s v="GOOD"/>
    <n v="856"/>
    <n v="1"/>
    <n v="184632"/>
    <s v="OK"/>
    <m/>
    <n v="2000"/>
    <s v="BC"/>
    <s v="CDFO"/>
    <s v="H"/>
    <s v="H-ROBERTSON CREEK H"/>
    <s v="R-ROBERTSON CR"/>
    <s v="SINGLE INDEX"/>
    <n v="34.015999999999998"/>
    <n v="3.5403199999999999"/>
    <n v="120.42753"/>
    <n v="2001"/>
    <s v="SMOLT"/>
    <x v="2"/>
  </r>
  <r>
    <x v="9"/>
    <x v="91"/>
    <s v="SITKA"/>
    <n v="4035171"/>
    <n v="98191"/>
    <s v="S"/>
    <s v="SPORT"/>
    <m/>
    <x v="1"/>
    <x v="447"/>
    <n v="25"/>
    <m/>
    <n v="1"/>
    <s v="S"/>
    <s v="NW"/>
    <m/>
    <n v="113"/>
    <n v="31"/>
    <m/>
    <s v="CHIN"/>
    <s v="UNKNOWN"/>
    <m/>
    <m/>
    <n v="184632"/>
    <s v="OK"/>
    <m/>
    <n v="2000"/>
    <s v="BC"/>
    <s v="CDFO"/>
    <s v="H"/>
    <s v="H-ROBERTSON CREEK H"/>
    <s v="R-ROBERTSON CR"/>
    <s v="SINGLE INDEX"/>
    <n v="34.015999999999998"/>
    <m/>
    <m/>
    <n v="2001"/>
    <s v="SMOLT"/>
    <x v="2"/>
  </r>
  <r>
    <x v="9"/>
    <x v="27"/>
    <s v="SITKA"/>
    <n v="4035247"/>
    <n v="259637"/>
    <s v="S"/>
    <s v="SPORT"/>
    <m/>
    <x v="1"/>
    <x v="457"/>
    <n v="27"/>
    <m/>
    <n v="1"/>
    <s v="S"/>
    <s v="NW"/>
    <m/>
    <n v="113"/>
    <n v="62"/>
    <m/>
    <s v="CHIN"/>
    <s v="UNKNOWN"/>
    <m/>
    <m/>
    <n v="184632"/>
    <s v="OK"/>
    <m/>
    <n v="2000"/>
    <s v="BC"/>
    <s v="CDFO"/>
    <s v="H"/>
    <s v="H-ROBERTSON CREEK H"/>
    <s v="R-ROBERTSON CR"/>
    <s v="SINGLE INDEX"/>
    <n v="34.015999999999998"/>
    <m/>
    <m/>
    <n v="2001"/>
    <s v="SMOLT"/>
    <x v="2"/>
  </r>
  <r>
    <x v="9"/>
    <x v="6"/>
    <s v="KETCHIKAN"/>
    <n v="4060359"/>
    <n v="285105"/>
    <s v="R"/>
    <s v="COM PROP"/>
    <s v="TRAD"/>
    <x v="2"/>
    <x v="498"/>
    <n v="32"/>
    <n v="4"/>
    <n v="1"/>
    <s v="S"/>
    <s v="SW"/>
    <s v="SASO"/>
    <n v="104"/>
    <m/>
    <m/>
    <s v="CHIN"/>
    <s v="GOOD"/>
    <n v="826"/>
    <n v="1"/>
    <n v="184633"/>
    <s v="OK"/>
    <m/>
    <n v="2000"/>
    <s v="BC"/>
    <s v="CDFO"/>
    <s v="H"/>
    <s v="H-ROBERTSON CREEK H"/>
    <s v="R-ROBERTSON CR"/>
    <s v="SINGLE INDEX"/>
    <n v="36.460999999999999"/>
    <n v="26.648299999999999"/>
    <n v="971.62366999999995"/>
    <n v="2001"/>
    <s v="SMOLT"/>
    <x v="2"/>
  </r>
  <r>
    <x v="9"/>
    <x v="158"/>
    <s v="PETERSBURG"/>
    <n v="4050187"/>
    <n v="255861"/>
    <s v="R"/>
    <s v="COM PROP"/>
    <s v="SP TROLL"/>
    <x v="0"/>
    <x v="451"/>
    <n v="20"/>
    <n v="2"/>
    <n v="1"/>
    <s v="S"/>
    <s v="NE"/>
    <m/>
    <n v="109"/>
    <n v="62"/>
    <m/>
    <s v="CHIN"/>
    <s v="GOOD"/>
    <n v="780"/>
    <n v="1"/>
    <n v="184633"/>
    <s v="OK"/>
    <m/>
    <n v="2000"/>
    <s v="BC"/>
    <s v="CDFO"/>
    <s v="H"/>
    <s v="H-ROBERTSON CREEK H"/>
    <s v="R-ROBERTSON CR"/>
    <s v="SINGLE INDEX"/>
    <n v="36.460999999999999"/>
    <n v="1.8810500000000001"/>
    <n v="68.584959999999995"/>
    <n v="2001"/>
    <s v="SMOLT"/>
    <x v="2"/>
  </r>
  <r>
    <x v="9"/>
    <x v="121"/>
    <s v="HOONAH"/>
    <n v="4110028"/>
    <n v="273039"/>
    <s v="R"/>
    <s v="COM PROP"/>
    <s v="SP TROLL"/>
    <x v="0"/>
    <x v="478"/>
    <n v="21"/>
    <n v="2"/>
    <n v="1"/>
    <s v="S"/>
    <s v="NW"/>
    <m/>
    <n v="113"/>
    <n v="97"/>
    <m/>
    <s v="CHIN"/>
    <s v="GOOD"/>
    <n v="815"/>
    <n v="1"/>
    <n v="184633"/>
    <s v="OK"/>
    <m/>
    <n v="2000"/>
    <s v="BC"/>
    <s v="CDFO"/>
    <s v="H"/>
    <s v="H-ROBERTSON CREEK H"/>
    <s v="R-ROBERTSON CR"/>
    <s v="SINGLE INDEX"/>
    <n v="36.460999999999999"/>
    <n v="2"/>
    <n v="72.921999999999997"/>
    <n v="2001"/>
    <s v="SMOLT"/>
    <x v="2"/>
  </r>
  <r>
    <x v="9"/>
    <x v="79"/>
    <s v="SITKA"/>
    <n v="4030367"/>
    <n v="217596"/>
    <s v="R"/>
    <s v="COM PROP"/>
    <s v="SP TROLL"/>
    <x v="0"/>
    <x v="461"/>
    <n v="22"/>
    <n v="2"/>
    <n v="1"/>
    <s v="S"/>
    <s v="NW"/>
    <m/>
    <n v="113"/>
    <n v="1"/>
    <m/>
    <s v="CHIN"/>
    <s v="GOOD"/>
    <n v="812"/>
    <n v="1"/>
    <n v="184633"/>
    <s v="OK"/>
    <m/>
    <n v="2000"/>
    <s v="BC"/>
    <s v="CDFO"/>
    <s v="H"/>
    <s v="H-ROBERTSON CREEK H"/>
    <s v="R-ROBERTSON CR"/>
    <s v="SINGLE INDEX"/>
    <n v="36.460999999999999"/>
    <n v="1.9573700000000001"/>
    <n v="71.367670000000004"/>
    <n v="2001"/>
    <s v="SMOLT"/>
    <x v="2"/>
  </r>
  <r>
    <x v="9"/>
    <x v="160"/>
    <s v="SITKA"/>
    <n v="4030376"/>
    <n v="217602"/>
    <s v="R"/>
    <s v="COM PROP"/>
    <s v="SP TROLL"/>
    <x v="0"/>
    <x v="424"/>
    <n v="22"/>
    <n v="2"/>
    <n v="1"/>
    <s v="S"/>
    <s v="NW"/>
    <m/>
    <n v="113"/>
    <n v="41"/>
    <m/>
    <s v="CHIN"/>
    <s v="GOOD"/>
    <n v="746"/>
    <n v="1"/>
    <n v="184633"/>
    <s v="OK"/>
    <m/>
    <n v="2000"/>
    <s v="BC"/>
    <s v="CDFO"/>
    <s v="H"/>
    <s v="H-ROBERTSON CREEK H"/>
    <s v="R-ROBERTSON CR"/>
    <s v="SINGLE INDEX"/>
    <n v="36.460999999999999"/>
    <n v="2.2419500000000001"/>
    <n v="81.743740000000003"/>
    <n v="2001"/>
    <s v="SMOLT"/>
    <x v="2"/>
  </r>
  <r>
    <x v="9"/>
    <x v="24"/>
    <s v="PETERSBURG"/>
    <n v="4050232"/>
    <n v="255714"/>
    <s v="R"/>
    <s v="COM PROP"/>
    <s v="SP TROLL"/>
    <x v="0"/>
    <x v="459"/>
    <n v="23"/>
    <n v="3"/>
    <n v="1"/>
    <s v="S"/>
    <s v="NE"/>
    <m/>
    <n v="109"/>
    <n v="62"/>
    <m/>
    <s v="CHIN"/>
    <s v="GOOD"/>
    <n v="793"/>
    <n v="1"/>
    <n v="184633"/>
    <s v="OK"/>
    <m/>
    <n v="2000"/>
    <s v="BC"/>
    <s v="CDFO"/>
    <s v="H"/>
    <s v="H-ROBERTSON CREEK H"/>
    <s v="R-ROBERTSON CR"/>
    <s v="SINGLE INDEX"/>
    <n v="36.460999999999999"/>
    <n v="3.0838100000000002"/>
    <n v="112.4388"/>
    <n v="2001"/>
    <s v="SMOLT"/>
    <x v="2"/>
  </r>
  <r>
    <x v="9"/>
    <x v="39"/>
    <s v="SITKA"/>
    <n v="4030572"/>
    <n v="217753"/>
    <s v="R"/>
    <s v="COM PROP"/>
    <s v="SP TROLL"/>
    <x v="0"/>
    <x v="435"/>
    <n v="24"/>
    <n v="3"/>
    <n v="1"/>
    <s v="S"/>
    <s v="NE"/>
    <m/>
    <n v="109"/>
    <n v="51"/>
    <m/>
    <s v="CHIN"/>
    <s v="GOOD"/>
    <n v="715"/>
    <n v="1"/>
    <n v="184633"/>
    <s v="OK"/>
    <m/>
    <n v="2000"/>
    <s v="BC"/>
    <s v="CDFO"/>
    <s v="H"/>
    <s v="H-ROBERTSON CREEK H"/>
    <s v="R-ROBERTSON CR"/>
    <s v="SINGLE INDEX"/>
    <n v="36.460999999999999"/>
    <n v="3.70241"/>
    <n v="134.99357000000001"/>
    <n v="2001"/>
    <s v="SMOLT"/>
    <x v="2"/>
  </r>
  <r>
    <x v="9"/>
    <x v="29"/>
    <s v="SITKA"/>
    <n v="4030635"/>
    <n v="217987"/>
    <s v="R"/>
    <s v="COM PROP"/>
    <s v="SP TROLL"/>
    <x v="0"/>
    <x v="448"/>
    <n v="25"/>
    <n v="3"/>
    <n v="1"/>
    <s v="S"/>
    <s v="NW"/>
    <m/>
    <n v="113"/>
    <n v="45"/>
    <m/>
    <s v="CHIN"/>
    <s v="GOOD"/>
    <n v="778"/>
    <n v="1"/>
    <n v="184633"/>
    <s v="OK"/>
    <m/>
    <n v="2000"/>
    <s v="BC"/>
    <s v="CDFO"/>
    <s v="H"/>
    <s v="H-ROBERTSON CREEK H"/>
    <s v="R-ROBERTSON CR"/>
    <s v="SINGLE INDEX"/>
    <n v="36.460999999999999"/>
    <n v="1.8482499999999999"/>
    <n v="67.389039999999994"/>
    <n v="2001"/>
    <s v="SMOLT"/>
    <x v="2"/>
  </r>
  <r>
    <x v="9"/>
    <x v="29"/>
    <s v="SITKA"/>
    <n v="4030607"/>
    <n v="263021"/>
    <s v="R"/>
    <s v="COM PROP"/>
    <s v="SP TROLL"/>
    <x v="0"/>
    <x v="448"/>
    <n v="25"/>
    <n v="3"/>
    <n v="1"/>
    <s v="S"/>
    <s v="NW"/>
    <m/>
    <n v="113"/>
    <n v="45"/>
    <m/>
    <s v="CHIN"/>
    <s v="GOOD"/>
    <n v="802"/>
    <n v="1"/>
    <n v="184633"/>
    <s v="OK"/>
    <m/>
    <n v="2000"/>
    <s v="BC"/>
    <s v="CDFO"/>
    <s v="H"/>
    <s v="H-ROBERTSON CREEK H"/>
    <s v="R-ROBERTSON CR"/>
    <s v="SINGLE INDEX"/>
    <n v="36.460999999999999"/>
    <n v="1.8482499999999999"/>
    <n v="67.389039999999994"/>
    <n v="2001"/>
    <s v="SMOLT"/>
    <x v="2"/>
  </r>
  <r>
    <x v="9"/>
    <x v="16"/>
    <s v="SITKA"/>
    <n v="4030685"/>
    <n v="263187"/>
    <s v="R"/>
    <s v="COM PROP"/>
    <s v="SP TROLL"/>
    <x v="0"/>
    <x v="491"/>
    <n v="26"/>
    <n v="3"/>
    <n v="1"/>
    <s v="S"/>
    <s v="NW"/>
    <m/>
    <n v="113"/>
    <n v="35"/>
    <m/>
    <s v="CHIN"/>
    <s v="GOOD"/>
    <n v="817"/>
    <n v="1"/>
    <n v="184633"/>
    <s v="OK"/>
    <m/>
    <n v="2000"/>
    <s v="BC"/>
    <s v="CDFO"/>
    <s v="H"/>
    <s v="H-ROBERTSON CREEK H"/>
    <s v="R-ROBERTSON CR"/>
    <s v="SINGLE INDEX"/>
    <n v="36.460999999999999"/>
    <n v="3.0320999999999998"/>
    <n v="110.5534"/>
    <n v="2001"/>
    <s v="SMOLT"/>
    <x v="2"/>
  </r>
  <r>
    <x v="9"/>
    <x v="75"/>
    <s v="SITKA"/>
    <n v="4030720"/>
    <n v="263305"/>
    <s v="R"/>
    <s v="COM PROP"/>
    <s v="SP TROLL"/>
    <x v="0"/>
    <x v="475"/>
    <n v="26"/>
    <n v="3"/>
    <n v="1"/>
    <s v="S"/>
    <s v="NW"/>
    <m/>
    <n v="113"/>
    <n v="62"/>
    <m/>
    <s v="CHIN"/>
    <s v="GOOD"/>
    <n v="822"/>
    <n v="1"/>
    <n v="184633"/>
    <s v="OK"/>
    <m/>
    <n v="2000"/>
    <s v="BC"/>
    <s v="CDFO"/>
    <s v="H"/>
    <s v="H-ROBERTSON CREEK H"/>
    <s v="R-ROBERTSON CR"/>
    <s v="SINGLE INDEX"/>
    <n v="36.460999999999999"/>
    <n v="3.04915"/>
    <n v="111.17506"/>
    <n v="2001"/>
    <s v="SMOLT"/>
    <x v="2"/>
  </r>
  <r>
    <x v="9"/>
    <x v="30"/>
    <s v="SITKA"/>
    <n v="4030730"/>
    <n v="263253"/>
    <s v="R"/>
    <s v="COM PROP"/>
    <s v="SP TROLL"/>
    <x v="0"/>
    <x v="499"/>
    <n v="26"/>
    <n v="3"/>
    <n v="1"/>
    <s v="S"/>
    <s v="NW"/>
    <m/>
    <n v="113"/>
    <n v="35"/>
    <m/>
    <s v="CHIN"/>
    <s v="GOOD"/>
    <n v="798"/>
    <n v="1"/>
    <n v="184633"/>
    <s v="OK"/>
    <m/>
    <n v="2000"/>
    <s v="BC"/>
    <s v="CDFO"/>
    <s v="H"/>
    <s v="H-ROBERTSON CREEK H"/>
    <s v="R-ROBERTSON CR"/>
    <s v="SINGLE INDEX"/>
    <n v="36.460999999999999"/>
    <n v="3.0320999999999998"/>
    <n v="110.5534"/>
    <n v="2001"/>
    <s v="SMOLT"/>
    <x v="2"/>
  </r>
  <r>
    <x v="9"/>
    <x v="181"/>
    <s v="SITKA"/>
    <n v="4030084"/>
    <n v="248937"/>
    <s v="R"/>
    <s v="COM PROP"/>
    <s v="TRAD"/>
    <x v="0"/>
    <x v="500"/>
    <n v="12"/>
    <n v="1"/>
    <n v="1"/>
    <s v="S"/>
    <s v="NW"/>
    <m/>
    <n v="113"/>
    <n v="41"/>
    <m/>
    <s v="CHIN"/>
    <s v="GOOD"/>
    <n v="702"/>
    <n v="1"/>
    <n v="184633"/>
    <s v="OK"/>
    <m/>
    <n v="2000"/>
    <s v="BC"/>
    <s v="CDFO"/>
    <s v="H"/>
    <s v="H-ROBERTSON CREEK H"/>
    <s v="R-ROBERTSON CR"/>
    <s v="SINGLE INDEX"/>
    <n v="36.460999999999999"/>
    <n v="4.7884599999999997"/>
    <n v="174.59204"/>
    <n v="2001"/>
    <s v="SMOLT"/>
    <x v="2"/>
  </r>
  <r>
    <x v="9"/>
    <x v="110"/>
    <s v="PETERSBURG"/>
    <n v="4050098"/>
    <n v="241197"/>
    <s v="R"/>
    <s v="COM PROP"/>
    <s v="TRAD"/>
    <x v="0"/>
    <x v="430"/>
    <n v="12"/>
    <n v="1"/>
    <n v="1"/>
    <s v="S"/>
    <s v="SE"/>
    <m/>
    <n v="105"/>
    <n v="10"/>
    <m/>
    <s v="CHIN"/>
    <s v="GOOD"/>
    <n v="684"/>
    <n v="1"/>
    <n v="184633"/>
    <s v="OK"/>
    <m/>
    <n v="2000"/>
    <s v="BC"/>
    <s v="CDFO"/>
    <s v="H"/>
    <s v="H-ROBERTSON CREEK H"/>
    <s v="R-ROBERTSON CR"/>
    <s v="SINGLE INDEX"/>
    <n v="36.460999999999999"/>
    <n v="4.6280200000000002"/>
    <n v="168.74224000000001"/>
    <n v="2001"/>
    <s v="SMOLT"/>
    <x v="2"/>
  </r>
  <r>
    <x v="9"/>
    <x v="171"/>
    <s v="YAKUTAT"/>
    <n v="4140028"/>
    <n v="88470"/>
    <s v="R"/>
    <s v="COM PROP"/>
    <s v="TRAD"/>
    <x v="0"/>
    <x v="501"/>
    <n v="16"/>
    <n v="1"/>
    <n v="1"/>
    <s v="S"/>
    <s v="NW"/>
    <m/>
    <n v="183"/>
    <n v="10"/>
    <m/>
    <s v="CHIN"/>
    <s v="GOOD"/>
    <n v="693"/>
    <n v="1"/>
    <n v="184633"/>
    <s v="OK"/>
    <m/>
    <n v="2000"/>
    <s v="BC"/>
    <s v="CDFO"/>
    <s v="H"/>
    <s v="H-ROBERTSON CREEK H"/>
    <s v="R-ROBERTSON CR"/>
    <s v="SINGLE INDEX"/>
    <n v="36.460999999999999"/>
    <n v="4.7884599999999997"/>
    <n v="174.59204"/>
    <n v="2001"/>
    <s v="SMOLT"/>
    <x v="2"/>
  </r>
  <r>
    <x v="9"/>
    <x v="44"/>
    <s v="SITKA"/>
    <n v="4030150"/>
    <n v="217319"/>
    <s v="R"/>
    <s v="COM PROP"/>
    <s v="TRAD"/>
    <x v="0"/>
    <x v="456"/>
    <n v="16"/>
    <n v="1"/>
    <n v="1"/>
    <s v="S"/>
    <s v="NW"/>
    <m/>
    <n v="113"/>
    <n v="41"/>
    <m/>
    <s v="CHIN"/>
    <s v="GOOD"/>
    <n v="724"/>
    <n v="1"/>
    <n v="184633"/>
    <s v="OK"/>
    <m/>
    <n v="2000"/>
    <s v="BC"/>
    <s v="CDFO"/>
    <s v="H"/>
    <s v="H-ROBERTSON CREEK H"/>
    <s v="R-ROBERTSON CR"/>
    <s v="SINGLE INDEX"/>
    <n v="36.460999999999999"/>
    <n v="4.7884599999999997"/>
    <n v="174.59204"/>
    <n v="2001"/>
    <s v="SMOLT"/>
    <x v="2"/>
  </r>
  <r>
    <x v="9"/>
    <x v="3"/>
    <s v="SITKA"/>
    <n v="4030809"/>
    <n v="263393"/>
    <s v="R"/>
    <s v="COM PROP"/>
    <s v="TRAD"/>
    <x v="0"/>
    <x v="444"/>
    <n v="28"/>
    <n v="4"/>
    <n v="1"/>
    <s v="S"/>
    <s v="NW"/>
    <m/>
    <n v="113"/>
    <m/>
    <m/>
    <s v="CHIN"/>
    <s v="GOOD"/>
    <n v="755"/>
    <n v="1"/>
    <n v="184633"/>
    <s v="OK"/>
    <m/>
    <n v="2000"/>
    <s v="BC"/>
    <s v="CDFO"/>
    <s v="H"/>
    <s v="H-ROBERTSON CREEK H"/>
    <s v="R-ROBERTSON CR"/>
    <s v="SINGLE INDEX"/>
    <n v="36.460999999999999"/>
    <n v="4.1818400000000002"/>
    <n v="152.47407000000001"/>
    <n v="2001"/>
    <s v="SMOLT"/>
    <x v="2"/>
  </r>
  <r>
    <x v="9"/>
    <x v="4"/>
    <s v="SITKA"/>
    <n v="4030854"/>
    <n v="249411"/>
    <s v="R"/>
    <s v="COM PROP"/>
    <s v="TRAD"/>
    <x v="0"/>
    <x v="488"/>
    <n v="28"/>
    <n v="4"/>
    <n v="1"/>
    <s v="S"/>
    <s v="NW"/>
    <m/>
    <n v="113"/>
    <n v="31"/>
    <m/>
    <s v="CHIN"/>
    <s v="GOOD"/>
    <n v="836"/>
    <n v="1"/>
    <n v="184633"/>
    <s v="OK"/>
    <m/>
    <n v="2000"/>
    <s v="BC"/>
    <s v="CDFO"/>
    <s v="H"/>
    <s v="H-ROBERTSON CREEK H"/>
    <s v="R-ROBERTSON CR"/>
    <s v="SINGLE INDEX"/>
    <n v="36.460999999999999"/>
    <n v="4.1818400000000002"/>
    <n v="152.47407000000001"/>
    <n v="2001"/>
    <s v="SMOLT"/>
    <x v="2"/>
  </r>
  <r>
    <x v="9"/>
    <x v="4"/>
    <s v="SITKA"/>
    <n v="4030836"/>
    <n v="263648"/>
    <s v="R"/>
    <s v="COM PROP"/>
    <s v="TRAD"/>
    <x v="0"/>
    <x v="488"/>
    <n v="28"/>
    <n v="4"/>
    <n v="1"/>
    <s v="S"/>
    <s v="NW"/>
    <m/>
    <n v="113"/>
    <n v="61"/>
    <m/>
    <s v="CHIN"/>
    <s v="GOOD"/>
    <n v="865"/>
    <n v="1"/>
    <n v="184633"/>
    <s v="OK"/>
    <m/>
    <n v="2000"/>
    <s v="BC"/>
    <s v="CDFO"/>
    <s v="H"/>
    <s v="H-ROBERTSON CREEK H"/>
    <s v="R-ROBERTSON CR"/>
    <s v="SINGLE INDEX"/>
    <n v="36.460999999999999"/>
    <n v="4.1818400000000002"/>
    <n v="152.47407000000001"/>
    <n v="2001"/>
    <s v="SMOLT"/>
    <x v="2"/>
  </r>
  <r>
    <x v="9"/>
    <x v="15"/>
    <s v="PELICAN"/>
    <n v="4010015"/>
    <n v="266162"/>
    <s v="R"/>
    <s v="COM PROP"/>
    <s v="TRAD"/>
    <x v="0"/>
    <x v="446"/>
    <n v="28"/>
    <n v="4"/>
    <n v="1"/>
    <s v="S"/>
    <s v="NW"/>
    <m/>
    <n v="113"/>
    <n v="91"/>
    <m/>
    <s v="CHIN"/>
    <s v="GOOD"/>
    <n v="850"/>
    <n v="1"/>
    <n v="184633"/>
    <s v="OK"/>
    <m/>
    <n v="2000"/>
    <s v="BC"/>
    <s v="CDFO"/>
    <s v="H"/>
    <s v="H-ROBERTSON CREEK H"/>
    <s v="R-ROBERTSON CR"/>
    <s v="SINGLE INDEX"/>
    <n v="36.460999999999999"/>
    <n v="4.1818400000000002"/>
    <n v="152.47407000000001"/>
    <n v="2001"/>
    <s v="SMOLT"/>
    <x v="2"/>
  </r>
  <r>
    <x v="9"/>
    <x v="0"/>
    <s v="SITKA"/>
    <n v="4030869"/>
    <n v="249439"/>
    <s v="R"/>
    <s v="COM PROP"/>
    <s v="TRAD"/>
    <x v="0"/>
    <x v="458"/>
    <n v="28"/>
    <n v="4"/>
    <n v="1"/>
    <s v="S"/>
    <s v="NW"/>
    <m/>
    <n v="113"/>
    <n v="71"/>
    <m/>
    <s v="CHIN"/>
    <s v="GOOD"/>
    <n v="778"/>
    <n v="1"/>
    <n v="184633"/>
    <s v="OK"/>
    <m/>
    <n v="2000"/>
    <s v="BC"/>
    <s v="CDFO"/>
    <s v="H"/>
    <s v="H-ROBERTSON CREEK H"/>
    <s v="R-ROBERTSON CR"/>
    <s v="SINGLE INDEX"/>
    <n v="36.460999999999999"/>
    <n v="4.1818400000000002"/>
    <n v="152.47407000000001"/>
    <n v="2001"/>
    <s v="SMOLT"/>
    <x v="2"/>
  </r>
  <r>
    <x v="9"/>
    <x v="21"/>
    <s v="CRAIG"/>
    <n v="4070043"/>
    <n v="283788"/>
    <s v="R"/>
    <s v="COM PROP"/>
    <s v="TRAD"/>
    <x v="0"/>
    <x v="432"/>
    <n v="28"/>
    <n v="4"/>
    <n v="1"/>
    <s v="S"/>
    <s v="SW"/>
    <m/>
    <n v="103"/>
    <n v="70"/>
    <m/>
    <s v="CHIN"/>
    <s v="GOOD"/>
    <n v="887"/>
    <n v="1"/>
    <n v="184633"/>
    <s v="OK"/>
    <m/>
    <n v="2000"/>
    <s v="BC"/>
    <s v="CDFO"/>
    <s v="H"/>
    <s v="H-ROBERTSON CREEK H"/>
    <s v="R-ROBERTSON CR"/>
    <s v="SINGLE INDEX"/>
    <n v="36.460999999999999"/>
    <n v="4.4116600000000004"/>
    <n v="160.85354000000001"/>
    <n v="2001"/>
    <s v="SMOLT"/>
    <x v="2"/>
  </r>
  <r>
    <x v="9"/>
    <x v="98"/>
    <s v="CRAIG"/>
    <n v="4070047"/>
    <n v="283418"/>
    <s v="R"/>
    <s v="COM PROP"/>
    <s v="TRAD"/>
    <x v="0"/>
    <x v="495"/>
    <n v="29"/>
    <n v="4"/>
    <n v="1"/>
    <s v="S"/>
    <s v="SW"/>
    <m/>
    <n v="104"/>
    <n v="30"/>
    <m/>
    <s v="CHIN"/>
    <s v="GOOD"/>
    <n v="841"/>
    <n v="1"/>
    <n v="184633"/>
    <s v="OK"/>
    <m/>
    <n v="2000"/>
    <s v="BC"/>
    <s v="CDFO"/>
    <s v="H"/>
    <s v="H-ROBERTSON CREEK H"/>
    <s v="R-ROBERTSON CR"/>
    <s v="SINGLE INDEX"/>
    <n v="36.460999999999999"/>
    <n v="4.4116600000000004"/>
    <n v="160.85354000000001"/>
    <n v="2001"/>
    <s v="SMOLT"/>
    <x v="2"/>
  </r>
  <r>
    <x v="9"/>
    <x v="98"/>
    <s v="PELICAN"/>
    <n v="4010019"/>
    <n v="266199"/>
    <s v="R"/>
    <s v="COM PROP"/>
    <s v="TRAD"/>
    <x v="0"/>
    <x v="495"/>
    <n v="29"/>
    <n v="4"/>
    <n v="1"/>
    <s v="S"/>
    <s v="NW"/>
    <m/>
    <n v="113"/>
    <n v="91"/>
    <m/>
    <s v="CHIN"/>
    <s v="GOOD"/>
    <n v="777"/>
    <n v="1"/>
    <n v="184633"/>
    <s v="OK"/>
    <m/>
    <n v="2000"/>
    <s v="BC"/>
    <s v="CDFO"/>
    <s v="H"/>
    <s v="H-ROBERTSON CREEK H"/>
    <s v="R-ROBERTSON CR"/>
    <s v="SINGLE INDEX"/>
    <n v="36.460999999999999"/>
    <n v="4.1818400000000002"/>
    <n v="152.47407000000001"/>
    <n v="2001"/>
    <s v="SMOLT"/>
    <x v="2"/>
  </r>
  <r>
    <x v="9"/>
    <x v="63"/>
    <s v="PETERSBURG"/>
    <n v="4050657"/>
    <n v="535005"/>
    <s v="R"/>
    <s v="COM PROP"/>
    <s v="TRAD"/>
    <x v="2"/>
    <x v="466"/>
    <n v="33"/>
    <n v="4"/>
    <n v="1"/>
    <s v="S"/>
    <s v="SW"/>
    <s v="SASO"/>
    <n v="104"/>
    <n v="40"/>
    <m/>
    <s v="CHIN"/>
    <s v="GOOD"/>
    <n v="847"/>
    <n v="1"/>
    <n v="184634"/>
    <s v="OK"/>
    <m/>
    <n v="2000"/>
    <s v="BC"/>
    <s v="CDFO"/>
    <s v="H"/>
    <s v="H-ROBERTSON CREEK H"/>
    <s v="R-ROBERTSON CR"/>
    <s v="SINGLE INDEX"/>
    <n v="27.526"/>
    <n v="26.648299999999999"/>
    <n v="733.52111000000002"/>
    <n v="2001"/>
    <s v="SMOLT"/>
    <x v="2"/>
  </r>
  <r>
    <x v="9"/>
    <x v="70"/>
    <s v="SITKA"/>
    <n v="4030319"/>
    <n v="217580"/>
    <s v="R"/>
    <s v="COM PROP"/>
    <s v="SP TROLL"/>
    <x v="0"/>
    <x v="502"/>
    <n v="21"/>
    <n v="2"/>
    <n v="1"/>
    <s v="S"/>
    <s v="NW"/>
    <m/>
    <n v="113"/>
    <n v="41"/>
    <m/>
    <s v="CHIN"/>
    <s v="GOOD"/>
    <n v="819"/>
    <n v="1"/>
    <n v="184634"/>
    <s v="OK"/>
    <m/>
    <n v="2000"/>
    <s v="BC"/>
    <s v="CDFO"/>
    <s v="H"/>
    <s v="H-ROBERTSON CREEK H"/>
    <s v="R-ROBERTSON CR"/>
    <s v="SINGLE INDEX"/>
    <n v="27.526"/>
    <n v="2.2419500000000001"/>
    <n v="61.711919999999999"/>
    <n v="2001"/>
    <s v="SMOLT"/>
    <x v="2"/>
  </r>
  <r>
    <x v="9"/>
    <x v="34"/>
    <s v="SITKA"/>
    <n v="4030394"/>
    <n v="217612"/>
    <s v="R"/>
    <s v="COM PROP"/>
    <s v="SP TROLL"/>
    <x v="0"/>
    <x v="439"/>
    <n v="22"/>
    <n v="2"/>
    <n v="1"/>
    <s v="S"/>
    <s v="NW"/>
    <m/>
    <n v="113"/>
    <n v="35"/>
    <m/>
    <s v="CHIN"/>
    <s v="GOOD"/>
    <n v="725"/>
    <n v="1"/>
    <n v="184634"/>
    <s v="OK"/>
    <m/>
    <n v="2000"/>
    <s v="BC"/>
    <s v="CDFO"/>
    <s v="H"/>
    <s v="H-ROBERTSON CREEK H"/>
    <s v="R-ROBERTSON CR"/>
    <s v="SINGLE INDEX"/>
    <n v="27.526"/>
    <n v="1.92015"/>
    <n v="52.854050000000001"/>
    <n v="2001"/>
    <s v="SMOLT"/>
    <x v="2"/>
  </r>
  <r>
    <x v="9"/>
    <x v="29"/>
    <s v="SITKA"/>
    <n v="4030635"/>
    <n v="217990"/>
    <s v="R"/>
    <s v="COM PROP"/>
    <s v="SP TROLL"/>
    <x v="0"/>
    <x v="448"/>
    <n v="25"/>
    <n v="3"/>
    <n v="1"/>
    <s v="S"/>
    <s v="NW"/>
    <m/>
    <n v="113"/>
    <n v="45"/>
    <m/>
    <s v="CHIN"/>
    <s v="GOOD"/>
    <n v="767"/>
    <n v="1"/>
    <n v="184634"/>
    <s v="OK"/>
    <m/>
    <n v="2000"/>
    <s v="BC"/>
    <s v="CDFO"/>
    <s v="H"/>
    <s v="H-ROBERTSON CREEK H"/>
    <s v="R-ROBERTSON CR"/>
    <s v="SINGLE INDEX"/>
    <n v="27.526"/>
    <n v="1.8482499999999999"/>
    <n v="50.874929999999999"/>
    <n v="2001"/>
    <s v="SMOLT"/>
    <x v="2"/>
  </r>
  <r>
    <x v="9"/>
    <x v="110"/>
    <s v="PETERSBURG"/>
    <n v="4050098"/>
    <n v="241080"/>
    <s v="R"/>
    <s v="COM PROP"/>
    <s v="TRAD"/>
    <x v="0"/>
    <x v="430"/>
    <n v="12"/>
    <n v="1"/>
    <n v="1"/>
    <s v="S"/>
    <s v="SE"/>
    <m/>
    <n v="105"/>
    <n v="10"/>
    <m/>
    <s v="CHIN"/>
    <s v="GOOD"/>
    <n v="763"/>
    <n v="1"/>
    <n v="184634"/>
    <s v="OK"/>
    <m/>
    <n v="2000"/>
    <s v="BC"/>
    <s v="CDFO"/>
    <s v="H"/>
    <s v="H-ROBERTSON CREEK H"/>
    <s v="R-ROBERTSON CR"/>
    <s v="SINGLE INDEX"/>
    <n v="27.526"/>
    <n v="4.6280200000000002"/>
    <n v="127.39088"/>
    <n v="2001"/>
    <s v="SMOLT"/>
    <x v="2"/>
  </r>
  <r>
    <x v="9"/>
    <x v="94"/>
    <s v="SITKA"/>
    <n v="4030131"/>
    <n v="220987"/>
    <s v="R"/>
    <s v="COM PROP"/>
    <s v="TRAD"/>
    <x v="0"/>
    <x v="503"/>
    <n v="15"/>
    <n v="1"/>
    <n v="1"/>
    <s v="S"/>
    <s v="NW"/>
    <m/>
    <m/>
    <m/>
    <m/>
    <s v="CHIN"/>
    <s v="GOOD"/>
    <n v="701"/>
    <n v="1"/>
    <n v="184634"/>
    <s v="OK"/>
    <m/>
    <n v="2000"/>
    <s v="BC"/>
    <s v="CDFO"/>
    <s v="H"/>
    <s v="H-ROBERTSON CREEK H"/>
    <s v="R-ROBERTSON CR"/>
    <s v="SINGLE INDEX"/>
    <n v="27.526"/>
    <n v="4.7884599999999997"/>
    <n v="131.80715000000001"/>
    <n v="2001"/>
    <s v="SMOLT"/>
    <x v="2"/>
  </r>
  <r>
    <x v="9"/>
    <x v="178"/>
    <s v="PETERSBURG"/>
    <n v="4050154"/>
    <n v="255911"/>
    <s v="R"/>
    <s v="COM PROP"/>
    <s v="TRAD"/>
    <x v="0"/>
    <x v="463"/>
    <n v="17"/>
    <n v="1"/>
    <n v="1"/>
    <s v="S"/>
    <s v="NE"/>
    <m/>
    <n v="109"/>
    <n v="61"/>
    <m/>
    <s v="CHIN"/>
    <s v="GOOD"/>
    <n v="722"/>
    <n v="1"/>
    <n v="184634"/>
    <s v="OK"/>
    <m/>
    <n v="2000"/>
    <s v="BC"/>
    <s v="CDFO"/>
    <s v="H"/>
    <s v="H-ROBERTSON CREEK H"/>
    <s v="R-ROBERTSON CR"/>
    <s v="SINGLE INDEX"/>
    <n v="27.526"/>
    <n v="3.2221000000000002"/>
    <n v="88.691519999999997"/>
    <n v="2001"/>
    <s v="SMOLT"/>
    <x v="2"/>
  </r>
  <r>
    <x v="9"/>
    <x v="27"/>
    <s v="SITKA"/>
    <n v="4030816"/>
    <n v="249020"/>
    <s v="R"/>
    <s v="COM PROP"/>
    <s v="TRAD"/>
    <x v="0"/>
    <x v="457"/>
    <n v="27"/>
    <n v="4"/>
    <n v="1"/>
    <s v="S"/>
    <s v="NE"/>
    <m/>
    <n v="109"/>
    <n v="63"/>
    <m/>
    <s v="CHIN"/>
    <s v="GOOD"/>
    <n v="792"/>
    <n v="1"/>
    <n v="184634"/>
    <s v="OK"/>
    <m/>
    <n v="2000"/>
    <s v="BC"/>
    <s v="CDFO"/>
    <s v="H"/>
    <s v="H-ROBERTSON CREEK H"/>
    <s v="R-ROBERTSON CR"/>
    <s v="SINGLE INDEX"/>
    <n v="27.526"/>
    <n v="2.7579400000000001"/>
    <n v="75.915059999999997"/>
    <n v="2001"/>
    <s v="SMOLT"/>
    <x v="2"/>
  </r>
  <r>
    <x v="9"/>
    <x v="4"/>
    <s v="CRAIG"/>
    <n v="4070010"/>
    <n v="283313"/>
    <s v="R"/>
    <s v="COM PROP"/>
    <s v="TRAD"/>
    <x v="0"/>
    <x v="488"/>
    <n v="28"/>
    <n v="4"/>
    <n v="1"/>
    <s v="S"/>
    <s v="SW"/>
    <m/>
    <n v="104"/>
    <m/>
    <m/>
    <s v="CHIN"/>
    <s v="GOOD"/>
    <n v="786"/>
    <n v="1"/>
    <n v="184634"/>
    <s v="OK"/>
    <m/>
    <n v="2000"/>
    <s v="BC"/>
    <s v="CDFO"/>
    <s v="H"/>
    <s v="H-ROBERTSON CREEK H"/>
    <s v="R-ROBERTSON CR"/>
    <s v="SINGLE INDEX"/>
    <n v="27.526"/>
    <n v="4.4116600000000004"/>
    <n v="121.43535"/>
    <n v="2001"/>
    <s v="SMOLT"/>
    <x v="2"/>
  </r>
  <r>
    <x v="9"/>
    <x v="4"/>
    <s v="SITKA"/>
    <n v="4030833"/>
    <n v="249129"/>
    <s v="R"/>
    <s v="COM PROP"/>
    <s v="TRAD"/>
    <x v="0"/>
    <x v="488"/>
    <n v="28"/>
    <n v="4"/>
    <n v="1"/>
    <s v="S"/>
    <s v="NW"/>
    <m/>
    <n v="113"/>
    <n v="21"/>
    <m/>
    <s v="CHIN"/>
    <s v="GOOD"/>
    <n v="852"/>
    <n v="1"/>
    <n v="184634"/>
    <s v="OK"/>
    <m/>
    <n v="2000"/>
    <s v="BC"/>
    <s v="CDFO"/>
    <s v="H"/>
    <s v="H-ROBERTSON CREEK H"/>
    <s v="R-ROBERTSON CR"/>
    <s v="SINGLE INDEX"/>
    <n v="27.526"/>
    <n v="4.1818400000000002"/>
    <n v="115.10933"/>
    <n v="2001"/>
    <s v="SMOLT"/>
    <x v="2"/>
  </r>
  <r>
    <x v="9"/>
    <x v="66"/>
    <s v="HOONAH"/>
    <n v="4110159"/>
    <n v="273522"/>
    <s v="R"/>
    <s v="COM PROP"/>
    <s v="TRAD"/>
    <x v="0"/>
    <x v="473"/>
    <n v="29"/>
    <n v="4"/>
    <n v="1"/>
    <s v="S"/>
    <s v="NW"/>
    <m/>
    <n v="113"/>
    <n v="91"/>
    <m/>
    <s v="CHIN"/>
    <s v="GOOD"/>
    <n v="800"/>
    <n v="1"/>
    <n v="184634"/>
    <s v="OK"/>
    <m/>
    <n v="2000"/>
    <s v="BC"/>
    <s v="CDFO"/>
    <s v="H"/>
    <s v="H-ROBERTSON CREEK H"/>
    <s v="R-ROBERTSON CR"/>
    <s v="SINGLE INDEX"/>
    <n v="27.526"/>
    <n v="4.1818400000000002"/>
    <n v="115.10933"/>
    <n v="2001"/>
    <s v="SMOLT"/>
    <x v="2"/>
  </r>
  <r>
    <x v="9"/>
    <x v="103"/>
    <s v="SITKA"/>
    <n v="4031173"/>
    <n v="249585"/>
    <s v="R"/>
    <s v="COM PROP"/>
    <s v="TRAD"/>
    <x v="0"/>
    <x v="433"/>
    <n v="34"/>
    <n v="5"/>
    <n v="1"/>
    <s v="S"/>
    <s v="NW"/>
    <m/>
    <n v="113"/>
    <n v="31"/>
    <m/>
    <s v="CHIN"/>
    <s v="GOOD"/>
    <n v="892"/>
    <n v="1"/>
    <n v="184634"/>
    <s v="OK"/>
    <m/>
    <n v="2000"/>
    <s v="BC"/>
    <s v="CDFO"/>
    <s v="H"/>
    <s v="H-ROBERTSON CREEK H"/>
    <s v="R-ROBERTSON CR"/>
    <s v="SINGLE INDEX"/>
    <n v="27.526"/>
    <n v="3.4467300000000001"/>
    <n v="94.874690000000001"/>
    <n v="2001"/>
    <s v="SMOLT"/>
    <x v="2"/>
  </r>
  <r>
    <x v="9"/>
    <x v="151"/>
    <s v="SITKA"/>
    <n v="4035011"/>
    <n v="242359"/>
    <s v="R"/>
    <s v="SPORT"/>
    <m/>
    <x v="1"/>
    <x v="504"/>
    <n v="20"/>
    <n v="1"/>
    <n v="1"/>
    <s v="S"/>
    <s v="NW"/>
    <m/>
    <n v="113"/>
    <n v="41"/>
    <m/>
    <s v="CHIN"/>
    <s v="GOOD"/>
    <n v="831"/>
    <n v="1"/>
    <n v="184634"/>
    <s v="OK"/>
    <m/>
    <n v="2000"/>
    <s v="BC"/>
    <s v="CDFO"/>
    <s v="H"/>
    <s v="H-ROBERTSON CREEK H"/>
    <s v="R-ROBERTSON CR"/>
    <s v="SINGLE INDEX"/>
    <n v="27.526"/>
    <n v="3.5403199999999999"/>
    <n v="97.450850000000003"/>
    <n v="2001"/>
    <s v="SMOLT"/>
    <x v="2"/>
  </r>
  <r>
    <x v="9"/>
    <x v="4"/>
    <s v="SITKA"/>
    <n v="4035251"/>
    <n v="259768"/>
    <s v="R"/>
    <s v="SPORT"/>
    <m/>
    <x v="1"/>
    <x v="488"/>
    <n v="28"/>
    <n v="2"/>
    <n v="1"/>
    <s v="S"/>
    <s v="NW"/>
    <m/>
    <n v="113"/>
    <n v="41"/>
    <m/>
    <s v="CHIN"/>
    <s v="GOOD"/>
    <n v="780"/>
    <n v="1"/>
    <n v="184634"/>
    <s v="OK"/>
    <m/>
    <n v="2000"/>
    <s v="BC"/>
    <s v="CDFO"/>
    <s v="H"/>
    <s v="H-ROBERTSON CREEK H"/>
    <s v="R-ROBERTSON CR"/>
    <s v="SINGLE INDEX"/>
    <n v="27.526"/>
    <n v="3.3852600000000002"/>
    <n v="93.182670000000002"/>
    <n v="2001"/>
    <s v="SMOLT"/>
    <x v="2"/>
  </r>
  <r>
    <x v="9"/>
    <x v="29"/>
    <s v="SITKA"/>
    <n v="4030625"/>
    <n v="263060"/>
    <s v="R"/>
    <s v="COM PROP"/>
    <s v="SP TROLL"/>
    <x v="0"/>
    <x v="448"/>
    <n v="25"/>
    <n v="3"/>
    <n v="1"/>
    <s v="S"/>
    <s v="NW"/>
    <m/>
    <n v="113"/>
    <n v="45"/>
    <m/>
    <s v="CHIN"/>
    <s v="GOOD"/>
    <n v="715"/>
    <n v="1"/>
    <n v="184635"/>
    <s v="OK"/>
    <m/>
    <n v="2000"/>
    <s v="BC"/>
    <s v="CDFO"/>
    <s v="H"/>
    <s v="H-ROBERTSON CREEK H"/>
    <s v="R-ROBERTSON CR"/>
    <s v="SINGLE INDEX"/>
    <n v="39.057000000000002"/>
    <n v="1.8482499999999999"/>
    <n v="72.187100000000001"/>
    <n v="2001"/>
    <s v="SMOLT"/>
    <x v="2"/>
  </r>
  <r>
    <x v="9"/>
    <x v="110"/>
    <s v="PETERSBURG"/>
    <n v="4050098"/>
    <n v="241081"/>
    <s v="R"/>
    <s v="COM PROP"/>
    <s v="TRAD"/>
    <x v="0"/>
    <x v="430"/>
    <n v="12"/>
    <n v="1"/>
    <n v="1"/>
    <s v="S"/>
    <s v="SE"/>
    <m/>
    <n v="105"/>
    <n v="10"/>
    <m/>
    <s v="CHIN"/>
    <s v="GOOD"/>
    <n v="703"/>
    <n v="1"/>
    <n v="184635"/>
    <s v="OK"/>
    <m/>
    <n v="2000"/>
    <s v="BC"/>
    <s v="CDFO"/>
    <s v="H"/>
    <s v="H-ROBERTSON CREEK H"/>
    <s v="R-ROBERTSON CR"/>
    <s v="SINGLE INDEX"/>
    <n v="39.057000000000002"/>
    <n v="4.6280200000000002"/>
    <n v="180.75658000000001"/>
    <n v="2001"/>
    <s v="SMOLT"/>
    <x v="2"/>
  </r>
  <r>
    <x v="9"/>
    <x v="152"/>
    <s v="PETERSBURG"/>
    <n v="4050120"/>
    <n v="255809"/>
    <s v="R"/>
    <s v="COM PROP"/>
    <s v="TRAD"/>
    <x v="0"/>
    <x v="505"/>
    <n v="14"/>
    <n v="1"/>
    <n v="1"/>
    <s v="S"/>
    <s v="SE"/>
    <m/>
    <n v="105"/>
    <n v="50"/>
    <m/>
    <s v="CHIN"/>
    <s v="GOOD"/>
    <n v="701"/>
    <n v="1"/>
    <n v="184635"/>
    <s v="OK"/>
    <m/>
    <n v="2000"/>
    <s v="BC"/>
    <s v="CDFO"/>
    <s v="H"/>
    <s v="H-ROBERTSON CREEK H"/>
    <s v="R-ROBERTSON CR"/>
    <s v="SINGLE INDEX"/>
    <n v="39.057000000000002"/>
    <n v="4.6280200000000002"/>
    <n v="180.75658000000001"/>
    <n v="2001"/>
    <s v="SMOLT"/>
    <x v="2"/>
  </r>
  <r>
    <x v="9"/>
    <x v="94"/>
    <s v="SITKA"/>
    <n v="4030131"/>
    <n v="220964"/>
    <s v="R"/>
    <s v="COM PROP"/>
    <s v="TRAD"/>
    <x v="0"/>
    <x v="503"/>
    <n v="15"/>
    <n v="1"/>
    <n v="1"/>
    <s v="S"/>
    <s v="NW"/>
    <m/>
    <m/>
    <m/>
    <m/>
    <s v="CHIN"/>
    <s v="GOOD"/>
    <n v="791"/>
    <n v="1"/>
    <n v="184635"/>
    <s v="OK"/>
    <m/>
    <n v="2000"/>
    <s v="BC"/>
    <s v="CDFO"/>
    <s v="H"/>
    <s v="H-ROBERTSON CREEK H"/>
    <s v="R-ROBERTSON CR"/>
    <s v="SINGLE INDEX"/>
    <n v="39.057000000000002"/>
    <n v="4.7884599999999997"/>
    <n v="187.02287999999999"/>
    <n v="2001"/>
    <s v="SMOLT"/>
    <x v="2"/>
  </r>
  <r>
    <x v="9"/>
    <x v="32"/>
    <s v="PORT ALEXANDER"/>
    <n v="4080007"/>
    <n v="254031"/>
    <s v="R"/>
    <s v="COM PROP"/>
    <s v="TRAD"/>
    <x v="0"/>
    <x v="472"/>
    <n v="28"/>
    <n v="4"/>
    <n v="1"/>
    <s v="S"/>
    <s v="NE"/>
    <m/>
    <n v="109"/>
    <n v="10"/>
    <m/>
    <s v="CHIN"/>
    <s v="GOOD"/>
    <n v="852"/>
    <n v="1"/>
    <n v="184635"/>
    <s v="OK"/>
    <m/>
    <n v="2000"/>
    <s v="BC"/>
    <s v="CDFO"/>
    <s v="H"/>
    <s v="H-ROBERTSON CREEK H"/>
    <s v="R-ROBERTSON CR"/>
    <s v="SINGLE INDEX"/>
    <n v="39.057000000000002"/>
    <n v="2.7579400000000001"/>
    <n v="107.71686"/>
    <n v="2001"/>
    <s v="SMOLT"/>
    <x v="2"/>
  </r>
  <r>
    <x v="9"/>
    <x v="50"/>
    <s v="SITKA"/>
    <n v="4030932"/>
    <n v="263971"/>
    <s v="R"/>
    <s v="COM PROP"/>
    <s v="TRAD"/>
    <x v="0"/>
    <x v="474"/>
    <n v="29"/>
    <n v="4"/>
    <n v="1"/>
    <s v="S"/>
    <s v="NW"/>
    <m/>
    <n v="113"/>
    <n v="45"/>
    <m/>
    <s v="CHIN"/>
    <s v="GOOD"/>
    <n v="777"/>
    <n v="1"/>
    <n v="184635"/>
    <s v="OK"/>
    <m/>
    <n v="2000"/>
    <s v="BC"/>
    <s v="CDFO"/>
    <s v="H"/>
    <s v="H-ROBERTSON CREEK H"/>
    <s v="R-ROBERTSON CR"/>
    <s v="SINGLE INDEX"/>
    <n v="39.057000000000002"/>
    <n v="4.1818400000000002"/>
    <n v="163.33011999999999"/>
    <n v="2001"/>
    <s v="SMOLT"/>
    <x v="2"/>
  </r>
  <r>
    <x v="9"/>
    <x v="35"/>
    <s v="HOONAH"/>
    <n v="4110123"/>
    <n v="273194"/>
    <s v="S"/>
    <s v="COM PROP"/>
    <s v="SP TROLL"/>
    <x v="0"/>
    <x v="479"/>
    <n v="26"/>
    <n v="3"/>
    <n v="1"/>
    <s v="S"/>
    <m/>
    <m/>
    <m/>
    <m/>
    <m/>
    <s v="CHIN"/>
    <s v="GOOD"/>
    <n v="835"/>
    <n v="1"/>
    <n v="184635"/>
    <s v="OK"/>
    <m/>
    <n v="2000"/>
    <s v="BC"/>
    <s v="CDFO"/>
    <s v="H"/>
    <s v="H-ROBERTSON CREEK H"/>
    <s v="R-ROBERTSON CR"/>
    <s v="SINGLE INDEX"/>
    <n v="39.057000000000002"/>
    <m/>
    <m/>
    <n v="2001"/>
    <s v="SMOLT"/>
    <x v="2"/>
  </r>
  <r>
    <x v="9"/>
    <x v="63"/>
    <s v="PETERSBURG"/>
    <n v="4050657"/>
    <n v="535014"/>
    <s v="R"/>
    <s v="COM PROP"/>
    <s v="TRAD"/>
    <x v="2"/>
    <x v="466"/>
    <n v="33"/>
    <n v="4"/>
    <n v="1"/>
    <s v="S"/>
    <s v="SW"/>
    <s v="SASO"/>
    <n v="104"/>
    <n v="40"/>
    <m/>
    <s v="CHIN"/>
    <s v="GOOD"/>
    <n v="847"/>
    <n v="1"/>
    <n v="184636"/>
    <s v="OK"/>
    <m/>
    <n v="2000"/>
    <s v="BC"/>
    <s v="CDFO"/>
    <s v="H"/>
    <s v="H-ROBERTSON CREEK H"/>
    <s v="R-ROBERTSON CR"/>
    <s v="SINGLE INDEX"/>
    <n v="1"/>
    <n v="26.648299999999999"/>
    <n v="26.648299999999999"/>
    <n v="2001"/>
    <s v="SMOLT"/>
    <x v="2"/>
  </r>
  <r>
    <x v="9"/>
    <x v="159"/>
    <s v="JUNEAU"/>
    <n v="4040049"/>
    <n v="242145"/>
    <s v="R"/>
    <s v="COM PROP"/>
    <s v="SP TROLL"/>
    <x v="0"/>
    <x v="506"/>
    <n v="23"/>
    <n v="3"/>
    <n v="1"/>
    <s v="S"/>
    <s v="NE"/>
    <m/>
    <n v="109"/>
    <n v="62"/>
    <m/>
    <s v="CHIN"/>
    <s v="GOOD"/>
    <n v="849"/>
    <n v="1"/>
    <n v="184636"/>
    <s v="OK"/>
    <m/>
    <n v="2000"/>
    <s v="BC"/>
    <s v="CDFO"/>
    <s v="H"/>
    <s v="H-ROBERTSON CREEK H"/>
    <s v="R-ROBERTSON CR"/>
    <s v="SINGLE INDEX"/>
    <n v="1"/>
    <n v="3.0838100000000002"/>
    <n v="3.0838100000000002"/>
    <n v="2001"/>
    <s v="SMOLT"/>
    <x v="2"/>
  </r>
  <r>
    <x v="9"/>
    <x v="14"/>
    <s v="SITKA"/>
    <n v="4030478"/>
    <n v="217919"/>
    <s v="R"/>
    <s v="COM PROP"/>
    <s v="SP TROLL"/>
    <x v="0"/>
    <x v="484"/>
    <n v="23"/>
    <n v="3"/>
    <n v="1"/>
    <s v="S"/>
    <s v="NW"/>
    <m/>
    <n v="113"/>
    <n v="62"/>
    <m/>
    <s v="CHIN"/>
    <s v="GOOD"/>
    <n v="765"/>
    <n v="1"/>
    <n v="184636"/>
    <s v="OK"/>
    <m/>
    <n v="2000"/>
    <s v="BC"/>
    <s v="CDFO"/>
    <s v="H"/>
    <s v="H-ROBERTSON CREEK H"/>
    <s v="R-ROBERTSON CR"/>
    <s v="SINGLE INDEX"/>
    <n v="1"/>
    <n v="3.04915"/>
    <n v="3.04915"/>
    <n v="2001"/>
    <s v="SMOLT"/>
    <x v="2"/>
  </r>
  <r>
    <x v="9"/>
    <x v="115"/>
    <s v="KETCHIKAN"/>
    <n v="4060136"/>
    <n v="253140"/>
    <s v="R"/>
    <s v="COM PROP"/>
    <s v="SP TROLL"/>
    <x v="0"/>
    <x v="449"/>
    <n v="26"/>
    <n v="3"/>
    <n v="1"/>
    <s v="S"/>
    <s v="SE"/>
    <m/>
    <n v="101"/>
    <n v="29"/>
    <m/>
    <s v="CHIN"/>
    <s v="GOOD"/>
    <n v="755"/>
    <n v="1"/>
    <n v="184636"/>
    <s v="OK"/>
    <m/>
    <n v="2000"/>
    <s v="BC"/>
    <s v="CDFO"/>
    <s v="H"/>
    <s v="H-ROBERTSON CREEK H"/>
    <s v="R-ROBERTSON CR"/>
    <s v="SINGLE INDEX"/>
    <n v="1"/>
    <n v="1.69808"/>
    <n v="1.69808"/>
    <n v="2001"/>
    <s v="SMOLT"/>
    <x v="2"/>
  </r>
  <r>
    <x v="9"/>
    <x v="182"/>
    <s v="PETERSBURG"/>
    <n v="4050063"/>
    <n v="241868"/>
    <s v="R"/>
    <s v="COM PROP"/>
    <s v="TRAD"/>
    <x v="0"/>
    <x v="507"/>
    <n v="10"/>
    <n v="1"/>
    <n v="1"/>
    <s v="S"/>
    <s v="NE"/>
    <m/>
    <n v="109"/>
    <n v="61"/>
    <m/>
    <s v="CHIN"/>
    <s v="GOOD"/>
    <n v="790"/>
    <n v="1"/>
    <n v="184636"/>
    <s v="OK"/>
    <m/>
    <n v="2000"/>
    <s v="BC"/>
    <s v="CDFO"/>
    <s v="H"/>
    <s v="H-ROBERTSON CREEK H"/>
    <s v="R-ROBERTSON CR"/>
    <s v="SINGLE INDEX"/>
    <n v="1"/>
    <n v="3.2221000000000002"/>
    <n v="3.2221000000000002"/>
    <n v="2001"/>
    <s v="SMOLT"/>
    <x v="2"/>
  </r>
  <r>
    <x v="9"/>
    <x v="110"/>
    <s v="PETERSBURG"/>
    <n v="4050098"/>
    <n v="241077"/>
    <s v="R"/>
    <s v="COM PROP"/>
    <s v="TRAD"/>
    <x v="0"/>
    <x v="430"/>
    <n v="12"/>
    <n v="1"/>
    <n v="1"/>
    <s v="S"/>
    <s v="SE"/>
    <m/>
    <n v="105"/>
    <n v="10"/>
    <m/>
    <s v="CHIN"/>
    <s v="GOOD"/>
    <n v="805"/>
    <n v="1"/>
    <n v="184636"/>
    <s v="OK"/>
    <m/>
    <n v="2000"/>
    <s v="BC"/>
    <s v="CDFO"/>
    <s v="H"/>
    <s v="H-ROBERTSON CREEK H"/>
    <s v="R-ROBERTSON CR"/>
    <s v="SINGLE INDEX"/>
    <n v="1"/>
    <n v="4.6280200000000002"/>
    <n v="4.6280200000000002"/>
    <n v="2001"/>
    <s v="SMOLT"/>
    <x v="2"/>
  </r>
  <r>
    <x v="9"/>
    <x v="27"/>
    <s v="SITKA"/>
    <n v="4030774"/>
    <n v="263315"/>
    <s v="R"/>
    <s v="COM PROP"/>
    <s v="TRAD"/>
    <x v="0"/>
    <x v="457"/>
    <n v="27"/>
    <n v="4"/>
    <n v="1"/>
    <s v="S"/>
    <s v="NW"/>
    <m/>
    <n v="113"/>
    <n v="45"/>
    <m/>
    <s v="CHIN"/>
    <s v="GOOD"/>
    <n v="815"/>
    <n v="1"/>
    <n v="184636"/>
    <s v="OK"/>
    <m/>
    <n v="2000"/>
    <s v="BC"/>
    <s v="CDFO"/>
    <s v="H"/>
    <s v="H-ROBERTSON CREEK H"/>
    <s v="R-ROBERTSON CR"/>
    <s v="SINGLE INDEX"/>
    <n v="1"/>
    <n v="4.1818400000000002"/>
    <n v="4.1818400000000002"/>
    <n v="2001"/>
    <s v="SMOLT"/>
    <x v="2"/>
  </r>
  <r>
    <x v="9"/>
    <x v="3"/>
    <s v="SITKA"/>
    <n v="4030809"/>
    <n v="263392"/>
    <s v="R"/>
    <s v="COM PROP"/>
    <s v="TRAD"/>
    <x v="0"/>
    <x v="444"/>
    <n v="28"/>
    <n v="4"/>
    <n v="1"/>
    <s v="S"/>
    <s v="NW"/>
    <m/>
    <n v="113"/>
    <m/>
    <m/>
    <s v="CHIN"/>
    <s v="GOOD"/>
    <n v="746"/>
    <n v="1"/>
    <n v="184636"/>
    <s v="OK"/>
    <m/>
    <n v="2000"/>
    <s v="BC"/>
    <s v="CDFO"/>
    <s v="H"/>
    <s v="H-ROBERTSON CREEK H"/>
    <s v="R-ROBERTSON CR"/>
    <s v="SINGLE INDEX"/>
    <n v="1"/>
    <n v="4.1818400000000002"/>
    <n v="4.1818400000000002"/>
    <n v="2001"/>
    <s v="SMOLT"/>
    <x v="2"/>
  </r>
  <r>
    <x v="9"/>
    <x v="4"/>
    <s v="CRAIG"/>
    <n v="4070010"/>
    <n v="283310"/>
    <s v="R"/>
    <s v="COM PROP"/>
    <s v="TRAD"/>
    <x v="0"/>
    <x v="488"/>
    <n v="28"/>
    <n v="4"/>
    <n v="1"/>
    <s v="S"/>
    <s v="SW"/>
    <m/>
    <n v="104"/>
    <m/>
    <m/>
    <s v="CHIN"/>
    <s v="GOOD"/>
    <n v="780"/>
    <n v="1"/>
    <n v="184636"/>
    <s v="OK"/>
    <m/>
    <n v="2000"/>
    <s v="BC"/>
    <s v="CDFO"/>
    <s v="H"/>
    <s v="H-ROBERTSON CREEK H"/>
    <s v="R-ROBERTSON CR"/>
    <s v="SINGLE INDEX"/>
    <n v="1"/>
    <n v="4.4116600000000004"/>
    <n v="4.4116600000000004"/>
    <n v="2001"/>
    <s v="SMOLT"/>
    <x v="2"/>
  </r>
  <r>
    <x v="9"/>
    <x v="21"/>
    <s v="SITKA"/>
    <n v="4030872"/>
    <n v="262012"/>
    <s v="R"/>
    <s v="COM PROP"/>
    <s v="TRAD"/>
    <x v="0"/>
    <x v="432"/>
    <n v="28"/>
    <n v="4"/>
    <n v="1"/>
    <s v="S"/>
    <s v="NW"/>
    <m/>
    <n v="113"/>
    <n v="31"/>
    <m/>
    <s v="CHIN"/>
    <s v="GOOD"/>
    <n v="880"/>
    <n v="1"/>
    <n v="184636"/>
    <s v="OK"/>
    <m/>
    <n v="2000"/>
    <s v="BC"/>
    <s v="CDFO"/>
    <s v="H"/>
    <s v="H-ROBERTSON CREEK H"/>
    <s v="R-ROBERTSON CR"/>
    <s v="SINGLE INDEX"/>
    <n v="1"/>
    <n v="4.1818400000000002"/>
    <n v="4.1818400000000002"/>
    <n v="2001"/>
    <s v="SMOLT"/>
    <x v="2"/>
  </r>
  <r>
    <x v="9"/>
    <x v="137"/>
    <s v="CRAIG"/>
    <n v="4070064"/>
    <n v="283160"/>
    <s v="R"/>
    <s v="COM PROP"/>
    <s v="TRAD"/>
    <x v="0"/>
    <x v="467"/>
    <n v="29"/>
    <n v="4"/>
    <n v="1"/>
    <s v="S"/>
    <s v="SW"/>
    <m/>
    <n v="104"/>
    <n v="35"/>
    <m/>
    <s v="CHIN"/>
    <s v="GOOD"/>
    <n v="824"/>
    <n v="1"/>
    <n v="184636"/>
    <s v="OK"/>
    <m/>
    <n v="2000"/>
    <s v="BC"/>
    <s v="CDFO"/>
    <s v="H"/>
    <s v="H-ROBERTSON CREEK H"/>
    <s v="R-ROBERTSON CR"/>
    <s v="SINGLE INDEX"/>
    <n v="1"/>
    <n v="4.4116600000000004"/>
    <n v="4.4116600000000004"/>
    <n v="2001"/>
    <s v="SMOLT"/>
    <x v="2"/>
  </r>
  <r>
    <x v="9"/>
    <x v="83"/>
    <s v="GUSTAVUS"/>
    <s v="04EC5003"/>
    <n v="510203"/>
    <s v="R"/>
    <s v="SPORT"/>
    <m/>
    <x v="1"/>
    <x v="508"/>
    <n v="23"/>
    <n v="1"/>
    <n v="1"/>
    <s v="S"/>
    <s v="NW"/>
    <m/>
    <n v="113"/>
    <n v="91"/>
    <m/>
    <s v="CHIN"/>
    <s v="GOOD"/>
    <n v="740"/>
    <n v="1"/>
    <n v="184636"/>
    <s v="OK"/>
    <m/>
    <n v="2000"/>
    <s v="BC"/>
    <s v="CDFO"/>
    <s v="H"/>
    <s v="H-ROBERTSON CREEK H"/>
    <s v="R-ROBERTSON CR"/>
    <s v="SINGLE INDEX"/>
    <n v="1"/>
    <n v="1.6789499999999999"/>
    <n v="1.6789499999999999"/>
    <n v="2001"/>
    <s v="SMOLT"/>
    <x v="2"/>
  </r>
  <r>
    <x v="9"/>
    <x v="159"/>
    <s v="CRAIG"/>
    <n v="4075016"/>
    <n v="269903"/>
    <s v="R"/>
    <s v="SPORT"/>
    <m/>
    <x v="1"/>
    <x v="506"/>
    <n v="23"/>
    <n v="1"/>
    <n v="1"/>
    <s v="S"/>
    <s v="SW"/>
    <m/>
    <n v="104"/>
    <n v="40"/>
    <m/>
    <s v="CHIN"/>
    <s v="GOOD"/>
    <n v="915"/>
    <n v="1"/>
    <n v="184636"/>
    <s v="OK"/>
    <m/>
    <n v="2000"/>
    <s v="BC"/>
    <s v="CDFO"/>
    <s v="H"/>
    <s v="H-ROBERTSON CREEK H"/>
    <s v="R-ROBERTSON CR"/>
    <s v="SINGLE INDEX"/>
    <n v="1"/>
    <n v="2.9672100000000001"/>
    <n v="2.9672100000000001"/>
    <n v="2001"/>
    <s v="SMOLT"/>
    <x v="2"/>
  </r>
  <r>
    <x v="9"/>
    <x v="163"/>
    <s v="SITKA"/>
    <n v="4030230"/>
    <n v="217519"/>
    <s v="R"/>
    <s v="COM PROP"/>
    <s v="SP TROLL"/>
    <x v="0"/>
    <x v="476"/>
    <n v="20"/>
    <n v="2"/>
    <n v="1"/>
    <s v="S"/>
    <s v="NW"/>
    <m/>
    <n v="114"/>
    <n v="50"/>
    <m/>
    <s v="CHIN"/>
    <s v="GOOD"/>
    <n v="735"/>
    <n v="1"/>
    <n v="184637"/>
    <s v="OK"/>
    <m/>
    <n v="2000"/>
    <s v="BC"/>
    <s v="CDFO"/>
    <s v="H"/>
    <s v="H-ROBERTSON CREEK H"/>
    <s v="R-ROBERTSON CR"/>
    <s v="SINGLE INDEX"/>
    <n v="38.801000000000002"/>
    <n v="1.4786600000000001"/>
    <n v="57.373489999999997"/>
    <n v="2001"/>
    <s v="SMOLT"/>
    <x v="2"/>
  </r>
  <r>
    <x v="9"/>
    <x v="79"/>
    <s v="SITKA"/>
    <n v="4030340"/>
    <n v="217480"/>
    <s v="R"/>
    <s v="COM PROP"/>
    <s v="SP TROLL"/>
    <x v="0"/>
    <x v="461"/>
    <n v="22"/>
    <n v="2"/>
    <n v="1"/>
    <s v="S"/>
    <s v="NW"/>
    <m/>
    <n v="113"/>
    <n v="1"/>
    <m/>
    <s v="CHIN"/>
    <s v="GOOD"/>
    <n v="795"/>
    <n v="1"/>
    <n v="184637"/>
    <s v="OK"/>
    <m/>
    <n v="2000"/>
    <s v="BC"/>
    <s v="CDFO"/>
    <s v="H"/>
    <s v="H-ROBERTSON CREEK H"/>
    <s v="R-ROBERTSON CR"/>
    <s v="SINGLE INDEX"/>
    <n v="38.801000000000002"/>
    <n v="1.9573700000000001"/>
    <n v="75.947909999999993"/>
    <n v="2001"/>
    <s v="SMOLT"/>
    <x v="2"/>
  </r>
  <r>
    <x v="9"/>
    <x v="82"/>
    <s v="WRANGELL"/>
    <n v="4120028"/>
    <n v="517669"/>
    <s v="R"/>
    <s v="COM PROP"/>
    <s v="SP TROLL"/>
    <x v="0"/>
    <x v="464"/>
    <n v="22"/>
    <n v="2"/>
    <n v="1"/>
    <s v="S"/>
    <s v="SE"/>
    <m/>
    <n v="105"/>
    <n v="41"/>
    <m/>
    <s v="CHIN"/>
    <s v="GOOD"/>
    <n v="727"/>
    <n v="1"/>
    <n v="184637"/>
    <s v="OK"/>
    <m/>
    <n v="2000"/>
    <s v="BC"/>
    <s v="CDFO"/>
    <s v="H"/>
    <s v="H-ROBERTSON CREEK H"/>
    <s v="R-ROBERTSON CR"/>
    <s v="SINGLE INDEX"/>
    <n v="38.801000000000002"/>
    <n v="1.2346900000000001"/>
    <n v="47.907209999999999"/>
    <n v="2001"/>
    <s v="SMOLT"/>
    <x v="2"/>
  </r>
  <r>
    <x v="9"/>
    <x v="171"/>
    <s v="PETERSBURG"/>
    <n v="4050128"/>
    <n v="241089"/>
    <s v="R"/>
    <s v="COM PROP"/>
    <s v="TRAD"/>
    <x v="0"/>
    <x v="501"/>
    <n v="16"/>
    <n v="1"/>
    <n v="1"/>
    <s v="S"/>
    <s v="NE"/>
    <m/>
    <n v="109"/>
    <n v="61"/>
    <m/>
    <s v="CHIN"/>
    <s v="GOOD"/>
    <n v="697"/>
    <n v="1"/>
    <n v="184637"/>
    <s v="OK"/>
    <m/>
    <n v="2000"/>
    <s v="BC"/>
    <s v="CDFO"/>
    <s v="H"/>
    <s v="H-ROBERTSON CREEK H"/>
    <s v="R-ROBERTSON CR"/>
    <s v="SINGLE INDEX"/>
    <n v="38.801000000000002"/>
    <n v="3.2221000000000002"/>
    <n v="125.02070000000001"/>
    <n v="2001"/>
    <s v="SMOLT"/>
    <x v="2"/>
  </r>
  <r>
    <x v="9"/>
    <x v="27"/>
    <s v="SITKA"/>
    <n v="4030775"/>
    <n v="263319"/>
    <s v="R"/>
    <s v="COM PROP"/>
    <s v="TRAD"/>
    <x v="0"/>
    <x v="457"/>
    <n v="27"/>
    <n v="4"/>
    <n v="1"/>
    <s v="S"/>
    <s v="NW"/>
    <m/>
    <n v="113"/>
    <n v="41"/>
    <m/>
    <s v="CHIN"/>
    <s v="GOOD"/>
    <n v="738"/>
    <n v="1"/>
    <n v="184637"/>
    <s v="OK"/>
    <m/>
    <n v="2000"/>
    <s v="BC"/>
    <s v="CDFO"/>
    <s v="H"/>
    <s v="H-ROBERTSON CREEK H"/>
    <s v="R-ROBERTSON CR"/>
    <s v="SINGLE INDEX"/>
    <n v="38.801000000000002"/>
    <n v="4.1818400000000002"/>
    <n v="162.25957"/>
    <n v="2001"/>
    <s v="SMOLT"/>
    <x v="2"/>
  </r>
  <r>
    <x v="9"/>
    <x v="50"/>
    <s v="PORT ALEXANDER"/>
    <n v="4080024"/>
    <n v="265002"/>
    <s v="R"/>
    <s v="COM PROP"/>
    <s v="TRAD"/>
    <x v="0"/>
    <x v="474"/>
    <n v="29"/>
    <n v="4"/>
    <n v="1"/>
    <s v="S"/>
    <s v="NE"/>
    <m/>
    <n v="109"/>
    <n v="61"/>
    <m/>
    <s v="CHIN"/>
    <s v="GOOD"/>
    <n v="805"/>
    <n v="1"/>
    <n v="184637"/>
    <s v="OK"/>
    <m/>
    <n v="2000"/>
    <s v="BC"/>
    <s v="CDFO"/>
    <s v="H"/>
    <s v="H-ROBERTSON CREEK H"/>
    <s v="R-ROBERTSON CR"/>
    <s v="SINGLE INDEX"/>
    <n v="38.801000000000002"/>
    <n v="2.7579400000000001"/>
    <n v="107.01083"/>
    <n v="2001"/>
    <s v="SMOLT"/>
    <x v="2"/>
  </r>
  <r>
    <x v="9"/>
    <x v="103"/>
    <s v="YAKUTAT"/>
    <n v="4140065"/>
    <n v="163486"/>
    <s v="R"/>
    <s v="COM PROP"/>
    <s v="TRAD"/>
    <x v="0"/>
    <x v="433"/>
    <n v="34"/>
    <n v="5"/>
    <n v="1"/>
    <s v="S"/>
    <s v="NW"/>
    <m/>
    <n v="113"/>
    <n v="71"/>
    <m/>
    <s v="CHIN"/>
    <s v="GOOD"/>
    <n v="756"/>
    <n v="1"/>
    <n v="184637"/>
    <s v="OK"/>
    <m/>
    <n v="2000"/>
    <s v="BC"/>
    <s v="CDFO"/>
    <s v="H"/>
    <s v="H-ROBERTSON CREEK H"/>
    <s v="R-ROBERTSON CR"/>
    <s v="SINGLE INDEX"/>
    <n v="38.801000000000002"/>
    <n v="3.4467300000000001"/>
    <n v="133.73657"/>
    <n v="2001"/>
    <s v="SMOLT"/>
    <x v="2"/>
  </r>
  <r>
    <x v="9"/>
    <x v="79"/>
    <s v="CRAIG"/>
    <n v="4075003"/>
    <n v="269901"/>
    <s v="R"/>
    <s v="SPORT"/>
    <m/>
    <x v="1"/>
    <x v="461"/>
    <n v="22"/>
    <n v="1"/>
    <n v="1"/>
    <s v="S"/>
    <s v="SW"/>
    <m/>
    <n v="104"/>
    <n v="40"/>
    <m/>
    <s v="CHIN"/>
    <s v="GOOD"/>
    <n v="920"/>
    <n v="1"/>
    <n v="184637"/>
    <s v="OK"/>
    <m/>
    <n v="2000"/>
    <s v="BC"/>
    <s v="CDFO"/>
    <s v="H"/>
    <s v="H-ROBERTSON CREEK H"/>
    <s v="R-ROBERTSON CR"/>
    <s v="SINGLE INDEX"/>
    <n v="38.801000000000002"/>
    <n v="2.9672100000000001"/>
    <n v="115.13072"/>
    <n v="2001"/>
    <s v="SMOLT"/>
    <x v="2"/>
  </r>
  <r>
    <x v="9"/>
    <x v="21"/>
    <s v="CRAIG"/>
    <n v="4075050"/>
    <n v="269932"/>
    <s v="R"/>
    <s v="SPORT"/>
    <m/>
    <x v="1"/>
    <x v="432"/>
    <n v="28"/>
    <n v="2"/>
    <n v="1"/>
    <s v="S"/>
    <s v="SW"/>
    <m/>
    <n v="104"/>
    <n v="40"/>
    <m/>
    <s v="CHIN"/>
    <s v="GOOD"/>
    <n v="865"/>
    <n v="1"/>
    <n v="184637"/>
    <s v="OK"/>
    <m/>
    <n v="2000"/>
    <s v="BC"/>
    <s v="CDFO"/>
    <s v="H"/>
    <s v="H-ROBERTSON CREEK H"/>
    <s v="R-ROBERTSON CR"/>
    <s v="SINGLE INDEX"/>
    <n v="38.801000000000002"/>
    <n v="3.3357000000000001"/>
    <n v="129.42850000000001"/>
    <n v="2001"/>
    <s v="SMOLT"/>
    <x v="2"/>
  </r>
  <r>
    <x v="9"/>
    <x v="98"/>
    <s v="CRAIG"/>
    <n v="4075056"/>
    <n v="269732"/>
    <s v="R"/>
    <s v="SPORT"/>
    <m/>
    <x v="1"/>
    <x v="495"/>
    <n v="29"/>
    <n v="2"/>
    <n v="1"/>
    <s v="S"/>
    <s v="SW"/>
    <m/>
    <n v="104"/>
    <n v="40"/>
    <m/>
    <s v="CHIN"/>
    <s v="GOOD"/>
    <n v="820"/>
    <n v="1"/>
    <n v="184637"/>
    <s v="OK"/>
    <m/>
    <n v="2000"/>
    <s v="BC"/>
    <s v="CDFO"/>
    <s v="H"/>
    <s v="H-ROBERTSON CREEK H"/>
    <s v="R-ROBERTSON CR"/>
    <s v="SINGLE INDEX"/>
    <n v="38.801000000000002"/>
    <n v="3.3357000000000001"/>
    <n v="129.42850000000001"/>
    <n v="2001"/>
    <s v="SMOLT"/>
    <x v="2"/>
  </r>
  <r>
    <x v="9"/>
    <x v="136"/>
    <s v="KETCHIKAN"/>
    <n v="4065002"/>
    <n v="272401"/>
    <s v="S"/>
    <s v="SPORT"/>
    <m/>
    <x v="1"/>
    <x v="509"/>
    <n v="20"/>
    <m/>
    <n v="1"/>
    <s v="S"/>
    <s v="SE"/>
    <m/>
    <n v="101"/>
    <n v="90"/>
    <m/>
    <s v="CHIN"/>
    <s v="UNKNOWN"/>
    <m/>
    <m/>
    <n v="184637"/>
    <s v="OK"/>
    <m/>
    <n v="2000"/>
    <s v="BC"/>
    <s v="CDFO"/>
    <s v="H"/>
    <s v="H-ROBERTSON CREEK H"/>
    <s v="R-ROBERTSON CR"/>
    <s v="SINGLE INDEX"/>
    <n v="38.801000000000002"/>
    <m/>
    <m/>
    <n v="2001"/>
    <s v="SMOLT"/>
    <x v="2"/>
  </r>
  <r>
    <x v="9"/>
    <x v="106"/>
    <s v="SITKA"/>
    <n v="4030294"/>
    <n v="217573"/>
    <s v="R"/>
    <s v="COM PROP"/>
    <s v="SP TROLL"/>
    <x v="0"/>
    <x v="423"/>
    <n v="21"/>
    <n v="2"/>
    <n v="1"/>
    <s v="S"/>
    <s v="NW"/>
    <m/>
    <n v="113"/>
    <n v="31"/>
    <m/>
    <s v="CHIN"/>
    <s v="GOOD"/>
    <n v="720"/>
    <n v="1"/>
    <n v="184638"/>
    <s v="OK"/>
    <m/>
    <n v="2000"/>
    <s v="BC"/>
    <s v="CDFO"/>
    <s v="H"/>
    <s v="H-ROBERTSON CREEK H"/>
    <s v="R-ROBERTSON CR"/>
    <s v="SINGLE INDEX"/>
    <n v="1"/>
    <n v="1.4422699999999999"/>
    <n v="1.4422699999999999"/>
    <n v="2001"/>
    <s v="SMOLT"/>
    <x v="2"/>
  </r>
  <r>
    <x v="9"/>
    <x v="82"/>
    <s v="KETCHIKAN"/>
    <n v="4060065"/>
    <n v="255181"/>
    <s v="R"/>
    <s v="COM PROP"/>
    <s v="SP TROLL"/>
    <x v="0"/>
    <x v="464"/>
    <n v="22"/>
    <n v="2"/>
    <n v="1"/>
    <s v="S"/>
    <s v="SE"/>
    <m/>
    <n v="105"/>
    <n v="41"/>
    <m/>
    <s v="CHIN"/>
    <s v="GOOD"/>
    <n v="728"/>
    <n v="1"/>
    <n v="184638"/>
    <s v="OK"/>
    <m/>
    <n v="2000"/>
    <s v="BC"/>
    <s v="CDFO"/>
    <s v="H"/>
    <s v="H-ROBERTSON CREEK H"/>
    <s v="R-ROBERTSON CR"/>
    <s v="SINGLE INDEX"/>
    <n v="1"/>
    <n v="1.2346900000000001"/>
    <n v="1.2346900000000001"/>
    <n v="2001"/>
    <s v="SMOLT"/>
    <x v="2"/>
  </r>
  <r>
    <x v="9"/>
    <x v="35"/>
    <s v="SITKA"/>
    <n v="4030721"/>
    <n v="263308"/>
    <s v="R"/>
    <s v="COM PROP"/>
    <s v="SP TROLL"/>
    <x v="0"/>
    <x v="479"/>
    <n v="26"/>
    <n v="3"/>
    <n v="1"/>
    <s v="S"/>
    <s v="NW"/>
    <m/>
    <n v="113"/>
    <n v="62"/>
    <m/>
    <s v="CHIN"/>
    <s v="GOOD"/>
    <n v="764"/>
    <n v="1"/>
    <n v="184638"/>
    <s v="OK"/>
    <m/>
    <n v="2000"/>
    <s v="BC"/>
    <s v="CDFO"/>
    <s v="H"/>
    <s v="H-ROBERTSON CREEK H"/>
    <s v="R-ROBERTSON CR"/>
    <s v="SINGLE INDEX"/>
    <n v="1"/>
    <n v="3.04915"/>
    <n v="3.04915"/>
    <n v="2001"/>
    <s v="SMOLT"/>
    <x v="2"/>
  </r>
  <r>
    <x v="9"/>
    <x v="94"/>
    <s v="SITKA"/>
    <n v="4030131"/>
    <n v="220965"/>
    <s v="R"/>
    <s v="COM PROP"/>
    <s v="TRAD"/>
    <x v="0"/>
    <x v="503"/>
    <n v="15"/>
    <n v="1"/>
    <n v="1"/>
    <s v="S"/>
    <s v="NW"/>
    <m/>
    <m/>
    <m/>
    <m/>
    <s v="CHIN"/>
    <s v="GOOD"/>
    <n v="770"/>
    <n v="1"/>
    <n v="184638"/>
    <s v="OK"/>
    <m/>
    <n v="2000"/>
    <s v="BC"/>
    <s v="CDFO"/>
    <s v="H"/>
    <s v="H-ROBERTSON CREEK H"/>
    <s v="R-ROBERTSON CR"/>
    <s v="SINGLE INDEX"/>
    <n v="1"/>
    <n v="4.7884599999999997"/>
    <n v="4.7884599999999997"/>
    <n v="2001"/>
    <s v="SMOLT"/>
    <x v="2"/>
  </r>
  <r>
    <x v="9"/>
    <x v="19"/>
    <s v="EXCURSION INLET"/>
    <n v="4100012"/>
    <n v="538029"/>
    <s v="R"/>
    <s v="COM PROP"/>
    <s v="TRAD"/>
    <x v="0"/>
    <x v="471"/>
    <n v="27"/>
    <n v="4"/>
    <n v="1"/>
    <s v="S"/>
    <s v="NW"/>
    <m/>
    <n v="113"/>
    <n v="91"/>
    <m/>
    <s v="CHIN"/>
    <s v="GOOD"/>
    <n v="777"/>
    <n v="1"/>
    <n v="184638"/>
    <s v="OK"/>
    <m/>
    <n v="2000"/>
    <s v="BC"/>
    <s v="CDFO"/>
    <s v="H"/>
    <s v="H-ROBERTSON CREEK H"/>
    <s v="R-ROBERTSON CR"/>
    <s v="SINGLE INDEX"/>
    <n v="1"/>
    <n v="4.1818400000000002"/>
    <n v="4.1818400000000002"/>
    <n v="2001"/>
    <s v="SMOLT"/>
    <x v="2"/>
  </r>
  <r>
    <x v="9"/>
    <x v="46"/>
    <s v="SITKA"/>
    <n v="4035238"/>
    <n v="259761"/>
    <s v="R"/>
    <s v="SPORT"/>
    <m/>
    <x v="1"/>
    <x v="485"/>
    <n v="27"/>
    <n v="2"/>
    <n v="1"/>
    <s v="S"/>
    <s v="NW"/>
    <m/>
    <n v="113"/>
    <n v="41"/>
    <m/>
    <s v="CHIN"/>
    <s v="GOOD"/>
    <n v="723"/>
    <n v="1"/>
    <n v="184638"/>
    <s v="OK"/>
    <m/>
    <n v="2000"/>
    <s v="BC"/>
    <s v="CDFO"/>
    <s v="H"/>
    <s v="H-ROBERTSON CREEK H"/>
    <s v="R-ROBERTSON CR"/>
    <s v="SINGLE INDEX"/>
    <n v="1"/>
    <n v="3.3852600000000002"/>
    <n v="3.3852600000000002"/>
    <n v="2001"/>
    <s v="SMOLT"/>
    <x v="2"/>
  </r>
  <r>
    <x v="9"/>
    <x v="98"/>
    <s v="PELICAN"/>
    <n v="4010021"/>
    <n v="266235"/>
    <s v="R"/>
    <s v="COM PROP"/>
    <s v="TRAD"/>
    <x v="0"/>
    <x v="495"/>
    <n v="29"/>
    <n v="4"/>
    <n v="1"/>
    <s v="S"/>
    <s v="NW"/>
    <m/>
    <n v="116"/>
    <m/>
    <m/>
    <s v="CHIN"/>
    <s v="GOOD"/>
    <n v="682"/>
    <n v="1"/>
    <n v="185009"/>
    <s v="OK"/>
    <m/>
    <n v="2001"/>
    <s v="BC"/>
    <s v="CDFO"/>
    <s v="H"/>
    <s v="H-ROBERTSON CREEK H"/>
    <s v="R-ROBERTSON CR"/>
    <s v="SINGLE INDEX"/>
    <n v="14.59"/>
    <n v="4.1818400000000002"/>
    <n v="61.01305"/>
    <n v="2002"/>
    <s v="SMOLT"/>
    <x v="4"/>
  </r>
  <r>
    <x v="9"/>
    <x v="69"/>
    <s v="EXCURSION INLET"/>
    <n v="4100029"/>
    <n v="538177"/>
    <s v="R"/>
    <s v="COM PROP"/>
    <s v="TRAD"/>
    <x v="0"/>
    <x v="489"/>
    <n v="29"/>
    <n v="4"/>
    <n v="1"/>
    <s v="S"/>
    <s v="NW"/>
    <m/>
    <m/>
    <m/>
    <m/>
    <s v="CHIN"/>
    <s v="GOOD"/>
    <n v="710"/>
    <n v="1"/>
    <n v="185009"/>
    <s v="OK"/>
    <m/>
    <n v="2001"/>
    <s v="BC"/>
    <s v="CDFO"/>
    <s v="H"/>
    <s v="H-ROBERTSON CREEK H"/>
    <s v="R-ROBERTSON CR"/>
    <s v="SINGLE INDEX"/>
    <n v="14.59"/>
    <n v="4.1818400000000002"/>
    <n v="61.01305"/>
    <n v="2002"/>
    <s v="SMOLT"/>
    <x v="4"/>
  </r>
  <r>
    <x v="9"/>
    <x v="137"/>
    <s v="HOONAH"/>
    <n v="4110171"/>
    <n v="273651"/>
    <s v="R"/>
    <s v="COM PROP"/>
    <s v="TRAD"/>
    <x v="0"/>
    <x v="467"/>
    <n v="29"/>
    <n v="4"/>
    <n v="1"/>
    <s v="S"/>
    <s v="NW"/>
    <m/>
    <n v="113"/>
    <n v="93"/>
    <m/>
    <s v="CHIN"/>
    <s v="GOOD"/>
    <n v="670"/>
    <n v="1"/>
    <n v="185009"/>
    <s v="OK"/>
    <m/>
    <n v="2001"/>
    <s v="BC"/>
    <s v="CDFO"/>
    <s v="H"/>
    <s v="H-ROBERTSON CREEK H"/>
    <s v="R-ROBERTSON CR"/>
    <s v="SINGLE INDEX"/>
    <n v="14.59"/>
    <n v="4.1818400000000002"/>
    <n v="61.01305"/>
    <n v="2002"/>
    <s v="SMOLT"/>
    <x v="4"/>
  </r>
  <r>
    <x v="9"/>
    <x v="103"/>
    <s v="CRAIG"/>
    <n v="4070243"/>
    <n v="283988"/>
    <s v="R"/>
    <s v="COM PROP"/>
    <s v="TRAD"/>
    <x v="0"/>
    <x v="433"/>
    <n v="34"/>
    <n v="5"/>
    <n v="1"/>
    <s v="S"/>
    <s v="SW"/>
    <m/>
    <n v="103"/>
    <n v="70"/>
    <m/>
    <s v="CHIN"/>
    <s v="GOOD"/>
    <n v="721"/>
    <n v="1"/>
    <n v="185009"/>
    <s v="OK"/>
    <m/>
    <n v="2001"/>
    <s v="BC"/>
    <s v="CDFO"/>
    <s v="H"/>
    <s v="H-ROBERTSON CREEK H"/>
    <s v="R-ROBERTSON CR"/>
    <s v="SINGLE INDEX"/>
    <n v="14.59"/>
    <n v="1.99638"/>
    <n v="29.127179999999999"/>
    <n v="2002"/>
    <s v="SMOLT"/>
    <x v="4"/>
  </r>
  <r>
    <x v="9"/>
    <x v="103"/>
    <s v="SITKA"/>
    <n v="4031174"/>
    <n v="260910"/>
    <s v="R"/>
    <s v="COM PROP"/>
    <s v="TRAD"/>
    <x v="0"/>
    <x v="433"/>
    <n v="34"/>
    <n v="5"/>
    <n v="1"/>
    <s v="S"/>
    <s v="NW"/>
    <m/>
    <n v="113"/>
    <n v="61"/>
    <m/>
    <s v="CHIN"/>
    <s v="GOOD"/>
    <n v="732"/>
    <n v="1"/>
    <n v="185009"/>
    <s v="OK"/>
    <m/>
    <n v="2001"/>
    <s v="BC"/>
    <s v="CDFO"/>
    <s v="H"/>
    <s v="H-ROBERTSON CREEK H"/>
    <s v="R-ROBERTSON CR"/>
    <s v="SINGLE INDEX"/>
    <n v="14.59"/>
    <n v="3.4467300000000001"/>
    <n v="50.287790000000001"/>
    <n v="2002"/>
    <s v="SMOLT"/>
    <x v="4"/>
  </r>
  <r>
    <x v="9"/>
    <x v="183"/>
    <s v="SITKA"/>
    <n v="4031369"/>
    <n v="261711"/>
    <s v="R"/>
    <s v="COM PROP"/>
    <s v="TRAD"/>
    <x v="0"/>
    <x v="510"/>
    <n v="43"/>
    <n v="6"/>
    <n v="1"/>
    <s v="S"/>
    <s v="NW"/>
    <m/>
    <n v="113"/>
    <n v="41"/>
    <m/>
    <s v="CHIN"/>
    <s v="GOOD"/>
    <n v="660"/>
    <n v="1"/>
    <n v="185009"/>
    <s v="OK"/>
    <m/>
    <n v="2001"/>
    <s v="BC"/>
    <s v="CDFO"/>
    <s v="H"/>
    <s v="H-ROBERTSON CREEK H"/>
    <s v="R-ROBERTSON CR"/>
    <s v="SINGLE INDEX"/>
    <n v="14.59"/>
    <n v="3.87541"/>
    <n v="56.542230000000004"/>
    <n v="2002"/>
    <s v="SMOLT"/>
    <x v="4"/>
  </r>
  <r>
    <x v="9"/>
    <x v="9"/>
    <s v="ELFIN COVE"/>
    <n v="4025042"/>
    <n v="288433"/>
    <s v="R"/>
    <s v="SPORT"/>
    <m/>
    <x v="1"/>
    <x v="460"/>
    <n v="32"/>
    <n v="3"/>
    <n v="1"/>
    <s v="S"/>
    <s v="NW"/>
    <m/>
    <n v="113"/>
    <n v="91"/>
    <m/>
    <s v="CHIN"/>
    <s v="GOOD"/>
    <n v="695"/>
    <n v="1"/>
    <n v="185009"/>
    <s v="OK"/>
    <m/>
    <n v="2001"/>
    <s v="BC"/>
    <s v="CDFO"/>
    <s v="H"/>
    <s v="H-ROBERTSON CREEK H"/>
    <s v="R-ROBERTSON CR"/>
    <s v="SINGLE INDEX"/>
    <n v="14.59"/>
    <n v="3.0637599999999998"/>
    <n v="44.70026"/>
    <n v="2002"/>
    <s v="SMOLT"/>
    <x v="4"/>
  </r>
  <r>
    <x v="9"/>
    <x v="103"/>
    <s v="SITKA"/>
    <n v="4039980"/>
    <n v="901333"/>
    <s v="S"/>
    <s v="COM PROP"/>
    <s v="TRAD"/>
    <x v="0"/>
    <x v="433"/>
    <n v="34"/>
    <n v="5"/>
    <n v="1"/>
    <s v="S"/>
    <s v="NW"/>
    <m/>
    <n v="154"/>
    <m/>
    <m/>
    <s v="CHIN"/>
    <s v="UNKNOWN"/>
    <m/>
    <m/>
    <n v="185009"/>
    <s v="OK"/>
    <m/>
    <n v="2001"/>
    <s v="BC"/>
    <s v="CDFO"/>
    <s v="H"/>
    <s v="H-ROBERTSON CREEK H"/>
    <s v="R-ROBERTSON CR"/>
    <s v="SINGLE INDEX"/>
    <n v="14.59"/>
    <m/>
    <m/>
    <n v="2002"/>
    <s v="SMOLT"/>
    <x v="4"/>
  </r>
  <r>
    <x v="9"/>
    <x v="153"/>
    <s v="KETCHIKAN"/>
    <n v="4060349"/>
    <n v="258082"/>
    <s v="R"/>
    <s v="COM PROP"/>
    <s v="TRAD"/>
    <x v="2"/>
    <x v="437"/>
    <n v="31"/>
    <n v="3"/>
    <n v="1"/>
    <s v="S"/>
    <s v="SE"/>
    <s v="SASI"/>
    <n v="101"/>
    <m/>
    <m/>
    <s v="CHIN"/>
    <s v="GOOD"/>
    <n v="715"/>
    <n v="1"/>
    <n v="185010"/>
    <s v="OK"/>
    <m/>
    <n v="2001"/>
    <s v="BC"/>
    <s v="CDFO"/>
    <s v="H"/>
    <s v="H-ROBERTSON CREEK H"/>
    <s v="R-ROBERTSON CR"/>
    <s v="SINGLE INDEX"/>
    <n v="14.59"/>
    <n v="9.7722800000000003"/>
    <n v="142.57757000000001"/>
    <n v="2002"/>
    <s v="SMOLT"/>
    <x v="4"/>
  </r>
  <r>
    <x v="9"/>
    <x v="103"/>
    <s v="CRAIG"/>
    <n v="4070252"/>
    <n v="286405"/>
    <s v="R"/>
    <s v="COM PROP"/>
    <s v="TRAD"/>
    <x v="0"/>
    <x v="433"/>
    <n v="34"/>
    <n v="5"/>
    <n v="1"/>
    <s v="S"/>
    <s v="SW"/>
    <m/>
    <n v="104"/>
    <n v="40"/>
    <m/>
    <s v="CHIN"/>
    <s v="GOOD"/>
    <n v="734"/>
    <n v="1"/>
    <n v="185010"/>
    <s v="OK"/>
    <m/>
    <n v="2001"/>
    <s v="BC"/>
    <s v="CDFO"/>
    <s v="H"/>
    <s v="H-ROBERTSON CREEK H"/>
    <s v="R-ROBERTSON CR"/>
    <s v="SINGLE INDEX"/>
    <n v="14.59"/>
    <n v="1.99638"/>
    <n v="29.127179999999999"/>
    <n v="2002"/>
    <s v="SMOLT"/>
    <x v="4"/>
  </r>
  <r>
    <x v="9"/>
    <x v="0"/>
    <s v="SITKA"/>
    <n v="4030870"/>
    <n v="249451"/>
    <s v="R"/>
    <s v="COM PROP"/>
    <s v="TRAD"/>
    <x v="0"/>
    <x v="458"/>
    <n v="28"/>
    <n v="4"/>
    <n v="1"/>
    <s v="S"/>
    <s v="NW"/>
    <m/>
    <n v="113"/>
    <n v="71"/>
    <m/>
    <s v="CHIN"/>
    <s v="GOOD"/>
    <n v="661"/>
    <n v="1"/>
    <n v="185011"/>
    <s v="OK"/>
    <m/>
    <n v="2001"/>
    <s v="BC"/>
    <s v="CDFO"/>
    <s v="H"/>
    <s v="H-ROBERTSON CREEK H"/>
    <s v="R-ROBERTSON CR"/>
    <s v="SINGLE INDEX"/>
    <n v="17.768999999999998"/>
    <n v="4.1818400000000002"/>
    <n v="74.307109999999994"/>
    <n v="2002"/>
    <s v="SMOLT"/>
    <x v="4"/>
  </r>
  <r>
    <x v="9"/>
    <x v="69"/>
    <s v="CRAIG"/>
    <n v="4070052"/>
    <n v="283489"/>
    <s v="R"/>
    <s v="COM PROP"/>
    <s v="TRAD"/>
    <x v="0"/>
    <x v="489"/>
    <n v="29"/>
    <n v="4"/>
    <n v="1"/>
    <s v="S"/>
    <s v="SW"/>
    <m/>
    <n v="104"/>
    <n v="30"/>
    <m/>
    <s v="CHIN"/>
    <s v="GOOD"/>
    <n v="715"/>
    <n v="1"/>
    <n v="185011"/>
    <s v="OK"/>
    <m/>
    <n v="2001"/>
    <s v="BC"/>
    <s v="CDFO"/>
    <s v="H"/>
    <s v="H-ROBERTSON CREEK H"/>
    <s v="R-ROBERTSON CR"/>
    <s v="SINGLE INDEX"/>
    <n v="17.768999999999998"/>
    <n v="4.4116600000000004"/>
    <n v="78.390789999999996"/>
    <n v="2002"/>
    <s v="SMOLT"/>
    <x v="4"/>
  </r>
  <r>
    <x v="9"/>
    <x v="103"/>
    <s v="HOONAH"/>
    <n v="4110270"/>
    <n v="274298"/>
    <s v="R"/>
    <s v="COM PROP"/>
    <s v="TRAD"/>
    <x v="0"/>
    <x v="433"/>
    <n v="34"/>
    <n v="5"/>
    <n v="1"/>
    <s v="S"/>
    <s v="NW"/>
    <m/>
    <m/>
    <m/>
    <m/>
    <s v="CHIN"/>
    <s v="GOOD"/>
    <n v="865"/>
    <n v="1"/>
    <n v="185012"/>
    <s v="OK"/>
    <m/>
    <n v="2001"/>
    <s v="BC"/>
    <s v="CDFO"/>
    <s v="H"/>
    <s v="H-ROBERTSON CREEK H"/>
    <s v="R-ROBERTSON CR"/>
    <s v="SINGLE INDEX"/>
    <n v="17.59"/>
    <n v="3.4467300000000001"/>
    <n v="60.627980000000001"/>
    <n v="2002"/>
    <s v="SMOLT"/>
    <x v="4"/>
  </r>
  <r>
    <x v="9"/>
    <x v="159"/>
    <s v="SITKA"/>
    <n v="4030452"/>
    <n v="217903"/>
    <s v="R"/>
    <s v="COM PROP"/>
    <s v="SP TROLL"/>
    <x v="0"/>
    <x v="506"/>
    <n v="23"/>
    <n v="3"/>
    <n v="1"/>
    <s v="S"/>
    <s v="NW"/>
    <m/>
    <n v="113"/>
    <n v="35"/>
    <m/>
    <s v="CHIN"/>
    <s v="GOOD"/>
    <n v="681"/>
    <n v="1"/>
    <n v="185021"/>
    <s v="OK"/>
    <m/>
    <n v="2001"/>
    <s v="BC"/>
    <s v="CDFO"/>
    <s v="H"/>
    <s v="H-ROBERTSON CREEK H"/>
    <s v="R-ROBERTSON CR"/>
    <s v="SINGLE INDEX"/>
    <n v="36.207000000000001"/>
    <n v="3.0320999999999998"/>
    <n v="109.78324000000001"/>
    <n v="2002"/>
    <s v="SMOLT"/>
    <x v="4"/>
  </r>
  <r>
    <x v="9"/>
    <x v="27"/>
    <s v="SITKA"/>
    <n v="4030801"/>
    <n v="263342"/>
    <s v="R"/>
    <s v="COM PROP"/>
    <s v="TRAD"/>
    <x v="0"/>
    <x v="457"/>
    <n v="27"/>
    <n v="4"/>
    <n v="1"/>
    <s v="S"/>
    <s v="NW"/>
    <m/>
    <n v="113"/>
    <n v="45"/>
    <m/>
    <s v="CHIN"/>
    <s v="GOOD"/>
    <n v="752"/>
    <n v="1"/>
    <n v="185021"/>
    <s v="OK"/>
    <m/>
    <n v="2001"/>
    <s v="BC"/>
    <s v="CDFO"/>
    <s v="H"/>
    <s v="H-ROBERTSON CREEK H"/>
    <s v="R-ROBERTSON CR"/>
    <s v="SINGLE INDEX"/>
    <n v="36.207000000000001"/>
    <n v="4.1818400000000002"/>
    <n v="151.41188"/>
    <n v="2002"/>
    <s v="SMOLT"/>
    <x v="4"/>
  </r>
  <r>
    <x v="9"/>
    <x v="21"/>
    <s v="CRAIG"/>
    <n v="4070044"/>
    <n v="283794"/>
    <s v="R"/>
    <s v="COM PROP"/>
    <s v="TRAD"/>
    <x v="0"/>
    <x v="432"/>
    <n v="28"/>
    <n v="4"/>
    <n v="1"/>
    <s v="S"/>
    <s v="SW"/>
    <m/>
    <n v="104"/>
    <n v="35"/>
    <m/>
    <s v="CHIN"/>
    <s v="GOOD"/>
    <n v="674"/>
    <n v="1"/>
    <n v="185021"/>
    <s v="OK"/>
    <m/>
    <n v="2001"/>
    <s v="BC"/>
    <s v="CDFO"/>
    <s v="H"/>
    <s v="H-ROBERTSON CREEK H"/>
    <s v="R-ROBERTSON CR"/>
    <s v="SINGLE INDEX"/>
    <n v="36.207000000000001"/>
    <n v="4.4116600000000004"/>
    <n v="159.73296999999999"/>
    <n v="2002"/>
    <s v="SMOLT"/>
    <x v="4"/>
  </r>
  <r>
    <x v="9"/>
    <x v="80"/>
    <s v="PELICAN"/>
    <n v="4010067"/>
    <n v="266676"/>
    <s v="R"/>
    <s v="COM PROP"/>
    <s v="TRAD"/>
    <x v="0"/>
    <x v="483"/>
    <n v="34"/>
    <n v="5"/>
    <n v="1"/>
    <s v="S"/>
    <s v="NW"/>
    <m/>
    <n v="113"/>
    <n v="91"/>
    <m/>
    <s v="CHIN"/>
    <s v="GOOD"/>
    <n v="680"/>
    <n v="1"/>
    <n v="185021"/>
    <s v="OK"/>
    <m/>
    <n v="2001"/>
    <s v="BC"/>
    <s v="CDFO"/>
    <s v="H"/>
    <s v="H-ROBERTSON CREEK H"/>
    <s v="R-ROBERTSON CR"/>
    <s v="SINGLE INDEX"/>
    <n v="36.207000000000001"/>
    <n v="3.4467300000000001"/>
    <n v="124.79575"/>
    <n v="2002"/>
    <s v="SMOLT"/>
    <x v="4"/>
  </r>
  <r>
    <x v="9"/>
    <x v="99"/>
    <s v="SITKA"/>
    <n v="4035423"/>
    <n v="256881"/>
    <s v="R"/>
    <s v="SPORT"/>
    <m/>
    <x v="1"/>
    <x v="511"/>
    <n v="35"/>
    <n v="3"/>
    <n v="1"/>
    <s v="S"/>
    <s v="NW"/>
    <m/>
    <n v="113"/>
    <n v="45"/>
    <m/>
    <s v="CHIN"/>
    <s v="GOOD"/>
    <n v="715"/>
    <n v="1"/>
    <n v="185021"/>
    <s v="OK"/>
    <m/>
    <n v="2001"/>
    <s v="BC"/>
    <s v="CDFO"/>
    <s v="H"/>
    <s v="H-ROBERTSON CREEK H"/>
    <s v="R-ROBERTSON CR"/>
    <s v="SINGLE INDEX"/>
    <n v="36.207000000000001"/>
    <n v="3.7697099999999999"/>
    <n v="136.48989"/>
    <n v="2002"/>
    <s v="SMOLT"/>
    <x v="4"/>
  </r>
  <r>
    <x v="9"/>
    <x v="112"/>
    <s v="KETCHIKAN"/>
    <n v="4060269"/>
    <n v="258424"/>
    <s v="R"/>
    <s v="COM PROP"/>
    <s v="TRAD"/>
    <x v="2"/>
    <x v="512"/>
    <n v="30"/>
    <n v="3"/>
    <n v="1"/>
    <s v="S"/>
    <s v="SW"/>
    <s v="SASO"/>
    <n v="104"/>
    <n v="10"/>
    <m/>
    <s v="CHIN"/>
    <s v="GOOD"/>
    <n v="720"/>
    <n v="1"/>
    <n v="185022"/>
    <s v="OK"/>
    <m/>
    <n v="2001"/>
    <s v="BC"/>
    <s v="CDFO"/>
    <s v="H"/>
    <s v="H-ROBERTSON CREEK H"/>
    <s v="R-ROBERTSON CR"/>
    <s v="SINGLE INDEX"/>
    <n v="48.627000000000002"/>
    <n v="11.032970000000001"/>
    <n v="536.50022999999999"/>
    <n v="2002"/>
    <s v="SMOLT"/>
    <x v="4"/>
  </r>
  <r>
    <x v="9"/>
    <x v="69"/>
    <s v="HOONAH"/>
    <n v="4110152"/>
    <n v="273447"/>
    <s v="R"/>
    <s v="COM PROP"/>
    <s v="TRAD"/>
    <x v="0"/>
    <x v="489"/>
    <n v="29"/>
    <n v="4"/>
    <n v="1"/>
    <s v="S"/>
    <s v="NW"/>
    <m/>
    <n v="113"/>
    <n v="91"/>
    <m/>
    <s v="CHIN"/>
    <s v="GOOD"/>
    <n v="680"/>
    <n v="1"/>
    <n v="185022"/>
    <s v="OK"/>
    <m/>
    <n v="2001"/>
    <s v="BC"/>
    <s v="CDFO"/>
    <s v="H"/>
    <s v="H-ROBERTSON CREEK H"/>
    <s v="R-ROBERTSON CR"/>
    <s v="SINGLE INDEX"/>
    <n v="48.627000000000002"/>
    <n v="4.1818400000000002"/>
    <n v="203.35033000000001"/>
    <n v="2002"/>
    <s v="SMOLT"/>
    <x v="4"/>
  </r>
  <r>
    <x v="9"/>
    <x v="103"/>
    <s v="PELICAN"/>
    <n v="4010059"/>
    <n v="266396"/>
    <s v="R"/>
    <s v="COM PROP"/>
    <s v="TRAD"/>
    <x v="0"/>
    <x v="433"/>
    <n v="34"/>
    <n v="5"/>
    <n v="1"/>
    <s v="S"/>
    <s v="NW"/>
    <m/>
    <n v="113"/>
    <n v="91"/>
    <m/>
    <s v="CHIN"/>
    <s v="GOOD"/>
    <n v="740"/>
    <n v="1"/>
    <n v="185022"/>
    <s v="OK"/>
    <m/>
    <n v="2001"/>
    <s v="BC"/>
    <s v="CDFO"/>
    <s v="H"/>
    <s v="H-ROBERTSON CREEK H"/>
    <s v="R-ROBERTSON CR"/>
    <s v="SINGLE INDEX"/>
    <n v="48.627000000000002"/>
    <n v="3.4467300000000001"/>
    <n v="167.60414"/>
    <n v="2002"/>
    <s v="SMOLT"/>
    <x v="4"/>
  </r>
  <r>
    <x v="9"/>
    <x v="42"/>
    <s v="SITKA"/>
    <n v="4035333"/>
    <n v="256846"/>
    <s v="R"/>
    <s v="SPORT"/>
    <m/>
    <x v="1"/>
    <x v="513"/>
    <n v="32"/>
    <n v="3"/>
    <n v="1"/>
    <s v="S"/>
    <s v="NW"/>
    <m/>
    <n v="113"/>
    <n v="31"/>
    <m/>
    <s v="CHIN"/>
    <s v="GOOD"/>
    <n v="736"/>
    <n v="1"/>
    <n v="185022"/>
    <s v="OK"/>
    <m/>
    <n v="2001"/>
    <s v="BC"/>
    <s v="CDFO"/>
    <s v="H"/>
    <s v="H-ROBERTSON CREEK H"/>
    <s v="R-ROBERTSON CR"/>
    <s v="SINGLE INDEX"/>
    <n v="48.627000000000002"/>
    <n v="3.7697099999999999"/>
    <n v="183.30968999999999"/>
    <n v="2002"/>
    <s v="SMOLT"/>
    <x v="4"/>
  </r>
  <r>
    <x v="9"/>
    <x v="67"/>
    <s v="SITKA"/>
    <n v="4035433"/>
    <n v="259909"/>
    <s v="R"/>
    <s v="SPORT"/>
    <m/>
    <x v="1"/>
    <x v="514"/>
    <n v="35"/>
    <n v="3"/>
    <n v="1"/>
    <s v="S"/>
    <s v="NW"/>
    <m/>
    <n v="113"/>
    <n v="11"/>
    <m/>
    <s v="CHIN"/>
    <s v="GOOD"/>
    <n v="787"/>
    <n v="1"/>
    <n v="185022"/>
    <s v="OK"/>
    <m/>
    <n v="2001"/>
    <s v="BC"/>
    <s v="CDFO"/>
    <s v="H"/>
    <s v="H-ROBERTSON CREEK H"/>
    <s v="R-ROBERTSON CR"/>
    <s v="SINGLE INDEX"/>
    <n v="48.627000000000002"/>
    <n v="3.7697099999999999"/>
    <n v="183.30968999999999"/>
    <n v="2002"/>
    <s v="SMOLT"/>
    <x v="4"/>
  </r>
  <r>
    <x v="9"/>
    <x v="112"/>
    <s v="KETCHIKAN"/>
    <n v="4060269"/>
    <n v="258429"/>
    <s v="R"/>
    <s v="COM PROP"/>
    <s v="TRAD"/>
    <x v="2"/>
    <x v="512"/>
    <n v="30"/>
    <n v="3"/>
    <n v="1"/>
    <s v="S"/>
    <s v="SW"/>
    <s v="SASO"/>
    <n v="104"/>
    <n v="10"/>
    <m/>
    <s v="CHIN"/>
    <s v="GOOD"/>
    <n v="705"/>
    <n v="1"/>
    <n v="185023"/>
    <s v="OK"/>
    <m/>
    <n v="2001"/>
    <s v="BC"/>
    <s v="CDFO"/>
    <s v="H"/>
    <s v="H-ROBERTSON CREEK H"/>
    <s v="R-ROBERTSON CR"/>
    <s v="SINGLE INDEX"/>
    <n v="53.128"/>
    <n v="11.032970000000001"/>
    <n v="586.15962999999999"/>
    <n v="2002"/>
    <s v="SMOLT"/>
    <x v="4"/>
  </r>
  <r>
    <x v="9"/>
    <x v="27"/>
    <s v="KETCHIKAN"/>
    <n v="4060194"/>
    <n v="258950"/>
    <s v="R"/>
    <s v="COM PROP"/>
    <s v="TRAD"/>
    <x v="0"/>
    <x v="457"/>
    <n v="27"/>
    <n v="4"/>
    <n v="1"/>
    <s v="S"/>
    <s v="SE"/>
    <m/>
    <n v="101"/>
    <n v="21"/>
    <m/>
    <s v="CHIN"/>
    <s v="GOOD"/>
    <n v="730"/>
    <n v="1"/>
    <n v="185023"/>
    <s v="OK"/>
    <m/>
    <n v="2001"/>
    <s v="BC"/>
    <s v="CDFO"/>
    <s v="H"/>
    <s v="H-ROBERTSON CREEK H"/>
    <s v="R-ROBERTSON CR"/>
    <s v="SINGLE INDEX"/>
    <n v="53.128"/>
    <n v="3.0359600000000002"/>
    <n v="161.29447999999999"/>
    <n v="2002"/>
    <s v="SMOLT"/>
    <x v="4"/>
  </r>
  <r>
    <x v="9"/>
    <x v="3"/>
    <s v="SITKA"/>
    <n v="4030796"/>
    <n v="263464"/>
    <s v="R"/>
    <s v="COM PROP"/>
    <s v="TRAD"/>
    <x v="0"/>
    <x v="444"/>
    <n v="28"/>
    <n v="4"/>
    <n v="1"/>
    <s v="S"/>
    <s v="NW"/>
    <m/>
    <n v="113"/>
    <n v="41"/>
    <m/>
    <s v="CHIN"/>
    <s v="GOOD"/>
    <n v="720"/>
    <n v="1"/>
    <n v="185023"/>
    <s v="OK"/>
    <m/>
    <n v="2001"/>
    <s v="BC"/>
    <s v="CDFO"/>
    <s v="H"/>
    <s v="H-ROBERTSON CREEK H"/>
    <s v="R-ROBERTSON CR"/>
    <s v="SINGLE INDEX"/>
    <n v="53.128"/>
    <n v="4.1818400000000002"/>
    <n v="222.1728"/>
    <n v="2002"/>
    <s v="SMOLT"/>
    <x v="4"/>
  </r>
  <r>
    <x v="9"/>
    <x v="4"/>
    <s v="HOONAH"/>
    <n v="4110135"/>
    <n v="273258"/>
    <s v="R"/>
    <s v="COM PROP"/>
    <s v="TRAD"/>
    <x v="0"/>
    <x v="488"/>
    <n v="28"/>
    <n v="4"/>
    <n v="1"/>
    <s v="S"/>
    <s v="NW"/>
    <m/>
    <n v="113"/>
    <n v="95"/>
    <m/>
    <s v="CHIN"/>
    <s v="GOOD"/>
    <n v="760"/>
    <n v="1"/>
    <n v="185023"/>
    <s v="OK"/>
    <m/>
    <n v="2001"/>
    <s v="BC"/>
    <s v="CDFO"/>
    <s v="H"/>
    <s v="H-ROBERTSON CREEK H"/>
    <s v="R-ROBERTSON CR"/>
    <s v="SINGLE INDEX"/>
    <n v="53.128"/>
    <n v="4.1818400000000002"/>
    <n v="222.1728"/>
    <n v="2002"/>
    <s v="SMOLT"/>
    <x v="4"/>
  </r>
  <r>
    <x v="9"/>
    <x v="88"/>
    <s v="ELFIN COVE"/>
    <n v="4020042"/>
    <n v="519261"/>
    <s v="R"/>
    <s v="COM PROP"/>
    <s v="TRAD"/>
    <x v="0"/>
    <x v="468"/>
    <n v="29"/>
    <n v="4"/>
    <n v="1"/>
    <s v="S"/>
    <s v="NW"/>
    <m/>
    <n v="113"/>
    <n v="91"/>
    <m/>
    <s v="CHIN"/>
    <s v="GOOD"/>
    <n v="695"/>
    <n v="1"/>
    <n v="185023"/>
    <s v="OK"/>
    <m/>
    <n v="2001"/>
    <s v="BC"/>
    <s v="CDFO"/>
    <s v="H"/>
    <s v="H-ROBERTSON CREEK H"/>
    <s v="R-ROBERTSON CR"/>
    <s v="SINGLE INDEX"/>
    <n v="53.128"/>
    <n v="4.1818400000000002"/>
    <n v="222.1728"/>
    <n v="2002"/>
    <s v="SMOLT"/>
    <x v="4"/>
  </r>
  <r>
    <x v="9"/>
    <x v="103"/>
    <s v="SITKA"/>
    <n v="4031186"/>
    <n v="260851"/>
    <s v="R"/>
    <s v="COM PROP"/>
    <s v="TRAD"/>
    <x v="0"/>
    <x v="433"/>
    <n v="34"/>
    <n v="5"/>
    <n v="1"/>
    <s v="S"/>
    <s v="NW"/>
    <m/>
    <n v="113"/>
    <n v="81"/>
    <m/>
    <s v="CHIN"/>
    <s v="GOOD"/>
    <n v="685"/>
    <n v="1"/>
    <n v="185023"/>
    <s v="OK"/>
    <m/>
    <n v="2001"/>
    <s v="BC"/>
    <s v="CDFO"/>
    <s v="H"/>
    <s v="H-ROBERTSON CREEK H"/>
    <s v="R-ROBERTSON CR"/>
    <s v="SINGLE INDEX"/>
    <n v="53.128"/>
    <n v="3.4467300000000001"/>
    <n v="183.11787000000001"/>
    <n v="2002"/>
    <s v="SMOLT"/>
    <x v="4"/>
  </r>
  <r>
    <x v="9"/>
    <x v="143"/>
    <s v="ELFIN COVE"/>
    <n v="4025037"/>
    <n v="288424"/>
    <s v="R"/>
    <s v="SPORT"/>
    <m/>
    <x v="1"/>
    <x v="515"/>
    <n v="31"/>
    <n v="2"/>
    <n v="1"/>
    <s v="S"/>
    <s v="NW"/>
    <m/>
    <n v="113"/>
    <n v="91"/>
    <m/>
    <s v="CHIN"/>
    <s v="GOOD"/>
    <n v="680"/>
    <n v="1"/>
    <n v="185023"/>
    <s v="OK"/>
    <m/>
    <n v="2001"/>
    <s v="BC"/>
    <s v="CDFO"/>
    <s v="H"/>
    <s v="H-ROBERTSON CREEK H"/>
    <s v="R-ROBERTSON CR"/>
    <s v="SINGLE INDEX"/>
    <n v="53.128"/>
    <n v="2.84"/>
    <n v="150.88352"/>
    <n v="2002"/>
    <s v="SMOLT"/>
    <x v="4"/>
  </r>
  <r>
    <x v="9"/>
    <x v="4"/>
    <s v="EXCURSION INLET"/>
    <n v="4100018"/>
    <n v="538096"/>
    <s v="R"/>
    <s v="COM PROP"/>
    <s v="TRAD"/>
    <x v="0"/>
    <x v="488"/>
    <n v="28"/>
    <n v="4"/>
    <n v="1"/>
    <s v="S"/>
    <s v="NW"/>
    <m/>
    <m/>
    <m/>
    <m/>
    <s v="CHIN"/>
    <s v="GOOD"/>
    <n v="730"/>
    <n v="1"/>
    <n v="185024"/>
    <s v="OK"/>
    <m/>
    <n v="2001"/>
    <s v="BC"/>
    <s v="CDFO"/>
    <s v="H"/>
    <s v="H-ROBERTSON CREEK H"/>
    <s v="R-ROBERTSON CR"/>
    <s v="SINGLE INDEX"/>
    <n v="52.595999999999997"/>
    <n v="4.1818400000000002"/>
    <n v="219.94806"/>
    <n v="2002"/>
    <s v="SMOLT"/>
    <x v="4"/>
  </r>
  <r>
    <x v="9"/>
    <x v="98"/>
    <s v="SITKA"/>
    <n v="4030890"/>
    <n v="249374"/>
    <s v="R"/>
    <s v="COM PROP"/>
    <s v="TRAD"/>
    <x v="0"/>
    <x v="495"/>
    <n v="29"/>
    <n v="4"/>
    <n v="1"/>
    <s v="S"/>
    <s v="NW"/>
    <m/>
    <n v="113"/>
    <n v="31"/>
    <m/>
    <s v="CHIN"/>
    <s v="GOOD"/>
    <n v="715"/>
    <n v="1"/>
    <n v="185024"/>
    <s v="OK"/>
    <m/>
    <n v="2001"/>
    <s v="BC"/>
    <s v="CDFO"/>
    <s v="H"/>
    <s v="H-ROBERTSON CREEK H"/>
    <s v="R-ROBERTSON CR"/>
    <s v="SINGLE INDEX"/>
    <n v="52.595999999999997"/>
    <n v="4.1818400000000002"/>
    <n v="219.94806"/>
    <n v="2002"/>
    <s v="SMOLT"/>
    <x v="4"/>
  </r>
  <r>
    <x v="9"/>
    <x v="69"/>
    <s v="EXCURSION INLET"/>
    <n v="4100029"/>
    <n v="538181"/>
    <s v="R"/>
    <s v="COM PROP"/>
    <s v="TRAD"/>
    <x v="0"/>
    <x v="489"/>
    <n v="29"/>
    <n v="4"/>
    <n v="1"/>
    <s v="S"/>
    <s v="NW"/>
    <m/>
    <m/>
    <m/>
    <m/>
    <s v="CHIN"/>
    <s v="GOOD"/>
    <n v="730"/>
    <n v="1"/>
    <n v="185024"/>
    <s v="OK"/>
    <m/>
    <n v="2001"/>
    <s v="BC"/>
    <s v="CDFO"/>
    <s v="H"/>
    <s v="H-ROBERTSON CREEK H"/>
    <s v="R-ROBERTSON CR"/>
    <s v="SINGLE INDEX"/>
    <n v="52.595999999999997"/>
    <n v="4.1818400000000002"/>
    <n v="219.94806"/>
    <n v="2002"/>
    <s v="SMOLT"/>
    <x v="4"/>
  </r>
  <r>
    <x v="9"/>
    <x v="103"/>
    <s v="CRAIG"/>
    <n v="4070240"/>
    <n v="286595"/>
    <s v="R"/>
    <s v="COM PROP"/>
    <s v="TRAD"/>
    <x v="0"/>
    <x v="433"/>
    <n v="34"/>
    <n v="5"/>
    <n v="1"/>
    <s v="S"/>
    <s v="SW"/>
    <m/>
    <n v="104"/>
    <n v="40"/>
    <m/>
    <s v="CHIN"/>
    <s v="GOOD"/>
    <n v="740"/>
    <n v="1"/>
    <n v="185024"/>
    <s v="OK"/>
    <m/>
    <n v="2001"/>
    <s v="BC"/>
    <s v="CDFO"/>
    <s v="H"/>
    <s v="H-ROBERTSON CREEK H"/>
    <s v="R-ROBERTSON CR"/>
    <s v="SINGLE INDEX"/>
    <n v="52.595999999999997"/>
    <n v="1.99638"/>
    <n v="105.0016"/>
    <n v="2002"/>
    <s v="SMOLT"/>
    <x v="4"/>
  </r>
  <r>
    <x v="9"/>
    <x v="103"/>
    <s v="SITKA"/>
    <n v="4031145"/>
    <n v="249569"/>
    <s v="R"/>
    <s v="COM PROP"/>
    <s v="TRAD"/>
    <x v="0"/>
    <x v="433"/>
    <n v="34"/>
    <n v="5"/>
    <n v="1"/>
    <s v="S"/>
    <s v="NW"/>
    <m/>
    <n v="113"/>
    <n v="45"/>
    <m/>
    <s v="CHIN"/>
    <s v="GOOD"/>
    <n v="740"/>
    <n v="1"/>
    <n v="185024"/>
    <s v="OK"/>
    <m/>
    <n v="2001"/>
    <s v="BC"/>
    <s v="CDFO"/>
    <s v="H"/>
    <s v="H-ROBERTSON CREEK H"/>
    <s v="R-ROBERTSON CR"/>
    <s v="SINGLE INDEX"/>
    <n v="52.595999999999997"/>
    <n v="3.4467300000000001"/>
    <n v="181.28421"/>
    <n v="2002"/>
    <s v="SMOLT"/>
    <x v="4"/>
  </r>
  <r>
    <x v="9"/>
    <x v="27"/>
    <s v="CRAIG"/>
    <n v="4075047"/>
    <n v="269929"/>
    <s v="R"/>
    <s v="SPORT"/>
    <m/>
    <x v="1"/>
    <x v="457"/>
    <n v="27"/>
    <n v="2"/>
    <n v="1"/>
    <s v="S"/>
    <s v="SW"/>
    <m/>
    <n v="104"/>
    <n v="40"/>
    <m/>
    <s v="CHIN"/>
    <s v="GOOD"/>
    <n v="765"/>
    <n v="1"/>
    <n v="185024"/>
    <s v="OK"/>
    <m/>
    <n v="2001"/>
    <s v="BC"/>
    <s v="CDFO"/>
    <s v="H"/>
    <s v="H-ROBERTSON CREEK H"/>
    <s v="R-ROBERTSON CR"/>
    <s v="SINGLE INDEX"/>
    <n v="52.595999999999997"/>
    <n v="3.3357000000000001"/>
    <n v="175.44448"/>
    <n v="2002"/>
    <s v="SMOLT"/>
    <x v="4"/>
  </r>
  <r>
    <x v="9"/>
    <x v="65"/>
    <s v="SITKA"/>
    <n v="4035447"/>
    <n v="259696"/>
    <s v="R"/>
    <s v="SPORT"/>
    <m/>
    <x v="1"/>
    <x v="516"/>
    <n v="35"/>
    <n v="3"/>
    <n v="1"/>
    <s v="S"/>
    <s v="NW"/>
    <m/>
    <n v="113"/>
    <n v="41"/>
    <m/>
    <s v="CHIN"/>
    <s v="GOOD"/>
    <n v="790"/>
    <n v="1"/>
    <n v="185024"/>
    <s v="OK"/>
    <m/>
    <n v="2001"/>
    <s v="BC"/>
    <s v="CDFO"/>
    <s v="H"/>
    <s v="H-ROBERTSON CREEK H"/>
    <s v="R-ROBERTSON CR"/>
    <s v="SINGLE INDEX"/>
    <n v="52.595999999999997"/>
    <n v="3.7697099999999999"/>
    <n v="198.27167"/>
    <n v="2002"/>
    <s v="SMOLT"/>
    <x v="4"/>
  </r>
  <r>
    <x v="9"/>
    <x v="184"/>
    <s v="SITKA"/>
    <n v="4035416"/>
    <n v="288215"/>
    <s v="S"/>
    <s v="SPORT"/>
    <m/>
    <x v="1"/>
    <x v="517"/>
    <n v="33"/>
    <m/>
    <n v="1"/>
    <s v="S"/>
    <s v="NW"/>
    <m/>
    <n v="113"/>
    <n v="31"/>
    <m/>
    <s v="CHIN"/>
    <s v="UNKNOWN"/>
    <m/>
    <m/>
    <n v="185024"/>
    <s v="OK"/>
    <m/>
    <n v="2001"/>
    <s v="BC"/>
    <s v="CDFO"/>
    <s v="H"/>
    <s v="H-ROBERTSON CREEK H"/>
    <s v="R-ROBERTSON CR"/>
    <s v="SINGLE INDEX"/>
    <n v="52.595999999999997"/>
    <m/>
    <m/>
    <n v="2002"/>
    <s v="SMOLT"/>
    <x v="4"/>
  </r>
  <r>
    <x v="10"/>
    <x v="60"/>
    <s v="CRAIG"/>
    <n v="5070061"/>
    <n v="257813"/>
    <s v="R"/>
    <s v="COM PROP"/>
    <s v="TRAD"/>
    <x v="0"/>
    <x v="518"/>
    <n v="15"/>
    <n v="1"/>
    <n v="1"/>
    <s v="S"/>
    <s v="SW"/>
    <m/>
    <n v="104"/>
    <n v="40"/>
    <m/>
    <s v="CHIN"/>
    <s v="GOOD"/>
    <n v="765"/>
    <n v="1"/>
    <n v="182160"/>
    <s v="OK"/>
    <m/>
    <n v="1999"/>
    <s v="BC"/>
    <s v="CDFO"/>
    <s v="H"/>
    <s v="H-ROBERTSON CREEK H"/>
    <s v="R-ROBERTSON CR"/>
    <s v="SINGLE INDEX"/>
    <n v="40.409999999999997"/>
    <n v="2.7460300000000002"/>
    <n v="110.96707000000001"/>
    <n v="2000"/>
    <s v="SMOLT"/>
    <x v="0"/>
  </r>
  <r>
    <x v="10"/>
    <x v="81"/>
    <s v="SITKA"/>
    <n v="5030563"/>
    <n v="84837"/>
    <s v="R"/>
    <s v="COM PROP"/>
    <s v="SP TROLL"/>
    <x v="0"/>
    <x v="519"/>
    <n v="24"/>
    <n v="3"/>
    <n v="1"/>
    <s v="S"/>
    <s v="NW"/>
    <m/>
    <n v="113"/>
    <n v="62"/>
    <m/>
    <s v="CHIN"/>
    <s v="GOOD"/>
    <n v="825"/>
    <n v="1"/>
    <n v="182161"/>
    <s v="OK"/>
    <m/>
    <n v="1999"/>
    <s v="BC"/>
    <s v="CDFO"/>
    <s v="H"/>
    <s v="H-ROBERTSON CREEK H"/>
    <s v="R-ROBERTSON CR"/>
    <s v="SINGLE INDEX"/>
    <n v="40.457000000000001"/>
    <n v="2.34985"/>
    <n v="95.067880000000002"/>
    <n v="2000"/>
    <s v="SMOLT"/>
    <x v="0"/>
  </r>
  <r>
    <x v="10"/>
    <x v="185"/>
    <s v="SITKA"/>
    <n v="5030005"/>
    <n v="261848"/>
    <s v="R"/>
    <s v="COM PROP"/>
    <s v="TRAD"/>
    <x v="0"/>
    <x v="520"/>
    <n v="6"/>
    <n v="1"/>
    <n v="1"/>
    <s v="S"/>
    <s v="NW"/>
    <m/>
    <n v="113"/>
    <n v="41"/>
    <m/>
    <s v="CHIN"/>
    <s v="GOOD"/>
    <n v="838"/>
    <n v="1"/>
    <n v="184541"/>
    <s v="OK"/>
    <m/>
    <n v="1999"/>
    <s v="BC"/>
    <s v="CDFO"/>
    <s v="H"/>
    <s v="H-ROBERTSON CREEK H"/>
    <s v="R-ROBERTSON CR"/>
    <s v="SINGLE INDEX"/>
    <n v="23.603000000000002"/>
    <n v="4.9414600000000002"/>
    <n v="116.63328"/>
    <n v="2000"/>
    <s v="SMOLT"/>
    <x v="0"/>
  </r>
  <r>
    <x v="10"/>
    <x v="16"/>
    <s v="SITKA"/>
    <n v="5030669"/>
    <n v="147668"/>
    <s v="R"/>
    <s v="COM PROP"/>
    <s v="SP TROLL"/>
    <x v="0"/>
    <x v="521"/>
    <n v="26"/>
    <n v="3"/>
    <n v="1"/>
    <s v="S"/>
    <s v="NW"/>
    <m/>
    <n v="113"/>
    <n v="41"/>
    <m/>
    <s v="CHIN"/>
    <s v="GOOD"/>
    <n v="915"/>
    <n v="1"/>
    <n v="184605"/>
    <s v="OK"/>
    <m/>
    <n v="1999"/>
    <s v="BC"/>
    <s v="CDFO"/>
    <s v="H"/>
    <s v="H-ROBERTSON CREEK H"/>
    <s v="R-ROBERTSON CR"/>
    <s v="SINGLE INDEX"/>
    <n v="54.691000000000003"/>
    <n v="3.4333399999999998"/>
    <n v="187.77279999999999"/>
    <n v="2000"/>
    <s v="SMOLT"/>
    <x v="0"/>
  </r>
  <r>
    <x v="10"/>
    <x v="79"/>
    <s v="SITKA"/>
    <n v="5030381"/>
    <n v="147765"/>
    <s v="R"/>
    <s v="COM PROP"/>
    <s v="SP TROLL"/>
    <x v="0"/>
    <x v="522"/>
    <n v="22"/>
    <n v="2"/>
    <n v="1"/>
    <s v="S"/>
    <s v="NW"/>
    <m/>
    <n v="113"/>
    <n v="62"/>
    <m/>
    <s v="CHIN"/>
    <s v="GOOD"/>
    <n v="825"/>
    <n v="1"/>
    <n v="184606"/>
    <s v="OK"/>
    <m/>
    <n v="1999"/>
    <s v="BC"/>
    <s v="CDFO"/>
    <s v="H"/>
    <s v="H-ROBERTSON CREEK H"/>
    <s v="R-ROBERTSON CR"/>
    <s v="SINGLE INDEX"/>
    <n v="39.520000000000003"/>
    <n v="1.9373199999999999"/>
    <n v="76.562889999999996"/>
    <n v="2000"/>
    <s v="SMOLT"/>
    <x v="0"/>
  </r>
  <r>
    <x v="10"/>
    <x v="33"/>
    <s v="ELFIN COVE"/>
    <n v="5020031"/>
    <n v="27323"/>
    <s v="R"/>
    <s v="COM PROP"/>
    <s v="SP TROLL"/>
    <x v="0"/>
    <x v="523"/>
    <n v="22"/>
    <n v="2"/>
    <n v="1"/>
    <s v="S"/>
    <s v="NW"/>
    <m/>
    <n v="113"/>
    <n v="95"/>
    <m/>
    <s v="CHIN"/>
    <s v="GOOD"/>
    <n v="885"/>
    <n v="1"/>
    <n v="184631"/>
    <s v="OK"/>
    <m/>
    <n v="2000"/>
    <s v="BC"/>
    <s v="CDFO"/>
    <s v="H"/>
    <s v="H-ROBERTSON CREEK H"/>
    <s v="R-ROBERTSON CR"/>
    <s v="SINGLE INDEX"/>
    <n v="25.585000000000001"/>
    <n v="1.48529"/>
    <n v="38.001139999999999"/>
    <n v="2001"/>
    <s v="SMOLT"/>
    <x v="1"/>
  </r>
  <r>
    <x v="10"/>
    <x v="1"/>
    <s v="SITKA"/>
    <n v="5030008"/>
    <n v="261849"/>
    <s v="R"/>
    <s v="COM PROP"/>
    <s v="TRAD"/>
    <x v="0"/>
    <x v="524"/>
    <n v="6"/>
    <n v="1"/>
    <n v="1"/>
    <s v="S"/>
    <s v="NW"/>
    <m/>
    <n v="113"/>
    <n v="41"/>
    <m/>
    <s v="CHIN"/>
    <s v="GOOD"/>
    <n v="807"/>
    <n v="1"/>
    <n v="184631"/>
    <s v="OK"/>
    <m/>
    <n v="2000"/>
    <s v="BC"/>
    <s v="CDFO"/>
    <s v="H"/>
    <s v="H-ROBERTSON CREEK H"/>
    <s v="R-ROBERTSON CR"/>
    <s v="SINGLE INDEX"/>
    <n v="25.585000000000001"/>
    <n v="4.9414600000000002"/>
    <n v="126.42725"/>
    <n v="2001"/>
    <s v="SMOLT"/>
    <x v="1"/>
  </r>
  <r>
    <x v="10"/>
    <x v="186"/>
    <s v="KETCHIKAN"/>
    <n v="5060010"/>
    <n v="257477"/>
    <s v="R"/>
    <s v="COM PROP"/>
    <s v="TRAD"/>
    <x v="0"/>
    <x v="525"/>
    <n v="9"/>
    <n v="1"/>
    <n v="1"/>
    <s v="S"/>
    <s v="SE"/>
    <m/>
    <m/>
    <m/>
    <m/>
    <s v="CHIN"/>
    <s v="GOOD"/>
    <n v="810"/>
    <n v="1"/>
    <n v="184631"/>
    <s v="OK"/>
    <m/>
    <n v="2000"/>
    <s v="BC"/>
    <s v="CDFO"/>
    <s v="H"/>
    <s v="H-ROBERTSON CREEK H"/>
    <s v="R-ROBERTSON CR"/>
    <s v="SINGLE INDEX"/>
    <n v="25.585000000000001"/>
    <n v="3.5654300000000001"/>
    <n v="91.221530000000001"/>
    <n v="2001"/>
    <s v="SMOLT"/>
    <x v="1"/>
  </r>
  <r>
    <x v="10"/>
    <x v="187"/>
    <s v="PETERSBURG"/>
    <n v="5050216"/>
    <n v="536016"/>
    <s v="R"/>
    <s v="COM PROP"/>
    <s v="SP TROLL"/>
    <x v="0"/>
    <x v="526"/>
    <n v="19"/>
    <n v="2"/>
    <n v="1"/>
    <s v="S"/>
    <s v="NE"/>
    <m/>
    <n v="109"/>
    <n v="62"/>
    <m/>
    <s v="CHIN"/>
    <s v="GOOD"/>
    <n v="897"/>
    <n v="1"/>
    <n v="184632"/>
    <s v="OK"/>
    <m/>
    <n v="2000"/>
    <s v="BC"/>
    <s v="CDFO"/>
    <s v="H"/>
    <s v="H-ROBERTSON CREEK H"/>
    <s v="R-ROBERTSON CR"/>
    <s v="SINGLE INDEX"/>
    <n v="34.015999999999998"/>
    <n v="2.1356000000000002"/>
    <n v="72.644570000000002"/>
    <n v="2001"/>
    <s v="SMOLT"/>
    <x v="1"/>
  </r>
  <r>
    <x v="10"/>
    <x v="188"/>
    <s v="CRAIG"/>
    <n v="5070021"/>
    <n v="257741"/>
    <s v="R"/>
    <s v="COM PROP"/>
    <s v="TRAD"/>
    <x v="0"/>
    <x v="527"/>
    <n v="11"/>
    <n v="1"/>
    <n v="1"/>
    <s v="S"/>
    <s v="SW"/>
    <m/>
    <n v="104"/>
    <n v="40"/>
    <m/>
    <s v="CHIN"/>
    <s v="GOOD"/>
    <n v="799"/>
    <n v="1"/>
    <n v="184632"/>
    <s v="OK"/>
    <m/>
    <n v="2000"/>
    <s v="BC"/>
    <s v="CDFO"/>
    <s v="H"/>
    <s v="H-ROBERTSON CREEK H"/>
    <s v="R-ROBERTSON CR"/>
    <s v="SINGLE INDEX"/>
    <n v="34.015999999999998"/>
    <n v="2.7460300000000002"/>
    <n v="93.408959999999993"/>
    <n v="2001"/>
    <s v="SMOLT"/>
    <x v="1"/>
  </r>
  <r>
    <x v="10"/>
    <x v="110"/>
    <s v="SITKA"/>
    <n v="5030105"/>
    <n v="262083"/>
    <s v="R"/>
    <s v="COM PROP"/>
    <s v="TRAD"/>
    <x v="0"/>
    <x v="528"/>
    <n v="13"/>
    <n v="1"/>
    <n v="1"/>
    <s v="S"/>
    <s v="NW"/>
    <m/>
    <n v="113"/>
    <n v="41"/>
    <m/>
    <s v="CHIN"/>
    <s v="GOOD"/>
    <n v="811"/>
    <n v="1"/>
    <n v="184632"/>
    <s v="OK"/>
    <m/>
    <n v="2000"/>
    <s v="BC"/>
    <s v="CDFO"/>
    <s v="H"/>
    <s v="H-ROBERTSON CREEK H"/>
    <s v="R-ROBERTSON CR"/>
    <s v="SINGLE INDEX"/>
    <n v="34.015999999999998"/>
    <n v="4.9414600000000002"/>
    <n v="168.08869999999999"/>
    <n v="2001"/>
    <s v="SMOLT"/>
    <x v="1"/>
  </r>
  <r>
    <x v="10"/>
    <x v="27"/>
    <s v="SITKA"/>
    <n v="5030819"/>
    <n v="264789"/>
    <s v="R"/>
    <s v="COM PROP"/>
    <s v="TRAD"/>
    <x v="0"/>
    <x v="529"/>
    <n v="28"/>
    <n v="4"/>
    <n v="1"/>
    <s v="S"/>
    <s v="NW"/>
    <m/>
    <n v="113"/>
    <n v="31"/>
    <m/>
    <s v="CHIN"/>
    <s v="GOOD"/>
    <n v="978"/>
    <n v="1"/>
    <n v="184632"/>
    <s v="OK"/>
    <m/>
    <n v="2000"/>
    <s v="BC"/>
    <s v="CDFO"/>
    <s v="H"/>
    <s v="H-ROBERTSON CREEK H"/>
    <s v="R-ROBERTSON CR"/>
    <s v="SINGLE INDEX"/>
    <n v="34.015999999999998"/>
    <n v="3.4367000000000001"/>
    <n v="116.90279"/>
    <n v="2001"/>
    <s v="SMOLT"/>
    <x v="1"/>
  </r>
  <r>
    <x v="10"/>
    <x v="189"/>
    <s v="SITKA"/>
    <n v="5030200"/>
    <n v="264464"/>
    <s v="R"/>
    <s v="COM PROP"/>
    <s v="SP TROLL"/>
    <x v="0"/>
    <x v="530"/>
    <n v="18"/>
    <n v="2"/>
    <n v="1"/>
    <s v="S"/>
    <s v="NW"/>
    <m/>
    <n v="113"/>
    <n v="41"/>
    <m/>
    <s v="CHIN"/>
    <s v="GOOD"/>
    <n v="818"/>
    <n v="1"/>
    <n v="184633"/>
    <s v="OK"/>
    <m/>
    <n v="2000"/>
    <s v="BC"/>
    <s v="CDFO"/>
    <s v="H"/>
    <s v="H-ROBERTSON CREEK H"/>
    <s v="R-ROBERTSON CR"/>
    <s v="SINGLE INDEX"/>
    <n v="36.460999999999999"/>
    <n v="2.4163700000000001"/>
    <n v="88.103269999999995"/>
    <n v="2001"/>
    <s v="SMOLT"/>
    <x v="1"/>
  </r>
  <r>
    <x v="10"/>
    <x v="85"/>
    <s v="ELFIN COVE"/>
    <n v="5020042"/>
    <n v="27334"/>
    <s v="R"/>
    <s v="COM PROP"/>
    <s v="SP TROLL"/>
    <x v="0"/>
    <x v="531"/>
    <n v="23"/>
    <n v="3"/>
    <n v="1"/>
    <s v="S"/>
    <s v="NW"/>
    <m/>
    <n v="114"/>
    <n v="50"/>
    <m/>
    <s v="CHIN"/>
    <s v="GOOD"/>
    <n v="810"/>
    <n v="1"/>
    <n v="184633"/>
    <s v="OK"/>
    <m/>
    <n v="2000"/>
    <s v="BC"/>
    <s v="CDFO"/>
    <s v="H"/>
    <s v="H-ROBERTSON CREEK H"/>
    <s v="R-ROBERTSON CR"/>
    <s v="SINGLE INDEX"/>
    <n v="36.460999999999999"/>
    <n v="1.3038700000000001"/>
    <n v="47.540399999999998"/>
    <n v="2001"/>
    <s v="SMOLT"/>
    <x v="1"/>
  </r>
  <r>
    <x v="10"/>
    <x v="124"/>
    <s v="ELFIN COVE"/>
    <n v="5020075"/>
    <n v="27344"/>
    <s v="R"/>
    <s v="COM PROP"/>
    <s v="SP TROLL"/>
    <x v="0"/>
    <x v="532"/>
    <n v="25"/>
    <n v="3"/>
    <n v="1"/>
    <s v="S"/>
    <s v="NW"/>
    <m/>
    <n v="113"/>
    <n v="95"/>
    <m/>
    <s v="CHIN"/>
    <s v="GOOD"/>
    <n v="790"/>
    <n v="1"/>
    <n v="184633"/>
    <s v="OK"/>
    <m/>
    <n v="2000"/>
    <s v="BC"/>
    <s v="CDFO"/>
    <s v="H"/>
    <s v="H-ROBERTSON CREEK H"/>
    <s v="R-ROBERTSON CR"/>
    <s v="SINGLE INDEX"/>
    <n v="36.460999999999999"/>
    <n v="1.5357099999999999"/>
    <n v="55.993519999999997"/>
    <n v="2001"/>
    <s v="SMOLT"/>
    <x v="1"/>
  </r>
  <r>
    <x v="10"/>
    <x v="190"/>
    <s v="SITKA"/>
    <n v="5030052"/>
    <n v="261926"/>
    <s v="R"/>
    <s v="COM PROP"/>
    <s v="TRAD"/>
    <x v="0"/>
    <x v="533"/>
    <n v="10"/>
    <n v="1"/>
    <n v="1"/>
    <s v="S"/>
    <s v="NW"/>
    <m/>
    <n v="113"/>
    <n v="41"/>
    <m/>
    <s v="CHIN"/>
    <s v="GOOD"/>
    <n v="793"/>
    <n v="1"/>
    <n v="184633"/>
    <s v="OK"/>
    <m/>
    <n v="2000"/>
    <s v="BC"/>
    <s v="CDFO"/>
    <s v="H"/>
    <s v="H-ROBERTSON CREEK H"/>
    <s v="R-ROBERTSON CR"/>
    <s v="SINGLE INDEX"/>
    <n v="36.460999999999999"/>
    <n v="4.9414600000000002"/>
    <n v="180.17057"/>
    <n v="2001"/>
    <s v="SMOLT"/>
    <x v="1"/>
  </r>
  <r>
    <x v="10"/>
    <x v="60"/>
    <s v="SITKA"/>
    <n v="5030180"/>
    <n v="264433"/>
    <s v="R"/>
    <s v="COM PROP"/>
    <s v="TRAD"/>
    <x v="0"/>
    <x v="518"/>
    <n v="15"/>
    <n v="1"/>
    <n v="1"/>
    <s v="S"/>
    <s v="NW"/>
    <m/>
    <n v="113"/>
    <n v="41"/>
    <m/>
    <s v="CHIN"/>
    <s v="GOOD"/>
    <n v="800"/>
    <n v="1"/>
    <n v="184633"/>
    <s v="OK"/>
    <m/>
    <n v="2000"/>
    <s v="BC"/>
    <s v="CDFO"/>
    <s v="H"/>
    <s v="H-ROBERTSON CREEK H"/>
    <s v="R-ROBERTSON CR"/>
    <s v="SINGLE INDEX"/>
    <n v="36.460999999999999"/>
    <n v="4.9414600000000002"/>
    <n v="180.17057"/>
    <n v="2001"/>
    <s v="SMOLT"/>
    <x v="1"/>
  </r>
  <r>
    <x v="10"/>
    <x v="191"/>
    <s v="SITKA"/>
    <n v="5031230"/>
    <n v="303920"/>
    <s v="R"/>
    <s v="COM PROP"/>
    <s v="TRAD"/>
    <x v="0"/>
    <x v="534"/>
    <n v="34"/>
    <n v="5"/>
    <n v="1"/>
    <s v="S"/>
    <s v="NW"/>
    <m/>
    <n v="113"/>
    <n v="31"/>
    <m/>
    <s v="CHIN"/>
    <s v="GOOD"/>
    <n v="750"/>
    <n v="1"/>
    <n v="184633"/>
    <s v="OK"/>
    <m/>
    <n v="2000"/>
    <s v="BC"/>
    <s v="CDFO"/>
    <s v="H"/>
    <s v="H-ROBERTSON CREEK H"/>
    <s v="R-ROBERTSON CR"/>
    <s v="SINGLE INDEX"/>
    <n v="36.460999999999999"/>
    <n v="3.7655599999999998"/>
    <n v="137.29607999999999"/>
    <n v="2001"/>
    <s v="SMOLT"/>
    <x v="1"/>
  </r>
  <r>
    <x v="10"/>
    <x v="192"/>
    <s v="SITKA"/>
    <n v="5030010"/>
    <n v="261853"/>
    <s v="R"/>
    <s v="COM PROP"/>
    <s v="TRAD"/>
    <x v="0"/>
    <x v="535"/>
    <n v="6"/>
    <n v="1"/>
    <n v="1"/>
    <s v="S"/>
    <s v="NW"/>
    <m/>
    <n v="113"/>
    <m/>
    <m/>
    <s v="CHIN"/>
    <s v="GOOD"/>
    <n v="826"/>
    <n v="1"/>
    <n v="184634"/>
    <s v="OK"/>
    <m/>
    <n v="2000"/>
    <s v="BC"/>
    <s v="CDFO"/>
    <s v="H"/>
    <s v="H-ROBERTSON CREEK H"/>
    <s v="R-ROBERTSON CR"/>
    <s v="SINGLE INDEX"/>
    <n v="27.526"/>
    <n v="4.9414600000000002"/>
    <n v="136.01863"/>
    <n v="2001"/>
    <s v="SMOLT"/>
    <x v="1"/>
  </r>
  <r>
    <x v="10"/>
    <x v="193"/>
    <s v="SITKA"/>
    <n v="5030020"/>
    <n v="261862"/>
    <s v="R"/>
    <s v="COM PROP"/>
    <s v="TRAD"/>
    <x v="0"/>
    <x v="536"/>
    <n v="7"/>
    <n v="1"/>
    <n v="1"/>
    <s v="S"/>
    <s v="NW"/>
    <m/>
    <n v="113"/>
    <n v="41"/>
    <m/>
    <s v="CHIN"/>
    <s v="GOOD"/>
    <n v="799"/>
    <n v="1"/>
    <n v="184634"/>
    <s v="OK"/>
    <m/>
    <n v="2000"/>
    <s v="BC"/>
    <s v="CDFO"/>
    <s v="H"/>
    <s v="H-ROBERTSON CREEK H"/>
    <s v="R-ROBERTSON CR"/>
    <s v="SINGLE INDEX"/>
    <n v="27.526"/>
    <n v="4.9414600000000002"/>
    <n v="136.01863"/>
    <n v="2001"/>
    <s v="SMOLT"/>
    <x v="1"/>
  </r>
  <r>
    <x v="10"/>
    <x v="194"/>
    <s v="SITKA"/>
    <n v="5030160"/>
    <n v="217884"/>
    <s v="R"/>
    <s v="COM PROP"/>
    <s v="TRAD"/>
    <x v="0"/>
    <x v="537"/>
    <n v="15"/>
    <n v="1"/>
    <n v="1"/>
    <s v="S"/>
    <s v="NW"/>
    <m/>
    <n v="113"/>
    <n v="41"/>
    <m/>
    <s v="CHIN"/>
    <s v="GOOD"/>
    <n v="876"/>
    <n v="1"/>
    <n v="184634"/>
    <s v="OK"/>
    <m/>
    <n v="2000"/>
    <s v="BC"/>
    <s v="CDFO"/>
    <s v="H"/>
    <s v="H-ROBERTSON CREEK H"/>
    <s v="R-ROBERTSON CR"/>
    <s v="SINGLE INDEX"/>
    <n v="27.526"/>
    <n v="4.9414600000000002"/>
    <n v="136.01863"/>
    <n v="2001"/>
    <s v="SMOLT"/>
    <x v="1"/>
  </r>
  <r>
    <x v="10"/>
    <x v="32"/>
    <s v="SITKA"/>
    <n v="5030892"/>
    <n v="296501"/>
    <s v="R"/>
    <s v="COM PROP"/>
    <s v="TRAD"/>
    <x v="0"/>
    <x v="538"/>
    <n v="28"/>
    <n v="4"/>
    <n v="1"/>
    <s v="S"/>
    <s v="NW"/>
    <m/>
    <n v="113"/>
    <n v="21"/>
    <m/>
    <s v="CHIN"/>
    <s v="GOOD"/>
    <n v="905"/>
    <n v="1"/>
    <n v="184635"/>
    <s v="OK"/>
    <m/>
    <n v="2000"/>
    <s v="BC"/>
    <s v="CDFO"/>
    <s v="H"/>
    <s v="H-ROBERTSON CREEK H"/>
    <s v="R-ROBERTSON CR"/>
    <s v="SINGLE INDEX"/>
    <n v="39.057000000000002"/>
    <n v="3.4367000000000001"/>
    <n v="134.22719000000001"/>
    <n v="2001"/>
    <s v="SMOLT"/>
    <x v="1"/>
  </r>
  <r>
    <x v="10"/>
    <x v="103"/>
    <s v="SITKA"/>
    <n v="5031233"/>
    <n v="303435"/>
    <s v="R"/>
    <s v="COM PROP"/>
    <s v="TRAD"/>
    <x v="0"/>
    <x v="539"/>
    <n v="34"/>
    <n v="5"/>
    <n v="1"/>
    <s v="S"/>
    <s v="NW"/>
    <m/>
    <n v="154"/>
    <m/>
    <m/>
    <s v="CHIN"/>
    <s v="GOOD"/>
    <n v="784"/>
    <n v="1"/>
    <n v="184635"/>
    <s v="OK"/>
    <m/>
    <n v="2000"/>
    <s v="BC"/>
    <s v="CDFO"/>
    <s v="H"/>
    <s v="H-ROBERTSON CREEK H"/>
    <s v="R-ROBERTSON CR"/>
    <s v="SINGLE INDEX"/>
    <n v="39.057000000000002"/>
    <n v="3.7655599999999998"/>
    <n v="147.07148000000001"/>
    <n v="2001"/>
    <s v="SMOLT"/>
    <x v="1"/>
  </r>
  <r>
    <x v="10"/>
    <x v="80"/>
    <s v="PELICAN"/>
    <n v="5010130"/>
    <n v="98368"/>
    <s v="R"/>
    <s v="COM PROP"/>
    <s v="TRAD"/>
    <x v="0"/>
    <x v="540"/>
    <n v="34"/>
    <n v="5"/>
    <n v="1"/>
    <s v="S"/>
    <s v="NW"/>
    <m/>
    <n v="113"/>
    <n v="91"/>
    <m/>
    <s v="CHIN"/>
    <s v="GOOD"/>
    <n v="935"/>
    <n v="1"/>
    <n v="184635"/>
    <s v="OK"/>
    <m/>
    <n v="2000"/>
    <s v="BC"/>
    <s v="CDFO"/>
    <s v="H"/>
    <s v="H-ROBERTSON CREEK H"/>
    <s v="R-ROBERTSON CR"/>
    <s v="SINGLE INDEX"/>
    <n v="39.057000000000002"/>
    <n v="3.7655599999999998"/>
    <n v="147.07148000000001"/>
    <n v="2001"/>
    <s v="SMOLT"/>
    <x v="1"/>
  </r>
  <r>
    <x v="10"/>
    <x v="123"/>
    <s v="KETCHIKAN"/>
    <n v="5060097"/>
    <n v="285287"/>
    <s v="R"/>
    <s v="COM PROP"/>
    <s v="SP TROLL"/>
    <x v="0"/>
    <x v="541"/>
    <n v="24"/>
    <n v="3"/>
    <n v="1"/>
    <s v="S"/>
    <s v="SE"/>
    <m/>
    <n v="107"/>
    <n v="10"/>
    <m/>
    <s v="CHIN"/>
    <s v="GOOD"/>
    <n v="795"/>
    <n v="1"/>
    <n v="184636"/>
    <s v="OK"/>
    <m/>
    <n v="2000"/>
    <s v="BC"/>
    <s v="CDFO"/>
    <s v="H"/>
    <s v="H-ROBERTSON CREEK H"/>
    <s v="R-ROBERTSON CR"/>
    <s v="SINGLE INDEX"/>
    <n v="1"/>
    <n v="1.2575700000000001"/>
    <n v="1.2575700000000001"/>
    <n v="2001"/>
    <s v="SMOLT"/>
    <x v="1"/>
  </r>
  <r>
    <x v="10"/>
    <x v="194"/>
    <s v="SITKA"/>
    <n v="5030160"/>
    <n v="217881"/>
    <s v="R"/>
    <s v="COM PROP"/>
    <s v="TRAD"/>
    <x v="0"/>
    <x v="537"/>
    <n v="15"/>
    <n v="1"/>
    <n v="1"/>
    <s v="S"/>
    <s v="NW"/>
    <m/>
    <n v="113"/>
    <n v="41"/>
    <m/>
    <s v="CHIN"/>
    <s v="GOOD"/>
    <n v="788"/>
    <n v="1"/>
    <n v="184636"/>
    <s v="OK"/>
    <m/>
    <n v="2000"/>
    <s v="BC"/>
    <s v="CDFO"/>
    <s v="H"/>
    <s v="H-ROBERTSON CREEK H"/>
    <s v="R-ROBERTSON CR"/>
    <s v="SINGLE INDEX"/>
    <n v="1"/>
    <n v="4.9414600000000002"/>
    <n v="4.9414600000000002"/>
    <n v="2001"/>
    <s v="SMOLT"/>
    <x v="1"/>
  </r>
  <r>
    <x v="10"/>
    <x v="39"/>
    <s v="SITKA"/>
    <n v="5030570"/>
    <n v="84854"/>
    <s v="R"/>
    <s v="COM PROP"/>
    <s v="SP TROLL"/>
    <x v="0"/>
    <x v="542"/>
    <n v="25"/>
    <n v="3"/>
    <n v="1"/>
    <s v="S"/>
    <s v="NW"/>
    <m/>
    <n v="113"/>
    <n v="37"/>
    <m/>
    <s v="CHIN"/>
    <s v="GOOD"/>
    <n v="844"/>
    <n v="1"/>
    <n v="184637"/>
    <s v="OK"/>
    <m/>
    <n v="2000"/>
    <s v="BC"/>
    <s v="CDFO"/>
    <s v="H"/>
    <s v="H-ROBERTSON CREEK H"/>
    <s v="R-ROBERTSON CR"/>
    <s v="SINGLE INDEX"/>
    <n v="38.801000000000002"/>
    <n v="4.7333299999999996"/>
    <n v="183.65794"/>
    <n v="2001"/>
    <s v="SMOLT"/>
    <x v="1"/>
  </r>
  <r>
    <x v="10"/>
    <x v="27"/>
    <s v="SITKA"/>
    <n v="5030824"/>
    <n v="296039"/>
    <s v="R"/>
    <s v="COM PROP"/>
    <s v="TRAD"/>
    <x v="0"/>
    <x v="529"/>
    <n v="28"/>
    <n v="4"/>
    <n v="1"/>
    <s v="S"/>
    <s v="NW"/>
    <m/>
    <n v="154"/>
    <m/>
    <m/>
    <s v="CHIN"/>
    <s v="GOOD"/>
    <n v="835"/>
    <n v="1"/>
    <n v="184637"/>
    <s v="OK"/>
    <m/>
    <n v="2000"/>
    <s v="BC"/>
    <s v="CDFO"/>
    <s v="H"/>
    <s v="H-ROBERTSON CREEK H"/>
    <s v="R-ROBERTSON CR"/>
    <s v="SINGLE INDEX"/>
    <n v="38.801000000000002"/>
    <n v="3.4367000000000001"/>
    <n v="133.34739999999999"/>
    <n v="2001"/>
    <s v="SMOLT"/>
    <x v="1"/>
  </r>
  <r>
    <x v="10"/>
    <x v="71"/>
    <s v="KETCHIKAN"/>
    <n v="5060495"/>
    <n v="292363"/>
    <s v="R"/>
    <s v="COM PROP"/>
    <s v="TRAD"/>
    <x v="2"/>
    <x v="543"/>
    <n v="33"/>
    <n v="4"/>
    <n v="1"/>
    <s v="S"/>
    <s v="SW"/>
    <s v="SASO"/>
    <n v="104"/>
    <m/>
    <m/>
    <s v="CHIN"/>
    <s v="GOOD"/>
    <n v="849"/>
    <n v="1"/>
    <n v="184638"/>
    <s v="OK"/>
    <m/>
    <n v="2000"/>
    <s v="BC"/>
    <s v="CDFO"/>
    <s v="H"/>
    <s v="H-ROBERTSON CREEK H"/>
    <s v="R-ROBERTSON CR"/>
    <s v="SINGLE INDEX"/>
    <n v="1"/>
    <n v="14.74286"/>
    <n v="14.74286"/>
    <n v="2001"/>
    <s v="SMOLT"/>
    <x v="1"/>
  </r>
  <r>
    <x v="10"/>
    <x v="23"/>
    <s v="CRAIG"/>
    <n v="5075143"/>
    <n v="268531"/>
    <s v="R"/>
    <s v="SPORT"/>
    <m/>
    <x v="1"/>
    <x v="544"/>
    <n v="33"/>
    <n v="3"/>
    <n v="1"/>
    <s v="S"/>
    <s v="SW"/>
    <m/>
    <n v="104"/>
    <n v="40"/>
    <m/>
    <s v="CHIN"/>
    <s v="GOOD"/>
    <n v="970"/>
    <n v="1"/>
    <n v="184638"/>
    <s v="OK"/>
    <m/>
    <n v="2000"/>
    <s v="BC"/>
    <s v="CDFO"/>
    <s v="H"/>
    <s v="H-ROBERTSON CREEK H"/>
    <s v="R-ROBERTSON CR"/>
    <s v="SINGLE INDEX"/>
    <n v="1"/>
    <n v="5.5064099999999998"/>
    <n v="5.5064099999999998"/>
    <n v="2001"/>
    <s v="SMOLT"/>
    <x v="1"/>
  </r>
  <r>
    <x v="10"/>
    <x v="187"/>
    <s v="PETERSBURG"/>
    <n v="5050196"/>
    <n v="536022"/>
    <s v="R"/>
    <s v="COM PROP"/>
    <s v="SP TROLL"/>
    <x v="0"/>
    <x v="526"/>
    <n v="19"/>
    <n v="2"/>
    <n v="1"/>
    <s v="S"/>
    <s v="NE"/>
    <m/>
    <n v="109"/>
    <n v="62"/>
    <m/>
    <s v="CHIN"/>
    <s v="GOOD"/>
    <n v="805"/>
    <n v="1"/>
    <n v="185009"/>
    <s v="OK"/>
    <m/>
    <n v="2001"/>
    <s v="BC"/>
    <s v="CDFO"/>
    <s v="H"/>
    <s v="H-ROBERTSON CREEK H"/>
    <s v="R-ROBERTSON CR"/>
    <s v="SINGLE INDEX"/>
    <n v="14.59"/>
    <n v="2.1356000000000002"/>
    <n v="31.1584"/>
    <n v="2002"/>
    <s v="SMOLT"/>
    <x v="2"/>
  </r>
  <r>
    <x v="10"/>
    <x v="33"/>
    <s v="SITKA"/>
    <n v="5030354"/>
    <n v="243554"/>
    <s v="R"/>
    <s v="COM PROP"/>
    <s v="SP TROLL"/>
    <x v="0"/>
    <x v="523"/>
    <n v="22"/>
    <n v="2"/>
    <n v="1"/>
    <s v="S"/>
    <s v="NW"/>
    <m/>
    <n v="113"/>
    <n v="31"/>
    <m/>
    <s v="CHIN"/>
    <s v="GOOD"/>
    <n v="759"/>
    <n v="1"/>
    <n v="185009"/>
    <s v="OK"/>
    <m/>
    <n v="2001"/>
    <s v="BC"/>
    <s v="CDFO"/>
    <s v="H"/>
    <s v="H-ROBERTSON CREEK H"/>
    <s v="R-ROBERTSON CR"/>
    <s v="SINGLE INDEX"/>
    <n v="14.59"/>
    <n v="1.76403"/>
    <n v="25.737200000000001"/>
    <n v="2002"/>
    <s v="SMOLT"/>
    <x v="2"/>
  </r>
  <r>
    <x v="10"/>
    <x v="33"/>
    <s v="ELFIN COVE"/>
    <n v="5020032"/>
    <n v="27327"/>
    <s v="R"/>
    <s v="COM PROP"/>
    <s v="SP TROLL"/>
    <x v="0"/>
    <x v="523"/>
    <n v="22"/>
    <n v="2"/>
    <n v="1"/>
    <s v="S"/>
    <s v="NW"/>
    <m/>
    <n v="113"/>
    <n v="95"/>
    <m/>
    <s v="CHIN"/>
    <s v="GOOD"/>
    <n v="880"/>
    <n v="1"/>
    <n v="185009"/>
    <s v="OK"/>
    <m/>
    <n v="2001"/>
    <s v="BC"/>
    <s v="CDFO"/>
    <s v="H"/>
    <s v="H-ROBERTSON CREEK H"/>
    <s v="R-ROBERTSON CR"/>
    <s v="SINGLE INDEX"/>
    <n v="14.59"/>
    <n v="1.48529"/>
    <n v="21.670380000000002"/>
    <n v="2002"/>
    <s v="SMOLT"/>
    <x v="2"/>
  </r>
  <r>
    <x v="10"/>
    <x v="79"/>
    <s v="SITKA"/>
    <n v="5030379"/>
    <n v="147760"/>
    <s v="R"/>
    <s v="COM PROP"/>
    <s v="SP TROLL"/>
    <x v="0"/>
    <x v="522"/>
    <n v="22"/>
    <n v="2"/>
    <n v="1"/>
    <s v="S"/>
    <s v="NW"/>
    <m/>
    <n v="113"/>
    <n v="62"/>
    <m/>
    <s v="CHIN"/>
    <s v="GOOD"/>
    <n v="806"/>
    <n v="1"/>
    <n v="185009"/>
    <s v="OK"/>
    <m/>
    <n v="2001"/>
    <s v="BC"/>
    <s v="CDFO"/>
    <s v="H"/>
    <s v="H-ROBERTSON CREEK H"/>
    <s v="R-ROBERTSON CR"/>
    <s v="SINGLE INDEX"/>
    <n v="14.59"/>
    <n v="1.9373199999999999"/>
    <n v="28.265499999999999"/>
    <n v="2002"/>
    <s v="SMOLT"/>
    <x v="2"/>
  </r>
  <r>
    <x v="10"/>
    <x v="40"/>
    <s v="SITKA"/>
    <n v="5030516"/>
    <n v="147554"/>
    <s v="R"/>
    <s v="COM PROP"/>
    <s v="SP TROLL"/>
    <x v="0"/>
    <x v="545"/>
    <n v="24"/>
    <n v="3"/>
    <n v="1"/>
    <s v="S"/>
    <s v="NW"/>
    <m/>
    <n v="113"/>
    <n v="31"/>
    <m/>
    <s v="CHIN"/>
    <s v="GOOD"/>
    <n v="754"/>
    <n v="1"/>
    <n v="185009"/>
    <s v="OK"/>
    <m/>
    <n v="2001"/>
    <s v="BC"/>
    <s v="CDFO"/>
    <s v="H"/>
    <s v="H-ROBERTSON CREEK H"/>
    <s v="R-ROBERTSON CR"/>
    <s v="SINGLE INDEX"/>
    <n v="14.59"/>
    <n v="2.3921199999999998"/>
    <n v="34.901029999999999"/>
    <n v="2002"/>
    <s v="SMOLT"/>
    <x v="2"/>
  </r>
  <r>
    <x v="10"/>
    <x v="174"/>
    <s v="SITKA"/>
    <n v="5030030"/>
    <n v="261890"/>
    <s v="R"/>
    <s v="COM PROP"/>
    <s v="TRAD"/>
    <x v="0"/>
    <x v="546"/>
    <n v="8"/>
    <n v="1"/>
    <n v="1"/>
    <s v="S"/>
    <s v="NW"/>
    <m/>
    <n v="113"/>
    <n v="41"/>
    <m/>
    <s v="CHIN"/>
    <s v="GOOD"/>
    <n v="715"/>
    <n v="1"/>
    <n v="185009"/>
    <s v="OK"/>
    <m/>
    <n v="2001"/>
    <s v="BC"/>
    <s v="CDFO"/>
    <s v="H"/>
    <s v="H-ROBERTSON CREEK H"/>
    <s v="R-ROBERTSON CR"/>
    <s v="SINGLE INDEX"/>
    <n v="14.59"/>
    <n v="4.9414600000000002"/>
    <n v="72.0959"/>
    <n v="2002"/>
    <s v="SMOLT"/>
    <x v="2"/>
  </r>
  <r>
    <x v="10"/>
    <x v="45"/>
    <s v="CRAIG"/>
    <n v="5070016"/>
    <n v="257736"/>
    <s v="R"/>
    <s v="COM PROP"/>
    <s v="TRAD"/>
    <x v="0"/>
    <x v="547"/>
    <n v="10"/>
    <n v="1"/>
    <n v="1"/>
    <s v="S"/>
    <s v="SW"/>
    <m/>
    <n v="103"/>
    <n v="30"/>
    <m/>
    <s v="CHIN"/>
    <s v="GOOD"/>
    <n v="737"/>
    <n v="1"/>
    <n v="185009"/>
    <s v="OK"/>
    <m/>
    <n v="2001"/>
    <s v="BC"/>
    <s v="CDFO"/>
    <s v="H"/>
    <s v="H-ROBERTSON CREEK H"/>
    <s v="R-ROBERTSON CR"/>
    <s v="SINGLE INDEX"/>
    <n v="14.59"/>
    <n v="2.7460300000000002"/>
    <n v="40.064579999999999"/>
    <n v="2002"/>
    <s v="SMOLT"/>
    <x v="2"/>
  </r>
  <r>
    <x v="10"/>
    <x v="195"/>
    <s v="SITKA"/>
    <n v="5030069"/>
    <n v="261947"/>
    <s v="R"/>
    <s v="COM PROP"/>
    <s v="TRAD"/>
    <x v="0"/>
    <x v="548"/>
    <n v="12"/>
    <n v="1"/>
    <n v="1"/>
    <s v="S"/>
    <s v="NW"/>
    <m/>
    <n v="113"/>
    <n v="41"/>
    <m/>
    <s v="CHIN"/>
    <s v="GOOD"/>
    <n v="706"/>
    <n v="1"/>
    <n v="185009"/>
    <s v="OK"/>
    <m/>
    <n v="2001"/>
    <s v="BC"/>
    <s v="CDFO"/>
    <s v="H"/>
    <s v="H-ROBERTSON CREEK H"/>
    <s v="R-ROBERTSON CR"/>
    <s v="SINGLE INDEX"/>
    <n v="14.59"/>
    <n v="4.9414600000000002"/>
    <n v="72.0959"/>
    <n v="2002"/>
    <s v="SMOLT"/>
    <x v="2"/>
  </r>
  <r>
    <x v="10"/>
    <x v="46"/>
    <s v="SITKA"/>
    <n v="5030731"/>
    <n v="243698"/>
    <s v="R"/>
    <s v="COM PROP"/>
    <s v="TRAD"/>
    <x v="0"/>
    <x v="549"/>
    <n v="27"/>
    <n v="4"/>
    <n v="1"/>
    <s v="S"/>
    <s v="NW"/>
    <m/>
    <n v="113"/>
    <n v="41"/>
    <m/>
    <s v="CHIN"/>
    <s v="GOOD"/>
    <n v="770"/>
    <n v="1"/>
    <n v="185009"/>
    <s v="OK"/>
    <m/>
    <n v="2001"/>
    <s v="BC"/>
    <s v="CDFO"/>
    <s v="H"/>
    <s v="H-ROBERTSON CREEK H"/>
    <s v="R-ROBERTSON CR"/>
    <s v="SINGLE INDEX"/>
    <n v="14.59"/>
    <n v="3.4367000000000001"/>
    <n v="50.141449999999999"/>
    <n v="2002"/>
    <s v="SMOLT"/>
    <x v="2"/>
  </r>
  <r>
    <x v="10"/>
    <x v="69"/>
    <s v="SITKA"/>
    <n v="5030939"/>
    <n v="302940"/>
    <s v="R"/>
    <s v="COM PROP"/>
    <s v="TRAD"/>
    <x v="0"/>
    <x v="550"/>
    <n v="29"/>
    <n v="4"/>
    <n v="1"/>
    <s v="S"/>
    <s v="NW"/>
    <m/>
    <n v="113"/>
    <n v="61"/>
    <m/>
    <s v="CHIN"/>
    <s v="GOOD"/>
    <n v="742"/>
    <n v="1"/>
    <n v="185009"/>
    <s v="OK"/>
    <m/>
    <n v="2001"/>
    <s v="BC"/>
    <s v="CDFO"/>
    <s v="H"/>
    <s v="H-ROBERTSON CREEK H"/>
    <s v="R-ROBERTSON CR"/>
    <s v="SINGLE INDEX"/>
    <n v="14.59"/>
    <n v="3.4367000000000001"/>
    <n v="50.141449999999999"/>
    <n v="2002"/>
    <s v="SMOLT"/>
    <x v="2"/>
  </r>
  <r>
    <x v="10"/>
    <x v="80"/>
    <s v="PELICAN"/>
    <n v="5010131"/>
    <n v="98374"/>
    <s v="R"/>
    <s v="COM PROP"/>
    <s v="TRAD"/>
    <x v="0"/>
    <x v="540"/>
    <n v="34"/>
    <n v="5"/>
    <n v="1"/>
    <s v="S"/>
    <s v="NW"/>
    <m/>
    <n v="113"/>
    <n v="91"/>
    <m/>
    <s v="CHIN"/>
    <s v="GOOD"/>
    <n v="861"/>
    <n v="1"/>
    <n v="185009"/>
    <s v="OK"/>
    <m/>
    <n v="2001"/>
    <s v="BC"/>
    <s v="CDFO"/>
    <s v="H"/>
    <s v="H-ROBERTSON CREEK H"/>
    <s v="R-ROBERTSON CR"/>
    <s v="SINGLE INDEX"/>
    <n v="14.59"/>
    <n v="3.7655599999999998"/>
    <n v="54.939520000000002"/>
    <n v="2002"/>
    <s v="SMOLT"/>
    <x v="2"/>
  </r>
  <r>
    <x v="10"/>
    <x v="41"/>
    <s v="SITKA"/>
    <n v="5031475"/>
    <n v="302558"/>
    <s v="R"/>
    <s v="COM PROP"/>
    <s v="TRAD"/>
    <x v="0"/>
    <x v="551"/>
    <n v="45"/>
    <n v="7"/>
    <n v="1"/>
    <s v="S"/>
    <s v="NW"/>
    <m/>
    <n v="113"/>
    <n v="41"/>
    <m/>
    <s v="CHIN"/>
    <s v="GOOD"/>
    <n v="777"/>
    <n v="1"/>
    <n v="185009"/>
    <s v="OK"/>
    <m/>
    <n v="2001"/>
    <s v="BC"/>
    <s v="CDFO"/>
    <s v="H"/>
    <s v="H-ROBERTSON CREEK H"/>
    <s v="R-ROBERTSON CR"/>
    <s v="SINGLE INDEX"/>
    <n v="14.59"/>
    <n v="3.3987799999999999"/>
    <n v="49.588200000000001"/>
    <n v="2002"/>
    <s v="SMOLT"/>
    <x v="2"/>
  </r>
  <r>
    <x v="10"/>
    <x v="76"/>
    <s v="SITKA"/>
    <n v="5035073"/>
    <n v="254941"/>
    <s v="R"/>
    <s v="SPORT"/>
    <m/>
    <x v="1"/>
    <x v="552"/>
    <n v="24"/>
    <n v="1"/>
    <n v="1"/>
    <s v="S"/>
    <s v="NW"/>
    <m/>
    <n v="113"/>
    <n v="41"/>
    <m/>
    <s v="CHIN"/>
    <s v="GOOD"/>
    <n v="767"/>
    <n v="1"/>
    <n v="185009"/>
    <s v="OK"/>
    <m/>
    <n v="2001"/>
    <s v="BC"/>
    <s v="CDFO"/>
    <s v="H"/>
    <s v="H-ROBERTSON CREEK H"/>
    <s v="R-ROBERTSON CR"/>
    <s v="SINGLE INDEX"/>
    <n v="14.59"/>
    <n v="3.1429200000000002"/>
    <n v="45.855200000000004"/>
    <n v="2002"/>
    <s v="SMOLT"/>
    <x v="2"/>
  </r>
  <r>
    <x v="10"/>
    <x v="29"/>
    <s v="YAKUTAT"/>
    <n v="5145007"/>
    <n v="530735"/>
    <s v="R"/>
    <s v="SPORT"/>
    <m/>
    <x v="1"/>
    <x v="553"/>
    <n v="25"/>
    <n v="1"/>
    <n v="1"/>
    <s v="S"/>
    <s v="NW"/>
    <m/>
    <n v="181"/>
    <n v="60"/>
    <m/>
    <s v="CHIN"/>
    <s v="GOOD"/>
    <n v="845"/>
    <n v="1"/>
    <n v="185009"/>
    <s v="OK"/>
    <m/>
    <n v="2001"/>
    <s v="BC"/>
    <s v="CDFO"/>
    <s v="H"/>
    <s v="H-ROBERTSON CREEK H"/>
    <s v="R-ROBERTSON CR"/>
    <s v="SINGLE INDEX"/>
    <n v="14.59"/>
    <n v="1.91414"/>
    <n v="27.927299999999999"/>
    <n v="2002"/>
    <s v="SMOLT"/>
    <x v="2"/>
  </r>
  <r>
    <x v="10"/>
    <x v="71"/>
    <s v="KETCHIKAN"/>
    <n v="5065312"/>
    <n v="294341"/>
    <s v="R"/>
    <s v="SPORT"/>
    <m/>
    <x v="1"/>
    <x v="543"/>
    <n v="33"/>
    <n v="3"/>
    <n v="1"/>
    <s v="S"/>
    <s v="SE"/>
    <m/>
    <n v="101"/>
    <n v="85"/>
    <m/>
    <s v="CHIN"/>
    <s v="GOOD"/>
    <n v="760"/>
    <n v="1"/>
    <n v="185009"/>
    <s v="OK"/>
    <m/>
    <n v="2001"/>
    <s v="BC"/>
    <s v="CDFO"/>
    <s v="H"/>
    <s v="H-ROBERTSON CREEK H"/>
    <s v="R-ROBERTSON CR"/>
    <s v="SINGLE INDEX"/>
    <n v="14.59"/>
    <n v="8.3518500000000007"/>
    <n v="121.85348999999999"/>
    <n v="2002"/>
    <s v="SMOLT"/>
    <x v="2"/>
  </r>
  <r>
    <x v="10"/>
    <x v="73"/>
    <s v="SITKA"/>
    <n v="5031259"/>
    <n v="900399"/>
    <s v="S"/>
    <s v="COM PROP"/>
    <s v="TRAD"/>
    <x v="0"/>
    <x v="554"/>
    <n v="34"/>
    <n v="5"/>
    <n v="1"/>
    <s v="S"/>
    <s v="NW"/>
    <m/>
    <n v="113"/>
    <n v="31"/>
    <m/>
    <s v="CHIN"/>
    <s v="UNKNOWN"/>
    <m/>
    <m/>
    <n v="185009"/>
    <s v="OK"/>
    <m/>
    <n v="2001"/>
    <s v="BC"/>
    <s v="CDFO"/>
    <s v="H"/>
    <s v="H-ROBERTSON CREEK H"/>
    <s v="R-ROBERTSON CR"/>
    <s v="SINGLE INDEX"/>
    <n v="14.59"/>
    <m/>
    <m/>
    <n v="2002"/>
    <s v="SMOLT"/>
    <x v="2"/>
  </r>
  <r>
    <x v="10"/>
    <x v="5"/>
    <s v="SITKA"/>
    <n v="5035291"/>
    <n v="259474"/>
    <s v="S"/>
    <s v="SPORT"/>
    <m/>
    <x v="1"/>
    <x v="555"/>
    <n v="27"/>
    <m/>
    <n v="1"/>
    <s v="S"/>
    <s v="NW"/>
    <m/>
    <n v="113"/>
    <n v="31"/>
    <m/>
    <s v="CHIN"/>
    <s v="GOOD"/>
    <m/>
    <m/>
    <n v="185009"/>
    <s v="OK"/>
    <m/>
    <n v="2001"/>
    <s v="BC"/>
    <s v="CDFO"/>
    <s v="H"/>
    <s v="H-ROBERTSON CREEK H"/>
    <s v="R-ROBERTSON CR"/>
    <s v="SINGLE INDEX"/>
    <n v="14.59"/>
    <m/>
    <m/>
    <n v="2002"/>
    <s v="SMOLT"/>
    <x v="2"/>
  </r>
  <r>
    <x v="10"/>
    <x v="24"/>
    <s v="SITKA"/>
    <n v="5030457"/>
    <n v="147796"/>
    <s v="R"/>
    <s v="COM PROP"/>
    <s v="SP TROLL"/>
    <x v="0"/>
    <x v="556"/>
    <n v="23"/>
    <n v="3"/>
    <n v="1"/>
    <s v="S"/>
    <s v="NW"/>
    <m/>
    <n v="113"/>
    <n v="1"/>
    <m/>
    <s v="CHIN"/>
    <s v="GOOD"/>
    <n v="719"/>
    <n v="1"/>
    <n v="185010"/>
    <s v="OK"/>
    <m/>
    <n v="2001"/>
    <s v="BC"/>
    <s v="CDFO"/>
    <s v="H"/>
    <s v="H-ROBERTSON CREEK H"/>
    <s v="R-ROBERTSON CR"/>
    <s v="SINGLE INDEX"/>
    <n v="14.59"/>
    <n v="1.8351999999999999"/>
    <n v="26.775569999999998"/>
    <n v="2002"/>
    <s v="SMOLT"/>
    <x v="2"/>
  </r>
  <r>
    <x v="10"/>
    <x v="24"/>
    <s v="SITKA"/>
    <n v="5030458"/>
    <n v="147799"/>
    <s v="R"/>
    <s v="COM PROP"/>
    <s v="SP TROLL"/>
    <x v="0"/>
    <x v="556"/>
    <n v="23"/>
    <n v="3"/>
    <n v="1"/>
    <s v="S"/>
    <s v="NW"/>
    <m/>
    <n v="113"/>
    <n v="1"/>
    <m/>
    <s v="CHIN"/>
    <s v="GOOD"/>
    <n v="809"/>
    <n v="1"/>
    <n v="185010"/>
    <s v="OK"/>
    <m/>
    <n v="2001"/>
    <s v="BC"/>
    <s v="CDFO"/>
    <s v="H"/>
    <s v="H-ROBERTSON CREEK H"/>
    <s v="R-ROBERTSON CR"/>
    <s v="SINGLE INDEX"/>
    <n v="14.59"/>
    <n v="1.8351999999999999"/>
    <n v="26.775569999999998"/>
    <n v="2002"/>
    <s v="SMOLT"/>
    <x v="2"/>
  </r>
  <r>
    <x v="10"/>
    <x v="62"/>
    <s v="SITKA"/>
    <n v="5030504"/>
    <n v="264641"/>
    <s v="R"/>
    <s v="COM PROP"/>
    <s v="SP TROLL"/>
    <x v="0"/>
    <x v="557"/>
    <n v="24"/>
    <n v="3"/>
    <n v="1"/>
    <s v="S"/>
    <s v="NW"/>
    <m/>
    <n v="113"/>
    <n v="1"/>
    <m/>
    <s v="CHIN"/>
    <s v="GOOD"/>
    <n v="738"/>
    <n v="1"/>
    <n v="185010"/>
    <s v="OK"/>
    <m/>
    <n v="2001"/>
    <s v="BC"/>
    <s v="CDFO"/>
    <s v="H"/>
    <s v="H-ROBERTSON CREEK H"/>
    <s v="R-ROBERTSON CR"/>
    <s v="SINGLE INDEX"/>
    <n v="14.59"/>
    <n v="1.8351999999999999"/>
    <n v="26.775569999999998"/>
    <n v="2002"/>
    <s v="SMOLT"/>
    <x v="2"/>
  </r>
  <r>
    <x v="10"/>
    <x v="124"/>
    <s v="KETCHIKAN"/>
    <n v="5060100"/>
    <n v="285271"/>
    <s v="R"/>
    <s v="COM PROP"/>
    <s v="SP TROLL"/>
    <x v="0"/>
    <x v="532"/>
    <n v="25"/>
    <n v="3"/>
    <n v="1"/>
    <s v="S"/>
    <s v="SE"/>
    <m/>
    <n v="102"/>
    <n v="50"/>
    <m/>
    <s v="CHIN"/>
    <s v="GOOD"/>
    <n v="765"/>
    <n v="1"/>
    <n v="185010"/>
    <s v="OK"/>
    <m/>
    <n v="2001"/>
    <s v="BC"/>
    <s v="CDFO"/>
    <s v="H"/>
    <s v="H-ROBERTSON CREEK H"/>
    <s v="R-ROBERTSON CR"/>
    <s v="SINGLE INDEX"/>
    <n v="14.59"/>
    <n v="1.3137099999999999"/>
    <n v="19.16703"/>
    <n v="2002"/>
    <s v="SMOLT"/>
    <x v="2"/>
  </r>
  <r>
    <x v="10"/>
    <x v="29"/>
    <s v="KETCHIKAN"/>
    <n v="5060106"/>
    <n v="285904"/>
    <s v="R"/>
    <s v="COM PROP"/>
    <s v="SP TROLL"/>
    <x v="0"/>
    <x v="553"/>
    <n v="25"/>
    <n v="3"/>
    <n v="1"/>
    <s v="S"/>
    <s v="SE"/>
    <m/>
    <n v="102"/>
    <n v="50"/>
    <m/>
    <s v="CHIN"/>
    <s v="GOOD"/>
    <n v="760"/>
    <n v="1"/>
    <n v="185010"/>
    <s v="OK"/>
    <m/>
    <n v="2001"/>
    <s v="BC"/>
    <s v="CDFO"/>
    <s v="H"/>
    <s v="H-ROBERTSON CREEK H"/>
    <s v="R-ROBERTSON CR"/>
    <s v="SINGLE INDEX"/>
    <n v="14.59"/>
    <n v="1.3137099999999999"/>
    <n v="19.16703"/>
    <n v="2002"/>
    <s v="SMOLT"/>
    <x v="2"/>
  </r>
  <r>
    <x v="10"/>
    <x v="45"/>
    <s v="CRAIG"/>
    <n v="5070016"/>
    <n v="257737"/>
    <s v="R"/>
    <s v="COM PROP"/>
    <s v="TRAD"/>
    <x v="0"/>
    <x v="547"/>
    <n v="10"/>
    <n v="1"/>
    <n v="1"/>
    <s v="S"/>
    <s v="SW"/>
    <m/>
    <n v="103"/>
    <n v="30"/>
    <m/>
    <s v="CHIN"/>
    <s v="GOOD"/>
    <n v="789"/>
    <n v="1"/>
    <n v="185010"/>
    <s v="OK"/>
    <m/>
    <n v="2001"/>
    <s v="BC"/>
    <s v="CDFO"/>
    <s v="H"/>
    <s v="H-ROBERTSON CREEK H"/>
    <s v="R-ROBERTSON CR"/>
    <s v="SINGLE INDEX"/>
    <n v="14.59"/>
    <n v="2.7460300000000002"/>
    <n v="40.064579999999999"/>
    <n v="2002"/>
    <s v="SMOLT"/>
    <x v="2"/>
  </r>
  <r>
    <x v="10"/>
    <x v="195"/>
    <s v="PETERSBURG"/>
    <n v="5050119"/>
    <n v="267131"/>
    <s v="R"/>
    <s v="COM PROP"/>
    <s v="TRAD"/>
    <x v="0"/>
    <x v="548"/>
    <n v="12"/>
    <n v="1"/>
    <n v="1"/>
    <s v="S"/>
    <s v="NE"/>
    <m/>
    <n v="109"/>
    <n v="61"/>
    <m/>
    <s v="CHIN"/>
    <s v="GOOD"/>
    <n v="820"/>
    <n v="1"/>
    <n v="185010"/>
    <s v="OK"/>
    <m/>
    <n v="2001"/>
    <s v="BC"/>
    <s v="CDFO"/>
    <s v="H"/>
    <s v="H-ROBERTSON CREEK H"/>
    <s v="R-ROBERTSON CR"/>
    <s v="SINGLE INDEX"/>
    <n v="14.59"/>
    <n v="4.24078"/>
    <n v="61.872979999999998"/>
    <n v="2002"/>
    <s v="SMOLT"/>
    <x v="2"/>
  </r>
  <r>
    <x v="10"/>
    <x v="196"/>
    <s v="CRAIG"/>
    <n v="5070034"/>
    <n v="257767"/>
    <s v="R"/>
    <s v="COM PROP"/>
    <s v="TRAD"/>
    <x v="0"/>
    <x v="558"/>
    <n v="12"/>
    <n v="1"/>
    <n v="1"/>
    <s v="S"/>
    <s v="SW"/>
    <m/>
    <n v="103"/>
    <n v="40"/>
    <m/>
    <s v="CHIN"/>
    <s v="GOOD"/>
    <n v="770"/>
    <n v="1"/>
    <n v="185010"/>
    <s v="OK"/>
    <m/>
    <n v="2001"/>
    <s v="BC"/>
    <s v="CDFO"/>
    <s v="H"/>
    <s v="H-ROBERTSON CREEK H"/>
    <s v="R-ROBERTSON CR"/>
    <s v="SINGLE INDEX"/>
    <n v="14.59"/>
    <n v="2.7460300000000002"/>
    <n v="40.064579999999999"/>
    <n v="2002"/>
    <s v="SMOLT"/>
    <x v="2"/>
  </r>
  <r>
    <x v="10"/>
    <x v="157"/>
    <s v="SITKA"/>
    <n v="5030162"/>
    <n v="249903"/>
    <s v="R"/>
    <s v="COM PROP"/>
    <s v="TRAD"/>
    <x v="0"/>
    <x v="559"/>
    <n v="15"/>
    <n v="1"/>
    <n v="1"/>
    <s v="S"/>
    <s v="NW"/>
    <m/>
    <n v="113"/>
    <n v="41"/>
    <m/>
    <s v="CHIN"/>
    <s v="GOOD"/>
    <n v="778"/>
    <n v="1"/>
    <n v="185010"/>
    <s v="OK"/>
    <m/>
    <n v="2001"/>
    <s v="BC"/>
    <s v="CDFO"/>
    <s v="H"/>
    <s v="H-ROBERTSON CREEK H"/>
    <s v="R-ROBERTSON CR"/>
    <s v="SINGLE INDEX"/>
    <n v="14.59"/>
    <n v="4.9414600000000002"/>
    <n v="72.0959"/>
    <n v="2002"/>
    <s v="SMOLT"/>
    <x v="2"/>
  </r>
  <r>
    <x v="10"/>
    <x v="19"/>
    <s v="SITKA"/>
    <n v="5030792"/>
    <n v="261595"/>
    <s v="R"/>
    <s v="COM PROP"/>
    <s v="TRAD"/>
    <x v="0"/>
    <x v="560"/>
    <n v="28"/>
    <n v="4"/>
    <n v="1"/>
    <s v="S"/>
    <s v="NW"/>
    <m/>
    <n v="113"/>
    <n v="71"/>
    <m/>
    <s v="CHIN"/>
    <s v="GOOD"/>
    <n v="838"/>
    <n v="1"/>
    <n v="185010"/>
    <s v="OK"/>
    <m/>
    <n v="2001"/>
    <s v="BC"/>
    <s v="CDFO"/>
    <s v="H"/>
    <s v="H-ROBERTSON CREEK H"/>
    <s v="R-ROBERTSON CR"/>
    <s v="SINGLE INDEX"/>
    <n v="14.59"/>
    <n v="3.4367000000000001"/>
    <n v="50.141449999999999"/>
    <n v="2002"/>
    <s v="SMOLT"/>
    <x v="2"/>
  </r>
  <r>
    <x v="10"/>
    <x v="4"/>
    <s v="SITKA"/>
    <n v="5030853"/>
    <n v="296446"/>
    <s v="R"/>
    <s v="COM PROP"/>
    <s v="TRAD"/>
    <x v="0"/>
    <x v="561"/>
    <n v="28"/>
    <n v="4"/>
    <n v="1"/>
    <s v="S"/>
    <s v="NW"/>
    <m/>
    <n v="113"/>
    <n v="81"/>
    <m/>
    <s v="CHIN"/>
    <s v="GOOD"/>
    <n v="807"/>
    <n v="1"/>
    <n v="185010"/>
    <s v="OK"/>
    <m/>
    <n v="2001"/>
    <s v="BC"/>
    <s v="CDFO"/>
    <s v="H"/>
    <s v="H-ROBERTSON CREEK H"/>
    <s v="R-ROBERTSON CR"/>
    <s v="SINGLE INDEX"/>
    <n v="14.59"/>
    <n v="3.4367000000000001"/>
    <n v="50.141449999999999"/>
    <n v="2002"/>
    <s v="SMOLT"/>
    <x v="2"/>
  </r>
  <r>
    <x v="10"/>
    <x v="15"/>
    <s v="HOONAH"/>
    <n v="5110117"/>
    <n v="295174"/>
    <s v="R"/>
    <s v="COM PROP"/>
    <s v="TRAD"/>
    <x v="0"/>
    <x v="562"/>
    <n v="28"/>
    <n v="4"/>
    <n v="1"/>
    <s v="S"/>
    <s v="NW"/>
    <m/>
    <m/>
    <m/>
    <m/>
    <s v="CHIN"/>
    <s v="GOOD"/>
    <n v="750"/>
    <n v="1"/>
    <n v="185010"/>
    <s v="OK"/>
    <m/>
    <n v="2001"/>
    <s v="BC"/>
    <s v="CDFO"/>
    <s v="H"/>
    <s v="H-ROBERTSON CREEK H"/>
    <s v="R-ROBERTSON CR"/>
    <s v="SINGLE INDEX"/>
    <n v="14.59"/>
    <n v="3.4367000000000001"/>
    <n v="50.141449999999999"/>
    <n v="2002"/>
    <s v="SMOLT"/>
    <x v="2"/>
  </r>
  <r>
    <x v="10"/>
    <x v="69"/>
    <s v="YAKUTAT"/>
    <n v="5140101"/>
    <n v="288674"/>
    <s v="R"/>
    <s v="COM PROP"/>
    <s v="TRAD"/>
    <x v="0"/>
    <x v="550"/>
    <n v="29"/>
    <n v="4"/>
    <n v="1"/>
    <s v="S"/>
    <s v="NW"/>
    <m/>
    <m/>
    <m/>
    <m/>
    <s v="CHIN"/>
    <s v="GOOD"/>
    <m/>
    <m/>
    <n v="185010"/>
    <s v="OK"/>
    <m/>
    <n v="2001"/>
    <s v="BC"/>
    <s v="CDFO"/>
    <s v="H"/>
    <s v="H-ROBERTSON CREEK H"/>
    <s v="R-ROBERTSON CR"/>
    <s v="SINGLE INDEX"/>
    <n v="14.59"/>
    <n v="3.4367000000000001"/>
    <n v="50.141449999999999"/>
    <n v="2002"/>
    <s v="SMOLT"/>
    <x v="2"/>
  </r>
  <r>
    <x v="10"/>
    <x v="88"/>
    <s v="SITKA"/>
    <n v="5030978"/>
    <n v="302313"/>
    <s v="R"/>
    <s v="COM PROP"/>
    <s v="TRAD"/>
    <x v="0"/>
    <x v="563"/>
    <n v="30"/>
    <n v="4"/>
    <n v="1"/>
    <s v="S"/>
    <s v="NW"/>
    <m/>
    <n v="113"/>
    <n v="62"/>
    <m/>
    <s v="CHIN"/>
    <s v="GOOD"/>
    <n v="907"/>
    <n v="1"/>
    <n v="185010"/>
    <s v="OK"/>
    <m/>
    <n v="2001"/>
    <s v="BC"/>
    <s v="CDFO"/>
    <s v="H"/>
    <s v="H-ROBERTSON CREEK H"/>
    <s v="R-ROBERTSON CR"/>
    <s v="SINGLE INDEX"/>
    <n v="14.59"/>
    <n v="3.4367000000000001"/>
    <n v="50.141449999999999"/>
    <n v="2002"/>
    <s v="SMOLT"/>
    <x v="2"/>
  </r>
  <r>
    <x v="10"/>
    <x v="80"/>
    <s v="SITKA"/>
    <n v="5031217"/>
    <n v="303811"/>
    <s v="R"/>
    <s v="COM PROP"/>
    <s v="TRAD"/>
    <x v="0"/>
    <x v="540"/>
    <n v="34"/>
    <n v="5"/>
    <n v="1"/>
    <s v="S"/>
    <s v="NW"/>
    <m/>
    <n v="113"/>
    <n v="41"/>
    <m/>
    <s v="CHIN"/>
    <s v="QUESTIONABLE"/>
    <n v="880"/>
    <n v="1"/>
    <n v="185010"/>
    <s v="OK"/>
    <m/>
    <n v="2001"/>
    <s v="BC"/>
    <s v="CDFO"/>
    <s v="H"/>
    <s v="H-ROBERTSON CREEK H"/>
    <s v="R-ROBERTSON CR"/>
    <s v="SINGLE INDEX"/>
    <n v="14.59"/>
    <n v="3.7655599999999998"/>
    <n v="54.939520000000002"/>
    <n v="2002"/>
    <s v="SMOLT"/>
    <x v="2"/>
  </r>
  <r>
    <x v="10"/>
    <x v="123"/>
    <s v="SITKA"/>
    <n v="5035142"/>
    <n v="259994"/>
    <s v="R"/>
    <s v="SPORT"/>
    <m/>
    <x v="1"/>
    <x v="541"/>
    <n v="24"/>
    <n v="1"/>
    <n v="1"/>
    <s v="S"/>
    <s v="NW"/>
    <m/>
    <n v="113"/>
    <n v="45"/>
    <m/>
    <s v="CHIN"/>
    <s v="GOOD"/>
    <n v="730"/>
    <n v="1"/>
    <n v="185010"/>
    <s v="OK"/>
    <m/>
    <n v="2001"/>
    <s v="BC"/>
    <s v="CDFO"/>
    <s v="H"/>
    <s v="H-ROBERTSON CREEK H"/>
    <s v="R-ROBERTSON CR"/>
    <s v="SINGLE INDEX"/>
    <n v="14.59"/>
    <n v="3.1429200000000002"/>
    <n v="45.855200000000004"/>
    <n v="2002"/>
    <s v="SMOLT"/>
    <x v="2"/>
  </r>
  <r>
    <x v="10"/>
    <x v="115"/>
    <s v="KETCHIKAN"/>
    <n v="5060156"/>
    <n v="281410"/>
    <s v="R"/>
    <s v="COM PROP"/>
    <s v="TRAD"/>
    <x v="4"/>
    <x v="564"/>
    <n v="26"/>
    <m/>
    <n v="1"/>
    <s v="S"/>
    <s v="SE"/>
    <m/>
    <n v="101"/>
    <n v="11"/>
    <m/>
    <s v="CHIN"/>
    <s v="GOOD"/>
    <n v="770"/>
    <n v="1"/>
    <n v="185011"/>
    <s v="OK"/>
    <m/>
    <n v="2001"/>
    <s v="BC"/>
    <s v="CDFO"/>
    <s v="H"/>
    <s v="H-ROBERTSON CREEK H"/>
    <s v="R-ROBERTSON CR"/>
    <s v="SINGLE INDEX"/>
    <n v="17.768999999999998"/>
    <n v="1.34118"/>
    <n v="23.831430000000001"/>
    <n v="2002"/>
    <s v="SMOLT"/>
    <x v="2"/>
  </r>
  <r>
    <x v="10"/>
    <x v="92"/>
    <s v="PETERSBURG"/>
    <n v="5051078"/>
    <n v="536867"/>
    <s v="R"/>
    <s v="COM PROP"/>
    <s v="TRAD"/>
    <x v="2"/>
    <x v="565"/>
    <n v="34"/>
    <n v="5"/>
    <n v="1"/>
    <s v="S"/>
    <m/>
    <m/>
    <m/>
    <m/>
    <m/>
    <s v="CHIN"/>
    <s v="GOOD"/>
    <n v="765"/>
    <n v="1"/>
    <n v="185011"/>
    <s v="OK"/>
    <m/>
    <n v="2001"/>
    <s v="BC"/>
    <s v="CDFO"/>
    <s v="H"/>
    <s v="H-ROBERTSON CREEK H"/>
    <s v="R-ROBERTSON CR"/>
    <s v="SINGLE INDEX"/>
    <n v="17.768999999999998"/>
    <m/>
    <m/>
    <n v="2002"/>
    <s v="SMOLT"/>
    <x v="2"/>
  </r>
  <r>
    <x v="10"/>
    <x v="106"/>
    <s v="SITKA"/>
    <n v="5030307"/>
    <n v="147736"/>
    <s v="R"/>
    <s v="COM PROP"/>
    <s v="SP TROLL"/>
    <x v="0"/>
    <x v="566"/>
    <n v="21"/>
    <n v="2"/>
    <n v="1"/>
    <s v="S"/>
    <s v="NW"/>
    <m/>
    <n v="113"/>
    <n v="35"/>
    <m/>
    <s v="CHIN"/>
    <s v="GOOD"/>
    <n v="753"/>
    <n v="1"/>
    <n v="185011"/>
    <s v="OK"/>
    <m/>
    <n v="2001"/>
    <s v="BC"/>
    <s v="CDFO"/>
    <s v="H"/>
    <s v="H-ROBERTSON CREEK H"/>
    <s v="R-ROBERTSON CR"/>
    <s v="SINGLE INDEX"/>
    <n v="17.768999999999998"/>
    <n v="2.1635300000000002"/>
    <n v="38.443759999999997"/>
    <n v="2002"/>
    <s v="SMOLT"/>
    <x v="2"/>
  </r>
  <r>
    <x v="10"/>
    <x v="85"/>
    <s v="HOONAH"/>
    <n v="5110052"/>
    <n v="295034"/>
    <s v="R"/>
    <s v="COM PROP"/>
    <s v="SP TROLL"/>
    <x v="0"/>
    <x v="531"/>
    <n v="23"/>
    <n v="3"/>
    <n v="1"/>
    <s v="S"/>
    <s v="NW"/>
    <m/>
    <n v="114"/>
    <n v="50"/>
    <m/>
    <s v="CHIN"/>
    <s v="GOOD"/>
    <n v="869"/>
    <n v="1"/>
    <n v="185011"/>
    <s v="OK"/>
    <m/>
    <n v="2001"/>
    <s v="BC"/>
    <s v="CDFO"/>
    <s v="H"/>
    <s v="H-ROBERTSON CREEK H"/>
    <s v="R-ROBERTSON CR"/>
    <s v="SINGLE INDEX"/>
    <n v="17.768999999999998"/>
    <n v="1.3038700000000001"/>
    <n v="23.168469999999999"/>
    <n v="2002"/>
    <s v="SMOLT"/>
    <x v="2"/>
  </r>
  <r>
    <x v="10"/>
    <x v="91"/>
    <s v="SITKA"/>
    <n v="5030601"/>
    <n v="84883"/>
    <s v="R"/>
    <s v="COM PROP"/>
    <s v="SP TROLL"/>
    <x v="0"/>
    <x v="567"/>
    <n v="25"/>
    <n v="3"/>
    <n v="1"/>
    <s v="S"/>
    <s v="NW"/>
    <m/>
    <n v="113"/>
    <n v="62"/>
    <m/>
    <s v="CHIN"/>
    <s v="GOOD"/>
    <n v="721"/>
    <n v="1"/>
    <n v="185011"/>
    <s v="OK"/>
    <m/>
    <n v="2001"/>
    <s v="BC"/>
    <s v="CDFO"/>
    <s v="H"/>
    <s v="H-ROBERTSON CREEK H"/>
    <s v="R-ROBERTSON CR"/>
    <s v="SINGLE INDEX"/>
    <n v="17.768999999999998"/>
    <n v="2.34985"/>
    <n v="41.754480000000001"/>
    <n v="2002"/>
    <s v="SMOLT"/>
    <x v="2"/>
  </r>
  <r>
    <x v="10"/>
    <x v="197"/>
    <s v="YAKUTAT"/>
    <n v="5140019"/>
    <n v="288629"/>
    <s v="R"/>
    <s v="COM PROP"/>
    <s v="TRAD"/>
    <x v="0"/>
    <x v="568"/>
    <n v="5"/>
    <n v="1"/>
    <n v="1"/>
    <s v="S"/>
    <s v="NW"/>
    <m/>
    <n v="183"/>
    <n v="10"/>
    <m/>
    <s v="CHIN"/>
    <s v="GOOD"/>
    <n v="662"/>
    <n v="1"/>
    <n v="185011"/>
    <s v="OK"/>
    <m/>
    <n v="2001"/>
    <s v="BC"/>
    <s v="CDFO"/>
    <s v="H"/>
    <s v="H-ROBERTSON CREEK H"/>
    <s v="R-ROBERTSON CR"/>
    <s v="SINGLE INDEX"/>
    <n v="17.768999999999998"/>
    <n v="4.9414600000000002"/>
    <n v="87.8048"/>
    <n v="2002"/>
    <s v="SMOLT"/>
    <x v="2"/>
  </r>
  <r>
    <x v="10"/>
    <x v="2"/>
    <s v="KETCHIKAN"/>
    <n v="5060022"/>
    <n v="284299"/>
    <s v="R"/>
    <s v="COM PROP"/>
    <s v="TRAD"/>
    <x v="0"/>
    <x v="569"/>
    <n v="14"/>
    <n v="1"/>
    <n v="1"/>
    <s v="S"/>
    <s v="SE"/>
    <m/>
    <n v="105"/>
    <n v="41"/>
    <m/>
    <s v="CHIN"/>
    <s v="GOOD"/>
    <n v="732"/>
    <n v="1"/>
    <n v="185011"/>
    <s v="OK"/>
    <m/>
    <n v="2001"/>
    <s v="BC"/>
    <s v="CDFO"/>
    <s v="H"/>
    <s v="H-ROBERTSON CREEK H"/>
    <s v="R-ROBERTSON CR"/>
    <s v="SINGLE INDEX"/>
    <n v="17.768999999999998"/>
    <n v="3.5654300000000001"/>
    <n v="63.354129999999998"/>
    <n v="2002"/>
    <s v="SMOLT"/>
    <x v="2"/>
  </r>
  <r>
    <x v="10"/>
    <x v="27"/>
    <s v="SITKA"/>
    <n v="5030789"/>
    <n v="296019"/>
    <s v="R"/>
    <s v="COM PROP"/>
    <s v="TRAD"/>
    <x v="0"/>
    <x v="529"/>
    <n v="28"/>
    <n v="4"/>
    <n v="1"/>
    <s v="S"/>
    <s v="NW"/>
    <m/>
    <n v="113"/>
    <m/>
    <m/>
    <s v="CHIN"/>
    <s v="GOOD"/>
    <n v="711"/>
    <n v="1"/>
    <n v="185011"/>
    <s v="OK"/>
    <m/>
    <n v="2001"/>
    <s v="BC"/>
    <s v="CDFO"/>
    <s v="H"/>
    <s v="H-ROBERTSON CREEK H"/>
    <s v="R-ROBERTSON CR"/>
    <s v="SINGLE INDEX"/>
    <n v="17.768999999999998"/>
    <n v="3.4367000000000001"/>
    <n v="61.066719999999997"/>
    <n v="2002"/>
    <s v="SMOLT"/>
    <x v="2"/>
  </r>
  <r>
    <x v="10"/>
    <x v="73"/>
    <s v="SITKA"/>
    <n v="5031244"/>
    <n v="303950"/>
    <s v="R"/>
    <s v="COM PROP"/>
    <s v="TRAD"/>
    <x v="0"/>
    <x v="554"/>
    <n v="34"/>
    <n v="5"/>
    <n v="1"/>
    <s v="S"/>
    <s v="NW"/>
    <m/>
    <n v="113"/>
    <n v="31"/>
    <m/>
    <s v="CHIN"/>
    <s v="GOOD"/>
    <n v="806"/>
    <n v="1"/>
    <n v="185011"/>
    <s v="OK"/>
    <m/>
    <n v="2001"/>
    <s v="BC"/>
    <s v="CDFO"/>
    <s v="H"/>
    <s v="H-ROBERTSON CREEK H"/>
    <s v="R-ROBERTSON CR"/>
    <s v="SINGLE INDEX"/>
    <n v="17.768999999999998"/>
    <n v="3.7655599999999998"/>
    <n v="66.910240000000002"/>
    <n v="2002"/>
    <s v="SMOLT"/>
    <x v="2"/>
  </r>
  <r>
    <x v="10"/>
    <x v="89"/>
    <s v="SITKA"/>
    <n v="5035090"/>
    <n v="259939"/>
    <s v="R"/>
    <s v="SPORT"/>
    <m/>
    <x v="1"/>
    <x v="570"/>
    <n v="23"/>
    <n v="1"/>
    <n v="1"/>
    <s v="S"/>
    <s v="NW"/>
    <m/>
    <n v="113"/>
    <m/>
    <m/>
    <s v="CHIN"/>
    <s v="GOOD"/>
    <n v="810"/>
    <n v="1"/>
    <n v="185011"/>
    <s v="OK"/>
    <m/>
    <n v="2001"/>
    <s v="BC"/>
    <s v="CDFO"/>
    <s v="H"/>
    <s v="H-ROBERTSON CREEK H"/>
    <s v="R-ROBERTSON CR"/>
    <s v="SINGLE INDEX"/>
    <n v="17.768999999999998"/>
    <n v="3.1429200000000002"/>
    <n v="55.846550000000001"/>
    <n v="2002"/>
    <s v="SMOLT"/>
    <x v="2"/>
  </r>
  <r>
    <x v="10"/>
    <x v="40"/>
    <s v="SITKA"/>
    <n v="5035161"/>
    <n v="259111"/>
    <s v="R"/>
    <s v="SPORT"/>
    <m/>
    <x v="1"/>
    <x v="545"/>
    <n v="24"/>
    <n v="1"/>
    <n v="1"/>
    <s v="S"/>
    <s v="NW"/>
    <m/>
    <n v="113"/>
    <n v="41"/>
    <m/>
    <s v="CHIN"/>
    <s v="GOOD"/>
    <n v="762"/>
    <n v="1"/>
    <n v="185011"/>
    <s v="OK"/>
    <m/>
    <n v="2001"/>
    <s v="BC"/>
    <s v="CDFO"/>
    <s v="H"/>
    <s v="H-ROBERTSON CREEK H"/>
    <s v="R-ROBERTSON CR"/>
    <s v="SINGLE INDEX"/>
    <n v="17.768999999999998"/>
    <n v="3.1429200000000002"/>
    <n v="55.846550000000001"/>
    <n v="2002"/>
    <s v="SMOLT"/>
    <x v="2"/>
  </r>
  <r>
    <x v="10"/>
    <x v="39"/>
    <s v="CRAIG"/>
    <n v="5075015"/>
    <n v="269841"/>
    <s v="R"/>
    <s v="SPORT"/>
    <m/>
    <x v="1"/>
    <x v="542"/>
    <n v="25"/>
    <n v="1"/>
    <n v="1"/>
    <s v="S"/>
    <s v="SW"/>
    <m/>
    <n v="104"/>
    <n v="40"/>
    <m/>
    <s v="CHIN"/>
    <s v="GOOD"/>
    <n v="775"/>
    <n v="1"/>
    <n v="185011"/>
    <s v="OK"/>
    <m/>
    <n v="2001"/>
    <s v="BC"/>
    <s v="CDFO"/>
    <s v="H"/>
    <s v="H-ROBERTSON CREEK H"/>
    <s v="R-ROBERTSON CR"/>
    <s v="SINGLE INDEX"/>
    <n v="17.768999999999998"/>
    <n v="3.7365200000000001"/>
    <n v="66.394220000000004"/>
    <n v="2002"/>
    <s v="SMOLT"/>
    <x v="2"/>
  </r>
  <r>
    <x v="10"/>
    <x v="63"/>
    <s v="ELFIN COVE"/>
    <n v="5025041"/>
    <n v="252517"/>
    <s v="R"/>
    <s v="SPORT"/>
    <m/>
    <x v="1"/>
    <x v="571"/>
    <n v="33"/>
    <n v="3"/>
    <n v="1"/>
    <s v="S"/>
    <s v="NW"/>
    <m/>
    <n v="113"/>
    <n v="91"/>
    <m/>
    <s v="CHIN"/>
    <s v="GOOD"/>
    <n v="865"/>
    <n v="1"/>
    <n v="185011"/>
    <s v="OK"/>
    <m/>
    <n v="2001"/>
    <s v="BC"/>
    <s v="CDFO"/>
    <s v="H"/>
    <s v="H-ROBERTSON CREEK H"/>
    <s v="R-ROBERTSON CR"/>
    <s v="SINGLE INDEX"/>
    <n v="17.768999999999998"/>
    <n v="4.8025500000000001"/>
    <n v="85.336510000000004"/>
    <n v="2002"/>
    <s v="SMOLT"/>
    <x v="2"/>
  </r>
  <r>
    <x v="10"/>
    <x v="48"/>
    <s v="PETERSBURG"/>
    <n v="5051041"/>
    <n v="536852"/>
    <s v="R"/>
    <s v="COM PROP"/>
    <s v="TRAD"/>
    <x v="2"/>
    <x v="572"/>
    <n v="34"/>
    <n v="5"/>
    <n v="1"/>
    <s v="S"/>
    <s v="NE"/>
    <s v="SACO"/>
    <n v="109"/>
    <m/>
    <m/>
    <s v="CHIN"/>
    <s v="GOOD"/>
    <n v="879"/>
    <n v="1"/>
    <n v="185012"/>
    <s v="OK"/>
    <m/>
    <n v="2001"/>
    <s v="BC"/>
    <s v="CDFO"/>
    <s v="H"/>
    <s v="H-ROBERTSON CREEK H"/>
    <s v="R-ROBERTSON CR"/>
    <s v="SINGLE INDEX"/>
    <n v="17.59"/>
    <n v="2.23529"/>
    <n v="39.318750000000001"/>
    <n v="2002"/>
    <s v="SMOLT"/>
    <x v="2"/>
  </r>
  <r>
    <x v="10"/>
    <x v="198"/>
    <s v="WRANGELL"/>
    <n v="5120040"/>
    <n v="520889"/>
    <s v="R"/>
    <s v="COM PROP"/>
    <s v="SP TROLL"/>
    <x v="0"/>
    <x v="573"/>
    <n v="20"/>
    <n v="2"/>
    <n v="1"/>
    <s v="S"/>
    <s v="SE"/>
    <m/>
    <n v="105"/>
    <n v="41"/>
    <m/>
    <s v="CHIN"/>
    <s v="GOOD"/>
    <n v="828"/>
    <n v="1"/>
    <n v="185012"/>
    <s v="OK"/>
    <m/>
    <n v="2001"/>
    <s v="BC"/>
    <s v="CDFO"/>
    <s v="H"/>
    <s v="H-ROBERTSON CREEK H"/>
    <s v="R-ROBERTSON CR"/>
    <s v="SINGLE INDEX"/>
    <n v="17.59"/>
    <n v="1.5604100000000001"/>
    <n v="27.447610000000001"/>
    <n v="2002"/>
    <s v="SMOLT"/>
    <x v="2"/>
  </r>
  <r>
    <x v="10"/>
    <x v="102"/>
    <s v="ELFIN COVE"/>
    <n v="5020015"/>
    <n v="27314"/>
    <s v="R"/>
    <s v="COM PROP"/>
    <s v="SP TROLL"/>
    <x v="0"/>
    <x v="574"/>
    <n v="21"/>
    <n v="2"/>
    <n v="1"/>
    <s v="S"/>
    <s v="NW"/>
    <m/>
    <n v="113"/>
    <n v="95"/>
    <m/>
    <s v="CHIN"/>
    <s v="GOOD"/>
    <n v="740"/>
    <n v="1"/>
    <n v="185012"/>
    <s v="OK"/>
    <m/>
    <n v="2001"/>
    <s v="BC"/>
    <s v="CDFO"/>
    <s v="H"/>
    <s v="H-ROBERTSON CREEK H"/>
    <s v="R-ROBERTSON CR"/>
    <s v="SINGLE INDEX"/>
    <n v="17.59"/>
    <n v="1.48529"/>
    <n v="26.126249999999999"/>
    <n v="2002"/>
    <s v="SMOLT"/>
    <x v="2"/>
  </r>
  <r>
    <x v="10"/>
    <x v="33"/>
    <s v="KETCHIKAN"/>
    <n v="5060047"/>
    <n v="285471"/>
    <s v="R"/>
    <s v="COM PROP"/>
    <s v="SP TROLL"/>
    <x v="0"/>
    <x v="523"/>
    <n v="22"/>
    <n v="2"/>
    <n v="1"/>
    <s v="S"/>
    <s v="SE"/>
    <m/>
    <n v="105"/>
    <n v="41"/>
    <m/>
    <s v="CHIN"/>
    <s v="GOOD"/>
    <n v="780"/>
    <n v="1"/>
    <n v="185012"/>
    <s v="OK"/>
    <m/>
    <n v="2001"/>
    <s v="BC"/>
    <s v="CDFO"/>
    <s v="H"/>
    <s v="H-ROBERTSON CREEK H"/>
    <s v="R-ROBERTSON CR"/>
    <s v="SINGLE INDEX"/>
    <n v="17.59"/>
    <n v="1.5604100000000001"/>
    <n v="27.447610000000001"/>
    <n v="2002"/>
    <s v="SMOLT"/>
    <x v="2"/>
  </r>
  <r>
    <x v="10"/>
    <x v="83"/>
    <s v="KETCHIKAN"/>
    <n v="5060060"/>
    <n v="284368"/>
    <s v="R"/>
    <s v="COM PROP"/>
    <s v="SP TROLL"/>
    <x v="0"/>
    <x v="575"/>
    <n v="23"/>
    <n v="3"/>
    <n v="1"/>
    <s v="S"/>
    <s v="SE"/>
    <m/>
    <n v="101"/>
    <n v="29"/>
    <m/>
    <s v="CHIN"/>
    <s v="GOOD"/>
    <n v="690"/>
    <n v="1"/>
    <n v="185012"/>
    <s v="OK"/>
    <m/>
    <n v="2001"/>
    <s v="BC"/>
    <s v="CDFO"/>
    <s v="H"/>
    <s v="H-ROBERTSON CREEK H"/>
    <s v="R-ROBERTSON CR"/>
    <s v="SINGLE INDEX"/>
    <n v="17.59"/>
    <n v="1.5868800000000001"/>
    <n v="27.913219999999999"/>
    <n v="2002"/>
    <s v="SMOLT"/>
    <x v="2"/>
  </r>
  <r>
    <x v="10"/>
    <x v="81"/>
    <s v="SITKA"/>
    <n v="5030529"/>
    <n v="264692"/>
    <s v="R"/>
    <s v="COM PROP"/>
    <s v="SP TROLL"/>
    <x v="0"/>
    <x v="519"/>
    <n v="24"/>
    <n v="3"/>
    <n v="1"/>
    <s v="S"/>
    <s v="NW"/>
    <m/>
    <n v="113"/>
    <n v="31"/>
    <m/>
    <s v="CHIN"/>
    <s v="GOOD"/>
    <n v="787"/>
    <n v="1"/>
    <n v="185012"/>
    <s v="OK"/>
    <m/>
    <n v="2001"/>
    <s v="BC"/>
    <s v="CDFO"/>
    <s v="H"/>
    <s v="H-ROBERTSON CREEK H"/>
    <s v="R-ROBERTSON CR"/>
    <s v="SINGLE INDEX"/>
    <n v="17.59"/>
    <n v="2.3921199999999998"/>
    <n v="42.077390000000001"/>
    <n v="2002"/>
    <s v="SMOLT"/>
    <x v="2"/>
  </r>
  <r>
    <x v="10"/>
    <x v="195"/>
    <s v="SITKA"/>
    <n v="5030069"/>
    <n v="261951"/>
    <s v="R"/>
    <s v="COM PROP"/>
    <s v="TRAD"/>
    <x v="0"/>
    <x v="548"/>
    <n v="12"/>
    <n v="1"/>
    <n v="1"/>
    <s v="S"/>
    <s v="NW"/>
    <m/>
    <n v="113"/>
    <n v="41"/>
    <m/>
    <s v="CHIN"/>
    <s v="GOOD"/>
    <n v="743"/>
    <n v="1"/>
    <n v="185012"/>
    <s v="OK"/>
    <m/>
    <n v="2001"/>
    <s v="BC"/>
    <s v="CDFO"/>
    <s v="H"/>
    <s v="H-ROBERTSON CREEK H"/>
    <s v="R-ROBERTSON CR"/>
    <s v="SINGLE INDEX"/>
    <n v="17.59"/>
    <n v="4.9414600000000002"/>
    <n v="86.920280000000005"/>
    <n v="2002"/>
    <s v="SMOLT"/>
    <x v="2"/>
  </r>
  <r>
    <x v="10"/>
    <x v="196"/>
    <s v="CRAIG"/>
    <n v="5070027"/>
    <n v="257757"/>
    <s v="R"/>
    <s v="COM PROP"/>
    <s v="TRAD"/>
    <x v="0"/>
    <x v="558"/>
    <n v="12"/>
    <n v="1"/>
    <n v="1"/>
    <s v="S"/>
    <s v="SW"/>
    <m/>
    <n v="104"/>
    <n v="30"/>
    <m/>
    <s v="CHIN"/>
    <s v="GOOD"/>
    <n v="733"/>
    <n v="1"/>
    <n v="185012"/>
    <s v="OK"/>
    <m/>
    <n v="2001"/>
    <s v="BC"/>
    <s v="CDFO"/>
    <s v="H"/>
    <s v="H-ROBERTSON CREEK H"/>
    <s v="R-ROBERTSON CR"/>
    <s v="SINGLE INDEX"/>
    <n v="17.59"/>
    <n v="2.7460300000000002"/>
    <n v="48.302669999999999"/>
    <n v="2002"/>
    <s v="SMOLT"/>
    <x v="2"/>
  </r>
  <r>
    <x v="10"/>
    <x v="27"/>
    <s v="CRAIG"/>
    <n v="5070101"/>
    <n v="257866"/>
    <s v="R"/>
    <s v="COM PROP"/>
    <s v="TRAD"/>
    <x v="0"/>
    <x v="529"/>
    <n v="28"/>
    <n v="4"/>
    <n v="1"/>
    <s v="S"/>
    <s v="SW"/>
    <m/>
    <n v="104"/>
    <n v="35"/>
    <m/>
    <s v="CHIN"/>
    <s v="GOOD"/>
    <n v="793"/>
    <n v="1"/>
    <n v="185012"/>
    <s v="OK"/>
    <m/>
    <n v="2001"/>
    <s v="BC"/>
    <s v="CDFO"/>
    <s v="H"/>
    <s v="H-ROBERTSON CREEK H"/>
    <s v="R-ROBERTSON CR"/>
    <s v="SINGLE INDEX"/>
    <n v="17.59"/>
    <n v="2.7195200000000002"/>
    <n v="47.836359999999999"/>
    <n v="2002"/>
    <s v="SMOLT"/>
    <x v="2"/>
  </r>
  <r>
    <x v="10"/>
    <x v="27"/>
    <s v="SITKA"/>
    <n v="5030802"/>
    <n v="297127"/>
    <s v="R"/>
    <s v="COM PROP"/>
    <s v="TRAD"/>
    <x v="0"/>
    <x v="529"/>
    <n v="28"/>
    <n v="4"/>
    <n v="1"/>
    <s v="S"/>
    <s v="NW"/>
    <m/>
    <n v="113"/>
    <m/>
    <m/>
    <s v="CHIN"/>
    <s v="GOOD"/>
    <n v="809"/>
    <n v="1"/>
    <n v="185012"/>
    <s v="OK"/>
    <m/>
    <n v="2001"/>
    <s v="BC"/>
    <s v="CDFO"/>
    <s v="H"/>
    <s v="H-ROBERTSON CREEK H"/>
    <s v="R-ROBERTSON CR"/>
    <s v="SINGLE INDEX"/>
    <n v="17.59"/>
    <n v="3.4367000000000001"/>
    <n v="60.451549999999997"/>
    <n v="2002"/>
    <s v="SMOLT"/>
    <x v="2"/>
  </r>
  <r>
    <x v="10"/>
    <x v="4"/>
    <s v="SITKA"/>
    <n v="5030853"/>
    <n v="296449"/>
    <s v="R"/>
    <s v="COM PROP"/>
    <s v="TRAD"/>
    <x v="0"/>
    <x v="561"/>
    <n v="28"/>
    <n v="4"/>
    <n v="1"/>
    <s v="S"/>
    <s v="NW"/>
    <m/>
    <n v="113"/>
    <n v="81"/>
    <m/>
    <s v="CHIN"/>
    <s v="GOOD"/>
    <n v="788"/>
    <n v="1"/>
    <n v="185012"/>
    <s v="OK"/>
    <m/>
    <n v="2001"/>
    <s v="BC"/>
    <s v="CDFO"/>
    <s v="H"/>
    <s v="H-ROBERTSON CREEK H"/>
    <s v="R-ROBERTSON CR"/>
    <s v="SINGLE INDEX"/>
    <n v="17.59"/>
    <n v="3.4367000000000001"/>
    <n v="60.451549999999997"/>
    <n v="2002"/>
    <s v="SMOLT"/>
    <x v="2"/>
  </r>
  <r>
    <x v="10"/>
    <x v="21"/>
    <s v="SITKA"/>
    <n v="5030899"/>
    <n v="296516"/>
    <s v="R"/>
    <s v="COM PROP"/>
    <s v="TRAD"/>
    <x v="0"/>
    <x v="576"/>
    <n v="29"/>
    <n v="4"/>
    <n v="1"/>
    <s v="S"/>
    <s v="NW"/>
    <m/>
    <n v="113"/>
    <n v="61"/>
    <m/>
    <s v="CHIN"/>
    <s v="GOOD"/>
    <n v="729"/>
    <n v="1"/>
    <n v="185012"/>
    <s v="OK"/>
    <m/>
    <n v="2001"/>
    <s v="BC"/>
    <s v="CDFO"/>
    <s v="H"/>
    <s v="H-ROBERTSON CREEK H"/>
    <s v="R-ROBERTSON CR"/>
    <s v="SINGLE INDEX"/>
    <n v="17.59"/>
    <n v="3.4367000000000001"/>
    <n v="60.451549999999997"/>
    <n v="2002"/>
    <s v="SMOLT"/>
    <x v="2"/>
  </r>
  <r>
    <x v="10"/>
    <x v="62"/>
    <s v="SITKA"/>
    <n v="5035126"/>
    <n v="259977"/>
    <s v="R"/>
    <s v="SPORT"/>
    <m/>
    <x v="1"/>
    <x v="557"/>
    <n v="24"/>
    <n v="1"/>
    <n v="1"/>
    <s v="S"/>
    <s v="NW"/>
    <m/>
    <n v="113"/>
    <n v="41"/>
    <m/>
    <s v="CHIN"/>
    <s v="GOOD"/>
    <n v="860"/>
    <n v="1"/>
    <n v="185012"/>
    <s v="OK"/>
    <m/>
    <n v="2001"/>
    <s v="BC"/>
    <s v="CDFO"/>
    <s v="H"/>
    <s v="H-ROBERTSON CREEK H"/>
    <s v="R-ROBERTSON CR"/>
    <s v="SINGLE INDEX"/>
    <n v="17.59"/>
    <n v="3.1429200000000002"/>
    <n v="55.28396"/>
    <n v="2002"/>
    <s v="SMOLT"/>
    <x v="2"/>
  </r>
  <r>
    <x v="10"/>
    <x v="19"/>
    <s v="KETCHIKAN"/>
    <n v="5060201"/>
    <n v="285999"/>
    <s v="R"/>
    <s v="COM PROP"/>
    <s v="TRAD"/>
    <x v="2"/>
    <x v="560"/>
    <n v="28"/>
    <n v="2"/>
    <n v="1"/>
    <s v="S"/>
    <s v="SW"/>
    <s v="SASO"/>
    <n v="104"/>
    <n v="10"/>
    <m/>
    <s v="CHIN"/>
    <s v="GOOD"/>
    <n v="661"/>
    <n v="1"/>
    <n v="185021"/>
    <s v="OK"/>
    <m/>
    <n v="2001"/>
    <s v="BC"/>
    <s v="CDFO"/>
    <s v="H"/>
    <s v="H-ROBERTSON CREEK H"/>
    <s v="R-ROBERTSON CR"/>
    <s v="SINGLE INDEX"/>
    <n v="36.207000000000001"/>
    <n v="2.88889"/>
    <n v="104.59804"/>
    <n v="2002"/>
    <s v="SMOLT"/>
    <x v="2"/>
  </r>
  <r>
    <x v="10"/>
    <x v="22"/>
    <s v="KETCHIKAN"/>
    <n v="5060467"/>
    <n v="281465"/>
    <s v="R"/>
    <s v="COM PROP"/>
    <s v="TRAD"/>
    <x v="2"/>
    <x v="577"/>
    <n v="32"/>
    <n v="4"/>
    <n v="1"/>
    <s v="S"/>
    <s v="SW"/>
    <s v="SASO"/>
    <n v="104"/>
    <n v="10"/>
    <m/>
    <s v="CHIN"/>
    <s v="GOOD"/>
    <n v="760"/>
    <n v="1"/>
    <n v="185021"/>
    <s v="OK"/>
    <m/>
    <n v="2001"/>
    <s v="BC"/>
    <s v="CDFO"/>
    <s v="H"/>
    <s v="H-ROBERTSON CREEK H"/>
    <s v="R-ROBERTSON CR"/>
    <s v="SINGLE INDEX"/>
    <n v="36.207000000000001"/>
    <n v="14.74286"/>
    <n v="533.79472999999996"/>
    <n v="2002"/>
    <s v="SMOLT"/>
    <x v="2"/>
  </r>
  <r>
    <x v="10"/>
    <x v="90"/>
    <s v="KETCHIKAN"/>
    <n v="5060517"/>
    <n v="292382"/>
    <s v="R"/>
    <s v="COM PROP"/>
    <s v="TRAD"/>
    <x v="2"/>
    <x v="578"/>
    <n v="33"/>
    <n v="4"/>
    <n v="1"/>
    <s v="S"/>
    <s v="SW"/>
    <s v="SASO"/>
    <n v="104"/>
    <n v="35"/>
    <m/>
    <s v="CHIN"/>
    <s v="GOOD"/>
    <n v="858"/>
    <n v="1"/>
    <n v="185021"/>
    <s v="OK"/>
    <m/>
    <n v="2001"/>
    <s v="BC"/>
    <s v="CDFO"/>
    <s v="H"/>
    <s v="H-ROBERTSON CREEK H"/>
    <s v="R-ROBERTSON CR"/>
    <s v="SINGLE INDEX"/>
    <n v="36.207000000000001"/>
    <n v="14.74286"/>
    <n v="533.79472999999996"/>
    <n v="2002"/>
    <s v="SMOLT"/>
    <x v="2"/>
  </r>
  <r>
    <x v="10"/>
    <x v="163"/>
    <s v="SITKA"/>
    <n v="5030263"/>
    <n v="147707"/>
    <s v="R"/>
    <s v="COM PROP"/>
    <s v="SP TROLL"/>
    <x v="0"/>
    <x v="579"/>
    <n v="20"/>
    <n v="2"/>
    <n v="1"/>
    <s v="S"/>
    <s v="NW"/>
    <m/>
    <n v="113"/>
    <n v="41"/>
    <m/>
    <s v="CHIN"/>
    <s v="GOOD"/>
    <n v="818"/>
    <n v="1"/>
    <n v="185021"/>
    <s v="OK"/>
    <m/>
    <n v="2001"/>
    <s v="BC"/>
    <s v="CDFO"/>
    <s v="H"/>
    <s v="H-ROBERTSON CREEK H"/>
    <s v="R-ROBERTSON CR"/>
    <s v="SINGLE INDEX"/>
    <n v="36.207000000000001"/>
    <n v="2.4163700000000001"/>
    <n v="87.489509999999996"/>
    <n v="2002"/>
    <s v="SMOLT"/>
    <x v="2"/>
  </r>
  <r>
    <x v="10"/>
    <x v="79"/>
    <s v="SITKA"/>
    <n v="5030359"/>
    <n v="147752"/>
    <s v="R"/>
    <s v="COM PROP"/>
    <s v="SP TROLL"/>
    <x v="0"/>
    <x v="522"/>
    <n v="22"/>
    <n v="2"/>
    <n v="1"/>
    <s v="S"/>
    <s v="NW"/>
    <m/>
    <n v="113"/>
    <n v="35"/>
    <m/>
    <s v="CHIN"/>
    <s v="GOOD"/>
    <n v="836"/>
    <n v="1"/>
    <n v="185021"/>
    <s v="OK"/>
    <m/>
    <n v="2001"/>
    <s v="BC"/>
    <s v="CDFO"/>
    <s v="H"/>
    <s v="H-ROBERTSON CREEK H"/>
    <s v="R-ROBERTSON CR"/>
    <s v="SINGLE INDEX"/>
    <n v="36.207000000000001"/>
    <n v="2.1635300000000002"/>
    <n v="78.33493"/>
    <n v="2002"/>
    <s v="SMOLT"/>
    <x v="2"/>
  </r>
  <r>
    <x v="10"/>
    <x v="89"/>
    <s v="METLAKATLA"/>
    <n v="5090007"/>
    <n v="56187"/>
    <s v="R"/>
    <s v="COM PROP"/>
    <s v="SP TROLL"/>
    <x v="0"/>
    <x v="570"/>
    <n v="23"/>
    <n v="3"/>
    <n v="1"/>
    <s v="S"/>
    <s v="SE"/>
    <m/>
    <n v="101"/>
    <n v="29"/>
    <m/>
    <s v="CHIN"/>
    <s v="GOOD"/>
    <n v="730"/>
    <n v="1"/>
    <n v="185021"/>
    <s v="OK"/>
    <m/>
    <n v="2001"/>
    <s v="BC"/>
    <s v="CDFO"/>
    <s v="H"/>
    <s v="H-ROBERTSON CREEK H"/>
    <s v="R-ROBERTSON CR"/>
    <s v="SINGLE INDEX"/>
    <n v="36.207000000000001"/>
    <n v="1.5868800000000001"/>
    <n v="57.456159999999997"/>
    <n v="2002"/>
    <s v="SMOLT"/>
    <x v="2"/>
  </r>
  <r>
    <x v="10"/>
    <x v="89"/>
    <s v="ELFIN COVE"/>
    <n v="5020038"/>
    <n v="27332"/>
    <s v="R"/>
    <s v="COM PROP"/>
    <s v="SP TROLL"/>
    <x v="0"/>
    <x v="570"/>
    <n v="23"/>
    <n v="3"/>
    <n v="1"/>
    <s v="S"/>
    <s v="NW"/>
    <m/>
    <n v="113"/>
    <n v="95"/>
    <m/>
    <s v="CHIN"/>
    <s v="GOOD"/>
    <n v="790"/>
    <n v="1"/>
    <n v="185021"/>
    <s v="OK"/>
    <m/>
    <n v="2001"/>
    <s v="BC"/>
    <s v="CDFO"/>
    <s v="H"/>
    <s v="H-ROBERTSON CREEK H"/>
    <s v="R-ROBERTSON CR"/>
    <s v="SINGLE INDEX"/>
    <n v="36.207000000000001"/>
    <n v="1.5357099999999999"/>
    <n v="55.603450000000002"/>
    <n v="2002"/>
    <s v="SMOLT"/>
    <x v="2"/>
  </r>
  <r>
    <x v="10"/>
    <x v="89"/>
    <s v="JUNEAU"/>
    <n v="5040081"/>
    <n v="539196"/>
    <s v="R"/>
    <s v="COM PROP"/>
    <s v="SP TROLL"/>
    <x v="0"/>
    <x v="570"/>
    <n v="23"/>
    <n v="3"/>
    <n v="1"/>
    <s v="S"/>
    <s v="NW"/>
    <m/>
    <n v="113"/>
    <n v="95"/>
    <m/>
    <s v="CHIN"/>
    <s v="GOOD"/>
    <n v="835"/>
    <n v="1"/>
    <n v="185021"/>
    <s v="OK"/>
    <m/>
    <n v="2001"/>
    <s v="BC"/>
    <s v="CDFO"/>
    <s v="H"/>
    <s v="H-ROBERTSON CREEK H"/>
    <s v="R-ROBERTSON CR"/>
    <s v="SINGLE INDEX"/>
    <n v="36.207000000000001"/>
    <n v="1.5357099999999999"/>
    <n v="55.603450000000002"/>
    <n v="2002"/>
    <s v="SMOLT"/>
    <x v="2"/>
  </r>
  <r>
    <x v="10"/>
    <x v="24"/>
    <s v="SITKA"/>
    <n v="5030458"/>
    <n v="264602"/>
    <s v="R"/>
    <s v="COM PROP"/>
    <s v="SP TROLL"/>
    <x v="0"/>
    <x v="556"/>
    <n v="23"/>
    <n v="3"/>
    <n v="1"/>
    <s v="S"/>
    <s v="NW"/>
    <m/>
    <n v="113"/>
    <n v="1"/>
    <m/>
    <s v="CHIN"/>
    <s v="GOOD"/>
    <n v="736"/>
    <n v="1"/>
    <n v="185021"/>
    <s v="OK"/>
    <m/>
    <n v="2001"/>
    <s v="BC"/>
    <s v="CDFO"/>
    <s v="H"/>
    <s v="H-ROBERTSON CREEK H"/>
    <s v="R-ROBERTSON CR"/>
    <s v="SINGLE INDEX"/>
    <n v="36.207000000000001"/>
    <n v="1.8351999999999999"/>
    <n v="66.447090000000003"/>
    <n v="2002"/>
    <s v="SMOLT"/>
    <x v="2"/>
  </r>
  <r>
    <x v="10"/>
    <x v="24"/>
    <s v="SITKA"/>
    <n v="5030451"/>
    <n v="147789"/>
    <s v="R"/>
    <s v="COM PROP"/>
    <s v="SP TROLL"/>
    <x v="0"/>
    <x v="556"/>
    <n v="23"/>
    <n v="3"/>
    <n v="1"/>
    <s v="S"/>
    <s v="NW"/>
    <m/>
    <n v="113"/>
    <n v="41"/>
    <m/>
    <s v="CHIN"/>
    <s v="GOOD"/>
    <n v="765"/>
    <n v="1"/>
    <n v="185021"/>
    <s v="OK"/>
    <m/>
    <n v="2001"/>
    <s v="BC"/>
    <s v="CDFO"/>
    <s v="H"/>
    <s v="H-ROBERTSON CREEK H"/>
    <s v="R-ROBERTSON CR"/>
    <s v="SINGLE INDEX"/>
    <n v="36.207000000000001"/>
    <n v="3.4333399999999998"/>
    <n v="124.31094"/>
    <n v="2002"/>
    <s v="SMOLT"/>
    <x v="2"/>
  </r>
  <r>
    <x v="10"/>
    <x v="81"/>
    <s v="SITKA"/>
    <n v="5030532"/>
    <n v="243440"/>
    <s v="R"/>
    <s v="COM PROP"/>
    <s v="SP TROLL"/>
    <x v="0"/>
    <x v="519"/>
    <n v="24"/>
    <n v="3"/>
    <n v="1"/>
    <s v="S"/>
    <s v="NW"/>
    <m/>
    <n v="113"/>
    <n v="31"/>
    <m/>
    <s v="CHIN"/>
    <s v="GOOD"/>
    <n v="739"/>
    <n v="1"/>
    <n v="185021"/>
    <s v="OK"/>
    <m/>
    <n v="2001"/>
    <s v="BC"/>
    <s v="CDFO"/>
    <s v="H"/>
    <s v="H-ROBERTSON CREEK H"/>
    <s v="R-ROBERTSON CR"/>
    <s v="SINGLE INDEX"/>
    <n v="36.207000000000001"/>
    <n v="2.3921199999999998"/>
    <n v="86.611490000000003"/>
    <n v="2002"/>
    <s v="SMOLT"/>
    <x v="2"/>
  </r>
  <r>
    <x v="10"/>
    <x v="199"/>
    <s v="SITKA"/>
    <n v="5030075"/>
    <n v="261983"/>
    <s v="R"/>
    <s v="COM PROP"/>
    <s v="TRAD"/>
    <x v="0"/>
    <x v="580"/>
    <n v="12"/>
    <n v="1"/>
    <n v="1"/>
    <s v="S"/>
    <s v="NW"/>
    <m/>
    <n v="113"/>
    <n v="41"/>
    <m/>
    <s v="CHIN"/>
    <s v="GOOD"/>
    <n v="735"/>
    <n v="1"/>
    <n v="185021"/>
    <s v="OK"/>
    <m/>
    <n v="2001"/>
    <s v="BC"/>
    <s v="CDFO"/>
    <s v="H"/>
    <s v="H-ROBERTSON CREEK H"/>
    <s v="R-ROBERTSON CR"/>
    <s v="SINGLE INDEX"/>
    <n v="36.207000000000001"/>
    <n v="4.9414600000000002"/>
    <n v="178.91543999999999"/>
    <n v="2002"/>
    <s v="SMOLT"/>
    <x v="2"/>
  </r>
  <r>
    <x v="10"/>
    <x v="54"/>
    <s v="SITKA"/>
    <n v="5030109"/>
    <n v="262099"/>
    <s v="R"/>
    <s v="COM PROP"/>
    <s v="TRAD"/>
    <x v="0"/>
    <x v="581"/>
    <n v="13"/>
    <n v="1"/>
    <n v="1"/>
    <s v="S"/>
    <s v="NW"/>
    <m/>
    <n v="113"/>
    <n v="41"/>
    <m/>
    <s v="CHIN"/>
    <s v="GOOD"/>
    <n v="708"/>
    <n v="1"/>
    <n v="185021"/>
    <s v="OK"/>
    <m/>
    <n v="2001"/>
    <s v="BC"/>
    <s v="CDFO"/>
    <s v="H"/>
    <s v="H-ROBERTSON CREEK H"/>
    <s v="R-ROBERTSON CR"/>
    <s v="SINGLE INDEX"/>
    <n v="36.207000000000001"/>
    <n v="4.9414600000000002"/>
    <n v="178.91543999999999"/>
    <n v="2002"/>
    <s v="SMOLT"/>
    <x v="2"/>
  </r>
  <r>
    <x v="10"/>
    <x v="37"/>
    <s v="YAKUTAT"/>
    <n v="5140072"/>
    <n v="288644"/>
    <s v="R"/>
    <s v="COM PROP"/>
    <s v="TRAD"/>
    <x v="0"/>
    <x v="582"/>
    <n v="14"/>
    <n v="1"/>
    <n v="1"/>
    <s v="S"/>
    <s v="NW"/>
    <m/>
    <n v="183"/>
    <n v="10"/>
    <m/>
    <s v="CHIN"/>
    <s v="GOOD"/>
    <n v="725"/>
    <n v="1"/>
    <n v="185021"/>
    <s v="OK"/>
    <m/>
    <n v="2001"/>
    <s v="BC"/>
    <s v="CDFO"/>
    <s v="H"/>
    <s v="H-ROBERTSON CREEK H"/>
    <s v="R-ROBERTSON CR"/>
    <s v="SINGLE INDEX"/>
    <n v="36.207000000000001"/>
    <n v="4.9414600000000002"/>
    <n v="178.91543999999999"/>
    <n v="2002"/>
    <s v="SMOLT"/>
    <x v="2"/>
  </r>
  <r>
    <x v="10"/>
    <x v="27"/>
    <s v="EXCURSION INLET"/>
    <n v="5100013"/>
    <n v="90273"/>
    <s v="R"/>
    <s v="COM PROP"/>
    <s v="TRAD"/>
    <x v="0"/>
    <x v="529"/>
    <n v="28"/>
    <n v="4"/>
    <n v="1"/>
    <s v="S"/>
    <s v="NW"/>
    <m/>
    <m/>
    <m/>
    <m/>
    <s v="CHIN"/>
    <s v="GOOD"/>
    <n v="745"/>
    <n v="1"/>
    <n v="185021"/>
    <s v="OK"/>
    <m/>
    <n v="2001"/>
    <s v="BC"/>
    <s v="CDFO"/>
    <s v="H"/>
    <s v="H-ROBERTSON CREEK H"/>
    <s v="R-ROBERTSON CR"/>
    <s v="SINGLE INDEX"/>
    <n v="36.207000000000001"/>
    <n v="3.4367000000000001"/>
    <n v="124.43259999999999"/>
    <n v="2002"/>
    <s v="SMOLT"/>
    <x v="2"/>
  </r>
  <r>
    <x v="10"/>
    <x v="88"/>
    <s v="SITKA"/>
    <n v="5030986"/>
    <n v="302365"/>
    <s v="R"/>
    <s v="COM PROP"/>
    <s v="TRAD"/>
    <x v="0"/>
    <x v="563"/>
    <n v="30"/>
    <n v="4"/>
    <n v="1"/>
    <s v="S"/>
    <s v="NW"/>
    <m/>
    <n v="113"/>
    <n v="62"/>
    <m/>
    <s v="CHIN"/>
    <s v="GOOD"/>
    <n v="865"/>
    <n v="1"/>
    <n v="185021"/>
    <s v="OK"/>
    <m/>
    <n v="2001"/>
    <s v="BC"/>
    <s v="CDFO"/>
    <s v="H"/>
    <s v="H-ROBERTSON CREEK H"/>
    <s v="R-ROBERTSON CR"/>
    <s v="SINGLE INDEX"/>
    <n v="36.207000000000001"/>
    <n v="3.4367000000000001"/>
    <n v="124.43259999999999"/>
    <n v="2002"/>
    <s v="SMOLT"/>
    <x v="2"/>
  </r>
  <r>
    <x v="10"/>
    <x v="88"/>
    <s v="SITKA"/>
    <n v="5030966"/>
    <n v="302078"/>
    <s v="R"/>
    <s v="COM PROP"/>
    <s v="TRAD"/>
    <x v="0"/>
    <x v="563"/>
    <n v="30"/>
    <n v="4"/>
    <n v="1"/>
    <s v="S"/>
    <s v="NW"/>
    <m/>
    <n v="113"/>
    <m/>
    <m/>
    <s v="CHIN"/>
    <s v="GOOD"/>
    <n v="780"/>
    <n v="1"/>
    <n v="185021"/>
    <s v="OK"/>
    <m/>
    <n v="2001"/>
    <s v="BC"/>
    <s v="CDFO"/>
    <s v="H"/>
    <s v="H-ROBERTSON CREEK H"/>
    <s v="R-ROBERTSON CR"/>
    <s v="SINGLE INDEX"/>
    <n v="36.207000000000001"/>
    <n v="3.4367000000000001"/>
    <n v="124.43259999999999"/>
    <n v="2002"/>
    <s v="SMOLT"/>
    <x v="2"/>
  </r>
  <r>
    <x v="10"/>
    <x v="80"/>
    <s v="SITKA"/>
    <n v="5031216"/>
    <n v="301395"/>
    <s v="R"/>
    <s v="COM PROP"/>
    <s v="TRAD"/>
    <x v="0"/>
    <x v="540"/>
    <n v="34"/>
    <n v="5"/>
    <n v="1"/>
    <s v="S"/>
    <s v="NW"/>
    <m/>
    <n v="113"/>
    <n v="31"/>
    <m/>
    <s v="CHIN"/>
    <s v="GOOD"/>
    <n v="801"/>
    <n v="1"/>
    <n v="185021"/>
    <s v="OK"/>
    <m/>
    <n v="2001"/>
    <s v="BC"/>
    <s v="CDFO"/>
    <s v="H"/>
    <s v="H-ROBERTSON CREEK H"/>
    <s v="R-ROBERTSON CR"/>
    <s v="SINGLE INDEX"/>
    <n v="36.207000000000001"/>
    <n v="3.7655599999999998"/>
    <n v="136.33963"/>
    <n v="2002"/>
    <s v="SMOLT"/>
    <x v="2"/>
  </r>
  <r>
    <x v="10"/>
    <x v="80"/>
    <s v="SITKA"/>
    <n v="5031214"/>
    <n v="301357"/>
    <s v="R"/>
    <s v="COM PROP"/>
    <s v="TRAD"/>
    <x v="0"/>
    <x v="540"/>
    <n v="34"/>
    <n v="5"/>
    <n v="1"/>
    <s v="S"/>
    <s v="NW"/>
    <m/>
    <n v="113"/>
    <n v="31"/>
    <m/>
    <s v="CHIN"/>
    <s v="GOOD"/>
    <n v="825"/>
    <n v="1"/>
    <n v="185021"/>
    <s v="OK"/>
    <m/>
    <n v="2001"/>
    <s v="BC"/>
    <s v="CDFO"/>
    <s v="H"/>
    <s v="H-ROBERTSON CREEK H"/>
    <s v="R-ROBERTSON CR"/>
    <s v="SINGLE INDEX"/>
    <n v="36.207000000000001"/>
    <n v="3.7655599999999998"/>
    <n v="136.33963"/>
    <n v="2002"/>
    <s v="SMOLT"/>
    <x v="2"/>
  </r>
  <r>
    <x v="10"/>
    <x v="80"/>
    <s v="SITKA"/>
    <n v="5031223"/>
    <n v="269289"/>
    <s v="R"/>
    <s v="COM PROP"/>
    <s v="TRAD"/>
    <x v="0"/>
    <x v="540"/>
    <n v="34"/>
    <n v="5"/>
    <n v="1"/>
    <s v="S"/>
    <s v="NW"/>
    <m/>
    <n v="113"/>
    <m/>
    <m/>
    <s v="CHIN"/>
    <s v="GOOD"/>
    <n v="807"/>
    <n v="1"/>
    <n v="185021"/>
    <s v="OK"/>
    <m/>
    <n v="2001"/>
    <s v="BC"/>
    <s v="CDFO"/>
    <s v="H"/>
    <s v="H-ROBERTSON CREEK H"/>
    <s v="R-ROBERTSON CR"/>
    <s v="SINGLE INDEX"/>
    <n v="36.207000000000001"/>
    <n v="3.7655599999999998"/>
    <n v="136.33963"/>
    <n v="2002"/>
    <s v="SMOLT"/>
    <x v="2"/>
  </r>
  <r>
    <x v="10"/>
    <x v="80"/>
    <s v="CRAIG"/>
    <n v="5070296"/>
    <n v="290976"/>
    <s v="R"/>
    <s v="COM PROP"/>
    <s v="TRAD"/>
    <x v="0"/>
    <x v="540"/>
    <n v="34"/>
    <n v="5"/>
    <n v="1"/>
    <s v="S"/>
    <s v="SW"/>
    <m/>
    <n v="152"/>
    <m/>
    <m/>
    <s v="CHIN"/>
    <s v="GOOD"/>
    <n v="836"/>
    <n v="1"/>
    <n v="185021"/>
    <s v="OK"/>
    <m/>
    <n v="2001"/>
    <s v="BC"/>
    <s v="CDFO"/>
    <s v="H"/>
    <s v="H-ROBERTSON CREEK H"/>
    <s v="R-ROBERTSON CR"/>
    <s v="SINGLE INDEX"/>
    <n v="36.207000000000001"/>
    <n v="8.3330000000000002"/>
    <n v="301.71292999999997"/>
    <n v="2002"/>
    <s v="SMOLT"/>
    <x v="2"/>
  </r>
  <r>
    <x v="10"/>
    <x v="80"/>
    <s v="SITKA"/>
    <n v="5031221"/>
    <n v="269261"/>
    <s v="R"/>
    <s v="COM PROP"/>
    <s v="TRAD"/>
    <x v="0"/>
    <x v="540"/>
    <n v="34"/>
    <n v="5"/>
    <n v="1"/>
    <s v="S"/>
    <s v="NW"/>
    <m/>
    <n v="154"/>
    <m/>
    <m/>
    <s v="CHIN"/>
    <s v="GOOD"/>
    <n v="761"/>
    <n v="1"/>
    <n v="185021"/>
    <s v="OK"/>
    <m/>
    <n v="2001"/>
    <s v="BC"/>
    <s v="CDFO"/>
    <s v="H"/>
    <s v="H-ROBERTSON CREEK H"/>
    <s v="R-ROBERTSON CR"/>
    <s v="SINGLE INDEX"/>
    <n v="36.207000000000001"/>
    <n v="3.7655599999999998"/>
    <n v="136.33963"/>
    <n v="2002"/>
    <s v="SMOLT"/>
    <x v="2"/>
  </r>
  <r>
    <x v="10"/>
    <x v="7"/>
    <s v="SITKA"/>
    <n v="5035023"/>
    <n v="259103"/>
    <s v="R"/>
    <s v="SPORT"/>
    <m/>
    <x v="1"/>
    <x v="583"/>
    <n v="21"/>
    <n v="1"/>
    <n v="1"/>
    <s v="S"/>
    <s v="NW"/>
    <m/>
    <n v="113"/>
    <n v="66"/>
    <m/>
    <s v="CHIN"/>
    <s v="GOOD"/>
    <n v="840"/>
    <n v="1"/>
    <n v="185021"/>
    <s v="OK"/>
    <m/>
    <n v="2001"/>
    <s v="BC"/>
    <s v="CDFO"/>
    <s v="H"/>
    <s v="H-ROBERTSON CREEK H"/>
    <s v="R-ROBERTSON CR"/>
    <s v="SINGLE INDEX"/>
    <n v="36.207000000000001"/>
    <n v="3.1429200000000002"/>
    <n v="113.7957"/>
    <n v="2002"/>
    <s v="SMOLT"/>
    <x v="2"/>
  </r>
  <r>
    <x v="10"/>
    <x v="82"/>
    <s v="GUSTAVUS"/>
    <s v="05EC5002"/>
    <n v="252607"/>
    <s v="R"/>
    <s v="SPORT"/>
    <m/>
    <x v="1"/>
    <x v="584"/>
    <n v="22"/>
    <n v="1"/>
    <n v="1"/>
    <s v="S"/>
    <s v="NW"/>
    <m/>
    <n v="113"/>
    <n v="91"/>
    <m/>
    <s v="CHIN"/>
    <s v="GOOD"/>
    <n v="800"/>
    <n v="1"/>
    <n v="185021"/>
    <s v="OK"/>
    <m/>
    <n v="2001"/>
    <s v="BC"/>
    <s v="CDFO"/>
    <s v="H"/>
    <s v="H-ROBERTSON CREEK H"/>
    <s v="R-ROBERTSON CR"/>
    <s v="SINGLE INDEX"/>
    <n v="36.207000000000001"/>
    <n v="1.8691599999999999"/>
    <n v="67.676680000000005"/>
    <n v="2002"/>
    <s v="SMOLT"/>
    <x v="2"/>
  </r>
  <r>
    <x v="10"/>
    <x v="159"/>
    <s v="SITKA"/>
    <n v="5035067"/>
    <n v="254935"/>
    <s v="R"/>
    <s v="SPORT"/>
    <m/>
    <x v="1"/>
    <x v="585"/>
    <n v="23"/>
    <n v="1"/>
    <n v="1"/>
    <s v="S"/>
    <s v="NW"/>
    <m/>
    <n v="113"/>
    <n v="41"/>
    <m/>
    <s v="CHIN"/>
    <s v="GOOD"/>
    <n v="745"/>
    <n v="1"/>
    <n v="185021"/>
    <s v="OK"/>
    <m/>
    <n v="2001"/>
    <s v="BC"/>
    <s v="CDFO"/>
    <s v="H"/>
    <s v="H-ROBERTSON CREEK H"/>
    <s v="R-ROBERTSON CR"/>
    <s v="SINGLE INDEX"/>
    <n v="36.207000000000001"/>
    <n v="3.1429200000000002"/>
    <n v="113.7957"/>
    <n v="2002"/>
    <s v="SMOLT"/>
    <x v="2"/>
  </r>
  <r>
    <x v="10"/>
    <x v="76"/>
    <s v="CRAIG"/>
    <n v="5075008"/>
    <n v="269839"/>
    <s v="R"/>
    <s v="SPORT"/>
    <m/>
    <x v="1"/>
    <x v="552"/>
    <n v="24"/>
    <n v="1"/>
    <n v="1"/>
    <s v="S"/>
    <s v="SW"/>
    <m/>
    <n v="104"/>
    <n v="35"/>
    <m/>
    <s v="CHIN"/>
    <s v="GOOD"/>
    <n v="815"/>
    <n v="1"/>
    <n v="185021"/>
    <s v="OK"/>
    <m/>
    <n v="2001"/>
    <s v="BC"/>
    <s v="CDFO"/>
    <s v="H"/>
    <s v="H-ROBERTSON CREEK H"/>
    <s v="R-ROBERTSON CR"/>
    <s v="SINGLE INDEX"/>
    <n v="36.207000000000001"/>
    <n v="3.7365200000000001"/>
    <n v="135.28818000000001"/>
    <n v="2002"/>
    <s v="SMOLT"/>
    <x v="2"/>
  </r>
  <r>
    <x v="10"/>
    <x v="47"/>
    <s v="SITKA"/>
    <n v="5035240"/>
    <n v="259226"/>
    <s v="R"/>
    <s v="SPORT"/>
    <m/>
    <x v="1"/>
    <x v="586"/>
    <n v="26"/>
    <n v="2"/>
    <n v="1"/>
    <s v="S"/>
    <s v="NW"/>
    <m/>
    <n v="113"/>
    <n v="41"/>
    <m/>
    <s v="CHIN"/>
    <s v="GOOD"/>
    <n v="872"/>
    <n v="1"/>
    <n v="185021"/>
    <s v="OK"/>
    <m/>
    <n v="2001"/>
    <s v="BC"/>
    <s v="CDFO"/>
    <s v="H"/>
    <s v="H-ROBERTSON CREEK H"/>
    <s v="R-ROBERTSON CR"/>
    <s v="SINGLE INDEX"/>
    <n v="36.207000000000001"/>
    <n v="3.7055099999999999"/>
    <n v="134.16540000000001"/>
    <n v="2002"/>
    <s v="SMOLT"/>
    <x v="2"/>
  </r>
  <r>
    <x v="10"/>
    <x v="16"/>
    <s v="CRAIG"/>
    <n v="5075031"/>
    <n v="269860"/>
    <s v="R"/>
    <s v="SPORT"/>
    <m/>
    <x v="1"/>
    <x v="521"/>
    <n v="26"/>
    <n v="2"/>
    <n v="1"/>
    <s v="S"/>
    <s v="SW"/>
    <m/>
    <n v="104"/>
    <n v="40"/>
    <m/>
    <s v="CHIN"/>
    <s v="GOOD"/>
    <n v="830"/>
    <n v="1"/>
    <n v="185021"/>
    <s v="OK"/>
    <m/>
    <n v="2001"/>
    <s v="BC"/>
    <s v="CDFO"/>
    <s v="H"/>
    <s v="H-ROBERTSON CREEK H"/>
    <s v="R-ROBERTSON CR"/>
    <s v="SINGLE INDEX"/>
    <n v="36.207000000000001"/>
    <n v="5.0617700000000001"/>
    <n v="183.27151000000001"/>
    <n v="2002"/>
    <s v="SMOLT"/>
    <x v="2"/>
  </r>
  <r>
    <x v="10"/>
    <x v="59"/>
    <s v="KETCHIKAN"/>
    <n v="5065150"/>
    <n v="272665"/>
    <s v="R"/>
    <s v="SPORT"/>
    <m/>
    <x v="1"/>
    <x v="587"/>
    <n v="27"/>
    <n v="2"/>
    <n v="1"/>
    <s v="S"/>
    <s v="SE"/>
    <m/>
    <n v="101"/>
    <n v="85"/>
    <m/>
    <s v="CHIN"/>
    <s v="GOOD"/>
    <n v="780"/>
    <n v="1"/>
    <n v="185021"/>
    <s v="OK"/>
    <m/>
    <n v="2001"/>
    <s v="BC"/>
    <s v="CDFO"/>
    <s v="H"/>
    <s v="H-ROBERTSON CREEK H"/>
    <s v="R-ROBERTSON CR"/>
    <s v="SINGLE INDEX"/>
    <n v="36.207000000000001"/>
    <n v="9.3784399999999994"/>
    <n v="339.56518"/>
    <n v="2002"/>
    <s v="SMOLT"/>
    <x v="2"/>
  </r>
  <r>
    <x v="10"/>
    <x v="95"/>
    <s v="SITKA"/>
    <n v="5035303"/>
    <n v="259472"/>
    <s v="R"/>
    <s v="SPORT"/>
    <m/>
    <x v="1"/>
    <x v="588"/>
    <n v="27"/>
    <n v="2"/>
    <n v="1"/>
    <s v="S"/>
    <s v="NW"/>
    <m/>
    <n v="113"/>
    <n v="41"/>
    <m/>
    <s v="CHIN"/>
    <s v="GOOD"/>
    <n v="960"/>
    <n v="1"/>
    <n v="185021"/>
    <s v="OK"/>
    <m/>
    <n v="2001"/>
    <s v="BC"/>
    <s v="CDFO"/>
    <s v="H"/>
    <s v="H-ROBERTSON CREEK H"/>
    <s v="R-ROBERTSON CR"/>
    <s v="SINGLE INDEX"/>
    <n v="36.207000000000001"/>
    <n v="3.7055099999999999"/>
    <n v="134.16540000000001"/>
    <n v="2002"/>
    <s v="SMOLT"/>
    <x v="2"/>
  </r>
  <r>
    <x v="10"/>
    <x v="36"/>
    <s v="CRAIG"/>
    <n v="5075113"/>
    <n v="268716"/>
    <s v="R"/>
    <s v="SPORT"/>
    <m/>
    <x v="1"/>
    <x v="589"/>
    <n v="31"/>
    <n v="2"/>
    <n v="1"/>
    <s v="S"/>
    <s v="SW"/>
    <m/>
    <n v="104"/>
    <n v="40"/>
    <m/>
    <s v="CHIN"/>
    <s v="GOOD"/>
    <n v="860"/>
    <n v="1"/>
    <n v="185021"/>
    <s v="OK"/>
    <m/>
    <n v="2001"/>
    <s v="BC"/>
    <s v="CDFO"/>
    <s v="H"/>
    <s v="H-ROBERTSON CREEK H"/>
    <s v="R-ROBERTSON CR"/>
    <s v="SINGLE INDEX"/>
    <n v="36.207000000000001"/>
    <n v="5.0617700000000001"/>
    <n v="183.27151000000001"/>
    <n v="2002"/>
    <s v="SMOLT"/>
    <x v="2"/>
  </r>
  <r>
    <x v="10"/>
    <x v="92"/>
    <s v="PETERSBURG"/>
    <n v="5051078"/>
    <n v="536866"/>
    <s v="R"/>
    <s v="COM PROP"/>
    <s v="TRAD"/>
    <x v="2"/>
    <x v="565"/>
    <n v="34"/>
    <n v="5"/>
    <n v="1"/>
    <s v="S"/>
    <m/>
    <m/>
    <m/>
    <m/>
    <m/>
    <s v="CHIN"/>
    <s v="GOOD"/>
    <n v="856"/>
    <n v="1"/>
    <n v="185022"/>
    <s v="OK"/>
    <m/>
    <n v="2001"/>
    <s v="BC"/>
    <s v="CDFO"/>
    <s v="H"/>
    <s v="H-ROBERTSON CREEK H"/>
    <s v="R-ROBERTSON CR"/>
    <s v="SINGLE INDEX"/>
    <n v="48.627000000000002"/>
    <m/>
    <m/>
    <n v="2002"/>
    <s v="SMOLT"/>
    <x v="2"/>
  </r>
  <r>
    <x v="10"/>
    <x v="102"/>
    <s v="KETCHIKAN"/>
    <n v="5060039"/>
    <n v="257612"/>
    <s v="R"/>
    <s v="COM PROP"/>
    <s v="SP TROLL"/>
    <x v="0"/>
    <x v="574"/>
    <n v="21"/>
    <n v="2"/>
    <n v="1"/>
    <s v="S"/>
    <s v="SE"/>
    <m/>
    <n v="105"/>
    <n v="41"/>
    <m/>
    <s v="CHIN"/>
    <s v="GOOD"/>
    <n v="765"/>
    <n v="1"/>
    <n v="185022"/>
    <s v="OK"/>
    <m/>
    <n v="2001"/>
    <s v="BC"/>
    <s v="CDFO"/>
    <s v="H"/>
    <s v="H-ROBERTSON CREEK H"/>
    <s v="R-ROBERTSON CR"/>
    <s v="SINGLE INDEX"/>
    <n v="48.627000000000002"/>
    <n v="1.5604100000000001"/>
    <n v="75.878060000000005"/>
    <n v="2002"/>
    <s v="SMOLT"/>
    <x v="2"/>
  </r>
  <r>
    <x v="10"/>
    <x v="102"/>
    <s v="ELFIN COVE"/>
    <n v="5020007"/>
    <n v="27303"/>
    <s v="R"/>
    <s v="COM PROP"/>
    <s v="SP TROLL"/>
    <x v="0"/>
    <x v="574"/>
    <n v="21"/>
    <n v="2"/>
    <n v="1"/>
    <s v="S"/>
    <s v="NW"/>
    <m/>
    <n v="114"/>
    <n v="50"/>
    <m/>
    <s v="CHIN"/>
    <s v="GOOD"/>
    <n v="725"/>
    <n v="1"/>
    <n v="185022"/>
    <s v="OK"/>
    <m/>
    <n v="2001"/>
    <s v="BC"/>
    <s v="CDFO"/>
    <s v="H"/>
    <s v="H-ROBERTSON CREEK H"/>
    <s v="R-ROBERTSON CR"/>
    <s v="SINGLE INDEX"/>
    <n v="48.627000000000002"/>
    <n v="1.40835"/>
    <n v="68.483840000000001"/>
    <n v="2002"/>
    <s v="SMOLT"/>
    <x v="2"/>
  </r>
  <r>
    <x v="10"/>
    <x v="79"/>
    <s v="SITKA"/>
    <n v="5030384"/>
    <n v="147768"/>
    <s v="R"/>
    <s v="COM PROP"/>
    <s v="SP TROLL"/>
    <x v="0"/>
    <x v="522"/>
    <n v="22"/>
    <n v="2"/>
    <n v="1"/>
    <s v="S"/>
    <s v="NW"/>
    <m/>
    <n v="113"/>
    <n v="62"/>
    <m/>
    <s v="CHIN"/>
    <s v="GOOD"/>
    <n v="850"/>
    <n v="1"/>
    <n v="185022"/>
    <s v="OK"/>
    <m/>
    <n v="2001"/>
    <s v="BC"/>
    <s v="CDFO"/>
    <s v="H"/>
    <s v="H-ROBERTSON CREEK H"/>
    <s v="R-ROBERTSON CR"/>
    <s v="SINGLE INDEX"/>
    <n v="48.627000000000002"/>
    <n v="1.9373199999999999"/>
    <n v="94.206059999999994"/>
    <n v="2002"/>
    <s v="SMOLT"/>
    <x v="2"/>
  </r>
  <r>
    <x v="10"/>
    <x v="83"/>
    <s v="SITKA"/>
    <n v="5030465"/>
    <n v="264609"/>
    <s v="R"/>
    <s v="COM PROP"/>
    <s v="SP TROLL"/>
    <x v="0"/>
    <x v="575"/>
    <n v="23"/>
    <n v="3"/>
    <n v="1"/>
    <s v="S"/>
    <s v="NW"/>
    <m/>
    <n v="113"/>
    <n v="62"/>
    <m/>
    <s v="CHIN"/>
    <s v="GOOD"/>
    <n v="751"/>
    <n v="1"/>
    <n v="185022"/>
    <s v="OK"/>
    <m/>
    <n v="2001"/>
    <s v="BC"/>
    <s v="CDFO"/>
    <s v="H"/>
    <s v="H-ROBERTSON CREEK H"/>
    <s v="R-ROBERTSON CR"/>
    <s v="SINGLE INDEX"/>
    <n v="48.627000000000002"/>
    <n v="2.34985"/>
    <n v="114.26616"/>
    <n v="2002"/>
    <s v="SMOLT"/>
    <x v="2"/>
  </r>
  <r>
    <x v="10"/>
    <x v="81"/>
    <s v="SITKA"/>
    <n v="5030537"/>
    <n v="147568"/>
    <s v="R"/>
    <s v="COM PROP"/>
    <s v="SP TROLL"/>
    <x v="0"/>
    <x v="519"/>
    <n v="24"/>
    <n v="3"/>
    <n v="1"/>
    <s v="S"/>
    <s v="NW"/>
    <m/>
    <n v="113"/>
    <n v="31"/>
    <m/>
    <s v="CHIN"/>
    <s v="GOOD"/>
    <n v="731"/>
    <n v="1"/>
    <n v="185022"/>
    <s v="OK"/>
    <m/>
    <n v="2001"/>
    <s v="BC"/>
    <s v="CDFO"/>
    <s v="H"/>
    <s v="H-ROBERTSON CREEK H"/>
    <s v="R-ROBERTSON CR"/>
    <s v="SINGLE INDEX"/>
    <n v="48.627000000000002"/>
    <n v="2.3921199999999998"/>
    <n v="116.32162"/>
    <n v="2002"/>
    <s v="SMOLT"/>
    <x v="2"/>
  </r>
  <r>
    <x v="10"/>
    <x v="81"/>
    <s v="SITKA"/>
    <n v="5030541"/>
    <n v="147585"/>
    <s v="R"/>
    <s v="COM PROP"/>
    <s v="SP TROLL"/>
    <x v="0"/>
    <x v="519"/>
    <n v="24"/>
    <n v="3"/>
    <n v="1"/>
    <s v="S"/>
    <s v="NW"/>
    <m/>
    <n v="113"/>
    <n v="62"/>
    <m/>
    <s v="CHIN"/>
    <s v="GOOD"/>
    <n v="786"/>
    <n v="1"/>
    <n v="185022"/>
    <s v="OK"/>
    <m/>
    <n v="2001"/>
    <s v="BC"/>
    <s v="CDFO"/>
    <s v="H"/>
    <s v="H-ROBERTSON CREEK H"/>
    <s v="R-ROBERTSON CR"/>
    <s v="SINGLE INDEX"/>
    <n v="48.627000000000002"/>
    <n v="2.34985"/>
    <n v="114.26616"/>
    <n v="2002"/>
    <s v="SMOLT"/>
    <x v="2"/>
  </r>
  <r>
    <x v="10"/>
    <x v="45"/>
    <s v="PETERSBURG"/>
    <n v="5050089"/>
    <n v="267116"/>
    <s v="R"/>
    <s v="COM PROP"/>
    <s v="TRAD"/>
    <x v="0"/>
    <x v="547"/>
    <n v="10"/>
    <n v="1"/>
    <n v="1"/>
    <s v="S"/>
    <s v="NE"/>
    <m/>
    <n v="109"/>
    <n v="61"/>
    <m/>
    <s v="CHIN"/>
    <s v="GOOD"/>
    <n v="732"/>
    <n v="1"/>
    <n v="185022"/>
    <s v="OK"/>
    <m/>
    <n v="2001"/>
    <s v="BC"/>
    <s v="CDFO"/>
    <s v="H"/>
    <s v="H-ROBERTSON CREEK H"/>
    <s v="R-ROBERTSON CR"/>
    <s v="SINGLE INDEX"/>
    <n v="48.627000000000002"/>
    <n v="4.24078"/>
    <n v="206.21641"/>
    <n v="2002"/>
    <s v="SMOLT"/>
    <x v="2"/>
  </r>
  <r>
    <x v="10"/>
    <x v="200"/>
    <s v="PETERSBURG"/>
    <n v="5050102"/>
    <n v="267124"/>
    <s v="R"/>
    <s v="COM PROP"/>
    <s v="TRAD"/>
    <x v="0"/>
    <x v="590"/>
    <n v="11"/>
    <n v="1"/>
    <n v="1"/>
    <s v="S"/>
    <s v="NE"/>
    <m/>
    <n v="109"/>
    <n v="61"/>
    <m/>
    <s v="CHIN"/>
    <s v="GOOD"/>
    <n v="727"/>
    <n v="1"/>
    <n v="185022"/>
    <s v="OK"/>
    <m/>
    <n v="2001"/>
    <s v="BC"/>
    <s v="CDFO"/>
    <s v="H"/>
    <s v="H-ROBERTSON CREEK H"/>
    <s v="R-ROBERTSON CR"/>
    <s v="SINGLE INDEX"/>
    <n v="48.627000000000002"/>
    <n v="4.24078"/>
    <n v="206.21641"/>
    <n v="2002"/>
    <s v="SMOLT"/>
    <x v="2"/>
  </r>
  <r>
    <x v="10"/>
    <x v="199"/>
    <s v="YAKUTAT"/>
    <n v="5140043"/>
    <n v="288635"/>
    <s v="R"/>
    <s v="COM PROP"/>
    <s v="TRAD"/>
    <x v="0"/>
    <x v="580"/>
    <n v="12"/>
    <n v="1"/>
    <n v="1"/>
    <s v="S"/>
    <s v="NW"/>
    <m/>
    <n v="183"/>
    <n v="10"/>
    <m/>
    <s v="CHIN"/>
    <s v="GOOD"/>
    <n v="770"/>
    <n v="1"/>
    <n v="185022"/>
    <s v="OK"/>
    <m/>
    <n v="2001"/>
    <s v="BC"/>
    <s v="CDFO"/>
    <s v="H"/>
    <s v="H-ROBERTSON CREEK H"/>
    <s v="R-ROBERTSON CR"/>
    <s v="SINGLE INDEX"/>
    <n v="48.627000000000002"/>
    <n v="4.9414600000000002"/>
    <n v="240.28837999999999"/>
    <n v="2002"/>
    <s v="SMOLT"/>
    <x v="2"/>
  </r>
  <r>
    <x v="10"/>
    <x v="19"/>
    <s v="SITKA"/>
    <n v="5030776"/>
    <n v="296239"/>
    <s v="R"/>
    <s v="COM PROP"/>
    <s v="TRAD"/>
    <x v="0"/>
    <x v="560"/>
    <n v="28"/>
    <n v="4"/>
    <n v="1"/>
    <s v="S"/>
    <s v="NW"/>
    <m/>
    <n v="113"/>
    <n v="41"/>
    <m/>
    <s v="CHIN"/>
    <s v="GOOD"/>
    <n v="792"/>
    <n v="1"/>
    <n v="185022"/>
    <s v="OK"/>
    <m/>
    <n v="2001"/>
    <s v="BC"/>
    <s v="CDFO"/>
    <s v="H"/>
    <s v="H-ROBERTSON CREEK H"/>
    <s v="R-ROBERTSON CR"/>
    <s v="SINGLE INDEX"/>
    <n v="48.627000000000002"/>
    <n v="3.4367000000000001"/>
    <n v="167.11641"/>
    <n v="2002"/>
    <s v="SMOLT"/>
    <x v="2"/>
  </r>
  <r>
    <x v="10"/>
    <x v="27"/>
    <s v="SITKA"/>
    <n v="5030789"/>
    <n v="296017"/>
    <s v="R"/>
    <s v="COM PROP"/>
    <s v="TRAD"/>
    <x v="0"/>
    <x v="529"/>
    <n v="28"/>
    <n v="4"/>
    <n v="1"/>
    <s v="S"/>
    <s v="NW"/>
    <m/>
    <n v="113"/>
    <m/>
    <m/>
    <s v="CHIN"/>
    <s v="GOOD"/>
    <n v="770"/>
    <n v="1"/>
    <n v="185022"/>
    <s v="OK"/>
    <m/>
    <n v="2001"/>
    <s v="BC"/>
    <s v="CDFO"/>
    <s v="H"/>
    <s v="H-ROBERTSON CREEK H"/>
    <s v="R-ROBERTSON CR"/>
    <s v="SINGLE INDEX"/>
    <n v="48.627000000000002"/>
    <n v="3.4367000000000001"/>
    <n v="167.11641"/>
    <n v="2002"/>
    <s v="SMOLT"/>
    <x v="2"/>
  </r>
  <r>
    <x v="10"/>
    <x v="27"/>
    <s v="SITKA"/>
    <n v="5030802"/>
    <n v="297122"/>
    <s v="R"/>
    <s v="COM PROP"/>
    <s v="TRAD"/>
    <x v="0"/>
    <x v="529"/>
    <n v="28"/>
    <n v="4"/>
    <n v="1"/>
    <s v="S"/>
    <s v="NW"/>
    <m/>
    <n v="113"/>
    <m/>
    <m/>
    <s v="CHIN"/>
    <s v="GOOD"/>
    <n v="808"/>
    <n v="1"/>
    <n v="185022"/>
    <s v="OK"/>
    <m/>
    <n v="2001"/>
    <s v="BC"/>
    <s v="CDFO"/>
    <s v="H"/>
    <s v="H-ROBERTSON CREEK H"/>
    <s v="R-ROBERTSON CR"/>
    <s v="SINGLE INDEX"/>
    <n v="48.627000000000002"/>
    <n v="3.4367000000000001"/>
    <n v="167.11641"/>
    <n v="2002"/>
    <s v="SMOLT"/>
    <x v="2"/>
  </r>
  <r>
    <x v="10"/>
    <x v="27"/>
    <s v="SITKA"/>
    <n v="5030789"/>
    <n v="296014"/>
    <s v="R"/>
    <s v="COM PROP"/>
    <s v="TRAD"/>
    <x v="0"/>
    <x v="529"/>
    <n v="28"/>
    <n v="4"/>
    <n v="1"/>
    <s v="S"/>
    <s v="NW"/>
    <m/>
    <n v="113"/>
    <m/>
    <m/>
    <s v="CHIN"/>
    <s v="GOOD"/>
    <n v="823"/>
    <n v="1"/>
    <n v="185022"/>
    <s v="OK"/>
    <m/>
    <n v="2001"/>
    <s v="BC"/>
    <s v="CDFO"/>
    <s v="H"/>
    <s v="H-ROBERTSON CREEK H"/>
    <s v="R-ROBERTSON CR"/>
    <s v="SINGLE INDEX"/>
    <n v="48.627000000000002"/>
    <n v="3.4367000000000001"/>
    <n v="167.11641"/>
    <n v="2002"/>
    <s v="SMOLT"/>
    <x v="2"/>
  </r>
  <r>
    <x v="10"/>
    <x v="80"/>
    <s v="SITKA"/>
    <n v="5031216"/>
    <n v="301390"/>
    <s v="R"/>
    <s v="COM PROP"/>
    <s v="TRAD"/>
    <x v="0"/>
    <x v="540"/>
    <n v="34"/>
    <n v="5"/>
    <n v="1"/>
    <s v="S"/>
    <s v="NW"/>
    <m/>
    <n v="113"/>
    <n v="31"/>
    <m/>
    <s v="CHIN"/>
    <s v="GOOD"/>
    <n v="831"/>
    <n v="1"/>
    <n v="185022"/>
    <s v="OK"/>
    <m/>
    <n v="2001"/>
    <s v="BC"/>
    <s v="CDFO"/>
    <s v="H"/>
    <s v="H-ROBERTSON CREEK H"/>
    <s v="R-ROBERTSON CR"/>
    <s v="SINGLE INDEX"/>
    <n v="48.627000000000002"/>
    <n v="3.7655599999999998"/>
    <n v="183.10789"/>
    <n v="2002"/>
    <s v="SMOLT"/>
    <x v="2"/>
  </r>
  <r>
    <x v="10"/>
    <x v="201"/>
    <s v="SITKA"/>
    <n v="5031390"/>
    <n v="300901"/>
    <s v="R"/>
    <s v="COM PROP"/>
    <s v="TRAD"/>
    <x v="0"/>
    <x v="591"/>
    <n v="39"/>
    <n v="6"/>
    <n v="1"/>
    <s v="S"/>
    <s v="NW"/>
    <m/>
    <n v="113"/>
    <n v="21"/>
    <m/>
    <s v="CHIN"/>
    <s v="GOOD"/>
    <n v="693"/>
    <n v="1"/>
    <n v="185022"/>
    <s v="OK"/>
    <m/>
    <n v="2001"/>
    <s v="BC"/>
    <s v="CDFO"/>
    <s v="H"/>
    <s v="H-ROBERTSON CREEK H"/>
    <s v="R-ROBERTSON CR"/>
    <s v="SINGLE INDEX"/>
    <n v="48.627000000000002"/>
    <n v="2.3672499999999999"/>
    <n v="115.11227"/>
    <n v="2002"/>
    <s v="SMOLT"/>
    <x v="2"/>
  </r>
  <r>
    <x v="10"/>
    <x v="91"/>
    <s v="CRAIG"/>
    <n v="5075024"/>
    <n v="269845"/>
    <s v="R"/>
    <s v="SPORT"/>
    <m/>
    <x v="1"/>
    <x v="567"/>
    <n v="25"/>
    <n v="1"/>
    <n v="1"/>
    <s v="S"/>
    <s v="SW"/>
    <m/>
    <n v="104"/>
    <n v="40"/>
    <m/>
    <s v="CHIN"/>
    <s v="GOOD"/>
    <n v="795"/>
    <n v="1"/>
    <n v="185022"/>
    <s v="OK"/>
    <m/>
    <n v="2001"/>
    <s v="BC"/>
    <s v="CDFO"/>
    <s v="H"/>
    <s v="H-ROBERTSON CREEK H"/>
    <s v="R-ROBERTSON CR"/>
    <s v="SINGLE INDEX"/>
    <n v="48.627000000000002"/>
    <n v="3.7365200000000001"/>
    <n v="181.69576000000001"/>
    <n v="2002"/>
    <s v="SMOLT"/>
    <x v="2"/>
  </r>
  <r>
    <x v="10"/>
    <x v="104"/>
    <s v="CRAIG"/>
    <n v="5075027"/>
    <n v="269770"/>
    <s v="R"/>
    <s v="SPORT"/>
    <m/>
    <x v="1"/>
    <x v="592"/>
    <n v="26"/>
    <n v="1"/>
    <n v="1"/>
    <s v="S"/>
    <s v="SW"/>
    <m/>
    <n v="104"/>
    <n v="40"/>
    <m/>
    <s v="CHIN"/>
    <s v="GOOD"/>
    <n v="890"/>
    <n v="1"/>
    <n v="185022"/>
    <s v="OK"/>
    <m/>
    <n v="2001"/>
    <s v="BC"/>
    <s v="CDFO"/>
    <s v="H"/>
    <s v="H-ROBERTSON CREEK H"/>
    <s v="R-ROBERTSON CR"/>
    <s v="SINGLE INDEX"/>
    <n v="48.627000000000002"/>
    <n v="3.7365200000000001"/>
    <n v="181.69576000000001"/>
    <n v="2002"/>
    <s v="SMOLT"/>
    <x v="2"/>
  </r>
  <r>
    <x v="10"/>
    <x v="98"/>
    <s v="CRAIG"/>
    <n v="5075081"/>
    <n v="269891"/>
    <s v="R"/>
    <s v="SPORT"/>
    <m/>
    <x v="1"/>
    <x v="593"/>
    <n v="29"/>
    <n v="2"/>
    <n v="1"/>
    <s v="S"/>
    <s v="SW"/>
    <m/>
    <n v="104"/>
    <n v="40"/>
    <m/>
    <s v="CHIN"/>
    <s v="GOOD"/>
    <n v="740"/>
    <n v="1"/>
    <n v="185022"/>
    <s v="OK"/>
    <m/>
    <n v="2001"/>
    <s v="BC"/>
    <s v="CDFO"/>
    <s v="H"/>
    <s v="H-ROBERTSON CREEK H"/>
    <s v="R-ROBERTSON CR"/>
    <s v="SINGLE INDEX"/>
    <n v="48.627000000000002"/>
    <n v="5.0617700000000001"/>
    <n v="246.13869"/>
    <n v="2002"/>
    <s v="SMOLT"/>
    <x v="2"/>
  </r>
  <r>
    <x v="10"/>
    <x v="143"/>
    <s v="KETCHIKAN"/>
    <n v="5060401"/>
    <n v="284778"/>
    <s v="S"/>
    <s v="COM PROP"/>
    <s v="TRAD"/>
    <x v="2"/>
    <x v="594"/>
    <n v="31"/>
    <n v="3"/>
    <n v="1"/>
    <s v="S"/>
    <s v="SW"/>
    <s v="SASO"/>
    <n v="104"/>
    <n v="10"/>
    <m/>
    <s v="CHIN"/>
    <s v="GOOD"/>
    <n v="778"/>
    <n v="1"/>
    <n v="185022"/>
    <s v="OK"/>
    <m/>
    <n v="2001"/>
    <s v="BC"/>
    <s v="CDFO"/>
    <s v="H"/>
    <s v="H-ROBERTSON CREEK H"/>
    <s v="R-ROBERTSON CR"/>
    <s v="SINGLE INDEX"/>
    <n v="48.627000000000002"/>
    <m/>
    <m/>
    <n v="2002"/>
    <s v="SMOLT"/>
    <x v="2"/>
  </r>
  <r>
    <x v="10"/>
    <x v="163"/>
    <s v="JUNEAU"/>
    <n v="5040018"/>
    <n v="268622"/>
    <s v="R"/>
    <s v="COM PROP"/>
    <s v="SP TROLL"/>
    <x v="0"/>
    <x v="579"/>
    <n v="20"/>
    <n v="2"/>
    <n v="1"/>
    <s v="S"/>
    <s v="NW"/>
    <m/>
    <n v="113"/>
    <n v="97"/>
    <m/>
    <s v="CHIN"/>
    <s v="GOOD"/>
    <n v="854"/>
    <n v="1"/>
    <n v="185023"/>
    <s v="OK"/>
    <m/>
    <n v="2001"/>
    <s v="BC"/>
    <s v="CDFO"/>
    <s v="H"/>
    <s v="H-ROBERTSON CREEK H"/>
    <s v="R-ROBERTSON CR"/>
    <s v="SINGLE INDEX"/>
    <n v="53.128"/>
    <n v="2.40659"/>
    <n v="127.85731"/>
    <n v="2002"/>
    <s v="SMOLT"/>
    <x v="2"/>
  </r>
  <r>
    <x v="10"/>
    <x v="102"/>
    <s v="KETCHIKAN"/>
    <n v="5060039"/>
    <n v="257608"/>
    <s v="R"/>
    <s v="COM PROP"/>
    <s v="SP TROLL"/>
    <x v="0"/>
    <x v="574"/>
    <n v="21"/>
    <n v="2"/>
    <n v="1"/>
    <s v="S"/>
    <s v="SE"/>
    <m/>
    <n v="105"/>
    <n v="41"/>
    <m/>
    <s v="CHIN"/>
    <s v="GOOD"/>
    <n v="850"/>
    <n v="1"/>
    <n v="185023"/>
    <s v="OK"/>
    <m/>
    <n v="2001"/>
    <s v="BC"/>
    <s v="CDFO"/>
    <s v="H"/>
    <s v="H-ROBERTSON CREEK H"/>
    <s v="R-ROBERTSON CR"/>
    <s v="SINGLE INDEX"/>
    <n v="53.128"/>
    <n v="1.5604100000000001"/>
    <n v="82.90146"/>
    <n v="2002"/>
    <s v="SMOLT"/>
    <x v="2"/>
  </r>
  <r>
    <x v="10"/>
    <x v="24"/>
    <s v="SITKA"/>
    <n v="5030435"/>
    <n v="147781"/>
    <s v="R"/>
    <s v="COM PROP"/>
    <s v="SP TROLL"/>
    <x v="0"/>
    <x v="556"/>
    <n v="23"/>
    <n v="3"/>
    <n v="1"/>
    <s v="S"/>
    <s v="NW"/>
    <m/>
    <n v="113"/>
    <n v="62"/>
    <m/>
    <s v="CHIN"/>
    <s v="GOOD"/>
    <n v="785"/>
    <n v="1"/>
    <n v="185023"/>
    <s v="OK"/>
    <m/>
    <n v="2001"/>
    <s v="BC"/>
    <s v="CDFO"/>
    <s v="H"/>
    <s v="H-ROBERTSON CREEK H"/>
    <s v="R-ROBERTSON CR"/>
    <s v="SINGLE INDEX"/>
    <n v="53.128"/>
    <n v="2.34985"/>
    <n v="124.84283000000001"/>
    <n v="2002"/>
    <s v="SMOLT"/>
    <x v="2"/>
  </r>
  <r>
    <x v="10"/>
    <x v="124"/>
    <s v="SITKA"/>
    <n v="5030635"/>
    <n v="243482"/>
    <s v="R"/>
    <s v="COM PROP"/>
    <s v="SP TROLL"/>
    <x v="0"/>
    <x v="532"/>
    <n v="25"/>
    <n v="3"/>
    <n v="1"/>
    <s v="S"/>
    <s v="NW"/>
    <m/>
    <n v="113"/>
    <n v="62"/>
    <m/>
    <s v="CHIN"/>
    <s v="GOOD"/>
    <n v="730"/>
    <n v="1"/>
    <n v="185023"/>
    <s v="OK"/>
    <m/>
    <n v="2001"/>
    <s v="BC"/>
    <s v="CDFO"/>
    <s v="H"/>
    <s v="H-ROBERTSON CREEK H"/>
    <s v="R-ROBERTSON CR"/>
    <s v="SINGLE INDEX"/>
    <n v="53.128"/>
    <n v="2.34985"/>
    <n v="124.84283000000001"/>
    <n v="2002"/>
    <s v="SMOLT"/>
    <x v="2"/>
  </r>
  <r>
    <x v="10"/>
    <x v="91"/>
    <s v="ELFIN COVE"/>
    <n v="5020065"/>
    <n v="27342"/>
    <s v="R"/>
    <s v="COM PROP"/>
    <s v="SP TROLL"/>
    <x v="0"/>
    <x v="567"/>
    <n v="25"/>
    <n v="3"/>
    <n v="1"/>
    <s v="S"/>
    <s v="NW"/>
    <m/>
    <n v="114"/>
    <n v="50"/>
    <m/>
    <s v="CHIN"/>
    <s v="GOOD"/>
    <n v="860"/>
    <n v="1"/>
    <n v="185023"/>
    <s v="OK"/>
    <m/>
    <n v="2001"/>
    <s v="BC"/>
    <s v="CDFO"/>
    <s v="H"/>
    <s v="H-ROBERTSON CREEK H"/>
    <s v="R-ROBERTSON CR"/>
    <s v="SINGLE INDEX"/>
    <n v="53.128"/>
    <n v="1.3038700000000001"/>
    <n v="69.272009999999995"/>
    <n v="2002"/>
    <s v="SMOLT"/>
    <x v="2"/>
  </r>
  <r>
    <x v="10"/>
    <x v="16"/>
    <s v="SITKA"/>
    <n v="5030678"/>
    <n v="147688"/>
    <s v="R"/>
    <s v="COM PROP"/>
    <s v="SP TROLL"/>
    <x v="0"/>
    <x v="521"/>
    <n v="26"/>
    <n v="3"/>
    <n v="1"/>
    <s v="S"/>
    <s v="NW"/>
    <m/>
    <n v="113"/>
    <n v="1"/>
    <m/>
    <s v="CHIN"/>
    <s v="GOOD"/>
    <n v="789"/>
    <n v="1"/>
    <n v="185023"/>
    <s v="OK"/>
    <m/>
    <n v="2001"/>
    <s v="BC"/>
    <s v="CDFO"/>
    <s v="H"/>
    <s v="H-ROBERTSON CREEK H"/>
    <s v="R-ROBERTSON CR"/>
    <s v="SINGLE INDEX"/>
    <n v="53.128"/>
    <n v="1.8351999999999999"/>
    <n v="97.500510000000006"/>
    <n v="2002"/>
    <s v="SMOLT"/>
    <x v="2"/>
  </r>
  <r>
    <x v="10"/>
    <x v="110"/>
    <s v="SITKA"/>
    <n v="5030104"/>
    <n v="262079"/>
    <s v="R"/>
    <s v="COM PROP"/>
    <s v="TRAD"/>
    <x v="0"/>
    <x v="528"/>
    <n v="13"/>
    <n v="1"/>
    <n v="1"/>
    <s v="S"/>
    <s v="NW"/>
    <m/>
    <n v="113"/>
    <n v="41"/>
    <m/>
    <s v="CHIN"/>
    <s v="GOOD"/>
    <n v="730"/>
    <n v="1"/>
    <n v="185023"/>
    <s v="OK"/>
    <m/>
    <n v="2001"/>
    <s v="BC"/>
    <s v="CDFO"/>
    <s v="H"/>
    <s v="H-ROBERTSON CREEK H"/>
    <s v="R-ROBERTSON CR"/>
    <s v="SINGLE INDEX"/>
    <n v="53.128"/>
    <n v="4.9414600000000002"/>
    <n v="262.52989000000002"/>
    <n v="2002"/>
    <s v="SMOLT"/>
    <x v="2"/>
  </r>
  <r>
    <x v="10"/>
    <x v="157"/>
    <s v="PETERSBURG"/>
    <n v="5050153"/>
    <n v="267134"/>
    <s v="R"/>
    <s v="COM PROP"/>
    <s v="TRAD"/>
    <x v="0"/>
    <x v="559"/>
    <n v="15"/>
    <n v="1"/>
    <n v="1"/>
    <s v="S"/>
    <s v="SE"/>
    <m/>
    <n v="105"/>
    <n v="50"/>
    <m/>
    <s v="CHIN"/>
    <s v="GOOD"/>
    <n v="740"/>
    <n v="1"/>
    <n v="185023"/>
    <s v="OK"/>
    <m/>
    <n v="2001"/>
    <s v="BC"/>
    <s v="CDFO"/>
    <s v="H"/>
    <s v="H-ROBERTSON CREEK H"/>
    <s v="R-ROBERTSON CR"/>
    <s v="SINGLE INDEX"/>
    <n v="53.128"/>
    <n v="3.5654300000000001"/>
    <n v="189.42417"/>
    <n v="2002"/>
    <s v="SMOLT"/>
    <x v="2"/>
  </r>
  <r>
    <x v="10"/>
    <x v="31"/>
    <s v="SITKA"/>
    <n v="5030762"/>
    <n v="261583"/>
    <s v="R"/>
    <s v="COM PROP"/>
    <s v="TRAD"/>
    <x v="0"/>
    <x v="595"/>
    <n v="27"/>
    <n v="4"/>
    <n v="1"/>
    <s v="S"/>
    <s v="NW"/>
    <m/>
    <n v="113"/>
    <n v="21"/>
    <m/>
    <s v="CHIN"/>
    <s v="GOOD"/>
    <n v="799"/>
    <n v="1"/>
    <n v="185023"/>
    <s v="OK"/>
    <m/>
    <n v="2001"/>
    <s v="BC"/>
    <s v="CDFO"/>
    <s v="H"/>
    <s v="H-ROBERTSON CREEK H"/>
    <s v="R-ROBERTSON CR"/>
    <s v="SINGLE INDEX"/>
    <n v="53.128"/>
    <n v="3.4367000000000001"/>
    <n v="182.58500000000001"/>
    <n v="2002"/>
    <s v="SMOLT"/>
    <x v="2"/>
  </r>
  <r>
    <x v="10"/>
    <x v="32"/>
    <s v="SITKA"/>
    <n v="5030892"/>
    <n v="296890"/>
    <s v="R"/>
    <s v="COM PROP"/>
    <s v="TRAD"/>
    <x v="0"/>
    <x v="538"/>
    <n v="28"/>
    <n v="4"/>
    <n v="1"/>
    <s v="S"/>
    <s v="NW"/>
    <m/>
    <n v="113"/>
    <n v="21"/>
    <m/>
    <s v="CHIN"/>
    <s v="GOOD"/>
    <n v="727"/>
    <n v="1"/>
    <n v="185023"/>
    <s v="OK"/>
    <m/>
    <n v="2001"/>
    <s v="BC"/>
    <s v="CDFO"/>
    <s v="H"/>
    <s v="H-ROBERTSON CREEK H"/>
    <s v="R-ROBERTSON CR"/>
    <s v="SINGLE INDEX"/>
    <n v="53.128"/>
    <n v="3.4367000000000001"/>
    <n v="182.58500000000001"/>
    <n v="2002"/>
    <s v="SMOLT"/>
    <x v="2"/>
  </r>
  <r>
    <x v="10"/>
    <x v="15"/>
    <s v="HOONAH"/>
    <n v="5110116"/>
    <n v="295179"/>
    <s v="R"/>
    <s v="COM PROP"/>
    <s v="TRAD"/>
    <x v="0"/>
    <x v="562"/>
    <n v="28"/>
    <n v="4"/>
    <n v="1"/>
    <s v="S"/>
    <s v="NW"/>
    <m/>
    <m/>
    <m/>
    <m/>
    <s v="CHIN"/>
    <s v="GOOD"/>
    <n v="805"/>
    <n v="1"/>
    <n v="185023"/>
    <s v="OK"/>
    <m/>
    <n v="2001"/>
    <s v="BC"/>
    <s v="CDFO"/>
    <s v="H"/>
    <s v="H-ROBERTSON CREEK H"/>
    <s v="R-ROBERTSON CR"/>
    <s v="SINGLE INDEX"/>
    <n v="53.128"/>
    <n v="3.4367000000000001"/>
    <n v="182.58500000000001"/>
    <n v="2002"/>
    <s v="SMOLT"/>
    <x v="2"/>
  </r>
  <r>
    <x v="10"/>
    <x v="21"/>
    <s v="SITKA"/>
    <n v="5030911"/>
    <n v="296990"/>
    <s v="R"/>
    <s v="COM PROP"/>
    <s v="TRAD"/>
    <x v="0"/>
    <x v="576"/>
    <n v="29"/>
    <n v="4"/>
    <n v="1"/>
    <s v="S"/>
    <s v="NW"/>
    <m/>
    <n v="113"/>
    <n v="21"/>
    <m/>
    <s v="CHIN"/>
    <s v="GOOD"/>
    <n v="858"/>
    <n v="1"/>
    <n v="185023"/>
    <s v="OK"/>
    <m/>
    <n v="2001"/>
    <s v="BC"/>
    <s v="CDFO"/>
    <s v="H"/>
    <s v="H-ROBERTSON CREEK H"/>
    <s v="R-ROBERTSON CR"/>
    <s v="SINGLE INDEX"/>
    <n v="53.128"/>
    <n v="3.4367000000000001"/>
    <n v="182.58500000000001"/>
    <n v="2002"/>
    <s v="SMOLT"/>
    <x v="2"/>
  </r>
  <r>
    <x v="10"/>
    <x v="66"/>
    <s v="PELICAN"/>
    <n v="5010056"/>
    <n v="75792"/>
    <s v="R"/>
    <s v="COM PROP"/>
    <s v="TRAD"/>
    <x v="0"/>
    <x v="596"/>
    <n v="29"/>
    <n v="4"/>
    <n v="1"/>
    <s v="S"/>
    <s v="NW"/>
    <m/>
    <n v="113"/>
    <n v="95"/>
    <m/>
    <s v="CHIN"/>
    <s v="GOOD"/>
    <n v="812"/>
    <n v="1"/>
    <n v="185023"/>
    <s v="OK"/>
    <m/>
    <n v="2001"/>
    <s v="BC"/>
    <s v="CDFO"/>
    <s v="H"/>
    <s v="H-ROBERTSON CREEK H"/>
    <s v="R-ROBERTSON CR"/>
    <s v="SINGLE INDEX"/>
    <n v="53.128"/>
    <n v="3.4367000000000001"/>
    <n v="182.58500000000001"/>
    <n v="2002"/>
    <s v="SMOLT"/>
    <x v="2"/>
  </r>
  <r>
    <x v="10"/>
    <x v="80"/>
    <s v="SITKA"/>
    <n v="5031212"/>
    <n v="301315"/>
    <s v="R"/>
    <s v="COM PROP"/>
    <s v="TRAD"/>
    <x v="0"/>
    <x v="540"/>
    <n v="34"/>
    <n v="5"/>
    <n v="1"/>
    <s v="S"/>
    <s v="NW"/>
    <m/>
    <n v="113"/>
    <n v="21"/>
    <m/>
    <s v="CHIN"/>
    <s v="GOOD"/>
    <n v="870"/>
    <n v="1"/>
    <n v="185023"/>
    <s v="OK"/>
    <m/>
    <n v="2001"/>
    <s v="BC"/>
    <s v="CDFO"/>
    <s v="H"/>
    <s v="H-ROBERTSON CREEK H"/>
    <s v="R-ROBERTSON CR"/>
    <s v="SINGLE INDEX"/>
    <n v="53.128"/>
    <n v="3.7655599999999998"/>
    <n v="200.05667"/>
    <n v="2002"/>
    <s v="SMOLT"/>
    <x v="2"/>
  </r>
  <r>
    <x v="10"/>
    <x v="191"/>
    <s v="PELICAN"/>
    <n v="5010138"/>
    <n v="98443"/>
    <s v="R"/>
    <s v="COM PROP"/>
    <s v="TRAD"/>
    <x v="0"/>
    <x v="534"/>
    <n v="34"/>
    <n v="5"/>
    <n v="1"/>
    <s v="S"/>
    <s v="NW"/>
    <m/>
    <n v="113"/>
    <n v="81"/>
    <m/>
    <s v="CHIN"/>
    <s v="GOOD"/>
    <n v="838"/>
    <n v="1"/>
    <n v="185023"/>
    <s v="OK"/>
    <m/>
    <n v="2001"/>
    <s v="BC"/>
    <s v="CDFO"/>
    <s v="H"/>
    <s v="H-ROBERTSON CREEK H"/>
    <s v="R-ROBERTSON CR"/>
    <s v="SINGLE INDEX"/>
    <n v="53.128"/>
    <n v="3.7655599999999998"/>
    <n v="200.05667"/>
    <n v="2002"/>
    <s v="SMOLT"/>
    <x v="2"/>
  </r>
  <r>
    <x v="10"/>
    <x v="73"/>
    <s v="JUNEAU"/>
    <n v="5040177"/>
    <n v="539649"/>
    <s v="R"/>
    <s v="COM PROP"/>
    <s v="TRAD"/>
    <x v="0"/>
    <x v="554"/>
    <n v="34"/>
    <n v="5"/>
    <n v="1"/>
    <s v="S"/>
    <s v="NW"/>
    <m/>
    <n v="113"/>
    <n v="91"/>
    <m/>
    <s v="CHIN"/>
    <s v="GOOD"/>
    <n v="829"/>
    <n v="1"/>
    <n v="185023"/>
    <s v="OK"/>
    <m/>
    <n v="2001"/>
    <s v="BC"/>
    <s v="CDFO"/>
    <s v="H"/>
    <s v="H-ROBERTSON CREEK H"/>
    <s v="R-ROBERTSON CR"/>
    <s v="SINGLE INDEX"/>
    <n v="53.128"/>
    <n v="3.7655599999999998"/>
    <n v="200.05667"/>
    <n v="2002"/>
    <s v="SMOLT"/>
    <x v="2"/>
  </r>
  <r>
    <x v="10"/>
    <x v="46"/>
    <s v="ELFIN COVE"/>
    <n v="5025031"/>
    <n v="252501"/>
    <s v="R"/>
    <s v="SPORT"/>
    <m/>
    <x v="1"/>
    <x v="549"/>
    <n v="27"/>
    <n v="2"/>
    <n v="1"/>
    <s v="S"/>
    <s v="NW"/>
    <m/>
    <n v="113"/>
    <n v="91"/>
    <m/>
    <s v="CHIN"/>
    <s v="GOOD"/>
    <n v="785"/>
    <n v="1"/>
    <n v="185023"/>
    <s v="OK"/>
    <m/>
    <n v="2001"/>
    <s v="BC"/>
    <s v="CDFO"/>
    <s v="H"/>
    <s v="H-ROBERTSON CREEK H"/>
    <s v="R-ROBERTSON CR"/>
    <s v="SINGLE INDEX"/>
    <n v="53.128"/>
    <n v="4.8797800000000002"/>
    <n v="259.25295"/>
    <n v="2002"/>
    <s v="SMOLT"/>
    <x v="2"/>
  </r>
  <r>
    <x v="10"/>
    <x v="102"/>
    <s v="ELFIN COVE"/>
    <n v="5020012"/>
    <n v="27310"/>
    <s v="S"/>
    <s v="COM PROP"/>
    <s v="SP TROLL"/>
    <x v="0"/>
    <x v="574"/>
    <n v="21"/>
    <n v="2"/>
    <n v="1"/>
    <s v="S"/>
    <s v="NW"/>
    <m/>
    <n v="113"/>
    <n v="95"/>
    <m/>
    <s v="CHIN"/>
    <s v="GOOD"/>
    <n v="710"/>
    <n v="1"/>
    <n v="185023"/>
    <s v="OK"/>
    <m/>
    <n v="2001"/>
    <s v="BC"/>
    <s v="CDFO"/>
    <s v="H"/>
    <s v="H-ROBERTSON CREEK H"/>
    <s v="R-ROBERTSON CR"/>
    <s v="SINGLE INDEX"/>
    <n v="53.128"/>
    <m/>
    <m/>
    <n v="2002"/>
    <s v="SMOLT"/>
    <x v="2"/>
  </r>
  <r>
    <x v="10"/>
    <x v="114"/>
    <s v="SITKA"/>
    <n v="5030300"/>
    <n v="243504"/>
    <s v="R"/>
    <s v="COM PROP"/>
    <s v="SP TROLL"/>
    <x v="0"/>
    <x v="597"/>
    <n v="21"/>
    <n v="2"/>
    <n v="1"/>
    <s v="S"/>
    <s v="NW"/>
    <m/>
    <n v="113"/>
    <n v="62"/>
    <m/>
    <s v="CHIN"/>
    <s v="GOOD"/>
    <n v="813"/>
    <n v="1"/>
    <n v="185024"/>
    <s v="OK"/>
    <m/>
    <n v="2001"/>
    <s v="BC"/>
    <s v="CDFO"/>
    <s v="H"/>
    <s v="H-ROBERTSON CREEK H"/>
    <s v="R-ROBERTSON CR"/>
    <s v="SINGLE INDEX"/>
    <n v="52.595999999999997"/>
    <n v="1.9373199999999999"/>
    <n v="101.89528"/>
    <n v="2002"/>
    <s v="SMOLT"/>
    <x v="2"/>
  </r>
  <r>
    <x v="10"/>
    <x v="70"/>
    <s v="SITKA"/>
    <n v="5030329"/>
    <n v="147745"/>
    <s v="R"/>
    <s v="COM PROP"/>
    <s v="SP TROLL"/>
    <x v="0"/>
    <x v="598"/>
    <n v="22"/>
    <n v="2"/>
    <n v="1"/>
    <s v="S"/>
    <s v="NW"/>
    <m/>
    <n v="113"/>
    <n v="1"/>
    <m/>
    <s v="CHIN"/>
    <s v="GOOD"/>
    <n v="760"/>
    <n v="1"/>
    <n v="185024"/>
    <s v="OK"/>
    <m/>
    <n v="2001"/>
    <s v="BC"/>
    <s v="CDFO"/>
    <s v="H"/>
    <s v="H-ROBERTSON CREEK H"/>
    <s v="R-ROBERTSON CR"/>
    <s v="SINGLE INDEX"/>
    <n v="52.595999999999997"/>
    <n v="1.0930200000000001"/>
    <n v="57.488480000000003"/>
    <n v="2002"/>
    <s v="SMOLT"/>
    <x v="2"/>
  </r>
  <r>
    <x v="10"/>
    <x v="96"/>
    <s v="SITKA"/>
    <n v="5030524"/>
    <n v="264658"/>
    <s v="R"/>
    <s v="COM PROP"/>
    <s v="SP TROLL"/>
    <x v="0"/>
    <x v="599"/>
    <n v="24"/>
    <n v="3"/>
    <n v="1"/>
    <s v="S"/>
    <s v="NW"/>
    <m/>
    <n v="113"/>
    <n v="62"/>
    <m/>
    <s v="CHIN"/>
    <s v="GOOD"/>
    <n v="748"/>
    <n v="1"/>
    <n v="185024"/>
    <s v="OK"/>
    <m/>
    <n v="2001"/>
    <s v="BC"/>
    <s v="CDFO"/>
    <s v="H"/>
    <s v="H-ROBERTSON CREEK H"/>
    <s v="R-ROBERTSON CR"/>
    <s v="SINGLE INDEX"/>
    <n v="52.595999999999997"/>
    <n v="2.34985"/>
    <n v="123.59271"/>
    <n v="2002"/>
    <s v="SMOLT"/>
    <x v="2"/>
  </r>
  <r>
    <x v="10"/>
    <x v="202"/>
    <s v="PETERSBURG"/>
    <n v="5050047"/>
    <n v="255637"/>
    <s v="R"/>
    <s v="COM PROP"/>
    <s v="TRAD"/>
    <x v="0"/>
    <x v="600"/>
    <n v="5"/>
    <n v="1"/>
    <n v="1"/>
    <s v="S"/>
    <s v="SE"/>
    <m/>
    <n v="105"/>
    <n v="50"/>
    <m/>
    <s v="CHIN"/>
    <s v="GOOD"/>
    <n v="719"/>
    <n v="1"/>
    <n v="185024"/>
    <s v="OK"/>
    <m/>
    <n v="2001"/>
    <s v="BC"/>
    <s v="CDFO"/>
    <s v="H"/>
    <s v="H-ROBERTSON CREEK H"/>
    <s v="R-ROBERTSON CR"/>
    <s v="SINGLE INDEX"/>
    <n v="52.595999999999997"/>
    <n v="3.5654300000000001"/>
    <n v="187.52735999999999"/>
    <n v="2002"/>
    <s v="SMOLT"/>
    <x v="2"/>
  </r>
  <r>
    <x v="10"/>
    <x v="200"/>
    <s v="PETERSBURG"/>
    <n v="5050103"/>
    <n v="267121"/>
    <s v="R"/>
    <s v="COM PROP"/>
    <s v="TRAD"/>
    <x v="0"/>
    <x v="590"/>
    <n v="11"/>
    <n v="1"/>
    <n v="1"/>
    <s v="S"/>
    <s v="NE"/>
    <m/>
    <n v="109"/>
    <n v="61"/>
    <m/>
    <s v="CHIN"/>
    <s v="GOOD"/>
    <n v="694"/>
    <n v="1"/>
    <n v="185024"/>
    <s v="OK"/>
    <m/>
    <n v="2001"/>
    <s v="BC"/>
    <s v="CDFO"/>
    <s v="H"/>
    <s v="H-ROBERTSON CREEK H"/>
    <s v="R-ROBERTSON CR"/>
    <s v="SINGLE INDEX"/>
    <n v="52.595999999999997"/>
    <n v="4.24078"/>
    <n v="223.04805999999999"/>
    <n v="2002"/>
    <s v="SMOLT"/>
    <x v="2"/>
  </r>
  <r>
    <x v="10"/>
    <x v="19"/>
    <s v="CRAIG"/>
    <n v="5070091"/>
    <n v="290624"/>
    <s v="R"/>
    <s v="COM PROP"/>
    <s v="TRAD"/>
    <x v="0"/>
    <x v="560"/>
    <n v="28"/>
    <n v="4"/>
    <n v="1"/>
    <s v="S"/>
    <s v="SW"/>
    <m/>
    <n v="103"/>
    <n v="11"/>
    <m/>
    <s v="CHIN"/>
    <s v="GOOD"/>
    <n v="790"/>
    <n v="1"/>
    <n v="185024"/>
    <s v="OK"/>
    <m/>
    <n v="2001"/>
    <s v="BC"/>
    <s v="CDFO"/>
    <s v="H"/>
    <s v="H-ROBERTSON CREEK H"/>
    <s v="R-ROBERTSON CR"/>
    <s v="SINGLE INDEX"/>
    <n v="52.595999999999997"/>
    <n v="2.7195200000000002"/>
    <n v="143.03586999999999"/>
    <n v="2002"/>
    <s v="SMOLT"/>
    <x v="2"/>
  </r>
  <r>
    <x v="10"/>
    <x v="27"/>
    <s v="SITKA"/>
    <n v="5030819"/>
    <n v="264788"/>
    <s v="R"/>
    <s v="COM PROP"/>
    <s v="TRAD"/>
    <x v="0"/>
    <x v="529"/>
    <n v="28"/>
    <n v="4"/>
    <n v="1"/>
    <s v="S"/>
    <s v="NW"/>
    <m/>
    <n v="113"/>
    <n v="31"/>
    <m/>
    <s v="CHIN"/>
    <s v="GOOD"/>
    <n v="737"/>
    <n v="1"/>
    <n v="185024"/>
    <s v="OK"/>
    <m/>
    <n v="2001"/>
    <s v="BC"/>
    <s v="CDFO"/>
    <s v="H"/>
    <s v="H-ROBERTSON CREEK H"/>
    <s v="R-ROBERTSON CR"/>
    <s v="SINGLE INDEX"/>
    <n v="52.595999999999997"/>
    <n v="3.4367000000000001"/>
    <n v="180.75667000000001"/>
    <n v="2002"/>
    <s v="SMOLT"/>
    <x v="2"/>
  </r>
  <r>
    <x v="10"/>
    <x v="32"/>
    <s v="CRAIG"/>
    <n v="5070130"/>
    <n v="290671"/>
    <s v="R"/>
    <s v="COM PROP"/>
    <s v="TRAD"/>
    <x v="0"/>
    <x v="538"/>
    <n v="28"/>
    <n v="4"/>
    <n v="1"/>
    <s v="S"/>
    <s v="NE"/>
    <m/>
    <n v="109"/>
    <n v="62"/>
    <m/>
    <s v="CHIN"/>
    <s v="GOOD"/>
    <n v="824"/>
    <n v="1"/>
    <n v="185024"/>
    <s v="OK"/>
    <m/>
    <n v="2001"/>
    <s v="BC"/>
    <s v="CDFO"/>
    <s v="H"/>
    <s v="H-ROBERTSON CREEK H"/>
    <s v="R-ROBERTSON CR"/>
    <s v="SINGLE INDEX"/>
    <n v="52.595999999999997"/>
    <n v="9.1688399999999994"/>
    <n v="482.24430999999998"/>
    <n v="2002"/>
    <s v="SMOLT"/>
    <x v="2"/>
  </r>
  <r>
    <x v="10"/>
    <x v="15"/>
    <s v="SITKA"/>
    <n v="5030895"/>
    <n v="264991"/>
    <s v="R"/>
    <s v="COM PROP"/>
    <s v="TRAD"/>
    <x v="0"/>
    <x v="562"/>
    <n v="28"/>
    <n v="4"/>
    <n v="1"/>
    <s v="S"/>
    <s v="NW"/>
    <m/>
    <n v="113"/>
    <n v="31"/>
    <m/>
    <s v="CHIN"/>
    <s v="GOOD"/>
    <n v="776"/>
    <n v="1"/>
    <n v="185024"/>
    <s v="OK"/>
    <m/>
    <n v="2001"/>
    <s v="BC"/>
    <s v="CDFO"/>
    <s v="H"/>
    <s v="H-ROBERTSON CREEK H"/>
    <s v="R-ROBERTSON CR"/>
    <s v="SINGLE INDEX"/>
    <n v="52.595999999999997"/>
    <n v="3.4367000000000001"/>
    <n v="180.75667000000001"/>
    <n v="2002"/>
    <s v="SMOLT"/>
    <x v="2"/>
  </r>
  <r>
    <x v="10"/>
    <x v="103"/>
    <s v="KETCHIKAN"/>
    <n v="5060535"/>
    <n v="292913"/>
    <s v="R"/>
    <s v="COM PROP"/>
    <s v="TRAD"/>
    <x v="0"/>
    <x v="539"/>
    <n v="34"/>
    <n v="5"/>
    <n v="1"/>
    <s v="S"/>
    <s v="SE"/>
    <m/>
    <n v="101"/>
    <n v="21"/>
    <m/>
    <s v="CHIN"/>
    <s v="GOOD"/>
    <n v="840"/>
    <n v="1"/>
    <n v="185024"/>
    <s v="OK"/>
    <m/>
    <n v="2001"/>
    <s v="BC"/>
    <s v="CDFO"/>
    <s v="H"/>
    <s v="H-ROBERTSON CREEK H"/>
    <s v="R-ROBERTSON CR"/>
    <s v="SINGLE INDEX"/>
    <n v="52.595999999999997"/>
    <n v="3.2265299999999999"/>
    <n v="169.70257000000001"/>
    <n v="2002"/>
    <s v="SMOLT"/>
    <x v="2"/>
  </r>
  <r>
    <x v="10"/>
    <x v="80"/>
    <s v="SITKA"/>
    <n v="5031227"/>
    <n v="303870"/>
    <s v="R"/>
    <s v="COM PROP"/>
    <s v="TRAD"/>
    <x v="0"/>
    <x v="540"/>
    <n v="34"/>
    <n v="5"/>
    <n v="1"/>
    <s v="S"/>
    <s v="NW"/>
    <m/>
    <n v="113"/>
    <n v="21"/>
    <m/>
    <s v="CHIN"/>
    <s v="GOOD"/>
    <n v="718"/>
    <n v="1"/>
    <n v="185024"/>
    <s v="OK"/>
    <m/>
    <n v="2001"/>
    <s v="BC"/>
    <s v="CDFO"/>
    <s v="H"/>
    <s v="H-ROBERTSON CREEK H"/>
    <s v="R-ROBERTSON CR"/>
    <s v="SINGLE INDEX"/>
    <n v="52.595999999999997"/>
    <n v="3.7655599999999998"/>
    <n v="198.05339000000001"/>
    <n v="2002"/>
    <s v="SMOLT"/>
    <x v="2"/>
  </r>
  <r>
    <x v="10"/>
    <x v="73"/>
    <s v="PORT ALEXANDER"/>
    <n v="5080076"/>
    <n v="239893"/>
    <s v="R"/>
    <s v="COM PROP"/>
    <s v="TRAD"/>
    <x v="0"/>
    <x v="554"/>
    <n v="34"/>
    <n v="5"/>
    <n v="1"/>
    <s v="S"/>
    <s v="NW"/>
    <m/>
    <n v="113"/>
    <n v="11"/>
    <m/>
    <s v="CHIN"/>
    <s v="GOOD"/>
    <n v="845"/>
    <n v="1"/>
    <n v="185024"/>
    <s v="OK"/>
    <m/>
    <n v="2001"/>
    <s v="BC"/>
    <s v="CDFO"/>
    <s v="H"/>
    <s v="H-ROBERTSON CREEK H"/>
    <s v="R-ROBERTSON CR"/>
    <s v="SINGLE INDEX"/>
    <n v="52.595999999999997"/>
    <n v="3.7655599999999998"/>
    <n v="198.05339000000001"/>
    <n v="2002"/>
    <s v="SMOLT"/>
    <x v="2"/>
  </r>
  <r>
    <x v="10"/>
    <x v="89"/>
    <s v="SITKA"/>
    <n v="5035125"/>
    <n v="259107"/>
    <s v="R"/>
    <s v="SPORT"/>
    <m/>
    <x v="1"/>
    <x v="570"/>
    <n v="23"/>
    <n v="1"/>
    <n v="1"/>
    <s v="S"/>
    <s v="NW"/>
    <m/>
    <n v="113"/>
    <n v="41"/>
    <m/>
    <s v="CHIN"/>
    <s v="GOOD"/>
    <n v="740"/>
    <n v="1"/>
    <n v="185024"/>
    <s v="OK"/>
    <m/>
    <n v="2001"/>
    <s v="BC"/>
    <s v="CDFO"/>
    <s v="H"/>
    <s v="H-ROBERTSON CREEK H"/>
    <s v="R-ROBERTSON CR"/>
    <s v="SINGLE INDEX"/>
    <n v="52.595999999999997"/>
    <n v="3.1429200000000002"/>
    <n v="165.30502000000001"/>
    <n v="2002"/>
    <s v="SMOLT"/>
    <x v="2"/>
  </r>
  <r>
    <x v="10"/>
    <x v="76"/>
    <s v="SITKA"/>
    <n v="5035108"/>
    <n v="259968"/>
    <s v="R"/>
    <s v="SPORT"/>
    <m/>
    <x v="1"/>
    <x v="552"/>
    <n v="24"/>
    <n v="1"/>
    <n v="1"/>
    <s v="S"/>
    <s v="NW"/>
    <m/>
    <n v="113"/>
    <m/>
    <m/>
    <s v="CHIN"/>
    <s v="GOOD"/>
    <n v="803"/>
    <n v="1"/>
    <n v="185024"/>
    <s v="OK"/>
    <m/>
    <n v="2001"/>
    <s v="BC"/>
    <s v="CDFO"/>
    <s v="H"/>
    <s v="H-ROBERTSON CREEK H"/>
    <s v="R-ROBERTSON CR"/>
    <s v="SINGLE INDEX"/>
    <n v="52.595999999999997"/>
    <n v="3.1429200000000002"/>
    <n v="165.30502000000001"/>
    <n v="2002"/>
    <s v="SMOLT"/>
    <x v="2"/>
  </r>
  <r>
    <x v="10"/>
    <x v="111"/>
    <s v="SITKA"/>
    <n v="5035397"/>
    <n v="254982"/>
    <s v="R"/>
    <s v="SPORT"/>
    <m/>
    <x v="1"/>
    <x v="601"/>
    <n v="30"/>
    <n v="2"/>
    <n v="1"/>
    <s v="S"/>
    <s v="NW"/>
    <m/>
    <n v="113"/>
    <n v="41"/>
    <m/>
    <s v="CHIN"/>
    <s v="GOOD"/>
    <n v="825"/>
    <n v="1"/>
    <n v="185024"/>
    <s v="OK"/>
    <m/>
    <n v="2001"/>
    <s v="BC"/>
    <s v="CDFO"/>
    <s v="H"/>
    <s v="H-ROBERTSON CREEK H"/>
    <s v="R-ROBERTSON CR"/>
    <s v="SINGLE INDEX"/>
    <n v="52.595999999999997"/>
    <n v="3.7055099999999999"/>
    <n v="194.89500000000001"/>
    <n v="2002"/>
    <s v="SMOLT"/>
    <x v="2"/>
  </r>
  <r>
    <x v="10"/>
    <x v="143"/>
    <s v="SITKA"/>
    <n v="5035427"/>
    <n v="83850"/>
    <s v="R"/>
    <s v="SPORT"/>
    <m/>
    <x v="1"/>
    <x v="594"/>
    <n v="31"/>
    <n v="2"/>
    <n v="1"/>
    <s v="S"/>
    <s v="NW"/>
    <m/>
    <n v="113"/>
    <n v="31"/>
    <m/>
    <s v="CHIN"/>
    <s v="GOOD"/>
    <n v="785"/>
    <n v="1"/>
    <n v="185024"/>
    <s v="OK"/>
    <m/>
    <n v="2001"/>
    <s v="BC"/>
    <s v="CDFO"/>
    <s v="H"/>
    <s v="H-ROBERTSON CREEK H"/>
    <s v="R-ROBERTSON CR"/>
    <s v="SINGLE INDEX"/>
    <n v="52.595999999999997"/>
    <n v="3.7055099999999999"/>
    <n v="194.89500000000001"/>
    <n v="2002"/>
    <s v="SMOLT"/>
    <x v="2"/>
  </r>
  <r>
    <x v="10"/>
    <x v="90"/>
    <s v="CRAIG"/>
    <n v="5075139"/>
    <n v="268732"/>
    <s v="R"/>
    <s v="SPORT"/>
    <m/>
    <x v="1"/>
    <x v="578"/>
    <n v="33"/>
    <n v="3"/>
    <n v="1"/>
    <s v="S"/>
    <s v="SW"/>
    <m/>
    <n v="104"/>
    <n v="40"/>
    <m/>
    <s v="CHIN"/>
    <s v="GOOD"/>
    <n v="885"/>
    <n v="1"/>
    <n v="185024"/>
    <s v="OK"/>
    <m/>
    <n v="2001"/>
    <s v="BC"/>
    <s v="CDFO"/>
    <s v="H"/>
    <s v="H-ROBERTSON CREEK H"/>
    <s v="R-ROBERTSON CR"/>
    <s v="SINGLE INDEX"/>
    <n v="52.595999999999997"/>
    <n v="5.5064099999999998"/>
    <n v="289.61514"/>
    <n v="2002"/>
    <s v="SMOLT"/>
    <x v="2"/>
  </r>
  <r>
    <x v="10"/>
    <x v="73"/>
    <s v="SITKA"/>
    <n v="5039985"/>
    <n v="900555"/>
    <s v="S"/>
    <s v="COM PROP"/>
    <s v="TRAD"/>
    <x v="0"/>
    <x v="554"/>
    <n v="34"/>
    <n v="5"/>
    <n v="1"/>
    <s v="S"/>
    <s v="NW"/>
    <m/>
    <n v="113"/>
    <m/>
    <m/>
    <s v="CHIN"/>
    <s v="UNKNOWN"/>
    <m/>
    <m/>
    <n v="185024"/>
    <s v="OK"/>
    <m/>
    <n v="2001"/>
    <s v="BC"/>
    <s v="CDFO"/>
    <s v="H"/>
    <s v="H-ROBERTSON CREEK H"/>
    <s v="R-ROBERTSON CR"/>
    <s v="SINGLE INDEX"/>
    <n v="52.595999999999997"/>
    <m/>
    <m/>
    <n v="2002"/>
    <s v="SMOLT"/>
    <x v="2"/>
  </r>
  <r>
    <x v="10"/>
    <x v="75"/>
    <s v="KETCHIKAN"/>
    <n v="5060160"/>
    <n v="289227"/>
    <s v="R"/>
    <s v="COM PROP"/>
    <s v="SP TROLL"/>
    <x v="0"/>
    <x v="602"/>
    <n v="26"/>
    <n v="3"/>
    <n v="1"/>
    <s v="S"/>
    <s v="SE"/>
    <m/>
    <n v="102"/>
    <n v="50"/>
    <m/>
    <s v="CHIN"/>
    <s v="GOOD"/>
    <n v="705"/>
    <n v="1"/>
    <n v="185035"/>
    <s v="OK"/>
    <m/>
    <n v="2002"/>
    <s v="BC"/>
    <s v="CDFO"/>
    <s v="H"/>
    <s v="H-ROBERTSON CREEK H"/>
    <s v="R-ROBERTSON CR"/>
    <s v="SINGLE INDEX"/>
    <n v="37.843000000000004"/>
    <n v="1.3137099999999999"/>
    <n v="49.714730000000003"/>
    <n v="2003"/>
    <s v="SMOLT"/>
    <x v="4"/>
  </r>
  <r>
    <x v="10"/>
    <x v="89"/>
    <s v="CRAIG"/>
    <n v="5075009"/>
    <n v="269835"/>
    <s v="R"/>
    <s v="SPORT"/>
    <m/>
    <x v="1"/>
    <x v="570"/>
    <n v="23"/>
    <n v="1"/>
    <n v="1"/>
    <s v="S"/>
    <s v="SW"/>
    <m/>
    <n v="104"/>
    <n v="35"/>
    <m/>
    <s v="CHIN"/>
    <s v="GOOD"/>
    <n v="725"/>
    <n v="1"/>
    <n v="185036"/>
    <s v="OK"/>
    <m/>
    <n v="2002"/>
    <s v="BC"/>
    <s v="CDFO"/>
    <s v="H"/>
    <s v="H-ROBERTSON CREEK H"/>
    <s v="R-ROBERTSON CR"/>
    <s v="SINGLE INDEX"/>
    <n v="37.963000000000001"/>
    <n v="3.7365200000000001"/>
    <n v="141.84951000000001"/>
    <n v="2003"/>
    <s v="SMOLT"/>
    <x v="4"/>
  </r>
  <r>
    <x v="10"/>
    <x v="143"/>
    <s v="KETCHIKAN"/>
    <n v="5069995"/>
    <n v="292030"/>
    <s v="S"/>
    <s v="COM PROP"/>
    <s v="TRAD"/>
    <x v="2"/>
    <x v="594"/>
    <n v="31"/>
    <n v="3"/>
    <n v="1"/>
    <s v="S"/>
    <s v="SW"/>
    <s v="SASO"/>
    <n v="104"/>
    <n v="10"/>
    <m/>
    <s v="CHIN"/>
    <s v="GOOD"/>
    <n v="569"/>
    <n v="1"/>
    <n v="185135"/>
    <s v="OK"/>
    <m/>
    <n v="2002"/>
    <s v="BC"/>
    <s v="CDFO"/>
    <s v="H"/>
    <s v="H-ROBERTSON CREEK H"/>
    <s v="R-ROBERTSON CR"/>
    <s v="SINGLE INDEX"/>
    <n v="39.53"/>
    <m/>
    <m/>
    <n v="2003"/>
    <s v="SMOLT"/>
    <x v="4"/>
  </r>
  <r>
    <x v="10"/>
    <x v="73"/>
    <s v="JUNEAU"/>
    <n v="5040177"/>
    <n v="539546"/>
    <s v="R"/>
    <s v="COM PROP"/>
    <s v="TRAD"/>
    <x v="0"/>
    <x v="554"/>
    <n v="34"/>
    <n v="5"/>
    <n v="1"/>
    <s v="S"/>
    <s v="NW"/>
    <m/>
    <n v="113"/>
    <n v="91"/>
    <m/>
    <s v="CHIN"/>
    <s v="GOOD"/>
    <n v="672"/>
    <n v="1"/>
    <n v="185136"/>
    <s v="OK"/>
    <m/>
    <n v="2002"/>
    <s v="BC"/>
    <s v="CDFO"/>
    <s v="H"/>
    <s v="H-ROBERTSON CREEK H"/>
    <s v="R-ROBERTSON CR"/>
    <s v="SINGLE INDEX"/>
    <n v="39.296999999999997"/>
    <n v="3.7655599999999998"/>
    <n v="147.97521"/>
    <n v="2003"/>
    <s v="SMOLT"/>
    <x v="4"/>
  </r>
  <r>
    <x v="11"/>
    <x v="198"/>
    <s v="SITKA"/>
    <n v="6036123"/>
    <n v="301868"/>
    <s v="R"/>
    <s v="COM PROP"/>
    <s v="SP TROLL"/>
    <x v="0"/>
    <x v="603"/>
    <n v="19"/>
    <n v="2"/>
    <n v="1"/>
    <s v="S"/>
    <s v="NE"/>
    <m/>
    <n v="112"/>
    <n v="12"/>
    <m/>
    <s v="CHIN"/>
    <s v="GOOD"/>
    <n v="620"/>
    <n v="2"/>
    <n v="181243"/>
    <s v="OK"/>
    <m/>
    <n v="2002"/>
    <s v="BC"/>
    <s v="CDFO"/>
    <s v="H"/>
    <s v="H-ROBERTSON CREEK H"/>
    <s v="R-ROBERTSON CR"/>
    <s v="SINGLE INDEX"/>
    <n v="1"/>
    <n v="2.2148300000000001"/>
    <n v="2.2148300000000001"/>
    <n v="2004"/>
    <s v="YEARLING"/>
    <x v="2"/>
  </r>
  <r>
    <x v="11"/>
    <x v="80"/>
    <s v="SITKA"/>
    <n v="6036910"/>
    <n v="314260"/>
    <s v="R"/>
    <s v="COM PROP"/>
    <s v="TRAD"/>
    <x v="0"/>
    <x v="604"/>
    <n v="33"/>
    <n v="5"/>
    <n v="1"/>
    <s v="S"/>
    <s v="NW"/>
    <m/>
    <n v="113"/>
    <n v="45"/>
    <m/>
    <s v="CHIN"/>
    <s v="GOOD"/>
    <n v="760"/>
    <n v="2"/>
    <n v="181243"/>
    <s v="OK"/>
    <m/>
    <n v="2002"/>
    <s v="BC"/>
    <s v="CDFO"/>
    <s v="H"/>
    <s v="H-ROBERTSON CREEK H"/>
    <s v="R-ROBERTSON CR"/>
    <s v="SINGLE INDEX"/>
    <n v="1"/>
    <n v="3.39019"/>
    <n v="3.39019"/>
    <n v="2004"/>
    <s v="YEARLING"/>
    <x v="2"/>
  </r>
  <r>
    <x v="11"/>
    <x v="56"/>
    <s v="SITKA"/>
    <n v="6036990"/>
    <n v="314675"/>
    <s v="R"/>
    <s v="COM PROP"/>
    <s v="TRAD"/>
    <x v="0"/>
    <x v="605"/>
    <n v="34"/>
    <n v="5"/>
    <n v="1"/>
    <s v="S"/>
    <s v="NW"/>
    <m/>
    <n v="113"/>
    <n v="81"/>
    <m/>
    <s v="CHIN"/>
    <s v="GOOD"/>
    <n v="745"/>
    <n v="2"/>
    <n v="181243"/>
    <s v="OK"/>
    <m/>
    <n v="2002"/>
    <s v="BC"/>
    <s v="CDFO"/>
    <s v="H"/>
    <s v="H-ROBERTSON CREEK H"/>
    <s v="R-ROBERTSON CR"/>
    <s v="SINGLE INDEX"/>
    <n v="1"/>
    <n v="3.39019"/>
    <n v="3.39019"/>
    <n v="2004"/>
    <s v="YEARLING"/>
    <x v="2"/>
  </r>
  <r>
    <x v="11"/>
    <x v="56"/>
    <s v="SITKA"/>
    <n v="6035518"/>
    <n v="318069"/>
    <s v="R"/>
    <s v="SPORT"/>
    <m/>
    <x v="1"/>
    <x v="605"/>
    <n v="34"/>
    <n v="3"/>
    <n v="1"/>
    <s v="S"/>
    <s v="NW"/>
    <m/>
    <n v="113"/>
    <n v="45"/>
    <m/>
    <s v="CHIN"/>
    <s v="GOOD"/>
    <n v="765"/>
    <n v="2"/>
    <n v="181243"/>
    <s v="OK"/>
    <m/>
    <n v="2002"/>
    <s v="BC"/>
    <s v="CDFO"/>
    <s v="H"/>
    <s v="H-ROBERTSON CREEK H"/>
    <s v="R-ROBERTSON CR"/>
    <s v="SINGLE INDEX"/>
    <n v="1"/>
    <n v="3.3859699999999999"/>
    <n v="3.3859699999999999"/>
    <n v="2004"/>
    <s v="YEARLING"/>
    <x v="2"/>
  </r>
  <r>
    <x v="11"/>
    <x v="56"/>
    <s v="SITKA"/>
    <n v="6039985"/>
    <n v="900950"/>
    <s v="S"/>
    <s v="COM PROP"/>
    <s v="TRAD"/>
    <x v="0"/>
    <x v="605"/>
    <n v="34"/>
    <n v="5"/>
    <n v="1"/>
    <s v="S"/>
    <s v="NW"/>
    <m/>
    <n v="113"/>
    <n v="45"/>
    <m/>
    <s v="CHIN"/>
    <s v="UNKNOWN"/>
    <m/>
    <m/>
    <n v="181243"/>
    <s v="OK"/>
    <m/>
    <n v="2002"/>
    <s v="BC"/>
    <s v="CDFO"/>
    <s v="H"/>
    <s v="H-ROBERTSON CREEK H"/>
    <s v="R-ROBERTSON CR"/>
    <s v="SINGLE INDEX"/>
    <n v="1"/>
    <m/>
    <m/>
    <n v="2004"/>
    <s v="YEARLING"/>
    <x v="2"/>
  </r>
  <r>
    <x v="11"/>
    <x v="94"/>
    <s v="KETCHIKAN"/>
    <n v="6060050"/>
    <n v="281104"/>
    <s v="R"/>
    <s v="COM PROP"/>
    <s v="TRAD"/>
    <x v="0"/>
    <x v="606"/>
    <n v="15"/>
    <n v="1"/>
    <n v="1"/>
    <s v="S"/>
    <s v="SE"/>
    <m/>
    <n v="105"/>
    <m/>
    <m/>
    <s v="CHIN"/>
    <s v="GOOD"/>
    <n v="795"/>
    <n v="2"/>
    <n v="185009"/>
    <s v="OK"/>
    <m/>
    <n v="2001"/>
    <s v="BC"/>
    <s v="CDFO"/>
    <s v="H"/>
    <s v="H-ROBERTSON CREEK H"/>
    <s v="R-ROBERTSON CR"/>
    <s v="SINGLE INDEX"/>
    <n v="14.59"/>
    <n v="1.9893700000000001"/>
    <n v="29.024909999999998"/>
    <n v="2002"/>
    <s v="SMOLT"/>
    <x v="1"/>
  </r>
  <r>
    <x v="11"/>
    <x v="92"/>
    <s v="PORT ALEXANDER"/>
    <n v="6080090"/>
    <n v="166854"/>
    <s v="R"/>
    <s v="COM PROP"/>
    <s v="TRAD"/>
    <x v="0"/>
    <x v="607"/>
    <n v="33"/>
    <n v="5"/>
    <n v="1"/>
    <s v="S"/>
    <s v="NW"/>
    <m/>
    <n v="113"/>
    <n v="11"/>
    <m/>
    <s v="CHIN"/>
    <s v="GOOD"/>
    <n v="885"/>
    <n v="2"/>
    <n v="185009"/>
    <s v="OK"/>
    <m/>
    <n v="2001"/>
    <s v="BC"/>
    <s v="CDFO"/>
    <s v="H"/>
    <s v="H-ROBERTSON CREEK H"/>
    <s v="R-ROBERTSON CR"/>
    <s v="SINGLE INDEX"/>
    <n v="14.59"/>
    <n v="3.39019"/>
    <n v="49.462870000000002"/>
    <n v="2002"/>
    <s v="SMOLT"/>
    <x v="1"/>
  </r>
  <r>
    <x v="11"/>
    <x v="151"/>
    <s v="HOONAH"/>
    <n v="6110014"/>
    <n v="299302"/>
    <s v="R"/>
    <s v="COM PROP"/>
    <s v="SP TROLL"/>
    <x v="0"/>
    <x v="608"/>
    <n v="20"/>
    <n v="2"/>
    <n v="1"/>
    <s v="S"/>
    <s v="NW"/>
    <m/>
    <n v="113"/>
    <n v="95"/>
    <m/>
    <s v="CHIN"/>
    <s v="GOOD"/>
    <n v="826"/>
    <n v="2"/>
    <n v="185010"/>
    <s v="OK"/>
    <m/>
    <n v="2001"/>
    <s v="BC"/>
    <s v="CDFO"/>
    <s v="H"/>
    <s v="H-ROBERTSON CREEK H"/>
    <s v="R-ROBERTSON CR"/>
    <s v="SINGLE INDEX"/>
    <n v="14.59"/>
    <n v="3.3333300000000001"/>
    <n v="48.633279999999999"/>
    <n v="2002"/>
    <s v="SMOLT"/>
    <x v="1"/>
  </r>
  <r>
    <x v="11"/>
    <x v="203"/>
    <s v="SITKA"/>
    <n v="6030155"/>
    <n v="301606"/>
    <s v="R"/>
    <s v="COM PROP"/>
    <s v="TRAD"/>
    <x v="0"/>
    <x v="609"/>
    <n v="11"/>
    <n v="1"/>
    <n v="1"/>
    <s v="S"/>
    <s v="NW"/>
    <m/>
    <n v="113"/>
    <n v="41"/>
    <m/>
    <s v="CHIN"/>
    <s v="GOOD"/>
    <n v="795"/>
    <n v="2"/>
    <n v="185010"/>
    <s v="OK"/>
    <m/>
    <n v="2001"/>
    <s v="BC"/>
    <s v="CDFO"/>
    <s v="H"/>
    <s v="H-ROBERTSON CREEK H"/>
    <s v="R-ROBERTSON CR"/>
    <s v="SINGLE INDEX"/>
    <n v="14.59"/>
    <n v="3.3678599999999999"/>
    <n v="49.137079999999997"/>
    <n v="2002"/>
    <s v="SMOLT"/>
    <x v="1"/>
  </r>
  <r>
    <x v="11"/>
    <x v="90"/>
    <s v="SITKA"/>
    <n v="6035476"/>
    <n v="318058"/>
    <s v="R"/>
    <s v="SPORT"/>
    <m/>
    <x v="1"/>
    <x v="610"/>
    <n v="33"/>
    <n v="3"/>
    <n v="1"/>
    <s v="S"/>
    <s v="NW"/>
    <m/>
    <n v="113"/>
    <n v="21"/>
    <m/>
    <s v="CHIN"/>
    <s v="GOOD"/>
    <n v="880"/>
    <n v="2"/>
    <n v="185010"/>
    <s v="OK"/>
    <m/>
    <n v="2001"/>
    <s v="BC"/>
    <s v="CDFO"/>
    <s v="H"/>
    <s v="H-ROBERTSON CREEK H"/>
    <s v="R-ROBERTSON CR"/>
    <s v="SINGLE INDEX"/>
    <n v="14.59"/>
    <n v="3.3859699999999999"/>
    <n v="49.401299999999999"/>
    <n v="2002"/>
    <s v="SMOLT"/>
    <x v="1"/>
  </r>
  <r>
    <x v="11"/>
    <x v="136"/>
    <s v="SITKA"/>
    <n v="6035031"/>
    <n v="81676"/>
    <s v="S"/>
    <s v="SPORT"/>
    <m/>
    <x v="1"/>
    <x v="611"/>
    <n v="20"/>
    <m/>
    <n v="1"/>
    <s v="S"/>
    <s v="NW"/>
    <m/>
    <n v="113"/>
    <n v="41"/>
    <m/>
    <s v="CHIN"/>
    <s v="UNKNOWN"/>
    <m/>
    <m/>
    <n v="185010"/>
    <s v="OK"/>
    <m/>
    <n v="2001"/>
    <s v="BC"/>
    <s v="CDFO"/>
    <s v="H"/>
    <s v="H-ROBERTSON CREEK H"/>
    <s v="R-ROBERTSON CR"/>
    <s v="SINGLE INDEX"/>
    <n v="14.59"/>
    <m/>
    <m/>
    <n v="2002"/>
    <s v="SMOLT"/>
    <x v="1"/>
  </r>
  <r>
    <x v="11"/>
    <x v="5"/>
    <s v="SITKA"/>
    <n v="6035300"/>
    <n v="288375"/>
    <s v="S"/>
    <s v="SPORT"/>
    <m/>
    <x v="1"/>
    <x v="612"/>
    <n v="26"/>
    <m/>
    <n v="1"/>
    <s v="S"/>
    <s v="NW"/>
    <m/>
    <n v="113"/>
    <n v="41"/>
    <m/>
    <s v="CHIN"/>
    <s v="UNKNOWN"/>
    <m/>
    <m/>
    <n v="185010"/>
    <s v="OK"/>
    <m/>
    <n v="2001"/>
    <s v="BC"/>
    <s v="CDFO"/>
    <s v="H"/>
    <s v="H-ROBERTSON CREEK H"/>
    <s v="R-ROBERTSON CR"/>
    <s v="SINGLE INDEX"/>
    <n v="14.59"/>
    <m/>
    <m/>
    <n v="2002"/>
    <s v="SMOLT"/>
    <x v="1"/>
  </r>
  <r>
    <x v="11"/>
    <x v="191"/>
    <s v="HOONAH"/>
    <n v="6110218"/>
    <n v="299839"/>
    <s v="R"/>
    <s v="COM PROP"/>
    <s v="TRAD"/>
    <x v="0"/>
    <x v="613"/>
    <n v="33"/>
    <n v="5"/>
    <n v="1"/>
    <s v="S"/>
    <s v="NW"/>
    <m/>
    <m/>
    <m/>
    <m/>
    <s v="CHIN"/>
    <s v="GOOD"/>
    <n v="850"/>
    <n v="2"/>
    <n v="185011"/>
    <s v="OK"/>
    <m/>
    <n v="2001"/>
    <s v="BC"/>
    <s v="CDFO"/>
    <s v="H"/>
    <s v="H-ROBERTSON CREEK H"/>
    <s v="R-ROBERTSON CR"/>
    <s v="SINGLE INDEX"/>
    <n v="17.768999999999998"/>
    <n v="3.39019"/>
    <n v="60.240290000000002"/>
    <n v="2002"/>
    <s v="SMOLT"/>
    <x v="1"/>
  </r>
  <r>
    <x v="11"/>
    <x v="123"/>
    <s v="KETCHIKAN"/>
    <n v="6060133"/>
    <n v="289051"/>
    <s v="R"/>
    <s v="COM PROP"/>
    <s v="SP TROLL"/>
    <x v="0"/>
    <x v="614"/>
    <n v="24"/>
    <n v="3"/>
    <n v="1"/>
    <s v="S"/>
    <s v="SE"/>
    <m/>
    <n v="101"/>
    <n v="29"/>
    <m/>
    <s v="CHIN"/>
    <s v="GOOD"/>
    <n v="745"/>
    <n v="2"/>
    <n v="185012"/>
    <s v="OK"/>
    <m/>
    <n v="2001"/>
    <s v="BC"/>
    <s v="CDFO"/>
    <s v="H"/>
    <s v="H-ROBERTSON CREEK H"/>
    <s v="R-ROBERTSON CR"/>
    <s v="SINGLE INDEX"/>
    <n v="17.59"/>
    <n v="2.5497200000000002"/>
    <n v="44.84957"/>
    <n v="2002"/>
    <s v="SMOLT"/>
    <x v="1"/>
  </r>
  <r>
    <x v="11"/>
    <x v="165"/>
    <s v="SITKA"/>
    <n v="6035370"/>
    <n v="318364"/>
    <s v="R"/>
    <s v="SPORT"/>
    <m/>
    <x v="1"/>
    <x v="615"/>
    <n v="30"/>
    <n v="2"/>
    <n v="1"/>
    <s v="S"/>
    <s v="NW"/>
    <m/>
    <n v="113"/>
    <n v="45"/>
    <m/>
    <s v="CHIN"/>
    <s v="GOOD"/>
    <n v="880"/>
    <n v="2"/>
    <n v="185012"/>
    <s v="OK"/>
    <m/>
    <n v="2001"/>
    <s v="BC"/>
    <s v="CDFO"/>
    <s v="H"/>
    <s v="H-ROBERTSON CREEK H"/>
    <s v="R-ROBERTSON CR"/>
    <s v="SINGLE INDEX"/>
    <n v="17.59"/>
    <n v="3.1171500000000001"/>
    <n v="54.830669999999998"/>
    <n v="2002"/>
    <s v="SMOLT"/>
    <x v="1"/>
  </r>
  <r>
    <x v="11"/>
    <x v="82"/>
    <s v="SITKA"/>
    <n v="6035058"/>
    <n v="318133"/>
    <s v="S"/>
    <s v="SPORT"/>
    <m/>
    <x v="1"/>
    <x v="616"/>
    <n v="22"/>
    <m/>
    <n v="1"/>
    <s v="S"/>
    <s v="NW"/>
    <m/>
    <n v="113"/>
    <n v="41"/>
    <m/>
    <s v="CHIN"/>
    <s v="GOOD"/>
    <m/>
    <m/>
    <n v="185012"/>
    <s v="OK"/>
    <m/>
    <n v="2001"/>
    <s v="BC"/>
    <s v="CDFO"/>
    <s v="H"/>
    <s v="H-ROBERTSON CREEK H"/>
    <s v="R-ROBERTSON CR"/>
    <s v="SINGLE INDEX"/>
    <n v="17.59"/>
    <m/>
    <m/>
    <n v="2002"/>
    <s v="SMOLT"/>
    <x v="1"/>
  </r>
  <r>
    <x v="11"/>
    <x v="101"/>
    <s v="SITKA"/>
    <n v="6036115"/>
    <n v="301853"/>
    <s v="R"/>
    <s v="COM PROP"/>
    <s v="SP TROLL"/>
    <x v="0"/>
    <x v="617"/>
    <n v="19"/>
    <n v="2"/>
    <n v="1"/>
    <s v="S"/>
    <s v="NW"/>
    <m/>
    <n v="113"/>
    <n v="41"/>
    <m/>
    <s v="CHIN"/>
    <s v="GOOD"/>
    <n v="820"/>
    <n v="2"/>
    <n v="185021"/>
    <s v="OK"/>
    <m/>
    <n v="2001"/>
    <s v="BC"/>
    <s v="CDFO"/>
    <s v="H"/>
    <s v="H-ROBERTSON CREEK H"/>
    <s v="R-ROBERTSON CR"/>
    <s v="SINGLE INDEX"/>
    <n v="36.207000000000001"/>
    <n v="3.4159299999999999"/>
    <n v="123.68058000000001"/>
    <n v="2002"/>
    <s v="SMOLT"/>
    <x v="1"/>
  </r>
  <r>
    <x v="11"/>
    <x v="152"/>
    <s v="KETCHIKAN"/>
    <n v="6060039"/>
    <n v="281044"/>
    <s v="R"/>
    <s v="COM PROP"/>
    <s v="TRAD"/>
    <x v="0"/>
    <x v="618"/>
    <n v="13"/>
    <n v="1"/>
    <n v="1"/>
    <s v="S"/>
    <s v="SE"/>
    <m/>
    <n v="105"/>
    <m/>
    <m/>
    <s v="CHIN"/>
    <s v="GOOD"/>
    <n v="745"/>
    <n v="2"/>
    <n v="185021"/>
    <s v="OK"/>
    <m/>
    <n v="2001"/>
    <s v="BC"/>
    <s v="CDFO"/>
    <s v="H"/>
    <s v="H-ROBERTSON CREEK H"/>
    <s v="R-ROBERTSON CR"/>
    <s v="SINGLE INDEX"/>
    <n v="36.207000000000001"/>
    <n v="1.9893700000000001"/>
    <n v="72.029120000000006"/>
    <n v="2002"/>
    <s v="SMOLT"/>
    <x v="1"/>
  </r>
  <r>
    <x v="11"/>
    <x v="11"/>
    <s v="CRAIG"/>
    <n v="6070037"/>
    <n v="291366"/>
    <s v="R"/>
    <s v="COM PROP"/>
    <s v="TRAD"/>
    <x v="0"/>
    <x v="619"/>
    <n v="14"/>
    <n v="1"/>
    <n v="1"/>
    <s v="S"/>
    <s v="SW"/>
    <m/>
    <n v="104"/>
    <n v="35"/>
    <m/>
    <s v="CHIN"/>
    <s v="GOOD"/>
    <n v="780"/>
    <n v="2"/>
    <n v="185021"/>
    <s v="OK"/>
    <m/>
    <n v="2001"/>
    <s v="BC"/>
    <s v="CDFO"/>
    <s v="H"/>
    <s v="H-ROBERTSON CREEK H"/>
    <s v="R-ROBERTSON CR"/>
    <s v="SINGLE INDEX"/>
    <n v="36.207000000000001"/>
    <n v="2.70025"/>
    <n v="97.767949999999999"/>
    <n v="2002"/>
    <s v="SMOLT"/>
    <x v="1"/>
  </r>
  <r>
    <x v="11"/>
    <x v="194"/>
    <s v="SITKA"/>
    <n v="6030237"/>
    <n v="301534"/>
    <s v="R"/>
    <s v="COM PROP"/>
    <s v="TRAD"/>
    <x v="0"/>
    <x v="620"/>
    <n v="14"/>
    <n v="1"/>
    <n v="1"/>
    <s v="S"/>
    <s v="NW"/>
    <m/>
    <n v="113"/>
    <n v="21"/>
    <m/>
    <s v="CHIN"/>
    <s v="GOOD"/>
    <n v="755"/>
    <n v="2"/>
    <n v="185021"/>
    <s v="OK"/>
    <m/>
    <n v="2001"/>
    <s v="BC"/>
    <s v="CDFO"/>
    <s v="H"/>
    <s v="H-ROBERTSON CREEK H"/>
    <s v="R-ROBERTSON CR"/>
    <s v="SINGLE INDEX"/>
    <n v="36.207000000000001"/>
    <n v="3.3678599999999999"/>
    <n v="121.94011"/>
    <n v="2002"/>
    <s v="SMOLT"/>
    <x v="1"/>
  </r>
  <r>
    <x v="11"/>
    <x v="56"/>
    <s v="PELICAN"/>
    <n v="6010140"/>
    <n v="94833"/>
    <s v="R"/>
    <s v="COM PROP"/>
    <s v="TRAD"/>
    <x v="0"/>
    <x v="605"/>
    <n v="34"/>
    <n v="5"/>
    <n v="1"/>
    <s v="S"/>
    <s v="NW"/>
    <m/>
    <n v="113"/>
    <n v="91"/>
    <m/>
    <s v="CHIN"/>
    <s v="GOOD"/>
    <n v="850"/>
    <n v="2"/>
    <n v="185021"/>
    <s v="OK"/>
    <m/>
    <n v="2001"/>
    <s v="BC"/>
    <s v="CDFO"/>
    <s v="H"/>
    <s v="H-ROBERTSON CREEK H"/>
    <s v="R-ROBERTSON CR"/>
    <s v="SINGLE INDEX"/>
    <n v="36.207000000000001"/>
    <n v="3.39019"/>
    <n v="122.74861"/>
    <n v="2002"/>
    <s v="SMOLT"/>
    <x v="1"/>
  </r>
  <r>
    <x v="11"/>
    <x v="159"/>
    <s v="SITKA"/>
    <n v="6035089"/>
    <n v="318213"/>
    <s v="R"/>
    <s v="SPORT"/>
    <m/>
    <x v="1"/>
    <x v="621"/>
    <n v="22"/>
    <n v="1"/>
    <n v="1"/>
    <s v="S"/>
    <s v="NW"/>
    <m/>
    <n v="113"/>
    <m/>
    <m/>
    <s v="CHIN"/>
    <s v="GOOD"/>
    <n v="815"/>
    <n v="2"/>
    <n v="185021"/>
    <s v="OK"/>
    <m/>
    <n v="2001"/>
    <s v="BC"/>
    <s v="CDFO"/>
    <s v="H"/>
    <s v="H-ROBERTSON CREEK H"/>
    <s v="R-ROBERTSON CR"/>
    <s v="SINGLE INDEX"/>
    <n v="36.207000000000001"/>
    <n v="2.68153"/>
    <n v="97.090159999999997"/>
    <n v="2002"/>
    <s v="SMOLT"/>
    <x v="1"/>
  </r>
  <r>
    <x v="11"/>
    <x v="47"/>
    <s v="SITKA"/>
    <n v="6035173"/>
    <n v="318180"/>
    <s v="R"/>
    <s v="SPORT"/>
    <m/>
    <x v="1"/>
    <x v="622"/>
    <n v="25"/>
    <n v="2"/>
    <n v="1"/>
    <s v="S"/>
    <s v="NW"/>
    <m/>
    <n v="113"/>
    <n v="41"/>
    <m/>
    <s v="CHIN"/>
    <s v="GOOD"/>
    <n v="780"/>
    <n v="2"/>
    <n v="185021"/>
    <s v="OK"/>
    <m/>
    <n v="2001"/>
    <s v="BC"/>
    <s v="CDFO"/>
    <s v="H"/>
    <s v="H-ROBERTSON CREEK H"/>
    <s v="R-ROBERTSON CR"/>
    <s v="SINGLE INDEX"/>
    <n v="36.207000000000001"/>
    <n v="3.1171500000000001"/>
    <n v="112.86265"/>
    <n v="2002"/>
    <s v="SMOLT"/>
    <x v="1"/>
  </r>
  <r>
    <x v="11"/>
    <x v="103"/>
    <s v="SITKA"/>
    <n v="6035496"/>
    <n v="318494"/>
    <s v="R"/>
    <s v="SPORT"/>
    <m/>
    <x v="1"/>
    <x v="623"/>
    <n v="33"/>
    <n v="3"/>
    <n v="1"/>
    <s v="S"/>
    <s v="NW"/>
    <m/>
    <n v="113"/>
    <n v="21"/>
    <m/>
    <s v="CHIN"/>
    <s v="GOOD"/>
    <n v="880"/>
    <n v="2"/>
    <n v="185021"/>
    <s v="OK"/>
    <m/>
    <n v="2001"/>
    <s v="BC"/>
    <s v="CDFO"/>
    <s v="H"/>
    <s v="H-ROBERTSON CREEK H"/>
    <s v="R-ROBERTSON CR"/>
    <s v="SINGLE INDEX"/>
    <n v="36.207000000000001"/>
    <n v="3.3859699999999999"/>
    <n v="122.59582"/>
    <n v="2002"/>
    <s v="SMOLT"/>
    <x v="1"/>
  </r>
  <r>
    <x v="11"/>
    <x v="96"/>
    <s v="SITKA"/>
    <n v="6035148"/>
    <n v="318169"/>
    <s v="S"/>
    <s v="SPORT"/>
    <m/>
    <x v="1"/>
    <x v="624"/>
    <n v="23"/>
    <m/>
    <n v="1"/>
    <s v="S"/>
    <s v="NW"/>
    <m/>
    <n v="113"/>
    <n v="41"/>
    <m/>
    <s v="CHIN"/>
    <s v="UNKNOWN"/>
    <m/>
    <m/>
    <n v="185021"/>
    <s v="OK"/>
    <m/>
    <n v="2001"/>
    <s v="BC"/>
    <s v="CDFO"/>
    <s v="H"/>
    <s v="H-ROBERTSON CREEK H"/>
    <s v="R-ROBERTSON CR"/>
    <s v="SINGLE INDEX"/>
    <n v="36.207000000000001"/>
    <m/>
    <m/>
    <n v="2002"/>
    <s v="SMOLT"/>
    <x v="1"/>
  </r>
  <r>
    <x v="11"/>
    <x v="171"/>
    <s v="HOMER"/>
    <n v="6185009"/>
    <n v="501418"/>
    <s v="V"/>
    <s v="SPORT"/>
    <m/>
    <x v="1"/>
    <x v="625"/>
    <n v="15"/>
    <m/>
    <n v="2"/>
    <s v="S"/>
    <s v="LC"/>
    <m/>
    <n v="241"/>
    <n v="10"/>
    <m/>
    <s v="CHIN"/>
    <s v="UNKNOWN"/>
    <n v="750"/>
    <n v="2"/>
    <n v="185021"/>
    <s v="OK"/>
    <m/>
    <n v="2001"/>
    <s v="BC"/>
    <s v="CDFO"/>
    <s v="H"/>
    <s v="H-ROBERTSON CREEK H"/>
    <s v="R-ROBERTSON CR"/>
    <s v="SINGLE INDEX"/>
    <n v="36.207000000000001"/>
    <m/>
    <m/>
    <n v="2002"/>
    <s v="SMOLT"/>
    <x v="1"/>
  </r>
  <r>
    <x v="11"/>
    <x v="113"/>
    <s v="ELFIN COVE"/>
    <n v="6020046"/>
    <n v="27714"/>
    <s v="R"/>
    <s v="COM PROP"/>
    <s v="SP TROLL"/>
    <x v="0"/>
    <x v="626"/>
    <n v="25"/>
    <n v="3"/>
    <n v="1"/>
    <s v="S"/>
    <s v="NW"/>
    <m/>
    <n v="114"/>
    <n v="50"/>
    <m/>
    <s v="CHIN"/>
    <s v="GOOD"/>
    <n v="820"/>
    <n v="2"/>
    <n v="185022"/>
    <s v="OK"/>
    <m/>
    <n v="2001"/>
    <s v="BC"/>
    <s v="CDFO"/>
    <s v="H"/>
    <s v="H-ROBERTSON CREEK H"/>
    <s v="R-ROBERTSON CR"/>
    <s v="SINGLE INDEX"/>
    <n v="48.627000000000002"/>
    <n v="1.57551"/>
    <n v="76.612319999999997"/>
    <n v="2002"/>
    <s v="SMOLT"/>
    <x v="1"/>
  </r>
  <r>
    <x v="11"/>
    <x v="170"/>
    <s v="PETERSBURG"/>
    <n v="6050056"/>
    <n v="536148"/>
    <s v="R"/>
    <s v="COM PROP"/>
    <s v="TRAD"/>
    <x v="0"/>
    <x v="627"/>
    <n v="12"/>
    <n v="1"/>
    <n v="1"/>
    <s v="S"/>
    <s v="NE"/>
    <m/>
    <n v="109"/>
    <n v="51"/>
    <m/>
    <s v="CHIN"/>
    <s v="GOOD"/>
    <n v="820"/>
    <n v="2"/>
    <n v="185022"/>
    <s v="OK"/>
    <m/>
    <n v="2001"/>
    <s v="BC"/>
    <s v="CDFO"/>
    <s v="H"/>
    <s v="H-ROBERTSON CREEK H"/>
    <s v="R-ROBERTSON CR"/>
    <s v="SINGLE INDEX"/>
    <n v="48.627000000000002"/>
    <n v="2.7117200000000001"/>
    <n v="131.86281"/>
    <n v="2002"/>
    <s v="SMOLT"/>
    <x v="1"/>
  </r>
  <r>
    <x v="11"/>
    <x v="2"/>
    <s v="KETCHIKAN"/>
    <n v="6060037"/>
    <n v="281042"/>
    <s v="R"/>
    <s v="COM PROP"/>
    <s v="TRAD"/>
    <x v="0"/>
    <x v="628"/>
    <n v="13"/>
    <n v="1"/>
    <n v="1"/>
    <s v="S"/>
    <s v="SE"/>
    <m/>
    <n v="105"/>
    <m/>
    <m/>
    <s v="CHIN"/>
    <s v="GOOD"/>
    <n v="785"/>
    <n v="2"/>
    <n v="185022"/>
    <s v="OK"/>
    <m/>
    <n v="2001"/>
    <s v="BC"/>
    <s v="CDFO"/>
    <s v="H"/>
    <s v="H-ROBERTSON CREEK H"/>
    <s v="R-ROBERTSON CR"/>
    <s v="SINGLE INDEX"/>
    <n v="48.627000000000002"/>
    <n v="1.9893700000000001"/>
    <n v="96.737089999999995"/>
    <n v="2002"/>
    <s v="SMOLT"/>
    <x v="1"/>
  </r>
  <r>
    <x v="11"/>
    <x v="98"/>
    <s v="YAKUTAT"/>
    <n v="6140120"/>
    <n v="529287"/>
    <s v="R"/>
    <s v="COM PROP"/>
    <s v="TRAD"/>
    <x v="0"/>
    <x v="629"/>
    <n v="28"/>
    <n v="4"/>
    <n v="1"/>
    <s v="S"/>
    <s v="NW"/>
    <m/>
    <n v="183"/>
    <n v="10"/>
    <m/>
    <s v="CHIN"/>
    <s v="GOOD"/>
    <n v="830"/>
    <n v="2"/>
    <n v="185022"/>
    <s v="OK"/>
    <m/>
    <n v="2001"/>
    <s v="BC"/>
    <s v="CDFO"/>
    <s v="H"/>
    <s v="H-ROBERTSON CREEK H"/>
    <s v="R-ROBERTSON CR"/>
    <s v="SINGLE INDEX"/>
    <n v="48.627000000000002"/>
    <n v="3.7155200000000002"/>
    <n v="180.67458999999999"/>
    <n v="2002"/>
    <s v="SMOLT"/>
    <x v="1"/>
  </r>
  <r>
    <x v="11"/>
    <x v="92"/>
    <s v="SITKA"/>
    <n v="6036896"/>
    <n v="314339"/>
    <s v="R"/>
    <s v="COM PROP"/>
    <s v="TRAD"/>
    <x v="0"/>
    <x v="607"/>
    <n v="33"/>
    <n v="5"/>
    <n v="1"/>
    <s v="S"/>
    <s v="NW"/>
    <m/>
    <m/>
    <m/>
    <m/>
    <s v="CHIN"/>
    <s v="GOOD"/>
    <n v="865"/>
    <n v="2"/>
    <n v="185022"/>
    <s v="OK"/>
    <m/>
    <n v="2001"/>
    <s v="BC"/>
    <s v="CDFO"/>
    <s v="H"/>
    <s v="H-ROBERTSON CREEK H"/>
    <s v="R-ROBERTSON CR"/>
    <s v="SINGLE INDEX"/>
    <n v="48.627000000000002"/>
    <n v="3.39019"/>
    <n v="164.85477"/>
    <n v="2002"/>
    <s v="SMOLT"/>
    <x v="1"/>
  </r>
  <r>
    <x v="11"/>
    <x v="56"/>
    <s v="KETCHIKAN"/>
    <n v="6066583"/>
    <n v="311389"/>
    <s v="R"/>
    <s v="COM PROP"/>
    <s v="TRAD"/>
    <x v="0"/>
    <x v="605"/>
    <n v="34"/>
    <n v="5"/>
    <n v="1"/>
    <s v="S"/>
    <s v="SE"/>
    <m/>
    <n v="102"/>
    <n v="50"/>
    <m/>
    <s v="CHIN"/>
    <s v="GOOD"/>
    <n v="780"/>
    <n v="2"/>
    <n v="185022"/>
    <s v="OK"/>
    <m/>
    <n v="2001"/>
    <s v="BC"/>
    <s v="CDFO"/>
    <s v="H"/>
    <s v="H-ROBERTSON CREEK H"/>
    <s v="R-ROBERTSON CR"/>
    <s v="SINGLE INDEX"/>
    <n v="48.627000000000002"/>
    <n v="3.00603"/>
    <n v="146.17421999999999"/>
    <n v="2002"/>
    <s v="SMOLT"/>
    <x v="1"/>
  </r>
  <r>
    <x v="11"/>
    <x v="33"/>
    <s v="SITKA"/>
    <n v="6035041"/>
    <n v="318311"/>
    <s v="R"/>
    <s v="SPORT"/>
    <m/>
    <x v="1"/>
    <x v="630"/>
    <n v="21"/>
    <n v="1"/>
    <n v="1"/>
    <s v="S"/>
    <s v="NW"/>
    <m/>
    <n v="113"/>
    <n v="45"/>
    <m/>
    <s v="CHIN"/>
    <s v="GOOD"/>
    <n v="855"/>
    <n v="2"/>
    <n v="185022"/>
    <s v="OK"/>
    <m/>
    <n v="2001"/>
    <s v="BC"/>
    <s v="CDFO"/>
    <s v="H"/>
    <s v="H-ROBERTSON CREEK H"/>
    <s v="R-ROBERTSON CR"/>
    <s v="SINGLE INDEX"/>
    <n v="48.627000000000002"/>
    <n v="2.68153"/>
    <n v="130.39475999999999"/>
    <n v="2002"/>
    <s v="SMOLT"/>
    <x v="1"/>
  </r>
  <r>
    <x v="11"/>
    <x v="43"/>
    <s v="SITKA"/>
    <n v="6030254"/>
    <n v="301806"/>
    <s v="R"/>
    <s v="COM PROP"/>
    <s v="TRAD"/>
    <x v="0"/>
    <x v="631"/>
    <n v="14"/>
    <n v="1"/>
    <n v="1"/>
    <s v="S"/>
    <s v="NW"/>
    <m/>
    <n v="113"/>
    <n v="41"/>
    <m/>
    <s v="CHIN"/>
    <s v="GOOD"/>
    <n v="805"/>
    <n v="2"/>
    <n v="185023"/>
    <s v="OK"/>
    <m/>
    <n v="2001"/>
    <s v="BC"/>
    <s v="CDFO"/>
    <s v="H"/>
    <s v="H-ROBERTSON CREEK H"/>
    <s v="R-ROBERTSON CR"/>
    <s v="SINGLE INDEX"/>
    <n v="53.128"/>
    <n v="3.3678599999999999"/>
    <n v="178.92767000000001"/>
    <n v="2002"/>
    <s v="SMOLT"/>
    <x v="1"/>
  </r>
  <r>
    <x v="11"/>
    <x v="60"/>
    <s v="SITKA"/>
    <n v="6030267"/>
    <n v="301826"/>
    <s v="R"/>
    <s v="COM PROP"/>
    <s v="TRAD"/>
    <x v="0"/>
    <x v="632"/>
    <n v="15"/>
    <n v="1"/>
    <n v="1"/>
    <s v="S"/>
    <s v="NW"/>
    <m/>
    <n v="113"/>
    <n v="41"/>
    <m/>
    <s v="CHIN"/>
    <s v="GOOD"/>
    <n v="770"/>
    <n v="2"/>
    <n v="185023"/>
    <s v="OK"/>
    <m/>
    <n v="2001"/>
    <s v="BC"/>
    <s v="CDFO"/>
    <s v="H"/>
    <s v="H-ROBERTSON CREEK H"/>
    <s v="R-ROBERTSON CR"/>
    <s v="SINGLE INDEX"/>
    <n v="53.128"/>
    <n v="3.3678599999999999"/>
    <n v="178.92767000000001"/>
    <n v="2002"/>
    <s v="SMOLT"/>
    <x v="1"/>
  </r>
  <r>
    <x v="11"/>
    <x v="98"/>
    <s v="JUNEAU"/>
    <n v="6046146"/>
    <n v="278805"/>
    <s v="R"/>
    <s v="COM PROP"/>
    <s v="TRAD"/>
    <x v="0"/>
    <x v="629"/>
    <n v="28"/>
    <n v="4"/>
    <n v="1"/>
    <s v="S"/>
    <s v="NW"/>
    <m/>
    <n v="113"/>
    <n v="91"/>
    <m/>
    <s v="CHIN"/>
    <s v="GOOD"/>
    <n v="850"/>
    <n v="2"/>
    <n v="185023"/>
    <s v="OK"/>
    <m/>
    <n v="2001"/>
    <s v="BC"/>
    <s v="CDFO"/>
    <s v="H"/>
    <s v="H-ROBERTSON CREEK H"/>
    <s v="R-ROBERTSON CR"/>
    <s v="SINGLE INDEX"/>
    <n v="53.128"/>
    <n v="3.7155200000000002"/>
    <n v="197.39814999999999"/>
    <n v="2002"/>
    <s v="SMOLT"/>
    <x v="1"/>
  </r>
  <r>
    <x v="11"/>
    <x v="23"/>
    <s v="CRAIG"/>
    <n v="6075056"/>
    <n v="268578"/>
    <s v="R"/>
    <s v="SPORT"/>
    <m/>
    <x v="1"/>
    <x v="633"/>
    <n v="32"/>
    <n v="3"/>
    <n v="1"/>
    <s v="S"/>
    <s v="SW"/>
    <m/>
    <n v="103"/>
    <n v="70"/>
    <m/>
    <s v="CHIN"/>
    <s v="GOOD"/>
    <n v="915"/>
    <n v="2"/>
    <n v="185023"/>
    <s v="OK"/>
    <m/>
    <n v="2001"/>
    <s v="BC"/>
    <s v="CDFO"/>
    <s v="H"/>
    <s v="H-ROBERTSON CREEK H"/>
    <s v="R-ROBERTSON CR"/>
    <s v="SINGLE INDEX"/>
    <n v="53.128"/>
    <n v="4.9435000000000002"/>
    <n v="262.63826999999998"/>
    <n v="2002"/>
    <s v="SMOLT"/>
    <x v="1"/>
  </r>
  <r>
    <x v="11"/>
    <x v="145"/>
    <s v="PETERSBURG"/>
    <n v="6050175"/>
    <n v="267185"/>
    <s v="R"/>
    <s v="COM PROP"/>
    <s v="SP TROLL"/>
    <x v="0"/>
    <x v="634"/>
    <n v="21"/>
    <n v="2"/>
    <n v="1"/>
    <s v="S"/>
    <s v="NE"/>
    <m/>
    <n v="112"/>
    <n v="12"/>
    <m/>
    <s v="CHIN"/>
    <s v="GOOD"/>
    <n v="835"/>
    <n v="2"/>
    <n v="185024"/>
    <s v="OK"/>
    <m/>
    <n v="2001"/>
    <s v="BC"/>
    <s v="CDFO"/>
    <s v="H"/>
    <s v="H-ROBERTSON CREEK H"/>
    <s v="R-ROBERTSON CR"/>
    <s v="SINGLE INDEX"/>
    <n v="52.595999999999997"/>
    <n v="2.2148300000000001"/>
    <n v="116.49120000000001"/>
    <n v="2002"/>
    <s v="SMOLT"/>
    <x v="1"/>
  </r>
  <r>
    <x v="11"/>
    <x v="33"/>
    <s v="KETCHIKAN"/>
    <n v="6060099"/>
    <n v="289025"/>
    <s v="R"/>
    <s v="COM PROP"/>
    <s v="SP TROLL"/>
    <x v="0"/>
    <x v="630"/>
    <n v="21"/>
    <n v="2"/>
    <n v="1"/>
    <s v="S"/>
    <s v="SE"/>
    <m/>
    <n v="105"/>
    <n v="41"/>
    <m/>
    <s v="CHIN"/>
    <s v="GOOD"/>
    <n v="785"/>
    <n v="2"/>
    <n v="185024"/>
    <s v="OK"/>
    <m/>
    <n v="2001"/>
    <s v="BC"/>
    <s v="CDFO"/>
    <s v="H"/>
    <s v="H-ROBERTSON CREEK H"/>
    <s v="R-ROBERTSON CR"/>
    <s v="SINGLE INDEX"/>
    <n v="52.595999999999997"/>
    <n v="1.4063300000000001"/>
    <n v="73.967330000000004"/>
    <n v="2002"/>
    <s v="SMOLT"/>
    <x v="1"/>
  </r>
  <r>
    <x v="11"/>
    <x v="104"/>
    <s v="SITKA"/>
    <n v="6036407"/>
    <n v="300196"/>
    <s v="R"/>
    <s v="COM PROP"/>
    <s v="SP TROLL"/>
    <x v="0"/>
    <x v="635"/>
    <n v="25"/>
    <n v="3"/>
    <n v="1"/>
    <s v="S"/>
    <s v="NW"/>
    <m/>
    <n v="113"/>
    <n v="41"/>
    <m/>
    <s v="CHIN"/>
    <s v="GOOD"/>
    <n v="865"/>
    <n v="2"/>
    <n v="185024"/>
    <s v="OK"/>
    <m/>
    <n v="2001"/>
    <s v="BC"/>
    <s v="CDFO"/>
    <s v="H"/>
    <s v="H-ROBERTSON CREEK H"/>
    <s v="R-ROBERTSON CR"/>
    <s v="SINGLE INDEX"/>
    <n v="52.595999999999997"/>
    <n v="5.1539700000000002"/>
    <n v="271.07821000000001"/>
    <n v="2002"/>
    <s v="SMOLT"/>
    <x v="1"/>
  </r>
  <r>
    <x v="11"/>
    <x v="59"/>
    <s v="PELICAN"/>
    <n v="6010032"/>
    <n v="44330"/>
    <s v="R"/>
    <s v="COM PROP"/>
    <s v="SP TROLL"/>
    <x v="0"/>
    <x v="636"/>
    <n v="26"/>
    <n v="3"/>
    <n v="1"/>
    <s v="S"/>
    <s v="NW"/>
    <m/>
    <n v="113"/>
    <n v="95"/>
    <m/>
    <s v="CHIN"/>
    <s v="GOOD"/>
    <n v="850"/>
    <n v="2"/>
    <n v="185024"/>
    <s v="OK"/>
    <m/>
    <n v="2001"/>
    <s v="BC"/>
    <s v="CDFO"/>
    <s v="H"/>
    <s v="H-ROBERTSON CREEK H"/>
    <s v="R-ROBERTSON CR"/>
    <s v="SINGLE INDEX"/>
    <n v="52.595999999999997"/>
    <n v="1.29647"/>
    <n v="68.189139999999995"/>
    <n v="2002"/>
    <s v="SMOLT"/>
    <x v="1"/>
  </r>
  <r>
    <x v="11"/>
    <x v="170"/>
    <s v="PETERSBURG"/>
    <n v="6050054"/>
    <n v="536144"/>
    <s v="R"/>
    <s v="COM PROP"/>
    <s v="TRAD"/>
    <x v="0"/>
    <x v="627"/>
    <n v="12"/>
    <n v="1"/>
    <n v="1"/>
    <s v="S"/>
    <s v="NE"/>
    <m/>
    <n v="109"/>
    <n v="51"/>
    <m/>
    <s v="CHIN"/>
    <s v="GOOD"/>
    <n v="755"/>
    <n v="2"/>
    <n v="185024"/>
    <s v="OK"/>
    <m/>
    <n v="2001"/>
    <s v="BC"/>
    <s v="CDFO"/>
    <s v="H"/>
    <s v="H-ROBERTSON CREEK H"/>
    <s v="R-ROBERTSON CR"/>
    <s v="SINGLE INDEX"/>
    <n v="52.595999999999997"/>
    <n v="2.7117200000000001"/>
    <n v="142.62563"/>
    <n v="2002"/>
    <s v="SMOLT"/>
    <x v="1"/>
  </r>
  <r>
    <x v="11"/>
    <x v="56"/>
    <s v="SITKA"/>
    <n v="6036999"/>
    <n v="315083"/>
    <s v="R"/>
    <s v="COM PROP"/>
    <s v="TRAD"/>
    <x v="0"/>
    <x v="605"/>
    <n v="34"/>
    <n v="5"/>
    <n v="1"/>
    <s v="S"/>
    <s v="NW"/>
    <m/>
    <n v="113"/>
    <m/>
    <m/>
    <s v="CHIN"/>
    <s v="GOOD"/>
    <n v="880"/>
    <n v="2"/>
    <n v="185024"/>
    <s v="OK"/>
    <m/>
    <n v="2001"/>
    <s v="BC"/>
    <s v="CDFO"/>
    <s v="H"/>
    <s v="H-ROBERTSON CREEK H"/>
    <s v="R-ROBERTSON CR"/>
    <s v="SINGLE INDEX"/>
    <n v="52.595999999999997"/>
    <n v="3.39019"/>
    <n v="178.31043"/>
    <n v="2002"/>
    <s v="SMOLT"/>
    <x v="1"/>
  </r>
  <r>
    <x v="11"/>
    <x v="15"/>
    <s v="SITKA"/>
    <n v="6035256"/>
    <n v="318343"/>
    <s v="R"/>
    <s v="SPORT"/>
    <m/>
    <x v="1"/>
    <x v="637"/>
    <n v="28"/>
    <n v="2"/>
    <n v="1"/>
    <s v="S"/>
    <s v="NW"/>
    <m/>
    <n v="113"/>
    <n v="31"/>
    <m/>
    <s v="CHIN"/>
    <s v="GOOD"/>
    <n v="870"/>
    <n v="2"/>
    <n v="185024"/>
    <s v="OK"/>
    <m/>
    <n v="2001"/>
    <s v="BC"/>
    <s v="CDFO"/>
    <s v="H"/>
    <s v="H-ROBERTSON CREEK H"/>
    <s v="R-ROBERTSON CR"/>
    <s v="SINGLE INDEX"/>
    <n v="52.595999999999997"/>
    <n v="3.1171500000000001"/>
    <n v="163.94962000000001"/>
    <n v="2002"/>
    <s v="SMOLT"/>
    <x v="1"/>
  </r>
  <r>
    <x v="11"/>
    <x v="184"/>
    <s v="SITKA"/>
    <n v="6035472"/>
    <n v="318388"/>
    <s v="R"/>
    <s v="SPORT"/>
    <m/>
    <x v="1"/>
    <x v="638"/>
    <n v="32"/>
    <n v="3"/>
    <n v="1"/>
    <s v="S"/>
    <s v="NW"/>
    <m/>
    <n v="113"/>
    <n v="31"/>
    <m/>
    <s v="CHIN"/>
    <s v="GOOD"/>
    <n v="780"/>
    <n v="2"/>
    <n v="185024"/>
    <s v="OK"/>
    <m/>
    <n v="2001"/>
    <s v="BC"/>
    <s v="CDFO"/>
    <s v="H"/>
    <s v="H-ROBERTSON CREEK H"/>
    <s v="R-ROBERTSON CR"/>
    <s v="SINGLE INDEX"/>
    <n v="52.595999999999997"/>
    <n v="3.3859699999999999"/>
    <n v="178.08848"/>
    <n v="2002"/>
    <s v="SMOLT"/>
    <x v="1"/>
  </r>
  <r>
    <x v="11"/>
    <x v="39"/>
    <s v="YAKUTAT"/>
    <n v="6145001"/>
    <n v="245371"/>
    <s v="R"/>
    <s v="SPORT"/>
    <m/>
    <x v="1"/>
    <x v="639"/>
    <n v="24"/>
    <n v="1"/>
    <n v="1"/>
    <s v="S"/>
    <s v="NW"/>
    <m/>
    <n v="183"/>
    <n v="10"/>
    <m/>
    <s v="CHIN"/>
    <s v="GOOD"/>
    <n v="785"/>
    <n v="2"/>
    <n v="185033"/>
    <s v="OK"/>
    <m/>
    <n v="2002"/>
    <s v="BC"/>
    <s v="CDFO"/>
    <s v="H"/>
    <s v="H-ROBERTSON CREEK H"/>
    <s v="R-ROBERTSON CR"/>
    <s v="SINGLE INDEX"/>
    <n v="29.263999999999999"/>
    <n v="3.4270800000000001"/>
    <n v="100.29007"/>
    <n v="2003"/>
    <s v="SMOLT"/>
    <x v="2"/>
  </r>
  <r>
    <x v="11"/>
    <x v="104"/>
    <s v="SITKA"/>
    <n v="6035166"/>
    <n v="318242"/>
    <s v="R"/>
    <s v="SPORT"/>
    <m/>
    <x v="1"/>
    <x v="635"/>
    <n v="25"/>
    <n v="2"/>
    <n v="1"/>
    <s v="S"/>
    <s v="NW"/>
    <m/>
    <n v="113"/>
    <n v="45"/>
    <m/>
    <s v="CHIN"/>
    <s v="GOOD"/>
    <n v="727"/>
    <n v="2"/>
    <n v="185033"/>
    <s v="OK"/>
    <m/>
    <n v="2002"/>
    <s v="BC"/>
    <s v="CDFO"/>
    <s v="H"/>
    <s v="H-ROBERTSON CREEK H"/>
    <s v="R-ROBERTSON CR"/>
    <s v="SINGLE INDEX"/>
    <n v="29.263999999999999"/>
    <n v="3.1171500000000001"/>
    <n v="91.220280000000002"/>
    <n v="2003"/>
    <s v="SMOLT"/>
    <x v="2"/>
  </r>
  <r>
    <x v="11"/>
    <x v="143"/>
    <s v="SITKA"/>
    <n v="6035391"/>
    <n v="318479"/>
    <s v="R"/>
    <s v="SPORT"/>
    <m/>
    <x v="1"/>
    <x v="640"/>
    <n v="31"/>
    <n v="2"/>
    <n v="1"/>
    <s v="S"/>
    <s v="NW"/>
    <m/>
    <n v="113"/>
    <n v="45"/>
    <m/>
    <s v="CHIN"/>
    <s v="GOOD"/>
    <n v="860"/>
    <n v="2"/>
    <n v="185033"/>
    <s v="OK"/>
    <m/>
    <n v="2002"/>
    <s v="BC"/>
    <s v="CDFO"/>
    <s v="H"/>
    <s v="H-ROBERTSON CREEK H"/>
    <s v="R-ROBERTSON CR"/>
    <s v="SINGLE INDEX"/>
    <n v="29.263999999999999"/>
    <n v="3.1171500000000001"/>
    <n v="91.220280000000002"/>
    <n v="2003"/>
    <s v="SMOLT"/>
    <x v="2"/>
  </r>
  <r>
    <x v="11"/>
    <x v="3"/>
    <s v="HOONAH"/>
    <n v="6110075"/>
    <n v="299391"/>
    <s v="R"/>
    <s v="COM PROP"/>
    <s v="TRAD"/>
    <x v="0"/>
    <x v="641"/>
    <n v="27"/>
    <n v="4"/>
    <n v="1"/>
    <s v="S"/>
    <s v="NW"/>
    <m/>
    <m/>
    <m/>
    <m/>
    <s v="CHIN"/>
    <s v="GOOD"/>
    <n v="750"/>
    <n v="2"/>
    <n v="185034"/>
    <s v="OK"/>
    <m/>
    <n v="2002"/>
    <s v="BC"/>
    <s v="CDFO"/>
    <s v="H"/>
    <s v="H-ROBERTSON CREEK H"/>
    <s v="R-ROBERTSON CR"/>
    <s v="SINGLE INDEX"/>
    <n v="37.762999999999998"/>
    <n v="3.7155200000000002"/>
    <n v="140.30918"/>
    <n v="2003"/>
    <s v="SMOLT"/>
    <x v="2"/>
  </r>
  <r>
    <x v="11"/>
    <x v="92"/>
    <s v="SITKA"/>
    <n v="6036895"/>
    <n v="314333"/>
    <s v="R"/>
    <s v="COM PROP"/>
    <s v="TRAD"/>
    <x v="0"/>
    <x v="607"/>
    <n v="33"/>
    <n v="5"/>
    <n v="1"/>
    <s v="S"/>
    <s v="NW"/>
    <m/>
    <n v="113"/>
    <n v="21"/>
    <m/>
    <s v="CHIN"/>
    <s v="GOOD"/>
    <n v="775"/>
    <n v="2"/>
    <n v="185034"/>
    <s v="OK"/>
    <m/>
    <n v="2002"/>
    <s v="BC"/>
    <s v="CDFO"/>
    <s v="H"/>
    <s v="H-ROBERTSON CREEK H"/>
    <s v="R-ROBERTSON CR"/>
    <s v="SINGLE INDEX"/>
    <n v="37.762999999999998"/>
    <n v="3.39019"/>
    <n v="128.02374"/>
    <n v="2003"/>
    <s v="SMOLT"/>
    <x v="2"/>
  </r>
  <r>
    <x v="11"/>
    <x v="191"/>
    <s v="SITKA"/>
    <n v="6036921"/>
    <n v="316920"/>
    <s v="R"/>
    <s v="COM PROP"/>
    <s v="TRAD"/>
    <x v="0"/>
    <x v="613"/>
    <n v="33"/>
    <n v="5"/>
    <n v="1"/>
    <s v="S"/>
    <s v="NW"/>
    <m/>
    <n v="113"/>
    <m/>
    <m/>
    <s v="CHIN"/>
    <s v="GOOD"/>
    <n v="775"/>
    <n v="2"/>
    <n v="185034"/>
    <s v="OK"/>
    <m/>
    <n v="2002"/>
    <s v="BC"/>
    <s v="CDFO"/>
    <s v="H"/>
    <s v="H-ROBERTSON CREEK H"/>
    <s v="R-ROBERTSON CR"/>
    <s v="SINGLE INDEX"/>
    <n v="37.762999999999998"/>
    <n v="3.39019"/>
    <n v="128.02374"/>
    <n v="2003"/>
    <s v="SMOLT"/>
    <x v="2"/>
  </r>
  <r>
    <x v="11"/>
    <x v="92"/>
    <s v="SITKA"/>
    <n v="6035489"/>
    <n v="318062"/>
    <s v="R"/>
    <s v="SPORT"/>
    <m/>
    <x v="1"/>
    <x v="607"/>
    <n v="33"/>
    <n v="3"/>
    <n v="1"/>
    <s v="S"/>
    <s v="NW"/>
    <m/>
    <n v="113"/>
    <n v="21"/>
    <m/>
    <s v="CHIN"/>
    <s v="GOOD"/>
    <n v="800"/>
    <n v="2"/>
    <n v="185034"/>
    <s v="OK"/>
    <m/>
    <n v="2002"/>
    <s v="BC"/>
    <s v="CDFO"/>
    <s v="H"/>
    <s v="H-ROBERTSON CREEK H"/>
    <s v="R-ROBERTSON CR"/>
    <s v="SINGLE INDEX"/>
    <n v="37.762999999999998"/>
    <n v="3.3859699999999999"/>
    <n v="127.86439"/>
    <n v="2003"/>
    <s v="SMOLT"/>
    <x v="2"/>
  </r>
  <r>
    <x v="11"/>
    <x v="19"/>
    <s v="SITKA"/>
    <n v="6036506"/>
    <n v="313026"/>
    <s v="R"/>
    <s v="COM PROP"/>
    <s v="TRAD"/>
    <x v="0"/>
    <x v="642"/>
    <n v="27"/>
    <n v="4"/>
    <n v="1"/>
    <s v="S"/>
    <s v="NW"/>
    <m/>
    <n v="113"/>
    <n v="41"/>
    <m/>
    <s v="CHIN"/>
    <s v="GOOD"/>
    <n v="760"/>
    <n v="2"/>
    <n v="185035"/>
    <s v="OK"/>
    <m/>
    <n v="2002"/>
    <s v="BC"/>
    <s v="CDFO"/>
    <s v="H"/>
    <s v="H-ROBERTSON CREEK H"/>
    <s v="R-ROBERTSON CR"/>
    <s v="SINGLE INDEX"/>
    <n v="37.843000000000004"/>
    <n v="3.7155200000000002"/>
    <n v="140.60642000000001"/>
    <n v="2003"/>
    <s v="SMOLT"/>
    <x v="2"/>
  </r>
  <r>
    <x v="11"/>
    <x v="27"/>
    <s v="SITKA"/>
    <n v="6036528"/>
    <n v="313652"/>
    <s v="R"/>
    <s v="COM PROP"/>
    <s v="TRAD"/>
    <x v="0"/>
    <x v="643"/>
    <n v="27"/>
    <n v="4"/>
    <n v="1"/>
    <s v="S"/>
    <s v="NW"/>
    <m/>
    <n v="113"/>
    <n v="31"/>
    <m/>
    <s v="CHIN"/>
    <s v="GOOD"/>
    <n v="665"/>
    <n v="2"/>
    <n v="185035"/>
    <s v="OK"/>
    <m/>
    <n v="2002"/>
    <s v="BC"/>
    <s v="CDFO"/>
    <s v="H"/>
    <s v="H-ROBERTSON CREEK H"/>
    <s v="R-ROBERTSON CR"/>
    <s v="SINGLE INDEX"/>
    <n v="37.843000000000004"/>
    <n v="3.7155200000000002"/>
    <n v="140.60642000000001"/>
    <n v="2003"/>
    <s v="SMOLT"/>
    <x v="2"/>
  </r>
  <r>
    <x v="11"/>
    <x v="4"/>
    <s v="SITKA"/>
    <n v="6036579"/>
    <n v="313301"/>
    <s v="R"/>
    <s v="COM PROP"/>
    <s v="TRAD"/>
    <x v="0"/>
    <x v="644"/>
    <n v="27"/>
    <n v="4"/>
    <n v="1"/>
    <s v="S"/>
    <s v="NW"/>
    <m/>
    <n v="113"/>
    <m/>
    <m/>
    <s v="CHIN"/>
    <s v="GOOD"/>
    <n v="780"/>
    <n v="2"/>
    <n v="185035"/>
    <s v="OK"/>
    <m/>
    <n v="2002"/>
    <s v="BC"/>
    <s v="CDFO"/>
    <s v="H"/>
    <s v="H-ROBERTSON CREEK H"/>
    <s v="R-ROBERTSON CR"/>
    <s v="SINGLE INDEX"/>
    <n v="37.843000000000004"/>
    <n v="3.7155200000000002"/>
    <n v="140.60642000000001"/>
    <n v="2003"/>
    <s v="SMOLT"/>
    <x v="2"/>
  </r>
  <r>
    <x v="11"/>
    <x v="98"/>
    <s v="SITKA"/>
    <n v="6036686"/>
    <n v="316063"/>
    <s v="R"/>
    <s v="COM PROP"/>
    <s v="TRAD"/>
    <x v="0"/>
    <x v="629"/>
    <n v="28"/>
    <n v="4"/>
    <n v="1"/>
    <s v="S"/>
    <s v="NW"/>
    <m/>
    <n v="113"/>
    <m/>
    <m/>
    <s v="CHIN"/>
    <s v="GOOD"/>
    <n v="740"/>
    <n v="2"/>
    <n v="185035"/>
    <s v="OK"/>
    <m/>
    <n v="2002"/>
    <s v="BC"/>
    <s v="CDFO"/>
    <s v="H"/>
    <s v="H-ROBERTSON CREEK H"/>
    <s v="R-ROBERTSON CR"/>
    <s v="SINGLE INDEX"/>
    <n v="37.843000000000004"/>
    <n v="3.7155200000000002"/>
    <n v="140.60642000000001"/>
    <n v="2003"/>
    <s v="SMOLT"/>
    <x v="2"/>
  </r>
  <r>
    <x v="11"/>
    <x v="92"/>
    <s v="PELICAN"/>
    <n v="6010121"/>
    <n v="94709"/>
    <s v="R"/>
    <s v="COM PROP"/>
    <s v="TRAD"/>
    <x v="0"/>
    <x v="607"/>
    <n v="33"/>
    <n v="5"/>
    <n v="1"/>
    <s v="S"/>
    <s v="NW"/>
    <m/>
    <n v="113"/>
    <n v="71"/>
    <m/>
    <s v="CHIN"/>
    <s v="GOOD"/>
    <n v="800"/>
    <n v="2"/>
    <n v="185035"/>
    <s v="OK"/>
    <m/>
    <n v="2002"/>
    <s v="BC"/>
    <s v="CDFO"/>
    <s v="H"/>
    <s v="H-ROBERTSON CREEK H"/>
    <s v="R-ROBERTSON CR"/>
    <s v="SINGLE INDEX"/>
    <n v="37.843000000000004"/>
    <n v="3.39019"/>
    <n v="128.29496"/>
    <n v="2003"/>
    <s v="SMOLT"/>
    <x v="2"/>
  </r>
  <r>
    <x v="11"/>
    <x v="103"/>
    <s v="PORT ALEXANDER"/>
    <n v="6080098"/>
    <n v="166893"/>
    <s v="R"/>
    <s v="COM PROP"/>
    <s v="TRAD"/>
    <x v="0"/>
    <x v="623"/>
    <n v="33"/>
    <n v="5"/>
    <n v="1"/>
    <s v="S"/>
    <s v="NE"/>
    <m/>
    <n v="109"/>
    <n v="62"/>
    <m/>
    <s v="CHIN"/>
    <s v="GOOD"/>
    <n v="690"/>
    <n v="2"/>
    <n v="185035"/>
    <s v="OK"/>
    <m/>
    <n v="2002"/>
    <s v="BC"/>
    <s v="CDFO"/>
    <s v="H"/>
    <s v="H-ROBERTSON CREEK H"/>
    <s v="R-ROBERTSON CR"/>
    <s v="SINGLE INDEX"/>
    <n v="37.843000000000004"/>
    <n v="3.0573299999999999"/>
    <n v="115.69853999999999"/>
    <n v="2003"/>
    <s v="SMOLT"/>
    <x v="2"/>
  </r>
  <r>
    <x v="11"/>
    <x v="103"/>
    <s v="SITKA"/>
    <n v="6036891"/>
    <n v="316381"/>
    <s v="R"/>
    <s v="COM PROP"/>
    <s v="TRAD"/>
    <x v="0"/>
    <x v="623"/>
    <n v="33"/>
    <n v="5"/>
    <n v="1"/>
    <s v="S"/>
    <s v="NW"/>
    <m/>
    <n v="113"/>
    <m/>
    <m/>
    <s v="CHIN"/>
    <s v="GOOD"/>
    <n v="750"/>
    <n v="2"/>
    <n v="185035"/>
    <s v="OK"/>
    <m/>
    <n v="2002"/>
    <s v="BC"/>
    <s v="CDFO"/>
    <s v="H"/>
    <s v="H-ROBERTSON CREEK H"/>
    <s v="R-ROBERTSON CR"/>
    <s v="SINGLE INDEX"/>
    <n v="37.843000000000004"/>
    <n v="3.39019"/>
    <n v="128.29496"/>
    <n v="2003"/>
    <s v="SMOLT"/>
    <x v="2"/>
  </r>
  <r>
    <x v="11"/>
    <x v="103"/>
    <s v="SITKA"/>
    <n v="6036889"/>
    <n v="314229"/>
    <s v="R"/>
    <s v="COM PROP"/>
    <s v="TRAD"/>
    <x v="0"/>
    <x v="623"/>
    <n v="33"/>
    <n v="5"/>
    <n v="1"/>
    <s v="S"/>
    <s v="NW"/>
    <m/>
    <n v="113"/>
    <m/>
    <m/>
    <s v="CHIN"/>
    <s v="GOOD"/>
    <n v="780"/>
    <n v="2"/>
    <n v="185035"/>
    <s v="OK"/>
    <m/>
    <n v="2002"/>
    <s v="BC"/>
    <s v="CDFO"/>
    <s v="H"/>
    <s v="H-ROBERTSON CREEK H"/>
    <s v="R-ROBERTSON CR"/>
    <s v="SINGLE INDEX"/>
    <n v="37.843000000000004"/>
    <n v="3.39019"/>
    <n v="128.29496"/>
    <n v="2003"/>
    <s v="SMOLT"/>
    <x v="2"/>
  </r>
  <r>
    <x v="11"/>
    <x v="191"/>
    <s v="PELICAN"/>
    <n v="6010129"/>
    <n v="94727"/>
    <s v="R"/>
    <s v="COM PROP"/>
    <s v="TRAD"/>
    <x v="0"/>
    <x v="613"/>
    <n v="33"/>
    <n v="5"/>
    <n v="1"/>
    <s v="S"/>
    <s v="NW"/>
    <m/>
    <m/>
    <m/>
    <m/>
    <s v="CHIN"/>
    <s v="GOOD"/>
    <n v="780"/>
    <n v="2"/>
    <n v="185035"/>
    <s v="OK"/>
    <m/>
    <n v="2002"/>
    <s v="BC"/>
    <s v="CDFO"/>
    <s v="H"/>
    <s v="H-ROBERTSON CREEK H"/>
    <s v="R-ROBERTSON CR"/>
    <s v="SINGLE INDEX"/>
    <n v="37.843000000000004"/>
    <n v="3.39019"/>
    <n v="128.29496"/>
    <n v="2003"/>
    <s v="SMOLT"/>
    <x v="2"/>
  </r>
  <r>
    <x v="11"/>
    <x v="73"/>
    <s v="SITKA"/>
    <n v="6036941"/>
    <n v="315003"/>
    <s v="R"/>
    <s v="COM PROP"/>
    <s v="TRAD"/>
    <x v="0"/>
    <x v="645"/>
    <n v="34"/>
    <n v="5"/>
    <n v="1"/>
    <s v="S"/>
    <s v="NW"/>
    <m/>
    <m/>
    <m/>
    <m/>
    <s v="CHIN"/>
    <s v="GOOD"/>
    <n v="745"/>
    <n v="2"/>
    <n v="185035"/>
    <s v="OK"/>
    <m/>
    <n v="2002"/>
    <s v="BC"/>
    <s v="CDFO"/>
    <s v="H"/>
    <s v="H-ROBERTSON CREEK H"/>
    <s v="R-ROBERTSON CR"/>
    <s v="SINGLE INDEX"/>
    <n v="37.843000000000004"/>
    <n v="3.39019"/>
    <n v="128.29496"/>
    <n v="2003"/>
    <s v="SMOLT"/>
    <x v="2"/>
  </r>
  <r>
    <x v="11"/>
    <x v="50"/>
    <s v="SITKA"/>
    <n v="6035282"/>
    <n v="318350"/>
    <s v="R"/>
    <s v="SPORT"/>
    <m/>
    <x v="1"/>
    <x v="646"/>
    <n v="28"/>
    <n v="2"/>
    <n v="1"/>
    <s v="S"/>
    <s v="NW"/>
    <m/>
    <n v="113"/>
    <n v="61"/>
    <m/>
    <s v="CHIN"/>
    <s v="GOOD"/>
    <n v="845"/>
    <n v="2"/>
    <n v="185035"/>
    <s v="OK"/>
    <m/>
    <n v="2002"/>
    <s v="BC"/>
    <s v="CDFO"/>
    <s v="H"/>
    <s v="H-ROBERTSON CREEK H"/>
    <s v="R-ROBERTSON CR"/>
    <s v="SINGLE INDEX"/>
    <n v="37.843000000000004"/>
    <n v="3.1171500000000001"/>
    <n v="117.96231"/>
    <n v="2003"/>
    <s v="SMOLT"/>
    <x v="2"/>
  </r>
  <r>
    <x v="11"/>
    <x v="132"/>
    <s v="SITKA"/>
    <n v="6035341"/>
    <n v="318262"/>
    <s v="R"/>
    <s v="SPORT"/>
    <m/>
    <x v="1"/>
    <x v="647"/>
    <n v="30"/>
    <n v="2"/>
    <n v="1"/>
    <s v="S"/>
    <s v="NW"/>
    <m/>
    <n v="113"/>
    <n v="45"/>
    <m/>
    <s v="CHIN"/>
    <s v="GOOD"/>
    <n v="775"/>
    <n v="2"/>
    <n v="185035"/>
    <s v="OK"/>
    <m/>
    <n v="2002"/>
    <s v="BC"/>
    <s v="CDFO"/>
    <s v="H"/>
    <s v="H-ROBERTSON CREEK H"/>
    <s v="R-ROBERTSON CR"/>
    <s v="SINGLE INDEX"/>
    <n v="37.843000000000004"/>
    <n v="3.1171500000000001"/>
    <n v="117.96231"/>
    <n v="2003"/>
    <s v="SMOLT"/>
    <x v="2"/>
  </r>
  <r>
    <x v="11"/>
    <x v="49"/>
    <s v="SITKA"/>
    <n v="6035409"/>
    <n v="318045"/>
    <s v="R"/>
    <s v="SPORT"/>
    <m/>
    <x v="1"/>
    <x v="648"/>
    <n v="31"/>
    <n v="3"/>
    <n v="1"/>
    <s v="S"/>
    <s v="NW"/>
    <m/>
    <n v="113"/>
    <n v="31"/>
    <m/>
    <s v="CHIN"/>
    <s v="GOOD"/>
    <n v="800"/>
    <n v="2"/>
    <n v="185035"/>
    <s v="OK"/>
    <m/>
    <n v="2002"/>
    <s v="BC"/>
    <s v="CDFO"/>
    <s v="H"/>
    <s v="H-ROBERTSON CREEK H"/>
    <s v="R-ROBERTSON CR"/>
    <s v="SINGLE INDEX"/>
    <n v="37.843000000000004"/>
    <n v="3.3859699999999999"/>
    <n v="128.13525999999999"/>
    <n v="2003"/>
    <s v="SMOLT"/>
    <x v="2"/>
  </r>
  <r>
    <x v="11"/>
    <x v="46"/>
    <s v="SITKA"/>
    <n v="6035336"/>
    <n v="288379"/>
    <s v="S"/>
    <s v="SPORT"/>
    <m/>
    <x v="1"/>
    <x v="649"/>
    <n v="26"/>
    <m/>
    <n v="1"/>
    <s v="S"/>
    <s v="NW"/>
    <m/>
    <n v="113"/>
    <n v="41"/>
    <m/>
    <s v="CHIN"/>
    <s v="UNKNOWN"/>
    <m/>
    <m/>
    <n v="185035"/>
    <s v="OK"/>
    <m/>
    <n v="2002"/>
    <s v="BC"/>
    <s v="CDFO"/>
    <s v="H"/>
    <s v="H-ROBERTSON CREEK H"/>
    <s v="R-ROBERTSON CR"/>
    <s v="SINGLE INDEX"/>
    <n v="37.843000000000004"/>
    <m/>
    <m/>
    <n v="2003"/>
    <s v="SMOLT"/>
    <x v="2"/>
  </r>
  <r>
    <x v="11"/>
    <x v="115"/>
    <s v="SITKA"/>
    <n v="6036424"/>
    <n v="300741"/>
    <s v="R"/>
    <s v="COM PROP"/>
    <s v="SP TROLL"/>
    <x v="0"/>
    <x v="650"/>
    <n v="25"/>
    <n v="3"/>
    <n v="1"/>
    <s v="S"/>
    <s v="NW"/>
    <m/>
    <n v="113"/>
    <n v="62"/>
    <m/>
    <s v="CHIN"/>
    <s v="GOOD"/>
    <n v="710"/>
    <n v="2"/>
    <n v="185036"/>
    <s v="OK"/>
    <m/>
    <n v="2002"/>
    <s v="BC"/>
    <s v="CDFO"/>
    <s v="H"/>
    <s v="H-ROBERTSON CREEK H"/>
    <s v="R-ROBERTSON CR"/>
    <s v="SINGLE INDEX"/>
    <n v="37.963000000000001"/>
    <n v="3.6688999999999998"/>
    <n v="139.28245000000001"/>
    <n v="2003"/>
    <s v="SMOLT"/>
    <x v="2"/>
  </r>
  <r>
    <x v="11"/>
    <x v="80"/>
    <s v="SITKA"/>
    <n v="6036910"/>
    <n v="314261"/>
    <s v="R"/>
    <s v="COM PROP"/>
    <s v="TRAD"/>
    <x v="0"/>
    <x v="604"/>
    <n v="33"/>
    <n v="5"/>
    <n v="1"/>
    <s v="S"/>
    <s v="NW"/>
    <m/>
    <n v="113"/>
    <n v="45"/>
    <m/>
    <s v="CHIN"/>
    <s v="GOOD"/>
    <n v="690"/>
    <n v="2"/>
    <n v="185036"/>
    <s v="OK"/>
    <m/>
    <n v="2002"/>
    <s v="BC"/>
    <s v="CDFO"/>
    <s v="H"/>
    <s v="H-ROBERTSON CREEK H"/>
    <s v="R-ROBERTSON CR"/>
    <s v="SINGLE INDEX"/>
    <n v="37.963000000000001"/>
    <n v="3.39019"/>
    <n v="128.70178000000001"/>
    <n v="2003"/>
    <s v="SMOLT"/>
    <x v="2"/>
  </r>
  <r>
    <x v="11"/>
    <x v="191"/>
    <s v="YAKUTAT"/>
    <n v="6140148"/>
    <n v="98678"/>
    <s v="R"/>
    <s v="COM PROP"/>
    <s v="TRAD"/>
    <x v="0"/>
    <x v="613"/>
    <n v="33"/>
    <n v="5"/>
    <n v="1"/>
    <s v="S"/>
    <s v="NW"/>
    <m/>
    <m/>
    <m/>
    <m/>
    <s v="CHIN"/>
    <s v="GOOD"/>
    <n v="685"/>
    <n v="2"/>
    <n v="185036"/>
    <s v="OK"/>
    <m/>
    <n v="2002"/>
    <s v="BC"/>
    <s v="CDFO"/>
    <s v="H"/>
    <s v="H-ROBERTSON CREEK H"/>
    <s v="R-ROBERTSON CR"/>
    <s v="SINGLE INDEX"/>
    <n v="37.963000000000001"/>
    <n v="3.39019"/>
    <n v="128.70178000000001"/>
    <n v="2003"/>
    <s v="SMOLT"/>
    <x v="2"/>
  </r>
  <r>
    <x v="11"/>
    <x v="204"/>
    <s v="SITKA"/>
    <n v="6037210"/>
    <n v="315395"/>
    <s v="R"/>
    <s v="COM PROP"/>
    <s v="TRAD"/>
    <x v="0"/>
    <x v="651"/>
    <n v="47"/>
    <n v="6"/>
    <n v="1"/>
    <s v="S"/>
    <s v="NW"/>
    <m/>
    <n v="113"/>
    <n v="41"/>
    <m/>
    <s v="CHIN"/>
    <s v="GOOD"/>
    <n v="760"/>
    <n v="2"/>
    <n v="185036"/>
    <s v="OK"/>
    <m/>
    <n v="2002"/>
    <s v="BC"/>
    <s v="CDFO"/>
    <s v="H"/>
    <s v="H-ROBERTSON CREEK H"/>
    <s v="R-ROBERTSON CR"/>
    <s v="SINGLE INDEX"/>
    <n v="37.963000000000001"/>
    <n v="3.3659599999999998"/>
    <n v="127.78194000000001"/>
    <n v="2003"/>
    <s v="SMOLT"/>
    <x v="2"/>
  </r>
  <r>
    <x v="11"/>
    <x v="112"/>
    <s v="SITKA"/>
    <n v="6035317"/>
    <n v="83320"/>
    <s v="R"/>
    <s v="SPORT"/>
    <m/>
    <x v="1"/>
    <x v="652"/>
    <n v="29"/>
    <n v="2"/>
    <n v="1"/>
    <s v="S"/>
    <s v="NW"/>
    <m/>
    <n v="113"/>
    <n v="31"/>
    <m/>
    <s v="CHIN"/>
    <s v="GOOD"/>
    <n v="740"/>
    <n v="2"/>
    <n v="185036"/>
    <s v="OK"/>
    <m/>
    <n v="2002"/>
    <s v="BC"/>
    <s v="CDFO"/>
    <s v="H"/>
    <s v="H-ROBERTSON CREEK H"/>
    <s v="R-ROBERTSON CR"/>
    <s v="SINGLE INDEX"/>
    <n v="37.963000000000001"/>
    <n v="3.1171500000000001"/>
    <n v="118.33637"/>
    <n v="2003"/>
    <s v="SMOLT"/>
    <x v="2"/>
  </r>
  <r>
    <x v="11"/>
    <x v="85"/>
    <s v="SITKA"/>
    <n v="6035078"/>
    <n v="288345"/>
    <s v="S"/>
    <s v="SPORT"/>
    <m/>
    <x v="1"/>
    <x v="653"/>
    <n v="22"/>
    <m/>
    <n v="1"/>
    <s v="S"/>
    <s v="NW"/>
    <m/>
    <n v="113"/>
    <n v="41"/>
    <m/>
    <s v="CHIN"/>
    <s v="UNKNOWN"/>
    <m/>
    <m/>
    <n v="185036"/>
    <s v="OK"/>
    <m/>
    <n v="2002"/>
    <s v="BC"/>
    <s v="CDFO"/>
    <s v="H"/>
    <s v="H-ROBERTSON CREEK H"/>
    <s v="R-ROBERTSON CR"/>
    <s v="SINGLE INDEX"/>
    <n v="37.963000000000001"/>
    <m/>
    <m/>
    <n v="2003"/>
    <s v="SMOLT"/>
    <x v="2"/>
  </r>
  <r>
    <x v="11"/>
    <x v="119"/>
    <s v="KETCHIKAN"/>
    <n v="6066217"/>
    <n v="285749"/>
    <s v="R"/>
    <s v="COM PROP"/>
    <s v="TRAD"/>
    <x v="2"/>
    <x v="654"/>
    <n v="30"/>
    <n v="3"/>
    <n v="1"/>
    <s v="S"/>
    <s v="SW"/>
    <s v="SASO"/>
    <n v="104"/>
    <m/>
    <m/>
    <s v="CHIN"/>
    <s v="GOOD"/>
    <n v="720"/>
    <n v="2"/>
    <n v="185133"/>
    <s v="OK"/>
    <m/>
    <n v="2002"/>
    <s v="BC"/>
    <s v="CDFO"/>
    <s v="H"/>
    <s v="H-ROBERTSON CREEK H"/>
    <s v="R-ROBERTSON CR"/>
    <s v="SINGLE INDEX"/>
    <n v="39.494"/>
    <n v="8.0055399999999999"/>
    <n v="316.17079999999999"/>
    <n v="2003"/>
    <s v="SMOLT"/>
    <x v="2"/>
  </r>
  <r>
    <x v="11"/>
    <x v="102"/>
    <s v="SITKA"/>
    <n v="6036175"/>
    <n v="300208"/>
    <s v="R"/>
    <s v="COM PROP"/>
    <s v="SP TROLL"/>
    <x v="0"/>
    <x v="655"/>
    <n v="20"/>
    <n v="2"/>
    <n v="1"/>
    <s v="S"/>
    <s v="NE"/>
    <m/>
    <n v="112"/>
    <n v="12"/>
    <m/>
    <s v="CHIN"/>
    <s v="GOOD"/>
    <n v="720"/>
    <n v="2"/>
    <n v="185133"/>
    <s v="OK"/>
    <m/>
    <n v="2002"/>
    <s v="BC"/>
    <s v="CDFO"/>
    <s v="H"/>
    <s v="H-ROBERTSON CREEK H"/>
    <s v="R-ROBERTSON CR"/>
    <s v="SINGLE INDEX"/>
    <n v="39.494"/>
    <n v="2.2148300000000001"/>
    <n v="87.472499999999997"/>
    <n v="2003"/>
    <s v="SMOLT"/>
    <x v="2"/>
  </r>
  <r>
    <x v="11"/>
    <x v="145"/>
    <s v="SITKA"/>
    <n v="6036180"/>
    <n v="301903"/>
    <s v="R"/>
    <s v="COM PROP"/>
    <s v="SP TROLL"/>
    <x v="0"/>
    <x v="634"/>
    <n v="21"/>
    <n v="2"/>
    <n v="1"/>
    <s v="S"/>
    <s v="NW"/>
    <m/>
    <n v="113"/>
    <n v="31"/>
    <m/>
    <s v="CHIN"/>
    <s v="GOOD"/>
    <n v="660"/>
    <n v="2"/>
    <n v="185133"/>
    <s v="OK"/>
    <m/>
    <n v="2002"/>
    <s v="BC"/>
    <s v="CDFO"/>
    <s v="H"/>
    <s v="H-ROBERTSON CREEK H"/>
    <s v="R-ROBERTSON CR"/>
    <s v="SINGLE INDEX"/>
    <n v="39.494"/>
    <n v="4.8248199999999999"/>
    <n v="190.55144000000001"/>
    <n v="2003"/>
    <s v="SMOLT"/>
    <x v="2"/>
  </r>
  <r>
    <x v="11"/>
    <x v="205"/>
    <s v="CRAIG"/>
    <n v="6070020"/>
    <n v="291597"/>
    <s v="R"/>
    <s v="COM PROP"/>
    <s v="TRAD"/>
    <x v="0"/>
    <x v="656"/>
    <n v="10"/>
    <n v="1"/>
    <n v="1"/>
    <s v="S"/>
    <s v="SW"/>
    <m/>
    <n v="104"/>
    <n v="40"/>
    <m/>
    <s v="CHIN"/>
    <s v="GOOD"/>
    <n v="685"/>
    <n v="2"/>
    <n v="185133"/>
    <s v="OK"/>
    <m/>
    <n v="2002"/>
    <s v="BC"/>
    <s v="CDFO"/>
    <s v="H"/>
    <s v="H-ROBERTSON CREEK H"/>
    <s v="R-ROBERTSON CR"/>
    <s v="SINGLE INDEX"/>
    <n v="39.494"/>
    <n v="2.70025"/>
    <n v="106.64367"/>
    <n v="2003"/>
    <s v="SMOLT"/>
    <x v="2"/>
  </r>
  <r>
    <x v="11"/>
    <x v="27"/>
    <s v="SITKA"/>
    <n v="6036569"/>
    <n v="313085"/>
    <s v="R"/>
    <s v="COM PROP"/>
    <s v="TRAD"/>
    <x v="0"/>
    <x v="643"/>
    <n v="27"/>
    <n v="4"/>
    <n v="1"/>
    <s v="S"/>
    <s v="NW"/>
    <m/>
    <n v="113"/>
    <n v="45"/>
    <m/>
    <s v="CHIN"/>
    <s v="GOOD"/>
    <n v="875"/>
    <n v="2"/>
    <n v="185133"/>
    <s v="OK"/>
    <m/>
    <n v="2002"/>
    <s v="BC"/>
    <s v="CDFO"/>
    <s v="H"/>
    <s v="H-ROBERTSON CREEK H"/>
    <s v="R-ROBERTSON CR"/>
    <s v="SINGLE INDEX"/>
    <n v="39.494"/>
    <n v="3.7155200000000002"/>
    <n v="146.74074999999999"/>
    <n v="2003"/>
    <s v="SMOLT"/>
    <x v="2"/>
  </r>
  <r>
    <x v="11"/>
    <x v="27"/>
    <s v="SITKA"/>
    <n v="6036568"/>
    <n v="313064"/>
    <s v="R"/>
    <s v="COM PROP"/>
    <s v="TRAD"/>
    <x v="0"/>
    <x v="643"/>
    <n v="27"/>
    <n v="4"/>
    <n v="1"/>
    <s v="S"/>
    <m/>
    <m/>
    <m/>
    <m/>
    <m/>
    <s v="CHIN"/>
    <s v="GOOD"/>
    <n v="800"/>
    <n v="2"/>
    <n v="185133"/>
    <s v="OK"/>
    <m/>
    <n v="2002"/>
    <s v="BC"/>
    <s v="CDFO"/>
    <s v="H"/>
    <s v="H-ROBERTSON CREEK H"/>
    <s v="R-ROBERTSON CR"/>
    <s v="SINGLE INDEX"/>
    <n v="39.494"/>
    <m/>
    <m/>
    <n v="2003"/>
    <s v="SMOLT"/>
    <x v="2"/>
  </r>
  <r>
    <x v="11"/>
    <x v="51"/>
    <s v="SITKA"/>
    <n v="6036939"/>
    <n v="315009"/>
    <s v="R"/>
    <s v="COM PROP"/>
    <s v="TRAD"/>
    <x v="0"/>
    <x v="657"/>
    <n v="34"/>
    <n v="5"/>
    <n v="1"/>
    <s v="S"/>
    <s v="NW"/>
    <m/>
    <n v="113"/>
    <n v="45"/>
    <m/>
    <s v="CHIN"/>
    <s v="GOOD"/>
    <n v="820"/>
    <n v="2"/>
    <n v="185133"/>
    <s v="OK"/>
    <m/>
    <n v="2002"/>
    <s v="BC"/>
    <s v="CDFO"/>
    <s v="H"/>
    <s v="H-ROBERTSON CREEK H"/>
    <s v="R-ROBERTSON CR"/>
    <s v="SINGLE INDEX"/>
    <n v="39.494"/>
    <n v="3.39019"/>
    <n v="133.89215999999999"/>
    <n v="2003"/>
    <s v="SMOLT"/>
    <x v="2"/>
  </r>
  <r>
    <x v="11"/>
    <x v="56"/>
    <s v="CRAIG"/>
    <n v="6076193"/>
    <n v="309286"/>
    <s v="R"/>
    <s v="COM PROP"/>
    <s v="TRAD"/>
    <x v="0"/>
    <x v="605"/>
    <n v="34"/>
    <n v="5"/>
    <n v="1"/>
    <s v="S"/>
    <s v="SW"/>
    <m/>
    <n v="104"/>
    <n v="35"/>
    <m/>
    <s v="CHIN"/>
    <s v="GOOD"/>
    <n v="775"/>
    <n v="2"/>
    <n v="185133"/>
    <s v="OK"/>
    <m/>
    <n v="2002"/>
    <s v="BC"/>
    <s v="CDFO"/>
    <s v="H"/>
    <s v="H-ROBERTSON CREEK H"/>
    <s v="R-ROBERTSON CR"/>
    <s v="SINGLE INDEX"/>
    <n v="39.494"/>
    <n v="3.1460400000000002"/>
    <n v="124.2497"/>
    <n v="2003"/>
    <s v="SMOLT"/>
    <x v="2"/>
  </r>
  <r>
    <x v="11"/>
    <x v="75"/>
    <s v="CRAIG"/>
    <n v="6075016"/>
    <n v="268759"/>
    <s v="R"/>
    <s v="SPORT"/>
    <m/>
    <x v="1"/>
    <x v="658"/>
    <n v="25"/>
    <n v="2"/>
    <n v="1"/>
    <s v="S"/>
    <s v="SW"/>
    <m/>
    <n v="104"/>
    <n v="40"/>
    <m/>
    <s v="CHIN"/>
    <s v="GOOD"/>
    <n v="705"/>
    <n v="2"/>
    <n v="185133"/>
    <s v="OK"/>
    <m/>
    <n v="2002"/>
    <s v="BC"/>
    <s v="CDFO"/>
    <s v="H"/>
    <s v="H-ROBERTSON CREEK H"/>
    <s v="R-ROBERTSON CR"/>
    <s v="SINGLE INDEX"/>
    <n v="39.494"/>
    <n v="5.0861299999999998"/>
    <n v="200.87162000000001"/>
    <n v="2003"/>
    <s v="SMOLT"/>
    <x v="2"/>
  </r>
  <r>
    <x v="11"/>
    <x v="137"/>
    <s v="SITKA"/>
    <n v="6035290"/>
    <n v="318257"/>
    <s v="R"/>
    <s v="SPORT"/>
    <m/>
    <x v="1"/>
    <x v="659"/>
    <n v="29"/>
    <n v="2"/>
    <n v="1"/>
    <s v="S"/>
    <s v="NW"/>
    <m/>
    <n v="113"/>
    <n v="31"/>
    <m/>
    <s v="CHIN"/>
    <s v="GOOD"/>
    <n v="805"/>
    <n v="2"/>
    <n v="185133"/>
    <s v="OK"/>
    <m/>
    <n v="2002"/>
    <s v="BC"/>
    <s v="CDFO"/>
    <s v="H"/>
    <s v="H-ROBERTSON CREEK H"/>
    <s v="R-ROBERTSON CR"/>
    <s v="SINGLE INDEX"/>
    <n v="39.494"/>
    <n v="3.1171500000000001"/>
    <n v="123.10872000000001"/>
    <n v="2003"/>
    <s v="SMOLT"/>
    <x v="2"/>
  </r>
  <r>
    <x v="11"/>
    <x v="125"/>
    <s v="SITKA"/>
    <n v="6035380"/>
    <n v="318474"/>
    <s v="R"/>
    <s v="SPORT"/>
    <m/>
    <x v="1"/>
    <x v="660"/>
    <n v="30"/>
    <n v="2"/>
    <n v="1"/>
    <s v="S"/>
    <s v="NW"/>
    <m/>
    <n v="113"/>
    <n v="45"/>
    <m/>
    <s v="CHIN"/>
    <s v="GOOD"/>
    <n v="700"/>
    <n v="2"/>
    <n v="185133"/>
    <s v="OK"/>
    <m/>
    <n v="2002"/>
    <s v="BC"/>
    <s v="CDFO"/>
    <s v="H"/>
    <s v="H-ROBERTSON CREEK H"/>
    <s v="R-ROBERTSON CR"/>
    <s v="SINGLE INDEX"/>
    <n v="39.494"/>
    <n v="3.1171500000000001"/>
    <n v="123.10872000000001"/>
    <n v="2003"/>
    <s v="SMOLT"/>
    <x v="2"/>
  </r>
  <r>
    <x v="11"/>
    <x v="3"/>
    <s v="HOONAH"/>
    <n v="6110072"/>
    <n v="299376"/>
    <s v="R"/>
    <s v="COM PROP"/>
    <s v="TRAD"/>
    <x v="0"/>
    <x v="641"/>
    <n v="27"/>
    <n v="4"/>
    <n v="1"/>
    <s v="S"/>
    <s v="NW"/>
    <m/>
    <n v="113"/>
    <n v="91"/>
    <m/>
    <s v="CHIN"/>
    <s v="GOOD"/>
    <n v="682"/>
    <n v="2"/>
    <n v="185134"/>
    <s v="OK"/>
    <m/>
    <n v="2002"/>
    <s v="BC"/>
    <s v="CDFO"/>
    <s v="H"/>
    <s v="H-ROBERTSON CREEK H"/>
    <s v="R-ROBERTSON CR"/>
    <s v="SINGLE INDEX"/>
    <n v="40.767000000000003"/>
    <n v="3.7155200000000002"/>
    <n v="151.47059999999999"/>
    <n v="2003"/>
    <s v="SMOLT"/>
    <x v="2"/>
  </r>
  <r>
    <x v="11"/>
    <x v="191"/>
    <s v="SITKA"/>
    <n v="6036926"/>
    <n v="314722"/>
    <s v="R"/>
    <s v="COM PROP"/>
    <s v="TRAD"/>
    <x v="0"/>
    <x v="613"/>
    <n v="33"/>
    <n v="5"/>
    <n v="1"/>
    <s v="S"/>
    <s v="NW"/>
    <m/>
    <n v="113"/>
    <n v="31"/>
    <m/>
    <s v="CHIN"/>
    <s v="GOOD"/>
    <n v="765"/>
    <n v="2"/>
    <n v="185134"/>
    <s v="OK"/>
    <m/>
    <n v="2002"/>
    <s v="BC"/>
    <s v="CDFO"/>
    <s v="H"/>
    <s v="H-ROBERTSON CREEK H"/>
    <s v="R-ROBERTSON CR"/>
    <s v="SINGLE INDEX"/>
    <n v="40.767000000000003"/>
    <n v="3.39019"/>
    <n v="138.20787999999999"/>
    <n v="2003"/>
    <s v="SMOLT"/>
    <x v="2"/>
  </r>
  <r>
    <x v="11"/>
    <x v="56"/>
    <s v="HOONAH"/>
    <n v="6110242"/>
    <n v="299977"/>
    <s v="R"/>
    <s v="COM PROP"/>
    <s v="TRAD"/>
    <x v="0"/>
    <x v="605"/>
    <n v="34"/>
    <n v="5"/>
    <n v="1"/>
    <s v="S"/>
    <s v="NW"/>
    <m/>
    <m/>
    <m/>
    <m/>
    <s v="CHIN"/>
    <s v="GOOD"/>
    <n v="811"/>
    <n v="2"/>
    <n v="185134"/>
    <s v="OK"/>
    <m/>
    <n v="2002"/>
    <s v="BC"/>
    <s v="CDFO"/>
    <s v="H"/>
    <s v="H-ROBERTSON CREEK H"/>
    <s v="R-ROBERTSON CR"/>
    <s v="SINGLE INDEX"/>
    <n v="40.767000000000003"/>
    <n v="3.39019"/>
    <n v="138.20787999999999"/>
    <n v="2003"/>
    <s v="SMOLT"/>
    <x v="2"/>
  </r>
  <r>
    <x v="11"/>
    <x v="29"/>
    <s v="SITKA"/>
    <n v="6035295"/>
    <n v="288370"/>
    <s v="S"/>
    <s v="SPORT"/>
    <m/>
    <x v="1"/>
    <x v="661"/>
    <n v="24"/>
    <m/>
    <n v="1"/>
    <s v="S"/>
    <s v="NW"/>
    <m/>
    <n v="113"/>
    <n v="41"/>
    <m/>
    <s v="CHIN"/>
    <s v="GOOD"/>
    <m/>
    <m/>
    <n v="185134"/>
    <s v="OK"/>
    <m/>
    <n v="2002"/>
    <s v="BC"/>
    <s v="CDFO"/>
    <s v="H"/>
    <s v="H-ROBERTSON CREEK H"/>
    <s v="R-ROBERTSON CR"/>
    <s v="SINGLE INDEX"/>
    <n v="40.767000000000003"/>
    <m/>
    <m/>
    <n v="2003"/>
    <s v="SMOLT"/>
    <x v="2"/>
  </r>
  <r>
    <x v="11"/>
    <x v="117"/>
    <s v="PETERSBURG"/>
    <n v="6050118"/>
    <n v="267251"/>
    <s v="R"/>
    <s v="COM PROP"/>
    <s v="SP TROLL"/>
    <x v="0"/>
    <x v="662"/>
    <n v="18"/>
    <n v="2"/>
    <n v="1"/>
    <s v="S"/>
    <s v="NE"/>
    <m/>
    <n v="109"/>
    <n v="62"/>
    <m/>
    <s v="CHIN"/>
    <s v="GOOD"/>
    <n v="660"/>
    <n v="2"/>
    <n v="185135"/>
    <s v="OK"/>
    <m/>
    <n v="2002"/>
    <s v="BC"/>
    <s v="CDFO"/>
    <s v="H"/>
    <s v="H-ROBERTSON CREEK H"/>
    <s v="R-ROBERTSON CR"/>
    <s v="SINGLE INDEX"/>
    <n v="39.53"/>
    <n v="1.2933600000000001"/>
    <n v="51.126519999999999"/>
    <n v="2003"/>
    <s v="SMOLT"/>
    <x v="2"/>
  </r>
  <r>
    <x v="11"/>
    <x v="3"/>
    <s v="SITKA"/>
    <n v="6036559"/>
    <n v="300460"/>
    <s v="R"/>
    <s v="COM PROP"/>
    <s v="TRAD"/>
    <x v="0"/>
    <x v="641"/>
    <n v="27"/>
    <n v="4"/>
    <n v="1"/>
    <s v="S"/>
    <s v="NW"/>
    <m/>
    <n v="113"/>
    <n v="45"/>
    <m/>
    <s v="CHIN"/>
    <s v="GOOD"/>
    <n v="735"/>
    <n v="2"/>
    <n v="185135"/>
    <s v="OK"/>
    <m/>
    <n v="2002"/>
    <s v="BC"/>
    <s v="CDFO"/>
    <s v="H"/>
    <s v="H-ROBERTSON CREEK H"/>
    <s v="R-ROBERTSON CR"/>
    <s v="SINGLE INDEX"/>
    <n v="39.53"/>
    <n v="3.7155200000000002"/>
    <n v="146.87450999999999"/>
    <n v="2003"/>
    <s v="SMOLT"/>
    <x v="2"/>
  </r>
  <r>
    <x v="11"/>
    <x v="98"/>
    <s v="PELICAN"/>
    <n v="6010061"/>
    <n v="27211"/>
    <s v="R"/>
    <s v="COM PROP"/>
    <s v="TRAD"/>
    <x v="0"/>
    <x v="629"/>
    <n v="28"/>
    <n v="4"/>
    <n v="1"/>
    <s v="S"/>
    <s v="NW"/>
    <m/>
    <n v="113"/>
    <n v="91"/>
    <m/>
    <s v="CHIN"/>
    <s v="GOOD"/>
    <n v="780"/>
    <n v="2"/>
    <n v="185135"/>
    <s v="OK"/>
    <m/>
    <n v="2002"/>
    <s v="BC"/>
    <s v="CDFO"/>
    <s v="H"/>
    <s v="H-ROBERTSON CREEK H"/>
    <s v="R-ROBERTSON CR"/>
    <s v="SINGLE INDEX"/>
    <n v="39.53"/>
    <n v="3.7155200000000002"/>
    <n v="146.87450999999999"/>
    <n v="2003"/>
    <s v="SMOLT"/>
    <x v="2"/>
  </r>
  <r>
    <x v="11"/>
    <x v="80"/>
    <s v="PORT ALEXANDER"/>
    <n v="6080105"/>
    <n v="145829"/>
    <s v="R"/>
    <s v="COM PROP"/>
    <s v="TRAD"/>
    <x v="0"/>
    <x v="604"/>
    <n v="33"/>
    <n v="5"/>
    <n v="1"/>
    <s v="S"/>
    <s v="NE"/>
    <m/>
    <n v="109"/>
    <n v="61"/>
    <m/>
    <s v="CHIN"/>
    <s v="GOOD"/>
    <n v="775"/>
    <n v="2"/>
    <n v="185135"/>
    <s v="OK"/>
    <m/>
    <n v="2002"/>
    <s v="BC"/>
    <s v="CDFO"/>
    <s v="H"/>
    <s v="H-ROBERTSON CREEK H"/>
    <s v="R-ROBERTSON CR"/>
    <s v="SINGLE INDEX"/>
    <n v="39.53"/>
    <n v="3.0573299999999999"/>
    <n v="120.85625"/>
    <n v="2003"/>
    <s v="SMOLT"/>
    <x v="2"/>
  </r>
  <r>
    <x v="11"/>
    <x v="111"/>
    <s v="SITKA"/>
    <n v="6035321"/>
    <n v="318360"/>
    <s v="R"/>
    <s v="SPORT"/>
    <m/>
    <x v="1"/>
    <x v="663"/>
    <n v="29"/>
    <n v="2"/>
    <n v="1"/>
    <s v="S"/>
    <s v="NW"/>
    <m/>
    <n v="113"/>
    <n v="31"/>
    <m/>
    <s v="CHIN"/>
    <s v="GOOD"/>
    <n v="800"/>
    <n v="2"/>
    <n v="185135"/>
    <s v="OK"/>
    <m/>
    <n v="2002"/>
    <s v="BC"/>
    <s v="CDFO"/>
    <s v="H"/>
    <s v="H-ROBERTSON CREEK H"/>
    <s v="R-ROBERTSON CR"/>
    <s v="SINGLE INDEX"/>
    <n v="39.53"/>
    <n v="3.1171500000000001"/>
    <n v="123.22094"/>
    <n v="2003"/>
    <s v="SMOLT"/>
    <x v="2"/>
  </r>
  <r>
    <x v="11"/>
    <x v="124"/>
    <s v="SITKA"/>
    <n v="6039999"/>
    <n v="300177"/>
    <s v="S"/>
    <s v="COM PROP"/>
    <m/>
    <x v="1"/>
    <x v="664"/>
    <n v="24"/>
    <m/>
    <n v="1"/>
    <s v="S"/>
    <m/>
    <m/>
    <m/>
    <m/>
    <m/>
    <s v="CHIN"/>
    <s v="UNKNOWN"/>
    <m/>
    <m/>
    <n v="185135"/>
    <s v="OK"/>
    <m/>
    <n v="2002"/>
    <s v="BC"/>
    <s v="CDFO"/>
    <s v="H"/>
    <s v="H-ROBERTSON CREEK H"/>
    <s v="R-ROBERTSON CR"/>
    <s v="SINGLE INDEX"/>
    <n v="39.53"/>
    <m/>
    <m/>
    <n v="2003"/>
    <s v="SMOLT"/>
    <x v="2"/>
  </r>
  <r>
    <x v="11"/>
    <x v="6"/>
    <s v="KETCHIKAN"/>
    <n v="6066478"/>
    <n v="308034"/>
    <s v="R"/>
    <s v="COM PROP"/>
    <s v="TRAD"/>
    <x v="2"/>
    <x v="665"/>
    <n v="31"/>
    <n v="3"/>
    <n v="1"/>
    <s v="S"/>
    <s v="SW"/>
    <s v="SASO"/>
    <n v="104"/>
    <n v="10"/>
    <m/>
    <s v="CHIN"/>
    <s v="GOOD"/>
    <n v="745"/>
    <n v="2"/>
    <n v="185136"/>
    <s v="OK"/>
    <m/>
    <n v="2002"/>
    <s v="BC"/>
    <s v="CDFO"/>
    <s v="H"/>
    <s v="H-ROBERTSON CREEK H"/>
    <s v="R-ROBERTSON CR"/>
    <s v="SINGLE INDEX"/>
    <n v="39.296999999999997"/>
    <n v="8.0055399999999999"/>
    <n v="314.59370999999999"/>
    <n v="2003"/>
    <s v="SMOLT"/>
    <x v="2"/>
  </r>
  <r>
    <x v="11"/>
    <x v="96"/>
    <s v="SITKA"/>
    <n v="6036323"/>
    <n v="300630"/>
    <s v="R"/>
    <s v="COM PROP"/>
    <s v="SP TROLL"/>
    <x v="0"/>
    <x v="624"/>
    <n v="23"/>
    <n v="3"/>
    <n v="1"/>
    <s v="S"/>
    <s v="NW"/>
    <m/>
    <n v="113"/>
    <n v="30"/>
    <m/>
    <s v="CHIN"/>
    <s v="GOOD"/>
    <n v="795"/>
    <n v="2"/>
    <n v="185136"/>
    <s v="OK"/>
    <m/>
    <n v="2002"/>
    <s v="BC"/>
    <s v="CDFO"/>
    <s v="H"/>
    <s v="H-ROBERTSON CREEK H"/>
    <s v="R-ROBERTSON CR"/>
    <s v="SINGLE INDEX"/>
    <n v="39.296999999999997"/>
    <n v="4.8571400000000002"/>
    <n v="190.87102999999999"/>
    <n v="2003"/>
    <s v="SMOLT"/>
    <x v="2"/>
  </r>
  <r>
    <x v="11"/>
    <x v="29"/>
    <s v="SITKA"/>
    <n v="6036387"/>
    <n v="300188"/>
    <s v="R"/>
    <s v="COM PROP"/>
    <s v="SP TROLL"/>
    <x v="0"/>
    <x v="661"/>
    <n v="24"/>
    <n v="3"/>
    <n v="1"/>
    <s v="S"/>
    <s v="NW"/>
    <m/>
    <n v="113"/>
    <n v="62"/>
    <m/>
    <s v="CHIN"/>
    <s v="GOOD"/>
    <n v="725"/>
    <n v="2"/>
    <n v="185136"/>
    <s v="OK"/>
    <m/>
    <n v="2002"/>
    <s v="BC"/>
    <s v="CDFO"/>
    <s v="H"/>
    <s v="H-ROBERTSON CREEK H"/>
    <s v="R-ROBERTSON CR"/>
    <s v="SINGLE INDEX"/>
    <n v="39.296999999999997"/>
    <n v="3.6688999999999998"/>
    <n v="144.17676"/>
    <n v="2003"/>
    <s v="SMOLT"/>
    <x v="2"/>
  </r>
  <r>
    <x v="11"/>
    <x v="138"/>
    <s v="CRAIG"/>
    <n v="6070040"/>
    <n v="291378"/>
    <s v="R"/>
    <s v="COM PROP"/>
    <s v="TRAD"/>
    <x v="0"/>
    <x v="666"/>
    <n v="14"/>
    <n v="1"/>
    <n v="1"/>
    <s v="S"/>
    <s v="SW"/>
    <m/>
    <n v="104"/>
    <n v="35"/>
    <m/>
    <s v="CHIN"/>
    <s v="GOOD"/>
    <n v="640"/>
    <n v="2"/>
    <n v="185136"/>
    <s v="OK"/>
    <m/>
    <n v="2002"/>
    <s v="BC"/>
    <s v="CDFO"/>
    <s v="H"/>
    <s v="H-ROBERTSON CREEK H"/>
    <s v="R-ROBERTSON CR"/>
    <s v="SINGLE INDEX"/>
    <n v="39.296999999999997"/>
    <n v="2.70025"/>
    <n v="106.11172000000001"/>
    <n v="2003"/>
    <s v="SMOLT"/>
    <x v="2"/>
  </r>
  <r>
    <x v="11"/>
    <x v="60"/>
    <s v="KETCHIKAN"/>
    <n v="6060049"/>
    <n v="281095"/>
    <s v="R"/>
    <s v="COM PROP"/>
    <s v="TRAD"/>
    <x v="0"/>
    <x v="632"/>
    <n v="15"/>
    <n v="1"/>
    <n v="1"/>
    <s v="S"/>
    <s v="SE"/>
    <m/>
    <n v="105"/>
    <m/>
    <m/>
    <s v="CHIN"/>
    <s v="GOOD"/>
    <n v="690"/>
    <n v="2"/>
    <n v="185136"/>
    <s v="OK"/>
    <m/>
    <n v="2002"/>
    <s v="BC"/>
    <s v="CDFO"/>
    <s v="H"/>
    <s v="H-ROBERTSON CREEK H"/>
    <s v="R-ROBERTSON CR"/>
    <s v="SINGLE INDEX"/>
    <n v="39.296999999999997"/>
    <n v="1.9893700000000001"/>
    <n v="78.176270000000002"/>
    <n v="2003"/>
    <s v="SMOLT"/>
    <x v="2"/>
  </r>
  <r>
    <x v="11"/>
    <x v="60"/>
    <s v="YAKUTAT"/>
    <n v="6140091"/>
    <n v="529105"/>
    <s v="R"/>
    <s v="COM PROP"/>
    <s v="TRAD"/>
    <x v="0"/>
    <x v="632"/>
    <n v="15"/>
    <n v="1"/>
    <n v="1"/>
    <s v="S"/>
    <s v="NW"/>
    <m/>
    <n v="183"/>
    <n v="10"/>
    <m/>
    <s v="CHIN"/>
    <s v="GOOD"/>
    <n v="685"/>
    <n v="2"/>
    <n v="185136"/>
    <s v="OK"/>
    <m/>
    <n v="2002"/>
    <s v="BC"/>
    <s v="CDFO"/>
    <s v="H"/>
    <s v="H-ROBERTSON CREEK H"/>
    <s v="R-ROBERTSON CR"/>
    <s v="SINGLE INDEX"/>
    <n v="39.296999999999997"/>
    <n v="3.3678599999999999"/>
    <n v="132.34679"/>
    <n v="2003"/>
    <s v="SMOLT"/>
    <x v="2"/>
  </r>
  <r>
    <x v="11"/>
    <x v="19"/>
    <s v="SITKA"/>
    <n v="6036513"/>
    <n v="313040"/>
    <s v="R"/>
    <s v="COM PROP"/>
    <s v="TRAD"/>
    <x v="0"/>
    <x v="642"/>
    <n v="27"/>
    <n v="4"/>
    <n v="1"/>
    <s v="S"/>
    <s v="NW"/>
    <m/>
    <n v="113"/>
    <n v="45"/>
    <m/>
    <s v="CHIN"/>
    <s v="GOOD"/>
    <n v="720"/>
    <n v="2"/>
    <n v="185136"/>
    <s v="OK"/>
    <m/>
    <n v="2002"/>
    <s v="BC"/>
    <s v="CDFO"/>
    <s v="H"/>
    <s v="H-ROBERTSON CREEK H"/>
    <s v="R-ROBERTSON CR"/>
    <s v="SINGLE INDEX"/>
    <n v="39.296999999999997"/>
    <n v="3.7155200000000002"/>
    <n v="146.00879"/>
    <n v="2003"/>
    <s v="SMOLT"/>
    <x v="2"/>
  </r>
  <r>
    <x v="11"/>
    <x v="98"/>
    <s v="SITKA"/>
    <n v="6036671"/>
    <n v="313849"/>
    <s v="R"/>
    <s v="COM PROP"/>
    <s v="TRAD"/>
    <x v="0"/>
    <x v="629"/>
    <n v="28"/>
    <n v="4"/>
    <n v="1"/>
    <s v="S"/>
    <s v="NW"/>
    <m/>
    <n v="113"/>
    <n v="21"/>
    <m/>
    <s v="CHIN"/>
    <s v="GOOD"/>
    <n v="800"/>
    <n v="2"/>
    <n v="185136"/>
    <s v="OK"/>
    <m/>
    <n v="2002"/>
    <s v="BC"/>
    <s v="CDFO"/>
    <s v="H"/>
    <s v="H-ROBERTSON CREEK H"/>
    <s v="R-ROBERTSON CR"/>
    <s v="SINGLE INDEX"/>
    <n v="39.296999999999997"/>
    <n v="3.7155200000000002"/>
    <n v="146.00879"/>
    <n v="2003"/>
    <s v="SMOLT"/>
    <x v="2"/>
  </r>
  <r>
    <x v="11"/>
    <x v="58"/>
    <s v="SITKA"/>
    <n v="6035108"/>
    <n v="318006"/>
    <s v="R"/>
    <s v="SPORT"/>
    <m/>
    <x v="1"/>
    <x v="667"/>
    <n v="23"/>
    <n v="1"/>
    <n v="1"/>
    <s v="S"/>
    <s v="NW"/>
    <m/>
    <n v="113"/>
    <n v="41"/>
    <m/>
    <s v="CHIN"/>
    <s v="GOOD"/>
    <n v="730"/>
    <n v="2"/>
    <n v="185136"/>
    <s v="OK"/>
    <m/>
    <n v="2002"/>
    <s v="BC"/>
    <s v="CDFO"/>
    <s v="H"/>
    <s v="H-ROBERTSON CREEK H"/>
    <s v="R-ROBERTSON CR"/>
    <s v="SINGLE INDEX"/>
    <n v="39.296999999999997"/>
    <n v="2.68153"/>
    <n v="105.37608"/>
    <n v="2003"/>
    <s v="SMOLT"/>
    <x v="2"/>
  </r>
  <r>
    <x v="11"/>
    <x v="96"/>
    <s v="SITKA"/>
    <n v="6035121"/>
    <n v="318424"/>
    <s v="R"/>
    <s v="SPORT"/>
    <m/>
    <x v="1"/>
    <x v="624"/>
    <n v="23"/>
    <n v="1"/>
    <n v="1"/>
    <s v="S"/>
    <s v="NW"/>
    <m/>
    <n v="113"/>
    <n v="41"/>
    <m/>
    <s v="CHIN"/>
    <s v="GOOD"/>
    <n v="775"/>
    <n v="2"/>
    <n v="185136"/>
    <s v="OK"/>
    <m/>
    <n v="2002"/>
    <s v="BC"/>
    <s v="CDFO"/>
    <s v="H"/>
    <s v="H-ROBERTSON CREEK H"/>
    <s v="R-ROBERTSON CR"/>
    <s v="SINGLE INDEX"/>
    <n v="39.296999999999997"/>
    <n v="2.68153"/>
    <n v="105.37608"/>
    <n v="2003"/>
    <s v="SMOLT"/>
    <x v="2"/>
  </r>
  <r>
    <x v="11"/>
    <x v="59"/>
    <s v="SITKA"/>
    <n v="6035210"/>
    <n v="288367"/>
    <s v="S"/>
    <s v="SPORT"/>
    <m/>
    <x v="1"/>
    <x v="636"/>
    <n v="26"/>
    <m/>
    <n v="1"/>
    <s v="S"/>
    <s v="NW"/>
    <m/>
    <n v="113"/>
    <n v="41"/>
    <m/>
    <s v="CHIN"/>
    <s v="UNKNOWN"/>
    <m/>
    <m/>
    <n v="185136"/>
    <s v="OK"/>
    <m/>
    <n v="2002"/>
    <s v="BC"/>
    <s v="CDFO"/>
    <s v="H"/>
    <s v="H-ROBERTSON CREEK H"/>
    <s v="R-ROBERTSON CR"/>
    <s v="SINGLE INDEX"/>
    <n v="39.296999999999997"/>
    <m/>
    <m/>
    <n v="2003"/>
    <s v="SMOLT"/>
    <x v="2"/>
  </r>
  <r>
    <x v="11"/>
    <x v="107"/>
    <s v="CRAIG"/>
    <n v="6070029"/>
    <n v="291343"/>
    <s v="R"/>
    <s v="COM PROP"/>
    <s v="TRAD"/>
    <x v="0"/>
    <x v="668"/>
    <n v="13"/>
    <n v="1"/>
    <n v="1"/>
    <s v="S"/>
    <s v="SW"/>
    <m/>
    <n v="103"/>
    <n v="60"/>
    <m/>
    <s v="CHIN"/>
    <s v="GOOD"/>
    <n v="685"/>
    <n v="2"/>
    <n v="185346"/>
    <s v="OK"/>
    <m/>
    <n v="2002"/>
    <s v="BC"/>
    <s v="CDFO"/>
    <s v="H"/>
    <s v="H-ROBERTSON CREEK H"/>
    <s v="R-ROBERTSON CR"/>
    <s v="SINGLE INDEX"/>
    <n v="1"/>
    <n v="2.70025"/>
    <n v="2.70025"/>
    <n v="2004"/>
    <s v="YEARLING"/>
    <x v="2"/>
  </r>
  <r>
    <x v="11"/>
    <x v="0"/>
    <s v="KETCHIKAN"/>
    <n v="6066123"/>
    <n v="311115"/>
    <s v="R"/>
    <s v="COM PROP"/>
    <s v="M-I-C"/>
    <x v="4"/>
    <x v="669"/>
    <n v="28"/>
    <m/>
    <n v="1"/>
    <s v="S"/>
    <s v="SE"/>
    <m/>
    <n v="101"/>
    <n v="28"/>
    <m/>
    <s v="CHIN"/>
    <s v="GOOD"/>
    <n v="565"/>
    <n v="2"/>
    <n v="185413"/>
    <s v="OK"/>
    <m/>
    <n v="2003"/>
    <s v="BC"/>
    <s v="CDFO"/>
    <s v="H"/>
    <s v="H-ROBERTSON CREEK H"/>
    <s v="R-ROBERTSON CR"/>
    <s v="SINGLE INDEX"/>
    <n v="57.197000000000003"/>
    <n v="5.75"/>
    <n v="328.88274999999999"/>
    <n v="2004"/>
    <s v="SMOLT"/>
    <x v="4"/>
  </r>
  <r>
    <x v="11"/>
    <x v="98"/>
    <s v="KETCHIKAN"/>
    <n v="6060168"/>
    <n v="311541"/>
    <s v="R"/>
    <s v="COM PROP"/>
    <s v="TRAD"/>
    <x v="0"/>
    <x v="629"/>
    <n v="28"/>
    <n v="4"/>
    <n v="1"/>
    <s v="S"/>
    <s v="SW"/>
    <m/>
    <m/>
    <m/>
    <m/>
    <s v="CHIN"/>
    <s v="GOOD"/>
    <n v="615"/>
    <n v="2"/>
    <n v="185413"/>
    <s v="OK"/>
    <m/>
    <n v="2003"/>
    <s v="BC"/>
    <s v="CDFO"/>
    <s v="H"/>
    <s v="H-ROBERTSON CREEK H"/>
    <s v="R-ROBERTSON CR"/>
    <s v="SINGLE INDEX"/>
    <n v="57.197000000000003"/>
    <n v="4.8175999999999997"/>
    <n v="275.55227000000002"/>
    <n v="2004"/>
    <s v="SMOLT"/>
    <x v="4"/>
  </r>
  <r>
    <x v="11"/>
    <x v="206"/>
    <s v="SITKA"/>
    <n v="6037192"/>
    <n v="315389"/>
    <s v="R"/>
    <s v="COM PROP"/>
    <s v="TRAD"/>
    <x v="0"/>
    <x v="670"/>
    <n v="44"/>
    <n v="6"/>
    <n v="1"/>
    <s v="S"/>
    <s v="NW"/>
    <m/>
    <n v="113"/>
    <n v="41"/>
    <m/>
    <s v="CHIN"/>
    <s v="GOOD"/>
    <n v="645"/>
    <n v="2"/>
    <n v="185413"/>
    <s v="OK"/>
    <m/>
    <n v="2003"/>
    <s v="BC"/>
    <s v="CDFO"/>
    <s v="H"/>
    <s v="H-ROBERTSON CREEK H"/>
    <s v="R-ROBERTSON CR"/>
    <s v="SINGLE INDEX"/>
    <n v="57.197000000000003"/>
    <n v="3.3659599999999998"/>
    <n v="192.52280999999999"/>
    <n v="2004"/>
    <s v="SMOLT"/>
    <x v="4"/>
  </r>
  <r>
    <x v="11"/>
    <x v="148"/>
    <s v="SITKA"/>
    <n v="6035511"/>
    <n v="318500"/>
    <s v="R"/>
    <s v="SPORT"/>
    <m/>
    <x v="1"/>
    <x v="671"/>
    <n v="33"/>
    <n v="3"/>
    <n v="1"/>
    <s v="S"/>
    <s v="NW"/>
    <m/>
    <n v="113"/>
    <n v="71"/>
    <m/>
    <s v="CHIN"/>
    <s v="GOOD"/>
    <n v="750"/>
    <n v="2"/>
    <n v="185413"/>
    <s v="OK"/>
    <m/>
    <n v="2003"/>
    <s v="BC"/>
    <s v="CDFO"/>
    <s v="H"/>
    <s v="H-ROBERTSON CREEK H"/>
    <s v="R-ROBERTSON CR"/>
    <s v="SINGLE INDEX"/>
    <n v="57.197000000000003"/>
    <n v="3.3859699999999999"/>
    <n v="193.66732999999999"/>
    <n v="2004"/>
    <s v="SMOLT"/>
    <x v="4"/>
  </r>
  <r>
    <x v="11"/>
    <x v="207"/>
    <s v="HOMER"/>
    <n v="6185017"/>
    <n v="144324"/>
    <s v="V"/>
    <s v="SPORT"/>
    <m/>
    <x v="1"/>
    <x v="672"/>
    <n v="36"/>
    <m/>
    <n v="2"/>
    <s v="S"/>
    <s v="LC"/>
    <m/>
    <n v="241"/>
    <n v="14"/>
    <m/>
    <s v="CHIN"/>
    <s v="UNKNOWN"/>
    <n v="650"/>
    <n v="2"/>
    <n v="185413"/>
    <s v="OK"/>
    <m/>
    <n v="2003"/>
    <s v="BC"/>
    <s v="CDFO"/>
    <s v="H"/>
    <s v="H-ROBERTSON CREEK H"/>
    <s v="R-ROBERTSON CR"/>
    <s v="SINGLE INDEX"/>
    <n v="57.197000000000003"/>
    <m/>
    <m/>
    <n v="2004"/>
    <s v="SMOLT"/>
    <x v="4"/>
  </r>
  <r>
    <x v="11"/>
    <x v="22"/>
    <s v="PETERSBURG"/>
    <n v="6050669"/>
    <n v="18350"/>
    <s v="R"/>
    <s v="COM PROP"/>
    <s v="TRAD"/>
    <x v="2"/>
    <x v="673"/>
    <n v="32"/>
    <n v="4"/>
    <n v="1"/>
    <s v="S"/>
    <s v="SW"/>
    <s v="SASO"/>
    <n v="104"/>
    <n v="40"/>
    <m/>
    <s v="CHIN"/>
    <s v="GOOD"/>
    <n v="735"/>
    <n v="2"/>
    <n v="185414"/>
    <s v="OK"/>
    <m/>
    <n v="2003"/>
    <s v="BC"/>
    <s v="CDFO"/>
    <s v="H"/>
    <s v="H-ROBERTSON CREEK H"/>
    <s v="R-ROBERTSON CR"/>
    <s v="SINGLE INDEX"/>
    <n v="46.6"/>
    <n v="9.4255300000000002"/>
    <n v="439.22969999999998"/>
    <n v="2004"/>
    <s v="SMOLT"/>
    <x v="4"/>
  </r>
  <r>
    <x v="11"/>
    <x v="3"/>
    <s v="SITKA"/>
    <n v="6036542"/>
    <n v="300409"/>
    <s v="R"/>
    <s v="COM PROP"/>
    <s v="TRAD"/>
    <x v="0"/>
    <x v="641"/>
    <n v="27"/>
    <n v="4"/>
    <n v="1"/>
    <s v="S"/>
    <s v="NW"/>
    <m/>
    <n v="113"/>
    <n v="21"/>
    <m/>
    <s v="CHIN"/>
    <s v="GOOD"/>
    <n v="630"/>
    <n v="2"/>
    <n v="185414"/>
    <s v="OK"/>
    <m/>
    <n v="2003"/>
    <s v="BC"/>
    <s v="CDFO"/>
    <s v="H"/>
    <s v="H-ROBERTSON CREEK H"/>
    <s v="R-ROBERTSON CR"/>
    <s v="SINGLE INDEX"/>
    <n v="46.6"/>
    <n v="3.7155200000000002"/>
    <n v="173.14322999999999"/>
    <n v="2004"/>
    <s v="SMOLT"/>
    <x v="4"/>
  </r>
  <r>
    <x v="11"/>
    <x v="3"/>
    <s v="SITKA"/>
    <n v="6036563"/>
    <n v="313507"/>
    <s v="R"/>
    <s v="COM PROP"/>
    <s v="TRAD"/>
    <x v="0"/>
    <x v="641"/>
    <n v="27"/>
    <n v="4"/>
    <n v="1"/>
    <s v="S"/>
    <s v="NW"/>
    <m/>
    <n v="113"/>
    <n v="45"/>
    <m/>
    <s v="CHIN"/>
    <s v="GOOD"/>
    <n v="650"/>
    <n v="2"/>
    <n v="185414"/>
    <s v="OK"/>
    <m/>
    <n v="2003"/>
    <s v="BC"/>
    <s v="CDFO"/>
    <s v="H"/>
    <s v="H-ROBERTSON CREEK H"/>
    <s v="R-ROBERTSON CR"/>
    <s v="SINGLE INDEX"/>
    <n v="46.6"/>
    <n v="3.7155200000000002"/>
    <n v="173.14322999999999"/>
    <n v="2004"/>
    <s v="SMOLT"/>
    <x v="4"/>
  </r>
  <r>
    <x v="11"/>
    <x v="21"/>
    <s v="YAKUTAT"/>
    <n v="6140116"/>
    <n v="529274"/>
    <s v="R"/>
    <s v="COM PROP"/>
    <s v="TRAD"/>
    <x v="0"/>
    <x v="674"/>
    <n v="28"/>
    <n v="4"/>
    <n v="1"/>
    <s v="S"/>
    <s v="NW"/>
    <m/>
    <m/>
    <m/>
    <m/>
    <s v="CHIN"/>
    <s v="GOOD"/>
    <n v="635"/>
    <n v="2"/>
    <n v="185414"/>
    <s v="OK"/>
    <m/>
    <n v="2003"/>
    <s v="BC"/>
    <s v="CDFO"/>
    <s v="H"/>
    <s v="H-ROBERTSON CREEK H"/>
    <s v="R-ROBERTSON CR"/>
    <s v="SINGLE INDEX"/>
    <n v="46.6"/>
    <n v="3.7155200000000002"/>
    <n v="173.14322999999999"/>
    <n v="2004"/>
    <s v="SMOLT"/>
    <x v="4"/>
  </r>
  <r>
    <x v="11"/>
    <x v="92"/>
    <s v="YAKUTAT"/>
    <n v="6140142"/>
    <n v="98597"/>
    <s v="R"/>
    <s v="COM PROP"/>
    <s v="TRAD"/>
    <x v="0"/>
    <x v="607"/>
    <n v="33"/>
    <n v="5"/>
    <n v="1"/>
    <s v="S"/>
    <s v="NW"/>
    <m/>
    <m/>
    <m/>
    <m/>
    <s v="CHIN"/>
    <s v="GOOD"/>
    <n v="610"/>
    <n v="2"/>
    <n v="185414"/>
    <s v="OK"/>
    <m/>
    <n v="2003"/>
    <s v="BC"/>
    <s v="CDFO"/>
    <s v="H"/>
    <s v="H-ROBERTSON CREEK H"/>
    <s v="R-ROBERTSON CR"/>
    <s v="SINGLE INDEX"/>
    <n v="46.6"/>
    <n v="3.39019"/>
    <n v="157.98285000000001"/>
    <n v="2004"/>
    <s v="SMOLT"/>
    <x v="4"/>
  </r>
  <r>
    <x v="11"/>
    <x v="80"/>
    <s v="SITKA"/>
    <n v="6036909"/>
    <n v="314253"/>
    <s v="R"/>
    <s v="COM PROP"/>
    <s v="TRAD"/>
    <x v="0"/>
    <x v="604"/>
    <n v="33"/>
    <n v="5"/>
    <n v="1"/>
    <s v="S"/>
    <s v="NW"/>
    <m/>
    <n v="113"/>
    <m/>
    <m/>
    <s v="CHIN"/>
    <s v="GOOD"/>
    <n v="650"/>
    <n v="2"/>
    <n v="185414"/>
    <s v="OK"/>
    <m/>
    <n v="2003"/>
    <s v="BC"/>
    <s v="CDFO"/>
    <s v="H"/>
    <s v="H-ROBERTSON CREEK H"/>
    <s v="R-ROBERTSON CR"/>
    <s v="SINGLE INDEX"/>
    <n v="46.6"/>
    <n v="3.39019"/>
    <n v="157.98285000000001"/>
    <n v="2004"/>
    <s v="SMOLT"/>
    <x v="4"/>
  </r>
  <r>
    <x v="11"/>
    <x v="191"/>
    <s v="HOONAH"/>
    <n v="6110223"/>
    <n v="299891"/>
    <s v="R"/>
    <s v="COM PROP"/>
    <s v="TRAD"/>
    <x v="0"/>
    <x v="613"/>
    <n v="33"/>
    <n v="5"/>
    <n v="1"/>
    <s v="S"/>
    <s v="NW"/>
    <m/>
    <m/>
    <m/>
    <m/>
    <s v="CHIN"/>
    <s v="GOOD"/>
    <n v="671"/>
    <n v="2"/>
    <n v="185414"/>
    <s v="OK"/>
    <m/>
    <n v="2003"/>
    <s v="BC"/>
    <s v="CDFO"/>
    <s v="H"/>
    <s v="H-ROBERTSON CREEK H"/>
    <s v="R-ROBERTSON CR"/>
    <s v="SINGLE INDEX"/>
    <n v="46.6"/>
    <n v="3.39019"/>
    <n v="157.98285000000001"/>
    <n v="2004"/>
    <s v="SMOLT"/>
    <x v="4"/>
  </r>
  <r>
    <x v="11"/>
    <x v="56"/>
    <s v="SITKA"/>
    <n v="6037002"/>
    <n v="315205"/>
    <s v="R"/>
    <s v="COM PROP"/>
    <s v="TRAD"/>
    <x v="0"/>
    <x v="605"/>
    <n v="34"/>
    <n v="5"/>
    <n v="1"/>
    <s v="S"/>
    <s v="NW"/>
    <m/>
    <n v="113"/>
    <n v="45"/>
    <m/>
    <s v="CHIN"/>
    <s v="GOOD"/>
    <n v="730"/>
    <n v="2"/>
    <n v="185414"/>
    <s v="OK"/>
    <m/>
    <n v="2003"/>
    <s v="BC"/>
    <s v="CDFO"/>
    <s v="H"/>
    <s v="H-ROBERTSON CREEK H"/>
    <s v="R-ROBERTSON CR"/>
    <s v="SINGLE INDEX"/>
    <n v="46.6"/>
    <n v="3.39019"/>
    <n v="157.98285000000001"/>
    <n v="2004"/>
    <s v="SMOLT"/>
    <x v="4"/>
  </r>
  <r>
    <x v="11"/>
    <x v="23"/>
    <s v="SITKA"/>
    <n v="6035468"/>
    <n v="318282"/>
    <s v="R"/>
    <s v="SPORT"/>
    <m/>
    <x v="1"/>
    <x v="633"/>
    <n v="32"/>
    <n v="3"/>
    <n v="1"/>
    <s v="S"/>
    <s v="NW"/>
    <m/>
    <n v="113"/>
    <n v="31"/>
    <m/>
    <s v="CHIN"/>
    <s v="GOOD"/>
    <n v="725"/>
    <n v="2"/>
    <n v="185414"/>
    <s v="OK"/>
    <m/>
    <n v="2003"/>
    <s v="BC"/>
    <s v="CDFO"/>
    <s v="H"/>
    <s v="H-ROBERTSON CREEK H"/>
    <s v="R-ROBERTSON CR"/>
    <s v="SINGLE INDEX"/>
    <n v="46.6"/>
    <n v="3.3859699999999999"/>
    <n v="157.78620000000001"/>
    <n v="2004"/>
    <s v="SMOLT"/>
    <x v="4"/>
  </r>
  <r>
    <x v="11"/>
    <x v="98"/>
    <s v="PETERSBURG"/>
    <n v="6050443"/>
    <n v="16440"/>
    <s v="R"/>
    <s v="COM PROP"/>
    <s v="TRAD"/>
    <x v="0"/>
    <x v="629"/>
    <n v="28"/>
    <n v="4"/>
    <n v="1"/>
    <s v="S"/>
    <s v="NE"/>
    <m/>
    <n v="109"/>
    <n v="61"/>
    <m/>
    <s v="CHIN"/>
    <s v="GOOD"/>
    <n v="630"/>
    <n v="2"/>
    <n v="185415"/>
    <s v="OK"/>
    <m/>
    <n v="2003"/>
    <s v="BC"/>
    <s v="CDFO"/>
    <s v="H"/>
    <s v="H-ROBERTSON CREEK H"/>
    <s v="R-ROBERTSON CR"/>
    <s v="SINGLE INDEX"/>
    <n v="53.743000000000002"/>
    <n v="4.1322200000000002"/>
    <n v="222.0779"/>
    <n v="2004"/>
    <s v="SMOLT"/>
    <x v="4"/>
  </r>
  <r>
    <x v="11"/>
    <x v="92"/>
    <s v="SITKA"/>
    <n v="6036880"/>
    <n v="316364"/>
    <s v="R"/>
    <s v="COM PROP"/>
    <s v="TRAD"/>
    <x v="0"/>
    <x v="607"/>
    <n v="33"/>
    <n v="5"/>
    <n v="1"/>
    <s v="S"/>
    <s v="NW"/>
    <m/>
    <n v="113"/>
    <n v="31"/>
    <m/>
    <s v="CHIN"/>
    <s v="GOOD"/>
    <n v="695"/>
    <n v="2"/>
    <n v="185415"/>
    <s v="OK"/>
    <m/>
    <n v="2003"/>
    <s v="BC"/>
    <s v="CDFO"/>
    <s v="H"/>
    <s v="H-ROBERTSON CREEK H"/>
    <s v="R-ROBERTSON CR"/>
    <s v="SINGLE INDEX"/>
    <n v="53.743000000000002"/>
    <n v="3.39019"/>
    <n v="182.19898000000001"/>
    <n v="2004"/>
    <s v="SMOLT"/>
    <x v="4"/>
  </r>
  <r>
    <x v="11"/>
    <x v="103"/>
    <s v="SITKA"/>
    <n v="6036887"/>
    <n v="314221"/>
    <s v="R"/>
    <s v="COM PROP"/>
    <s v="TRAD"/>
    <x v="0"/>
    <x v="623"/>
    <n v="33"/>
    <n v="5"/>
    <n v="1"/>
    <s v="S"/>
    <s v="NW"/>
    <m/>
    <n v="113"/>
    <m/>
    <m/>
    <s v="CHIN"/>
    <s v="GOOD"/>
    <n v="660"/>
    <n v="2"/>
    <n v="185415"/>
    <s v="OK"/>
    <m/>
    <n v="2003"/>
    <s v="BC"/>
    <s v="CDFO"/>
    <s v="H"/>
    <s v="H-ROBERTSON CREEK H"/>
    <s v="R-ROBERTSON CR"/>
    <s v="SINGLE INDEX"/>
    <n v="53.743000000000002"/>
    <n v="3.39019"/>
    <n v="182.19898000000001"/>
    <n v="2004"/>
    <s v="SMOLT"/>
    <x v="4"/>
  </r>
  <r>
    <x v="11"/>
    <x v="80"/>
    <s v="SITKA"/>
    <n v="6036908"/>
    <n v="314249"/>
    <s v="R"/>
    <s v="COM PROP"/>
    <s v="TRAD"/>
    <x v="0"/>
    <x v="604"/>
    <n v="33"/>
    <n v="5"/>
    <n v="1"/>
    <s v="S"/>
    <s v="NW"/>
    <m/>
    <n v="113"/>
    <n v="32"/>
    <m/>
    <s v="CHIN"/>
    <s v="GOOD"/>
    <n v="685"/>
    <n v="2"/>
    <n v="185415"/>
    <s v="OK"/>
    <m/>
    <n v="2003"/>
    <s v="BC"/>
    <s v="CDFO"/>
    <s v="H"/>
    <s v="H-ROBERTSON CREEK H"/>
    <s v="R-ROBERTSON CR"/>
    <s v="SINGLE INDEX"/>
    <n v="53.743000000000002"/>
    <n v="3.39019"/>
    <n v="182.19898000000001"/>
    <n v="2004"/>
    <s v="SMOLT"/>
    <x v="4"/>
  </r>
  <r>
    <x v="11"/>
    <x v="56"/>
    <s v="SITKA"/>
    <n v="6036966"/>
    <n v="314643"/>
    <s v="R"/>
    <s v="COM PROP"/>
    <s v="TRAD"/>
    <x v="0"/>
    <x v="605"/>
    <n v="34"/>
    <n v="5"/>
    <n v="1"/>
    <s v="S"/>
    <s v="NW"/>
    <m/>
    <n v="113"/>
    <m/>
    <m/>
    <s v="CHIN"/>
    <s v="GOOD"/>
    <n v="650"/>
    <n v="2"/>
    <n v="185415"/>
    <s v="OK"/>
    <m/>
    <n v="2003"/>
    <s v="BC"/>
    <s v="CDFO"/>
    <s v="H"/>
    <s v="H-ROBERTSON CREEK H"/>
    <s v="R-ROBERTSON CR"/>
    <s v="SINGLE INDEX"/>
    <n v="53.743000000000002"/>
    <n v="3.39019"/>
    <n v="182.19898000000001"/>
    <n v="2004"/>
    <s v="SMOLT"/>
    <x v="4"/>
  </r>
  <r>
    <x v="11"/>
    <x v="169"/>
    <s v="SITKA"/>
    <n v="6037150"/>
    <n v="316841"/>
    <s v="R"/>
    <s v="COM PROP"/>
    <s v="TRAD"/>
    <x v="0"/>
    <x v="675"/>
    <n v="41"/>
    <n v="6"/>
    <n v="1"/>
    <s v="S"/>
    <s v="NW"/>
    <m/>
    <n v="113"/>
    <n v="41"/>
    <m/>
    <s v="CHIN"/>
    <s v="GOOD"/>
    <n v="610"/>
    <n v="2"/>
    <n v="185415"/>
    <s v="OK"/>
    <m/>
    <n v="2003"/>
    <s v="BC"/>
    <s v="CDFO"/>
    <s v="H"/>
    <s v="H-ROBERTSON CREEK H"/>
    <s v="R-ROBERTSON CR"/>
    <s v="SINGLE INDEX"/>
    <n v="53.743000000000002"/>
    <n v="3.3659599999999998"/>
    <n v="180.89679000000001"/>
    <n v="2004"/>
    <s v="SMOLT"/>
    <x v="4"/>
  </r>
  <r>
    <x v="11"/>
    <x v="137"/>
    <s v="KETCHIKAN"/>
    <n v="6066163"/>
    <n v="308114"/>
    <s v="R"/>
    <s v="COM PROP"/>
    <s v="TRAD"/>
    <x v="2"/>
    <x v="659"/>
    <n v="29"/>
    <n v="2"/>
    <n v="1"/>
    <s v="S"/>
    <s v="SW"/>
    <s v="SASO"/>
    <n v="104"/>
    <n v="10"/>
    <m/>
    <s v="CHIN"/>
    <s v="GOOD"/>
    <n v="630"/>
    <n v="2"/>
    <n v="185416"/>
    <s v="OK"/>
    <m/>
    <n v="2003"/>
    <s v="BC"/>
    <s v="CDFO"/>
    <s v="H"/>
    <s v="H-ROBERTSON CREEK H"/>
    <s v="R-ROBERTSON CR"/>
    <s v="SINGLE INDEX"/>
    <n v="30.3"/>
    <n v="2.9618500000000001"/>
    <n v="89.744060000000005"/>
    <n v="2004"/>
    <s v="SMOLT"/>
    <x v="4"/>
  </r>
  <r>
    <x v="11"/>
    <x v="3"/>
    <s v="SITKA"/>
    <n v="6036602"/>
    <n v="313347"/>
    <s v="R"/>
    <s v="COM PROP"/>
    <s v="TRAD"/>
    <x v="0"/>
    <x v="641"/>
    <n v="27"/>
    <n v="4"/>
    <n v="1"/>
    <s v="S"/>
    <s v="NW"/>
    <m/>
    <n v="113"/>
    <m/>
    <m/>
    <s v="CHIN"/>
    <s v="GOOD"/>
    <n v="635"/>
    <n v="2"/>
    <n v="185416"/>
    <s v="OK"/>
    <m/>
    <n v="2003"/>
    <s v="BC"/>
    <s v="CDFO"/>
    <s v="H"/>
    <s v="H-ROBERTSON CREEK H"/>
    <s v="R-ROBERTSON CR"/>
    <s v="SINGLE INDEX"/>
    <n v="30.3"/>
    <n v="3.7155200000000002"/>
    <n v="112.58026"/>
    <n v="2004"/>
    <s v="SMOLT"/>
    <x v="4"/>
  </r>
  <r>
    <x v="11"/>
    <x v="103"/>
    <s v="SITKA"/>
    <n v="6036899"/>
    <n v="314348"/>
    <s v="R"/>
    <s v="COM PROP"/>
    <s v="TRAD"/>
    <x v="0"/>
    <x v="623"/>
    <n v="33"/>
    <n v="5"/>
    <n v="1"/>
    <s v="S"/>
    <s v="NW"/>
    <m/>
    <n v="113"/>
    <n v="45"/>
    <m/>
    <s v="CHIN"/>
    <s v="GOOD"/>
    <n v="670"/>
    <n v="2"/>
    <n v="185416"/>
    <s v="OK"/>
    <m/>
    <n v="2003"/>
    <s v="BC"/>
    <s v="CDFO"/>
    <s v="H"/>
    <s v="H-ROBERTSON CREEK H"/>
    <s v="R-ROBERTSON CR"/>
    <s v="SINGLE INDEX"/>
    <n v="30.3"/>
    <n v="3.39019"/>
    <n v="102.72275999999999"/>
    <n v="2004"/>
    <s v="SMOLT"/>
    <x v="4"/>
  </r>
  <r>
    <x v="11"/>
    <x v="80"/>
    <s v="SITKA"/>
    <n v="6036914"/>
    <n v="314377"/>
    <s v="R"/>
    <s v="COM PROP"/>
    <s v="TRAD"/>
    <x v="0"/>
    <x v="604"/>
    <n v="33"/>
    <n v="5"/>
    <n v="1"/>
    <s v="S"/>
    <s v="NW"/>
    <m/>
    <n v="113"/>
    <n v="45"/>
    <m/>
    <s v="CHIN"/>
    <s v="GOOD"/>
    <n v="670"/>
    <n v="2"/>
    <n v="185416"/>
    <s v="OK"/>
    <m/>
    <n v="2003"/>
    <s v="BC"/>
    <s v="CDFO"/>
    <s v="H"/>
    <s v="H-ROBERTSON CREEK H"/>
    <s v="R-ROBERTSON CR"/>
    <s v="SINGLE INDEX"/>
    <n v="30.3"/>
    <n v="3.39019"/>
    <n v="102.72275999999999"/>
    <n v="2004"/>
    <s v="SMOLT"/>
    <x v="4"/>
  </r>
  <r>
    <x v="11"/>
    <x v="108"/>
    <s v="KETCHIKAN"/>
    <n v="6065150"/>
    <n v="24271"/>
    <s v="R"/>
    <s v="SPORT"/>
    <m/>
    <x v="1"/>
    <x v="676"/>
    <n v="30"/>
    <n v="2"/>
    <n v="1"/>
    <s v="S"/>
    <s v="SE"/>
    <m/>
    <n v="101"/>
    <n v="29"/>
    <m/>
    <s v="CHIN"/>
    <s v="GOOD"/>
    <n v="645"/>
    <n v="2"/>
    <n v="185416"/>
    <s v="OK"/>
    <m/>
    <n v="2003"/>
    <s v="BC"/>
    <s v="CDFO"/>
    <s v="H"/>
    <s v="H-ROBERTSON CREEK H"/>
    <s v="R-ROBERTSON CR"/>
    <s v="SINGLE INDEX"/>
    <n v="30.3"/>
    <n v="7.3708"/>
    <n v="223.33524"/>
    <n v="2004"/>
    <s v="SMOLT"/>
    <x v="4"/>
  </r>
  <r>
    <x v="11"/>
    <x v="22"/>
    <s v="SITKA"/>
    <n v="6035434"/>
    <n v="318382"/>
    <s v="R"/>
    <s v="SPORT"/>
    <m/>
    <x v="1"/>
    <x v="673"/>
    <n v="32"/>
    <n v="3"/>
    <n v="1"/>
    <s v="S"/>
    <s v="NW"/>
    <m/>
    <n v="113"/>
    <n v="61"/>
    <m/>
    <s v="CHIN"/>
    <s v="GOOD"/>
    <n v="795"/>
    <n v="2"/>
    <n v="185416"/>
    <s v="OK"/>
    <m/>
    <n v="2003"/>
    <s v="BC"/>
    <s v="CDFO"/>
    <s v="H"/>
    <s v="H-ROBERTSON CREEK H"/>
    <s v="R-ROBERTSON CR"/>
    <s v="SINGLE INDEX"/>
    <n v="30.3"/>
    <n v="3.3859699999999999"/>
    <n v="102.59489000000001"/>
    <n v="2004"/>
    <s v="SMOLT"/>
    <x v="4"/>
  </r>
  <r>
    <x v="11"/>
    <x v="31"/>
    <s v="PETERSBURG"/>
    <n v="6050362"/>
    <n v="16526"/>
    <s v="R"/>
    <s v="COM PROP"/>
    <s v="TRAD"/>
    <x v="2"/>
    <x v="677"/>
    <n v="27"/>
    <n v="1"/>
    <n v="1"/>
    <s v="S"/>
    <s v="SW"/>
    <s v="SASO"/>
    <n v="104"/>
    <n v="40"/>
    <m/>
    <s v="CHIN"/>
    <s v="GOOD"/>
    <n v="620"/>
    <n v="2"/>
    <n v="185420"/>
    <s v="OK"/>
    <m/>
    <n v="2003"/>
    <s v="BC"/>
    <s v="CDFO"/>
    <s v="H"/>
    <s v="H-ROBERTSON CREEK H"/>
    <s v="R-ROBERTSON CR"/>
    <s v="SINGLE INDEX"/>
    <n v="47.655000000000001"/>
    <n v="2.3986000000000001"/>
    <n v="114.30528"/>
    <n v="2004"/>
    <s v="SMOLT"/>
    <x v="4"/>
  </r>
  <r>
    <x v="11"/>
    <x v="191"/>
    <s v="SITKA"/>
    <n v="6036936"/>
    <n v="314771"/>
    <s v="R"/>
    <s v="COM PROP"/>
    <s v="TRAD"/>
    <x v="0"/>
    <x v="613"/>
    <n v="33"/>
    <n v="5"/>
    <n v="1"/>
    <s v="S"/>
    <m/>
    <m/>
    <m/>
    <m/>
    <m/>
    <s v="CHIN"/>
    <s v="GOOD"/>
    <n v="645"/>
    <n v="2"/>
    <n v="185561"/>
    <s v="OK"/>
    <m/>
    <n v="2003"/>
    <s v="BC"/>
    <s v="CDFO"/>
    <s v="H"/>
    <s v="H-ROBERTSON CREEK H"/>
    <s v="R-ROBERTSON CR"/>
    <s v="SINGLE INDEX"/>
    <n v="30.116"/>
    <m/>
    <m/>
    <n v="2004"/>
    <s v="SMOLT"/>
    <x v="4"/>
  </r>
  <r>
    <x v="11"/>
    <x v="143"/>
    <s v="PETERSBURG"/>
    <n v="6050615"/>
    <n v="18524"/>
    <s v="R"/>
    <s v="COM PROP"/>
    <s v="TRAD"/>
    <x v="2"/>
    <x v="640"/>
    <n v="31"/>
    <n v="3"/>
    <n v="1"/>
    <s v="S"/>
    <s v="SW"/>
    <s v="SASO"/>
    <n v="104"/>
    <n v="40"/>
    <m/>
    <s v="CHIN"/>
    <s v="GOOD"/>
    <n v="655"/>
    <n v="2"/>
    <n v="185562"/>
    <s v="OK"/>
    <m/>
    <n v="2003"/>
    <s v="BC"/>
    <s v="CDFO"/>
    <s v="H"/>
    <s v="H-ROBERTSON CREEK H"/>
    <s v="R-ROBERTSON CR"/>
    <s v="SINGLE INDEX"/>
    <n v="26.146999999999998"/>
    <n v="8.0055399999999999"/>
    <n v="209.32085000000001"/>
    <n v="2004"/>
    <s v="SMOLT"/>
    <x v="4"/>
  </r>
  <r>
    <x v="11"/>
    <x v="75"/>
    <s v="SITKA"/>
    <n v="6036443"/>
    <n v="300311"/>
    <s v="R"/>
    <s v="COM PROP"/>
    <s v="SP TROLL"/>
    <x v="0"/>
    <x v="658"/>
    <n v="25"/>
    <n v="3"/>
    <n v="1"/>
    <s v="S"/>
    <s v="NW"/>
    <m/>
    <n v="113"/>
    <n v="41"/>
    <m/>
    <s v="CHIN"/>
    <s v="GOOD"/>
    <n v="650"/>
    <n v="2"/>
    <n v="185562"/>
    <s v="OK"/>
    <m/>
    <n v="2003"/>
    <s v="BC"/>
    <s v="CDFO"/>
    <s v="H"/>
    <s v="H-ROBERTSON CREEK H"/>
    <s v="R-ROBERTSON CR"/>
    <s v="SINGLE INDEX"/>
    <n v="26.146999999999998"/>
    <n v="5.1539700000000002"/>
    <n v="134.76085"/>
    <n v="2004"/>
    <s v="SMOLT"/>
    <x v="4"/>
  </r>
  <r>
    <x v="11"/>
    <x v="92"/>
    <s v="SITKA"/>
    <n v="6036898"/>
    <n v="314346"/>
    <s v="R"/>
    <s v="COM PROP"/>
    <s v="TRAD"/>
    <x v="0"/>
    <x v="607"/>
    <n v="33"/>
    <n v="5"/>
    <n v="1"/>
    <s v="S"/>
    <s v="NW"/>
    <m/>
    <n v="113"/>
    <n v="45"/>
    <m/>
    <s v="CHIN"/>
    <s v="GOOD"/>
    <n v="656"/>
    <n v="2"/>
    <n v="185562"/>
    <s v="OK"/>
    <m/>
    <n v="2003"/>
    <s v="BC"/>
    <s v="CDFO"/>
    <s v="H"/>
    <s v="H-ROBERTSON CREEK H"/>
    <s v="R-ROBERTSON CR"/>
    <s v="SINGLE INDEX"/>
    <n v="26.146999999999998"/>
    <n v="3.39019"/>
    <n v="88.643299999999996"/>
    <n v="2004"/>
    <s v="SMOLT"/>
    <x v="4"/>
  </r>
  <r>
    <x v="11"/>
    <x v="191"/>
    <s v="SITKA"/>
    <n v="6036936"/>
    <n v="314768"/>
    <s v="R"/>
    <s v="COM PROP"/>
    <s v="TRAD"/>
    <x v="0"/>
    <x v="613"/>
    <n v="33"/>
    <n v="5"/>
    <n v="1"/>
    <s v="S"/>
    <m/>
    <m/>
    <m/>
    <m/>
    <m/>
    <s v="CHIN"/>
    <s v="GOOD"/>
    <n v="660"/>
    <n v="2"/>
    <n v="185562"/>
    <s v="OK"/>
    <m/>
    <n v="2003"/>
    <s v="BC"/>
    <s v="CDFO"/>
    <s v="H"/>
    <s v="H-ROBERTSON CREEK H"/>
    <s v="R-ROBERTSON CR"/>
    <s v="SINGLE INDEX"/>
    <n v="26.146999999999998"/>
    <m/>
    <m/>
    <n v="2004"/>
    <s v="SMOLT"/>
    <x v="4"/>
  </r>
  <r>
    <x v="11"/>
    <x v="80"/>
    <s v="SITKA"/>
    <n v="6036914"/>
    <n v="314376"/>
    <s v="R"/>
    <s v="COM PROP"/>
    <s v="TRAD"/>
    <x v="0"/>
    <x v="604"/>
    <n v="33"/>
    <n v="5"/>
    <n v="1"/>
    <s v="S"/>
    <s v="NW"/>
    <m/>
    <n v="113"/>
    <n v="45"/>
    <m/>
    <s v="CHIN"/>
    <s v="GOOD"/>
    <n v="700"/>
    <n v="2"/>
    <n v="185563"/>
    <s v="OK"/>
    <m/>
    <n v="2003"/>
    <s v="BC"/>
    <s v="CDFO"/>
    <s v="H"/>
    <s v="H-ROBERTSON CREEK H"/>
    <s v="R-ROBERTSON CR"/>
    <s v="SINGLE INDEX"/>
    <n v="29.553999999999998"/>
    <n v="3.39019"/>
    <n v="100.19368"/>
    <n v="2004"/>
    <s v="SMOLT"/>
    <x v="4"/>
  </r>
  <r>
    <x v="11"/>
    <x v="80"/>
    <s v="SITKA"/>
    <n v="6036920"/>
    <n v="314706"/>
    <s v="R"/>
    <s v="COM PROP"/>
    <s v="TRAD"/>
    <x v="0"/>
    <x v="604"/>
    <n v="33"/>
    <n v="5"/>
    <n v="1"/>
    <s v="S"/>
    <s v="NW"/>
    <m/>
    <n v="113"/>
    <m/>
    <m/>
    <s v="CHIN"/>
    <s v="GOOD"/>
    <n v="700"/>
    <n v="2"/>
    <n v="185563"/>
    <s v="OK"/>
    <m/>
    <n v="2003"/>
    <s v="BC"/>
    <s v="CDFO"/>
    <s v="H"/>
    <s v="H-ROBERTSON CREEK H"/>
    <s v="R-ROBERTSON CR"/>
    <s v="SINGLE INDEX"/>
    <n v="29.553999999999998"/>
    <n v="3.39019"/>
    <n v="100.19368"/>
    <n v="2004"/>
    <s v="SMOLT"/>
    <x v="4"/>
  </r>
  <r>
    <x v="11"/>
    <x v="47"/>
    <s v="SITKA"/>
    <n v="6035174"/>
    <n v="318183"/>
    <s v="R"/>
    <s v="SPORT"/>
    <m/>
    <x v="1"/>
    <x v="622"/>
    <n v="25"/>
    <n v="2"/>
    <n v="1"/>
    <s v="S"/>
    <s v="NW"/>
    <m/>
    <n v="113"/>
    <n v="41"/>
    <m/>
    <s v="CHIN"/>
    <s v="GOOD"/>
    <n v="650"/>
    <n v="2"/>
    <n v="185563"/>
    <s v="OK"/>
    <m/>
    <n v="2003"/>
    <s v="BC"/>
    <s v="CDFO"/>
    <s v="H"/>
    <s v="H-ROBERTSON CREEK H"/>
    <s v="R-ROBERTSON CR"/>
    <s v="SINGLE INDEX"/>
    <n v="29.553999999999998"/>
    <n v="3.1171500000000001"/>
    <n v="92.124250000000004"/>
    <n v="2004"/>
    <s v="SMOLT"/>
    <x v="4"/>
  </r>
  <r>
    <x v="11"/>
    <x v="191"/>
    <s v="SITKA"/>
    <n v="6035502"/>
    <n v="318397"/>
    <s v="R"/>
    <s v="SPORT"/>
    <m/>
    <x v="1"/>
    <x v="613"/>
    <n v="33"/>
    <n v="3"/>
    <n v="1"/>
    <s v="S"/>
    <s v="NW"/>
    <m/>
    <n v="113"/>
    <n v="61"/>
    <m/>
    <s v="CHIN"/>
    <s v="GOOD"/>
    <n v="730"/>
    <n v="2"/>
    <n v="185563"/>
    <s v="OK"/>
    <m/>
    <n v="2003"/>
    <s v="BC"/>
    <s v="CDFO"/>
    <s v="H"/>
    <s v="H-ROBERTSON CREEK H"/>
    <s v="R-ROBERTSON CR"/>
    <s v="SINGLE INDEX"/>
    <n v="29.553999999999998"/>
    <n v="3.3859699999999999"/>
    <n v="100.06896"/>
    <n v="2004"/>
    <s v="SMOLT"/>
    <x v="4"/>
  </r>
  <r>
    <x v="12"/>
    <x v="51"/>
    <s v="SITKA"/>
    <n v="7037442"/>
    <n v="327864"/>
    <s v="R"/>
    <s v="COM PROP"/>
    <s v="TRAD"/>
    <x v="0"/>
    <x v="678"/>
    <n v="34"/>
    <n v="5"/>
    <n v="1"/>
    <s v="S"/>
    <s v="NW"/>
    <m/>
    <n v="113"/>
    <m/>
    <m/>
    <s v="CHIN"/>
    <s v="GOOD"/>
    <n v="815"/>
    <n v="2"/>
    <n v="181243"/>
    <s v="OK"/>
    <m/>
    <n v="2002"/>
    <s v="BC"/>
    <s v="CDFO"/>
    <s v="H"/>
    <s v="H-ROBERTSON CREEK H"/>
    <s v="R-ROBERTSON CR"/>
    <s v="SINGLE INDEX"/>
    <n v="1"/>
    <n v="2.94238"/>
    <n v="2.94238"/>
    <n v="2004"/>
    <s v="YEARLING"/>
    <x v="1"/>
  </r>
  <r>
    <x v="12"/>
    <x v="51"/>
    <s v="HOONAH"/>
    <n v="7110168"/>
    <n v="96603"/>
    <s v="R"/>
    <s v="COM PROP"/>
    <s v="TRAD"/>
    <x v="0"/>
    <x v="678"/>
    <n v="34"/>
    <n v="5"/>
    <n v="1"/>
    <s v="S"/>
    <s v="NW"/>
    <m/>
    <m/>
    <m/>
    <m/>
    <s v="CHIN"/>
    <s v="GOOD"/>
    <n v="722"/>
    <n v="2"/>
    <n v="184447"/>
    <s v="OK"/>
    <m/>
    <n v="2004"/>
    <s v="BC"/>
    <s v="CDFO"/>
    <s v="H"/>
    <s v="H-ROBERTSON CREEK H"/>
    <s v="R-ROBERTSON CR"/>
    <s v="SINGLE INDEX"/>
    <n v="48.92"/>
    <n v="2.94238"/>
    <n v="143.94122999999999"/>
    <n v="2005"/>
    <s v="SMOLT"/>
    <x v="4"/>
  </r>
  <r>
    <x v="12"/>
    <x v="145"/>
    <s v="SITKA"/>
    <n v="7036517"/>
    <n v="316237"/>
    <s v="R"/>
    <s v="COM PROP"/>
    <s v="SP TROLL"/>
    <x v="0"/>
    <x v="679"/>
    <n v="21"/>
    <n v="2"/>
    <n v="1"/>
    <s v="S"/>
    <s v="NW"/>
    <m/>
    <n v="113"/>
    <n v="30"/>
    <m/>
    <s v="CHIN"/>
    <s v="GOOD"/>
    <n v="790"/>
    <n v="2"/>
    <n v="185033"/>
    <s v="OK"/>
    <m/>
    <n v="2002"/>
    <s v="BC"/>
    <s v="CDFO"/>
    <s v="H"/>
    <s v="H-ROBERTSON CREEK H"/>
    <s v="R-ROBERTSON CR"/>
    <s v="SINGLE INDEX"/>
    <n v="29.263999999999999"/>
    <n v="1.5995200000000001"/>
    <n v="46.808349999999997"/>
    <n v="2003"/>
    <s v="SMOLT"/>
    <x v="1"/>
  </r>
  <r>
    <x v="12"/>
    <x v="124"/>
    <s v="SITKA"/>
    <n v="7036697"/>
    <n v="316561"/>
    <s v="R"/>
    <s v="COM PROP"/>
    <s v="SP TROLL"/>
    <x v="0"/>
    <x v="680"/>
    <n v="24"/>
    <n v="3"/>
    <n v="1"/>
    <s v="S"/>
    <s v="NW"/>
    <m/>
    <n v="113"/>
    <n v="30"/>
    <m/>
    <s v="CHIN"/>
    <s v="GOOD"/>
    <n v="810"/>
    <n v="2"/>
    <n v="185034"/>
    <s v="OK"/>
    <m/>
    <n v="2002"/>
    <s v="BC"/>
    <s v="CDFO"/>
    <s v="H"/>
    <s v="H-ROBERTSON CREEK H"/>
    <s v="R-ROBERTSON CR"/>
    <s v="SINGLE INDEX"/>
    <n v="37.762999999999998"/>
    <n v="1.9844200000000001"/>
    <n v="74.937650000000005"/>
    <n v="2003"/>
    <s v="SMOLT"/>
    <x v="1"/>
  </r>
  <r>
    <x v="12"/>
    <x v="208"/>
    <s v="SITKA"/>
    <n v="7036337"/>
    <n v="315757"/>
    <s v="R"/>
    <s v="COM PROP"/>
    <s v="TRAD"/>
    <x v="0"/>
    <x v="681"/>
    <n v="16"/>
    <n v="1"/>
    <n v="1"/>
    <s v="S"/>
    <s v="NW"/>
    <m/>
    <n v="113"/>
    <n v="41"/>
    <m/>
    <s v="CHIN"/>
    <s v="GOOD"/>
    <n v="810"/>
    <n v="2"/>
    <n v="185035"/>
    <s v="OK"/>
    <m/>
    <n v="2002"/>
    <s v="BC"/>
    <s v="CDFO"/>
    <s v="H"/>
    <s v="H-ROBERTSON CREEK H"/>
    <s v="R-ROBERTSON CR"/>
    <s v="SINGLE INDEX"/>
    <n v="37.843000000000004"/>
    <n v="3.0521799999999999"/>
    <n v="115.50364999999999"/>
    <n v="2003"/>
    <s v="SMOLT"/>
    <x v="1"/>
  </r>
  <r>
    <x v="12"/>
    <x v="32"/>
    <s v="KETCHIKAN"/>
    <n v="7066341"/>
    <n v="325237"/>
    <s v="R"/>
    <s v="COM PROP"/>
    <s v="TRAD"/>
    <x v="2"/>
    <x v="682"/>
    <n v="28"/>
    <n v="2"/>
    <n v="1"/>
    <s v="S"/>
    <s v="SW"/>
    <s v="SASO"/>
    <n v="104"/>
    <m/>
    <m/>
    <s v="CHIN"/>
    <s v="GOOD"/>
    <n v="875"/>
    <n v="2"/>
    <n v="185036"/>
    <s v="OK"/>
    <m/>
    <n v="2002"/>
    <s v="BC"/>
    <s v="CDFO"/>
    <s v="H"/>
    <s v="H-ROBERTSON CREEK H"/>
    <s v="R-ROBERTSON CR"/>
    <s v="SINGLE INDEX"/>
    <n v="37.963000000000001"/>
    <n v="8.9"/>
    <n v="337.8707"/>
    <n v="2003"/>
    <s v="SMOLT"/>
    <x v="1"/>
  </r>
  <r>
    <x v="12"/>
    <x v="76"/>
    <s v="SITKA"/>
    <n v="7036615"/>
    <n v="316502"/>
    <s v="R"/>
    <s v="COM PROP"/>
    <s v="SP TROLL"/>
    <x v="0"/>
    <x v="683"/>
    <n v="23"/>
    <n v="3"/>
    <n v="1"/>
    <s v="S"/>
    <s v="NW"/>
    <m/>
    <n v="113"/>
    <n v="41"/>
    <m/>
    <s v="CHIN"/>
    <s v="QUESTIONABLE"/>
    <n v="810"/>
    <n v="2"/>
    <n v="185036"/>
    <s v="OK"/>
    <m/>
    <n v="2002"/>
    <s v="BC"/>
    <s v="CDFO"/>
    <s v="H"/>
    <s v="H-ROBERTSON CREEK H"/>
    <s v="R-ROBERTSON CR"/>
    <s v="SINGLE INDEX"/>
    <n v="37.963000000000001"/>
    <n v="4.0834000000000001"/>
    <n v="155.01811000000001"/>
    <n v="2003"/>
    <s v="SMOLT"/>
    <x v="1"/>
  </r>
  <r>
    <x v="12"/>
    <x v="168"/>
    <s v="KETCHIKAN"/>
    <n v="7066033"/>
    <n v="308671"/>
    <s v="R"/>
    <s v="COM PROP"/>
    <s v="TRAD"/>
    <x v="0"/>
    <x v="684"/>
    <n v="9"/>
    <n v="1"/>
    <n v="1"/>
    <s v="S"/>
    <s v="SE"/>
    <m/>
    <n v="105"/>
    <m/>
    <m/>
    <s v="CHIN"/>
    <s v="GOOD"/>
    <n v="760"/>
    <n v="2"/>
    <n v="185133"/>
    <s v="OK"/>
    <m/>
    <n v="2002"/>
    <s v="BC"/>
    <s v="CDFO"/>
    <s v="H"/>
    <s v="H-ROBERTSON CREEK H"/>
    <s v="R-ROBERTSON CR"/>
    <s v="SINGLE INDEX"/>
    <n v="39.494"/>
    <n v="1.93486"/>
    <n v="76.415360000000007"/>
    <n v="2003"/>
    <s v="SMOLT"/>
    <x v="1"/>
  </r>
  <r>
    <x v="12"/>
    <x v="191"/>
    <s v="SITKA"/>
    <n v="7035534"/>
    <n v="318706"/>
    <s v="R"/>
    <s v="SPORT"/>
    <m/>
    <x v="1"/>
    <x v="685"/>
    <n v="33"/>
    <n v="3"/>
    <n v="1"/>
    <s v="S"/>
    <s v="NW"/>
    <m/>
    <n v="113"/>
    <n v="45"/>
    <m/>
    <s v="CHIN"/>
    <s v="GOOD"/>
    <n v="820"/>
    <n v="2"/>
    <n v="185133"/>
    <s v="OK"/>
    <m/>
    <n v="2002"/>
    <s v="BC"/>
    <s v="CDFO"/>
    <s v="H"/>
    <s v="H-ROBERTSON CREEK H"/>
    <s v="R-ROBERTSON CR"/>
    <s v="SINGLE INDEX"/>
    <n v="39.494"/>
    <n v="3.3971800000000001"/>
    <n v="134.16822999999999"/>
    <n v="2003"/>
    <s v="SMOLT"/>
    <x v="1"/>
  </r>
  <r>
    <x v="12"/>
    <x v="102"/>
    <s v="SITKA"/>
    <n v="7036462"/>
    <n v="316210"/>
    <s v="R"/>
    <s v="COM PROP"/>
    <s v="SP TROLL"/>
    <x v="0"/>
    <x v="686"/>
    <n v="20"/>
    <n v="2"/>
    <n v="1"/>
    <s v="S"/>
    <s v="NE"/>
    <m/>
    <n v="112"/>
    <n v="12"/>
    <m/>
    <s v="CHIN"/>
    <s v="GOOD"/>
    <n v="785"/>
    <n v="2"/>
    <n v="185134"/>
    <s v="OK"/>
    <m/>
    <n v="2002"/>
    <s v="BC"/>
    <s v="CDFO"/>
    <s v="H"/>
    <s v="H-ROBERTSON CREEK H"/>
    <s v="R-ROBERTSON CR"/>
    <s v="SINGLE INDEX"/>
    <n v="40.767000000000003"/>
    <n v="3.0396000000000001"/>
    <n v="123.91537"/>
    <n v="2003"/>
    <s v="SMOLT"/>
    <x v="1"/>
  </r>
  <r>
    <x v="12"/>
    <x v="18"/>
    <s v="CRAIG"/>
    <n v="7076048"/>
    <n v="309405"/>
    <s v="R"/>
    <s v="COM PROP"/>
    <s v="TRAD"/>
    <x v="0"/>
    <x v="687"/>
    <n v="13"/>
    <n v="1"/>
    <n v="1"/>
    <s v="S"/>
    <s v="SE"/>
    <m/>
    <n v="105"/>
    <n v="10"/>
    <m/>
    <s v="CHIN"/>
    <s v="GOOD"/>
    <n v="785"/>
    <n v="2"/>
    <n v="185134"/>
    <s v="OK"/>
    <m/>
    <n v="2002"/>
    <s v="BC"/>
    <s v="CDFO"/>
    <s v="H"/>
    <s v="H-ROBERTSON CREEK H"/>
    <s v="R-ROBERTSON CR"/>
    <s v="SINGLE INDEX"/>
    <n v="40.767000000000003"/>
    <n v="1.93486"/>
    <n v="78.878439999999998"/>
    <n v="2003"/>
    <s v="SMOLT"/>
    <x v="1"/>
  </r>
  <r>
    <x v="12"/>
    <x v="18"/>
    <s v="CRAIG"/>
    <n v="7076048"/>
    <n v="309403"/>
    <s v="R"/>
    <s v="COM PROP"/>
    <s v="TRAD"/>
    <x v="0"/>
    <x v="687"/>
    <n v="13"/>
    <n v="1"/>
    <n v="1"/>
    <s v="S"/>
    <s v="SE"/>
    <m/>
    <n v="105"/>
    <n v="10"/>
    <m/>
    <s v="CHIN"/>
    <s v="GOOD"/>
    <n v="820"/>
    <n v="2"/>
    <n v="185134"/>
    <s v="OK"/>
    <m/>
    <n v="2002"/>
    <s v="BC"/>
    <s v="CDFO"/>
    <s v="H"/>
    <s v="H-ROBERTSON CREEK H"/>
    <s v="R-ROBERTSON CR"/>
    <s v="SINGLE INDEX"/>
    <n v="40.767000000000003"/>
    <n v="1.93486"/>
    <n v="78.878439999999998"/>
    <n v="2003"/>
    <s v="SMOLT"/>
    <x v="1"/>
  </r>
  <r>
    <x v="12"/>
    <x v="66"/>
    <s v="SITKA"/>
    <n v="7037023"/>
    <n v="326760"/>
    <s v="R"/>
    <s v="COM PROP"/>
    <s v="TRAD"/>
    <x v="0"/>
    <x v="688"/>
    <n v="28"/>
    <n v="4"/>
    <n v="1"/>
    <s v="S"/>
    <m/>
    <m/>
    <m/>
    <m/>
    <m/>
    <s v="CHIN"/>
    <s v="GOOD"/>
    <n v="845"/>
    <n v="2"/>
    <n v="185134"/>
    <s v="OK"/>
    <m/>
    <n v="2002"/>
    <s v="BC"/>
    <s v="CDFO"/>
    <s v="H"/>
    <s v="H-ROBERTSON CREEK H"/>
    <s v="R-ROBERTSON CR"/>
    <s v="SINGLE INDEX"/>
    <n v="40.767000000000003"/>
    <m/>
    <m/>
    <n v="2003"/>
    <s v="SMOLT"/>
    <x v="1"/>
  </r>
  <r>
    <x v="12"/>
    <x v="30"/>
    <s v="EXCURSION INLET"/>
    <n v="7100010"/>
    <n v="351714"/>
    <s v="R"/>
    <s v="COM PROP"/>
    <s v="SP TROLL"/>
    <x v="0"/>
    <x v="689"/>
    <n v="26"/>
    <n v="3"/>
    <n v="1"/>
    <s v="S"/>
    <s v="NW"/>
    <m/>
    <n v="114"/>
    <m/>
    <m/>
    <s v="CHIN"/>
    <s v="GOOD"/>
    <n v="825"/>
    <n v="2"/>
    <n v="185135"/>
    <s v="OK"/>
    <m/>
    <n v="2002"/>
    <s v="BC"/>
    <s v="CDFO"/>
    <s v="H"/>
    <s v="H-ROBERTSON CREEK H"/>
    <s v="R-ROBERTSON CR"/>
    <s v="SINGLE INDEX"/>
    <n v="39.53"/>
    <m/>
    <m/>
    <n v="2003"/>
    <s v="SMOLT"/>
    <x v="1"/>
  </r>
  <r>
    <x v="12"/>
    <x v="209"/>
    <s v="CRAIG"/>
    <n v="7076050"/>
    <n v="309408"/>
    <s v="R"/>
    <s v="COM PROP"/>
    <s v="TRAD"/>
    <x v="0"/>
    <x v="690"/>
    <n v="13"/>
    <n v="1"/>
    <n v="1"/>
    <s v="S"/>
    <s v="SE"/>
    <m/>
    <n v="105"/>
    <n v="50"/>
    <m/>
    <s v="CHIN"/>
    <s v="GOOD"/>
    <n v="785"/>
    <n v="2"/>
    <n v="185135"/>
    <s v="OK"/>
    <m/>
    <n v="2002"/>
    <s v="BC"/>
    <s v="CDFO"/>
    <s v="H"/>
    <s v="H-ROBERTSON CREEK H"/>
    <s v="R-ROBERTSON CR"/>
    <s v="SINGLE INDEX"/>
    <n v="39.53"/>
    <n v="1.93486"/>
    <n v="76.485020000000006"/>
    <n v="2003"/>
    <s v="SMOLT"/>
    <x v="1"/>
  </r>
  <r>
    <x v="12"/>
    <x v="97"/>
    <s v="SITKA"/>
    <n v="7035121"/>
    <n v="322525"/>
    <s v="R"/>
    <s v="SPORT"/>
    <m/>
    <x v="1"/>
    <x v="691"/>
    <n v="24"/>
    <n v="1"/>
    <n v="1"/>
    <s v="S"/>
    <s v="NW"/>
    <m/>
    <n v="113"/>
    <n v="31"/>
    <m/>
    <s v="CHIN"/>
    <s v="GOOD"/>
    <n v="870"/>
    <n v="2"/>
    <n v="185135"/>
    <s v="OK"/>
    <m/>
    <n v="2002"/>
    <s v="BC"/>
    <s v="CDFO"/>
    <s v="H"/>
    <s v="H-ROBERTSON CREEK H"/>
    <s v="R-ROBERTSON CR"/>
    <s v="SINGLE INDEX"/>
    <n v="39.53"/>
    <n v="4.05145"/>
    <n v="160.15382"/>
    <n v="2003"/>
    <s v="SMOLT"/>
    <x v="1"/>
  </r>
  <r>
    <x v="12"/>
    <x v="90"/>
    <s v="SITKA"/>
    <n v="7035539"/>
    <n v="324959"/>
    <s v="R"/>
    <s v="SPORT"/>
    <m/>
    <x v="1"/>
    <x v="692"/>
    <n v="33"/>
    <n v="3"/>
    <n v="1"/>
    <s v="S"/>
    <s v="NW"/>
    <m/>
    <n v="113"/>
    <n v="71"/>
    <m/>
    <s v="CHIN"/>
    <s v="GOOD"/>
    <n v="790"/>
    <n v="2"/>
    <n v="185135"/>
    <s v="OK"/>
    <m/>
    <n v="2002"/>
    <s v="BC"/>
    <s v="CDFO"/>
    <s v="H"/>
    <s v="H-ROBERTSON CREEK H"/>
    <s v="R-ROBERTSON CR"/>
    <s v="SINGLE INDEX"/>
    <n v="39.53"/>
    <n v="3.3971800000000001"/>
    <n v="134.29052999999999"/>
    <n v="2003"/>
    <s v="SMOLT"/>
    <x v="1"/>
  </r>
  <r>
    <x v="12"/>
    <x v="124"/>
    <s v="SITKA"/>
    <n v="7036689"/>
    <n v="316557"/>
    <s v="R"/>
    <s v="COM PROP"/>
    <s v="SP TROLL"/>
    <x v="0"/>
    <x v="680"/>
    <n v="24"/>
    <n v="3"/>
    <n v="1"/>
    <s v="S"/>
    <s v="NW"/>
    <m/>
    <n v="113"/>
    <n v="62"/>
    <m/>
    <s v="CHIN"/>
    <s v="GOOD"/>
    <n v="810"/>
    <n v="2"/>
    <n v="185136"/>
    <s v="OK"/>
    <m/>
    <n v="2002"/>
    <s v="BC"/>
    <s v="CDFO"/>
    <s v="H"/>
    <s v="H-ROBERTSON CREEK H"/>
    <s v="R-ROBERTSON CR"/>
    <s v="SINGLE INDEX"/>
    <n v="39.296999999999997"/>
    <n v="2.2741699999999998"/>
    <n v="89.36806"/>
    <n v="2003"/>
    <s v="SMOLT"/>
    <x v="1"/>
  </r>
  <r>
    <x v="12"/>
    <x v="69"/>
    <s v="SITKA"/>
    <n v="7037038"/>
    <n v="312532"/>
    <s v="R"/>
    <s v="COM PROP"/>
    <s v="TRAD"/>
    <x v="0"/>
    <x v="693"/>
    <n v="28"/>
    <n v="4"/>
    <n v="1"/>
    <s v="S"/>
    <s v="NW"/>
    <m/>
    <n v="113"/>
    <n v="11"/>
    <m/>
    <s v="CHIN"/>
    <s v="GOOD"/>
    <n v="890"/>
    <n v="2"/>
    <n v="185136"/>
    <s v="OK"/>
    <m/>
    <n v="2002"/>
    <s v="BC"/>
    <s v="CDFO"/>
    <s v="H"/>
    <s v="H-ROBERTSON CREEK H"/>
    <s v="R-ROBERTSON CR"/>
    <s v="SINGLE INDEX"/>
    <n v="39.296999999999997"/>
    <n v="3.4076599999999999"/>
    <n v="133.91082"/>
    <n v="2003"/>
    <s v="SMOLT"/>
    <x v="1"/>
  </r>
  <r>
    <x v="12"/>
    <x v="3"/>
    <s v="SITKA"/>
    <n v="7035210"/>
    <n v="322537"/>
    <s v="R"/>
    <s v="SPORT"/>
    <m/>
    <x v="1"/>
    <x v="694"/>
    <n v="27"/>
    <n v="2"/>
    <n v="1"/>
    <s v="S"/>
    <s v="NW"/>
    <m/>
    <n v="113"/>
    <n v="45"/>
    <m/>
    <s v="CHIN"/>
    <s v="GOOD"/>
    <n v="840"/>
    <n v="2"/>
    <n v="185136"/>
    <s v="OK"/>
    <m/>
    <n v="2002"/>
    <s v="BC"/>
    <s v="CDFO"/>
    <s v="H"/>
    <s v="H-ROBERTSON CREEK H"/>
    <s v="R-ROBERTSON CR"/>
    <s v="SINGLE INDEX"/>
    <n v="39.296999999999997"/>
    <n v="3.4496000000000002"/>
    <n v="135.55893"/>
    <n v="2003"/>
    <s v="SMOLT"/>
    <x v="1"/>
  </r>
  <r>
    <x v="12"/>
    <x v="32"/>
    <s v="KETCHIKAN"/>
    <n v="7066341"/>
    <n v="325236"/>
    <s v="R"/>
    <s v="COM PROP"/>
    <s v="TRAD"/>
    <x v="2"/>
    <x v="682"/>
    <n v="28"/>
    <n v="2"/>
    <n v="1"/>
    <s v="S"/>
    <s v="SW"/>
    <s v="SASO"/>
    <n v="104"/>
    <m/>
    <m/>
    <s v="CHIN"/>
    <s v="GOOD"/>
    <n v="740"/>
    <n v="2"/>
    <n v="185347"/>
    <s v="OK"/>
    <m/>
    <n v="2003"/>
    <s v="BC"/>
    <s v="CDFO"/>
    <s v="H"/>
    <s v="H-ROBERTSON CREEK H"/>
    <s v="R-ROBERTSON CR"/>
    <s v="SINGLE INDEX"/>
    <n v="2.9649999999999999"/>
    <n v="8.9"/>
    <n v="26.388500000000001"/>
    <n v="2005"/>
    <s v="YEARLING"/>
    <x v="2"/>
  </r>
  <r>
    <x v="12"/>
    <x v="136"/>
    <s v="SITKA"/>
    <n v="7036422"/>
    <n v="315884"/>
    <s v="R"/>
    <s v="COM PROP"/>
    <s v="SP TROLL"/>
    <x v="0"/>
    <x v="695"/>
    <n v="20"/>
    <n v="2"/>
    <n v="1"/>
    <s v="S"/>
    <s v="NW"/>
    <m/>
    <n v="113"/>
    <n v="41"/>
    <m/>
    <s v="CHIN"/>
    <s v="GOOD"/>
    <n v="650"/>
    <n v="2"/>
    <n v="185347"/>
    <s v="OK"/>
    <m/>
    <n v="2003"/>
    <s v="BC"/>
    <s v="CDFO"/>
    <s v="H"/>
    <s v="H-ROBERTSON CREEK H"/>
    <s v="R-ROBERTSON CR"/>
    <s v="SINGLE INDEX"/>
    <n v="2.9649999999999999"/>
    <n v="2.5383499999999999"/>
    <n v="7.5262099999999998"/>
    <n v="2005"/>
    <s v="YEARLING"/>
    <x v="2"/>
  </r>
  <r>
    <x v="12"/>
    <x v="156"/>
    <s v="SITKA"/>
    <n v="7036369"/>
    <n v="315816"/>
    <s v="R"/>
    <s v="COM PROP"/>
    <s v="TRAD"/>
    <x v="0"/>
    <x v="696"/>
    <n v="18"/>
    <n v="1"/>
    <n v="1"/>
    <s v="S"/>
    <s v="NW"/>
    <m/>
    <n v="113"/>
    <n v="41"/>
    <m/>
    <s v="CHIN"/>
    <s v="GOOD"/>
    <n v="670"/>
    <n v="2"/>
    <n v="185347"/>
    <s v="OK"/>
    <m/>
    <n v="2003"/>
    <s v="BC"/>
    <s v="CDFO"/>
    <s v="H"/>
    <s v="H-ROBERTSON CREEK H"/>
    <s v="R-ROBERTSON CR"/>
    <s v="SINGLE INDEX"/>
    <n v="2.9649999999999999"/>
    <n v="3.0521799999999999"/>
    <n v="9.0497099999999993"/>
    <n v="2005"/>
    <s v="YEARLING"/>
    <x v="2"/>
  </r>
  <r>
    <x v="12"/>
    <x v="137"/>
    <s v="CRAIG"/>
    <n v="7076217"/>
    <n v="309809"/>
    <s v="R"/>
    <s v="COM PROP"/>
    <s v="TRAD"/>
    <x v="0"/>
    <x v="697"/>
    <n v="29"/>
    <n v="4"/>
    <n v="1"/>
    <s v="S"/>
    <s v="SW"/>
    <m/>
    <n v="104"/>
    <n v="35"/>
    <m/>
    <s v="CHIN"/>
    <s v="GOOD"/>
    <n v="710"/>
    <n v="2"/>
    <n v="185347"/>
    <s v="OK"/>
    <m/>
    <n v="2003"/>
    <s v="BC"/>
    <s v="CDFO"/>
    <s v="H"/>
    <s v="H-ROBERTSON CREEK H"/>
    <s v="R-ROBERTSON CR"/>
    <s v="SINGLE INDEX"/>
    <n v="2.9649999999999999"/>
    <n v="2.4829599999999998"/>
    <n v="7.36198"/>
    <n v="2005"/>
    <s v="YEARLING"/>
    <x v="2"/>
  </r>
  <r>
    <x v="12"/>
    <x v="88"/>
    <s v="CRAIG"/>
    <n v="7076229"/>
    <n v="310013"/>
    <s v="R"/>
    <s v="COM PROP"/>
    <s v="TRAD"/>
    <x v="0"/>
    <x v="698"/>
    <n v="29"/>
    <n v="4"/>
    <n v="1"/>
    <s v="S"/>
    <s v="SW"/>
    <m/>
    <n v="104"/>
    <n v="40"/>
    <m/>
    <s v="CHIN"/>
    <s v="GOOD"/>
    <n v="630"/>
    <n v="2"/>
    <n v="185347"/>
    <s v="OK"/>
    <m/>
    <n v="2003"/>
    <s v="BC"/>
    <s v="CDFO"/>
    <s v="H"/>
    <s v="H-ROBERTSON CREEK H"/>
    <s v="R-ROBERTSON CR"/>
    <s v="SINGLE INDEX"/>
    <n v="2.9649999999999999"/>
    <n v="2.4829599999999998"/>
    <n v="7.36198"/>
    <n v="2005"/>
    <s v="YEARLING"/>
    <x v="2"/>
  </r>
  <r>
    <x v="12"/>
    <x v="148"/>
    <s v="SITKA"/>
    <n v="7037374"/>
    <n v="326465"/>
    <s v="R"/>
    <s v="COM PROP"/>
    <s v="TRAD"/>
    <x v="0"/>
    <x v="699"/>
    <n v="34"/>
    <n v="5"/>
    <n v="1"/>
    <s v="S"/>
    <s v="NW"/>
    <m/>
    <n v="113"/>
    <n v="11"/>
    <m/>
    <s v="CHIN"/>
    <s v="GOOD"/>
    <n v="705"/>
    <n v="2"/>
    <n v="185348"/>
    <s v="OK"/>
    <m/>
    <n v="2003"/>
    <s v="BC"/>
    <s v="CDFO"/>
    <s v="H"/>
    <s v="H-ROBERTSON CREEK H"/>
    <s v="R-ROBERTSON CR"/>
    <s v="SINGLE INDEX"/>
    <n v="2.847"/>
    <n v="2.94238"/>
    <n v="8.3769600000000004"/>
    <n v="2005"/>
    <s v="YEARLING"/>
    <x v="2"/>
  </r>
  <r>
    <x v="12"/>
    <x v="97"/>
    <s v="CRAIG"/>
    <n v="7075012"/>
    <n v="31905"/>
    <s v="R"/>
    <s v="SPORT"/>
    <m/>
    <x v="1"/>
    <x v="691"/>
    <n v="24"/>
    <n v="1"/>
    <n v="1"/>
    <s v="S"/>
    <s v="SW"/>
    <m/>
    <n v="104"/>
    <n v="40"/>
    <m/>
    <s v="CHIN"/>
    <s v="GOOD"/>
    <n v="670"/>
    <n v="2"/>
    <n v="185348"/>
    <s v="OK"/>
    <m/>
    <n v="2003"/>
    <s v="BC"/>
    <s v="CDFO"/>
    <s v="H"/>
    <s v="H-ROBERTSON CREEK H"/>
    <s v="R-ROBERTSON CR"/>
    <s v="SINGLE INDEX"/>
    <n v="2.847"/>
    <n v="7.8434799999999996"/>
    <n v="22.330390000000001"/>
    <n v="2005"/>
    <s v="YEARLING"/>
    <x v="2"/>
  </r>
  <r>
    <x v="12"/>
    <x v="145"/>
    <s v="SITKA"/>
    <n v="7036533"/>
    <n v="316242"/>
    <s v="R"/>
    <s v="COM PROP"/>
    <s v="SP TROLL"/>
    <x v="0"/>
    <x v="679"/>
    <n v="21"/>
    <n v="2"/>
    <n v="1"/>
    <s v="S"/>
    <s v="NW"/>
    <m/>
    <n v="113"/>
    <n v="30"/>
    <m/>
    <s v="CHIN"/>
    <s v="GOOD"/>
    <n v="740"/>
    <n v="2"/>
    <n v="185413"/>
    <s v="OK"/>
    <m/>
    <n v="2003"/>
    <s v="BC"/>
    <s v="CDFO"/>
    <s v="H"/>
    <s v="H-ROBERTSON CREEK H"/>
    <s v="R-ROBERTSON CR"/>
    <s v="SINGLE INDEX"/>
    <n v="57.197000000000003"/>
    <n v="1.5995200000000001"/>
    <n v="91.487750000000005"/>
    <n v="2004"/>
    <s v="SMOLT"/>
    <x v="2"/>
  </r>
  <r>
    <x v="12"/>
    <x v="89"/>
    <s v="SITKA"/>
    <n v="7036601"/>
    <n v="316474"/>
    <s v="R"/>
    <s v="COM PROP"/>
    <s v="SP TROLL"/>
    <x v="0"/>
    <x v="700"/>
    <n v="22"/>
    <n v="2"/>
    <n v="1"/>
    <s v="S"/>
    <s v="NE"/>
    <m/>
    <n v="109"/>
    <n v="62"/>
    <m/>
    <s v="CHIN"/>
    <s v="GOOD"/>
    <n v="700"/>
    <n v="2"/>
    <n v="185413"/>
    <s v="OK"/>
    <m/>
    <n v="2003"/>
    <s v="BC"/>
    <s v="CDFO"/>
    <s v="H"/>
    <s v="H-ROBERTSON CREEK H"/>
    <s v="R-ROBERTSON CR"/>
    <s v="SINGLE INDEX"/>
    <n v="57.197000000000003"/>
    <n v="1.64615"/>
    <n v="94.154839999999993"/>
    <n v="2004"/>
    <s v="SMOLT"/>
    <x v="2"/>
  </r>
  <r>
    <x v="12"/>
    <x v="89"/>
    <s v="SITKA"/>
    <n v="7036601"/>
    <n v="316476"/>
    <s v="R"/>
    <s v="COM PROP"/>
    <s v="SP TROLL"/>
    <x v="0"/>
    <x v="700"/>
    <n v="22"/>
    <n v="2"/>
    <n v="1"/>
    <s v="S"/>
    <s v="NE"/>
    <m/>
    <n v="109"/>
    <n v="62"/>
    <m/>
    <s v="CHIN"/>
    <s v="GOOD"/>
    <n v="710"/>
    <n v="2"/>
    <n v="185413"/>
    <s v="OK"/>
    <m/>
    <n v="2003"/>
    <s v="BC"/>
    <s v="CDFO"/>
    <s v="H"/>
    <s v="H-ROBERTSON CREEK H"/>
    <s v="R-ROBERTSON CR"/>
    <s v="SINGLE INDEX"/>
    <n v="57.197000000000003"/>
    <n v="1.64615"/>
    <n v="94.154839999999993"/>
    <n v="2004"/>
    <s v="SMOLT"/>
    <x v="2"/>
  </r>
  <r>
    <x v="12"/>
    <x v="58"/>
    <s v="PELICAN"/>
    <n v="7010040"/>
    <n v="522542"/>
    <s v="R"/>
    <s v="COM PROP"/>
    <s v="SP TROLL"/>
    <x v="0"/>
    <x v="701"/>
    <n v="23"/>
    <n v="3"/>
    <n v="1"/>
    <s v="S"/>
    <s v="NW"/>
    <m/>
    <n v="113"/>
    <n v="95"/>
    <m/>
    <s v="CHIN"/>
    <s v="GOOD"/>
    <n v="725"/>
    <n v="2"/>
    <n v="185413"/>
    <s v="OK"/>
    <m/>
    <n v="2003"/>
    <s v="BC"/>
    <s v="CDFO"/>
    <s v="H"/>
    <s v="H-ROBERTSON CREEK H"/>
    <s v="R-ROBERTSON CR"/>
    <s v="SINGLE INDEX"/>
    <n v="57.197000000000003"/>
    <n v="1.99454"/>
    <n v="114.0817"/>
    <n v="2004"/>
    <s v="SMOLT"/>
    <x v="2"/>
  </r>
  <r>
    <x v="12"/>
    <x v="203"/>
    <s v="KETCHIKAN"/>
    <n v="7066039"/>
    <n v="308674"/>
    <s v="R"/>
    <s v="COM PROP"/>
    <s v="TRAD"/>
    <x v="0"/>
    <x v="702"/>
    <n v="11"/>
    <n v="1"/>
    <n v="1"/>
    <s v="S"/>
    <s v="SE"/>
    <m/>
    <m/>
    <m/>
    <m/>
    <s v="CHIN"/>
    <s v="GOOD"/>
    <n v="645"/>
    <n v="2"/>
    <n v="185413"/>
    <s v="OK"/>
    <m/>
    <n v="2003"/>
    <s v="BC"/>
    <s v="CDFO"/>
    <s v="H"/>
    <s v="H-ROBERTSON CREEK H"/>
    <s v="R-ROBERTSON CR"/>
    <s v="SINGLE INDEX"/>
    <n v="57.197000000000003"/>
    <n v="1.93486"/>
    <n v="110.66819"/>
    <n v="2004"/>
    <s v="SMOLT"/>
    <x v="2"/>
  </r>
  <r>
    <x v="12"/>
    <x v="141"/>
    <s v="SITKA"/>
    <n v="7036171"/>
    <n v="315529"/>
    <s v="R"/>
    <s v="COM PROP"/>
    <s v="TRAD"/>
    <x v="0"/>
    <x v="703"/>
    <n v="13"/>
    <n v="1"/>
    <n v="1"/>
    <s v="S"/>
    <s v="NW"/>
    <m/>
    <n v="113"/>
    <n v="22"/>
    <m/>
    <s v="CHIN"/>
    <s v="GOOD"/>
    <n v="710"/>
    <n v="2"/>
    <n v="185413"/>
    <s v="OK"/>
    <m/>
    <n v="2003"/>
    <s v="BC"/>
    <s v="CDFO"/>
    <s v="H"/>
    <s v="H-ROBERTSON CREEK H"/>
    <s v="R-ROBERTSON CR"/>
    <s v="SINGLE INDEX"/>
    <n v="57.197000000000003"/>
    <n v="3.0521799999999999"/>
    <n v="174.57553999999999"/>
    <n v="2004"/>
    <s v="SMOLT"/>
    <x v="2"/>
  </r>
  <r>
    <x v="12"/>
    <x v="141"/>
    <s v="SITKA"/>
    <n v="7036168"/>
    <n v="315528"/>
    <s v="R"/>
    <s v="COM PROP"/>
    <s v="TRAD"/>
    <x v="0"/>
    <x v="703"/>
    <n v="13"/>
    <n v="1"/>
    <n v="1"/>
    <s v="S"/>
    <s v="NW"/>
    <m/>
    <n v="113"/>
    <n v="41"/>
    <m/>
    <s v="CHIN"/>
    <s v="GOOD"/>
    <n v="750"/>
    <n v="2"/>
    <n v="185413"/>
    <s v="OK"/>
    <m/>
    <n v="2003"/>
    <s v="BC"/>
    <s v="CDFO"/>
    <s v="H"/>
    <s v="H-ROBERTSON CREEK H"/>
    <s v="R-ROBERTSON CR"/>
    <s v="SINGLE INDEX"/>
    <n v="57.197000000000003"/>
    <n v="3.0521799999999999"/>
    <n v="174.57553999999999"/>
    <n v="2004"/>
    <s v="SMOLT"/>
    <x v="2"/>
  </r>
  <r>
    <x v="12"/>
    <x v="210"/>
    <s v="CRAIG"/>
    <n v="7076102"/>
    <n v="309471"/>
    <s v="R"/>
    <s v="COM PROP"/>
    <s v="TRAD"/>
    <x v="0"/>
    <x v="704"/>
    <n v="16"/>
    <n v="1"/>
    <n v="1"/>
    <s v="S"/>
    <s v="SW"/>
    <m/>
    <n v="104"/>
    <n v="40"/>
    <m/>
    <s v="CHIN"/>
    <s v="GOOD"/>
    <n v="690"/>
    <n v="2"/>
    <n v="185413"/>
    <s v="OK"/>
    <m/>
    <n v="2003"/>
    <s v="BC"/>
    <s v="CDFO"/>
    <s v="H"/>
    <s v="H-ROBERTSON CREEK H"/>
    <s v="R-ROBERTSON CR"/>
    <s v="SINGLE INDEX"/>
    <n v="57.197000000000003"/>
    <n v="1.41977"/>
    <n v="81.206580000000002"/>
    <n v="2004"/>
    <s v="SMOLT"/>
    <x v="2"/>
  </r>
  <r>
    <x v="12"/>
    <x v="210"/>
    <s v="SITKA"/>
    <n v="7036331"/>
    <n v="315750"/>
    <s v="R"/>
    <s v="COM PROP"/>
    <s v="TRAD"/>
    <x v="0"/>
    <x v="704"/>
    <n v="16"/>
    <n v="1"/>
    <n v="1"/>
    <s v="S"/>
    <s v="NW"/>
    <m/>
    <n v="113"/>
    <n v="41"/>
    <m/>
    <s v="CHIN"/>
    <s v="GOOD"/>
    <n v="710"/>
    <n v="2"/>
    <n v="185413"/>
    <s v="OK"/>
    <m/>
    <n v="2003"/>
    <s v="BC"/>
    <s v="CDFO"/>
    <s v="H"/>
    <s v="H-ROBERTSON CREEK H"/>
    <s v="R-ROBERTSON CR"/>
    <s v="SINGLE INDEX"/>
    <n v="57.197000000000003"/>
    <n v="3.0521799999999999"/>
    <n v="174.57553999999999"/>
    <n v="2004"/>
    <s v="SMOLT"/>
    <x v="2"/>
  </r>
  <r>
    <x v="12"/>
    <x v="211"/>
    <s v="KETCHIKAN"/>
    <n v="7066072"/>
    <n v="308314"/>
    <s v="R"/>
    <s v="COM PROP"/>
    <s v="TRAD"/>
    <x v="0"/>
    <x v="705"/>
    <n v="17"/>
    <n v="1"/>
    <n v="1"/>
    <s v="S"/>
    <m/>
    <m/>
    <m/>
    <m/>
    <m/>
    <s v="CHIN"/>
    <s v="GOOD"/>
    <n v="700"/>
    <n v="2"/>
    <n v="185413"/>
    <s v="OK"/>
    <m/>
    <n v="2003"/>
    <s v="BC"/>
    <s v="CDFO"/>
    <s v="H"/>
    <s v="H-ROBERTSON CREEK H"/>
    <s v="R-ROBERTSON CR"/>
    <s v="SINGLE INDEX"/>
    <n v="57.197000000000003"/>
    <m/>
    <m/>
    <n v="2004"/>
    <s v="SMOLT"/>
    <x v="2"/>
  </r>
  <r>
    <x v="12"/>
    <x v="27"/>
    <s v="SITKA"/>
    <n v="7036888"/>
    <n v="326380"/>
    <s v="R"/>
    <s v="COM PROP"/>
    <s v="TRAD"/>
    <x v="0"/>
    <x v="706"/>
    <n v="27"/>
    <n v="4"/>
    <n v="1"/>
    <s v="S"/>
    <s v="NW"/>
    <m/>
    <n v="113"/>
    <m/>
    <m/>
    <s v="CHIN"/>
    <s v="GOOD"/>
    <m/>
    <m/>
    <n v="185413"/>
    <s v="OK"/>
    <m/>
    <n v="2003"/>
    <s v="BC"/>
    <s v="CDFO"/>
    <s v="H"/>
    <s v="H-ROBERTSON CREEK H"/>
    <s v="R-ROBERTSON CR"/>
    <s v="SINGLE INDEX"/>
    <n v="57.197000000000003"/>
    <n v="3.4076599999999999"/>
    <n v="194.90792999999999"/>
    <n v="2004"/>
    <s v="SMOLT"/>
    <x v="2"/>
  </r>
  <r>
    <x v="12"/>
    <x v="27"/>
    <s v="EXCURSION INLET"/>
    <n v="7100017"/>
    <n v="351747"/>
    <s v="R"/>
    <s v="COM PROP"/>
    <s v="TRAD"/>
    <x v="0"/>
    <x v="706"/>
    <n v="27"/>
    <n v="4"/>
    <n v="1"/>
    <s v="S"/>
    <s v="NW"/>
    <m/>
    <n v="114"/>
    <m/>
    <m/>
    <s v="CHIN"/>
    <s v="GOOD"/>
    <n v="740"/>
    <n v="2"/>
    <n v="185413"/>
    <s v="OK"/>
    <m/>
    <n v="2003"/>
    <s v="BC"/>
    <s v="CDFO"/>
    <s v="H"/>
    <s v="H-ROBERTSON CREEK H"/>
    <s v="R-ROBERTSON CR"/>
    <s v="SINGLE INDEX"/>
    <n v="57.197000000000003"/>
    <n v="3.4076599999999999"/>
    <n v="194.90792999999999"/>
    <n v="2004"/>
    <s v="SMOLT"/>
    <x v="2"/>
  </r>
  <r>
    <x v="12"/>
    <x v="27"/>
    <s v="SITKA"/>
    <n v="7036916"/>
    <n v="312180"/>
    <s v="R"/>
    <s v="COM PROP"/>
    <s v="TRAD"/>
    <x v="0"/>
    <x v="706"/>
    <n v="27"/>
    <n v="4"/>
    <n v="1"/>
    <s v="S"/>
    <s v="NW"/>
    <m/>
    <m/>
    <m/>
    <m/>
    <s v="CHIN"/>
    <s v="GOOD"/>
    <n v="735"/>
    <n v="2"/>
    <n v="185413"/>
    <s v="OK"/>
    <m/>
    <n v="2003"/>
    <s v="BC"/>
    <s v="CDFO"/>
    <s v="H"/>
    <s v="H-ROBERTSON CREEK H"/>
    <s v="R-ROBERTSON CR"/>
    <s v="SINGLE INDEX"/>
    <n v="57.197000000000003"/>
    <n v="3.4076599999999999"/>
    <n v="194.90792999999999"/>
    <n v="2004"/>
    <s v="SMOLT"/>
    <x v="2"/>
  </r>
  <r>
    <x v="12"/>
    <x v="3"/>
    <s v="PELICAN"/>
    <n v="7010100"/>
    <n v="522755"/>
    <s v="R"/>
    <s v="COM PROP"/>
    <s v="TRAD"/>
    <x v="0"/>
    <x v="694"/>
    <n v="27"/>
    <n v="4"/>
    <n v="1"/>
    <s v="S"/>
    <s v="NW"/>
    <m/>
    <n v="113"/>
    <n v="91"/>
    <m/>
    <s v="CHIN"/>
    <s v="GOOD"/>
    <n v="670"/>
    <n v="2"/>
    <n v="185413"/>
    <s v="OK"/>
    <m/>
    <n v="2003"/>
    <s v="BC"/>
    <s v="CDFO"/>
    <s v="H"/>
    <s v="H-ROBERTSON CREEK H"/>
    <s v="R-ROBERTSON CR"/>
    <s v="SINGLE INDEX"/>
    <n v="57.197000000000003"/>
    <n v="3.4076599999999999"/>
    <n v="194.90792999999999"/>
    <n v="2004"/>
    <s v="SMOLT"/>
    <x v="2"/>
  </r>
  <r>
    <x v="12"/>
    <x v="3"/>
    <s v="HOONAH"/>
    <n v="7110060"/>
    <n v="99120"/>
    <s v="R"/>
    <s v="COM PROP"/>
    <s v="TRAD"/>
    <x v="0"/>
    <x v="694"/>
    <n v="27"/>
    <n v="4"/>
    <n v="1"/>
    <s v="S"/>
    <s v="NW"/>
    <m/>
    <m/>
    <m/>
    <m/>
    <s v="CHIN"/>
    <s v="GOOD"/>
    <n v="686"/>
    <n v="2"/>
    <n v="185413"/>
    <s v="OK"/>
    <m/>
    <n v="2003"/>
    <s v="BC"/>
    <s v="CDFO"/>
    <s v="H"/>
    <s v="H-ROBERTSON CREEK H"/>
    <s v="R-ROBERTSON CR"/>
    <s v="SINGLE INDEX"/>
    <n v="57.197000000000003"/>
    <n v="3.4076599999999999"/>
    <n v="194.90792999999999"/>
    <n v="2004"/>
    <s v="SMOLT"/>
    <x v="2"/>
  </r>
  <r>
    <x v="12"/>
    <x v="98"/>
    <s v="CRAIG"/>
    <n v="7076209"/>
    <n v="291896"/>
    <s v="R"/>
    <s v="COM PROP"/>
    <s v="TRAD"/>
    <x v="0"/>
    <x v="707"/>
    <n v="28"/>
    <n v="4"/>
    <n v="1"/>
    <s v="S"/>
    <s v="SW"/>
    <m/>
    <n v="103"/>
    <n v="11"/>
    <m/>
    <s v="CHIN"/>
    <s v="GOOD"/>
    <n v="690"/>
    <n v="2"/>
    <n v="185413"/>
    <s v="OK"/>
    <m/>
    <n v="2003"/>
    <s v="BC"/>
    <s v="CDFO"/>
    <s v="H"/>
    <s v="H-ROBERTSON CREEK H"/>
    <s v="R-ROBERTSON CR"/>
    <s v="SINGLE INDEX"/>
    <n v="57.197000000000003"/>
    <n v="2.4829599999999998"/>
    <n v="142.01786000000001"/>
    <n v="2004"/>
    <s v="SMOLT"/>
    <x v="2"/>
  </r>
  <r>
    <x v="12"/>
    <x v="148"/>
    <s v="SITKA"/>
    <n v="7037403"/>
    <n v="327399"/>
    <s v="R"/>
    <s v="COM PROP"/>
    <s v="TRAD"/>
    <x v="0"/>
    <x v="699"/>
    <n v="34"/>
    <n v="5"/>
    <n v="1"/>
    <s v="S"/>
    <s v="NW"/>
    <m/>
    <n v="113"/>
    <n v="41"/>
    <m/>
    <s v="CHIN"/>
    <s v="GOOD"/>
    <n v="810"/>
    <n v="2"/>
    <n v="185413"/>
    <s v="OK"/>
    <m/>
    <n v="2003"/>
    <s v="BC"/>
    <s v="CDFO"/>
    <s v="H"/>
    <s v="H-ROBERTSON CREEK H"/>
    <s v="R-ROBERTSON CR"/>
    <s v="SINGLE INDEX"/>
    <n v="57.197000000000003"/>
    <n v="2.94238"/>
    <n v="168.29531"/>
    <n v="2004"/>
    <s v="SMOLT"/>
    <x v="2"/>
  </r>
  <r>
    <x v="12"/>
    <x v="85"/>
    <s v="CRAIG"/>
    <n v="7075003"/>
    <n v="268587"/>
    <s v="R"/>
    <s v="SPORT"/>
    <m/>
    <x v="1"/>
    <x v="708"/>
    <n v="22"/>
    <n v="1"/>
    <n v="1"/>
    <s v="S"/>
    <s v="SW"/>
    <m/>
    <n v="104"/>
    <n v="30"/>
    <m/>
    <s v="CHIN"/>
    <s v="GOOD"/>
    <n v="670"/>
    <n v="2"/>
    <n v="185413"/>
    <s v="OK"/>
    <m/>
    <n v="2003"/>
    <s v="BC"/>
    <s v="CDFO"/>
    <s v="H"/>
    <s v="H-ROBERTSON CREEK H"/>
    <s v="R-ROBERTSON CR"/>
    <s v="SINGLE INDEX"/>
    <n v="57.197000000000003"/>
    <n v="7.8434799999999996"/>
    <n v="448.62353000000002"/>
    <n v="2004"/>
    <s v="SMOLT"/>
    <x v="2"/>
  </r>
  <r>
    <x v="12"/>
    <x v="40"/>
    <s v="SITKA"/>
    <n v="7035078"/>
    <n v="318094"/>
    <s v="R"/>
    <s v="SPORT"/>
    <m/>
    <x v="1"/>
    <x v="709"/>
    <n v="23"/>
    <n v="1"/>
    <n v="1"/>
    <s v="S"/>
    <s v="NW"/>
    <m/>
    <n v="113"/>
    <n v="41"/>
    <m/>
    <s v="CHIN"/>
    <s v="GOOD"/>
    <n v="710"/>
    <n v="2"/>
    <n v="185413"/>
    <s v="OK"/>
    <m/>
    <n v="2003"/>
    <s v="BC"/>
    <s v="CDFO"/>
    <s v="H"/>
    <s v="H-ROBERTSON CREEK H"/>
    <s v="R-ROBERTSON CR"/>
    <s v="SINGLE INDEX"/>
    <n v="57.197000000000003"/>
    <n v="4.05145"/>
    <n v="231.73079000000001"/>
    <n v="2004"/>
    <s v="SMOLT"/>
    <x v="2"/>
  </r>
  <r>
    <x v="12"/>
    <x v="42"/>
    <s v="PETERSBURG"/>
    <n v="7050091"/>
    <n v="21774"/>
    <s v="R"/>
    <s v="COM PROP"/>
    <s v="TRAD"/>
    <x v="2"/>
    <x v="710"/>
    <n v="32"/>
    <n v="4"/>
    <n v="1"/>
    <s v="S"/>
    <s v="SW"/>
    <s v="SASO"/>
    <n v="104"/>
    <n v="40"/>
    <m/>
    <s v="CHIN"/>
    <s v="GOOD"/>
    <n v="745"/>
    <n v="2"/>
    <n v="185414"/>
    <s v="OK"/>
    <m/>
    <n v="2003"/>
    <s v="BC"/>
    <s v="CDFO"/>
    <s v="H"/>
    <s v="H-ROBERTSON CREEK H"/>
    <s v="R-ROBERTSON CR"/>
    <s v="SINGLE INDEX"/>
    <n v="46.6"/>
    <n v="9.2985100000000003"/>
    <n v="433.31056999999998"/>
    <n v="2004"/>
    <s v="SMOLT"/>
    <x v="2"/>
  </r>
  <r>
    <x v="12"/>
    <x v="42"/>
    <s v="PETERSBURG"/>
    <n v="7050091"/>
    <n v="21769"/>
    <s v="R"/>
    <s v="COM PROP"/>
    <s v="TRAD"/>
    <x v="2"/>
    <x v="710"/>
    <n v="32"/>
    <n v="4"/>
    <n v="1"/>
    <s v="S"/>
    <s v="SW"/>
    <s v="SASO"/>
    <n v="104"/>
    <n v="40"/>
    <m/>
    <s v="CHIN"/>
    <s v="GOOD"/>
    <n v="755"/>
    <n v="2"/>
    <n v="185414"/>
    <s v="OK"/>
    <m/>
    <n v="2003"/>
    <s v="BC"/>
    <s v="CDFO"/>
    <s v="H"/>
    <s v="H-ROBERTSON CREEK H"/>
    <s v="R-ROBERTSON CR"/>
    <s v="SINGLE INDEX"/>
    <n v="46.6"/>
    <n v="9.2985100000000003"/>
    <n v="433.31056999999998"/>
    <n v="2004"/>
    <s v="SMOLT"/>
    <x v="2"/>
  </r>
  <r>
    <x v="12"/>
    <x v="145"/>
    <s v="SITKA"/>
    <n v="7036526"/>
    <n v="316238"/>
    <s v="R"/>
    <s v="COM PROP"/>
    <s v="SP TROLL"/>
    <x v="0"/>
    <x v="679"/>
    <n v="21"/>
    <n v="2"/>
    <n v="1"/>
    <s v="S"/>
    <s v="NW"/>
    <m/>
    <n v="113"/>
    <n v="30"/>
    <m/>
    <s v="CHIN"/>
    <s v="GOOD"/>
    <n v="725"/>
    <n v="2"/>
    <n v="185414"/>
    <s v="OK"/>
    <m/>
    <n v="2003"/>
    <s v="BC"/>
    <s v="CDFO"/>
    <s v="H"/>
    <s v="H-ROBERTSON CREEK H"/>
    <s v="R-ROBERTSON CR"/>
    <s v="SINGLE INDEX"/>
    <n v="46.6"/>
    <n v="1.5995200000000001"/>
    <n v="74.537629999999993"/>
    <n v="2004"/>
    <s v="SMOLT"/>
    <x v="2"/>
  </r>
  <r>
    <x v="12"/>
    <x v="115"/>
    <s v="PELICAN"/>
    <n v="7010074"/>
    <n v="522571"/>
    <s v="R"/>
    <s v="COM PROP"/>
    <s v="SP TROLL"/>
    <x v="0"/>
    <x v="711"/>
    <n v="25"/>
    <n v="3"/>
    <n v="1"/>
    <s v="S"/>
    <s v="NW"/>
    <m/>
    <n v="113"/>
    <n v="95"/>
    <m/>
    <s v="CHIN"/>
    <s v="GOOD"/>
    <n v="775"/>
    <n v="2"/>
    <n v="185414"/>
    <s v="OK"/>
    <m/>
    <n v="2003"/>
    <s v="BC"/>
    <s v="CDFO"/>
    <s v="H"/>
    <s v="H-ROBERTSON CREEK H"/>
    <s v="R-ROBERTSON CR"/>
    <s v="SINGLE INDEX"/>
    <n v="46.6"/>
    <n v="1.99454"/>
    <n v="92.94556"/>
    <n v="2004"/>
    <s v="SMOLT"/>
    <x v="2"/>
  </r>
  <r>
    <x v="12"/>
    <x v="195"/>
    <s v="SITKA"/>
    <n v="7036131"/>
    <n v="315518"/>
    <s v="R"/>
    <s v="COM PROP"/>
    <s v="TRAD"/>
    <x v="0"/>
    <x v="712"/>
    <n v="11"/>
    <n v="1"/>
    <n v="1"/>
    <s v="S"/>
    <s v="NW"/>
    <m/>
    <n v="113"/>
    <n v="41"/>
    <m/>
    <s v="CHIN"/>
    <s v="GOOD"/>
    <n v="670"/>
    <n v="2"/>
    <n v="185414"/>
    <s v="OK"/>
    <m/>
    <n v="2003"/>
    <s v="BC"/>
    <s v="CDFO"/>
    <s v="H"/>
    <s v="H-ROBERTSON CREEK H"/>
    <s v="R-ROBERTSON CR"/>
    <s v="SINGLE INDEX"/>
    <n v="46.6"/>
    <n v="3.0521799999999999"/>
    <n v="142.23159000000001"/>
    <n v="2004"/>
    <s v="SMOLT"/>
    <x v="2"/>
  </r>
  <r>
    <x v="12"/>
    <x v="208"/>
    <s v="SITKA"/>
    <n v="7036338"/>
    <n v="315760"/>
    <s v="R"/>
    <s v="COM PROP"/>
    <s v="TRAD"/>
    <x v="0"/>
    <x v="681"/>
    <n v="16"/>
    <n v="1"/>
    <n v="1"/>
    <s v="S"/>
    <s v="NW"/>
    <m/>
    <n v="113"/>
    <n v="41"/>
    <m/>
    <s v="CHIN"/>
    <s v="GOOD"/>
    <m/>
    <m/>
    <n v="185414"/>
    <s v="OK"/>
    <m/>
    <n v="2003"/>
    <s v="BC"/>
    <s v="CDFO"/>
    <s v="H"/>
    <s v="H-ROBERTSON CREEK H"/>
    <s v="R-ROBERTSON CR"/>
    <s v="SINGLE INDEX"/>
    <n v="46.6"/>
    <n v="3.0521799999999999"/>
    <n v="142.23159000000001"/>
    <n v="2004"/>
    <s v="SMOLT"/>
    <x v="2"/>
  </r>
  <r>
    <x v="12"/>
    <x v="156"/>
    <s v="JUNEAU"/>
    <n v="7046009"/>
    <n v="278873"/>
    <s v="R"/>
    <s v="COM PROP"/>
    <s v="TRAD"/>
    <x v="0"/>
    <x v="696"/>
    <n v="18"/>
    <n v="1"/>
    <n v="1"/>
    <s v="S"/>
    <s v="NW"/>
    <m/>
    <n v="114"/>
    <n v="21"/>
    <m/>
    <s v="CHIN"/>
    <s v="GOOD"/>
    <n v="700"/>
    <n v="2"/>
    <n v="185414"/>
    <s v="OK"/>
    <m/>
    <n v="2003"/>
    <s v="BC"/>
    <s v="CDFO"/>
    <s v="H"/>
    <s v="H-ROBERTSON CREEK H"/>
    <s v="R-ROBERTSON CR"/>
    <s v="SINGLE INDEX"/>
    <n v="46.6"/>
    <n v="3.0521799999999999"/>
    <n v="142.23159000000001"/>
    <n v="2004"/>
    <s v="SMOLT"/>
    <x v="2"/>
  </r>
  <r>
    <x v="12"/>
    <x v="19"/>
    <s v="SITKA"/>
    <n v="7036904"/>
    <n v="317879"/>
    <s v="R"/>
    <s v="COM PROP"/>
    <s v="TRAD"/>
    <x v="0"/>
    <x v="713"/>
    <n v="27"/>
    <n v="4"/>
    <n v="1"/>
    <s v="S"/>
    <s v="NW"/>
    <m/>
    <n v="113"/>
    <n v="11"/>
    <m/>
    <s v="CHIN"/>
    <s v="GOOD"/>
    <n v="720"/>
    <n v="2"/>
    <n v="185414"/>
    <s v="OK"/>
    <m/>
    <n v="2003"/>
    <s v="BC"/>
    <s v="CDFO"/>
    <s v="H"/>
    <s v="H-ROBERTSON CREEK H"/>
    <s v="R-ROBERTSON CR"/>
    <s v="SINGLE INDEX"/>
    <n v="46.6"/>
    <n v="3.4076599999999999"/>
    <n v="158.79696000000001"/>
    <n v="2004"/>
    <s v="SMOLT"/>
    <x v="2"/>
  </r>
  <r>
    <x v="12"/>
    <x v="32"/>
    <s v="CRAIG"/>
    <n v="7076170"/>
    <n v="291423"/>
    <s v="R"/>
    <s v="COM PROP"/>
    <s v="TRAD"/>
    <x v="0"/>
    <x v="682"/>
    <n v="28"/>
    <n v="4"/>
    <n v="1"/>
    <s v="S"/>
    <s v="SW"/>
    <m/>
    <n v="104"/>
    <n v="40"/>
    <m/>
    <s v="CHIN"/>
    <s v="GOOD"/>
    <n v="680"/>
    <n v="2"/>
    <n v="185414"/>
    <s v="OK"/>
    <m/>
    <n v="2003"/>
    <s v="BC"/>
    <s v="CDFO"/>
    <s v="H"/>
    <s v="H-ROBERTSON CREEK H"/>
    <s v="R-ROBERTSON CR"/>
    <s v="SINGLE INDEX"/>
    <n v="46.6"/>
    <n v="2.4829599999999998"/>
    <n v="115.70594"/>
    <n v="2004"/>
    <s v="SMOLT"/>
    <x v="2"/>
  </r>
  <r>
    <x v="12"/>
    <x v="98"/>
    <s v="SITKA"/>
    <n v="7037000"/>
    <n v="312528"/>
    <s v="R"/>
    <s v="COM PROP"/>
    <s v="TRAD"/>
    <x v="0"/>
    <x v="707"/>
    <n v="28"/>
    <n v="4"/>
    <n v="1"/>
    <s v="S"/>
    <s v="NW"/>
    <m/>
    <n v="113"/>
    <m/>
    <m/>
    <s v="CHIN"/>
    <s v="GOOD"/>
    <n v="765"/>
    <n v="2"/>
    <n v="185414"/>
    <s v="OK"/>
    <m/>
    <n v="2003"/>
    <s v="BC"/>
    <s v="CDFO"/>
    <s v="H"/>
    <s v="H-ROBERTSON CREEK H"/>
    <s v="R-ROBERTSON CR"/>
    <s v="SINGLE INDEX"/>
    <n v="46.6"/>
    <n v="3.4076599999999999"/>
    <n v="158.79696000000001"/>
    <n v="2004"/>
    <s v="SMOLT"/>
    <x v="2"/>
  </r>
  <r>
    <x v="12"/>
    <x v="50"/>
    <s v="CRAIG"/>
    <n v="7076214"/>
    <n v="291451"/>
    <s v="R"/>
    <s v="COM PROP"/>
    <s v="TRAD"/>
    <x v="0"/>
    <x v="714"/>
    <n v="29"/>
    <n v="4"/>
    <n v="1"/>
    <s v="S"/>
    <s v="SW"/>
    <m/>
    <n v="103"/>
    <n v="50"/>
    <m/>
    <s v="CHIN"/>
    <s v="GOOD"/>
    <n v="760"/>
    <n v="2"/>
    <n v="185414"/>
    <s v="OK"/>
    <m/>
    <n v="2003"/>
    <s v="BC"/>
    <s v="CDFO"/>
    <s v="H"/>
    <s v="H-ROBERTSON CREEK H"/>
    <s v="R-ROBERTSON CR"/>
    <s v="SINGLE INDEX"/>
    <n v="46.6"/>
    <n v="2.4829599999999998"/>
    <n v="115.70594"/>
    <n v="2004"/>
    <s v="SMOLT"/>
    <x v="2"/>
  </r>
  <r>
    <x v="12"/>
    <x v="137"/>
    <s v="CRAIG"/>
    <n v="7076217"/>
    <n v="309805"/>
    <s v="R"/>
    <s v="COM PROP"/>
    <s v="TRAD"/>
    <x v="0"/>
    <x v="697"/>
    <n v="29"/>
    <n v="4"/>
    <n v="1"/>
    <s v="S"/>
    <s v="SW"/>
    <m/>
    <n v="104"/>
    <n v="35"/>
    <m/>
    <s v="CHIN"/>
    <s v="GOOD"/>
    <n v="710"/>
    <n v="2"/>
    <n v="185414"/>
    <s v="OK"/>
    <m/>
    <n v="2003"/>
    <s v="BC"/>
    <s v="CDFO"/>
    <s v="H"/>
    <s v="H-ROBERTSON CREEK H"/>
    <s v="R-ROBERTSON CR"/>
    <s v="SINGLE INDEX"/>
    <n v="46.6"/>
    <n v="2.4829599999999998"/>
    <n v="115.70594"/>
    <n v="2004"/>
    <s v="SMOLT"/>
    <x v="2"/>
  </r>
  <r>
    <x v="12"/>
    <x v="140"/>
    <s v="KETCHIKAN"/>
    <n v="7066471"/>
    <n v="325947"/>
    <s v="R"/>
    <s v="COM PROP"/>
    <s v="TRAD"/>
    <x v="0"/>
    <x v="715"/>
    <n v="29"/>
    <n v="4"/>
    <n v="1"/>
    <s v="S"/>
    <s v="SE"/>
    <m/>
    <n v="102"/>
    <n v="10"/>
    <m/>
    <s v="CHIN"/>
    <s v="GOOD"/>
    <n v="710"/>
    <n v="2"/>
    <n v="185414"/>
    <s v="OK"/>
    <m/>
    <n v="2003"/>
    <s v="BC"/>
    <s v="CDFO"/>
    <s v="H"/>
    <s v="H-ROBERTSON CREEK H"/>
    <s v="R-ROBERTSON CR"/>
    <s v="SINGLE INDEX"/>
    <n v="46.6"/>
    <n v="2.1703100000000002"/>
    <n v="101.13645"/>
    <n v="2004"/>
    <s v="SMOLT"/>
    <x v="2"/>
  </r>
  <r>
    <x v="12"/>
    <x v="140"/>
    <s v="KETCHIKAN"/>
    <n v="7066468"/>
    <n v="325966"/>
    <s v="R"/>
    <s v="COM PROP"/>
    <s v="TRAD"/>
    <x v="0"/>
    <x v="715"/>
    <n v="29"/>
    <n v="4"/>
    <n v="1"/>
    <s v="S"/>
    <s v="SW"/>
    <m/>
    <n v="103"/>
    <n v="11"/>
    <m/>
    <s v="CHIN"/>
    <s v="GOOD"/>
    <n v="760"/>
    <n v="2"/>
    <n v="185414"/>
    <s v="OK"/>
    <m/>
    <n v="2003"/>
    <s v="BC"/>
    <s v="CDFO"/>
    <s v="H"/>
    <s v="H-ROBERTSON CREEK H"/>
    <s v="R-ROBERTSON CR"/>
    <s v="SINGLE INDEX"/>
    <n v="46.6"/>
    <n v="2.4829599999999998"/>
    <n v="115.70594"/>
    <n v="2004"/>
    <s v="SMOLT"/>
    <x v="2"/>
  </r>
  <r>
    <x v="12"/>
    <x v="73"/>
    <s v="SITKA"/>
    <n v="7037414"/>
    <n v="327813"/>
    <s v="R"/>
    <s v="COM PROP"/>
    <s v="TRAD"/>
    <x v="0"/>
    <x v="716"/>
    <n v="34"/>
    <n v="5"/>
    <n v="1"/>
    <s v="S"/>
    <s v="NW"/>
    <m/>
    <n v="113"/>
    <n v="21"/>
    <m/>
    <s v="CHIN"/>
    <s v="GOOD"/>
    <n v="765"/>
    <n v="2"/>
    <n v="185414"/>
    <s v="OK"/>
    <m/>
    <n v="2003"/>
    <s v="BC"/>
    <s v="CDFO"/>
    <s v="H"/>
    <s v="H-ROBERTSON CREEK H"/>
    <s v="R-ROBERTSON CR"/>
    <s v="SINGLE INDEX"/>
    <n v="46.6"/>
    <n v="2.94238"/>
    <n v="137.11491000000001"/>
    <n v="2004"/>
    <s v="SMOLT"/>
    <x v="2"/>
  </r>
  <r>
    <x v="12"/>
    <x v="73"/>
    <s v="SITKA"/>
    <n v="7037419"/>
    <n v="349168"/>
    <s v="R"/>
    <s v="COM PROP"/>
    <s v="TRAD"/>
    <x v="0"/>
    <x v="716"/>
    <n v="34"/>
    <n v="5"/>
    <n v="1"/>
    <s v="S"/>
    <s v="NW"/>
    <m/>
    <m/>
    <m/>
    <m/>
    <s v="CHIN"/>
    <s v="GOOD"/>
    <n v="730"/>
    <n v="2"/>
    <n v="185414"/>
    <s v="OK"/>
    <m/>
    <n v="2003"/>
    <s v="BC"/>
    <s v="CDFO"/>
    <s v="H"/>
    <s v="H-ROBERTSON CREEK H"/>
    <s v="R-ROBERTSON CR"/>
    <s v="SINGLE INDEX"/>
    <n v="46.6"/>
    <n v="2.94238"/>
    <n v="137.11491000000001"/>
    <n v="2004"/>
    <s v="SMOLT"/>
    <x v="2"/>
  </r>
  <r>
    <x v="12"/>
    <x v="83"/>
    <s v="ELFIN COVE"/>
    <n v="7025007"/>
    <n v="69657"/>
    <s v="R"/>
    <s v="SPORT"/>
    <m/>
    <x v="1"/>
    <x v="717"/>
    <n v="22"/>
    <n v="1"/>
    <n v="1"/>
    <s v="S"/>
    <s v="NW"/>
    <m/>
    <n v="113"/>
    <n v="91"/>
    <m/>
    <s v="CHIN"/>
    <s v="GOOD"/>
    <n v="750"/>
    <n v="2"/>
    <n v="185414"/>
    <s v="OK"/>
    <m/>
    <n v="2003"/>
    <s v="BC"/>
    <s v="CDFO"/>
    <s v="H"/>
    <s v="H-ROBERTSON CREEK H"/>
    <s v="R-ROBERTSON CR"/>
    <s v="SINGLE INDEX"/>
    <n v="46.6"/>
    <n v="4.7076399999999996"/>
    <n v="219.37602000000001"/>
    <n v="2004"/>
    <s v="SMOLT"/>
    <x v="2"/>
  </r>
  <r>
    <x v="12"/>
    <x v="29"/>
    <s v="GUSTAVUS"/>
    <s v="07EC5007"/>
    <n v="252678"/>
    <s v="R"/>
    <s v="SPORT"/>
    <m/>
    <x v="1"/>
    <x v="718"/>
    <n v="24"/>
    <n v="1"/>
    <n v="1"/>
    <s v="S"/>
    <s v="NW"/>
    <m/>
    <n v="113"/>
    <n v="91"/>
    <m/>
    <s v="CHIN"/>
    <s v="GOOD"/>
    <n v="725"/>
    <n v="2"/>
    <n v="185414"/>
    <s v="OK"/>
    <m/>
    <n v="2003"/>
    <s v="BC"/>
    <s v="CDFO"/>
    <s v="H"/>
    <s v="H-ROBERTSON CREEK H"/>
    <s v="R-ROBERTSON CR"/>
    <s v="SINGLE INDEX"/>
    <n v="46.6"/>
    <n v="4.8066700000000004"/>
    <n v="223.99082000000001"/>
    <n v="2004"/>
    <s v="SMOLT"/>
    <x v="2"/>
  </r>
  <r>
    <x v="12"/>
    <x v="72"/>
    <s v="SITKA"/>
    <n v="7035473"/>
    <n v="322658"/>
    <s v="R"/>
    <s v="SPORT"/>
    <m/>
    <x v="1"/>
    <x v="719"/>
    <n v="32"/>
    <n v="3"/>
    <n v="1"/>
    <s v="S"/>
    <s v="NW"/>
    <m/>
    <n v="113"/>
    <n v="45"/>
    <m/>
    <s v="CHIN"/>
    <s v="GOOD"/>
    <n v="840"/>
    <n v="2"/>
    <n v="185414"/>
    <s v="OK"/>
    <m/>
    <n v="2003"/>
    <s v="BC"/>
    <s v="CDFO"/>
    <s v="H"/>
    <s v="H-ROBERTSON CREEK H"/>
    <s v="R-ROBERTSON CR"/>
    <s v="SINGLE INDEX"/>
    <n v="46.6"/>
    <n v="3.3971800000000001"/>
    <n v="158.30859000000001"/>
    <n v="2004"/>
    <s v="SMOLT"/>
    <x v="2"/>
  </r>
  <r>
    <x v="12"/>
    <x v="0"/>
    <s v="SITKA"/>
    <n v="7036989"/>
    <n v="327114"/>
    <s v="S"/>
    <s v="COM PROP"/>
    <s v="TRAD"/>
    <x v="0"/>
    <x v="720"/>
    <n v="28"/>
    <n v="4"/>
    <n v="1"/>
    <s v="S"/>
    <s v="NW"/>
    <m/>
    <n v="113"/>
    <n v="91"/>
    <m/>
    <s v="CHIN"/>
    <s v="GOOD"/>
    <n v="800"/>
    <n v="2"/>
    <n v="185414"/>
    <s v="OK"/>
    <m/>
    <n v="2003"/>
    <s v="BC"/>
    <s v="CDFO"/>
    <s v="H"/>
    <s v="H-ROBERTSON CREEK H"/>
    <s v="R-ROBERTSON CR"/>
    <s v="SINGLE INDEX"/>
    <n v="46.6"/>
    <m/>
    <m/>
    <n v="2004"/>
    <s v="SMOLT"/>
    <x v="2"/>
  </r>
  <r>
    <x v="12"/>
    <x v="104"/>
    <s v="SITKA"/>
    <n v="7035152"/>
    <n v="318691"/>
    <s v="S"/>
    <s v="SPORT"/>
    <m/>
    <x v="1"/>
    <x v="721"/>
    <n v="25"/>
    <m/>
    <n v="1"/>
    <s v="S"/>
    <s v="NW"/>
    <m/>
    <n v="113"/>
    <m/>
    <m/>
    <s v="CHIN"/>
    <s v="UNKNOWN"/>
    <m/>
    <m/>
    <n v="185414"/>
    <s v="OK"/>
    <m/>
    <n v="2003"/>
    <s v="BC"/>
    <s v="CDFO"/>
    <s v="H"/>
    <s v="H-ROBERTSON CREEK H"/>
    <s v="R-ROBERTSON CR"/>
    <s v="SINGLE INDEX"/>
    <n v="46.6"/>
    <m/>
    <m/>
    <n v="2004"/>
    <s v="SMOLT"/>
    <x v="2"/>
  </r>
  <r>
    <x v="12"/>
    <x v="78"/>
    <s v="SITKA"/>
    <n v="7035340"/>
    <n v="324925"/>
    <s v="S"/>
    <s v="SPORT"/>
    <m/>
    <x v="1"/>
    <x v="722"/>
    <n v="30"/>
    <m/>
    <n v="1"/>
    <s v="S"/>
    <s v="NW"/>
    <m/>
    <n v="113"/>
    <n v="41"/>
    <m/>
    <s v="CHIN"/>
    <s v="UNKNOWN"/>
    <m/>
    <m/>
    <n v="185414"/>
    <s v="OK"/>
    <m/>
    <n v="2003"/>
    <s v="BC"/>
    <s v="CDFO"/>
    <s v="H"/>
    <s v="H-ROBERTSON CREEK H"/>
    <s v="R-ROBERTSON CR"/>
    <s v="SINGLE INDEX"/>
    <n v="46.6"/>
    <m/>
    <m/>
    <n v="2004"/>
    <s v="SMOLT"/>
    <x v="2"/>
  </r>
  <r>
    <x v="12"/>
    <x v="117"/>
    <s v="SITKA"/>
    <n v="7036375"/>
    <n v="315948"/>
    <s v="R"/>
    <s v="COM PROP"/>
    <s v="SP TROLL"/>
    <x v="0"/>
    <x v="723"/>
    <n v="18"/>
    <n v="2"/>
    <n v="1"/>
    <s v="S"/>
    <s v="NE"/>
    <m/>
    <n v="109"/>
    <n v="62"/>
    <m/>
    <s v="CHIN"/>
    <s v="GOOD"/>
    <n v="810"/>
    <n v="2"/>
    <n v="185415"/>
    <s v="OK"/>
    <m/>
    <n v="2003"/>
    <s v="BC"/>
    <s v="CDFO"/>
    <s v="H"/>
    <s v="H-ROBERTSON CREEK H"/>
    <s v="R-ROBERTSON CR"/>
    <s v="SINGLE INDEX"/>
    <n v="53.743000000000002"/>
    <n v="1.64615"/>
    <n v="88.469040000000007"/>
    <n v="2004"/>
    <s v="SMOLT"/>
    <x v="2"/>
  </r>
  <r>
    <x v="12"/>
    <x v="76"/>
    <s v="SITKA"/>
    <n v="7036609"/>
    <n v="316499"/>
    <s v="R"/>
    <s v="COM PROP"/>
    <s v="SP TROLL"/>
    <x v="0"/>
    <x v="683"/>
    <n v="23"/>
    <n v="3"/>
    <n v="1"/>
    <s v="S"/>
    <s v="NW"/>
    <m/>
    <n v="113"/>
    <n v="41"/>
    <m/>
    <s v="CHIN"/>
    <s v="GOOD"/>
    <n v="705"/>
    <n v="2"/>
    <n v="185415"/>
    <s v="OK"/>
    <m/>
    <n v="2003"/>
    <s v="BC"/>
    <s v="CDFO"/>
    <s v="H"/>
    <s v="H-ROBERTSON CREEK H"/>
    <s v="R-ROBERTSON CR"/>
    <s v="SINGLE INDEX"/>
    <n v="53.743000000000002"/>
    <n v="4.0834000000000001"/>
    <n v="219.45417"/>
    <n v="2004"/>
    <s v="SMOLT"/>
    <x v="2"/>
  </r>
  <r>
    <x v="12"/>
    <x v="212"/>
    <s v="KETCHIKAN"/>
    <n v="7066005"/>
    <n v="311885"/>
    <s v="R"/>
    <s v="COM PROP"/>
    <s v="TRAD"/>
    <x v="0"/>
    <x v="724"/>
    <n v="4"/>
    <n v="1"/>
    <n v="1"/>
    <s v="S"/>
    <s v="SE"/>
    <m/>
    <n v="101"/>
    <n v="23"/>
    <m/>
    <s v="CHIN"/>
    <s v="GOOD"/>
    <n v="645"/>
    <n v="2"/>
    <n v="185415"/>
    <s v="OK"/>
    <m/>
    <n v="2003"/>
    <s v="BC"/>
    <s v="CDFO"/>
    <s v="H"/>
    <s v="H-ROBERTSON CREEK H"/>
    <s v="R-ROBERTSON CR"/>
    <s v="SINGLE INDEX"/>
    <n v="53.743000000000002"/>
    <n v="1.93486"/>
    <n v="103.98518"/>
    <n v="2004"/>
    <s v="SMOLT"/>
    <x v="2"/>
  </r>
  <r>
    <x v="12"/>
    <x v="186"/>
    <s v="SITKA"/>
    <n v="7036074"/>
    <n v="316887"/>
    <s v="R"/>
    <s v="COM PROP"/>
    <s v="TRAD"/>
    <x v="0"/>
    <x v="725"/>
    <n v="8"/>
    <n v="1"/>
    <n v="1"/>
    <s v="S"/>
    <s v="NW"/>
    <m/>
    <n v="113"/>
    <n v="41"/>
    <m/>
    <s v="CHIN"/>
    <s v="GOOD"/>
    <n v="765"/>
    <n v="2"/>
    <n v="185415"/>
    <s v="OK"/>
    <m/>
    <n v="2003"/>
    <s v="BC"/>
    <s v="CDFO"/>
    <s v="H"/>
    <s v="H-ROBERTSON CREEK H"/>
    <s v="R-ROBERTSON CR"/>
    <s v="SINGLE INDEX"/>
    <n v="53.743000000000002"/>
    <n v="3.0521799999999999"/>
    <n v="164.03331"/>
    <n v="2004"/>
    <s v="SMOLT"/>
    <x v="2"/>
  </r>
  <r>
    <x v="12"/>
    <x v="18"/>
    <s v="CRAIG"/>
    <n v="7076048"/>
    <n v="309404"/>
    <s v="R"/>
    <s v="COM PROP"/>
    <s v="TRAD"/>
    <x v="0"/>
    <x v="687"/>
    <n v="13"/>
    <n v="1"/>
    <n v="1"/>
    <s v="S"/>
    <s v="SE"/>
    <m/>
    <n v="105"/>
    <n v="10"/>
    <m/>
    <s v="CHIN"/>
    <s v="GOOD"/>
    <n v="655"/>
    <n v="2"/>
    <n v="185415"/>
    <s v="OK"/>
    <m/>
    <n v="2003"/>
    <s v="BC"/>
    <s v="CDFO"/>
    <s v="H"/>
    <s v="H-ROBERTSON CREEK H"/>
    <s v="R-ROBERTSON CR"/>
    <s v="SINGLE INDEX"/>
    <n v="53.743000000000002"/>
    <n v="1.93486"/>
    <n v="103.98518"/>
    <n v="2004"/>
    <s v="SMOLT"/>
    <x v="2"/>
  </r>
  <r>
    <x v="12"/>
    <x v="176"/>
    <s v="SITKA"/>
    <n v="7036291"/>
    <n v="314857"/>
    <s v="R"/>
    <s v="COM PROP"/>
    <s v="TRAD"/>
    <x v="0"/>
    <x v="726"/>
    <n v="16"/>
    <n v="1"/>
    <n v="1"/>
    <s v="S"/>
    <s v="NW"/>
    <m/>
    <n v="113"/>
    <n v="41"/>
    <m/>
    <s v="CHIN"/>
    <s v="GOOD"/>
    <n v="685"/>
    <n v="2"/>
    <n v="185415"/>
    <s v="OK"/>
    <m/>
    <n v="2003"/>
    <s v="BC"/>
    <s v="CDFO"/>
    <s v="H"/>
    <s v="H-ROBERTSON CREEK H"/>
    <s v="R-ROBERTSON CR"/>
    <s v="SINGLE INDEX"/>
    <n v="53.743000000000002"/>
    <n v="3.0521799999999999"/>
    <n v="164.03331"/>
    <n v="2004"/>
    <s v="SMOLT"/>
    <x v="2"/>
  </r>
  <r>
    <x v="12"/>
    <x v="27"/>
    <s v="CRAIG"/>
    <n v="7076146"/>
    <n v="291407"/>
    <s v="R"/>
    <s v="COM PROP"/>
    <s v="TRAD"/>
    <x v="0"/>
    <x v="706"/>
    <n v="27"/>
    <n v="4"/>
    <n v="1"/>
    <s v="S"/>
    <s v="SW"/>
    <m/>
    <n v="104"/>
    <n v="40"/>
    <m/>
    <s v="CHIN"/>
    <s v="GOOD"/>
    <n v="680"/>
    <n v="2"/>
    <n v="185415"/>
    <s v="OK"/>
    <m/>
    <n v="2003"/>
    <s v="BC"/>
    <s v="CDFO"/>
    <s v="H"/>
    <s v="H-ROBERTSON CREEK H"/>
    <s v="R-ROBERTSON CR"/>
    <s v="SINGLE INDEX"/>
    <n v="53.743000000000002"/>
    <n v="2.4829599999999998"/>
    <n v="133.44172"/>
    <n v="2004"/>
    <s v="SMOLT"/>
    <x v="2"/>
  </r>
  <r>
    <x v="12"/>
    <x v="4"/>
    <s v="SITKA"/>
    <n v="7036909"/>
    <n v="317600"/>
    <s v="R"/>
    <s v="COM PROP"/>
    <s v="TRAD"/>
    <x v="0"/>
    <x v="727"/>
    <n v="27"/>
    <n v="4"/>
    <n v="1"/>
    <s v="S"/>
    <s v="NW"/>
    <m/>
    <n v="113"/>
    <n v="21"/>
    <m/>
    <s v="CHIN"/>
    <s v="GOOD"/>
    <n v="680"/>
    <n v="2"/>
    <n v="185415"/>
    <s v="OK"/>
    <m/>
    <n v="2003"/>
    <s v="BC"/>
    <s v="CDFO"/>
    <s v="H"/>
    <s v="H-ROBERTSON CREEK H"/>
    <s v="R-ROBERTSON CR"/>
    <s v="SINGLE INDEX"/>
    <n v="53.743000000000002"/>
    <n v="3.4076599999999999"/>
    <n v="183.13786999999999"/>
    <n v="2004"/>
    <s v="SMOLT"/>
    <x v="2"/>
  </r>
  <r>
    <x v="12"/>
    <x v="98"/>
    <s v="YAKUTAT"/>
    <n v="7140107"/>
    <n v="519869"/>
    <s v="R"/>
    <s v="COM PROP"/>
    <s v="TRAD"/>
    <x v="0"/>
    <x v="707"/>
    <n v="28"/>
    <n v="4"/>
    <n v="1"/>
    <s v="S"/>
    <s v="NW"/>
    <m/>
    <n v="183"/>
    <n v="10"/>
    <m/>
    <s v="CHIN"/>
    <s v="GOOD"/>
    <n v="725"/>
    <n v="2"/>
    <n v="185415"/>
    <s v="OK"/>
    <m/>
    <n v="2003"/>
    <s v="BC"/>
    <s v="CDFO"/>
    <s v="H"/>
    <s v="H-ROBERTSON CREEK H"/>
    <s v="R-ROBERTSON CR"/>
    <s v="SINGLE INDEX"/>
    <n v="53.743000000000002"/>
    <n v="3.4076599999999999"/>
    <n v="183.13786999999999"/>
    <n v="2004"/>
    <s v="SMOLT"/>
    <x v="2"/>
  </r>
  <r>
    <x v="12"/>
    <x v="51"/>
    <s v="SITKA"/>
    <n v="7037470"/>
    <n v="349291"/>
    <s v="R"/>
    <s v="COM PROP"/>
    <s v="TRAD"/>
    <x v="0"/>
    <x v="678"/>
    <n v="34"/>
    <n v="5"/>
    <n v="1"/>
    <s v="S"/>
    <s v="NW"/>
    <m/>
    <n v="113"/>
    <m/>
    <m/>
    <s v="CHIN"/>
    <s v="GOOD"/>
    <n v="820"/>
    <n v="2"/>
    <n v="185415"/>
    <s v="OK"/>
    <m/>
    <n v="2003"/>
    <s v="BC"/>
    <s v="CDFO"/>
    <s v="H"/>
    <s v="H-ROBERTSON CREEK H"/>
    <s v="R-ROBERTSON CR"/>
    <s v="SINGLE INDEX"/>
    <n v="53.743000000000002"/>
    <n v="2.94238"/>
    <n v="158.13233"/>
    <n v="2004"/>
    <s v="SMOLT"/>
    <x v="2"/>
  </r>
  <r>
    <x v="12"/>
    <x v="39"/>
    <s v="SITKA"/>
    <n v="7035110"/>
    <n v="259092"/>
    <s v="R"/>
    <s v="SPORT"/>
    <m/>
    <x v="1"/>
    <x v="728"/>
    <n v="24"/>
    <n v="1"/>
    <n v="1"/>
    <s v="S"/>
    <s v="NW"/>
    <m/>
    <n v="113"/>
    <n v="41"/>
    <m/>
    <s v="CHIN"/>
    <s v="GOOD"/>
    <n v="660"/>
    <n v="2"/>
    <n v="185415"/>
    <s v="OK"/>
    <m/>
    <n v="2003"/>
    <s v="BC"/>
    <s v="CDFO"/>
    <s v="H"/>
    <s v="H-ROBERTSON CREEK H"/>
    <s v="R-ROBERTSON CR"/>
    <s v="SINGLE INDEX"/>
    <n v="53.743000000000002"/>
    <n v="4.05145"/>
    <n v="217.73707999999999"/>
    <n v="2004"/>
    <s v="SMOLT"/>
    <x v="2"/>
  </r>
  <r>
    <x v="12"/>
    <x v="13"/>
    <s v="CRAIG"/>
    <n v="7075061"/>
    <n v="31945"/>
    <s v="R"/>
    <s v="SPORT"/>
    <m/>
    <x v="1"/>
    <x v="729"/>
    <n v="31"/>
    <n v="3"/>
    <n v="1"/>
    <s v="S"/>
    <s v="SW"/>
    <m/>
    <n v="103"/>
    <n v="70"/>
    <m/>
    <s v="CHIN"/>
    <s v="GOOD"/>
    <n v="745"/>
    <n v="2"/>
    <n v="185415"/>
    <s v="OK"/>
    <m/>
    <n v="2003"/>
    <s v="BC"/>
    <s v="CDFO"/>
    <s v="H"/>
    <s v="H-ROBERTSON CREEK H"/>
    <s v="R-ROBERTSON CR"/>
    <s v="SINGLE INDEX"/>
    <n v="53.743000000000002"/>
    <n v="7.5026700000000002"/>
    <n v="403.21598999999998"/>
    <n v="2004"/>
    <s v="SMOLT"/>
    <x v="2"/>
  </r>
  <r>
    <x v="12"/>
    <x v="70"/>
    <s v="SITKA"/>
    <n v="7036523"/>
    <n v="315973"/>
    <s v="R"/>
    <s v="COM PROP"/>
    <s v="SP TROLL"/>
    <x v="0"/>
    <x v="730"/>
    <n v="21"/>
    <n v="2"/>
    <n v="1"/>
    <s v="S"/>
    <s v="NW"/>
    <m/>
    <n v="113"/>
    <n v="41"/>
    <m/>
    <s v="CHIN"/>
    <s v="GOOD"/>
    <n v="740"/>
    <n v="2"/>
    <n v="185416"/>
    <s v="OK"/>
    <m/>
    <n v="2003"/>
    <s v="BC"/>
    <s v="CDFO"/>
    <s v="H"/>
    <s v="H-ROBERTSON CREEK H"/>
    <s v="R-ROBERTSON CR"/>
    <s v="SINGLE INDEX"/>
    <n v="30.3"/>
    <n v="2.5383499999999999"/>
    <n v="76.912009999999995"/>
    <n v="2004"/>
    <s v="SMOLT"/>
    <x v="2"/>
  </r>
  <r>
    <x v="12"/>
    <x v="40"/>
    <s v="SITKA"/>
    <n v="7036652"/>
    <n v="316530"/>
    <s v="R"/>
    <s v="COM PROP"/>
    <s v="SP TROLL"/>
    <x v="0"/>
    <x v="709"/>
    <n v="23"/>
    <n v="3"/>
    <n v="1"/>
    <s v="S"/>
    <s v="NW"/>
    <m/>
    <n v="113"/>
    <n v="41"/>
    <m/>
    <s v="CHIN"/>
    <s v="GOOD"/>
    <n v="750"/>
    <n v="2"/>
    <n v="185416"/>
    <s v="OK"/>
    <m/>
    <n v="2003"/>
    <s v="BC"/>
    <s v="CDFO"/>
    <s v="H"/>
    <s v="H-ROBERTSON CREEK H"/>
    <s v="R-ROBERTSON CR"/>
    <s v="SINGLE INDEX"/>
    <n v="30.3"/>
    <n v="4.0834000000000001"/>
    <n v="123.72702"/>
    <n v="2004"/>
    <s v="SMOLT"/>
    <x v="2"/>
  </r>
  <r>
    <x v="12"/>
    <x v="91"/>
    <s v="SITKA"/>
    <n v="7036710"/>
    <n v="316570"/>
    <s v="R"/>
    <s v="COM PROP"/>
    <s v="SP TROLL"/>
    <x v="0"/>
    <x v="731"/>
    <n v="24"/>
    <n v="3"/>
    <n v="1"/>
    <s v="S"/>
    <s v="NW"/>
    <m/>
    <n v="113"/>
    <n v="62"/>
    <m/>
    <s v="CHIN"/>
    <s v="GOOD"/>
    <n v="760"/>
    <n v="2"/>
    <n v="185416"/>
    <s v="OK"/>
    <m/>
    <n v="2003"/>
    <s v="BC"/>
    <s v="CDFO"/>
    <s v="H"/>
    <s v="H-ROBERTSON CREEK H"/>
    <s v="R-ROBERTSON CR"/>
    <s v="SINGLE INDEX"/>
    <n v="30.3"/>
    <n v="2.2741699999999998"/>
    <n v="68.907349999999994"/>
    <n v="2004"/>
    <s v="SMOLT"/>
    <x v="2"/>
  </r>
  <r>
    <x v="12"/>
    <x v="47"/>
    <s v="EXCURSION INLET"/>
    <n v="7100003"/>
    <n v="351703"/>
    <s v="R"/>
    <s v="COM PROP"/>
    <s v="SP TROLL"/>
    <x v="0"/>
    <x v="732"/>
    <n v="25"/>
    <n v="3"/>
    <n v="1"/>
    <s v="S"/>
    <s v="NW"/>
    <m/>
    <n v="114"/>
    <m/>
    <m/>
    <s v="CHIN"/>
    <s v="GOOD"/>
    <n v="720"/>
    <n v="2"/>
    <n v="185416"/>
    <s v="OK"/>
    <m/>
    <n v="2003"/>
    <s v="BC"/>
    <s v="CDFO"/>
    <s v="H"/>
    <s v="H-ROBERTSON CREEK H"/>
    <s v="R-ROBERTSON CR"/>
    <s v="SINGLE INDEX"/>
    <n v="30.3"/>
    <m/>
    <m/>
    <n v="2004"/>
    <s v="SMOLT"/>
    <x v="2"/>
  </r>
  <r>
    <x v="12"/>
    <x v="75"/>
    <s v="SITKA"/>
    <n v="7036782"/>
    <n v="317406"/>
    <s v="R"/>
    <s v="COM PROP"/>
    <s v="SP TROLL"/>
    <x v="0"/>
    <x v="733"/>
    <n v="26"/>
    <n v="3"/>
    <n v="1"/>
    <s v="S"/>
    <s v="NW"/>
    <m/>
    <n v="113"/>
    <n v="41"/>
    <m/>
    <s v="CHIN"/>
    <s v="GOOD"/>
    <n v="730"/>
    <n v="2"/>
    <n v="185416"/>
    <s v="OK"/>
    <m/>
    <n v="2003"/>
    <s v="BC"/>
    <s v="CDFO"/>
    <s v="H"/>
    <s v="H-ROBERTSON CREEK H"/>
    <s v="R-ROBERTSON CR"/>
    <s v="SINGLE INDEX"/>
    <n v="30.3"/>
    <n v="4.0834000000000001"/>
    <n v="123.72702"/>
    <n v="2004"/>
    <s v="SMOLT"/>
    <x v="2"/>
  </r>
  <r>
    <x v="12"/>
    <x v="213"/>
    <s v="SITKA"/>
    <n v="7036073"/>
    <n v="315422"/>
    <s v="R"/>
    <s v="COM PROP"/>
    <s v="TRAD"/>
    <x v="0"/>
    <x v="734"/>
    <n v="8"/>
    <n v="1"/>
    <n v="1"/>
    <s v="S"/>
    <s v="NW"/>
    <m/>
    <n v="113"/>
    <n v="41"/>
    <m/>
    <s v="CHIN"/>
    <s v="GOOD"/>
    <n v="790"/>
    <n v="2"/>
    <n v="185416"/>
    <s v="OK"/>
    <m/>
    <n v="2003"/>
    <s v="BC"/>
    <s v="CDFO"/>
    <s v="H"/>
    <s v="H-ROBERTSON CREEK H"/>
    <s v="R-ROBERTSON CR"/>
    <s v="SINGLE INDEX"/>
    <n v="30.3"/>
    <n v="3.0521799999999999"/>
    <n v="92.481049999999996"/>
    <n v="2004"/>
    <s v="SMOLT"/>
    <x v="2"/>
  </r>
  <r>
    <x v="12"/>
    <x v="181"/>
    <s v="SITKA"/>
    <n v="7036160"/>
    <n v="315468"/>
    <s v="R"/>
    <s v="COM PROP"/>
    <s v="TRAD"/>
    <x v="0"/>
    <x v="735"/>
    <n v="12"/>
    <n v="1"/>
    <n v="1"/>
    <s v="S"/>
    <s v="NW"/>
    <m/>
    <n v="113"/>
    <n v="41"/>
    <m/>
    <s v="CHIN"/>
    <s v="GOOD"/>
    <n v="740"/>
    <n v="2"/>
    <n v="185416"/>
    <s v="OK"/>
    <m/>
    <n v="2003"/>
    <s v="BC"/>
    <s v="CDFO"/>
    <s v="H"/>
    <s v="H-ROBERTSON CREEK H"/>
    <s v="R-ROBERTSON CR"/>
    <s v="SINGLE INDEX"/>
    <n v="30.3"/>
    <n v="3.0521799999999999"/>
    <n v="92.481049999999996"/>
    <n v="2004"/>
    <s v="SMOLT"/>
    <x v="2"/>
  </r>
  <r>
    <x v="12"/>
    <x v="208"/>
    <s v="SITKA"/>
    <n v="7036338"/>
    <n v="315762"/>
    <s v="R"/>
    <s v="COM PROP"/>
    <s v="TRAD"/>
    <x v="0"/>
    <x v="681"/>
    <n v="16"/>
    <n v="1"/>
    <n v="1"/>
    <s v="S"/>
    <s v="NW"/>
    <m/>
    <n v="113"/>
    <n v="41"/>
    <m/>
    <s v="CHIN"/>
    <s v="GOOD"/>
    <m/>
    <m/>
    <n v="185416"/>
    <s v="OK"/>
    <m/>
    <n v="2003"/>
    <s v="BC"/>
    <s v="CDFO"/>
    <s v="H"/>
    <s v="H-ROBERTSON CREEK H"/>
    <s v="R-ROBERTSON CR"/>
    <s v="SINGLE INDEX"/>
    <n v="30.3"/>
    <n v="3.0521799999999999"/>
    <n v="92.481049999999996"/>
    <n v="2004"/>
    <s v="SMOLT"/>
    <x v="2"/>
  </r>
  <r>
    <x v="12"/>
    <x v="214"/>
    <s v="KETCHIKAN"/>
    <n v="7066066"/>
    <n v="285796"/>
    <s v="R"/>
    <s v="COM PROP"/>
    <s v="TRAD"/>
    <x v="0"/>
    <x v="736"/>
    <n v="17"/>
    <n v="1"/>
    <n v="1"/>
    <s v="S"/>
    <s v="SW"/>
    <m/>
    <n v="104"/>
    <m/>
    <m/>
    <s v="CHIN"/>
    <s v="GOOD"/>
    <n v="705"/>
    <n v="2"/>
    <n v="185416"/>
    <s v="OK"/>
    <m/>
    <n v="2003"/>
    <s v="BC"/>
    <s v="CDFO"/>
    <s v="H"/>
    <s v="H-ROBERTSON CREEK H"/>
    <s v="R-ROBERTSON CR"/>
    <s v="SINGLE INDEX"/>
    <n v="30.3"/>
    <n v="1.41977"/>
    <n v="43.019030000000001"/>
    <n v="2004"/>
    <s v="SMOLT"/>
    <x v="2"/>
  </r>
  <r>
    <x v="12"/>
    <x v="156"/>
    <s v="SITKA"/>
    <n v="7036371"/>
    <n v="315822"/>
    <s v="R"/>
    <s v="COM PROP"/>
    <s v="TRAD"/>
    <x v="0"/>
    <x v="696"/>
    <n v="18"/>
    <n v="1"/>
    <n v="1"/>
    <s v="S"/>
    <s v="NW"/>
    <m/>
    <n v="113"/>
    <n v="41"/>
    <m/>
    <s v="CHIN"/>
    <s v="GOOD"/>
    <n v="785"/>
    <n v="2"/>
    <n v="185416"/>
    <s v="OK"/>
    <m/>
    <n v="2003"/>
    <s v="BC"/>
    <s v="CDFO"/>
    <s v="H"/>
    <s v="H-ROBERTSON CREEK H"/>
    <s v="R-ROBERTSON CR"/>
    <s v="SINGLE INDEX"/>
    <n v="30.3"/>
    <n v="3.0521799999999999"/>
    <n v="92.481049999999996"/>
    <n v="2004"/>
    <s v="SMOLT"/>
    <x v="2"/>
  </r>
  <r>
    <x v="12"/>
    <x v="19"/>
    <s v="SITKA"/>
    <n v="7036892"/>
    <n v="317824"/>
    <s v="R"/>
    <s v="COM PROP"/>
    <s v="TRAD"/>
    <x v="0"/>
    <x v="713"/>
    <n v="27"/>
    <n v="4"/>
    <n v="1"/>
    <s v="S"/>
    <s v="NE"/>
    <m/>
    <n v="109"/>
    <n v="62"/>
    <m/>
    <s v="CHIN"/>
    <s v="GOOD"/>
    <n v="715"/>
    <n v="2"/>
    <n v="185416"/>
    <s v="OK"/>
    <m/>
    <n v="2003"/>
    <s v="BC"/>
    <s v="CDFO"/>
    <s v="H"/>
    <s v="H-ROBERTSON CREEK H"/>
    <s v="R-ROBERTSON CR"/>
    <s v="SINGLE INDEX"/>
    <n v="30.3"/>
    <n v="2.52108"/>
    <n v="76.388720000000006"/>
    <n v="2004"/>
    <s v="SMOLT"/>
    <x v="2"/>
  </r>
  <r>
    <x v="12"/>
    <x v="0"/>
    <s v="CRAIG"/>
    <n v="7076200"/>
    <n v="309718"/>
    <s v="R"/>
    <s v="COM PROP"/>
    <s v="TRAD"/>
    <x v="0"/>
    <x v="720"/>
    <n v="28"/>
    <n v="4"/>
    <n v="1"/>
    <s v="S"/>
    <s v="SW"/>
    <m/>
    <n v="104"/>
    <n v="30"/>
    <m/>
    <s v="CHIN"/>
    <s v="GOOD"/>
    <n v="800"/>
    <n v="2"/>
    <n v="185416"/>
    <s v="OK"/>
    <m/>
    <n v="2003"/>
    <s v="BC"/>
    <s v="CDFO"/>
    <s v="H"/>
    <s v="H-ROBERTSON CREEK H"/>
    <s v="R-ROBERTSON CR"/>
    <s v="SINGLE INDEX"/>
    <n v="30.3"/>
    <n v="2.4829599999999998"/>
    <n v="75.233689999999996"/>
    <n v="2004"/>
    <s v="SMOLT"/>
    <x v="2"/>
  </r>
  <r>
    <x v="12"/>
    <x v="69"/>
    <s v="SITKA"/>
    <n v="7037030"/>
    <n v="327178"/>
    <s v="R"/>
    <s v="COM PROP"/>
    <s v="TRAD"/>
    <x v="0"/>
    <x v="693"/>
    <n v="28"/>
    <n v="4"/>
    <n v="1"/>
    <s v="S"/>
    <s v="NW"/>
    <m/>
    <n v="113"/>
    <n v="62"/>
    <m/>
    <s v="CHIN"/>
    <s v="GOOD"/>
    <n v="700"/>
    <n v="2"/>
    <n v="185416"/>
    <s v="OK"/>
    <m/>
    <n v="2003"/>
    <s v="BC"/>
    <s v="CDFO"/>
    <s v="H"/>
    <s v="H-ROBERTSON CREEK H"/>
    <s v="R-ROBERTSON CR"/>
    <s v="SINGLE INDEX"/>
    <n v="30.3"/>
    <n v="3.4076599999999999"/>
    <n v="103.2521"/>
    <n v="2004"/>
    <s v="SMOLT"/>
    <x v="2"/>
  </r>
  <r>
    <x v="12"/>
    <x v="66"/>
    <s v="SITKA"/>
    <n v="7037048"/>
    <n v="312551"/>
    <s v="R"/>
    <s v="COM PROP"/>
    <s v="TRAD"/>
    <x v="0"/>
    <x v="688"/>
    <n v="28"/>
    <n v="4"/>
    <n v="1"/>
    <s v="S"/>
    <s v="NE"/>
    <m/>
    <n v="109"/>
    <n v="62"/>
    <m/>
    <s v="CHIN"/>
    <s v="GOOD"/>
    <n v="775"/>
    <n v="2"/>
    <n v="185416"/>
    <s v="OK"/>
    <m/>
    <n v="2003"/>
    <s v="BC"/>
    <s v="CDFO"/>
    <s v="H"/>
    <s v="H-ROBERTSON CREEK H"/>
    <s v="R-ROBERTSON CR"/>
    <s v="SINGLE INDEX"/>
    <n v="30.3"/>
    <n v="2.52108"/>
    <n v="76.388720000000006"/>
    <n v="2004"/>
    <s v="SMOLT"/>
    <x v="2"/>
  </r>
  <r>
    <x v="12"/>
    <x v="112"/>
    <s v="SITKA"/>
    <n v="7037122"/>
    <n v="327514"/>
    <s v="R"/>
    <s v="COM PROP"/>
    <s v="TRAD"/>
    <x v="0"/>
    <x v="737"/>
    <n v="29"/>
    <n v="4"/>
    <n v="1"/>
    <s v="S"/>
    <s v="NW"/>
    <m/>
    <n v="113"/>
    <n v="22"/>
    <m/>
    <s v="CHIN"/>
    <s v="GOOD"/>
    <n v="780"/>
    <n v="2"/>
    <n v="185416"/>
    <s v="OK"/>
    <m/>
    <n v="2003"/>
    <s v="BC"/>
    <s v="CDFO"/>
    <s v="H"/>
    <s v="H-ROBERTSON CREEK H"/>
    <s v="R-ROBERTSON CR"/>
    <s v="SINGLE INDEX"/>
    <n v="30.3"/>
    <n v="3.4076599999999999"/>
    <n v="103.2521"/>
    <n v="2004"/>
    <s v="SMOLT"/>
    <x v="2"/>
  </r>
  <r>
    <x v="12"/>
    <x v="148"/>
    <s v="SITKA"/>
    <n v="7037369"/>
    <n v="349331"/>
    <s v="R"/>
    <s v="COM PROP"/>
    <s v="TRAD"/>
    <x v="0"/>
    <x v="699"/>
    <n v="34"/>
    <n v="5"/>
    <n v="1"/>
    <s v="S"/>
    <s v="NW"/>
    <m/>
    <n v="113"/>
    <n v="11"/>
    <m/>
    <s v="CHIN"/>
    <s v="GOOD"/>
    <n v="725"/>
    <n v="2"/>
    <n v="185416"/>
    <s v="OK"/>
    <m/>
    <n v="2003"/>
    <s v="BC"/>
    <s v="CDFO"/>
    <s v="H"/>
    <s v="H-ROBERTSON CREEK H"/>
    <s v="R-ROBERTSON CR"/>
    <s v="SINGLE INDEX"/>
    <n v="30.3"/>
    <n v="2.94238"/>
    <n v="89.154110000000003"/>
    <n v="2004"/>
    <s v="SMOLT"/>
    <x v="2"/>
  </r>
  <r>
    <x v="12"/>
    <x v="73"/>
    <s v="SITKA"/>
    <n v="7037395"/>
    <n v="349032"/>
    <s v="R"/>
    <s v="COM PROP"/>
    <s v="TRAD"/>
    <x v="0"/>
    <x v="716"/>
    <n v="34"/>
    <n v="5"/>
    <n v="1"/>
    <s v="S"/>
    <s v="NW"/>
    <m/>
    <n v="113"/>
    <m/>
    <m/>
    <s v="CHIN"/>
    <s v="GOOD"/>
    <n v="875"/>
    <n v="2"/>
    <n v="185416"/>
    <s v="OK"/>
    <m/>
    <n v="2003"/>
    <s v="BC"/>
    <s v="CDFO"/>
    <s v="H"/>
    <s v="H-ROBERTSON CREEK H"/>
    <s v="R-ROBERTSON CR"/>
    <s v="SINGLE INDEX"/>
    <n v="30.3"/>
    <n v="2.94238"/>
    <n v="89.154110000000003"/>
    <n v="2004"/>
    <s v="SMOLT"/>
    <x v="2"/>
  </r>
  <r>
    <x v="12"/>
    <x v="34"/>
    <s v="SITKA"/>
    <n v="7035022"/>
    <n v="322508"/>
    <s v="R"/>
    <s v="SPORT"/>
    <m/>
    <x v="1"/>
    <x v="738"/>
    <n v="22"/>
    <n v="1"/>
    <n v="1"/>
    <s v="S"/>
    <s v="NW"/>
    <m/>
    <n v="113"/>
    <m/>
    <m/>
    <s v="CHIN"/>
    <s v="GOOD"/>
    <n v="710"/>
    <n v="2"/>
    <n v="185416"/>
    <s v="OK"/>
    <m/>
    <n v="2003"/>
    <s v="BC"/>
    <s v="CDFO"/>
    <s v="H"/>
    <s v="H-ROBERTSON CREEK H"/>
    <s v="R-ROBERTSON CR"/>
    <s v="SINGLE INDEX"/>
    <n v="30.3"/>
    <n v="4.05145"/>
    <n v="122.75894"/>
    <n v="2004"/>
    <s v="SMOLT"/>
    <x v="2"/>
  </r>
  <r>
    <x v="12"/>
    <x v="34"/>
    <s v="SITKA"/>
    <n v="7035041"/>
    <n v="318666"/>
    <s v="R"/>
    <s v="SPORT"/>
    <m/>
    <x v="1"/>
    <x v="738"/>
    <n v="22"/>
    <n v="1"/>
    <n v="1"/>
    <s v="S"/>
    <s v="NW"/>
    <m/>
    <n v="113"/>
    <m/>
    <m/>
    <s v="CHIN"/>
    <s v="GOOD"/>
    <n v="770"/>
    <n v="2"/>
    <n v="185416"/>
    <s v="OK"/>
    <m/>
    <n v="2003"/>
    <s v="BC"/>
    <s v="CDFO"/>
    <s v="H"/>
    <s v="H-ROBERTSON CREEK H"/>
    <s v="R-ROBERTSON CR"/>
    <s v="SINGLE INDEX"/>
    <n v="30.3"/>
    <n v="4.05145"/>
    <n v="122.75894"/>
    <n v="2004"/>
    <s v="SMOLT"/>
    <x v="2"/>
  </r>
  <r>
    <x v="12"/>
    <x v="75"/>
    <s v="KETCHIKAN"/>
    <n v="7065078"/>
    <n v="35954"/>
    <s v="R"/>
    <s v="SPORT"/>
    <m/>
    <x v="1"/>
    <x v="733"/>
    <n v="26"/>
    <n v="2"/>
    <n v="1"/>
    <s v="S"/>
    <s v="SE"/>
    <m/>
    <n v="102"/>
    <n v="10"/>
    <m/>
    <s v="CHIN"/>
    <s v="GOOD"/>
    <n v="660"/>
    <n v="2"/>
    <n v="185416"/>
    <s v="OK"/>
    <m/>
    <n v="2003"/>
    <s v="BC"/>
    <s v="CDFO"/>
    <s v="H"/>
    <s v="H-ROBERTSON CREEK H"/>
    <s v="R-ROBERTSON CR"/>
    <s v="SINGLE INDEX"/>
    <n v="30.3"/>
    <n v="11.86168"/>
    <n v="359.40890000000002"/>
    <n v="2004"/>
    <s v="SMOLT"/>
    <x v="2"/>
  </r>
  <r>
    <x v="12"/>
    <x v="105"/>
    <s v="SITKA"/>
    <n v="7035415"/>
    <n v="324926"/>
    <s v="R"/>
    <s v="SPORT"/>
    <m/>
    <x v="1"/>
    <x v="739"/>
    <n v="31"/>
    <n v="3"/>
    <n v="1"/>
    <s v="S"/>
    <s v="NW"/>
    <m/>
    <n v="113"/>
    <n v="41"/>
    <m/>
    <s v="CHIN"/>
    <s v="GOOD"/>
    <n v="780"/>
    <n v="2"/>
    <n v="185416"/>
    <s v="OK"/>
    <m/>
    <n v="2003"/>
    <s v="BC"/>
    <s v="CDFO"/>
    <s v="H"/>
    <s v="H-ROBERTSON CREEK H"/>
    <s v="R-ROBERTSON CR"/>
    <s v="SINGLE INDEX"/>
    <n v="30.3"/>
    <n v="3.3971800000000001"/>
    <n v="102.93455"/>
    <n v="2004"/>
    <s v="SMOLT"/>
    <x v="2"/>
  </r>
  <r>
    <x v="12"/>
    <x v="140"/>
    <s v="SITKA"/>
    <n v="7039987"/>
    <n v="900762"/>
    <s v="S"/>
    <s v="COM PROP"/>
    <s v="TRAD"/>
    <x v="0"/>
    <x v="715"/>
    <n v="29"/>
    <n v="4"/>
    <n v="1"/>
    <s v="S"/>
    <s v="NW"/>
    <m/>
    <n v="157"/>
    <m/>
    <m/>
    <s v="CHIN"/>
    <s v="UNKNOWN"/>
    <m/>
    <m/>
    <n v="185416"/>
    <s v="OK"/>
    <m/>
    <n v="2003"/>
    <s v="BC"/>
    <s v="CDFO"/>
    <s v="H"/>
    <s v="H-ROBERTSON CREEK H"/>
    <s v="R-ROBERTSON CR"/>
    <s v="SINGLE INDEX"/>
    <n v="30.3"/>
    <m/>
    <m/>
    <n v="2004"/>
    <s v="SMOLT"/>
    <x v="2"/>
  </r>
  <r>
    <x v="12"/>
    <x v="51"/>
    <s v="SITKA"/>
    <n v="7039991"/>
    <n v="900658"/>
    <s v="S"/>
    <s v="COM PROP"/>
    <s v="TRAD"/>
    <x v="0"/>
    <x v="678"/>
    <n v="34"/>
    <n v="5"/>
    <n v="1"/>
    <s v="S"/>
    <s v="NW"/>
    <m/>
    <n v="113"/>
    <n v="45"/>
    <m/>
    <s v="CHIN"/>
    <s v="UNKNOWN"/>
    <m/>
    <m/>
    <n v="185416"/>
    <s v="OK"/>
    <m/>
    <n v="2003"/>
    <s v="BC"/>
    <s v="CDFO"/>
    <s v="H"/>
    <s v="H-ROBERTSON CREEK H"/>
    <s v="R-ROBERTSON CR"/>
    <s v="SINGLE INDEX"/>
    <n v="30.3"/>
    <m/>
    <m/>
    <n v="2004"/>
    <s v="SMOLT"/>
    <x v="2"/>
  </r>
  <r>
    <x v="12"/>
    <x v="31"/>
    <s v="EXCURSION INLET"/>
    <n v="7100015"/>
    <n v="351723"/>
    <s v="R"/>
    <s v="COM PROP"/>
    <s v="TRAD"/>
    <x v="0"/>
    <x v="740"/>
    <n v="27"/>
    <n v="4"/>
    <n v="1"/>
    <s v="S"/>
    <s v="NW"/>
    <m/>
    <m/>
    <m/>
    <m/>
    <s v="CHIN"/>
    <s v="GOOD"/>
    <n v="740"/>
    <n v="2"/>
    <n v="185420"/>
    <s v="OK"/>
    <m/>
    <n v="2003"/>
    <s v="BC"/>
    <s v="CDFO"/>
    <s v="H"/>
    <s v="H-ROBERTSON CREEK H"/>
    <s v="R-ROBERTSON CR"/>
    <s v="SINGLE INDEX"/>
    <n v="47.655000000000001"/>
    <n v="3.4076599999999999"/>
    <n v="162.39204000000001"/>
    <n v="2004"/>
    <s v="SMOLT"/>
    <x v="2"/>
  </r>
  <r>
    <x v="12"/>
    <x v="3"/>
    <s v="SITKA"/>
    <n v="7036889"/>
    <n v="317569"/>
    <s v="R"/>
    <s v="COM PROP"/>
    <s v="TRAD"/>
    <x v="0"/>
    <x v="694"/>
    <n v="27"/>
    <n v="4"/>
    <n v="1"/>
    <s v="S"/>
    <s v="NW"/>
    <m/>
    <n v="113"/>
    <n v="91"/>
    <m/>
    <s v="CHIN"/>
    <s v="GOOD"/>
    <n v="750"/>
    <n v="2"/>
    <n v="185420"/>
    <s v="OK"/>
    <m/>
    <n v="2003"/>
    <s v="BC"/>
    <s v="CDFO"/>
    <s v="H"/>
    <s v="H-ROBERTSON CREEK H"/>
    <s v="R-ROBERTSON CR"/>
    <s v="SINGLE INDEX"/>
    <n v="47.655000000000001"/>
    <n v="3.4076599999999999"/>
    <n v="162.39204000000001"/>
    <n v="2004"/>
    <s v="SMOLT"/>
    <x v="2"/>
  </r>
  <r>
    <x v="12"/>
    <x v="112"/>
    <s v="SITKA"/>
    <n v="7037121"/>
    <n v="312977"/>
    <s v="R"/>
    <s v="COM PROP"/>
    <s v="TRAD"/>
    <x v="0"/>
    <x v="737"/>
    <n v="29"/>
    <n v="4"/>
    <n v="1"/>
    <s v="S"/>
    <s v="NW"/>
    <m/>
    <n v="113"/>
    <n v="45"/>
    <m/>
    <s v="CHIN"/>
    <s v="GOOD"/>
    <n v="710"/>
    <n v="2"/>
    <n v="185420"/>
    <s v="OK"/>
    <m/>
    <n v="2003"/>
    <s v="BC"/>
    <s v="CDFO"/>
    <s v="H"/>
    <s v="H-ROBERTSON CREEK H"/>
    <s v="R-ROBERTSON CR"/>
    <s v="SINGLE INDEX"/>
    <n v="47.655000000000001"/>
    <n v="3.4076599999999999"/>
    <n v="162.39204000000001"/>
    <n v="2004"/>
    <s v="SMOLT"/>
    <x v="2"/>
  </r>
  <r>
    <x v="12"/>
    <x v="51"/>
    <s v="SITKA"/>
    <n v="7037466"/>
    <n v="349215"/>
    <s v="R"/>
    <s v="COM PROP"/>
    <s v="TRAD"/>
    <x v="0"/>
    <x v="678"/>
    <n v="34"/>
    <n v="5"/>
    <n v="1"/>
    <s v="S"/>
    <s v="NW"/>
    <m/>
    <n v="113"/>
    <m/>
    <m/>
    <s v="CHIN"/>
    <s v="GOOD"/>
    <n v="730"/>
    <n v="2"/>
    <n v="185420"/>
    <s v="OK"/>
    <m/>
    <n v="2003"/>
    <s v="BC"/>
    <s v="CDFO"/>
    <s v="H"/>
    <s v="H-ROBERTSON CREEK H"/>
    <s v="R-ROBERTSON CR"/>
    <s v="SINGLE INDEX"/>
    <n v="47.655000000000001"/>
    <n v="2.94238"/>
    <n v="140.21912"/>
    <n v="2004"/>
    <s v="SMOLT"/>
    <x v="2"/>
  </r>
  <r>
    <x v="12"/>
    <x v="51"/>
    <s v="SITKA"/>
    <n v="7037436"/>
    <n v="349075"/>
    <s v="R"/>
    <s v="COM PROP"/>
    <s v="TRAD"/>
    <x v="0"/>
    <x v="678"/>
    <n v="34"/>
    <n v="5"/>
    <n v="1"/>
    <s v="S"/>
    <s v="NW"/>
    <m/>
    <n v="113"/>
    <m/>
    <m/>
    <s v="CHIN"/>
    <s v="GOOD"/>
    <n v="770"/>
    <n v="2"/>
    <n v="185420"/>
    <s v="OK"/>
    <m/>
    <n v="2003"/>
    <s v="BC"/>
    <s v="CDFO"/>
    <s v="H"/>
    <s v="H-ROBERTSON CREEK H"/>
    <s v="R-ROBERTSON CR"/>
    <s v="SINGLE INDEX"/>
    <n v="47.655000000000001"/>
    <n v="2.94238"/>
    <n v="140.21912"/>
    <n v="2004"/>
    <s v="SMOLT"/>
    <x v="2"/>
  </r>
  <r>
    <x v="12"/>
    <x v="51"/>
    <s v="SITKA"/>
    <n v="7037435"/>
    <n v="349070"/>
    <s v="R"/>
    <s v="COM PROP"/>
    <m/>
    <x v="0"/>
    <x v="678"/>
    <n v="34"/>
    <n v="5"/>
    <n v="1"/>
    <s v="S"/>
    <s v="NW"/>
    <m/>
    <n v="113"/>
    <m/>
    <m/>
    <s v="CHIN"/>
    <s v="GOOD"/>
    <n v="770"/>
    <n v="2"/>
    <n v="185420"/>
    <s v="OK"/>
    <m/>
    <n v="2003"/>
    <s v="BC"/>
    <s v="CDFO"/>
    <s v="H"/>
    <s v="H-ROBERTSON CREEK H"/>
    <s v="R-ROBERTSON CR"/>
    <s v="SINGLE INDEX"/>
    <n v="47.655000000000001"/>
    <m/>
    <m/>
    <n v="2004"/>
    <s v="SMOLT"/>
    <x v="2"/>
  </r>
  <r>
    <x v="12"/>
    <x v="81"/>
    <s v="SITKA"/>
    <n v="7035081"/>
    <n v="259090"/>
    <s v="R"/>
    <s v="SPORT"/>
    <m/>
    <x v="1"/>
    <x v="741"/>
    <n v="24"/>
    <n v="1"/>
    <n v="1"/>
    <s v="S"/>
    <s v="NW"/>
    <m/>
    <n v="113"/>
    <n v="41"/>
    <m/>
    <s v="CHIN"/>
    <s v="GOOD"/>
    <n v="670"/>
    <n v="2"/>
    <n v="185420"/>
    <s v="OK"/>
    <m/>
    <n v="2003"/>
    <s v="BC"/>
    <s v="CDFO"/>
    <s v="H"/>
    <s v="H-ROBERTSON CREEK H"/>
    <s v="R-ROBERTSON CR"/>
    <s v="SINGLE INDEX"/>
    <n v="47.655000000000001"/>
    <n v="4.05145"/>
    <n v="193.07185000000001"/>
    <n v="2004"/>
    <s v="SMOLT"/>
    <x v="2"/>
  </r>
  <r>
    <x v="12"/>
    <x v="113"/>
    <s v="CRAIG"/>
    <n v="7075020"/>
    <n v="268596"/>
    <s v="S"/>
    <s v="SPORT"/>
    <m/>
    <x v="1"/>
    <x v="742"/>
    <n v="25"/>
    <m/>
    <n v="1"/>
    <s v="S"/>
    <s v="SW"/>
    <m/>
    <n v="103"/>
    <n v="50"/>
    <m/>
    <s v="CHIN"/>
    <s v="UNKNOWN"/>
    <m/>
    <m/>
    <n v="185420"/>
    <s v="OK"/>
    <m/>
    <n v="2003"/>
    <s v="BC"/>
    <s v="CDFO"/>
    <s v="H"/>
    <s v="H-ROBERTSON CREEK H"/>
    <s v="R-ROBERTSON CR"/>
    <s v="SINGLE INDEX"/>
    <n v="47.655000000000001"/>
    <m/>
    <m/>
    <n v="2004"/>
    <s v="SMOLT"/>
    <x v="2"/>
  </r>
  <r>
    <x v="12"/>
    <x v="46"/>
    <s v="KETCHIKAN"/>
    <n v="7066264"/>
    <n v="325216"/>
    <s v="R"/>
    <s v="COM PROP"/>
    <s v="TRAD"/>
    <x v="2"/>
    <x v="743"/>
    <n v="27"/>
    <n v="1"/>
    <n v="1"/>
    <s v="S"/>
    <s v="SW"/>
    <s v="SASO"/>
    <n v="104"/>
    <m/>
    <m/>
    <s v="CHIN"/>
    <s v="GOOD"/>
    <n v="780"/>
    <n v="2"/>
    <n v="185561"/>
    <s v="OK"/>
    <m/>
    <n v="2003"/>
    <s v="BC"/>
    <s v="CDFO"/>
    <s v="H"/>
    <s v="H-ROBERTSON CREEK H"/>
    <s v="R-ROBERTSON CR"/>
    <s v="SINGLE INDEX"/>
    <n v="30.116"/>
    <n v="1.11656"/>
    <n v="33.62632"/>
    <n v="2004"/>
    <s v="SMOLT"/>
    <x v="2"/>
  </r>
  <r>
    <x v="12"/>
    <x v="89"/>
    <s v="JUNEAU"/>
    <n v="7040001"/>
    <n v="278893"/>
    <s v="R"/>
    <s v="COM PROP"/>
    <s v="SP TROLL"/>
    <x v="0"/>
    <x v="700"/>
    <n v="22"/>
    <n v="2"/>
    <n v="1"/>
    <s v="S"/>
    <s v="NE"/>
    <m/>
    <n v="112"/>
    <n v="12"/>
    <m/>
    <s v="CHIN"/>
    <s v="GOOD"/>
    <n v="700"/>
    <n v="2"/>
    <n v="185561"/>
    <s v="OK"/>
    <m/>
    <n v="2003"/>
    <s v="BC"/>
    <s v="CDFO"/>
    <s v="H"/>
    <s v="H-ROBERTSON CREEK H"/>
    <s v="R-ROBERTSON CR"/>
    <s v="SINGLE INDEX"/>
    <n v="30.116"/>
    <n v="3.0396000000000001"/>
    <n v="91.540589999999995"/>
    <n v="2004"/>
    <s v="SMOLT"/>
    <x v="2"/>
  </r>
  <r>
    <x v="12"/>
    <x v="104"/>
    <s v="SITKA"/>
    <n v="7036767"/>
    <n v="316626"/>
    <s v="R"/>
    <s v="COM PROP"/>
    <s v="SP TROLL"/>
    <x v="0"/>
    <x v="721"/>
    <n v="25"/>
    <n v="3"/>
    <n v="1"/>
    <s v="S"/>
    <s v="NW"/>
    <m/>
    <n v="113"/>
    <n v="41"/>
    <m/>
    <s v="CHIN"/>
    <s v="GOOD"/>
    <n v="740"/>
    <n v="2"/>
    <n v="185561"/>
    <s v="OK"/>
    <m/>
    <n v="2003"/>
    <s v="BC"/>
    <s v="CDFO"/>
    <s v="H"/>
    <s v="H-ROBERTSON CREEK H"/>
    <s v="R-ROBERTSON CR"/>
    <s v="SINGLE INDEX"/>
    <n v="30.116"/>
    <n v="4.0834000000000001"/>
    <n v="122.97566999999999"/>
    <n v="2004"/>
    <s v="SMOLT"/>
    <x v="2"/>
  </r>
  <r>
    <x v="12"/>
    <x v="12"/>
    <s v="KETCHIKAN"/>
    <n v="7066056"/>
    <n v="308692"/>
    <s v="R"/>
    <s v="COM PROP"/>
    <s v="TRAD"/>
    <x v="0"/>
    <x v="744"/>
    <n v="14"/>
    <n v="1"/>
    <n v="1"/>
    <s v="S"/>
    <m/>
    <m/>
    <m/>
    <m/>
    <m/>
    <s v="CHIN"/>
    <s v="GOOD"/>
    <n v="710"/>
    <n v="2"/>
    <n v="185561"/>
    <s v="OK"/>
    <m/>
    <n v="2003"/>
    <s v="BC"/>
    <s v="CDFO"/>
    <s v="H"/>
    <s v="H-ROBERTSON CREEK H"/>
    <s v="R-ROBERTSON CR"/>
    <s v="SINGLE INDEX"/>
    <n v="30.116"/>
    <m/>
    <m/>
    <n v="2004"/>
    <s v="SMOLT"/>
    <x v="2"/>
  </r>
  <r>
    <x v="12"/>
    <x v="61"/>
    <s v="CRAIG"/>
    <n v="7076092"/>
    <n v="309452"/>
    <s v="R"/>
    <s v="COM PROP"/>
    <s v="TRAD"/>
    <x v="0"/>
    <x v="745"/>
    <n v="15"/>
    <n v="1"/>
    <n v="1"/>
    <s v="S"/>
    <s v="SW"/>
    <m/>
    <n v="104"/>
    <n v="50"/>
    <m/>
    <s v="CHIN"/>
    <s v="GOOD"/>
    <n v="665"/>
    <n v="2"/>
    <n v="185561"/>
    <s v="OK"/>
    <m/>
    <n v="2003"/>
    <s v="BC"/>
    <s v="CDFO"/>
    <s v="H"/>
    <s v="H-ROBERTSON CREEK H"/>
    <s v="R-ROBERTSON CR"/>
    <s v="SINGLE INDEX"/>
    <n v="30.116"/>
    <n v="1.41977"/>
    <n v="42.75779"/>
    <n v="2004"/>
    <s v="SMOLT"/>
    <x v="2"/>
  </r>
  <r>
    <x v="12"/>
    <x v="210"/>
    <s v="SITKA"/>
    <n v="7036327"/>
    <n v="315744"/>
    <s v="R"/>
    <s v="COM PROP"/>
    <s v="TRAD"/>
    <x v="0"/>
    <x v="704"/>
    <n v="16"/>
    <n v="1"/>
    <n v="1"/>
    <s v="S"/>
    <s v="NW"/>
    <m/>
    <n v="113"/>
    <n v="41"/>
    <m/>
    <s v="CHIN"/>
    <s v="GOOD"/>
    <n v="720"/>
    <n v="2"/>
    <n v="185561"/>
    <s v="OK"/>
    <m/>
    <n v="2003"/>
    <s v="BC"/>
    <s v="CDFO"/>
    <s v="H"/>
    <s v="H-ROBERTSON CREEK H"/>
    <s v="R-ROBERTSON CR"/>
    <s v="SINGLE INDEX"/>
    <n v="30.116"/>
    <n v="3.0521799999999999"/>
    <n v="91.919449999999998"/>
    <n v="2004"/>
    <s v="SMOLT"/>
    <x v="2"/>
  </r>
  <r>
    <x v="12"/>
    <x v="208"/>
    <s v="SITKA"/>
    <n v="7036338"/>
    <n v="315761"/>
    <s v="R"/>
    <s v="COM PROP"/>
    <s v="TRAD"/>
    <x v="0"/>
    <x v="681"/>
    <n v="16"/>
    <n v="1"/>
    <n v="1"/>
    <s v="S"/>
    <s v="NW"/>
    <m/>
    <n v="113"/>
    <n v="41"/>
    <m/>
    <s v="CHIN"/>
    <s v="GOOD"/>
    <m/>
    <m/>
    <n v="185561"/>
    <s v="OK"/>
    <m/>
    <n v="2003"/>
    <s v="BC"/>
    <s v="CDFO"/>
    <s v="H"/>
    <s v="H-ROBERTSON CREEK H"/>
    <s v="R-ROBERTSON CR"/>
    <s v="SINGLE INDEX"/>
    <n v="30.116"/>
    <n v="3.0521799999999999"/>
    <n v="91.919449999999998"/>
    <n v="2004"/>
    <s v="SMOLT"/>
    <x v="2"/>
  </r>
  <r>
    <x v="12"/>
    <x v="27"/>
    <s v="CRAIG"/>
    <n v="7076145"/>
    <n v="291403"/>
    <s v="R"/>
    <s v="COM PROP"/>
    <s v="TRAD"/>
    <x v="0"/>
    <x v="706"/>
    <n v="27"/>
    <n v="4"/>
    <n v="1"/>
    <s v="S"/>
    <s v="SW"/>
    <m/>
    <n v="104"/>
    <n v="40"/>
    <m/>
    <s v="CHIN"/>
    <s v="GOOD"/>
    <n v="720"/>
    <n v="2"/>
    <n v="185561"/>
    <s v="OK"/>
    <m/>
    <n v="2003"/>
    <s v="BC"/>
    <s v="CDFO"/>
    <s v="H"/>
    <s v="H-ROBERTSON CREEK H"/>
    <s v="R-ROBERTSON CR"/>
    <s v="SINGLE INDEX"/>
    <n v="30.116"/>
    <n v="2.4829599999999998"/>
    <n v="74.776820000000001"/>
    <n v="2004"/>
    <s v="SMOLT"/>
    <x v="2"/>
  </r>
  <r>
    <x v="12"/>
    <x v="27"/>
    <s v="SITKA"/>
    <n v="7036846"/>
    <n v="317509"/>
    <s v="R"/>
    <s v="COM PROP"/>
    <s v="TRAD"/>
    <x v="0"/>
    <x v="706"/>
    <n v="27"/>
    <n v="4"/>
    <n v="1"/>
    <s v="S"/>
    <s v="NW"/>
    <m/>
    <n v="113"/>
    <m/>
    <m/>
    <s v="CHIN"/>
    <s v="GOOD"/>
    <n v="740"/>
    <n v="2"/>
    <n v="185561"/>
    <s v="OK"/>
    <m/>
    <n v="2003"/>
    <s v="BC"/>
    <s v="CDFO"/>
    <s v="H"/>
    <s v="H-ROBERTSON CREEK H"/>
    <s v="R-ROBERTSON CR"/>
    <s v="SINGLE INDEX"/>
    <n v="30.116"/>
    <n v="3.4076599999999999"/>
    <n v="102.62509"/>
    <n v="2004"/>
    <s v="SMOLT"/>
    <x v="2"/>
  </r>
  <r>
    <x v="12"/>
    <x v="3"/>
    <s v="SITKA"/>
    <n v="7036917"/>
    <n v="312154"/>
    <s v="R"/>
    <s v="COM PROP"/>
    <s v="TRAD"/>
    <x v="0"/>
    <x v="694"/>
    <n v="27"/>
    <n v="4"/>
    <n v="1"/>
    <s v="S"/>
    <s v="NW"/>
    <m/>
    <m/>
    <m/>
    <m/>
    <s v="CHIN"/>
    <s v="GOOD"/>
    <n v="745"/>
    <n v="2"/>
    <n v="185561"/>
    <s v="OK"/>
    <m/>
    <n v="2003"/>
    <s v="BC"/>
    <s v="CDFO"/>
    <s v="H"/>
    <s v="H-ROBERTSON CREEK H"/>
    <s v="R-ROBERTSON CR"/>
    <s v="SINGLE INDEX"/>
    <n v="30.116"/>
    <n v="3.4076599999999999"/>
    <n v="102.62509"/>
    <n v="2004"/>
    <s v="SMOLT"/>
    <x v="2"/>
  </r>
  <r>
    <x v="12"/>
    <x v="0"/>
    <s v="CRAIG"/>
    <n v="7076188"/>
    <n v="309709"/>
    <s v="R"/>
    <s v="COM PROP"/>
    <s v="TRAD"/>
    <x v="0"/>
    <x v="720"/>
    <n v="28"/>
    <n v="4"/>
    <n v="1"/>
    <s v="S"/>
    <s v="SW"/>
    <m/>
    <n v="104"/>
    <n v="30"/>
    <m/>
    <s v="CHIN"/>
    <s v="GOOD"/>
    <n v="720"/>
    <n v="2"/>
    <n v="185561"/>
    <s v="OK"/>
    <m/>
    <n v="2003"/>
    <s v="BC"/>
    <s v="CDFO"/>
    <s v="H"/>
    <s v="H-ROBERTSON CREEK H"/>
    <s v="R-ROBERTSON CR"/>
    <s v="SINGLE INDEX"/>
    <n v="30.116"/>
    <n v="2.4829599999999998"/>
    <n v="74.776820000000001"/>
    <n v="2004"/>
    <s v="SMOLT"/>
    <x v="2"/>
  </r>
  <r>
    <x v="12"/>
    <x v="0"/>
    <s v="PELICAN"/>
    <n v="7010117"/>
    <n v="522878"/>
    <s v="R"/>
    <s v="COM PROP"/>
    <s v="TRAD"/>
    <x v="0"/>
    <x v="720"/>
    <n v="28"/>
    <n v="4"/>
    <n v="1"/>
    <s v="S"/>
    <s v="NW"/>
    <m/>
    <n v="113"/>
    <n v="91"/>
    <m/>
    <s v="CHIN"/>
    <s v="GOOD"/>
    <n v="705"/>
    <n v="2"/>
    <n v="185561"/>
    <s v="OK"/>
    <m/>
    <n v="2003"/>
    <s v="BC"/>
    <s v="CDFO"/>
    <s v="H"/>
    <s v="H-ROBERTSON CREEK H"/>
    <s v="R-ROBERTSON CR"/>
    <s v="SINGLE INDEX"/>
    <n v="30.116"/>
    <n v="3.4076599999999999"/>
    <n v="102.62509"/>
    <n v="2004"/>
    <s v="SMOLT"/>
    <x v="2"/>
  </r>
  <r>
    <x v="12"/>
    <x v="98"/>
    <s v="CRAIG"/>
    <n v="7076210"/>
    <n v="291898"/>
    <s v="R"/>
    <s v="COM PROP"/>
    <s v="TRAD"/>
    <x v="0"/>
    <x v="707"/>
    <n v="28"/>
    <n v="4"/>
    <n v="1"/>
    <s v="S"/>
    <s v="SW"/>
    <m/>
    <n v="103"/>
    <n v="11"/>
    <m/>
    <s v="CHIN"/>
    <s v="GOOD"/>
    <n v="760"/>
    <n v="2"/>
    <n v="185561"/>
    <s v="OK"/>
    <m/>
    <n v="2003"/>
    <s v="BC"/>
    <s v="CDFO"/>
    <s v="H"/>
    <s v="H-ROBERTSON CREEK H"/>
    <s v="R-ROBERTSON CR"/>
    <s v="SINGLE INDEX"/>
    <n v="30.116"/>
    <n v="2.4829599999999998"/>
    <n v="74.776820000000001"/>
    <n v="2004"/>
    <s v="SMOLT"/>
    <x v="2"/>
  </r>
  <r>
    <x v="12"/>
    <x v="50"/>
    <s v="CRAIG"/>
    <n v="7076214"/>
    <n v="291450"/>
    <s v="R"/>
    <s v="COM PROP"/>
    <s v="TRAD"/>
    <x v="0"/>
    <x v="714"/>
    <n v="29"/>
    <n v="4"/>
    <n v="1"/>
    <s v="S"/>
    <s v="SW"/>
    <m/>
    <n v="103"/>
    <n v="50"/>
    <m/>
    <s v="CHIN"/>
    <s v="GOOD"/>
    <n v="770"/>
    <n v="2"/>
    <n v="185561"/>
    <s v="OK"/>
    <m/>
    <n v="2003"/>
    <s v="BC"/>
    <s v="CDFO"/>
    <s v="H"/>
    <s v="H-ROBERTSON CREEK H"/>
    <s v="R-ROBERTSON CR"/>
    <s v="SINGLE INDEX"/>
    <n v="30.116"/>
    <n v="2.4829599999999998"/>
    <n v="74.776820000000001"/>
    <n v="2004"/>
    <s v="SMOLT"/>
    <x v="2"/>
  </r>
  <r>
    <x v="12"/>
    <x v="140"/>
    <s v="KETCHIKAN"/>
    <n v="7066468"/>
    <n v="325969"/>
    <s v="R"/>
    <s v="COM PROP"/>
    <s v="TRAD"/>
    <x v="0"/>
    <x v="715"/>
    <n v="29"/>
    <n v="4"/>
    <n v="1"/>
    <s v="S"/>
    <s v="SW"/>
    <m/>
    <n v="103"/>
    <n v="11"/>
    <m/>
    <s v="CHIN"/>
    <s v="GOOD"/>
    <n v="720"/>
    <n v="2"/>
    <n v="185561"/>
    <s v="OK"/>
    <m/>
    <n v="2003"/>
    <s v="BC"/>
    <s v="CDFO"/>
    <s v="H"/>
    <s v="H-ROBERTSON CREEK H"/>
    <s v="R-ROBERTSON CR"/>
    <s v="SINGLE INDEX"/>
    <n v="30.116"/>
    <n v="2.4829599999999998"/>
    <n v="74.776820000000001"/>
    <n v="2004"/>
    <s v="SMOLT"/>
    <x v="2"/>
  </r>
  <r>
    <x v="12"/>
    <x v="140"/>
    <s v="CRAIG"/>
    <n v="7076268"/>
    <n v="309860"/>
    <s v="R"/>
    <s v="COM PROP"/>
    <s v="TRAD"/>
    <x v="0"/>
    <x v="715"/>
    <n v="29"/>
    <n v="4"/>
    <n v="1"/>
    <s v="S"/>
    <s v="SW"/>
    <m/>
    <n v="104"/>
    <n v="40"/>
    <m/>
    <s v="CHIN"/>
    <s v="GOOD"/>
    <n v="710"/>
    <n v="2"/>
    <n v="185561"/>
    <s v="OK"/>
    <m/>
    <n v="2003"/>
    <s v="BC"/>
    <s v="CDFO"/>
    <s v="H"/>
    <s v="H-ROBERTSON CREEK H"/>
    <s v="R-ROBERTSON CR"/>
    <s v="SINGLE INDEX"/>
    <n v="30.116"/>
    <n v="2.4829599999999998"/>
    <n v="74.776820000000001"/>
    <n v="2004"/>
    <s v="SMOLT"/>
    <x v="2"/>
  </r>
  <r>
    <x v="12"/>
    <x v="191"/>
    <s v="SITKA"/>
    <n v="7037379"/>
    <n v="326484"/>
    <s v="R"/>
    <s v="COM PROP"/>
    <s v="TRAD"/>
    <x v="0"/>
    <x v="685"/>
    <n v="33"/>
    <n v="5"/>
    <n v="1"/>
    <s v="S"/>
    <s v="NW"/>
    <m/>
    <n v="113"/>
    <n v="31"/>
    <m/>
    <s v="CHIN"/>
    <s v="GOOD"/>
    <n v="715"/>
    <n v="2"/>
    <n v="185561"/>
    <s v="OK"/>
    <m/>
    <n v="2003"/>
    <s v="BC"/>
    <s v="CDFO"/>
    <s v="H"/>
    <s v="H-ROBERTSON CREEK H"/>
    <s v="R-ROBERTSON CR"/>
    <s v="SINGLE INDEX"/>
    <n v="30.116"/>
    <n v="2.94238"/>
    <n v="88.612719999999996"/>
    <n v="2004"/>
    <s v="SMOLT"/>
    <x v="2"/>
  </r>
  <r>
    <x v="12"/>
    <x v="191"/>
    <s v="HOONAH"/>
    <n v="7110160"/>
    <n v="96550"/>
    <s v="R"/>
    <s v="COM PROP"/>
    <s v="TRAD"/>
    <x v="0"/>
    <x v="685"/>
    <n v="33"/>
    <n v="5"/>
    <n v="1"/>
    <s v="S"/>
    <s v="NW"/>
    <m/>
    <m/>
    <m/>
    <m/>
    <s v="CHIN"/>
    <s v="GOOD"/>
    <n v="765"/>
    <n v="2"/>
    <n v="185561"/>
    <s v="OK"/>
    <m/>
    <n v="2003"/>
    <s v="BC"/>
    <s v="CDFO"/>
    <s v="H"/>
    <s v="H-ROBERTSON CREEK H"/>
    <s v="R-ROBERTSON CR"/>
    <s v="SINGLE INDEX"/>
    <n v="30.116"/>
    <n v="2.94238"/>
    <n v="88.612719999999996"/>
    <n v="2004"/>
    <s v="SMOLT"/>
    <x v="2"/>
  </r>
  <r>
    <x v="12"/>
    <x v="191"/>
    <s v="HOONAH"/>
    <n v="7110160"/>
    <n v="96542"/>
    <s v="R"/>
    <s v="COM PROP"/>
    <s v="TRAD"/>
    <x v="0"/>
    <x v="685"/>
    <n v="33"/>
    <n v="5"/>
    <n v="1"/>
    <s v="S"/>
    <s v="NW"/>
    <m/>
    <m/>
    <m/>
    <m/>
    <s v="CHIN"/>
    <s v="GOOD"/>
    <n v="801"/>
    <n v="2"/>
    <n v="185561"/>
    <s v="OK"/>
    <m/>
    <n v="2003"/>
    <s v="BC"/>
    <s v="CDFO"/>
    <s v="H"/>
    <s v="H-ROBERTSON CREEK H"/>
    <s v="R-ROBERTSON CR"/>
    <s v="SINGLE INDEX"/>
    <n v="30.116"/>
    <n v="2.94238"/>
    <n v="88.612719999999996"/>
    <n v="2004"/>
    <s v="SMOLT"/>
    <x v="2"/>
  </r>
  <r>
    <x v="12"/>
    <x v="73"/>
    <s v="SITKA"/>
    <n v="7037419"/>
    <n v="349169"/>
    <s v="R"/>
    <s v="COM PROP"/>
    <s v="TRAD"/>
    <x v="0"/>
    <x v="716"/>
    <n v="34"/>
    <n v="5"/>
    <n v="1"/>
    <s v="S"/>
    <s v="NW"/>
    <m/>
    <m/>
    <m/>
    <m/>
    <s v="CHIN"/>
    <s v="GOOD"/>
    <n v="740"/>
    <n v="2"/>
    <n v="185561"/>
    <s v="OK"/>
    <m/>
    <n v="2003"/>
    <s v="BC"/>
    <s v="CDFO"/>
    <s v="H"/>
    <s v="H-ROBERTSON CREEK H"/>
    <s v="R-ROBERTSON CR"/>
    <s v="SINGLE INDEX"/>
    <n v="30.116"/>
    <n v="2.94238"/>
    <n v="88.612719999999996"/>
    <n v="2004"/>
    <s v="SMOLT"/>
    <x v="2"/>
  </r>
  <r>
    <x v="12"/>
    <x v="159"/>
    <s v="SITKA"/>
    <n v="7035070"/>
    <n v="322726"/>
    <s v="R"/>
    <s v="SPORT"/>
    <m/>
    <x v="1"/>
    <x v="746"/>
    <n v="23"/>
    <n v="1"/>
    <n v="1"/>
    <s v="S"/>
    <s v="NW"/>
    <m/>
    <n v="113"/>
    <n v="45"/>
    <m/>
    <s v="CHIN"/>
    <s v="GOOD"/>
    <n v="720"/>
    <n v="2"/>
    <n v="185561"/>
    <s v="OK"/>
    <m/>
    <n v="2003"/>
    <s v="BC"/>
    <s v="CDFO"/>
    <s v="H"/>
    <s v="H-ROBERTSON CREEK H"/>
    <s v="R-ROBERTSON CR"/>
    <s v="SINGLE INDEX"/>
    <n v="30.116"/>
    <n v="4.05145"/>
    <n v="122.01347"/>
    <n v="2004"/>
    <s v="SMOLT"/>
    <x v="2"/>
  </r>
  <r>
    <x v="12"/>
    <x v="14"/>
    <s v="SITKA"/>
    <n v="7035074"/>
    <n v="318090"/>
    <s v="R"/>
    <s v="SPORT"/>
    <m/>
    <x v="1"/>
    <x v="747"/>
    <n v="23"/>
    <n v="1"/>
    <n v="1"/>
    <s v="S"/>
    <s v="NW"/>
    <m/>
    <n v="113"/>
    <n v="41"/>
    <m/>
    <s v="CHIN"/>
    <s v="GOOD"/>
    <n v="715"/>
    <n v="2"/>
    <n v="185561"/>
    <s v="OK"/>
    <m/>
    <n v="2003"/>
    <s v="BC"/>
    <s v="CDFO"/>
    <s v="H"/>
    <s v="H-ROBERTSON CREEK H"/>
    <s v="R-ROBERTSON CR"/>
    <s v="SINGLE INDEX"/>
    <n v="30.116"/>
    <n v="4.05145"/>
    <n v="122.01347"/>
    <n v="2004"/>
    <s v="SMOLT"/>
    <x v="2"/>
  </r>
  <r>
    <x v="12"/>
    <x v="140"/>
    <s v="SITKA"/>
    <n v="7035303"/>
    <n v="83410"/>
    <s v="R"/>
    <s v="SPORT"/>
    <m/>
    <x v="1"/>
    <x v="715"/>
    <n v="29"/>
    <n v="2"/>
    <n v="1"/>
    <s v="S"/>
    <s v="NW"/>
    <m/>
    <n v="113"/>
    <n v="45"/>
    <m/>
    <s v="CHIN"/>
    <s v="GOOD"/>
    <n v="690"/>
    <n v="2"/>
    <n v="185561"/>
    <s v="OK"/>
    <m/>
    <n v="2003"/>
    <s v="BC"/>
    <s v="CDFO"/>
    <s v="H"/>
    <s v="H-ROBERTSON CREEK H"/>
    <s v="R-ROBERTSON CR"/>
    <s v="SINGLE INDEX"/>
    <n v="30.116"/>
    <n v="3.4496000000000002"/>
    <n v="103.88815"/>
    <n v="2004"/>
    <s v="SMOLT"/>
    <x v="2"/>
  </r>
  <r>
    <x v="12"/>
    <x v="108"/>
    <s v="SITKA"/>
    <n v="7035344"/>
    <n v="259318"/>
    <s v="R"/>
    <s v="SPORT"/>
    <m/>
    <x v="1"/>
    <x v="748"/>
    <n v="30"/>
    <n v="2"/>
    <n v="1"/>
    <s v="S"/>
    <s v="NW"/>
    <m/>
    <n v="113"/>
    <n v="45"/>
    <m/>
    <s v="CHIN"/>
    <s v="GOOD"/>
    <n v="745"/>
    <n v="2"/>
    <n v="185561"/>
    <s v="OK"/>
    <m/>
    <n v="2003"/>
    <s v="BC"/>
    <s v="CDFO"/>
    <s v="H"/>
    <s v="H-ROBERTSON CREEK H"/>
    <s v="R-ROBERTSON CR"/>
    <s v="SINGLE INDEX"/>
    <n v="30.116"/>
    <n v="3.4496000000000002"/>
    <n v="103.88815"/>
    <n v="2004"/>
    <s v="SMOLT"/>
    <x v="2"/>
  </r>
  <r>
    <x v="12"/>
    <x v="125"/>
    <s v="SITKA"/>
    <n v="7035361"/>
    <n v="322640"/>
    <s v="R"/>
    <s v="SPORT"/>
    <m/>
    <x v="1"/>
    <x v="749"/>
    <n v="31"/>
    <n v="2"/>
    <n v="1"/>
    <s v="S"/>
    <s v="NW"/>
    <m/>
    <n v="113"/>
    <n v="41"/>
    <m/>
    <s v="CHIN"/>
    <s v="GOOD"/>
    <n v="800"/>
    <n v="2"/>
    <n v="185561"/>
    <s v="OK"/>
    <m/>
    <n v="2003"/>
    <s v="BC"/>
    <s v="CDFO"/>
    <s v="H"/>
    <s v="H-ROBERTSON CREEK H"/>
    <s v="R-ROBERTSON CR"/>
    <s v="SINGLE INDEX"/>
    <n v="30.116"/>
    <n v="3.4496000000000002"/>
    <n v="103.88815"/>
    <n v="2004"/>
    <s v="SMOLT"/>
    <x v="2"/>
  </r>
  <r>
    <x v="12"/>
    <x v="0"/>
    <s v="SITKA"/>
    <n v="7036989"/>
    <n v="327127"/>
    <s v="S"/>
    <s v="COM PROP"/>
    <s v="TRAD"/>
    <x v="0"/>
    <x v="720"/>
    <n v="28"/>
    <n v="4"/>
    <n v="1"/>
    <s v="S"/>
    <s v="NW"/>
    <m/>
    <n v="113"/>
    <n v="91"/>
    <m/>
    <s v="CHIN"/>
    <s v="GOOD"/>
    <n v="740"/>
    <n v="2"/>
    <n v="185561"/>
    <s v="OK"/>
    <m/>
    <n v="2003"/>
    <s v="BC"/>
    <s v="CDFO"/>
    <s v="H"/>
    <s v="H-ROBERTSON CREEK H"/>
    <s v="R-ROBERTSON CR"/>
    <s v="SINGLE INDEX"/>
    <n v="30.116"/>
    <m/>
    <m/>
    <n v="2004"/>
    <s v="SMOLT"/>
    <x v="2"/>
  </r>
  <r>
    <x v="12"/>
    <x v="179"/>
    <s v="SITKA"/>
    <n v="7035004"/>
    <n v="288389"/>
    <s v="S"/>
    <s v="SPORT"/>
    <m/>
    <x v="1"/>
    <x v="750"/>
    <n v="18"/>
    <m/>
    <n v="1"/>
    <s v="S"/>
    <s v="NW"/>
    <m/>
    <n v="113"/>
    <n v="31"/>
    <m/>
    <s v="CHIN"/>
    <s v="UNKNOWN"/>
    <m/>
    <m/>
    <n v="185561"/>
    <s v="OK"/>
    <m/>
    <n v="2003"/>
    <s v="BC"/>
    <s v="CDFO"/>
    <s v="H"/>
    <s v="H-ROBERTSON CREEK H"/>
    <s v="R-ROBERTSON CR"/>
    <s v="SINGLE INDEX"/>
    <n v="30.116"/>
    <m/>
    <m/>
    <n v="2004"/>
    <s v="SMOLT"/>
    <x v="2"/>
  </r>
  <r>
    <x v="12"/>
    <x v="91"/>
    <s v="PELICAN"/>
    <n v="7010067"/>
    <n v="522568"/>
    <s v="R"/>
    <s v="COM PROP"/>
    <s v="SP TROLL"/>
    <x v="0"/>
    <x v="731"/>
    <n v="24"/>
    <n v="3"/>
    <n v="1"/>
    <s v="S"/>
    <s v="NW"/>
    <m/>
    <n v="114"/>
    <n v="50"/>
    <m/>
    <s v="CHIN"/>
    <s v="GOOD"/>
    <n v="660"/>
    <n v="2"/>
    <n v="185562"/>
    <s v="OK"/>
    <m/>
    <n v="2003"/>
    <s v="BC"/>
    <s v="CDFO"/>
    <s v="H"/>
    <s v="H-ROBERTSON CREEK H"/>
    <s v="R-ROBERTSON CR"/>
    <s v="SINGLE INDEX"/>
    <n v="26.146999999999998"/>
    <n v="2.9267799999999999"/>
    <n v="76.526520000000005"/>
    <n v="2004"/>
    <s v="SMOLT"/>
    <x v="2"/>
  </r>
  <r>
    <x v="12"/>
    <x v="115"/>
    <s v="KETCHIKAN"/>
    <n v="7066188"/>
    <n v="308395"/>
    <s v="R"/>
    <s v="COM PROP"/>
    <s v="SP TROLL"/>
    <x v="0"/>
    <x v="711"/>
    <n v="25"/>
    <n v="3"/>
    <n v="1"/>
    <s v="S"/>
    <s v="SE"/>
    <m/>
    <n v="101"/>
    <n v="29"/>
    <m/>
    <s v="CHIN"/>
    <s v="GOOD"/>
    <n v="760"/>
    <n v="2"/>
    <n v="185562"/>
    <s v="OK"/>
    <m/>
    <n v="2003"/>
    <s v="BC"/>
    <s v="CDFO"/>
    <s v="H"/>
    <s v="H-ROBERTSON CREEK H"/>
    <s v="R-ROBERTSON CR"/>
    <s v="SINGLE INDEX"/>
    <n v="26.146999999999998"/>
    <n v="2.7042899999999999"/>
    <n v="70.709069999999997"/>
    <n v="2004"/>
    <s v="SMOLT"/>
    <x v="2"/>
  </r>
  <r>
    <x v="12"/>
    <x v="94"/>
    <s v="SITKA"/>
    <n v="7036265"/>
    <n v="317687"/>
    <s v="R"/>
    <s v="COM PROP"/>
    <s v="TRAD"/>
    <x v="0"/>
    <x v="751"/>
    <n v="15"/>
    <n v="1"/>
    <n v="1"/>
    <s v="S"/>
    <s v="NW"/>
    <m/>
    <n v="113"/>
    <n v="41"/>
    <m/>
    <s v="CHIN"/>
    <s v="GOOD"/>
    <n v="730"/>
    <n v="2"/>
    <n v="185562"/>
    <s v="OK"/>
    <m/>
    <n v="2003"/>
    <s v="BC"/>
    <s v="CDFO"/>
    <s v="H"/>
    <s v="H-ROBERTSON CREEK H"/>
    <s v="R-ROBERTSON CR"/>
    <s v="SINGLE INDEX"/>
    <n v="26.146999999999998"/>
    <n v="3.0521799999999999"/>
    <n v="79.805350000000004"/>
    <n v="2004"/>
    <s v="SMOLT"/>
    <x v="2"/>
  </r>
  <r>
    <x v="12"/>
    <x v="171"/>
    <s v="SITKA"/>
    <n v="7036267"/>
    <n v="317699"/>
    <s v="R"/>
    <s v="COM PROP"/>
    <s v="TRAD"/>
    <x v="0"/>
    <x v="752"/>
    <n v="15"/>
    <n v="1"/>
    <n v="1"/>
    <s v="S"/>
    <s v="NW"/>
    <m/>
    <n v="113"/>
    <n v="41"/>
    <m/>
    <s v="CHIN"/>
    <s v="GOOD"/>
    <n v="760"/>
    <n v="2"/>
    <n v="185562"/>
    <s v="OK"/>
    <m/>
    <n v="2003"/>
    <s v="BC"/>
    <s v="CDFO"/>
    <s v="H"/>
    <s v="H-ROBERTSON CREEK H"/>
    <s v="R-ROBERTSON CR"/>
    <s v="SINGLE INDEX"/>
    <n v="26.146999999999998"/>
    <n v="3.0521799999999999"/>
    <n v="79.805350000000004"/>
    <n v="2004"/>
    <s v="SMOLT"/>
    <x v="2"/>
  </r>
  <r>
    <x v="12"/>
    <x v="176"/>
    <s v="SITKA"/>
    <n v="7036293"/>
    <n v="314867"/>
    <s v="R"/>
    <s v="COM PROP"/>
    <s v="TRAD"/>
    <x v="0"/>
    <x v="726"/>
    <n v="16"/>
    <n v="1"/>
    <n v="1"/>
    <s v="S"/>
    <s v="NW"/>
    <m/>
    <n v="113"/>
    <n v="41"/>
    <m/>
    <s v="CHIN"/>
    <s v="GOOD"/>
    <n v="665"/>
    <n v="2"/>
    <n v="185562"/>
    <s v="OK"/>
    <m/>
    <n v="2003"/>
    <s v="BC"/>
    <s v="CDFO"/>
    <s v="H"/>
    <s v="H-ROBERTSON CREEK H"/>
    <s v="R-ROBERTSON CR"/>
    <s v="SINGLE INDEX"/>
    <n v="26.146999999999998"/>
    <n v="3.0521799999999999"/>
    <n v="79.805350000000004"/>
    <n v="2004"/>
    <s v="SMOLT"/>
    <x v="2"/>
  </r>
  <r>
    <x v="12"/>
    <x v="27"/>
    <s v="SITKA"/>
    <n v="7036884"/>
    <n v="326660"/>
    <s v="R"/>
    <s v="COM PROP"/>
    <s v="TRAD"/>
    <x v="0"/>
    <x v="706"/>
    <n v="27"/>
    <n v="4"/>
    <n v="1"/>
    <s v="S"/>
    <s v="NW"/>
    <m/>
    <n v="113"/>
    <n v="21"/>
    <m/>
    <s v="CHIN"/>
    <s v="GOOD"/>
    <n v="760"/>
    <n v="2"/>
    <n v="185562"/>
    <s v="OK"/>
    <m/>
    <n v="2003"/>
    <s v="BC"/>
    <s v="CDFO"/>
    <s v="H"/>
    <s v="H-ROBERTSON CREEK H"/>
    <s v="R-ROBERTSON CR"/>
    <s v="SINGLE INDEX"/>
    <n v="26.146999999999998"/>
    <n v="3.4076599999999999"/>
    <n v="89.100089999999994"/>
    <n v="2004"/>
    <s v="SMOLT"/>
    <x v="2"/>
  </r>
  <r>
    <x v="12"/>
    <x v="3"/>
    <s v="KETCHIKAN"/>
    <n v="7066328"/>
    <n v="325024"/>
    <s v="R"/>
    <s v="COM PROP"/>
    <s v="TRAD"/>
    <x v="0"/>
    <x v="694"/>
    <n v="27"/>
    <n v="4"/>
    <n v="1"/>
    <s v="S"/>
    <s v="SW"/>
    <m/>
    <n v="103"/>
    <n v="90"/>
    <m/>
    <s v="CHIN"/>
    <s v="GOOD"/>
    <n v="750"/>
    <n v="2"/>
    <n v="185562"/>
    <s v="OK"/>
    <m/>
    <n v="2003"/>
    <s v="BC"/>
    <s v="CDFO"/>
    <s v="H"/>
    <s v="H-ROBERTSON CREEK H"/>
    <s v="R-ROBERTSON CR"/>
    <s v="SINGLE INDEX"/>
    <n v="26.146999999999998"/>
    <n v="2.4829599999999998"/>
    <n v="64.921959999999999"/>
    <n v="2004"/>
    <s v="SMOLT"/>
    <x v="2"/>
  </r>
  <r>
    <x v="12"/>
    <x v="32"/>
    <s v="SITKA"/>
    <n v="7036976"/>
    <n v="326572"/>
    <s v="R"/>
    <s v="COM PROP"/>
    <s v="TRAD"/>
    <x v="0"/>
    <x v="682"/>
    <n v="28"/>
    <n v="4"/>
    <n v="1"/>
    <s v="S"/>
    <s v="NE"/>
    <m/>
    <n v="109"/>
    <n v="61"/>
    <m/>
    <s v="CHIN"/>
    <s v="GOOD"/>
    <n v="745"/>
    <n v="2"/>
    <n v="185562"/>
    <s v="OK"/>
    <m/>
    <n v="2003"/>
    <s v="BC"/>
    <s v="CDFO"/>
    <s v="H"/>
    <s v="H-ROBERTSON CREEK H"/>
    <s v="R-ROBERTSON CR"/>
    <s v="SINGLE INDEX"/>
    <n v="26.146999999999998"/>
    <n v="2.52108"/>
    <n v="65.918679999999995"/>
    <n v="2004"/>
    <s v="SMOLT"/>
    <x v="2"/>
  </r>
  <r>
    <x v="12"/>
    <x v="0"/>
    <s v="CRAIG"/>
    <n v="7076192"/>
    <n v="309714"/>
    <s v="R"/>
    <s v="COM PROP"/>
    <s v="TRAD"/>
    <x v="0"/>
    <x v="720"/>
    <n v="28"/>
    <n v="4"/>
    <n v="1"/>
    <s v="S"/>
    <s v="SW"/>
    <m/>
    <n v="103"/>
    <n v="50"/>
    <m/>
    <s v="CHIN"/>
    <s v="GOOD"/>
    <n v="800"/>
    <n v="2"/>
    <n v="185562"/>
    <s v="OK"/>
    <m/>
    <n v="2003"/>
    <s v="BC"/>
    <s v="CDFO"/>
    <s v="H"/>
    <s v="H-ROBERTSON CREEK H"/>
    <s v="R-ROBERTSON CR"/>
    <s v="SINGLE INDEX"/>
    <n v="26.146999999999998"/>
    <n v="2.4829599999999998"/>
    <n v="64.921959999999999"/>
    <n v="2004"/>
    <s v="SMOLT"/>
    <x v="2"/>
  </r>
  <r>
    <x v="12"/>
    <x v="140"/>
    <s v="KETCHIKAN"/>
    <n v="7066470"/>
    <n v="325949"/>
    <s v="R"/>
    <s v="COM PROP"/>
    <s v="TRAD"/>
    <x v="0"/>
    <x v="715"/>
    <n v="29"/>
    <n v="4"/>
    <n v="1"/>
    <s v="S"/>
    <s v="SE"/>
    <m/>
    <n v="102"/>
    <n v="10"/>
    <m/>
    <s v="CHIN"/>
    <s v="GOOD"/>
    <n v="735"/>
    <n v="2"/>
    <n v="185562"/>
    <s v="OK"/>
    <m/>
    <n v="2003"/>
    <s v="BC"/>
    <s v="CDFO"/>
    <s v="H"/>
    <s v="H-ROBERTSON CREEK H"/>
    <s v="R-ROBERTSON CR"/>
    <s v="SINGLE INDEX"/>
    <n v="26.146999999999998"/>
    <n v="2.1703100000000002"/>
    <n v="56.747100000000003"/>
    <n v="2004"/>
    <s v="SMOLT"/>
    <x v="2"/>
  </r>
  <r>
    <x v="12"/>
    <x v="140"/>
    <s v="SITKA"/>
    <n v="7037148"/>
    <n v="327559"/>
    <s v="R"/>
    <s v="COM PROP"/>
    <s v="TRAD"/>
    <x v="0"/>
    <x v="715"/>
    <n v="29"/>
    <n v="4"/>
    <n v="1"/>
    <s v="S"/>
    <s v="NW"/>
    <m/>
    <n v="113"/>
    <n v="91"/>
    <m/>
    <s v="CHIN"/>
    <s v="GOOD"/>
    <n v="690"/>
    <n v="2"/>
    <n v="185562"/>
    <s v="OK"/>
    <m/>
    <n v="2003"/>
    <s v="BC"/>
    <s v="CDFO"/>
    <s v="H"/>
    <s v="H-ROBERTSON CREEK H"/>
    <s v="R-ROBERTSON CR"/>
    <s v="SINGLE INDEX"/>
    <n v="26.146999999999998"/>
    <n v="3.4076599999999999"/>
    <n v="89.100089999999994"/>
    <n v="2004"/>
    <s v="SMOLT"/>
    <x v="2"/>
  </r>
  <r>
    <x v="12"/>
    <x v="148"/>
    <s v="EXCURSION INLET"/>
    <n v="7100097"/>
    <n v="540535"/>
    <s v="R"/>
    <s v="COM PROP"/>
    <s v="TRAD"/>
    <x v="0"/>
    <x v="699"/>
    <n v="34"/>
    <n v="5"/>
    <n v="1"/>
    <s v="S"/>
    <s v="NW"/>
    <m/>
    <m/>
    <m/>
    <m/>
    <s v="CHIN"/>
    <s v="GOOD"/>
    <n v="775"/>
    <n v="2"/>
    <n v="185562"/>
    <s v="OK"/>
    <m/>
    <n v="2003"/>
    <s v="BC"/>
    <s v="CDFO"/>
    <s v="H"/>
    <s v="H-ROBERTSON CREEK H"/>
    <s v="R-ROBERTSON CR"/>
    <s v="SINGLE INDEX"/>
    <n v="26.146999999999998"/>
    <n v="2.94238"/>
    <n v="76.93441"/>
    <n v="2004"/>
    <s v="SMOLT"/>
    <x v="2"/>
  </r>
  <r>
    <x v="12"/>
    <x v="73"/>
    <s v="SITKA"/>
    <n v="7037419"/>
    <n v="349170"/>
    <s v="R"/>
    <s v="COM PROP"/>
    <s v="TRAD"/>
    <x v="0"/>
    <x v="716"/>
    <n v="34"/>
    <n v="5"/>
    <n v="1"/>
    <s v="S"/>
    <s v="NW"/>
    <m/>
    <m/>
    <m/>
    <m/>
    <s v="CHIN"/>
    <s v="GOOD"/>
    <n v="800"/>
    <n v="2"/>
    <n v="185562"/>
    <s v="OK"/>
    <m/>
    <n v="2003"/>
    <s v="BC"/>
    <s v="CDFO"/>
    <s v="H"/>
    <s v="H-ROBERTSON CREEK H"/>
    <s v="R-ROBERTSON CR"/>
    <s v="SINGLE INDEX"/>
    <n v="26.146999999999998"/>
    <n v="2.94238"/>
    <n v="76.93441"/>
    <n v="2004"/>
    <s v="SMOLT"/>
    <x v="2"/>
  </r>
  <r>
    <x v="12"/>
    <x v="51"/>
    <s v="SITKA"/>
    <n v="7037470"/>
    <n v="349263"/>
    <s v="R"/>
    <s v="COM PROP"/>
    <s v="TRAD"/>
    <x v="0"/>
    <x v="678"/>
    <n v="34"/>
    <n v="5"/>
    <n v="1"/>
    <s v="S"/>
    <s v="NW"/>
    <m/>
    <n v="113"/>
    <m/>
    <m/>
    <s v="CHIN"/>
    <s v="GOOD"/>
    <n v="625"/>
    <n v="2"/>
    <n v="185562"/>
    <s v="OK"/>
    <m/>
    <n v="2003"/>
    <s v="BC"/>
    <s v="CDFO"/>
    <s v="H"/>
    <s v="H-ROBERTSON CREEK H"/>
    <s v="R-ROBERTSON CR"/>
    <s v="SINGLE INDEX"/>
    <n v="26.146999999999998"/>
    <n v="2.94238"/>
    <n v="76.93441"/>
    <n v="2004"/>
    <s v="SMOLT"/>
    <x v="2"/>
  </r>
  <r>
    <x v="12"/>
    <x v="51"/>
    <s v="SITKA"/>
    <n v="7037472"/>
    <n v="349436"/>
    <s v="R"/>
    <s v="COM PROP"/>
    <s v="TRAD"/>
    <x v="0"/>
    <x v="678"/>
    <n v="34"/>
    <n v="5"/>
    <n v="1"/>
    <s v="S"/>
    <s v="NW"/>
    <m/>
    <m/>
    <m/>
    <m/>
    <s v="CHIN"/>
    <s v="GOOD"/>
    <n v="800"/>
    <n v="2"/>
    <n v="185562"/>
    <s v="OK"/>
    <m/>
    <n v="2003"/>
    <s v="BC"/>
    <s v="CDFO"/>
    <s v="H"/>
    <s v="H-ROBERTSON CREEK H"/>
    <s v="R-ROBERTSON CR"/>
    <s v="SINGLE INDEX"/>
    <n v="26.146999999999998"/>
    <n v="2.94238"/>
    <n v="76.93441"/>
    <n v="2004"/>
    <s v="SMOLT"/>
    <x v="2"/>
  </r>
  <r>
    <x v="12"/>
    <x v="62"/>
    <s v="SITKA"/>
    <n v="7035093"/>
    <n v="322733"/>
    <s v="R"/>
    <s v="SPORT"/>
    <m/>
    <x v="1"/>
    <x v="753"/>
    <n v="23"/>
    <n v="1"/>
    <n v="1"/>
    <s v="S"/>
    <s v="NW"/>
    <m/>
    <n v="113"/>
    <n v="31"/>
    <m/>
    <s v="CHIN"/>
    <s v="GOOD"/>
    <n v="720"/>
    <n v="2"/>
    <n v="185562"/>
    <s v="OK"/>
    <m/>
    <n v="2003"/>
    <s v="BC"/>
    <s v="CDFO"/>
    <s v="H"/>
    <s v="H-ROBERTSON CREEK H"/>
    <s v="R-ROBERTSON CR"/>
    <s v="SINGLE INDEX"/>
    <n v="26.146999999999998"/>
    <n v="4.05145"/>
    <n v="105.93326"/>
    <n v="2004"/>
    <s v="SMOLT"/>
    <x v="2"/>
  </r>
  <r>
    <x v="12"/>
    <x v="40"/>
    <s v="SITKA"/>
    <n v="7035097"/>
    <n v="322740"/>
    <s v="R"/>
    <s v="SPORT"/>
    <m/>
    <x v="1"/>
    <x v="709"/>
    <n v="23"/>
    <n v="1"/>
    <n v="1"/>
    <s v="S"/>
    <s v="NW"/>
    <m/>
    <n v="113"/>
    <n v="31"/>
    <m/>
    <s v="CHIN"/>
    <s v="GOOD"/>
    <n v="690"/>
    <n v="2"/>
    <n v="185562"/>
    <s v="OK"/>
    <m/>
    <n v="2003"/>
    <s v="BC"/>
    <s v="CDFO"/>
    <s v="H"/>
    <s v="H-ROBERTSON CREEK H"/>
    <s v="R-ROBERTSON CR"/>
    <s v="SINGLE INDEX"/>
    <n v="26.146999999999998"/>
    <n v="4.05145"/>
    <n v="105.93326"/>
    <n v="2004"/>
    <s v="SMOLT"/>
    <x v="2"/>
  </r>
  <r>
    <x v="12"/>
    <x v="96"/>
    <s v="SITKA"/>
    <n v="7035089"/>
    <n v="322521"/>
    <s v="R"/>
    <s v="SPORT"/>
    <m/>
    <x v="1"/>
    <x v="754"/>
    <n v="23"/>
    <n v="1"/>
    <n v="1"/>
    <s v="S"/>
    <s v="NW"/>
    <m/>
    <n v="113"/>
    <n v="31"/>
    <m/>
    <s v="CHIN"/>
    <s v="GOOD"/>
    <n v="617"/>
    <n v="2"/>
    <n v="185562"/>
    <s v="OK"/>
    <m/>
    <n v="2003"/>
    <s v="BC"/>
    <s v="CDFO"/>
    <s v="H"/>
    <s v="H-ROBERTSON CREEK H"/>
    <s v="R-ROBERTSON CR"/>
    <s v="SINGLE INDEX"/>
    <n v="26.146999999999998"/>
    <n v="4.05145"/>
    <n v="105.93326"/>
    <n v="2004"/>
    <s v="SMOLT"/>
    <x v="2"/>
  </r>
  <r>
    <x v="12"/>
    <x v="184"/>
    <s v="SITKA"/>
    <n v="7035495"/>
    <n v="324956"/>
    <s v="R"/>
    <s v="SPORT"/>
    <m/>
    <x v="1"/>
    <x v="755"/>
    <n v="33"/>
    <n v="3"/>
    <n v="1"/>
    <s v="S"/>
    <s v="NW"/>
    <m/>
    <n v="113"/>
    <n v="45"/>
    <m/>
    <s v="CHIN"/>
    <s v="GOOD"/>
    <n v="795"/>
    <n v="2"/>
    <n v="185562"/>
    <s v="OK"/>
    <m/>
    <n v="2003"/>
    <s v="BC"/>
    <s v="CDFO"/>
    <s v="H"/>
    <s v="H-ROBERTSON CREEK H"/>
    <s v="R-ROBERTSON CR"/>
    <s v="SINGLE INDEX"/>
    <n v="26.146999999999998"/>
    <n v="3.3971800000000001"/>
    <n v="88.826070000000001"/>
    <n v="2004"/>
    <s v="SMOLT"/>
    <x v="2"/>
  </r>
  <r>
    <x v="12"/>
    <x v="9"/>
    <s v="KETCHIKAN"/>
    <n v="7066678"/>
    <n v="352419"/>
    <s v="R"/>
    <s v="COM PROP"/>
    <s v="TRAD"/>
    <x v="2"/>
    <x v="756"/>
    <n v="32"/>
    <n v="4"/>
    <n v="1"/>
    <s v="S"/>
    <s v="SW"/>
    <s v="SASO"/>
    <m/>
    <m/>
    <m/>
    <s v="CHIN"/>
    <s v="GOOD"/>
    <n v="765"/>
    <n v="2"/>
    <n v="185563"/>
    <s v="OK"/>
    <m/>
    <n v="2003"/>
    <s v="BC"/>
    <s v="CDFO"/>
    <s v="H"/>
    <s v="H-ROBERTSON CREEK H"/>
    <s v="R-ROBERTSON CR"/>
    <s v="SINGLE INDEX"/>
    <n v="29.553999999999998"/>
    <n v="9.2985100000000003"/>
    <n v="274.80815999999999"/>
    <n v="2004"/>
    <s v="SMOLT"/>
    <x v="2"/>
  </r>
  <r>
    <x v="12"/>
    <x v="117"/>
    <s v="SITKA"/>
    <n v="7036375"/>
    <n v="315946"/>
    <s v="R"/>
    <s v="COM PROP"/>
    <s v="SP TROLL"/>
    <x v="0"/>
    <x v="723"/>
    <n v="18"/>
    <n v="2"/>
    <n v="1"/>
    <s v="S"/>
    <s v="NE"/>
    <m/>
    <n v="109"/>
    <n v="62"/>
    <m/>
    <s v="CHIN"/>
    <s v="GOOD"/>
    <n v="635"/>
    <n v="2"/>
    <n v="185563"/>
    <s v="OK"/>
    <m/>
    <n v="2003"/>
    <s v="BC"/>
    <s v="CDFO"/>
    <s v="H"/>
    <s v="H-ROBERTSON CREEK H"/>
    <s v="R-ROBERTSON CR"/>
    <s v="SINGLE INDEX"/>
    <n v="29.553999999999998"/>
    <n v="1.64615"/>
    <n v="48.650320000000001"/>
    <n v="2004"/>
    <s v="SMOLT"/>
    <x v="2"/>
  </r>
  <r>
    <x v="12"/>
    <x v="163"/>
    <s v="SITKA"/>
    <n v="7036409"/>
    <n v="315869"/>
    <s v="R"/>
    <s v="COM PROP"/>
    <s v="SP TROLL"/>
    <x v="0"/>
    <x v="757"/>
    <n v="19"/>
    <n v="2"/>
    <n v="1"/>
    <s v="S"/>
    <s v="NW"/>
    <m/>
    <n v="113"/>
    <n v="41"/>
    <m/>
    <s v="CHIN"/>
    <s v="GOOD"/>
    <n v="720"/>
    <n v="2"/>
    <n v="185563"/>
    <s v="OK"/>
    <m/>
    <n v="2003"/>
    <s v="BC"/>
    <s v="CDFO"/>
    <s v="H"/>
    <s v="H-ROBERTSON CREEK H"/>
    <s v="R-ROBERTSON CR"/>
    <s v="SINGLE INDEX"/>
    <n v="29.553999999999998"/>
    <n v="2.5383499999999999"/>
    <n v="75.0184"/>
    <n v="2004"/>
    <s v="SMOLT"/>
    <x v="2"/>
  </r>
  <r>
    <x v="12"/>
    <x v="195"/>
    <s v="SITKA"/>
    <n v="7036129"/>
    <n v="315514"/>
    <s v="R"/>
    <s v="COM PROP"/>
    <s v="TRAD"/>
    <x v="0"/>
    <x v="712"/>
    <n v="11"/>
    <n v="1"/>
    <n v="1"/>
    <s v="S"/>
    <s v="NW"/>
    <m/>
    <n v="113"/>
    <n v="41"/>
    <m/>
    <s v="CHIN"/>
    <s v="GOOD"/>
    <n v="690"/>
    <n v="2"/>
    <n v="185563"/>
    <s v="OK"/>
    <m/>
    <n v="2003"/>
    <s v="BC"/>
    <s v="CDFO"/>
    <s v="H"/>
    <s v="H-ROBERTSON CREEK H"/>
    <s v="R-ROBERTSON CR"/>
    <s v="SINGLE INDEX"/>
    <n v="29.553999999999998"/>
    <n v="3.0521799999999999"/>
    <n v="90.204130000000006"/>
    <n v="2004"/>
    <s v="SMOLT"/>
    <x v="2"/>
  </r>
  <r>
    <x v="12"/>
    <x v="19"/>
    <s v="SITKA"/>
    <n v="7036897"/>
    <n v="317850"/>
    <s v="R"/>
    <s v="COM PROP"/>
    <s v="TRAD"/>
    <x v="0"/>
    <x v="713"/>
    <n v="27"/>
    <n v="4"/>
    <n v="1"/>
    <s v="S"/>
    <s v="NE"/>
    <m/>
    <n v="109"/>
    <n v="61"/>
    <m/>
    <s v="CHIN"/>
    <s v="GOOD"/>
    <n v="790"/>
    <n v="2"/>
    <n v="185563"/>
    <s v="OK"/>
    <m/>
    <n v="2003"/>
    <s v="BC"/>
    <s v="CDFO"/>
    <s v="H"/>
    <s v="H-ROBERTSON CREEK H"/>
    <s v="R-ROBERTSON CR"/>
    <s v="SINGLE INDEX"/>
    <n v="29.553999999999998"/>
    <n v="2.52108"/>
    <n v="74.507999999999996"/>
    <n v="2004"/>
    <s v="SMOLT"/>
    <x v="2"/>
  </r>
  <r>
    <x v="12"/>
    <x v="32"/>
    <s v="KETCHIKAN"/>
    <n v="7066332"/>
    <n v="325819"/>
    <s v="R"/>
    <s v="COM PROP"/>
    <s v="TRAD"/>
    <x v="0"/>
    <x v="682"/>
    <n v="28"/>
    <n v="4"/>
    <n v="1"/>
    <s v="S"/>
    <s v="SE"/>
    <m/>
    <n v="102"/>
    <n v="10"/>
    <m/>
    <s v="CHIN"/>
    <s v="GOOD"/>
    <n v="700"/>
    <n v="2"/>
    <n v="185563"/>
    <s v="OK"/>
    <m/>
    <n v="2003"/>
    <s v="BC"/>
    <s v="CDFO"/>
    <s v="H"/>
    <s v="H-ROBERTSON CREEK H"/>
    <s v="R-ROBERTSON CR"/>
    <s v="SINGLE INDEX"/>
    <n v="29.553999999999998"/>
    <n v="2.1703100000000002"/>
    <n v="64.14134"/>
    <n v="2004"/>
    <s v="SMOLT"/>
    <x v="2"/>
  </r>
  <r>
    <x v="12"/>
    <x v="15"/>
    <s v="CRAIG"/>
    <n v="7076181"/>
    <n v="291873"/>
    <s v="R"/>
    <s v="COM PROP"/>
    <s v="TRAD"/>
    <x v="0"/>
    <x v="758"/>
    <n v="28"/>
    <n v="4"/>
    <n v="1"/>
    <s v="S"/>
    <s v="SW"/>
    <m/>
    <n v="104"/>
    <n v="40"/>
    <m/>
    <s v="CHIN"/>
    <s v="GOOD"/>
    <n v="710"/>
    <n v="2"/>
    <n v="185563"/>
    <s v="OK"/>
    <m/>
    <n v="2003"/>
    <s v="BC"/>
    <s v="CDFO"/>
    <s v="H"/>
    <s v="H-ROBERTSON CREEK H"/>
    <s v="R-ROBERTSON CR"/>
    <s v="SINGLE INDEX"/>
    <n v="29.553999999999998"/>
    <n v="2.4829599999999998"/>
    <n v="73.381399999999999"/>
    <n v="2004"/>
    <s v="SMOLT"/>
    <x v="2"/>
  </r>
  <r>
    <x v="12"/>
    <x v="0"/>
    <s v="SITKA"/>
    <n v="7036990"/>
    <n v="327140"/>
    <s v="R"/>
    <s v="COM PROP"/>
    <s v="TRAD"/>
    <x v="0"/>
    <x v="720"/>
    <n v="28"/>
    <n v="4"/>
    <n v="1"/>
    <s v="S"/>
    <s v="NW"/>
    <m/>
    <n v="113"/>
    <n v="91"/>
    <m/>
    <s v="CHIN"/>
    <s v="GOOD"/>
    <n v="695"/>
    <n v="2"/>
    <n v="185563"/>
    <s v="OK"/>
    <m/>
    <n v="2003"/>
    <s v="BC"/>
    <s v="CDFO"/>
    <s v="H"/>
    <s v="H-ROBERTSON CREEK H"/>
    <s v="R-ROBERTSON CR"/>
    <s v="SINGLE INDEX"/>
    <n v="29.553999999999998"/>
    <n v="3.4076599999999999"/>
    <n v="100.70998"/>
    <n v="2004"/>
    <s v="SMOLT"/>
    <x v="2"/>
  </r>
  <r>
    <x v="12"/>
    <x v="21"/>
    <s v="CRAIG"/>
    <n v="7076203"/>
    <n v="291881"/>
    <s v="R"/>
    <s v="COM PROP"/>
    <s v="TRAD"/>
    <x v="0"/>
    <x v="759"/>
    <n v="28"/>
    <n v="4"/>
    <n v="1"/>
    <s v="S"/>
    <s v="SW"/>
    <m/>
    <n v="104"/>
    <n v="40"/>
    <m/>
    <s v="CHIN"/>
    <s v="GOOD"/>
    <n v="660"/>
    <n v="2"/>
    <n v="185563"/>
    <s v="OK"/>
    <m/>
    <n v="2003"/>
    <s v="BC"/>
    <s v="CDFO"/>
    <s v="H"/>
    <s v="H-ROBERTSON CREEK H"/>
    <s v="R-ROBERTSON CR"/>
    <s v="SINGLE INDEX"/>
    <n v="29.553999999999998"/>
    <n v="2.4829599999999998"/>
    <n v="73.381399999999999"/>
    <n v="2004"/>
    <s v="SMOLT"/>
    <x v="2"/>
  </r>
  <r>
    <x v="12"/>
    <x v="73"/>
    <s v="PELICAN"/>
    <n v="7010213"/>
    <n v="58578"/>
    <s v="R"/>
    <s v="COM PROP"/>
    <s v="TRAD"/>
    <x v="0"/>
    <x v="716"/>
    <n v="34"/>
    <n v="5"/>
    <n v="1"/>
    <s v="S"/>
    <s v="NW"/>
    <m/>
    <n v="113"/>
    <n v="91"/>
    <m/>
    <s v="CHIN"/>
    <s v="GOOD"/>
    <n v="750"/>
    <n v="2"/>
    <n v="185563"/>
    <s v="OK"/>
    <m/>
    <n v="2003"/>
    <s v="BC"/>
    <s v="CDFO"/>
    <s v="H"/>
    <s v="H-ROBERTSON CREEK H"/>
    <s v="R-ROBERTSON CR"/>
    <s v="SINGLE INDEX"/>
    <n v="29.553999999999998"/>
    <n v="2.94238"/>
    <n v="86.959100000000007"/>
    <n v="2004"/>
    <s v="SMOLT"/>
    <x v="2"/>
  </r>
  <r>
    <x v="12"/>
    <x v="27"/>
    <s v="YAKUTAT"/>
    <n v="7145008"/>
    <n v="245396"/>
    <s v="R"/>
    <s v="SPORT"/>
    <m/>
    <x v="1"/>
    <x v="706"/>
    <n v="27"/>
    <n v="2"/>
    <n v="1"/>
    <s v="S"/>
    <s v="NW"/>
    <m/>
    <n v="183"/>
    <n v="10"/>
    <m/>
    <s v="CHIN"/>
    <s v="GOOD"/>
    <n v="750"/>
    <n v="2"/>
    <n v="185563"/>
    <s v="OK"/>
    <m/>
    <n v="2003"/>
    <s v="BC"/>
    <s v="CDFO"/>
    <s v="H"/>
    <s v="H-ROBERTSON CREEK H"/>
    <s v="R-ROBERTSON CR"/>
    <s v="SINGLE INDEX"/>
    <n v="29.553999999999998"/>
    <n v="2.6727300000000001"/>
    <n v="78.989859999999993"/>
    <n v="2004"/>
    <s v="SMOLT"/>
    <x v="2"/>
  </r>
  <r>
    <x v="12"/>
    <x v="149"/>
    <s v="SITKA"/>
    <n v="7035296"/>
    <n v="83401"/>
    <s v="R"/>
    <s v="SPORT"/>
    <m/>
    <x v="1"/>
    <x v="760"/>
    <n v="29"/>
    <n v="2"/>
    <n v="1"/>
    <s v="S"/>
    <s v="NW"/>
    <m/>
    <n v="113"/>
    <n v="45"/>
    <m/>
    <s v="CHIN"/>
    <s v="GOOD"/>
    <n v="740"/>
    <n v="2"/>
    <n v="185563"/>
    <s v="OK"/>
    <m/>
    <n v="2003"/>
    <s v="BC"/>
    <s v="CDFO"/>
    <s v="H"/>
    <s v="H-ROBERTSON CREEK H"/>
    <s v="R-ROBERTSON CR"/>
    <s v="SINGLE INDEX"/>
    <n v="29.553999999999998"/>
    <n v="3.4496000000000002"/>
    <n v="101.94947999999999"/>
    <n v="2004"/>
    <s v="SMOLT"/>
    <x v="2"/>
  </r>
  <r>
    <x v="13"/>
    <x v="4"/>
    <s v="HOONAH"/>
    <n v="8110097"/>
    <n v="354088"/>
    <s v="R"/>
    <s v="COM PROP"/>
    <s v="TRAD"/>
    <x v="0"/>
    <x v="761"/>
    <n v="27"/>
    <n v="4"/>
    <n v="1"/>
    <s v="S"/>
    <s v="NW"/>
    <m/>
    <n v="113"/>
    <n v="91"/>
    <m/>
    <s v="CHIN"/>
    <s v="GOOD"/>
    <n v="702"/>
    <n v="2"/>
    <n v="185211"/>
    <s v="OK"/>
    <m/>
    <n v="2004"/>
    <s v="BC"/>
    <s v="CDFO"/>
    <s v="H"/>
    <s v="H-ROBERTSON CREEK H"/>
    <s v="R-ROBERTSON CR"/>
    <s v="SINGLE INDEX"/>
    <n v="40.963000000000001"/>
    <n v="2.6345399999999999"/>
    <n v="107.91866"/>
    <n v="2005"/>
    <s v="SMOLT"/>
    <x v="2"/>
  </r>
  <r>
    <x v="13"/>
    <x v="4"/>
    <s v="SITKA"/>
    <n v="8037073"/>
    <n v="330772"/>
    <s v="R"/>
    <s v="COM PROP"/>
    <s v="TRAD"/>
    <x v="0"/>
    <x v="761"/>
    <n v="27"/>
    <n v="4"/>
    <n v="1"/>
    <s v="S"/>
    <s v="NW"/>
    <m/>
    <n v="113"/>
    <m/>
    <m/>
    <s v="CHIN"/>
    <s v="GOOD"/>
    <n v="790"/>
    <n v="2"/>
    <n v="185212"/>
    <s v="OK"/>
    <m/>
    <n v="2004"/>
    <s v="BC"/>
    <s v="CDFO"/>
    <s v="H"/>
    <s v="H-ROBERTSON CREEK H"/>
    <s v="R-ROBERTSON CR"/>
    <s v="SINGLE INDEX"/>
    <n v="22.945"/>
    <n v="2.6345399999999999"/>
    <n v="60.44952"/>
    <n v="2005"/>
    <s v="SMOLT"/>
    <x v="2"/>
  </r>
  <r>
    <x v="13"/>
    <x v="4"/>
    <s v="SITKA"/>
    <n v="8037115"/>
    <n v="329361"/>
    <s v="R"/>
    <s v="COM PROP"/>
    <s v="TRAD"/>
    <x v="0"/>
    <x v="761"/>
    <n v="27"/>
    <n v="4"/>
    <n v="1"/>
    <s v="S"/>
    <s v="NW"/>
    <m/>
    <n v="113"/>
    <n v="45"/>
    <m/>
    <s v="CHIN"/>
    <s v="GOOD"/>
    <n v="640"/>
    <n v="2"/>
    <n v="185257"/>
    <s v="OK"/>
    <m/>
    <n v="2005"/>
    <s v="BC"/>
    <s v="CDFO"/>
    <s v="H"/>
    <s v="H-ROBERTSON CREEK H"/>
    <s v="R-ROBERTSON CR"/>
    <s v="SINGLE INDEX"/>
    <n v="28.550999999999998"/>
    <n v="2.6345399999999999"/>
    <n v="75.21875"/>
    <n v="2006"/>
    <s v="SMOLT"/>
    <x v="4"/>
  </r>
  <r>
    <x v="13"/>
    <x v="148"/>
    <s v="SITKA"/>
    <n v="8037556"/>
    <n v="357403"/>
    <s v="R"/>
    <s v="COM PROP"/>
    <s v="TRAD"/>
    <x v="0"/>
    <x v="762"/>
    <n v="34"/>
    <n v="5"/>
    <n v="1"/>
    <s v="S"/>
    <s v="NW"/>
    <m/>
    <n v="113"/>
    <n v="31"/>
    <m/>
    <s v="CHIN"/>
    <s v="GOOD"/>
    <n v="640"/>
    <n v="2"/>
    <n v="185257"/>
    <s v="OK"/>
    <m/>
    <n v="2005"/>
    <s v="BC"/>
    <s v="CDFO"/>
    <s v="H"/>
    <s v="H-ROBERTSON CREEK H"/>
    <s v="R-ROBERTSON CR"/>
    <s v="SINGLE INDEX"/>
    <n v="28.550999999999998"/>
    <n v="2.82131"/>
    <n v="80.551220000000001"/>
    <n v="2006"/>
    <s v="SMOLT"/>
    <x v="4"/>
  </r>
  <r>
    <x v="13"/>
    <x v="51"/>
    <s v="CRAIG"/>
    <n v="8076278"/>
    <n v="356813"/>
    <s v="R"/>
    <s v="COM PROP"/>
    <s v="TRAD"/>
    <x v="0"/>
    <x v="763"/>
    <n v="34"/>
    <n v="5"/>
    <n v="1"/>
    <s v="S"/>
    <s v="SW"/>
    <m/>
    <n v="104"/>
    <n v="35"/>
    <m/>
    <s v="CHIN"/>
    <s v="GOOD"/>
    <n v="680"/>
    <n v="2"/>
    <n v="185257"/>
    <s v="OK"/>
    <m/>
    <n v="2005"/>
    <s v="BC"/>
    <s v="CDFO"/>
    <s v="H"/>
    <s v="H-ROBERTSON CREEK H"/>
    <s v="R-ROBERTSON CR"/>
    <s v="SINGLE INDEX"/>
    <n v="28.550999999999998"/>
    <n v="4.2382299999999997"/>
    <n v="121.0057"/>
    <n v="2006"/>
    <s v="SMOLT"/>
    <x v="4"/>
  </r>
  <r>
    <x v="13"/>
    <x v="56"/>
    <s v="SITKA"/>
    <n v="8037623"/>
    <n v="357722"/>
    <s v="R"/>
    <s v="COM PROP"/>
    <s v="TRAD"/>
    <x v="0"/>
    <x v="764"/>
    <n v="34"/>
    <n v="5"/>
    <n v="1"/>
    <s v="S"/>
    <s v="NW"/>
    <m/>
    <n v="154"/>
    <m/>
    <m/>
    <s v="CHIN"/>
    <s v="GOOD"/>
    <n v="610"/>
    <n v="2"/>
    <n v="185257"/>
    <s v="OK"/>
    <m/>
    <n v="2005"/>
    <s v="BC"/>
    <s v="CDFO"/>
    <s v="H"/>
    <s v="H-ROBERTSON CREEK H"/>
    <s v="R-ROBERTSON CR"/>
    <s v="SINGLE INDEX"/>
    <n v="28.550999999999998"/>
    <n v="2.82131"/>
    <n v="80.551220000000001"/>
    <n v="2006"/>
    <s v="SMOLT"/>
    <x v="4"/>
  </r>
  <r>
    <x v="13"/>
    <x v="56"/>
    <s v="HOONAH"/>
    <n v="8110185"/>
    <n v="354891"/>
    <s v="R"/>
    <s v="COM PROP"/>
    <s v="TRAD"/>
    <x v="0"/>
    <x v="764"/>
    <n v="34"/>
    <n v="5"/>
    <n v="1"/>
    <s v="S"/>
    <s v="NW"/>
    <m/>
    <m/>
    <m/>
    <m/>
    <s v="CHIN"/>
    <s v="GOOD"/>
    <n v="727"/>
    <n v="2"/>
    <n v="185257"/>
    <s v="OK"/>
    <m/>
    <n v="2005"/>
    <s v="BC"/>
    <s v="CDFO"/>
    <s v="H"/>
    <s v="H-ROBERTSON CREEK H"/>
    <s v="R-ROBERTSON CR"/>
    <s v="SINGLE INDEX"/>
    <n v="28.550999999999998"/>
    <n v="2.82131"/>
    <n v="80.551220000000001"/>
    <n v="2006"/>
    <s v="SMOLT"/>
    <x v="4"/>
  </r>
  <r>
    <x v="13"/>
    <x v="56"/>
    <s v="JUNEAU"/>
    <n v="8046062"/>
    <n v="355605"/>
    <s v="R"/>
    <s v="COM PROP"/>
    <s v="TRAD"/>
    <x v="0"/>
    <x v="764"/>
    <n v="34"/>
    <n v="5"/>
    <n v="1"/>
    <s v="S"/>
    <s v="NW"/>
    <m/>
    <n v="113"/>
    <n v="91"/>
    <m/>
    <s v="CHIN"/>
    <s v="GOOD"/>
    <n v="650"/>
    <n v="2"/>
    <n v="185258"/>
    <s v="OK"/>
    <m/>
    <n v="2005"/>
    <s v="BC"/>
    <s v="CDFO"/>
    <s v="H"/>
    <s v="H-ROBERTSON CREEK H"/>
    <s v="R-ROBERTSON CR"/>
    <s v="SINGLE INDEX"/>
    <n v="29.045000000000002"/>
    <n v="2.82131"/>
    <n v="81.944950000000006"/>
    <n v="2006"/>
    <s v="SMOLT"/>
    <x v="4"/>
  </r>
  <r>
    <x v="13"/>
    <x v="215"/>
    <s v="PETERSBURG"/>
    <n v="8056942"/>
    <n v="306574"/>
    <s v="R"/>
    <s v="COM PROP"/>
    <s v="TRAD"/>
    <x v="0"/>
    <x v="765"/>
    <n v="50"/>
    <n v="6"/>
    <n v="1"/>
    <s v="S"/>
    <s v="SE"/>
    <m/>
    <n v="105"/>
    <n v="10"/>
    <m/>
    <s v="CHIN"/>
    <s v="GOOD"/>
    <n v="680"/>
    <n v="2"/>
    <n v="185258"/>
    <s v="OK"/>
    <m/>
    <n v="2005"/>
    <s v="BC"/>
    <s v="CDFO"/>
    <s v="H"/>
    <s v="H-ROBERTSON CREEK H"/>
    <s v="R-ROBERTSON CR"/>
    <s v="SINGLE INDEX"/>
    <n v="29.045000000000002"/>
    <n v="2"/>
    <n v="58.09"/>
    <n v="2006"/>
    <s v="SMOLT"/>
    <x v="4"/>
  </r>
  <r>
    <x v="13"/>
    <x v="27"/>
    <s v="CRAIG"/>
    <n v="8076072"/>
    <n v="310640"/>
    <s v="R"/>
    <s v="COM PROP"/>
    <s v="TRAD"/>
    <x v="0"/>
    <x v="766"/>
    <n v="27"/>
    <n v="4"/>
    <n v="1"/>
    <s v="S"/>
    <s v="SW"/>
    <m/>
    <n v="104"/>
    <n v="35"/>
    <m/>
    <s v="CHIN"/>
    <s v="GOOD"/>
    <n v="680"/>
    <n v="2"/>
    <n v="185259"/>
    <s v="OK"/>
    <m/>
    <n v="2005"/>
    <s v="BC"/>
    <s v="CDFO"/>
    <s v="H"/>
    <s v="H-ROBERTSON CREEK H"/>
    <s v="R-ROBERTSON CR"/>
    <s v="SINGLE INDEX"/>
    <n v="49.323999999999998"/>
    <n v="1.6752800000000001"/>
    <n v="82.631510000000006"/>
    <n v="2006"/>
    <s v="SMOLT"/>
    <x v="4"/>
  </r>
  <r>
    <x v="13"/>
    <x v="148"/>
    <s v="SITKA"/>
    <n v="8037572"/>
    <n v="357556"/>
    <s v="R"/>
    <s v="COM PROP"/>
    <s v="TRAD"/>
    <x v="0"/>
    <x v="762"/>
    <n v="34"/>
    <n v="5"/>
    <n v="1"/>
    <s v="S"/>
    <s v="NW"/>
    <m/>
    <n v="113"/>
    <n v="31"/>
    <m/>
    <s v="CHIN"/>
    <s v="GOOD"/>
    <n v="650"/>
    <n v="2"/>
    <n v="185259"/>
    <s v="OK"/>
    <m/>
    <n v="2005"/>
    <s v="BC"/>
    <s v="CDFO"/>
    <s v="H"/>
    <s v="H-ROBERTSON CREEK H"/>
    <s v="R-ROBERTSON CR"/>
    <s v="SINGLE INDEX"/>
    <n v="49.323999999999998"/>
    <n v="2.82131"/>
    <n v="139.15828999999999"/>
    <n v="2006"/>
    <s v="SMOLT"/>
    <x v="4"/>
  </r>
  <r>
    <x v="13"/>
    <x v="56"/>
    <s v="CRAIG"/>
    <n v="8076284"/>
    <n v="356827"/>
    <s v="R"/>
    <s v="COM PROP"/>
    <s v="TRAD"/>
    <x v="0"/>
    <x v="764"/>
    <n v="34"/>
    <n v="5"/>
    <n v="1"/>
    <s v="S"/>
    <s v="SW"/>
    <m/>
    <n v="104"/>
    <n v="35"/>
    <m/>
    <s v="CHIN"/>
    <s v="GOOD"/>
    <n v="730"/>
    <n v="2"/>
    <n v="185259"/>
    <s v="OK"/>
    <m/>
    <n v="2005"/>
    <s v="BC"/>
    <s v="CDFO"/>
    <s v="H"/>
    <s v="H-ROBERTSON CREEK H"/>
    <s v="R-ROBERTSON CR"/>
    <s v="SINGLE INDEX"/>
    <n v="49.323999999999998"/>
    <n v="4.2382299999999997"/>
    <n v="209.04646"/>
    <n v="2006"/>
    <s v="SMOLT"/>
    <x v="4"/>
  </r>
  <r>
    <x v="13"/>
    <x v="4"/>
    <s v="SITKA"/>
    <n v="8037136"/>
    <n v="330597"/>
    <s v="R"/>
    <s v="COM PROP"/>
    <s v="TRAD"/>
    <x v="0"/>
    <x v="761"/>
    <n v="27"/>
    <n v="4"/>
    <n v="1"/>
    <s v="S"/>
    <s v="NW"/>
    <m/>
    <n v="113"/>
    <n v="21"/>
    <m/>
    <s v="CHIN"/>
    <s v="GOOD"/>
    <n v="530"/>
    <n v="2"/>
    <n v="185260"/>
    <s v="OK"/>
    <m/>
    <n v="2005"/>
    <s v="BC"/>
    <s v="CDFO"/>
    <s v="H"/>
    <s v="H-ROBERTSON CREEK H"/>
    <s v="R-ROBERTSON CR"/>
    <s v="SINGLE INDEX"/>
    <n v="48.612000000000002"/>
    <n v="2.6345399999999999"/>
    <n v="128.07025999999999"/>
    <n v="2006"/>
    <s v="SMOLT"/>
    <x v="4"/>
  </r>
  <r>
    <x v="13"/>
    <x v="4"/>
    <s v="YAKUTAT"/>
    <n v="8146027"/>
    <n v="11596"/>
    <s v="R"/>
    <s v="COM PROP"/>
    <s v="TRAD"/>
    <x v="0"/>
    <x v="761"/>
    <n v="27"/>
    <n v="4"/>
    <n v="1"/>
    <s v="S"/>
    <s v="NW"/>
    <m/>
    <n v="183"/>
    <n v="10"/>
    <m/>
    <s v="CHIN"/>
    <s v="QUESTIONABLE"/>
    <n v="620"/>
    <n v="2"/>
    <n v="185260"/>
    <s v="OK"/>
    <m/>
    <n v="2005"/>
    <s v="BC"/>
    <s v="CDFO"/>
    <s v="H"/>
    <s v="H-ROBERTSON CREEK H"/>
    <s v="R-ROBERTSON CR"/>
    <s v="SINGLE INDEX"/>
    <n v="48.612000000000002"/>
    <n v="2.6345399999999999"/>
    <n v="128.07025999999999"/>
    <n v="2006"/>
    <s v="SMOLT"/>
    <x v="4"/>
  </r>
  <r>
    <x v="13"/>
    <x v="51"/>
    <s v="SITKA"/>
    <n v="8037642"/>
    <n v="332220"/>
    <s v="R"/>
    <s v="COM PROP"/>
    <s v="TRAD"/>
    <x v="0"/>
    <x v="763"/>
    <n v="34"/>
    <n v="5"/>
    <n v="1"/>
    <s v="S"/>
    <s v="NW"/>
    <m/>
    <n v="113"/>
    <n v="45"/>
    <m/>
    <s v="CHIN"/>
    <s v="GOOD"/>
    <n v="750"/>
    <n v="2"/>
    <n v="185260"/>
    <s v="OK"/>
    <m/>
    <n v="2005"/>
    <s v="BC"/>
    <s v="CDFO"/>
    <s v="H"/>
    <s v="H-ROBERTSON CREEK H"/>
    <s v="R-ROBERTSON CR"/>
    <s v="SINGLE INDEX"/>
    <n v="48.612000000000002"/>
    <n v="2.82131"/>
    <n v="137.14952"/>
    <n v="2006"/>
    <s v="SMOLT"/>
    <x v="4"/>
  </r>
  <r>
    <x v="13"/>
    <x v="56"/>
    <s v="SITKA"/>
    <n v="8037618"/>
    <n v="357481"/>
    <s v="R"/>
    <s v="COM PROP"/>
    <s v="TRAD"/>
    <x v="0"/>
    <x v="764"/>
    <n v="34"/>
    <n v="5"/>
    <n v="1"/>
    <s v="S"/>
    <s v="NW"/>
    <m/>
    <n v="113"/>
    <n v="41"/>
    <m/>
    <s v="CHIN"/>
    <s v="GOOD"/>
    <n v="685"/>
    <n v="2"/>
    <n v="185260"/>
    <s v="OK"/>
    <m/>
    <n v="2005"/>
    <s v="BC"/>
    <s v="CDFO"/>
    <s v="H"/>
    <s v="H-ROBERTSON CREEK H"/>
    <s v="R-ROBERTSON CR"/>
    <s v="SINGLE INDEX"/>
    <n v="48.612000000000002"/>
    <n v="2.82131"/>
    <n v="137.14952"/>
    <n v="2006"/>
    <s v="SMOLT"/>
    <x v="4"/>
  </r>
  <r>
    <x v="13"/>
    <x v="14"/>
    <s v="HOONAH"/>
    <n v="8110047"/>
    <n v="354031"/>
    <s v="R"/>
    <s v="COM PROP"/>
    <s v="SP TROLL"/>
    <x v="0"/>
    <x v="767"/>
    <n v="23"/>
    <n v="3"/>
    <n v="1"/>
    <s v="S"/>
    <s v="NW"/>
    <m/>
    <n v="114"/>
    <n v="50"/>
    <m/>
    <s v="CHIN"/>
    <s v="GOOD"/>
    <n v="817"/>
    <n v="2"/>
    <n v="185347"/>
    <s v="OK"/>
    <m/>
    <n v="2003"/>
    <s v="BC"/>
    <s v="CDFO"/>
    <s v="H"/>
    <s v="H-ROBERTSON CREEK H"/>
    <s v="R-ROBERTSON CR"/>
    <s v="SINGLE INDEX"/>
    <n v="2.9649999999999999"/>
    <n v="1.8083"/>
    <n v="5.3616099999999998"/>
    <n v="2005"/>
    <s v="YEARLING"/>
    <x v="1"/>
  </r>
  <r>
    <x v="13"/>
    <x v="4"/>
    <s v="SITKA"/>
    <n v="8037158"/>
    <n v="330458"/>
    <s v="R"/>
    <s v="COM PROP"/>
    <s v="TRAD"/>
    <x v="0"/>
    <x v="761"/>
    <n v="27"/>
    <n v="4"/>
    <n v="1"/>
    <s v="S"/>
    <s v="NW"/>
    <m/>
    <n v="113"/>
    <n v="45"/>
    <m/>
    <s v="CHIN"/>
    <s v="GOOD"/>
    <n v="750"/>
    <n v="2"/>
    <n v="185347"/>
    <s v="OK"/>
    <m/>
    <n v="2003"/>
    <s v="BC"/>
    <s v="CDFO"/>
    <s v="H"/>
    <s v="H-ROBERTSON CREEK H"/>
    <s v="R-ROBERTSON CR"/>
    <s v="SINGLE INDEX"/>
    <n v="2.9649999999999999"/>
    <n v="2.6345399999999999"/>
    <n v="7.8114100000000004"/>
    <n v="2005"/>
    <s v="YEARLING"/>
    <x v="1"/>
  </r>
  <r>
    <x v="13"/>
    <x v="97"/>
    <s v="WRANGELL"/>
    <n v="8120299"/>
    <n v="71533"/>
    <s v="R"/>
    <s v="COM PROP"/>
    <m/>
    <x v="4"/>
    <x v="768"/>
    <n v="25"/>
    <m/>
    <n v="1"/>
    <s v="S"/>
    <s v="SE"/>
    <m/>
    <m/>
    <m/>
    <m/>
    <s v="CHIN"/>
    <s v="GOOD"/>
    <n v="860"/>
    <n v="2"/>
    <n v="185413"/>
    <s v="OK"/>
    <m/>
    <n v="2003"/>
    <s v="BC"/>
    <s v="CDFO"/>
    <s v="H"/>
    <s v="H-ROBERTSON CREEK H"/>
    <s v="R-ROBERTSON CR"/>
    <s v="SINGLE INDEX"/>
    <n v="57.197000000000003"/>
    <m/>
    <m/>
    <n v="2004"/>
    <s v="SMOLT"/>
    <x v="1"/>
  </r>
  <r>
    <x v="13"/>
    <x v="7"/>
    <s v="SITKA"/>
    <n v="8036453"/>
    <n v="350723"/>
    <s v="R"/>
    <s v="COM PROP"/>
    <s v="SP TROLL"/>
    <x v="0"/>
    <x v="769"/>
    <n v="21"/>
    <n v="2"/>
    <n v="1"/>
    <s v="S"/>
    <s v="NW"/>
    <m/>
    <n v="113"/>
    <n v="41"/>
    <m/>
    <s v="CHIN"/>
    <s v="GOOD"/>
    <n v="775"/>
    <n v="2"/>
    <n v="185413"/>
    <s v="OK"/>
    <m/>
    <n v="2003"/>
    <s v="BC"/>
    <s v="CDFO"/>
    <s v="H"/>
    <s v="H-ROBERTSON CREEK H"/>
    <s v="R-ROBERTSON CR"/>
    <s v="SINGLE INDEX"/>
    <n v="57.197000000000003"/>
    <n v="3.5615999999999999"/>
    <n v="203.71284"/>
    <n v="2004"/>
    <s v="SMOLT"/>
    <x v="1"/>
  </r>
  <r>
    <x v="13"/>
    <x v="114"/>
    <s v="SITKA"/>
    <n v="8035057"/>
    <n v="322323"/>
    <s v="S"/>
    <s v="SPORT"/>
    <m/>
    <x v="1"/>
    <x v="770"/>
    <n v="20"/>
    <m/>
    <n v="1"/>
    <s v="S"/>
    <s v="NW"/>
    <m/>
    <n v="113"/>
    <n v="41"/>
    <m/>
    <s v="CHIN"/>
    <s v="UNKNOWN"/>
    <m/>
    <m/>
    <n v="185413"/>
    <s v="OK"/>
    <m/>
    <n v="2003"/>
    <s v="BC"/>
    <s v="CDFO"/>
    <s v="H"/>
    <s v="H-ROBERTSON CREEK H"/>
    <s v="R-ROBERTSON CR"/>
    <s v="SINGLE INDEX"/>
    <n v="57.197000000000003"/>
    <m/>
    <m/>
    <n v="2004"/>
    <s v="SMOLT"/>
    <x v="1"/>
  </r>
  <r>
    <x v="13"/>
    <x v="83"/>
    <s v="SITKA"/>
    <n v="8036578"/>
    <n v="353095"/>
    <s v="R"/>
    <s v="COM PROP"/>
    <s v="SP TROLL"/>
    <x v="0"/>
    <x v="771"/>
    <n v="23"/>
    <n v="3"/>
    <n v="1"/>
    <s v="S"/>
    <s v="NW"/>
    <m/>
    <n v="113"/>
    <n v="41"/>
    <m/>
    <s v="CHIN"/>
    <s v="GOOD"/>
    <n v="835"/>
    <n v="2"/>
    <n v="185414"/>
    <s v="OK"/>
    <m/>
    <n v="2003"/>
    <s v="BC"/>
    <s v="CDFO"/>
    <s v="H"/>
    <s v="H-ROBERTSON CREEK H"/>
    <s v="R-ROBERTSON CR"/>
    <s v="SINGLE INDEX"/>
    <n v="46.6"/>
    <n v="3.5224500000000001"/>
    <n v="164.14617000000001"/>
    <n v="2004"/>
    <s v="SMOLT"/>
    <x v="1"/>
  </r>
  <r>
    <x v="13"/>
    <x v="141"/>
    <s v="KETCHIKAN"/>
    <n v="8066026"/>
    <n v="352481"/>
    <s v="R"/>
    <s v="COM PROP"/>
    <s v="TRAD"/>
    <x v="0"/>
    <x v="772"/>
    <n v="13"/>
    <n v="1"/>
    <n v="1"/>
    <s v="S"/>
    <s v="SE"/>
    <m/>
    <n v="105"/>
    <m/>
    <m/>
    <s v="CHIN"/>
    <s v="GOOD"/>
    <n v="765"/>
    <n v="2"/>
    <n v="185414"/>
    <s v="OK"/>
    <m/>
    <n v="2003"/>
    <s v="BC"/>
    <s v="CDFO"/>
    <s v="H"/>
    <s v="H-ROBERTSON CREEK H"/>
    <s v="R-ROBERTSON CR"/>
    <s v="SINGLE INDEX"/>
    <n v="46.6"/>
    <n v="1.7969200000000001"/>
    <n v="83.736469999999997"/>
    <n v="2004"/>
    <s v="SMOLT"/>
    <x v="1"/>
  </r>
  <r>
    <x v="13"/>
    <x v="11"/>
    <s v="KETCHIKAN"/>
    <n v="8066028"/>
    <n v="352484"/>
    <s v="R"/>
    <s v="COM PROP"/>
    <s v="TRAD"/>
    <x v="0"/>
    <x v="773"/>
    <n v="14"/>
    <n v="1"/>
    <n v="1"/>
    <s v="S"/>
    <s v="SE"/>
    <m/>
    <n v="105"/>
    <m/>
    <m/>
    <s v="CHIN"/>
    <s v="GOOD"/>
    <n v="765"/>
    <n v="2"/>
    <n v="185414"/>
    <s v="OK"/>
    <m/>
    <n v="2003"/>
    <s v="BC"/>
    <s v="CDFO"/>
    <s v="H"/>
    <s v="H-ROBERTSON CREEK H"/>
    <s v="R-ROBERTSON CR"/>
    <s v="SINGLE INDEX"/>
    <n v="46.6"/>
    <n v="1.7969200000000001"/>
    <n v="83.736469999999997"/>
    <n v="2004"/>
    <s v="SMOLT"/>
    <x v="1"/>
  </r>
  <r>
    <x v="13"/>
    <x v="44"/>
    <s v="SITKA"/>
    <n v="8036221"/>
    <n v="353958"/>
    <s v="R"/>
    <s v="COM PROP"/>
    <s v="TRAD"/>
    <x v="0"/>
    <x v="774"/>
    <n v="16"/>
    <n v="1"/>
    <n v="1"/>
    <s v="S"/>
    <s v="NW"/>
    <m/>
    <n v="113"/>
    <n v="62"/>
    <m/>
    <s v="CHIN"/>
    <s v="GOOD"/>
    <n v="790"/>
    <n v="2"/>
    <n v="185414"/>
    <s v="OK"/>
    <m/>
    <n v="2003"/>
    <s v="BC"/>
    <s v="CDFO"/>
    <s v="H"/>
    <s v="H-ROBERTSON CREEK H"/>
    <s v="R-ROBERTSON CR"/>
    <s v="SINGLE INDEX"/>
    <n v="46.6"/>
    <n v="2.8553299999999999"/>
    <n v="133.05838"/>
    <n v="2004"/>
    <s v="SMOLT"/>
    <x v="1"/>
  </r>
  <r>
    <x v="13"/>
    <x v="216"/>
    <s v="SITKA"/>
    <n v="8036348"/>
    <n v="314981"/>
    <s v="R"/>
    <s v="COM PROP"/>
    <s v="TRAD"/>
    <x v="0"/>
    <x v="775"/>
    <n v="18"/>
    <n v="1"/>
    <n v="1"/>
    <s v="S"/>
    <s v="NW"/>
    <m/>
    <n v="113"/>
    <n v="21"/>
    <m/>
    <s v="CHIN"/>
    <s v="GOOD"/>
    <n v="770"/>
    <n v="2"/>
    <n v="185414"/>
    <s v="OK"/>
    <m/>
    <n v="2003"/>
    <s v="BC"/>
    <s v="CDFO"/>
    <s v="H"/>
    <s v="H-ROBERTSON CREEK H"/>
    <s v="R-ROBERTSON CR"/>
    <s v="SINGLE INDEX"/>
    <n v="46.6"/>
    <n v="2.8553299999999999"/>
    <n v="133.05838"/>
    <n v="2004"/>
    <s v="SMOLT"/>
    <x v="1"/>
  </r>
  <r>
    <x v="13"/>
    <x v="31"/>
    <s v="YAKUTAT"/>
    <n v="8146004"/>
    <n v="11513"/>
    <s v="R"/>
    <s v="COM PROP"/>
    <s v="TRAD"/>
    <x v="0"/>
    <x v="776"/>
    <n v="27"/>
    <n v="4"/>
    <n v="1"/>
    <s v="S"/>
    <s v="NW"/>
    <m/>
    <n v="181"/>
    <n v="60"/>
    <m/>
    <s v="CHIN"/>
    <s v="GOOD"/>
    <n v="895"/>
    <n v="2"/>
    <n v="185414"/>
    <s v="OK"/>
    <m/>
    <n v="2003"/>
    <s v="BC"/>
    <s v="CDFO"/>
    <s v="H"/>
    <s v="H-ROBERTSON CREEK H"/>
    <s v="R-ROBERTSON CR"/>
    <s v="SINGLE INDEX"/>
    <n v="46.6"/>
    <n v="2.6345399999999999"/>
    <n v="122.76956"/>
    <n v="2004"/>
    <s v="SMOLT"/>
    <x v="1"/>
  </r>
  <r>
    <x v="13"/>
    <x v="3"/>
    <s v="SITKA"/>
    <n v="8037054"/>
    <n v="330679"/>
    <s v="R"/>
    <s v="COM PROP"/>
    <s v="TRAD"/>
    <x v="0"/>
    <x v="777"/>
    <n v="27"/>
    <n v="4"/>
    <n v="1"/>
    <s v="S"/>
    <s v="NW"/>
    <m/>
    <n v="113"/>
    <n v="31"/>
    <m/>
    <s v="CHIN"/>
    <s v="GOOD"/>
    <n v="815"/>
    <n v="2"/>
    <n v="185414"/>
    <s v="OK"/>
    <m/>
    <n v="2003"/>
    <s v="BC"/>
    <s v="CDFO"/>
    <s v="H"/>
    <s v="H-ROBERTSON CREEK H"/>
    <s v="R-ROBERTSON CR"/>
    <s v="SINGLE INDEX"/>
    <n v="46.6"/>
    <n v="2.6345399999999999"/>
    <n v="122.76956"/>
    <n v="2004"/>
    <s v="SMOLT"/>
    <x v="1"/>
  </r>
  <r>
    <x v="13"/>
    <x v="34"/>
    <s v="PETERSBURG"/>
    <n v="8055030"/>
    <n v="93968"/>
    <s v="R"/>
    <s v="SPORT"/>
    <m/>
    <x v="1"/>
    <x v="778"/>
    <n v="22"/>
    <n v="1"/>
    <n v="1"/>
    <s v="S"/>
    <s v="SE"/>
    <m/>
    <n v="106"/>
    <n v="44"/>
    <m/>
    <s v="CHIN"/>
    <s v="GOOD"/>
    <n v="825"/>
    <n v="2"/>
    <n v="185414"/>
    <s v="OK"/>
    <m/>
    <n v="2003"/>
    <s v="BC"/>
    <s v="CDFO"/>
    <s v="H"/>
    <s v="H-ROBERTSON CREEK H"/>
    <s v="R-ROBERTSON CR"/>
    <s v="SINGLE INDEX"/>
    <n v="46.6"/>
    <n v="4.1941899999999999"/>
    <n v="195.44925000000001"/>
    <n v="2004"/>
    <s v="SMOLT"/>
    <x v="1"/>
  </r>
  <r>
    <x v="13"/>
    <x v="159"/>
    <s v="SITKA"/>
    <n v="8035039"/>
    <n v="322681"/>
    <s v="R"/>
    <s v="SPORT"/>
    <m/>
    <x v="1"/>
    <x v="779"/>
    <n v="23"/>
    <n v="1"/>
    <n v="1"/>
    <s v="S"/>
    <s v="NW"/>
    <m/>
    <n v="113"/>
    <n v="41"/>
    <m/>
    <s v="CHIN"/>
    <s v="GOOD"/>
    <n v="795"/>
    <n v="2"/>
    <n v="185414"/>
    <s v="OK"/>
    <m/>
    <n v="2003"/>
    <s v="BC"/>
    <s v="CDFO"/>
    <s v="H"/>
    <s v="H-ROBERTSON CREEK H"/>
    <s v="R-ROBERTSON CR"/>
    <s v="SINGLE INDEX"/>
    <n v="46.6"/>
    <n v="7.00962"/>
    <n v="326.64828999999997"/>
    <n v="2004"/>
    <s v="SMOLT"/>
    <x v="1"/>
  </r>
  <r>
    <x v="13"/>
    <x v="22"/>
    <s v="SITKA"/>
    <n v="8035140"/>
    <n v="322340"/>
    <s v="S"/>
    <s v="SPORT"/>
    <m/>
    <x v="1"/>
    <x v="780"/>
    <n v="32"/>
    <m/>
    <n v="1"/>
    <s v="S"/>
    <s v="NW"/>
    <m/>
    <n v="113"/>
    <n v="45"/>
    <m/>
    <s v="CHIN"/>
    <s v="UNKNOWN"/>
    <m/>
    <m/>
    <n v="185414"/>
    <s v="OK"/>
    <m/>
    <n v="2003"/>
    <s v="BC"/>
    <s v="CDFO"/>
    <s v="H"/>
    <s v="H-ROBERTSON CREEK H"/>
    <s v="R-ROBERTSON CR"/>
    <s v="SINGLE INDEX"/>
    <n v="46.6"/>
    <m/>
    <m/>
    <n v="2004"/>
    <s v="SMOLT"/>
    <x v="1"/>
  </r>
  <r>
    <x v="13"/>
    <x v="122"/>
    <s v="SITKA"/>
    <n v="8036191"/>
    <n v="353941"/>
    <s v="R"/>
    <s v="COM PROP"/>
    <s v="TRAD"/>
    <x v="0"/>
    <x v="781"/>
    <n v="15"/>
    <n v="1"/>
    <n v="1"/>
    <s v="S"/>
    <s v="NW"/>
    <m/>
    <n v="113"/>
    <n v="41"/>
    <m/>
    <s v="CHIN"/>
    <s v="GOOD"/>
    <n v="780"/>
    <n v="2"/>
    <n v="185415"/>
    <s v="OK"/>
    <m/>
    <n v="2003"/>
    <s v="BC"/>
    <s v="CDFO"/>
    <s v="H"/>
    <s v="H-ROBERTSON CREEK H"/>
    <s v="R-ROBERTSON CR"/>
    <s v="SINGLE INDEX"/>
    <n v="53.743000000000002"/>
    <n v="2.8553299999999999"/>
    <n v="153.45400000000001"/>
    <n v="2004"/>
    <s v="SMOLT"/>
    <x v="1"/>
  </r>
  <r>
    <x v="13"/>
    <x v="190"/>
    <s v="KETCHIKAN"/>
    <n v="8066021"/>
    <n v="352479"/>
    <s v="R"/>
    <s v="COM PROP"/>
    <s v="TRAD"/>
    <x v="0"/>
    <x v="782"/>
    <n v="10"/>
    <n v="1"/>
    <n v="1"/>
    <s v="S"/>
    <s v="SE"/>
    <m/>
    <n v="105"/>
    <m/>
    <m/>
    <s v="CHIN"/>
    <s v="GOOD"/>
    <n v="760"/>
    <n v="2"/>
    <n v="185416"/>
    <s v="OK"/>
    <m/>
    <n v="2003"/>
    <s v="BC"/>
    <s v="CDFO"/>
    <s v="H"/>
    <s v="H-ROBERTSON CREEK H"/>
    <s v="R-ROBERTSON CR"/>
    <s v="SINGLE INDEX"/>
    <n v="30.3"/>
    <n v="1.7969200000000001"/>
    <n v="54.446680000000001"/>
    <n v="2004"/>
    <s v="SMOLT"/>
    <x v="1"/>
  </r>
  <r>
    <x v="13"/>
    <x v="190"/>
    <s v="KETCHIKAN"/>
    <n v="8066021"/>
    <n v="352480"/>
    <s v="R"/>
    <s v="COM PROP"/>
    <s v="TRAD"/>
    <x v="0"/>
    <x v="782"/>
    <n v="10"/>
    <n v="1"/>
    <n v="1"/>
    <s v="S"/>
    <s v="SE"/>
    <m/>
    <n v="105"/>
    <m/>
    <m/>
    <s v="CHIN"/>
    <s v="GOOD"/>
    <n v="800"/>
    <n v="2"/>
    <n v="185416"/>
    <s v="OK"/>
    <m/>
    <n v="2003"/>
    <s v="BC"/>
    <s v="CDFO"/>
    <s v="H"/>
    <s v="H-ROBERTSON CREEK H"/>
    <s v="R-ROBERTSON CR"/>
    <s v="SINGLE INDEX"/>
    <n v="30.3"/>
    <n v="1.7969200000000001"/>
    <n v="54.446680000000001"/>
    <n v="2004"/>
    <s v="SMOLT"/>
    <x v="1"/>
  </r>
  <r>
    <x v="13"/>
    <x v="4"/>
    <s v="KETCHIKAN"/>
    <n v="8066308"/>
    <n v="324607"/>
    <s v="R"/>
    <s v="COM PROP"/>
    <s v="TRAD"/>
    <x v="0"/>
    <x v="761"/>
    <n v="27"/>
    <n v="4"/>
    <n v="1"/>
    <s v="S"/>
    <s v="SW"/>
    <m/>
    <n v="103"/>
    <m/>
    <m/>
    <s v="CHIN"/>
    <s v="GOOD"/>
    <n v="830"/>
    <n v="2"/>
    <n v="185416"/>
    <s v="OK"/>
    <m/>
    <n v="2003"/>
    <s v="BC"/>
    <s v="CDFO"/>
    <s v="H"/>
    <s v="H-ROBERTSON CREEK H"/>
    <s v="R-ROBERTSON CR"/>
    <s v="SINGLE INDEX"/>
    <n v="30.3"/>
    <n v="1.6752800000000001"/>
    <n v="50.760980000000004"/>
    <n v="2004"/>
    <s v="SMOLT"/>
    <x v="1"/>
  </r>
  <r>
    <x v="13"/>
    <x v="4"/>
    <s v="SITKA"/>
    <n v="8037095"/>
    <n v="330426"/>
    <s v="R"/>
    <s v="COM PROP"/>
    <s v="TRAD"/>
    <x v="0"/>
    <x v="761"/>
    <n v="27"/>
    <n v="4"/>
    <n v="1"/>
    <s v="S"/>
    <s v="NW"/>
    <m/>
    <n v="113"/>
    <n v="45"/>
    <m/>
    <s v="CHIN"/>
    <s v="GOOD"/>
    <n v="780"/>
    <n v="2"/>
    <n v="185416"/>
    <s v="OK"/>
    <m/>
    <n v="2003"/>
    <s v="BC"/>
    <s v="CDFO"/>
    <s v="H"/>
    <s v="H-ROBERTSON CREEK H"/>
    <s v="R-ROBERTSON CR"/>
    <s v="SINGLE INDEX"/>
    <n v="30.3"/>
    <n v="2.6345399999999999"/>
    <n v="79.826560000000001"/>
    <n v="2004"/>
    <s v="SMOLT"/>
    <x v="1"/>
  </r>
  <r>
    <x v="13"/>
    <x v="56"/>
    <s v="SITKA"/>
    <n v="8037671"/>
    <n v="357975"/>
    <s v="R"/>
    <s v="COM PROP"/>
    <s v="TRAD"/>
    <x v="0"/>
    <x v="764"/>
    <n v="34"/>
    <n v="5"/>
    <n v="1"/>
    <s v="S"/>
    <s v="NW"/>
    <m/>
    <n v="113"/>
    <n v="45"/>
    <m/>
    <s v="CHIN"/>
    <s v="GOOD"/>
    <n v="780"/>
    <n v="2"/>
    <n v="185416"/>
    <s v="OK"/>
    <m/>
    <n v="2003"/>
    <s v="BC"/>
    <s v="CDFO"/>
    <s v="H"/>
    <s v="H-ROBERTSON CREEK H"/>
    <s v="R-ROBERTSON CR"/>
    <s v="SINGLE INDEX"/>
    <n v="30.3"/>
    <n v="2.82131"/>
    <n v="85.485690000000005"/>
    <n v="2004"/>
    <s v="SMOLT"/>
    <x v="1"/>
  </r>
  <r>
    <x v="13"/>
    <x v="37"/>
    <s v="YAKUTAT"/>
    <n v="8140038"/>
    <n v="321474"/>
    <s v="R"/>
    <s v="COM PROP"/>
    <s v="TRAD"/>
    <x v="0"/>
    <x v="783"/>
    <n v="14"/>
    <n v="1"/>
    <n v="1"/>
    <s v="S"/>
    <s v="NW"/>
    <m/>
    <n v="183"/>
    <n v="10"/>
    <m/>
    <s v="CHIN"/>
    <s v="GOOD"/>
    <n v="765"/>
    <n v="2"/>
    <n v="185420"/>
    <s v="OK"/>
    <m/>
    <n v="2003"/>
    <s v="BC"/>
    <s v="CDFO"/>
    <s v="H"/>
    <s v="H-ROBERTSON CREEK H"/>
    <s v="R-ROBERTSON CR"/>
    <s v="SINGLE INDEX"/>
    <n v="47.655000000000001"/>
    <n v="2.8553299999999999"/>
    <n v="136.07075"/>
    <n v="2004"/>
    <s v="SMOLT"/>
    <x v="1"/>
  </r>
  <r>
    <x v="13"/>
    <x v="19"/>
    <s v="SITKA"/>
    <n v="8037000"/>
    <n v="330707"/>
    <s v="R"/>
    <s v="COM PROP"/>
    <s v="TRAD"/>
    <x v="0"/>
    <x v="784"/>
    <n v="27"/>
    <n v="4"/>
    <n v="1"/>
    <s v="S"/>
    <s v="NW"/>
    <m/>
    <n v="113"/>
    <n v="45"/>
    <m/>
    <s v="CHIN"/>
    <s v="GOOD"/>
    <n v="800"/>
    <n v="2"/>
    <n v="185420"/>
    <s v="OK"/>
    <m/>
    <n v="2003"/>
    <s v="BC"/>
    <s v="CDFO"/>
    <s v="H"/>
    <s v="H-ROBERTSON CREEK H"/>
    <s v="R-ROBERTSON CR"/>
    <s v="SINGLE INDEX"/>
    <n v="47.655000000000001"/>
    <n v="2.6345399999999999"/>
    <n v="125.54900000000001"/>
    <n v="2004"/>
    <s v="SMOLT"/>
    <x v="1"/>
  </r>
  <r>
    <x v="13"/>
    <x v="61"/>
    <s v="KETCHIKAN"/>
    <n v="8066039"/>
    <n v="325692"/>
    <s v="R"/>
    <s v="COM PROP"/>
    <s v="TRAD"/>
    <x v="0"/>
    <x v="785"/>
    <n v="16"/>
    <n v="1"/>
    <n v="1"/>
    <s v="S"/>
    <s v="SE"/>
    <m/>
    <n v="105"/>
    <m/>
    <m/>
    <s v="CHIN"/>
    <s v="GOOD"/>
    <n v="810"/>
    <n v="2"/>
    <n v="185561"/>
    <s v="OK"/>
    <m/>
    <n v="2003"/>
    <s v="BC"/>
    <s v="CDFO"/>
    <s v="H"/>
    <s v="H-ROBERTSON CREEK H"/>
    <s v="R-ROBERTSON CR"/>
    <s v="SINGLE INDEX"/>
    <n v="30.116"/>
    <n v="1.7969200000000001"/>
    <n v="54.116039999999998"/>
    <n v="2004"/>
    <s v="SMOLT"/>
    <x v="1"/>
  </r>
  <r>
    <x v="13"/>
    <x v="217"/>
    <s v="KETCHIKAN"/>
    <n v="8066012"/>
    <n v="352475"/>
    <s v="R"/>
    <s v="COM PROP"/>
    <s v="TRAD"/>
    <x v="0"/>
    <x v="786"/>
    <n v="4"/>
    <n v="1"/>
    <n v="1"/>
    <s v="S"/>
    <s v="SE"/>
    <m/>
    <n v="105"/>
    <n v="50"/>
    <m/>
    <s v="CHIN"/>
    <s v="GOOD"/>
    <n v="720"/>
    <n v="2"/>
    <n v="185562"/>
    <s v="OK"/>
    <m/>
    <n v="2003"/>
    <s v="BC"/>
    <s v="CDFO"/>
    <s v="H"/>
    <s v="H-ROBERTSON CREEK H"/>
    <s v="R-ROBERTSON CR"/>
    <s v="SINGLE INDEX"/>
    <n v="26.146999999999998"/>
    <n v="1.7969200000000001"/>
    <n v="46.984070000000003"/>
    <n v="2004"/>
    <s v="SMOLT"/>
    <x v="1"/>
  </r>
  <r>
    <x v="13"/>
    <x v="18"/>
    <s v="CRAIG"/>
    <n v="8076016"/>
    <n v="309991"/>
    <s v="R"/>
    <s v="COM PROP"/>
    <s v="TRAD"/>
    <x v="0"/>
    <x v="787"/>
    <n v="13"/>
    <n v="1"/>
    <n v="1"/>
    <s v="S"/>
    <s v="SE"/>
    <m/>
    <n v="105"/>
    <m/>
    <m/>
    <s v="CHIN"/>
    <s v="GOOD"/>
    <n v="800"/>
    <n v="2"/>
    <n v="185562"/>
    <s v="OK"/>
    <m/>
    <n v="2003"/>
    <s v="BC"/>
    <s v="CDFO"/>
    <s v="H"/>
    <s v="H-ROBERTSON CREEK H"/>
    <s v="R-ROBERTSON CR"/>
    <s v="SINGLE INDEX"/>
    <n v="26.146999999999998"/>
    <n v="1.7969200000000001"/>
    <n v="46.984070000000003"/>
    <n v="2004"/>
    <s v="SMOLT"/>
    <x v="1"/>
  </r>
  <r>
    <x v="13"/>
    <x v="107"/>
    <s v="CRAIG"/>
    <n v="8076017"/>
    <n v="309992"/>
    <s v="R"/>
    <s v="COM PROP"/>
    <s v="TRAD"/>
    <x v="0"/>
    <x v="788"/>
    <n v="13"/>
    <n v="1"/>
    <n v="1"/>
    <s v="S"/>
    <s v="NE"/>
    <m/>
    <n v="109"/>
    <n v="61"/>
    <m/>
    <s v="CHIN"/>
    <s v="GOOD"/>
    <n v="700"/>
    <n v="2"/>
    <n v="185562"/>
    <s v="OK"/>
    <m/>
    <n v="2003"/>
    <s v="BC"/>
    <s v="CDFO"/>
    <s v="H"/>
    <s v="H-ROBERTSON CREEK H"/>
    <s v="R-ROBERTSON CR"/>
    <s v="SINGLE INDEX"/>
    <n v="26.146999999999998"/>
    <n v="1.68598"/>
    <n v="44.083320000000001"/>
    <n v="2004"/>
    <s v="SMOLT"/>
    <x v="1"/>
  </r>
  <r>
    <x v="13"/>
    <x v="50"/>
    <s v="ELFIN COVE"/>
    <n v="8025024"/>
    <n v="98748"/>
    <s v="S"/>
    <s v="SPORT"/>
    <m/>
    <x v="1"/>
    <x v="789"/>
    <n v="29"/>
    <m/>
    <n v="1"/>
    <s v="S"/>
    <s v="NW"/>
    <m/>
    <n v="113"/>
    <n v="91"/>
    <m/>
    <s v="CHIN"/>
    <s v="UNKNOWN"/>
    <m/>
    <m/>
    <n v="185562"/>
    <s v="OK"/>
    <m/>
    <n v="2003"/>
    <s v="BC"/>
    <s v="CDFO"/>
    <s v="H"/>
    <s v="H-ROBERTSON CREEK H"/>
    <s v="R-ROBERTSON CR"/>
    <s v="SINGLE INDEX"/>
    <n v="26.146999999999998"/>
    <m/>
    <m/>
    <n v="2004"/>
    <s v="SMOLT"/>
    <x v="1"/>
  </r>
  <r>
    <x v="13"/>
    <x v="124"/>
    <s v="SITKA"/>
    <n v="8036772"/>
    <n v="329669"/>
    <s v="R"/>
    <s v="COM PROP"/>
    <s v="SP TROLL"/>
    <x v="0"/>
    <x v="790"/>
    <n v="24"/>
    <n v="3"/>
    <n v="1"/>
    <s v="S"/>
    <s v="NE"/>
    <m/>
    <n v="109"/>
    <n v="62"/>
    <m/>
    <s v="CHIN"/>
    <s v="GOOD"/>
    <n v="740"/>
    <n v="2"/>
    <n v="185563"/>
    <s v="OK"/>
    <m/>
    <n v="2003"/>
    <s v="BC"/>
    <s v="CDFO"/>
    <s v="H"/>
    <s v="H-ROBERTSON CREEK H"/>
    <s v="R-ROBERTSON CR"/>
    <s v="SINGLE INDEX"/>
    <n v="29.553999999999998"/>
    <n v="1.5591999999999999"/>
    <n v="46.080599999999997"/>
    <n v="2004"/>
    <s v="SMOLT"/>
    <x v="1"/>
  </r>
  <r>
    <x v="13"/>
    <x v="217"/>
    <s v="KETCHIKAN"/>
    <n v="8066012"/>
    <n v="352476"/>
    <s v="R"/>
    <s v="COM PROP"/>
    <s v="TRAD"/>
    <x v="0"/>
    <x v="786"/>
    <n v="4"/>
    <n v="1"/>
    <n v="1"/>
    <s v="S"/>
    <s v="SE"/>
    <m/>
    <n v="105"/>
    <n v="50"/>
    <m/>
    <s v="CHIN"/>
    <s v="GOOD"/>
    <n v="725"/>
    <n v="2"/>
    <n v="185563"/>
    <s v="OK"/>
    <m/>
    <n v="2003"/>
    <s v="BC"/>
    <s v="CDFO"/>
    <s v="H"/>
    <s v="H-ROBERTSON CREEK H"/>
    <s v="R-ROBERTSON CR"/>
    <s v="SINGLE INDEX"/>
    <n v="29.553999999999998"/>
    <n v="1.7969200000000001"/>
    <n v="53.106169999999999"/>
    <n v="2004"/>
    <s v="SMOLT"/>
    <x v="1"/>
  </r>
  <r>
    <x v="13"/>
    <x v="4"/>
    <s v="SITKA"/>
    <n v="8037103"/>
    <n v="329318"/>
    <s v="R"/>
    <s v="COM PROP"/>
    <s v="TRAD"/>
    <x v="0"/>
    <x v="761"/>
    <n v="27"/>
    <n v="4"/>
    <n v="1"/>
    <s v="S"/>
    <s v="NW"/>
    <m/>
    <n v="113"/>
    <m/>
    <m/>
    <s v="CHIN"/>
    <s v="GOOD"/>
    <n v="845"/>
    <n v="2"/>
    <n v="185563"/>
    <s v="OK"/>
    <m/>
    <n v="2003"/>
    <s v="BC"/>
    <s v="CDFO"/>
    <s v="H"/>
    <s v="H-ROBERTSON CREEK H"/>
    <s v="R-ROBERTSON CR"/>
    <s v="SINGLE INDEX"/>
    <n v="29.553999999999998"/>
    <n v="2.6345399999999999"/>
    <n v="77.861199999999997"/>
    <n v="2004"/>
    <s v="SMOLT"/>
    <x v="1"/>
  </r>
  <r>
    <x v="13"/>
    <x v="75"/>
    <s v="SITKA"/>
    <n v="8035082"/>
    <n v="318811"/>
    <s v="R"/>
    <s v="SPORT"/>
    <m/>
    <x v="1"/>
    <x v="791"/>
    <n v="26"/>
    <n v="2"/>
    <n v="1"/>
    <s v="S"/>
    <s v="NW"/>
    <m/>
    <n v="113"/>
    <n v="31"/>
    <m/>
    <s v="CHIN"/>
    <s v="GOOD"/>
    <n v="830"/>
    <n v="2"/>
    <n v="185563"/>
    <s v="OK"/>
    <m/>
    <n v="2003"/>
    <s v="BC"/>
    <s v="CDFO"/>
    <s v="H"/>
    <s v="H-ROBERTSON CREEK H"/>
    <s v="R-ROBERTSON CR"/>
    <s v="SINGLE INDEX"/>
    <n v="29.553999999999998"/>
    <n v="7.8185200000000004"/>
    <n v="231.06854000000001"/>
    <n v="2004"/>
    <s v="SMOLT"/>
    <x v="1"/>
  </r>
  <r>
    <x v="13"/>
    <x v="95"/>
    <s v="SITKA"/>
    <n v="8035095"/>
    <n v="318926"/>
    <s v="R"/>
    <s v="SPORT"/>
    <m/>
    <x v="1"/>
    <x v="792"/>
    <n v="26"/>
    <n v="2"/>
    <n v="1"/>
    <s v="S"/>
    <s v="NW"/>
    <m/>
    <n v="113"/>
    <n v="45"/>
    <m/>
    <s v="CHIN"/>
    <s v="GOOD"/>
    <n v="840"/>
    <n v="2"/>
    <n v="185563"/>
    <s v="OK"/>
    <m/>
    <n v="2003"/>
    <s v="BC"/>
    <s v="CDFO"/>
    <s v="H"/>
    <s v="H-ROBERTSON CREEK H"/>
    <s v="R-ROBERTSON CR"/>
    <s v="SINGLE INDEX"/>
    <n v="29.553999999999998"/>
    <n v="7.8185200000000004"/>
    <n v="231.06854000000001"/>
    <n v="2004"/>
    <s v="SMOLT"/>
    <x v="1"/>
  </r>
  <r>
    <x v="13"/>
    <x v="159"/>
    <s v="KETCHIKAN"/>
    <n v="8066100"/>
    <n v="324588"/>
    <s v="R"/>
    <s v="COM PROP"/>
    <s v="SP TROLL"/>
    <x v="0"/>
    <x v="779"/>
    <n v="23"/>
    <n v="3"/>
    <n v="1"/>
    <s v="S"/>
    <s v="SE"/>
    <m/>
    <n v="101"/>
    <n v="29"/>
    <m/>
    <s v="CHIN"/>
    <s v="GOOD"/>
    <n v="700"/>
    <n v="2"/>
    <n v="185627"/>
    <s v="OK"/>
    <m/>
    <n v="2004"/>
    <s v="BC"/>
    <s v="CDFO"/>
    <s v="H"/>
    <s v="H-ROBERTSON CREEK H"/>
    <s v="R-ROBERTSON CR"/>
    <s v="SINGLE INDEX"/>
    <n v="2.899"/>
    <n v="2.14832"/>
    <n v="6.2279799999999996"/>
    <n v="2006"/>
    <s v="YEARLING"/>
    <x v="2"/>
  </r>
  <r>
    <x v="13"/>
    <x v="218"/>
    <s v="YAKUTAT"/>
    <n v="8146175"/>
    <n v="321499"/>
    <s v="R"/>
    <s v="COM PROP"/>
    <s v="TRAD"/>
    <x v="0"/>
    <x v="793"/>
    <n v="44"/>
    <n v="6"/>
    <n v="1"/>
    <s v="S"/>
    <s v="NW"/>
    <m/>
    <n v="183"/>
    <n v="10"/>
    <m/>
    <s v="CHIN"/>
    <s v="GOOD"/>
    <n v="715"/>
    <n v="2"/>
    <n v="185627"/>
    <s v="OK"/>
    <m/>
    <n v="2004"/>
    <s v="BC"/>
    <s v="CDFO"/>
    <s v="H"/>
    <s v="H-ROBERTSON CREEK H"/>
    <s v="R-ROBERTSON CR"/>
    <s v="SINGLE INDEX"/>
    <n v="2.899"/>
    <n v="2.9737800000000001"/>
    <n v="8.6209900000000008"/>
    <n v="2006"/>
    <s v="YEARLING"/>
    <x v="2"/>
  </r>
  <r>
    <x v="13"/>
    <x v="219"/>
    <s v="KETCHIKAN"/>
    <n v="8066010"/>
    <n v="352474"/>
    <s v="R"/>
    <s v="COM PROP"/>
    <s v="TRAD"/>
    <x v="0"/>
    <x v="794"/>
    <n v="4"/>
    <n v="1"/>
    <n v="1"/>
    <s v="S"/>
    <s v="SW"/>
    <m/>
    <n v="103"/>
    <n v="90"/>
    <m/>
    <s v="CHIN"/>
    <s v="GOOD"/>
    <n v="650"/>
    <n v="2"/>
    <n v="185804"/>
    <s v="OK"/>
    <m/>
    <n v="2004"/>
    <s v="BC"/>
    <s v="CDFO"/>
    <s v="H"/>
    <s v="H-ROBERTSON CREEK H"/>
    <s v="R-ROBERTSON CR"/>
    <s v="SINGLE INDEX"/>
    <n v="25.960999999999999"/>
    <n v="3.25109"/>
    <n v="84.40155"/>
    <n v="2005"/>
    <s v="SMOLT"/>
    <x v="2"/>
  </r>
  <r>
    <x v="13"/>
    <x v="60"/>
    <s v="PETERSBURG"/>
    <n v="8056055"/>
    <n v="306690"/>
    <s v="R"/>
    <s v="COM PROP"/>
    <s v="TRAD"/>
    <x v="0"/>
    <x v="795"/>
    <n v="15"/>
    <n v="1"/>
    <n v="1"/>
    <s v="S"/>
    <s v="NE"/>
    <m/>
    <n v="109"/>
    <n v="51"/>
    <m/>
    <s v="CHIN"/>
    <s v="GOOD"/>
    <n v="715"/>
    <n v="2"/>
    <n v="185804"/>
    <s v="OK"/>
    <m/>
    <n v="2004"/>
    <s v="BC"/>
    <s v="CDFO"/>
    <s v="H"/>
    <s v="H-ROBERTSON CREEK H"/>
    <s v="R-ROBERTSON CR"/>
    <s v="SINGLE INDEX"/>
    <n v="25.960999999999999"/>
    <n v="1.68598"/>
    <n v="43.769730000000003"/>
    <n v="2005"/>
    <s v="SMOLT"/>
    <x v="2"/>
  </r>
  <r>
    <x v="13"/>
    <x v="216"/>
    <s v="KETCHIKAN"/>
    <n v="8066054"/>
    <n v="324479"/>
    <s v="R"/>
    <s v="COM PROP"/>
    <s v="TRAD"/>
    <x v="0"/>
    <x v="775"/>
    <n v="18"/>
    <n v="1"/>
    <n v="1"/>
    <s v="S"/>
    <s v="SE"/>
    <m/>
    <n v="105"/>
    <m/>
    <m/>
    <s v="CHIN"/>
    <s v="GOOD"/>
    <n v="640"/>
    <n v="2"/>
    <n v="185805"/>
    <s v="OK"/>
    <m/>
    <n v="2004"/>
    <s v="BC"/>
    <s v="CDFO"/>
    <s v="H"/>
    <s v="H-ROBERTSON CREEK H"/>
    <s v="R-ROBERTSON CR"/>
    <s v="SINGLE INDEX"/>
    <n v="25.571000000000002"/>
    <n v="1.7969200000000001"/>
    <n v="45.949039999999997"/>
    <n v="2005"/>
    <s v="SMOLT"/>
    <x v="2"/>
  </r>
  <r>
    <x v="13"/>
    <x v="189"/>
    <s v="CRAIG"/>
    <n v="8076052"/>
    <n v="310621"/>
    <s v="R"/>
    <s v="COM PROP"/>
    <s v="TRAD"/>
    <x v="0"/>
    <x v="796"/>
    <n v="17"/>
    <n v="1"/>
    <n v="1"/>
    <s v="S"/>
    <s v="SE"/>
    <m/>
    <n v="105"/>
    <n v="10"/>
    <m/>
    <s v="CHIN"/>
    <s v="GOOD"/>
    <n v="720"/>
    <n v="2"/>
    <n v="185806"/>
    <s v="OK"/>
    <m/>
    <n v="2004"/>
    <s v="BC"/>
    <s v="CDFO"/>
    <s v="H"/>
    <s v="H-ROBERTSON CREEK H"/>
    <s v="R-ROBERTSON CR"/>
    <s v="SINGLE INDEX"/>
    <n v="26.145"/>
    <n v="1.7969200000000001"/>
    <n v="46.980469999999997"/>
    <n v="2005"/>
    <s v="SMOLT"/>
    <x v="2"/>
  </r>
  <r>
    <x v="13"/>
    <x v="56"/>
    <s v="HOONAH"/>
    <n v="8110185"/>
    <n v="355014"/>
    <s v="R"/>
    <s v="COM PROP"/>
    <s v="TRAD"/>
    <x v="0"/>
    <x v="764"/>
    <n v="34"/>
    <n v="5"/>
    <n v="1"/>
    <s v="S"/>
    <s v="NW"/>
    <m/>
    <m/>
    <m/>
    <m/>
    <s v="CHIN"/>
    <s v="GOOD"/>
    <n v="770"/>
    <n v="2"/>
    <n v="185806"/>
    <s v="OK"/>
    <m/>
    <n v="2004"/>
    <s v="BC"/>
    <s v="CDFO"/>
    <s v="H"/>
    <s v="H-ROBERTSON CREEK H"/>
    <s v="R-ROBERTSON CR"/>
    <s v="SINGLE INDEX"/>
    <n v="26.145"/>
    <n v="2.82131"/>
    <n v="73.763149999999996"/>
    <n v="2005"/>
    <s v="SMOLT"/>
    <x v="2"/>
  </r>
  <r>
    <x v="13"/>
    <x v="4"/>
    <s v="SITKA"/>
    <n v="8037189"/>
    <n v="330851"/>
    <s v="R"/>
    <s v="COM PROP"/>
    <s v="TRAD"/>
    <x v="0"/>
    <x v="761"/>
    <n v="27"/>
    <n v="4"/>
    <n v="1"/>
    <s v="S"/>
    <s v="SW"/>
    <m/>
    <n v="104"/>
    <n v="40"/>
    <m/>
    <s v="CHIN"/>
    <s v="GOOD"/>
    <n v="650"/>
    <n v="2"/>
    <n v="185948"/>
    <s v="OK"/>
    <m/>
    <n v="2005"/>
    <s v="BC"/>
    <s v="CDFO"/>
    <s v="H"/>
    <s v="H-ROBERTSON CREEK H"/>
    <s v="R-ROBERTSON CR"/>
    <s v="SINGLE INDEX"/>
    <n v="39.664999999999999"/>
    <n v="1.6752800000000001"/>
    <n v="66.449979999999996"/>
    <n v="2006"/>
    <s v="SMOLT"/>
    <x v="4"/>
  </r>
  <r>
    <x v="13"/>
    <x v="148"/>
    <s v="KETCHIKAN"/>
    <n v="8066546"/>
    <n v="324667"/>
    <s v="R"/>
    <s v="COM PROP"/>
    <s v="TRAD"/>
    <x v="0"/>
    <x v="762"/>
    <n v="34"/>
    <n v="5"/>
    <n v="1"/>
    <s v="S"/>
    <s v="SE"/>
    <m/>
    <n v="101"/>
    <n v="21"/>
    <m/>
    <s v="CHIN"/>
    <s v="GOOD"/>
    <n v="650"/>
    <n v="2"/>
    <n v="185949"/>
    <s v="OK"/>
    <m/>
    <n v="2005"/>
    <s v="BC"/>
    <s v="CDFO"/>
    <s v="H"/>
    <s v="H-ROBERTSON CREEK H"/>
    <s v="R-ROBERTSON CR"/>
    <s v="SINGLE INDEX"/>
    <n v="1.0049999999999999"/>
    <n v="2.51755"/>
    <n v="2.5301399999999998"/>
    <n v="2006"/>
    <s v="SMOLT"/>
    <x v="4"/>
  </r>
  <r>
    <x v="13"/>
    <x v="13"/>
    <s v="KETCHIKAN"/>
    <n v="8066462"/>
    <n v="324776"/>
    <s v="R"/>
    <s v="COM PROP"/>
    <s v="TRAD"/>
    <x v="2"/>
    <x v="797"/>
    <n v="32"/>
    <n v="4"/>
    <n v="1"/>
    <s v="S"/>
    <s v="SW"/>
    <s v="SASO"/>
    <n v="104"/>
    <m/>
    <m/>
    <s v="CHIN"/>
    <s v="GOOD"/>
    <n v="680"/>
    <n v="2"/>
    <n v="185950"/>
    <s v="OK"/>
    <m/>
    <n v="2005"/>
    <s v="BC"/>
    <s v="CDFO"/>
    <s v="H"/>
    <s v="H-ROBERTSON CREEK H"/>
    <s v="R-ROBERTSON CR"/>
    <s v="SINGLE INDEX"/>
    <n v="47.145000000000003"/>
    <n v="4.3103400000000001"/>
    <n v="203.21098000000001"/>
    <n v="2006"/>
    <s v="SMOLT"/>
    <x v="4"/>
  </r>
  <r>
    <x v="13"/>
    <x v="19"/>
    <s v="YAKUTAT"/>
    <n v="8146008"/>
    <n v="11524"/>
    <s v="R"/>
    <s v="COM PROP"/>
    <s v="TRAD"/>
    <x v="0"/>
    <x v="784"/>
    <n v="27"/>
    <n v="4"/>
    <n v="1"/>
    <s v="S"/>
    <s v="NW"/>
    <m/>
    <n v="183"/>
    <n v="10"/>
    <m/>
    <s v="CHIN"/>
    <s v="GOOD"/>
    <n v="645"/>
    <n v="2"/>
    <n v="185950"/>
    <s v="OK"/>
    <m/>
    <n v="2005"/>
    <s v="BC"/>
    <s v="CDFO"/>
    <s v="H"/>
    <s v="H-ROBERTSON CREEK H"/>
    <s v="R-ROBERTSON CR"/>
    <s v="SINGLE INDEX"/>
    <n v="47.145000000000003"/>
    <n v="2.6345399999999999"/>
    <n v="124.20538999999999"/>
    <n v="2006"/>
    <s v="SMOLT"/>
    <x v="4"/>
  </r>
  <r>
    <x v="13"/>
    <x v="30"/>
    <s v="CRAIG"/>
    <n v="8075012"/>
    <n v="31974"/>
    <s v="R"/>
    <s v="SPORT"/>
    <m/>
    <x v="1"/>
    <x v="798"/>
    <n v="26"/>
    <n v="2"/>
    <n v="1"/>
    <s v="S"/>
    <s v="SW"/>
    <m/>
    <n v="104"/>
    <n v="40"/>
    <m/>
    <s v="CHIN"/>
    <s v="GOOD"/>
    <n v="650"/>
    <n v="2"/>
    <n v="185950"/>
    <s v="OK"/>
    <m/>
    <n v="2005"/>
    <s v="BC"/>
    <s v="CDFO"/>
    <s v="H"/>
    <s v="H-ROBERTSON CREEK H"/>
    <s v="R-ROBERTSON CR"/>
    <s v="SINGLE INDEX"/>
    <n v="47.145000000000003"/>
    <n v="7.7889900000000001"/>
    <n v="367.21193"/>
    <n v="2006"/>
    <s v="SMOLT"/>
    <x v="4"/>
  </r>
  <r>
    <x v="14"/>
    <x v="214"/>
    <s v="SITKA"/>
    <n v="9036238"/>
    <n v="337535"/>
    <s v="R"/>
    <s v="COM PROP"/>
    <s v="TRAD"/>
    <x v="0"/>
    <x v="799"/>
    <n v="17"/>
    <n v="1"/>
    <n v="1"/>
    <s v="S"/>
    <s v="NW"/>
    <m/>
    <n v="113"/>
    <n v="41"/>
    <m/>
    <s v="CHIN"/>
    <s v="GOOD"/>
    <n v="845"/>
    <n v="2"/>
    <n v="184218"/>
    <s v="OK"/>
    <m/>
    <n v="2004"/>
    <s v="BC"/>
    <s v="CDFO"/>
    <s v="H"/>
    <s v="H-ROBERTSON CREEK H"/>
    <s v="R-NAHMINT R"/>
    <s v="SINGLE INDEX"/>
    <n v="2.2949999999999999"/>
    <n v="2.7269899999999998"/>
    <n v="6.2584400000000002"/>
    <n v="2005"/>
    <s v="SMOLT"/>
    <x v="1"/>
  </r>
  <r>
    <x v="14"/>
    <x v="184"/>
    <s v="KETCHIKAN"/>
    <n v="9066515"/>
    <n v="342741"/>
    <s v="R"/>
    <s v="COM PROP"/>
    <s v="TRAD"/>
    <x v="2"/>
    <x v="800"/>
    <n v="33"/>
    <n v="4"/>
    <n v="1"/>
    <s v="S"/>
    <s v="SW"/>
    <s v="SASO"/>
    <n v="104"/>
    <n v="40"/>
    <m/>
    <s v="CHIN"/>
    <s v="GOOD"/>
    <m/>
    <m/>
    <n v="184219"/>
    <s v="OK"/>
    <m/>
    <n v="2005"/>
    <s v="BC"/>
    <s v="CDFO"/>
    <s v="H"/>
    <s v="H-ROBERTSON CREEK H"/>
    <s v="R-ROBERTSON CR"/>
    <s v="SINGLE INDEX"/>
    <n v="1"/>
    <n v="9.4971399999999999"/>
    <n v="9.4971399999999999"/>
    <n v="2007"/>
    <s v="YEARLING"/>
    <x v="2"/>
  </r>
  <r>
    <x v="14"/>
    <x v="27"/>
    <s v="SITKA"/>
    <n v="9037092"/>
    <n v="339030"/>
    <s v="R"/>
    <s v="COM PROP"/>
    <s v="TRAD"/>
    <x v="0"/>
    <x v="801"/>
    <n v="27"/>
    <n v="4"/>
    <n v="1"/>
    <s v="S"/>
    <s v="NW"/>
    <m/>
    <n v="113"/>
    <n v="45"/>
    <m/>
    <s v="CHIN"/>
    <s v="GOOD"/>
    <n v="705"/>
    <n v="2"/>
    <n v="184219"/>
    <s v="OK"/>
    <m/>
    <n v="2005"/>
    <s v="BC"/>
    <s v="CDFO"/>
    <s v="H"/>
    <s v="H-ROBERTSON CREEK H"/>
    <s v="R-ROBERTSON CR"/>
    <s v="SINGLE INDEX"/>
    <n v="1"/>
    <n v="2.93974"/>
    <n v="2.93974"/>
    <n v="2007"/>
    <s v="YEARLING"/>
    <x v="2"/>
  </r>
  <r>
    <x v="14"/>
    <x v="3"/>
    <s v="SITKA"/>
    <n v="9037206"/>
    <n v="338667"/>
    <s v="R"/>
    <s v="COM PROP"/>
    <s v="TRAD"/>
    <x v="0"/>
    <x v="802"/>
    <n v="28"/>
    <n v="4"/>
    <n v="1"/>
    <s v="S"/>
    <s v="NW"/>
    <m/>
    <n v="113"/>
    <n v="41"/>
    <m/>
    <s v="CHIN"/>
    <s v="GOOD"/>
    <n v="665"/>
    <n v="2"/>
    <n v="184219"/>
    <s v="OK"/>
    <m/>
    <n v="2005"/>
    <s v="BC"/>
    <s v="CDFO"/>
    <s v="H"/>
    <s v="H-ROBERTSON CREEK H"/>
    <s v="R-ROBERTSON CR"/>
    <s v="SINGLE INDEX"/>
    <n v="1"/>
    <n v="2.93974"/>
    <n v="2.93974"/>
    <n v="2007"/>
    <s v="YEARLING"/>
    <x v="2"/>
  </r>
  <r>
    <x v="14"/>
    <x v="56"/>
    <s v="CRAIG"/>
    <n v="9076381"/>
    <n v="362881"/>
    <s v="R"/>
    <s v="COM PROP"/>
    <s v="TRAD"/>
    <x v="0"/>
    <x v="803"/>
    <n v="34"/>
    <n v="5"/>
    <n v="1"/>
    <s v="S"/>
    <s v="SW"/>
    <m/>
    <n v="104"/>
    <n v="40"/>
    <m/>
    <s v="CHIN"/>
    <s v="GOOD"/>
    <n v="670"/>
    <n v="2"/>
    <n v="184219"/>
    <s v="OK"/>
    <m/>
    <n v="2005"/>
    <s v="BC"/>
    <s v="CDFO"/>
    <s v="H"/>
    <s v="H-ROBERTSON CREEK H"/>
    <s v="R-ROBERTSON CR"/>
    <s v="SINGLE INDEX"/>
    <n v="1"/>
    <n v="1.6930499999999999"/>
    <n v="1.6930499999999999"/>
    <n v="2007"/>
    <s v="YEARLING"/>
    <x v="2"/>
  </r>
  <r>
    <x v="14"/>
    <x v="56"/>
    <s v="SITKA"/>
    <n v="9037772"/>
    <n v="360260"/>
    <s v="R"/>
    <s v="COM PROP"/>
    <s v="TRAD"/>
    <x v="0"/>
    <x v="803"/>
    <n v="34"/>
    <n v="5"/>
    <n v="1"/>
    <s v="S"/>
    <s v="NW"/>
    <m/>
    <n v="113"/>
    <n v="61"/>
    <m/>
    <s v="CHIN"/>
    <s v="GOOD"/>
    <n v="730"/>
    <n v="2"/>
    <n v="184219"/>
    <s v="OK"/>
    <m/>
    <n v="2005"/>
    <s v="BC"/>
    <s v="CDFO"/>
    <s v="H"/>
    <s v="H-ROBERTSON CREEK H"/>
    <s v="R-ROBERTSON CR"/>
    <s v="SINGLE INDEX"/>
    <n v="1"/>
    <n v="2.7698999999999998"/>
    <n v="2.7698999999999998"/>
    <n v="2007"/>
    <s v="YEARLING"/>
    <x v="2"/>
  </r>
  <r>
    <x v="14"/>
    <x v="129"/>
    <s v="SITKA"/>
    <n v="9038138"/>
    <n v="364063"/>
    <s v="R"/>
    <s v="COM PROP"/>
    <s v="TRAD"/>
    <x v="0"/>
    <x v="804"/>
    <n v="46"/>
    <n v="6"/>
    <n v="1"/>
    <s v="S"/>
    <s v="NW"/>
    <m/>
    <n v="113"/>
    <n v="41"/>
    <m/>
    <s v="CHIN"/>
    <s v="GOOD"/>
    <n v="650"/>
    <n v="2"/>
    <n v="184219"/>
    <s v="OK"/>
    <m/>
    <n v="2005"/>
    <s v="BC"/>
    <s v="CDFO"/>
    <s v="H"/>
    <s v="H-ROBERTSON CREEK H"/>
    <s v="R-ROBERTSON CR"/>
    <s v="SINGLE INDEX"/>
    <n v="1"/>
    <n v="3.0709499999999998"/>
    <n v="3.0709499999999998"/>
    <n v="2007"/>
    <s v="YEARLING"/>
    <x v="2"/>
  </r>
  <r>
    <x v="14"/>
    <x v="74"/>
    <s v="SITKA"/>
    <n v="9036868"/>
    <n v="337746"/>
    <s v="R"/>
    <s v="COM PROP"/>
    <s v="SP TROLL"/>
    <x v="0"/>
    <x v="805"/>
    <n v="25"/>
    <n v="3"/>
    <n v="1"/>
    <s v="S"/>
    <s v="NW"/>
    <m/>
    <n v="113"/>
    <n v="62"/>
    <m/>
    <s v="CHIN"/>
    <s v="GOOD"/>
    <n v="640"/>
    <n v="2"/>
    <n v="184259"/>
    <s v="OK"/>
    <m/>
    <n v="2005"/>
    <s v="BC"/>
    <s v="CDFO"/>
    <s v="H"/>
    <s v="H-ROBERTSON CREEK H"/>
    <s v="R-ROBERTSON CR"/>
    <s v="SINGLE INDEX"/>
    <n v="1"/>
    <n v="1.8038799999999999"/>
    <n v="1.8038799999999999"/>
    <n v="2007"/>
    <s v="YEARLING"/>
    <x v="2"/>
  </r>
  <r>
    <x v="14"/>
    <x v="0"/>
    <s v="HOONAH"/>
    <n v="9110068"/>
    <n v="345104"/>
    <s v="R"/>
    <s v="COM PROP"/>
    <s v="TRAD"/>
    <x v="0"/>
    <x v="806"/>
    <n v="28"/>
    <n v="4"/>
    <n v="1"/>
    <s v="S"/>
    <s v="NW"/>
    <m/>
    <m/>
    <m/>
    <m/>
    <s v="CHIN"/>
    <s v="GOOD"/>
    <n v="649"/>
    <n v="2"/>
    <n v="184259"/>
    <s v="OK"/>
    <m/>
    <n v="2005"/>
    <s v="BC"/>
    <s v="CDFO"/>
    <s v="H"/>
    <s v="H-ROBERTSON CREEK H"/>
    <s v="R-ROBERTSON CR"/>
    <s v="SINGLE INDEX"/>
    <n v="1"/>
    <n v="2.93974"/>
    <n v="2.93974"/>
    <n v="2007"/>
    <s v="YEARLING"/>
    <x v="2"/>
  </r>
  <r>
    <x v="14"/>
    <x v="73"/>
    <s v="SITKA"/>
    <n v="9037751"/>
    <n v="359122"/>
    <s v="R"/>
    <s v="COM PROP"/>
    <s v="TRAD"/>
    <x v="0"/>
    <x v="807"/>
    <n v="34"/>
    <n v="5"/>
    <n v="1"/>
    <s v="S"/>
    <s v="NW"/>
    <m/>
    <n v="113"/>
    <n v="45"/>
    <m/>
    <s v="CHIN"/>
    <s v="GOOD"/>
    <n v="750"/>
    <n v="2"/>
    <n v="184259"/>
    <s v="OK"/>
    <m/>
    <n v="2005"/>
    <s v="BC"/>
    <s v="CDFO"/>
    <s v="H"/>
    <s v="H-ROBERTSON CREEK H"/>
    <s v="R-ROBERTSON CR"/>
    <s v="SINGLE INDEX"/>
    <n v="1"/>
    <n v="2.7698999999999998"/>
    <n v="2.7698999999999998"/>
    <n v="2007"/>
    <s v="YEARLING"/>
    <x v="2"/>
  </r>
  <r>
    <x v="14"/>
    <x v="51"/>
    <s v="SITKA"/>
    <n v="9037781"/>
    <n v="360670"/>
    <s v="R"/>
    <s v="COM PROP"/>
    <s v="TRAD"/>
    <x v="0"/>
    <x v="808"/>
    <n v="34"/>
    <n v="5"/>
    <n v="1"/>
    <s v="S"/>
    <s v="NW"/>
    <m/>
    <n v="113"/>
    <n v="21"/>
    <m/>
    <s v="CHIN"/>
    <s v="GOOD"/>
    <n v="695"/>
    <n v="2"/>
    <n v="184259"/>
    <s v="OK"/>
    <m/>
    <n v="2005"/>
    <s v="BC"/>
    <s v="CDFO"/>
    <s v="H"/>
    <s v="H-ROBERTSON CREEK H"/>
    <s v="R-ROBERTSON CR"/>
    <s v="SINGLE INDEX"/>
    <n v="1"/>
    <n v="2.7698999999999998"/>
    <n v="2.7698999999999998"/>
    <n v="2007"/>
    <s v="YEARLING"/>
    <x v="2"/>
  </r>
  <r>
    <x v="14"/>
    <x v="51"/>
    <s v="JUNEAU"/>
    <n v="9046129"/>
    <n v="334951"/>
    <s v="R"/>
    <s v="COM PROP"/>
    <s v="TRAD"/>
    <x v="0"/>
    <x v="808"/>
    <n v="34"/>
    <n v="5"/>
    <n v="1"/>
    <s v="S"/>
    <s v="NW"/>
    <m/>
    <n v="113"/>
    <n v="93"/>
    <m/>
    <s v="CHIN"/>
    <s v="GOOD"/>
    <n v="690"/>
    <n v="2"/>
    <n v="184259"/>
    <s v="OK"/>
    <m/>
    <n v="2005"/>
    <s v="BC"/>
    <s v="CDFO"/>
    <s v="H"/>
    <s v="H-ROBERTSON CREEK H"/>
    <s v="R-ROBERTSON CR"/>
    <s v="SINGLE INDEX"/>
    <n v="1"/>
    <n v="2.7698999999999998"/>
    <n v="2.7698999999999998"/>
    <n v="2007"/>
    <s v="YEARLING"/>
    <x v="2"/>
  </r>
  <r>
    <x v="14"/>
    <x v="51"/>
    <s v="CRAIG"/>
    <n v="9076368"/>
    <n v="362711"/>
    <s v="R"/>
    <s v="COM PROP"/>
    <s v="TRAD"/>
    <x v="0"/>
    <x v="808"/>
    <n v="34"/>
    <n v="5"/>
    <n v="1"/>
    <s v="S"/>
    <s v="SW"/>
    <m/>
    <n v="152"/>
    <m/>
    <m/>
    <s v="CHIN"/>
    <s v="GOOD"/>
    <n v="720"/>
    <n v="2"/>
    <n v="184259"/>
    <s v="OK"/>
    <m/>
    <n v="2005"/>
    <s v="BC"/>
    <s v="CDFO"/>
    <s v="H"/>
    <s v="H-ROBERTSON CREEK H"/>
    <s v="R-ROBERTSON CR"/>
    <s v="SINGLE INDEX"/>
    <n v="1"/>
    <n v="1.6930499999999999"/>
    <n v="1.6930499999999999"/>
    <n v="2007"/>
    <s v="YEARLING"/>
    <x v="2"/>
  </r>
  <r>
    <x v="14"/>
    <x v="67"/>
    <s v="JUNEAU"/>
    <n v="9046133"/>
    <n v="540140"/>
    <s v="R"/>
    <s v="COM PROP"/>
    <s v="TRAD"/>
    <x v="0"/>
    <x v="809"/>
    <n v="35"/>
    <n v="5"/>
    <n v="1"/>
    <s v="S"/>
    <s v="NW"/>
    <m/>
    <n v="113"/>
    <n v="91"/>
    <m/>
    <s v="CHIN"/>
    <s v="GOOD"/>
    <n v="690"/>
    <n v="2"/>
    <n v="184259"/>
    <s v="OK"/>
    <m/>
    <n v="2005"/>
    <s v="BC"/>
    <s v="CDFO"/>
    <s v="H"/>
    <s v="H-ROBERTSON CREEK H"/>
    <s v="R-ROBERTSON CR"/>
    <s v="SINGLE INDEX"/>
    <n v="1"/>
    <n v="2.7698999999999998"/>
    <n v="2.7698999999999998"/>
    <n v="2007"/>
    <s v="YEARLING"/>
    <x v="2"/>
  </r>
  <r>
    <x v="14"/>
    <x v="160"/>
    <s v="SITKA"/>
    <n v="9036446"/>
    <n v="337929"/>
    <s v="R"/>
    <s v="COM PROP"/>
    <s v="SP TROLL"/>
    <x v="0"/>
    <x v="810"/>
    <n v="22"/>
    <n v="2"/>
    <n v="1"/>
    <s v="S"/>
    <s v="NW"/>
    <m/>
    <n v="113"/>
    <n v="31"/>
    <m/>
    <s v="CHIN"/>
    <s v="GOOD"/>
    <n v="870"/>
    <n v="2"/>
    <n v="185211"/>
    <s v="OK"/>
    <m/>
    <n v="2004"/>
    <s v="BC"/>
    <s v="CDFO"/>
    <s v="H"/>
    <s v="H-ROBERTSON CREEK H"/>
    <s v="R-ROBERTSON CR"/>
    <s v="SINGLE INDEX"/>
    <n v="40.963000000000001"/>
    <n v="1.6381600000000001"/>
    <n v="67.103949999999998"/>
    <n v="2005"/>
    <s v="SMOLT"/>
    <x v="1"/>
  </r>
  <r>
    <x v="14"/>
    <x v="16"/>
    <s v="KETCHIKAN"/>
    <n v="9066171"/>
    <n v="340136"/>
    <s v="R"/>
    <s v="COM PROP"/>
    <s v="TRAD"/>
    <x v="4"/>
    <x v="811"/>
    <n v="26"/>
    <m/>
    <n v="1"/>
    <s v="S"/>
    <s v="SE"/>
    <m/>
    <n v="101"/>
    <n v="11"/>
    <m/>
    <s v="CHIN"/>
    <s v="GOOD"/>
    <n v="760"/>
    <n v="2"/>
    <n v="185257"/>
    <s v="OK"/>
    <m/>
    <n v="2005"/>
    <s v="BC"/>
    <s v="CDFO"/>
    <s v="H"/>
    <s v="H-ROBERTSON CREEK H"/>
    <s v="R-ROBERTSON CR"/>
    <s v="SINGLE INDEX"/>
    <n v="28.550999999999998"/>
    <n v="1.8769800000000001"/>
    <n v="53.589660000000002"/>
    <n v="2006"/>
    <s v="SMOLT"/>
    <x v="2"/>
  </r>
  <r>
    <x v="14"/>
    <x v="132"/>
    <s v="PETERSBURG"/>
    <n v="9056527"/>
    <n v="347016"/>
    <s v="R"/>
    <s v="COM PROP"/>
    <s v="TRAD"/>
    <x v="2"/>
    <x v="812"/>
    <n v="30"/>
    <n v="3"/>
    <n v="1"/>
    <s v="S"/>
    <s v="NW"/>
    <s v="SA13"/>
    <n v="113"/>
    <n v="95"/>
    <m/>
    <s v="CHIN"/>
    <s v="GOOD"/>
    <n v="785"/>
    <n v="2"/>
    <n v="185257"/>
    <s v="OK"/>
    <m/>
    <n v="2005"/>
    <s v="BC"/>
    <s v="CDFO"/>
    <s v="H"/>
    <s v="H-ROBERTSON CREEK H"/>
    <s v="R-ROBERTSON CR"/>
    <s v="SINGLE INDEX"/>
    <n v="28.550999999999998"/>
    <n v="98"/>
    <n v="2797.998"/>
    <n v="2006"/>
    <s v="SMOLT"/>
    <x v="2"/>
  </r>
  <r>
    <x v="14"/>
    <x v="23"/>
    <s v="KETCHIKAN"/>
    <n v="9066485"/>
    <n v="341192"/>
    <s v="R"/>
    <s v="COM PROP"/>
    <s v="TRAD"/>
    <x v="2"/>
    <x v="813"/>
    <n v="33"/>
    <n v="4"/>
    <n v="1"/>
    <s v="S"/>
    <s v="SW"/>
    <s v="SASO"/>
    <m/>
    <m/>
    <m/>
    <s v="CHIN"/>
    <s v="GOOD"/>
    <n v="690"/>
    <n v="2"/>
    <n v="185257"/>
    <s v="OK"/>
    <m/>
    <n v="2005"/>
    <s v="BC"/>
    <s v="CDFO"/>
    <s v="H"/>
    <s v="H-ROBERTSON CREEK H"/>
    <s v="R-ROBERTSON CR"/>
    <s v="SINGLE INDEX"/>
    <n v="28.550999999999998"/>
    <n v="9.4971399999999999"/>
    <n v="271.15284000000003"/>
    <n v="2006"/>
    <s v="SMOLT"/>
    <x v="2"/>
  </r>
  <r>
    <x v="14"/>
    <x v="82"/>
    <s v="SITKA"/>
    <n v="9036497"/>
    <n v="337816"/>
    <s v="R"/>
    <s v="COM PROP"/>
    <s v="SP TROLL"/>
    <x v="0"/>
    <x v="814"/>
    <n v="22"/>
    <n v="2"/>
    <n v="1"/>
    <s v="S"/>
    <s v="NW"/>
    <m/>
    <n v="113"/>
    <n v="62"/>
    <m/>
    <s v="CHIN"/>
    <s v="GOOD"/>
    <n v="800"/>
    <n v="2"/>
    <n v="185257"/>
    <s v="OK"/>
    <m/>
    <n v="2005"/>
    <s v="BC"/>
    <s v="CDFO"/>
    <s v="H"/>
    <s v="H-ROBERTSON CREEK H"/>
    <s v="R-ROBERTSON CR"/>
    <s v="SINGLE INDEX"/>
    <n v="28.550999999999998"/>
    <n v="1.52542"/>
    <n v="43.55227"/>
    <n v="2006"/>
    <s v="SMOLT"/>
    <x v="2"/>
  </r>
  <r>
    <x v="14"/>
    <x v="123"/>
    <s v="KETCHIKAN"/>
    <n v="9066107"/>
    <n v="335203"/>
    <s v="R"/>
    <s v="COM PROP"/>
    <s v="SP TROLL"/>
    <x v="0"/>
    <x v="815"/>
    <n v="24"/>
    <n v="3"/>
    <n v="1"/>
    <s v="S"/>
    <s v="SE"/>
    <m/>
    <n v="101"/>
    <n v="29"/>
    <m/>
    <s v="CHIN"/>
    <s v="GOOD"/>
    <n v="790"/>
    <n v="2"/>
    <n v="185257"/>
    <s v="OK"/>
    <m/>
    <n v="2005"/>
    <s v="BC"/>
    <s v="CDFO"/>
    <s v="H"/>
    <s v="H-ROBERTSON CREEK H"/>
    <s v="R-ROBERTSON CR"/>
    <s v="SINGLE INDEX"/>
    <n v="28.550999999999998"/>
    <n v="2.6703800000000002"/>
    <n v="76.242019999999997"/>
    <n v="2006"/>
    <s v="SMOLT"/>
    <x v="2"/>
  </r>
  <r>
    <x v="14"/>
    <x v="104"/>
    <s v="SITKA"/>
    <n v="9036927"/>
    <n v="336443"/>
    <s v="R"/>
    <s v="COM PROP"/>
    <s v="SP TROLL"/>
    <x v="0"/>
    <x v="816"/>
    <n v="25"/>
    <n v="3"/>
    <n v="1"/>
    <s v="S"/>
    <s v="NW"/>
    <m/>
    <n v="113"/>
    <n v="41"/>
    <m/>
    <s v="CHIN"/>
    <s v="GOOD"/>
    <n v="715"/>
    <n v="2"/>
    <n v="185257"/>
    <s v="OK"/>
    <m/>
    <n v="2005"/>
    <s v="BC"/>
    <s v="CDFO"/>
    <s v="H"/>
    <s v="H-ROBERTSON CREEK H"/>
    <s v="R-ROBERTSON CR"/>
    <s v="SINGLE INDEX"/>
    <n v="28.550999999999998"/>
    <n v="2.7558600000000002"/>
    <n v="78.682559999999995"/>
    <n v="2006"/>
    <s v="SMOLT"/>
    <x v="2"/>
  </r>
  <r>
    <x v="14"/>
    <x v="59"/>
    <s v="ELFIN COVE"/>
    <n v="9020102"/>
    <n v="98539"/>
    <s v="R"/>
    <s v="COM PROP"/>
    <s v="SP TROLL"/>
    <x v="0"/>
    <x v="817"/>
    <n v="26"/>
    <n v="3"/>
    <n v="1"/>
    <s v="S"/>
    <s v="NW"/>
    <m/>
    <n v="114"/>
    <n v="50"/>
    <m/>
    <s v="CHIN"/>
    <s v="GOOD"/>
    <n v="695"/>
    <n v="2"/>
    <n v="185257"/>
    <s v="OK"/>
    <m/>
    <n v="2005"/>
    <s v="BC"/>
    <s v="CDFO"/>
    <s v="H"/>
    <s v="H-ROBERTSON CREEK H"/>
    <s v="R-ROBERTSON CR"/>
    <s v="SINGLE INDEX"/>
    <n v="28.550999999999998"/>
    <n v="2.0059900000000002"/>
    <n v="57.273020000000002"/>
    <n v="2006"/>
    <s v="SMOLT"/>
    <x v="2"/>
  </r>
  <r>
    <x v="14"/>
    <x v="8"/>
    <s v="SITKA"/>
    <n v="9037073"/>
    <n v="338031"/>
    <s v="R"/>
    <s v="COM PROP"/>
    <s v="SP TROLL"/>
    <x v="0"/>
    <x v="818"/>
    <n v="27"/>
    <n v="3"/>
    <n v="1"/>
    <s v="S"/>
    <s v="NW"/>
    <m/>
    <n v="113"/>
    <n v="41"/>
    <m/>
    <s v="CHIN"/>
    <s v="GOOD"/>
    <n v="720"/>
    <n v="2"/>
    <n v="185257"/>
    <s v="OK"/>
    <m/>
    <n v="2005"/>
    <s v="BC"/>
    <s v="CDFO"/>
    <s v="H"/>
    <s v="H-ROBERTSON CREEK H"/>
    <s v="R-ROBERTSON CR"/>
    <s v="SINGLE INDEX"/>
    <n v="28.550999999999998"/>
    <n v="2.7558600000000002"/>
    <n v="78.682559999999995"/>
    <n v="2006"/>
    <s v="SMOLT"/>
    <x v="2"/>
  </r>
  <r>
    <x v="14"/>
    <x v="199"/>
    <s v="CRAIG"/>
    <n v="9076013"/>
    <n v="310811"/>
    <s v="R"/>
    <s v="COM PROP"/>
    <s v="TRAD"/>
    <x v="0"/>
    <x v="819"/>
    <n v="12"/>
    <n v="1"/>
    <n v="1"/>
    <s v="S"/>
    <s v="NE"/>
    <m/>
    <n v="109"/>
    <n v="61"/>
    <m/>
    <s v="CHIN"/>
    <s v="GOOD"/>
    <n v="725"/>
    <n v="2"/>
    <n v="185257"/>
    <s v="OK"/>
    <m/>
    <n v="2005"/>
    <s v="BC"/>
    <s v="CDFO"/>
    <s v="H"/>
    <s v="H-ROBERTSON CREEK H"/>
    <s v="R-ROBERTSON CR"/>
    <s v="SINGLE INDEX"/>
    <n v="28.550999999999998"/>
    <n v="1.7857099999999999"/>
    <n v="50.983809999999998"/>
    <n v="2006"/>
    <s v="SMOLT"/>
    <x v="2"/>
  </r>
  <r>
    <x v="14"/>
    <x v="196"/>
    <s v="SITKA"/>
    <n v="9036107"/>
    <n v="332782"/>
    <s v="R"/>
    <s v="COM PROP"/>
    <s v="TRAD"/>
    <x v="0"/>
    <x v="820"/>
    <n v="12"/>
    <n v="1"/>
    <n v="1"/>
    <s v="S"/>
    <s v="NW"/>
    <m/>
    <n v="113"/>
    <n v="41"/>
    <m/>
    <s v="CHIN"/>
    <s v="GOOD"/>
    <n v="800"/>
    <n v="2"/>
    <n v="185257"/>
    <s v="OK"/>
    <m/>
    <n v="2005"/>
    <s v="BC"/>
    <s v="CDFO"/>
    <s v="H"/>
    <s v="H-ROBERTSON CREEK H"/>
    <s v="R-ROBERTSON CR"/>
    <s v="SINGLE INDEX"/>
    <n v="28.550999999999998"/>
    <n v="2.7269899999999998"/>
    <n v="77.858289999999997"/>
    <n v="2006"/>
    <s v="SMOLT"/>
    <x v="2"/>
  </r>
  <r>
    <x v="14"/>
    <x v="43"/>
    <s v="KETCHIKAN"/>
    <n v="9066037"/>
    <n v="352597"/>
    <s v="R"/>
    <s v="COM PROP"/>
    <s v="TRAD"/>
    <x v="0"/>
    <x v="821"/>
    <n v="15"/>
    <n v="1"/>
    <n v="1"/>
    <s v="S"/>
    <s v="SE"/>
    <m/>
    <n v="105"/>
    <m/>
    <m/>
    <s v="CHIN"/>
    <s v="GOOD"/>
    <n v="705"/>
    <n v="2"/>
    <n v="185257"/>
    <s v="OK"/>
    <m/>
    <n v="2005"/>
    <s v="BC"/>
    <s v="CDFO"/>
    <s v="H"/>
    <s v="H-ROBERTSON CREEK H"/>
    <s v="R-ROBERTSON CR"/>
    <s v="SINGLE INDEX"/>
    <n v="28.550999999999998"/>
    <n v="1.8122799999999999"/>
    <n v="51.74241"/>
    <n v="2006"/>
    <s v="SMOLT"/>
    <x v="2"/>
  </r>
  <r>
    <x v="14"/>
    <x v="19"/>
    <s v="SITKA"/>
    <n v="9037222"/>
    <n v="338352"/>
    <s v="R"/>
    <s v="COM PROP"/>
    <s v="TRAD"/>
    <x v="0"/>
    <x v="822"/>
    <n v="27"/>
    <n v="4"/>
    <n v="1"/>
    <s v="S"/>
    <s v="NW"/>
    <m/>
    <n v="113"/>
    <n v="62"/>
    <m/>
    <s v="CHIN"/>
    <s v="GOOD"/>
    <n v="750"/>
    <n v="2"/>
    <n v="185257"/>
    <s v="OK"/>
    <m/>
    <n v="2005"/>
    <s v="BC"/>
    <s v="CDFO"/>
    <s v="H"/>
    <s v="H-ROBERTSON CREEK H"/>
    <s v="R-ROBERTSON CR"/>
    <s v="SINGLE INDEX"/>
    <n v="28.550999999999998"/>
    <n v="2.93974"/>
    <n v="83.932519999999997"/>
    <n v="2006"/>
    <s v="SMOLT"/>
    <x v="2"/>
  </r>
  <r>
    <x v="14"/>
    <x v="27"/>
    <s v="SITKA"/>
    <n v="9037152"/>
    <n v="338287"/>
    <s v="R"/>
    <s v="COM PROP"/>
    <s v="TRAD"/>
    <x v="0"/>
    <x v="801"/>
    <n v="27"/>
    <n v="4"/>
    <n v="1"/>
    <s v="S"/>
    <s v="NW"/>
    <m/>
    <n v="113"/>
    <n v="45"/>
    <m/>
    <s v="CHIN"/>
    <s v="GOOD"/>
    <n v="770"/>
    <n v="2"/>
    <n v="185257"/>
    <s v="OK"/>
    <m/>
    <n v="2005"/>
    <s v="BC"/>
    <s v="CDFO"/>
    <s v="H"/>
    <s v="H-ROBERTSON CREEK H"/>
    <s v="R-ROBERTSON CR"/>
    <s v="SINGLE INDEX"/>
    <n v="28.550999999999998"/>
    <n v="2.93974"/>
    <n v="83.932519999999997"/>
    <n v="2006"/>
    <s v="SMOLT"/>
    <x v="2"/>
  </r>
  <r>
    <x v="14"/>
    <x v="20"/>
    <s v="SITKA"/>
    <n v="9037255"/>
    <n v="338778"/>
    <s v="R"/>
    <s v="COM PROP"/>
    <s v="TRAD"/>
    <x v="0"/>
    <x v="823"/>
    <n v="28"/>
    <n v="4"/>
    <n v="1"/>
    <s v="S"/>
    <s v="NW"/>
    <m/>
    <n v="113"/>
    <n v="31"/>
    <m/>
    <s v="CHIN"/>
    <s v="GOOD"/>
    <n v="760"/>
    <n v="2"/>
    <n v="185257"/>
    <s v="OK"/>
    <m/>
    <n v="2005"/>
    <s v="BC"/>
    <s v="CDFO"/>
    <s v="H"/>
    <s v="H-ROBERTSON CREEK H"/>
    <s v="R-ROBERTSON CR"/>
    <s v="SINGLE INDEX"/>
    <n v="28.550999999999998"/>
    <n v="2.93974"/>
    <n v="83.932519999999997"/>
    <n v="2006"/>
    <s v="SMOLT"/>
    <x v="2"/>
  </r>
  <r>
    <x v="14"/>
    <x v="0"/>
    <s v="PETERSBURG"/>
    <n v="9056367"/>
    <n v="232610"/>
    <s v="R"/>
    <s v="COM PROP"/>
    <s v="TRAD"/>
    <x v="0"/>
    <x v="806"/>
    <n v="28"/>
    <n v="4"/>
    <n v="1"/>
    <s v="S"/>
    <s v="NE"/>
    <m/>
    <n v="109"/>
    <m/>
    <m/>
    <s v="CHIN"/>
    <s v="GOOD"/>
    <n v="755"/>
    <n v="2"/>
    <n v="185257"/>
    <s v="OK"/>
    <m/>
    <n v="2005"/>
    <s v="BC"/>
    <s v="CDFO"/>
    <s v="H"/>
    <s v="H-ROBERTSON CREEK H"/>
    <s v="R-ROBERTSON CR"/>
    <s v="SINGLE INDEX"/>
    <n v="28.550999999999998"/>
    <n v="2.6243099999999999"/>
    <n v="74.926670000000001"/>
    <n v="2006"/>
    <s v="SMOLT"/>
    <x v="2"/>
  </r>
  <r>
    <x v="14"/>
    <x v="0"/>
    <s v="SITKA"/>
    <n v="9037374"/>
    <n v="339916"/>
    <s v="R"/>
    <s v="COM PROP"/>
    <s v="TRAD"/>
    <x v="0"/>
    <x v="806"/>
    <n v="28"/>
    <n v="4"/>
    <n v="1"/>
    <s v="S"/>
    <s v="NW"/>
    <m/>
    <n v="156"/>
    <m/>
    <m/>
    <s v="CHIN"/>
    <s v="GOOD"/>
    <n v="690"/>
    <n v="2"/>
    <n v="185257"/>
    <s v="OK"/>
    <m/>
    <n v="2005"/>
    <s v="BC"/>
    <s v="CDFO"/>
    <s v="H"/>
    <s v="H-ROBERTSON CREEK H"/>
    <s v="R-ROBERTSON CR"/>
    <s v="SINGLE INDEX"/>
    <n v="28.550999999999998"/>
    <n v="2.93974"/>
    <n v="83.932519999999997"/>
    <n v="2006"/>
    <s v="SMOLT"/>
    <x v="2"/>
  </r>
  <r>
    <x v="14"/>
    <x v="87"/>
    <s v="SITKA"/>
    <n v="9037827"/>
    <n v="360562"/>
    <s v="R"/>
    <s v="COM PROP"/>
    <s v="TRAD"/>
    <x v="0"/>
    <x v="824"/>
    <n v="35"/>
    <n v="5"/>
    <n v="1"/>
    <s v="S"/>
    <s v="NW"/>
    <m/>
    <m/>
    <m/>
    <m/>
    <s v="CHIN"/>
    <s v="GOOD"/>
    <n v="790"/>
    <n v="2"/>
    <n v="185257"/>
    <s v="OK"/>
    <m/>
    <n v="2005"/>
    <s v="BC"/>
    <s v="CDFO"/>
    <s v="H"/>
    <s v="H-ROBERTSON CREEK H"/>
    <s v="R-ROBERTSON CR"/>
    <s v="SINGLE INDEX"/>
    <n v="28.550999999999998"/>
    <n v="2.7698999999999998"/>
    <n v="79.083410000000001"/>
    <n v="2006"/>
    <s v="SMOLT"/>
    <x v="2"/>
  </r>
  <r>
    <x v="14"/>
    <x v="220"/>
    <s v="YAKUTAT"/>
    <n v="9146211"/>
    <n v="85442"/>
    <s v="R"/>
    <s v="COM PROP"/>
    <s v="TRAD"/>
    <x v="0"/>
    <x v="825"/>
    <n v="42"/>
    <n v="6"/>
    <n v="1"/>
    <s v="S"/>
    <s v="NW"/>
    <m/>
    <n v="183"/>
    <n v="10"/>
    <m/>
    <s v="CHIN"/>
    <s v="GOOD"/>
    <n v="635"/>
    <n v="2"/>
    <n v="185257"/>
    <s v="OK"/>
    <m/>
    <n v="2005"/>
    <s v="BC"/>
    <s v="CDFO"/>
    <s v="H"/>
    <s v="H-ROBERTSON CREEK H"/>
    <s v="R-ROBERTSON CR"/>
    <s v="SINGLE INDEX"/>
    <n v="28.550999999999998"/>
    <n v="3.0709499999999998"/>
    <n v="87.678690000000003"/>
    <n v="2006"/>
    <s v="SMOLT"/>
    <x v="2"/>
  </r>
  <r>
    <x v="14"/>
    <x v="96"/>
    <s v="SITKA"/>
    <n v="9035069"/>
    <n v="322450"/>
    <s v="R"/>
    <s v="SPORT"/>
    <m/>
    <x v="1"/>
    <x v="826"/>
    <n v="24"/>
    <m/>
    <n v="1"/>
    <s v="S"/>
    <s v="NW"/>
    <m/>
    <n v="113"/>
    <n v="41"/>
    <m/>
    <s v="CHIN"/>
    <s v="GOOD"/>
    <n v="770"/>
    <n v="2"/>
    <n v="185257"/>
    <s v="OK"/>
    <m/>
    <n v="2005"/>
    <s v="BC"/>
    <s v="CDFO"/>
    <s v="H"/>
    <s v="H-ROBERTSON CREEK H"/>
    <s v="R-ROBERTSON CR"/>
    <s v="SINGLE INDEX"/>
    <n v="28.550999999999998"/>
    <n v="3.30111"/>
    <n v="94.249989999999997"/>
    <n v="2006"/>
    <s v="SMOLT"/>
    <x v="2"/>
  </r>
  <r>
    <x v="14"/>
    <x v="115"/>
    <s v="SITKA"/>
    <n v="9035187"/>
    <n v="81693"/>
    <s v="S"/>
    <s v="SPORT"/>
    <m/>
    <x v="1"/>
    <x v="827"/>
    <n v="26"/>
    <m/>
    <n v="1"/>
    <s v="S"/>
    <s v="NW"/>
    <m/>
    <n v="113"/>
    <n v="41"/>
    <m/>
    <s v="CHIN"/>
    <s v="UNKNOWN"/>
    <m/>
    <m/>
    <n v="185257"/>
    <s v="OK"/>
    <m/>
    <n v="2005"/>
    <s v="BC"/>
    <s v="CDFO"/>
    <s v="H"/>
    <s v="H-ROBERTSON CREEK H"/>
    <s v="R-ROBERTSON CR"/>
    <s v="SINGLE INDEX"/>
    <n v="28.550999999999998"/>
    <m/>
    <m/>
    <n v="2006"/>
    <s v="SMOLT"/>
    <x v="2"/>
  </r>
  <r>
    <x v="14"/>
    <x v="96"/>
    <s v="SITKA"/>
    <n v="9036694"/>
    <n v="336064"/>
    <s v="R"/>
    <s v="COM PROP"/>
    <s v="SP TROLL"/>
    <x v="0"/>
    <x v="826"/>
    <n v="24"/>
    <n v="3"/>
    <n v="1"/>
    <s v="S"/>
    <s v="NW"/>
    <m/>
    <n v="113"/>
    <n v="41"/>
    <m/>
    <s v="CHIN"/>
    <s v="GOOD"/>
    <n v="735"/>
    <n v="2"/>
    <n v="185258"/>
    <s v="OK"/>
    <m/>
    <n v="2005"/>
    <s v="BC"/>
    <s v="CDFO"/>
    <s v="H"/>
    <s v="H-ROBERTSON CREEK H"/>
    <s v="R-ROBERTSON CR"/>
    <s v="SINGLE INDEX"/>
    <n v="29.045000000000002"/>
    <n v="2.7558600000000002"/>
    <n v="80.043949999999995"/>
    <n v="2006"/>
    <s v="SMOLT"/>
    <x v="2"/>
  </r>
  <r>
    <x v="14"/>
    <x v="74"/>
    <s v="SITKA"/>
    <n v="9036885"/>
    <n v="337761"/>
    <s v="R"/>
    <s v="COM PROP"/>
    <s v="SP TROLL"/>
    <x v="0"/>
    <x v="805"/>
    <n v="25"/>
    <n v="3"/>
    <n v="1"/>
    <s v="S"/>
    <s v="NW"/>
    <m/>
    <n v="113"/>
    <n v="62"/>
    <m/>
    <s v="CHIN"/>
    <s v="GOOD"/>
    <n v="755"/>
    <n v="2"/>
    <n v="185258"/>
    <s v="OK"/>
    <m/>
    <n v="2005"/>
    <s v="BC"/>
    <s v="CDFO"/>
    <s v="H"/>
    <s v="H-ROBERTSON CREEK H"/>
    <s v="R-ROBERTSON CR"/>
    <s v="SINGLE INDEX"/>
    <n v="29.045000000000002"/>
    <n v="1.8038799999999999"/>
    <n v="52.393689999999999"/>
    <n v="2006"/>
    <s v="SMOLT"/>
    <x v="2"/>
  </r>
  <r>
    <x v="14"/>
    <x v="35"/>
    <s v="PETERSBURG"/>
    <n v="9056250"/>
    <n v="232561"/>
    <s v="R"/>
    <s v="COM PROP"/>
    <s v="SP TROLL"/>
    <x v="0"/>
    <x v="828"/>
    <n v="26"/>
    <n v="3"/>
    <n v="1"/>
    <s v="S"/>
    <s v="NE"/>
    <m/>
    <n v="110"/>
    <n v="31"/>
    <m/>
    <s v="CHIN"/>
    <s v="GOOD"/>
    <n v="770"/>
    <n v="2"/>
    <n v="185258"/>
    <s v="OK"/>
    <m/>
    <n v="2005"/>
    <s v="BC"/>
    <s v="CDFO"/>
    <s v="H"/>
    <s v="H-ROBERTSON CREEK H"/>
    <s v="R-ROBERTSON CR"/>
    <s v="SINGLE INDEX"/>
    <n v="29.045000000000002"/>
    <n v="1.3873200000000001"/>
    <n v="40.294710000000002"/>
    <n v="2006"/>
    <s v="SMOLT"/>
    <x v="2"/>
  </r>
  <r>
    <x v="14"/>
    <x v="175"/>
    <s v="SITKA"/>
    <n v="9036048"/>
    <n v="332755"/>
    <s v="R"/>
    <s v="COM PROP"/>
    <s v="TRAD"/>
    <x v="0"/>
    <x v="829"/>
    <n v="9"/>
    <n v="1"/>
    <n v="1"/>
    <s v="S"/>
    <s v="NW"/>
    <m/>
    <n v="113"/>
    <n v="41"/>
    <m/>
    <s v="CHIN"/>
    <s v="GOOD"/>
    <n v="840"/>
    <n v="2"/>
    <n v="185258"/>
    <s v="OK"/>
    <m/>
    <n v="2005"/>
    <s v="BC"/>
    <s v="CDFO"/>
    <s v="H"/>
    <s v="H-ROBERTSON CREEK H"/>
    <s v="R-ROBERTSON CR"/>
    <s v="SINGLE INDEX"/>
    <n v="29.045000000000002"/>
    <n v="2.7269899999999998"/>
    <n v="79.205420000000004"/>
    <n v="2006"/>
    <s v="SMOLT"/>
    <x v="2"/>
  </r>
  <r>
    <x v="14"/>
    <x v="156"/>
    <s v="KETCHIKAN"/>
    <n v="9066052"/>
    <n v="340020"/>
    <s v="R"/>
    <s v="COM PROP"/>
    <s v="TRAD"/>
    <x v="0"/>
    <x v="830"/>
    <n v="18"/>
    <n v="1"/>
    <n v="1"/>
    <s v="S"/>
    <m/>
    <m/>
    <m/>
    <m/>
    <m/>
    <s v="CHIN"/>
    <s v="GOOD"/>
    <n v="640"/>
    <n v="2"/>
    <n v="185258"/>
    <s v="OK"/>
    <m/>
    <n v="2005"/>
    <s v="BC"/>
    <s v="CDFO"/>
    <s v="H"/>
    <s v="H-ROBERTSON CREEK H"/>
    <s v="R-ROBERTSON CR"/>
    <s v="SINGLE INDEX"/>
    <n v="29.045000000000002"/>
    <m/>
    <m/>
    <n v="2006"/>
    <s v="SMOLT"/>
    <x v="2"/>
  </r>
  <r>
    <x v="14"/>
    <x v="3"/>
    <s v="SITKA"/>
    <n v="9037236"/>
    <n v="338401"/>
    <s v="R"/>
    <s v="COM PROP"/>
    <s v="TRAD"/>
    <x v="0"/>
    <x v="802"/>
    <n v="28"/>
    <n v="4"/>
    <n v="1"/>
    <s v="S"/>
    <s v="NW"/>
    <m/>
    <n v="113"/>
    <n v="21"/>
    <m/>
    <s v="CHIN"/>
    <s v="GOOD"/>
    <n v="690"/>
    <n v="2"/>
    <n v="185258"/>
    <s v="OK"/>
    <m/>
    <n v="2005"/>
    <s v="BC"/>
    <s v="CDFO"/>
    <s v="H"/>
    <s v="H-ROBERTSON CREEK H"/>
    <s v="R-ROBERTSON CR"/>
    <s v="SINGLE INDEX"/>
    <n v="29.045000000000002"/>
    <n v="2.93974"/>
    <n v="85.384749999999997"/>
    <n v="2006"/>
    <s v="SMOLT"/>
    <x v="2"/>
  </r>
  <r>
    <x v="14"/>
    <x v="4"/>
    <s v="SITKA"/>
    <n v="9037242"/>
    <n v="339247"/>
    <s v="R"/>
    <s v="COM PROP"/>
    <s v="TRAD"/>
    <x v="0"/>
    <x v="831"/>
    <n v="28"/>
    <n v="4"/>
    <n v="1"/>
    <s v="S"/>
    <s v="NW"/>
    <m/>
    <n v="113"/>
    <n v="45"/>
    <m/>
    <s v="CHIN"/>
    <s v="GOOD"/>
    <n v="740"/>
    <n v="2"/>
    <n v="185258"/>
    <s v="OK"/>
    <m/>
    <n v="2005"/>
    <s v="BC"/>
    <s v="CDFO"/>
    <s v="H"/>
    <s v="H-ROBERTSON CREEK H"/>
    <s v="R-ROBERTSON CR"/>
    <s v="SINGLE INDEX"/>
    <n v="29.045000000000002"/>
    <n v="2.93974"/>
    <n v="85.384749999999997"/>
    <n v="2006"/>
    <s v="SMOLT"/>
    <x v="2"/>
  </r>
  <r>
    <x v="14"/>
    <x v="0"/>
    <s v="SITKA"/>
    <n v="9037306"/>
    <n v="339389"/>
    <s v="R"/>
    <s v="COM PROP"/>
    <s v="TRAD"/>
    <x v="0"/>
    <x v="806"/>
    <n v="28"/>
    <n v="4"/>
    <n v="1"/>
    <s v="S"/>
    <s v="NW"/>
    <m/>
    <n v="113"/>
    <n v="31"/>
    <m/>
    <s v="CHIN"/>
    <s v="GOOD"/>
    <n v="780"/>
    <n v="2"/>
    <n v="185258"/>
    <s v="OK"/>
    <m/>
    <n v="2005"/>
    <s v="BC"/>
    <s v="CDFO"/>
    <s v="H"/>
    <s v="H-ROBERTSON CREEK H"/>
    <s v="R-ROBERTSON CR"/>
    <s v="SINGLE INDEX"/>
    <n v="29.045000000000002"/>
    <n v="2.93974"/>
    <n v="85.384749999999997"/>
    <n v="2006"/>
    <s v="SMOLT"/>
    <x v="2"/>
  </r>
  <r>
    <x v="14"/>
    <x v="95"/>
    <s v="SITKA"/>
    <n v="9035211"/>
    <n v="318872"/>
    <s v="S"/>
    <s v="SPORT"/>
    <m/>
    <x v="1"/>
    <x v="832"/>
    <n v="27"/>
    <m/>
    <n v="1"/>
    <s v="S"/>
    <s v="NW"/>
    <m/>
    <n v="113"/>
    <n v="61"/>
    <m/>
    <s v="CHIN"/>
    <s v="GOOD"/>
    <m/>
    <m/>
    <n v="185258"/>
    <s v="OK"/>
    <m/>
    <n v="2005"/>
    <s v="BC"/>
    <s v="CDFO"/>
    <s v="H"/>
    <s v="H-ROBERTSON CREEK H"/>
    <s v="R-ROBERTSON CR"/>
    <s v="SINGLE INDEX"/>
    <n v="29.045000000000002"/>
    <m/>
    <m/>
    <n v="2006"/>
    <s v="SMOLT"/>
    <x v="2"/>
  </r>
  <r>
    <x v="14"/>
    <x v="16"/>
    <s v="SITKA"/>
    <n v="9036970"/>
    <n v="337790"/>
    <s v="R"/>
    <s v="COM PROP"/>
    <s v="SP TROLL"/>
    <x v="0"/>
    <x v="811"/>
    <n v="26"/>
    <n v="3"/>
    <n v="1"/>
    <s v="S"/>
    <s v="NW"/>
    <m/>
    <n v="113"/>
    <n v="41"/>
    <m/>
    <s v="CHIN"/>
    <s v="GOOD"/>
    <n v="720"/>
    <n v="2"/>
    <n v="185259"/>
    <s v="OK"/>
    <m/>
    <n v="2005"/>
    <s v="BC"/>
    <s v="CDFO"/>
    <s v="H"/>
    <s v="H-ROBERTSON CREEK H"/>
    <s v="R-ROBERTSON CR"/>
    <s v="SINGLE INDEX"/>
    <n v="49.323999999999998"/>
    <n v="2.7558600000000002"/>
    <n v="135.93003999999999"/>
    <n v="2006"/>
    <s v="SMOLT"/>
    <x v="2"/>
  </r>
  <r>
    <x v="14"/>
    <x v="59"/>
    <s v="ELFIN COVE"/>
    <n v="9020102"/>
    <n v="98540"/>
    <s v="R"/>
    <s v="COM PROP"/>
    <s v="SP TROLL"/>
    <x v="0"/>
    <x v="817"/>
    <n v="26"/>
    <n v="3"/>
    <n v="1"/>
    <s v="S"/>
    <s v="NW"/>
    <m/>
    <n v="114"/>
    <n v="50"/>
    <m/>
    <s v="CHIN"/>
    <s v="GOOD"/>
    <n v="795"/>
    <n v="2"/>
    <n v="185259"/>
    <s v="OK"/>
    <m/>
    <n v="2005"/>
    <s v="BC"/>
    <s v="CDFO"/>
    <s v="H"/>
    <s v="H-ROBERTSON CREEK H"/>
    <s v="R-ROBERTSON CR"/>
    <s v="SINGLE INDEX"/>
    <n v="49.323999999999998"/>
    <n v="2.0059900000000002"/>
    <n v="98.943449999999999"/>
    <n v="2006"/>
    <s v="SMOLT"/>
    <x v="2"/>
  </r>
  <r>
    <x v="14"/>
    <x v="171"/>
    <s v="PETERSBURG"/>
    <n v="9056066"/>
    <n v="306600"/>
    <s v="R"/>
    <s v="COM PROP"/>
    <s v="TRAD"/>
    <x v="0"/>
    <x v="833"/>
    <n v="16"/>
    <n v="1"/>
    <n v="1"/>
    <s v="S"/>
    <s v="NE"/>
    <m/>
    <n v="109"/>
    <n v="61"/>
    <m/>
    <s v="CHIN"/>
    <s v="GOOD"/>
    <n v="750"/>
    <n v="2"/>
    <n v="185259"/>
    <s v="OK"/>
    <m/>
    <n v="2005"/>
    <s v="BC"/>
    <s v="CDFO"/>
    <s v="H"/>
    <s v="H-ROBERTSON CREEK H"/>
    <s v="R-ROBERTSON CR"/>
    <s v="SINGLE INDEX"/>
    <n v="49.323999999999998"/>
    <n v="1.7857099999999999"/>
    <n v="88.078360000000004"/>
    <n v="2006"/>
    <s v="SMOLT"/>
    <x v="2"/>
  </r>
  <r>
    <x v="14"/>
    <x v="221"/>
    <s v="KETCHIKAN"/>
    <n v="9066045"/>
    <n v="340012"/>
    <s v="R"/>
    <s v="COM PROP"/>
    <s v="TRAD"/>
    <x v="0"/>
    <x v="834"/>
    <n v="17"/>
    <n v="1"/>
    <n v="1"/>
    <s v="S"/>
    <m/>
    <m/>
    <m/>
    <m/>
    <m/>
    <s v="CHIN"/>
    <s v="GOOD"/>
    <n v="660"/>
    <n v="2"/>
    <n v="185259"/>
    <s v="OK"/>
    <m/>
    <n v="2005"/>
    <s v="BC"/>
    <s v="CDFO"/>
    <s v="H"/>
    <s v="H-ROBERTSON CREEK H"/>
    <s v="R-ROBERTSON CR"/>
    <s v="SINGLE INDEX"/>
    <n v="49.323999999999998"/>
    <m/>
    <m/>
    <n v="2006"/>
    <s v="SMOLT"/>
    <x v="2"/>
  </r>
  <r>
    <x v="14"/>
    <x v="0"/>
    <s v="SITKA"/>
    <n v="9037341"/>
    <n v="339799"/>
    <s v="R"/>
    <s v="COM PROP"/>
    <s v="TRAD"/>
    <x v="0"/>
    <x v="806"/>
    <n v="28"/>
    <n v="4"/>
    <n v="1"/>
    <s v="S"/>
    <s v="NW"/>
    <m/>
    <n v="113"/>
    <m/>
    <m/>
    <s v="CHIN"/>
    <s v="GOOD"/>
    <n v="715"/>
    <n v="2"/>
    <n v="185259"/>
    <s v="OK"/>
    <m/>
    <n v="2005"/>
    <s v="BC"/>
    <s v="CDFO"/>
    <s v="H"/>
    <s v="H-ROBERTSON CREEK H"/>
    <s v="R-ROBERTSON CR"/>
    <s v="SINGLE INDEX"/>
    <n v="49.323999999999998"/>
    <n v="2.93974"/>
    <n v="144.99974"/>
    <n v="2006"/>
    <s v="SMOLT"/>
    <x v="2"/>
  </r>
  <r>
    <x v="14"/>
    <x v="51"/>
    <s v="SITKA"/>
    <n v="9037754"/>
    <n v="359146"/>
    <s v="R"/>
    <s v="COM PROP"/>
    <s v="TRAD"/>
    <x v="0"/>
    <x v="808"/>
    <n v="34"/>
    <n v="5"/>
    <n v="1"/>
    <s v="S"/>
    <s v="NW"/>
    <m/>
    <n v="113"/>
    <m/>
    <m/>
    <s v="CHIN"/>
    <s v="GOOD"/>
    <n v="680"/>
    <n v="2"/>
    <n v="185259"/>
    <s v="OK"/>
    <m/>
    <n v="2005"/>
    <s v="BC"/>
    <s v="CDFO"/>
    <s v="H"/>
    <s v="H-ROBERTSON CREEK H"/>
    <s v="R-ROBERTSON CR"/>
    <s v="SINGLE INDEX"/>
    <n v="49.323999999999998"/>
    <n v="2.7698999999999998"/>
    <n v="136.62254999999999"/>
    <n v="2006"/>
    <s v="SMOLT"/>
    <x v="2"/>
  </r>
  <r>
    <x v="14"/>
    <x v="99"/>
    <s v="SITKA"/>
    <n v="9037849"/>
    <n v="359661"/>
    <s v="R"/>
    <s v="COM PROP"/>
    <s v="TRAD"/>
    <x v="0"/>
    <x v="835"/>
    <n v="35"/>
    <n v="5"/>
    <n v="1"/>
    <s v="S"/>
    <s v="NW"/>
    <m/>
    <n v="113"/>
    <m/>
    <m/>
    <s v="CHIN"/>
    <s v="GOOD"/>
    <n v="740"/>
    <n v="2"/>
    <n v="185259"/>
    <s v="OK"/>
    <m/>
    <n v="2005"/>
    <s v="BC"/>
    <s v="CDFO"/>
    <s v="H"/>
    <s v="H-ROBERTSON CREEK H"/>
    <s v="R-ROBERTSON CR"/>
    <s v="SINGLE INDEX"/>
    <n v="49.323999999999998"/>
    <n v="2.7698999999999998"/>
    <n v="136.62254999999999"/>
    <n v="2006"/>
    <s v="SMOLT"/>
    <x v="2"/>
  </r>
  <r>
    <x v="14"/>
    <x v="16"/>
    <s v="ELFIN COVE"/>
    <n v="9025013"/>
    <n v="98529"/>
    <s v="R"/>
    <s v="SPORT"/>
    <m/>
    <x v="1"/>
    <x v="811"/>
    <n v="26"/>
    <m/>
    <n v="1"/>
    <s v="S"/>
    <s v="NW"/>
    <m/>
    <n v="113"/>
    <n v="91"/>
    <m/>
    <s v="CHIN"/>
    <s v="GOOD"/>
    <n v="745"/>
    <n v="2"/>
    <n v="185259"/>
    <s v="OK"/>
    <m/>
    <n v="2005"/>
    <s v="BC"/>
    <s v="CDFO"/>
    <s v="H"/>
    <s v="H-ROBERTSON CREEK H"/>
    <s v="R-ROBERTSON CR"/>
    <s v="SINGLE INDEX"/>
    <n v="49.323999999999998"/>
    <n v="1"/>
    <n v="49.323999999999998"/>
    <n v="2006"/>
    <s v="SMOLT"/>
    <x v="2"/>
  </r>
  <r>
    <x v="14"/>
    <x v="113"/>
    <s v="ELFIN COVE"/>
    <n v="9025014"/>
    <n v="98530"/>
    <s v="R"/>
    <s v="SPORT"/>
    <m/>
    <x v="1"/>
    <x v="836"/>
    <n v="26"/>
    <m/>
    <n v="1"/>
    <s v="S"/>
    <s v="NW"/>
    <m/>
    <n v="114"/>
    <n v="50"/>
    <m/>
    <s v="CHIN"/>
    <s v="GOOD"/>
    <n v="730"/>
    <n v="2"/>
    <n v="185259"/>
    <s v="OK"/>
    <m/>
    <n v="2005"/>
    <s v="BC"/>
    <s v="CDFO"/>
    <s v="H"/>
    <s v="H-ROBERTSON CREEK H"/>
    <s v="R-ROBERTSON CR"/>
    <s v="SINGLE INDEX"/>
    <n v="49.323999999999998"/>
    <n v="1"/>
    <n v="49.323999999999998"/>
    <n v="2006"/>
    <s v="SMOLT"/>
    <x v="2"/>
  </r>
  <r>
    <x v="14"/>
    <x v="119"/>
    <s v="CRAIG"/>
    <n v="9075311"/>
    <n v="346116"/>
    <s v="V"/>
    <s v="SPORT"/>
    <m/>
    <x v="1"/>
    <x v="837"/>
    <n v="30"/>
    <m/>
    <n v="1"/>
    <s v="S"/>
    <s v="SW"/>
    <m/>
    <n v="104"/>
    <n v="40"/>
    <m/>
    <s v="CHIN"/>
    <s v="GOOD"/>
    <n v="810"/>
    <n v="2"/>
    <n v="185259"/>
    <s v="OK"/>
    <m/>
    <n v="2005"/>
    <s v="BC"/>
    <s v="CDFO"/>
    <s v="H"/>
    <s v="H-ROBERTSON CREEK H"/>
    <s v="R-ROBERTSON CR"/>
    <s v="SINGLE INDEX"/>
    <n v="49.323999999999998"/>
    <m/>
    <m/>
    <n v="2006"/>
    <s v="SMOLT"/>
    <x v="2"/>
  </r>
  <r>
    <x v="14"/>
    <x v="35"/>
    <s v="SITKA"/>
    <n v="9037025"/>
    <n v="336269"/>
    <s v="R"/>
    <s v="COM PROP"/>
    <s v="TERM"/>
    <x v="2"/>
    <x v="828"/>
    <n v="26"/>
    <n v="1"/>
    <n v="1"/>
    <s v="S"/>
    <s v="NW"/>
    <m/>
    <n v="113"/>
    <n v="38"/>
    <m/>
    <s v="CHIN"/>
    <s v="GOOD"/>
    <n v="780"/>
    <n v="2"/>
    <n v="185260"/>
    <s v="OK"/>
    <m/>
    <n v="2005"/>
    <s v="BC"/>
    <s v="CDFO"/>
    <s v="H"/>
    <s v="H-ROBERTSON CREEK H"/>
    <s v="R-ROBERTSON CR"/>
    <s v="SINGLE INDEX"/>
    <n v="48.612000000000002"/>
    <n v="1.57328"/>
    <n v="76.480289999999997"/>
    <n v="2006"/>
    <s v="SMOLT"/>
    <x v="2"/>
  </r>
  <r>
    <x v="14"/>
    <x v="63"/>
    <s v="KETCHIKAN"/>
    <n v="9066493"/>
    <n v="342336"/>
    <s v="R"/>
    <s v="COM PROP"/>
    <s v="TRAD"/>
    <x v="2"/>
    <x v="838"/>
    <n v="33"/>
    <n v="4"/>
    <n v="1"/>
    <s v="S"/>
    <s v="SW"/>
    <s v="SASO"/>
    <n v="104"/>
    <n v="20"/>
    <m/>
    <s v="CHIN"/>
    <s v="GOOD"/>
    <n v="825"/>
    <n v="2"/>
    <n v="185260"/>
    <s v="OK"/>
    <m/>
    <n v="2005"/>
    <s v="BC"/>
    <s v="CDFO"/>
    <s v="H"/>
    <s v="H-ROBERTSON CREEK H"/>
    <s v="R-ROBERTSON CR"/>
    <s v="SINGLE INDEX"/>
    <n v="48.612000000000002"/>
    <n v="9.4971399999999999"/>
    <n v="461.67496999999997"/>
    <n v="2006"/>
    <s v="SMOLT"/>
    <x v="2"/>
  </r>
  <r>
    <x v="14"/>
    <x v="159"/>
    <s v="SITKA"/>
    <n v="9036636"/>
    <n v="336167"/>
    <s v="R"/>
    <s v="COM PROP"/>
    <s v="SP TROLL"/>
    <x v="0"/>
    <x v="839"/>
    <n v="23"/>
    <n v="3"/>
    <n v="1"/>
    <s v="S"/>
    <s v="NE"/>
    <m/>
    <n v="109"/>
    <n v="62"/>
    <m/>
    <s v="CHIN"/>
    <s v="GOOD"/>
    <n v="720"/>
    <n v="2"/>
    <n v="185260"/>
    <s v="OK"/>
    <m/>
    <n v="2005"/>
    <s v="BC"/>
    <s v="CDFO"/>
    <s v="H"/>
    <s v="H-ROBERTSON CREEK H"/>
    <s v="R-ROBERTSON CR"/>
    <s v="SINGLE INDEX"/>
    <n v="48.612000000000002"/>
    <n v="1.48885"/>
    <n v="72.375979999999998"/>
    <n v="2006"/>
    <s v="SMOLT"/>
    <x v="2"/>
  </r>
  <r>
    <x v="14"/>
    <x v="39"/>
    <s v="SITKA"/>
    <n v="9036782"/>
    <n v="336352"/>
    <s v="R"/>
    <s v="COM PROP"/>
    <s v="SP TROLL"/>
    <x v="0"/>
    <x v="840"/>
    <n v="24"/>
    <n v="3"/>
    <n v="1"/>
    <s v="S"/>
    <s v="NE"/>
    <m/>
    <n v="109"/>
    <n v="62"/>
    <m/>
    <s v="CHIN"/>
    <s v="GOOD"/>
    <n v="740"/>
    <n v="2"/>
    <n v="185260"/>
    <s v="OK"/>
    <m/>
    <n v="2005"/>
    <s v="BC"/>
    <s v="CDFO"/>
    <s v="H"/>
    <s v="H-ROBERTSON CREEK H"/>
    <s v="R-ROBERTSON CR"/>
    <s v="SINGLE INDEX"/>
    <n v="48.612000000000002"/>
    <n v="1.48885"/>
    <n v="72.375979999999998"/>
    <n v="2006"/>
    <s v="SMOLT"/>
    <x v="2"/>
  </r>
  <r>
    <x v="14"/>
    <x v="74"/>
    <s v="SITKA"/>
    <n v="9036885"/>
    <n v="337759"/>
    <s v="R"/>
    <s v="COM PROP"/>
    <s v="SP TROLL"/>
    <x v="0"/>
    <x v="805"/>
    <n v="25"/>
    <n v="3"/>
    <n v="1"/>
    <s v="S"/>
    <s v="NW"/>
    <m/>
    <n v="113"/>
    <n v="62"/>
    <m/>
    <s v="CHIN"/>
    <s v="GOOD"/>
    <n v="690"/>
    <n v="2"/>
    <n v="185260"/>
    <s v="OK"/>
    <m/>
    <n v="2005"/>
    <s v="BC"/>
    <s v="CDFO"/>
    <s v="H"/>
    <s v="H-ROBERTSON CREEK H"/>
    <s v="R-ROBERTSON CR"/>
    <s v="SINGLE INDEX"/>
    <n v="48.612000000000002"/>
    <n v="1.8038799999999999"/>
    <n v="87.690209999999993"/>
    <n v="2006"/>
    <s v="SMOLT"/>
    <x v="2"/>
  </r>
  <r>
    <x v="14"/>
    <x v="104"/>
    <s v="SITKA"/>
    <n v="9036936"/>
    <n v="336470"/>
    <s v="R"/>
    <s v="COM PROP"/>
    <s v="SP TROLL"/>
    <x v="0"/>
    <x v="816"/>
    <n v="25"/>
    <n v="3"/>
    <n v="1"/>
    <s v="S"/>
    <s v="NE"/>
    <m/>
    <n v="109"/>
    <n v="62"/>
    <m/>
    <s v="CHIN"/>
    <s v="GOOD"/>
    <n v="750"/>
    <n v="2"/>
    <n v="185260"/>
    <s v="OK"/>
    <m/>
    <n v="2005"/>
    <s v="BC"/>
    <s v="CDFO"/>
    <s v="H"/>
    <s v="H-ROBERTSON CREEK H"/>
    <s v="R-ROBERTSON CR"/>
    <s v="SINGLE INDEX"/>
    <n v="48.612000000000002"/>
    <n v="1.48885"/>
    <n v="72.375979999999998"/>
    <n v="2006"/>
    <s v="SMOLT"/>
    <x v="2"/>
  </r>
  <r>
    <x v="14"/>
    <x v="104"/>
    <s v="ELFIN COVE"/>
    <n v="9020086"/>
    <n v="64937"/>
    <s v="R"/>
    <s v="COM PROP"/>
    <s v="SP TROLL"/>
    <x v="0"/>
    <x v="816"/>
    <n v="25"/>
    <n v="3"/>
    <n v="1"/>
    <s v="S"/>
    <s v="NW"/>
    <m/>
    <n v="114"/>
    <n v="50"/>
    <m/>
    <s v="CHIN"/>
    <s v="GOOD"/>
    <n v="700"/>
    <n v="2"/>
    <n v="185260"/>
    <s v="OK"/>
    <m/>
    <n v="2005"/>
    <s v="BC"/>
    <s v="CDFO"/>
    <s v="H"/>
    <s v="H-ROBERTSON CREEK H"/>
    <s v="R-ROBERTSON CR"/>
    <s v="SINGLE INDEX"/>
    <n v="48.612000000000002"/>
    <n v="2.0059900000000002"/>
    <n v="97.515190000000004"/>
    <n v="2006"/>
    <s v="SMOLT"/>
    <x v="2"/>
  </r>
  <r>
    <x v="14"/>
    <x v="75"/>
    <s v="ELFIN COVE"/>
    <n v="9020091"/>
    <n v="98531"/>
    <s v="R"/>
    <s v="COM PROP"/>
    <s v="SP TROLL"/>
    <x v="0"/>
    <x v="841"/>
    <n v="26"/>
    <n v="3"/>
    <n v="1"/>
    <s v="S"/>
    <s v="NW"/>
    <m/>
    <n v="114"/>
    <n v="50"/>
    <m/>
    <s v="CHIN"/>
    <s v="GOOD"/>
    <n v="725"/>
    <n v="2"/>
    <n v="185260"/>
    <s v="OK"/>
    <m/>
    <n v="2005"/>
    <s v="BC"/>
    <s v="CDFO"/>
    <s v="H"/>
    <s v="H-ROBERTSON CREEK H"/>
    <s v="R-ROBERTSON CR"/>
    <s v="SINGLE INDEX"/>
    <n v="48.612000000000002"/>
    <n v="2.0059900000000002"/>
    <n v="97.515190000000004"/>
    <n v="2006"/>
    <s v="SMOLT"/>
    <x v="2"/>
  </r>
  <r>
    <x v="14"/>
    <x v="214"/>
    <s v="SITKA"/>
    <n v="9036241"/>
    <n v="337545"/>
    <s v="R"/>
    <s v="COM PROP"/>
    <s v="TRAD"/>
    <x v="0"/>
    <x v="799"/>
    <n v="17"/>
    <n v="1"/>
    <n v="1"/>
    <s v="S"/>
    <s v="NW"/>
    <m/>
    <n v="113"/>
    <n v="41"/>
    <m/>
    <s v="CHIN"/>
    <s v="GOOD"/>
    <n v="660"/>
    <n v="2"/>
    <n v="185260"/>
    <s v="OK"/>
    <m/>
    <n v="2005"/>
    <s v="BC"/>
    <s v="CDFO"/>
    <s v="H"/>
    <s v="H-ROBERTSON CREEK H"/>
    <s v="R-ROBERTSON CR"/>
    <s v="SINGLE INDEX"/>
    <n v="48.612000000000002"/>
    <n v="2.7269899999999998"/>
    <n v="132.56443999999999"/>
    <n v="2006"/>
    <s v="SMOLT"/>
    <x v="2"/>
  </r>
  <r>
    <x v="14"/>
    <x v="20"/>
    <s v="EXCURSION INLET"/>
    <n v="9100020"/>
    <n v="74522"/>
    <s v="R"/>
    <s v="COM PROP"/>
    <s v="TRAD"/>
    <x v="0"/>
    <x v="823"/>
    <n v="28"/>
    <n v="4"/>
    <n v="1"/>
    <s v="S"/>
    <s v="NW"/>
    <m/>
    <m/>
    <m/>
    <m/>
    <s v="CHIN"/>
    <s v="GOOD"/>
    <n v="755"/>
    <n v="2"/>
    <n v="185260"/>
    <s v="OK"/>
    <m/>
    <n v="2005"/>
    <s v="BC"/>
    <s v="CDFO"/>
    <s v="H"/>
    <s v="H-ROBERTSON CREEK H"/>
    <s v="R-ROBERTSON CR"/>
    <s v="SINGLE INDEX"/>
    <n v="48.612000000000002"/>
    <n v="2.93974"/>
    <n v="142.90664000000001"/>
    <n v="2006"/>
    <s v="SMOLT"/>
    <x v="2"/>
  </r>
  <r>
    <x v="14"/>
    <x v="0"/>
    <s v="SITKA"/>
    <n v="9037379"/>
    <n v="358645"/>
    <s v="R"/>
    <s v="COM PROP"/>
    <s v="TRAD"/>
    <x v="0"/>
    <x v="806"/>
    <n v="28"/>
    <n v="4"/>
    <n v="1"/>
    <s v="S"/>
    <s v="NW"/>
    <m/>
    <n v="113"/>
    <n v="31"/>
    <m/>
    <s v="CHIN"/>
    <s v="GOOD"/>
    <n v="710"/>
    <n v="2"/>
    <n v="185260"/>
    <s v="OK"/>
    <m/>
    <n v="2005"/>
    <s v="BC"/>
    <s v="CDFO"/>
    <s v="H"/>
    <s v="H-ROBERTSON CREEK H"/>
    <s v="R-ROBERTSON CR"/>
    <s v="SINGLE INDEX"/>
    <n v="48.612000000000002"/>
    <n v="2.93974"/>
    <n v="142.90664000000001"/>
    <n v="2006"/>
    <s v="SMOLT"/>
    <x v="2"/>
  </r>
  <r>
    <x v="14"/>
    <x v="145"/>
    <s v="SITKA"/>
    <n v="9035010"/>
    <n v="318738"/>
    <s v="R"/>
    <s v="SPORT"/>
    <m/>
    <x v="1"/>
    <x v="842"/>
    <n v="21"/>
    <m/>
    <n v="1"/>
    <s v="S"/>
    <s v="NW"/>
    <m/>
    <n v="113"/>
    <n v="61"/>
    <m/>
    <s v="CHIN"/>
    <s v="GOOD"/>
    <n v="720"/>
    <n v="2"/>
    <n v="185260"/>
    <s v="OK"/>
    <m/>
    <n v="2005"/>
    <s v="BC"/>
    <s v="CDFO"/>
    <s v="H"/>
    <s v="H-ROBERTSON CREEK H"/>
    <s v="R-ROBERTSON CR"/>
    <s v="SINGLE INDEX"/>
    <n v="48.612000000000002"/>
    <n v="4.8620700000000001"/>
    <n v="236.35495"/>
    <n v="2006"/>
    <s v="SMOLT"/>
    <x v="2"/>
  </r>
  <r>
    <x v="14"/>
    <x v="88"/>
    <s v="CRAIG"/>
    <n v="9075415"/>
    <n v="346031"/>
    <s v="V"/>
    <s v="SPORT"/>
    <m/>
    <x v="1"/>
    <x v="843"/>
    <n v="29"/>
    <m/>
    <n v="1"/>
    <s v="S"/>
    <s v="SW"/>
    <m/>
    <n v="104"/>
    <n v="40"/>
    <m/>
    <s v="CHIN"/>
    <s v="GOOD"/>
    <n v="765"/>
    <n v="2"/>
    <n v="185260"/>
    <s v="OK"/>
    <m/>
    <n v="2005"/>
    <s v="BC"/>
    <s v="CDFO"/>
    <s v="H"/>
    <s v="H-ROBERTSON CREEK H"/>
    <s v="R-ROBERTSON CR"/>
    <s v="SINGLE INDEX"/>
    <n v="48.612000000000002"/>
    <m/>
    <m/>
    <n v="2006"/>
    <s v="SMOLT"/>
    <x v="2"/>
  </r>
  <r>
    <x v="14"/>
    <x v="9"/>
    <s v="CRAIG"/>
    <n v="9075077"/>
    <n v="533126"/>
    <s v="R"/>
    <s v="SPORT"/>
    <m/>
    <x v="1"/>
    <x v="844"/>
    <n v="32"/>
    <m/>
    <n v="1"/>
    <s v="S"/>
    <s v="SW"/>
    <m/>
    <n v="104"/>
    <n v="40"/>
    <m/>
    <s v="CHIN"/>
    <s v="GOOD"/>
    <n v="660"/>
    <n v="2"/>
    <n v="185821"/>
    <s v="OK"/>
    <m/>
    <n v="2006"/>
    <s v="BC"/>
    <s v="CDFO"/>
    <s v="H"/>
    <s v="H-ROBERTSON CREEK H"/>
    <s v="R-ROBERTSON CR"/>
    <s v="SINGLE INDEX"/>
    <n v="30.338000000000001"/>
    <n v="1"/>
    <n v="30.338000000000001"/>
    <n v="2007"/>
    <s v="SMOLT"/>
    <x v="4"/>
  </r>
  <r>
    <x v="14"/>
    <x v="222"/>
    <s v="HOMER"/>
    <n v="9185005"/>
    <n v="297754"/>
    <s v="V"/>
    <s v="SPORT"/>
    <m/>
    <x v="1"/>
    <x v="845"/>
    <n v="53"/>
    <m/>
    <n v="2"/>
    <s v="S"/>
    <s v="LC"/>
    <m/>
    <n v="241"/>
    <n v="16"/>
    <m/>
    <s v="CHIN"/>
    <s v="GOOD"/>
    <m/>
    <m/>
    <n v="185822"/>
    <s v="OK"/>
    <m/>
    <n v="2006"/>
    <s v="BC"/>
    <s v="CDFO"/>
    <s v="H"/>
    <s v="H-ROBERTSON CREEK H"/>
    <s v="R-ROBERTSON CR"/>
    <s v="SINGLE INDEX"/>
    <n v="30.338000000000001"/>
    <m/>
    <m/>
    <n v="2007"/>
    <s v="SMOLT"/>
    <x v="4"/>
  </r>
  <r>
    <x v="14"/>
    <x v="75"/>
    <s v="HOONAH"/>
    <n v="9110038"/>
    <n v="343617"/>
    <s v="R"/>
    <s v="COM PROP"/>
    <s v="SP TROLL"/>
    <x v="0"/>
    <x v="841"/>
    <n v="26"/>
    <n v="3"/>
    <n v="1"/>
    <s v="S"/>
    <s v="NW"/>
    <m/>
    <n v="114"/>
    <n v="21"/>
    <m/>
    <s v="CHIN"/>
    <s v="GOOD"/>
    <n v="636"/>
    <n v="2"/>
    <n v="185824"/>
    <s v="OK"/>
    <m/>
    <n v="2006"/>
    <s v="BC"/>
    <s v="CDFO"/>
    <s v="H"/>
    <s v="H-ROBERTSON CREEK H"/>
    <s v="R-ROBERTSON CR"/>
    <s v="SINGLE INDEX"/>
    <n v="27.097999999999999"/>
    <n v="2.23881"/>
    <n v="60.667270000000002"/>
    <n v="2007"/>
    <s v="SMOLT"/>
    <x v="4"/>
  </r>
  <r>
    <x v="14"/>
    <x v="40"/>
    <s v="SITKA"/>
    <n v="9036712"/>
    <n v="336084"/>
    <s v="R"/>
    <s v="COM PROP"/>
    <s v="TERM"/>
    <x v="4"/>
    <x v="846"/>
    <n v="24"/>
    <m/>
    <n v="1"/>
    <s v="S"/>
    <s v="NW"/>
    <m/>
    <n v="113"/>
    <n v="38"/>
    <m/>
    <s v="CHIN"/>
    <s v="GOOD"/>
    <n v="760"/>
    <n v="2"/>
    <n v="185948"/>
    <s v="OK"/>
    <m/>
    <n v="2005"/>
    <s v="BC"/>
    <s v="CDFO"/>
    <s v="H"/>
    <s v="H-ROBERTSON CREEK H"/>
    <s v="R-ROBERTSON CR"/>
    <s v="SINGLE INDEX"/>
    <n v="39.664999999999999"/>
    <n v="3.2649300000000001"/>
    <n v="129.50344999999999"/>
    <n v="2006"/>
    <s v="SMOLT"/>
    <x v="2"/>
  </r>
  <r>
    <x v="14"/>
    <x v="6"/>
    <s v="KETCHIKAN"/>
    <n v="9066444"/>
    <n v="342312"/>
    <s v="R"/>
    <s v="COM PROP"/>
    <s v="TRAD"/>
    <x v="2"/>
    <x v="847"/>
    <n v="32"/>
    <n v="4"/>
    <n v="1"/>
    <s v="S"/>
    <m/>
    <m/>
    <m/>
    <m/>
    <m/>
    <s v="CHIN"/>
    <s v="GOOD"/>
    <n v="870"/>
    <n v="2"/>
    <n v="185948"/>
    <s v="OK"/>
    <m/>
    <n v="2005"/>
    <s v="BC"/>
    <s v="CDFO"/>
    <s v="H"/>
    <s v="H-ROBERTSON CREEK H"/>
    <s v="R-ROBERTSON CR"/>
    <s v="SINGLE INDEX"/>
    <n v="39.664999999999999"/>
    <m/>
    <m/>
    <n v="2006"/>
    <s v="SMOLT"/>
    <x v="2"/>
  </r>
  <r>
    <x v="14"/>
    <x v="159"/>
    <s v="SITKA"/>
    <n v="9036649"/>
    <n v="336031"/>
    <s v="R"/>
    <s v="COM PROP"/>
    <s v="SP TROLL"/>
    <x v="0"/>
    <x v="839"/>
    <n v="23"/>
    <n v="3"/>
    <n v="1"/>
    <s v="S"/>
    <s v="NE"/>
    <m/>
    <n v="109"/>
    <n v="62"/>
    <m/>
    <s v="CHIN"/>
    <s v="GOOD"/>
    <n v="765"/>
    <n v="2"/>
    <n v="185948"/>
    <s v="OK"/>
    <m/>
    <n v="2005"/>
    <s v="BC"/>
    <s v="CDFO"/>
    <s v="H"/>
    <s v="H-ROBERTSON CREEK H"/>
    <s v="R-ROBERTSON CR"/>
    <s v="SINGLE INDEX"/>
    <n v="39.664999999999999"/>
    <n v="1.48885"/>
    <n v="59.055239999999998"/>
    <n v="2006"/>
    <s v="SMOLT"/>
    <x v="2"/>
  </r>
  <r>
    <x v="14"/>
    <x v="196"/>
    <s v="SITKA"/>
    <n v="9036107"/>
    <n v="332783"/>
    <s v="R"/>
    <s v="COM PROP"/>
    <s v="TRAD"/>
    <x v="0"/>
    <x v="820"/>
    <n v="12"/>
    <n v="1"/>
    <n v="1"/>
    <s v="S"/>
    <s v="NW"/>
    <m/>
    <n v="113"/>
    <n v="41"/>
    <m/>
    <s v="CHIN"/>
    <s v="GOOD"/>
    <n v="725"/>
    <n v="2"/>
    <n v="185948"/>
    <s v="OK"/>
    <m/>
    <n v="2005"/>
    <s v="BC"/>
    <s v="CDFO"/>
    <s v="H"/>
    <s v="H-ROBERTSON CREEK H"/>
    <s v="R-ROBERTSON CR"/>
    <s v="SINGLE INDEX"/>
    <n v="39.664999999999999"/>
    <n v="2.7269899999999998"/>
    <n v="108.16606"/>
    <n v="2006"/>
    <s v="SMOLT"/>
    <x v="2"/>
  </r>
  <r>
    <x v="14"/>
    <x v="178"/>
    <s v="SITKA"/>
    <n v="9036215"/>
    <n v="337198"/>
    <s v="R"/>
    <s v="COM PROP"/>
    <s v="TRAD"/>
    <x v="0"/>
    <x v="848"/>
    <n v="17"/>
    <n v="1"/>
    <n v="1"/>
    <s v="S"/>
    <s v="NW"/>
    <m/>
    <n v="113"/>
    <n v="41"/>
    <m/>
    <s v="CHIN"/>
    <s v="GOOD"/>
    <n v="720"/>
    <n v="2"/>
    <n v="185948"/>
    <s v="OK"/>
    <m/>
    <n v="2005"/>
    <s v="BC"/>
    <s v="CDFO"/>
    <s v="H"/>
    <s v="H-ROBERTSON CREEK H"/>
    <s v="R-ROBERTSON CR"/>
    <s v="SINGLE INDEX"/>
    <n v="39.664999999999999"/>
    <n v="2.7269899999999998"/>
    <n v="108.16606"/>
    <n v="2006"/>
    <s v="SMOLT"/>
    <x v="2"/>
  </r>
  <r>
    <x v="14"/>
    <x v="208"/>
    <s v="SITKA"/>
    <n v="9036223"/>
    <n v="337515"/>
    <s v="R"/>
    <s v="COM PROP"/>
    <s v="TRAD"/>
    <x v="0"/>
    <x v="849"/>
    <n v="17"/>
    <n v="1"/>
    <n v="1"/>
    <s v="S"/>
    <s v="NW"/>
    <m/>
    <n v="113"/>
    <n v="41"/>
    <m/>
    <s v="CHIN"/>
    <s v="GOOD"/>
    <n v="725"/>
    <n v="2"/>
    <n v="185948"/>
    <s v="OK"/>
    <m/>
    <n v="2005"/>
    <s v="BC"/>
    <s v="CDFO"/>
    <s v="H"/>
    <s v="H-ROBERTSON CREEK H"/>
    <s v="R-ROBERTSON CR"/>
    <s v="SINGLE INDEX"/>
    <n v="39.664999999999999"/>
    <n v="2.7269899999999998"/>
    <n v="108.16606"/>
    <n v="2006"/>
    <s v="SMOLT"/>
    <x v="2"/>
  </r>
  <r>
    <x v="14"/>
    <x v="208"/>
    <s v="SITKA"/>
    <n v="9036247"/>
    <n v="337487"/>
    <s v="R"/>
    <s v="COM PROP"/>
    <s v="TRAD"/>
    <x v="0"/>
    <x v="849"/>
    <n v="17"/>
    <n v="1"/>
    <n v="1"/>
    <s v="S"/>
    <s v="NW"/>
    <m/>
    <n v="113"/>
    <m/>
    <m/>
    <s v="CHIN"/>
    <s v="GOOD"/>
    <n v="735"/>
    <n v="2"/>
    <n v="185948"/>
    <s v="OK"/>
    <m/>
    <n v="2005"/>
    <s v="BC"/>
    <s v="CDFO"/>
    <s v="H"/>
    <s v="H-ROBERTSON CREEK H"/>
    <s v="R-ROBERTSON CR"/>
    <s v="SINGLE INDEX"/>
    <n v="39.664999999999999"/>
    <n v="2.7269899999999998"/>
    <n v="108.16606"/>
    <n v="2006"/>
    <s v="SMOLT"/>
    <x v="2"/>
  </r>
  <r>
    <x v="14"/>
    <x v="19"/>
    <s v="SITKA"/>
    <n v="9037088"/>
    <n v="336998"/>
    <s v="R"/>
    <s v="COM PROP"/>
    <s v="TRAD"/>
    <x v="0"/>
    <x v="822"/>
    <n v="27"/>
    <n v="4"/>
    <n v="1"/>
    <s v="S"/>
    <s v="NW"/>
    <m/>
    <n v="113"/>
    <m/>
    <m/>
    <s v="CHIN"/>
    <s v="GOOD"/>
    <n v="785"/>
    <n v="2"/>
    <n v="185948"/>
    <s v="OK"/>
    <m/>
    <n v="2005"/>
    <s v="BC"/>
    <s v="CDFO"/>
    <s v="H"/>
    <s v="H-ROBERTSON CREEK H"/>
    <s v="R-ROBERTSON CR"/>
    <s v="SINGLE INDEX"/>
    <n v="39.664999999999999"/>
    <n v="2.93974"/>
    <n v="116.60478999999999"/>
    <n v="2006"/>
    <s v="SMOLT"/>
    <x v="2"/>
  </r>
  <r>
    <x v="14"/>
    <x v="95"/>
    <s v="CRAIG"/>
    <n v="9075408"/>
    <n v="346013"/>
    <s v="V"/>
    <s v="SPORT"/>
    <m/>
    <x v="1"/>
    <x v="832"/>
    <n v="27"/>
    <m/>
    <n v="1"/>
    <s v="S"/>
    <s v="SW"/>
    <m/>
    <n v="104"/>
    <n v="35"/>
    <m/>
    <s v="CHIN"/>
    <s v="UNKNOWN"/>
    <n v="736"/>
    <n v="2"/>
    <n v="185948"/>
    <s v="OK"/>
    <m/>
    <n v="2005"/>
    <s v="BC"/>
    <s v="CDFO"/>
    <s v="H"/>
    <s v="H-ROBERTSON CREEK H"/>
    <s v="R-ROBERTSON CR"/>
    <s v="SINGLE INDEX"/>
    <n v="39.664999999999999"/>
    <m/>
    <m/>
    <n v="2006"/>
    <s v="SMOLT"/>
    <x v="2"/>
  </r>
  <r>
    <x v="14"/>
    <x v="98"/>
    <s v="KETCHIKAN"/>
    <n v="9066283"/>
    <n v="340456"/>
    <s v="R"/>
    <s v="COM PROP"/>
    <m/>
    <x v="2"/>
    <x v="850"/>
    <n v="29"/>
    <n v="2"/>
    <n v="1"/>
    <s v="S"/>
    <s v="SE"/>
    <m/>
    <n v="102"/>
    <m/>
    <m/>
    <s v="CHIN"/>
    <s v="GOOD"/>
    <n v="745"/>
    <n v="2"/>
    <n v="185949"/>
    <s v="OK"/>
    <m/>
    <n v="2005"/>
    <s v="BC"/>
    <s v="CDFO"/>
    <s v="H"/>
    <s v="H-ROBERTSON CREEK H"/>
    <s v="R-ROBERTSON CR"/>
    <s v="SINGLE INDEX"/>
    <n v="1.0049999999999999"/>
    <m/>
    <m/>
    <n v="2006"/>
    <s v="SMOLT"/>
    <x v="2"/>
  </r>
  <r>
    <x v="14"/>
    <x v="82"/>
    <s v="SITKA"/>
    <n v="9036501"/>
    <n v="337831"/>
    <s v="R"/>
    <s v="COM PROP"/>
    <s v="SP TROLL"/>
    <x v="0"/>
    <x v="814"/>
    <n v="22"/>
    <n v="2"/>
    <n v="1"/>
    <s v="S"/>
    <s v="NE"/>
    <m/>
    <n v="112"/>
    <n v="12"/>
    <m/>
    <s v="CHIN"/>
    <s v="GOOD"/>
    <n v="700"/>
    <n v="2"/>
    <n v="185949"/>
    <s v="OK"/>
    <m/>
    <n v="2005"/>
    <s v="BC"/>
    <s v="CDFO"/>
    <s v="H"/>
    <s v="H-ROBERTSON CREEK H"/>
    <s v="R-ROBERTSON CR"/>
    <s v="SINGLE INDEX"/>
    <n v="1.0049999999999999"/>
    <n v="1.58131"/>
    <n v="1.5892200000000001"/>
    <n v="2006"/>
    <s v="SMOLT"/>
    <x v="2"/>
  </r>
  <r>
    <x v="14"/>
    <x v="159"/>
    <s v="ELFIN COVE"/>
    <n v="9020039"/>
    <n v="64846"/>
    <s v="R"/>
    <s v="COM PROP"/>
    <s v="SP TROLL"/>
    <x v="0"/>
    <x v="839"/>
    <n v="23"/>
    <n v="3"/>
    <n v="1"/>
    <s v="S"/>
    <s v="NW"/>
    <m/>
    <n v="114"/>
    <n v="50"/>
    <m/>
    <s v="CHIN"/>
    <s v="GOOD"/>
    <n v="765"/>
    <n v="2"/>
    <n v="185949"/>
    <s v="OK"/>
    <m/>
    <n v="2005"/>
    <s v="BC"/>
    <s v="CDFO"/>
    <s v="H"/>
    <s v="H-ROBERTSON CREEK H"/>
    <s v="R-ROBERTSON CR"/>
    <s v="SINGLE INDEX"/>
    <n v="1.0049999999999999"/>
    <n v="2.0059900000000002"/>
    <n v="2.0160200000000001"/>
    <n v="2006"/>
    <s v="SMOLT"/>
    <x v="2"/>
  </r>
  <r>
    <x v="14"/>
    <x v="74"/>
    <s v="SITKA"/>
    <n v="9036862"/>
    <n v="337740"/>
    <s v="R"/>
    <s v="COM PROP"/>
    <s v="SP TROLL"/>
    <x v="0"/>
    <x v="805"/>
    <n v="25"/>
    <n v="3"/>
    <n v="1"/>
    <s v="S"/>
    <s v="NW"/>
    <m/>
    <n v="113"/>
    <n v="1"/>
    <m/>
    <s v="CHIN"/>
    <s v="GOOD"/>
    <n v="660"/>
    <n v="2"/>
    <n v="185949"/>
    <s v="OK"/>
    <m/>
    <n v="2005"/>
    <s v="BC"/>
    <s v="CDFO"/>
    <s v="H"/>
    <s v="H-ROBERTSON CREEK H"/>
    <s v="R-ROBERTSON CR"/>
    <s v="SINGLE INDEX"/>
    <n v="1.0049999999999999"/>
    <n v="2.0042800000000001"/>
    <n v="2.0143"/>
    <n v="2006"/>
    <s v="SMOLT"/>
    <x v="2"/>
  </r>
  <r>
    <x v="14"/>
    <x v="84"/>
    <s v="ELFIN COVE"/>
    <n v="9020068"/>
    <n v="64916"/>
    <s v="R"/>
    <s v="COM PROP"/>
    <s v="SP TROLL"/>
    <x v="0"/>
    <x v="851"/>
    <n v="25"/>
    <n v="3"/>
    <n v="1"/>
    <s v="S"/>
    <s v="NW"/>
    <m/>
    <n v="113"/>
    <n v="97"/>
    <m/>
    <s v="CHIN"/>
    <s v="GOOD"/>
    <n v="780"/>
    <n v="2"/>
    <n v="185949"/>
    <s v="OK"/>
    <m/>
    <n v="2005"/>
    <s v="BC"/>
    <s v="CDFO"/>
    <s v="H"/>
    <s v="H-ROBERTSON CREEK H"/>
    <s v="R-ROBERTSON CR"/>
    <s v="SINGLE INDEX"/>
    <n v="1.0049999999999999"/>
    <n v="1.31707"/>
    <n v="1.3236600000000001"/>
    <n v="2006"/>
    <s v="SMOLT"/>
    <x v="2"/>
  </r>
  <r>
    <x v="14"/>
    <x v="104"/>
    <s v="ELFIN COVE"/>
    <n v="9020086"/>
    <n v="64936"/>
    <s v="R"/>
    <s v="COM PROP"/>
    <s v="SP TROLL"/>
    <x v="0"/>
    <x v="816"/>
    <n v="25"/>
    <n v="3"/>
    <n v="1"/>
    <s v="S"/>
    <s v="NW"/>
    <m/>
    <n v="114"/>
    <n v="50"/>
    <m/>
    <s v="CHIN"/>
    <s v="GOOD"/>
    <n v="720"/>
    <n v="2"/>
    <n v="185949"/>
    <s v="OK"/>
    <m/>
    <n v="2005"/>
    <s v="BC"/>
    <s v="CDFO"/>
    <s v="H"/>
    <s v="H-ROBERTSON CREEK H"/>
    <s v="R-ROBERTSON CR"/>
    <s v="SINGLE INDEX"/>
    <n v="1.0049999999999999"/>
    <n v="2.0059900000000002"/>
    <n v="2.0160200000000001"/>
    <n v="2006"/>
    <s v="SMOLT"/>
    <x v="2"/>
  </r>
  <r>
    <x v="14"/>
    <x v="31"/>
    <s v="SITKA"/>
    <n v="9037109"/>
    <n v="336788"/>
    <s v="R"/>
    <s v="COM PROP"/>
    <s v="TRAD"/>
    <x v="0"/>
    <x v="852"/>
    <n v="27"/>
    <n v="4"/>
    <n v="1"/>
    <s v="S"/>
    <s v="NW"/>
    <m/>
    <n v="113"/>
    <n v="45"/>
    <m/>
    <s v="CHIN"/>
    <s v="GOOD"/>
    <n v="710"/>
    <n v="2"/>
    <n v="185949"/>
    <s v="OK"/>
    <m/>
    <n v="2005"/>
    <s v="BC"/>
    <s v="CDFO"/>
    <s v="H"/>
    <s v="H-ROBERTSON CREEK H"/>
    <s v="R-ROBERTSON CR"/>
    <s v="SINGLE INDEX"/>
    <n v="1.0049999999999999"/>
    <n v="2.93974"/>
    <n v="2.95444"/>
    <n v="2006"/>
    <s v="SMOLT"/>
    <x v="2"/>
  </r>
  <r>
    <x v="14"/>
    <x v="3"/>
    <s v="SITKA"/>
    <n v="9037165"/>
    <n v="338135"/>
    <s v="R"/>
    <s v="COM PROP"/>
    <s v="TRAD"/>
    <x v="0"/>
    <x v="802"/>
    <n v="28"/>
    <n v="4"/>
    <n v="1"/>
    <s v="S"/>
    <s v="NW"/>
    <m/>
    <n v="113"/>
    <n v="41"/>
    <m/>
    <s v="CHIN"/>
    <s v="GOOD"/>
    <n v="800"/>
    <n v="2"/>
    <n v="185949"/>
    <s v="OK"/>
    <m/>
    <n v="2005"/>
    <s v="BC"/>
    <s v="CDFO"/>
    <s v="H"/>
    <s v="H-ROBERTSON CREEK H"/>
    <s v="R-ROBERTSON CR"/>
    <s v="SINGLE INDEX"/>
    <n v="1.0049999999999999"/>
    <n v="2.93974"/>
    <n v="2.95444"/>
    <n v="2006"/>
    <s v="SMOLT"/>
    <x v="2"/>
  </r>
  <r>
    <x v="14"/>
    <x v="3"/>
    <s v="SITKA"/>
    <n v="9037211"/>
    <n v="338717"/>
    <s v="R"/>
    <s v="COM PROP"/>
    <s v="TRAD"/>
    <x v="0"/>
    <x v="802"/>
    <n v="28"/>
    <n v="4"/>
    <n v="1"/>
    <s v="S"/>
    <s v="NW"/>
    <m/>
    <n v="113"/>
    <n v="41"/>
    <m/>
    <s v="CHIN"/>
    <s v="GOOD"/>
    <n v="845"/>
    <n v="2"/>
    <n v="185949"/>
    <s v="OK"/>
    <m/>
    <n v="2005"/>
    <s v="BC"/>
    <s v="CDFO"/>
    <s v="H"/>
    <s v="H-ROBERTSON CREEK H"/>
    <s v="R-ROBERTSON CR"/>
    <s v="SINGLE INDEX"/>
    <n v="1.0049999999999999"/>
    <n v="2.93974"/>
    <n v="2.95444"/>
    <n v="2006"/>
    <s v="SMOLT"/>
    <x v="2"/>
  </r>
  <r>
    <x v="14"/>
    <x v="15"/>
    <s v="SITKA"/>
    <n v="9037261"/>
    <n v="339733"/>
    <s v="R"/>
    <s v="COM PROP"/>
    <s v="TRAD"/>
    <x v="0"/>
    <x v="853"/>
    <n v="28"/>
    <n v="4"/>
    <n v="1"/>
    <s v="S"/>
    <s v="NW"/>
    <m/>
    <n v="113"/>
    <n v="62"/>
    <m/>
    <s v="CHIN"/>
    <s v="GOOD"/>
    <n v="640"/>
    <n v="2"/>
    <n v="185949"/>
    <s v="OK"/>
    <m/>
    <n v="2005"/>
    <s v="BC"/>
    <s v="CDFO"/>
    <s v="H"/>
    <s v="H-ROBERTSON CREEK H"/>
    <s v="R-ROBERTSON CR"/>
    <s v="SINGLE INDEX"/>
    <n v="1.0049999999999999"/>
    <n v="2.93974"/>
    <n v="2.95444"/>
    <n v="2006"/>
    <s v="SMOLT"/>
    <x v="2"/>
  </r>
  <r>
    <x v="14"/>
    <x v="223"/>
    <s v="CRAIG"/>
    <n v="9075001"/>
    <n v="524932"/>
    <s v="R"/>
    <s v="SPORT"/>
    <m/>
    <x v="1"/>
    <x v="854"/>
    <n v="19"/>
    <m/>
    <n v="1"/>
    <s v="S"/>
    <s v="SW"/>
    <m/>
    <n v="104"/>
    <n v="50"/>
    <m/>
    <s v="CHIN"/>
    <s v="GOOD"/>
    <n v="695"/>
    <n v="2"/>
    <n v="185949"/>
    <s v="OK"/>
    <m/>
    <n v="2005"/>
    <s v="BC"/>
    <s v="CDFO"/>
    <s v="H"/>
    <s v="H-ROBERTSON CREEK H"/>
    <s v="R-ROBERTSON CR"/>
    <s v="SINGLE INDEX"/>
    <n v="1.0049999999999999"/>
    <n v="1"/>
    <n v="1.0049999999999999"/>
    <n v="2006"/>
    <s v="SMOLT"/>
    <x v="2"/>
  </r>
  <r>
    <x v="14"/>
    <x v="222"/>
    <s v="HOMER"/>
    <n v="9185004"/>
    <n v="297753"/>
    <s v="V"/>
    <s v="SPORT"/>
    <m/>
    <x v="1"/>
    <x v="845"/>
    <n v="53"/>
    <m/>
    <n v="2"/>
    <s v="S"/>
    <s v="LC"/>
    <m/>
    <n v="241"/>
    <m/>
    <m/>
    <s v="CHIN"/>
    <s v="GOOD"/>
    <m/>
    <m/>
    <n v="185949"/>
    <s v="OK"/>
    <m/>
    <n v="2005"/>
    <s v="BC"/>
    <s v="CDFO"/>
    <s v="H"/>
    <s v="H-ROBERTSON CREEK H"/>
    <s v="R-ROBERTSON CR"/>
    <s v="SINGLE INDEX"/>
    <n v="1.0049999999999999"/>
    <m/>
    <m/>
    <n v="2006"/>
    <s v="SMOLT"/>
    <x v="2"/>
  </r>
  <r>
    <x v="14"/>
    <x v="96"/>
    <s v="SITKA"/>
    <n v="9036734"/>
    <n v="337995"/>
    <s v="R"/>
    <s v="COM PROP"/>
    <s v="SP TROLL"/>
    <x v="0"/>
    <x v="826"/>
    <n v="24"/>
    <n v="3"/>
    <n v="1"/>
    <s v="S"/>
    <s v="NW"/>
    <m/>
    <n v="113"/>
    <n v="31"/>
    <m/>
    <s v="CHIN"/>
    <s v="GOOD"/>
    <n v="700"/>
    <n v="2"/>
    <n v="185950"/>
    <s v="OK"/>
    <m/>
    <n v="2005"/>
    <s v="BC"/>
    <s v="CDFO"/>
    <s v="H"/>
    <s v="H-ROBERTSON CREEK H"/>
    <s v="R-ROBERTSON CR"/>
    <s v="SINGLE INDEX"/>
    <n v="47.145000000000003"/>
    <n v="1.5685899999999999"/>
    <n v="73.951179999999994"/>
    <n v="2006"/>
    <s v="SMOLT"/>
    <x v="2"/>
  </r>
  <r>
    <x v="14"/>
    <x v="20"/>
    <s v="PETERSBURG"/>
    <n v="9056348"/>
    <n v="307567"/>
    <s v="R"/>
    <s v="COM PROP"/>
    <s v="TRAD"/>
    <x v="0"/>
    <x v="823"/>
    <n v="28"/>
    <n v="4"/>
    <n v="1"/>
    <s v="S"/>
    <s v="SE"/>
    <m/>
    <n v="105"/>
    <n v="10"/>
    <m/>
    <s v="CHIN"/>
    <s v="GOOD"/>
    <n v="800"/>
    <n v="2"/>
    <n v="185950"/>
    <s v="OK"/>
    <m/>
    <n v="2005"/>
    <s v="BC"/>
    <s v="CDFO"/>
    <s v="H"/>
    <s v="H-ROBERTSON CREEK H"/>
    <s v="R-ROBERTSON CR"/>
    <s v="SINGLE INDEX"/>
    <n v="47.145000000000003"/>
    <n v="3.6470600000000002"/>
    <n v="171.94064"/>
    <n v="2006"/>
    <s v="SMOLT"/>
    <x v="2"/>
  </r>
  <r>
    <x v="14"/>
    <x v="20"/>
    <s v="SITKA"/>
    <n v="9037255"/>
    <n v="338780"/>
    <s v="R"/>
    <s v="COM PROP"/>
    <s v="TRAD"/>
    <x v="0"/>
    <x v="823"/>
    <n v="28"/>
    <n v="4"/>
    <n v="1"/>
    <s v="S"/>
    <s v="NW"/>
    <m/>
    <n v="113"/>
    <n v="31"/>
    <m/>
    <s v="CHIN"/>
    <s v="GOOD"/>
    <n v="775"/>
    <n v="2"/>
    <n v="185950"/>
    <s v="OK"/>
    <m/>
    <n v="2005"/>
    <s v="BC"/>
    <s v="CDFO"/>
    <s v="H"/>
    <s v="H-ROBERTSON CREEK H"/>
    <s v="R-ROBERTSON CR"/>
    <s v="SINGLE INDEX"/>
    <n v="47.145000000000003"/>
    <n v="2.93974"/>
    <n v="138.59404000000001"/>
    <n v="2006"/>
    <s v="SMOLT"/>
    <x v="2"/>
  </r>
  <r>
    <x v="14"/>
    <x v="0"/>
    <s v="SITKA"/>
    <n v="9035234"/>
    <n v="322469"/>
    <s v="R"/>
    <s v="SPORT"/>
    <m/>
    <x v="1"/>
    <x v="806"/>
    <n v="28"/>
    <m/>
    <n v="1"/>
    <s v="S"/>
    <s v="NW"/>
    <m/>
    <n v="113"/>
    <n v="45"/>
    <m/>
    <s v="CHIN"/>
    <s v="GOOD"/>
    <n v="690"/>
    <n v="2"/>
    <n v="185950"/>
    <s v="OK"/>
    <m/>
    <n v="2005"/>
    <s v="BC"/>
    <s v="CDFO"/>
    <s v="H"/>
    <s v="H-ROBERTSON CREEK H"/>
    <s v="R-ROBERTSON CR"/>
    <s v="SINGLE INDEX"/>
    <n v="47.145000000000003"/>
    <n v="2.0784600000000002"/>
    <n v="97.989000000000004"/>
    <n v="2006"/>
    <s v="SMOLT"/>
    <x v="2"/>
  </r>
  <r>
    <x v="14"/>
    <x v="105"/>
    <s v="SITKA"/>
    <n v="9035298"/>
    <n v="322485"/>
    <s v="R"/>
    <s v="SPORT"/>
    <m/>
    <x v="1"/>
    <x v="855"/>
    <n v="31"/>
    <m/>
    <n v="1"/>
    <s v="S"/>
    <s v="NW"/>
    <m/>
    <n v="113"/>
    <n v="31"/>
    <m/>
    <s v="CHIN"/>
    <s v="GOOD"/>
    <n v="800"/>
    <n v="2"/>
    <n v="185950"/>
    <s v="OK"/>
    <m/>
    <n v="2005"/>
    <s v="BC"/>
    <s v="CDFO"/>
    <s v="H"/>
    <s v="H-ROBERTSON CREEK H"/>
    <s v="R-ROBERTSON CR"/>
    <s v="SINGLE INDEX"/>
    <n v="47.145000000000003"/>
    <n v="2.77006"/>
    <n v="130.59448"/>
    <n v="2006"/>
    <s v="SMOLT"/>
    <x v="2"/>
  </r>
  <r>
    <x v="14"/>
    <x v="23"/>
    <s v="KETCHIKAN"/>
    <n v="9066505"/>
    <n v="342442"/>
    <s v="R"/>
    <s v="COM PROP"/>
    <s v="TRAD"/>
    <x v="2"/>
    <x v="813"/>
    <n v="33"/>
    <n v="4"/>
    <n v="1"/>
    <s v="S"/>
    <s v="SW"/>
    <s v="SASO"/>
    <n v="104"/>
    <n v="10"/>
    <m/>
    <s v="CHIN"/>
    <s v="GOOD"/>
    <n v="760"/>
    <n v="2"/>
    <n v="185951"/>
    <s v="OK"/>
    <m/>
    <n v="2005"/>
    <s v="BC"/>
    <s v="CDFO"/>
    <s v="H"/>
    <s v="H-ROBERTSON CREEK H"/>
    <s v="R-ROBERTSON CR"/>
    <s v="SINGLE INDEX"/>
    <n v="1"/>
    <n v="9.4971399999999999"/>
    <n v="9.4971399999999999"/>
    <n v="2006"/>
    <s v="SMOLT"/>
    <x v="2"/>
  </r>
  <r>
    <x v="14"/>
    <x v="121"/>
    <s v="HOONAH"/>
    <n v="9110011"/>
    <n v="343601"/>
    <s v="R"/>
    <s v="COM PROP"/>
    <s v="SP TROLL"/>
    <x v="0"/>
    <x v="856"/>
    <n v="21"/>
    <n v="2"/>
    <n v="1"/>
    <s v="S"/>
    <s v="NW"/>
    <m/>
    <n v="114"/>
    <n v="50"/>
    <m/>
    <s v="CHIN"/>
    <s v="GOOD"/>
    <n v="698"/>
    <n v="2"/>
    <n v="185951"/>
    <s v="OK"/>
    <m/>
    <n v="2005"/>
    <s v="BC"/>
    <s v="CDFO"/>
    <s v="H"/>
    <s v="H-ROBERTSON CREEK H"/>
    <s v="R-ROBERTSON CR"/>
    <s v="SINGLE INDEX"/>
    <n v="1"/>
    <n v="1.6421600000000001"/>
    <n v="1.6421600000000001"/>
    <n v="2006"/>
    <s v="SMOLT"/>
    <x v="2"/>
  </r>
  <r>
    <x v="14"/>
    <x v="39"/>
    <s v="JUNEAU"/>
    <n v="9046114"/>
    <n v="324233"/>
    <s v="R"/>
    <s v="COM PROP"/>
    <s v="SP TROLL"/>
    <x v="0"/>
    <x v="840"/>
    <n v="24"/>
    <n v="3"/>
    <n v="1"/>
    <s v="S"/>
    <s v="NW"/>
    <m/>
    <n v="113"/>
    <n v="95"/>
    <m/>
    <s v="CHIN"/>
    <s v="GOOD"/>
    <n v="775"/>
    <n v="2"/>
    <n v="185951"/>
    <s v="OK"/>
    <m/>
    <n v="2005"/>
    <s v="BC"/>
    <s v="CDFO"/>
    <s v="H"/>
    <s v="H-ROBERTSON CREEK H"/>
    <s v="R-ROBERTSON CR"/>
    <s v="SINGLE INDEX"/>
    <n v="1"/>
    <n v="1.50725"/>
    <n v="1.50725"/>
    <n v="2006"/>
    <s v="SMOLT"/>
    <x v="2"/>
  </r>
  <r>
    <x v="14"/>
    <x v="156"/>
    <s v="SITKA"/>
    <n v="9036308"/>
    <n v="337644"/>
    <s v="R"/>
    <s v="COM PROP"/>
    <s v="TRAD"/>
    <x v="0"/>
    <x v="830"/>
    <n v="18"/>
    <n v="1"/>
    <n v="1"/>
    <s v="S"/>
    <s v="NW"/>
    <m/>
    <n v="113"/>
    <n v="41"/>
    <m/>
    <s v="CHIN"/>
    <s v="GOOD"/>
    <n v="710"/>
    <n v="2"/>
    <n v="185951"/>
    <s v="OK"/>
    <m/>
    <n v="2005"/>
    <s v="BC"/>
    <s v="CDFO"/>
    <s v="H"/>
    <s v="H-ROBERTSON CREEK H"/>
    <s v="R-ROBERTSON CR"/>
    <s v="SINGLE INDEX"/>
    <n v="1"/>
    <n v="2.7269899999999998"/>
    <n v="2.7269899999999998"/>
    <n v="2006"/>
    <s v="SMOLT"/>
    <x v="2"/>
  </r>
  <r>
    <x v="14"/>
    <x v="19"/>
    <s v="SITKA"/>
    <n v="9037088"/>
    <n v="336971"/>
    <s v="R"/>
    <s v="COM PROP"/>
    <s v="TRAD"/>
    <x v="0"/>
    <x v="822"/>
    <n v="27"/>
    <n v="4"/>
    <n v="1"/>
    <s v="S"/>
    <s v="NW"/>
    <m/>
    <n v="113"/>
    <m/>
    <m/>
    <s v="CHIN"/>
    <s v="GOOD"/>
    <n v="685"/>
    <n v="2"/>
    <n v="185951"/>
    <s v="OK"/>
    <m/>
    <n v="2005"/>
    <s v="BC"/>
    <s v="CDFO"/>
    <s v="H"/>
    <s v="H-ROBERTSON CREEK H"/>
    <s v="R-ROBERTSON CR"/>
    <s v="SINGLE INDEX"/>
    <n v="1"/>
    <n v="2.93974"/>
    <n v="2.93974"/>
    <n v="2006"/>
    <s v="SMOLT"/>
    <x v="2"/>
  </r>
  <r>
    <x v="14"/>
    <x v="3"/>
    <s v="CRAIG"/>
    <n v="9076105"/>
    <n v="310951"/>
    <s v="R"/>
    <s v="COM PROP"/>
    <s v="TRAD"/>
    <x v="0"/>
    <x v="802"/>
    <n v="28"/>
    <n v="4"/>
    <n v="1"/>
    <s v="S"/>
    <s v="SW"/>
    <m/>
    <n v="103"/>
    <n v="11"/>
    <m/>
    <s v="CHIN"/>
    <s v="GOOD"/>
    <n v="830"/>
    <n v="2"/>
    <n v="185951"/>
    <s v="OK"/>
    <m/>
    <n v="2005"/>
    <s v="BC"/>
    <s v="CDFO"/>
    <s v="H"/>
    <s v="H-ROBERTSON CREEK H"/>
    <s v="R-ROBERTSON CR"/>
    <s v="SINGLE INDEX"/>
    <n v="1"/>
    <n v="3.0917699999999999"/>
    <n v="3.0917699999999999"/>
    <n v="2006"/>
    <s v="SMOLT"/>
    <x v="2"/>
  </r>
  <r>
    <x v="14"/>
    <x v="3"/>
    <s v="KETCHIKAN"/>
    <n v="9066243"/>
    <n v="340587"/>
    <s v="R"/>
    <s v="COM PROP"/>
    <s v="TRAD"/>
    <x v="0"/>
    <x v="802"/>
    <n v="28"/>
    <n v="4"/>
    <n v="1"/>
    <s v="S"/>
    <m/>
    <m/>
    <m/>
    <m/>
    <m/>
    <s v="CHIN"/>
    <s v="GOOD"/>
    <n v="765"/>
    <n v="2"/>
    <n v="185951"/>
    <s v="OK"/>
    <m/>
    <n v="2005"/>
    <s v="BC"/>
    <s v="CDFO"/>
    <s v="H"/>
    <s v="H-ROBERTSON CREEK H"/>
    <s v="R-ROBERTSON CR"/>
    <s v="SINGLE INDEX"/>
    <n v="1"/>
    <m/>
    <m/>
    <n v="2006"/>
    <s v="SMOLT"/>
    <x v="2"/>
  </r>
  <r>
    <x v="14"/>
    <x v="87"/>
    <s v="CRAIG"/>
    <n v="9076384"/>
    <n v="362944"/>
    <s v="R"/>
    <s v="COM PROP"/>
    <s v="TRAD"/>
    <x v="0"/>
    <x v="824"/>
    <n v="35"/>
    <n v="5"/>
    <n v="1"/>
    <s v="S"/>
    <s v="SW"/>
    <m/>
    <n v="104"/>
    <n v="40"/>
    <m/>
    <s v="CHIN"/>
    <s v="GOOD"/>
    <n v="790"/>
    <n v="2"/>
    <n v="185951"/>
    <s v="OK"/>
    <m/>
    <n v="2005"/>
    <s v="BC"/>
    <s v="CDFO"/>
    <s v="H"/>
    <s v="H-ROBERTSON CREEK H"/>
    <s v="R-ROBERTSON CR"/>
    <s v="SINGLE INDEX"/>
    <n v="1"/>
    <n v="1.6930499999999999"/>
    <n v="1.6930499999999999"/>
    <n v="2006"/>
    <s v="SMOLT"/>
    <x v="2"/>
  </r>
  <r>
    <x v="14"/>
    <x v="62"/>
    <s v="KETCHIKAN"/>
    <n v="9065059"/>
    <n v="86467"/>
    <s v="R"/>
    <s v="SPORT"/>
    <m/>
    <x v="1"/>
    <x v="857"/>
    <n v="24"/>
    <m/>
    <n v="1"/>
    <s v="S"/>
    <s v="SE"/>
    <m/>
    <n v="101"/>
    <n v="45"/>
    <m/>
    <s v="CHIN"/>
    <s v="GOOD"/>
    <n v="730"/>
    <n v="2"/>
    <n v="185951"/>
    <s v="OK"/>
    <m/>
    <n v="2005"/>
    <s v="BC"/>
    <s v="CDFO"/>
    <s v="H"/>
    <s v="H-ROBERTSON CREEK H"/>
    <s v="R-ROBERTSON CR"/>
    <s v="SINGLE INDEX"/>
    <n v="1"/>
    <n v="1.27549"/>
    <n v="1.27549"/>
    <n v="2006"/>
    <s v="SMOLT"/>
    <x v="2"/>
  </r>
  <r>
    <x v="15"/>
    <x v="209"/>
    <s v="PETERSBURG"/>
    <n v="10056078"/>
    <n v="306846"/>
    <s v="R"/>
    <s v="COM PROP"/>
    <s v="TRAD"/>
    <x v="0"/>
    <x v="858"/>
    <n v="14"/>
    <n v="1"/>
    <n v="1"/>
    <s v="S"/>
    <s v="NE"/>
    <m/>
    <n v="109"/>
    <n v="61"/>
    <m/>
    <s v="CHIN"/>
    <s v="GOOD"/>
    <n v="660"/>
    <n v="2"/>
    <n v="185837"/>
    <s v="OK"/>
    <m/>
    <n v="2006"/>
    <s v="BC"/>
    <s v="CDFO"/>
    <s v="H"/>
    <s v="H-ROBERTSON CREEK H"/>
    <s v="R-NAHMINT R"/>
    <s v="SINGLE INDEX"/>
    <n v="4.2469999999999999"/>
    <n v="1.6163000000000001"/>
    <n v="6.8644299999999996"/>
    <n v="2007"/>
    <s v="SMOLT"/>
    <x v="2"/>
  </r>
  <r>
    <x v="15"/>
    <x v="194"/>
    <s v="PETERSBURG"/>
    <n v="10056086"/>
    <n v="306852"/>
    <s v="R"/>
    <s v="COM PROP"/>
    <s v="TRAD"/>
    <x v="0"/>
    <x v="859"/>
    <n v="15"/>
    <n v="1"/>
    <n v="1"/>
    <s v="S"/>
    <s v="NE"/>
    <m/>
    <n v="109"/>
    <n v="51"/>
    <m/>
    <s v="CHIN"/>
    <s v="GOOD"/>
    <n v="745"/>
    <n v="2"/>
    <n v="185837"/>
    <s v="OK"/>
    <m/>
    <n v="2006"/>
    <s v="BC"/>
    <s v="CDFO"/>
    <s v="H"/>
    <s v="H-ROBERTSON CREEK H"/>
    <s v="R-NAHMINT R"/>
    <s v="SINGLE INDEX"/>
    <n v="4.2469999999999999"/>
    <n v="1.6163000000000001"/>
    <n v="6.8644299999999996"/>
    <n v="2007"/>
    <s v="SMOLT"/>
    <x v="2"/>
  </r>
  <r>
    <x v="15"/>
    <x v="189"/>
    <s v="SITKA"/>
    <n v="10036250"/>
    <n v="364340"/>
    <s v="R"/>
    <s v="COM PROP"/>
    <s v="TRAD"/>
    <x v="0"/>
    <x v="860"/>
    <n v="17"/>
    <n v="1"/>
    <n v="1"/>
    <s v="S"/>
    <s v="NW"/>
    <m/>
    <n v="113"/>
    <n v="41"/>
    <m/>
    <s v="CHIN"/>
    <s v="GOOD"/>
    <n v="735"/>
    <n v="2"/>
    <n v="185837"/>
    <s v="OK"/>
    <m/>
    <n v="2006"/>
    <s v="BC"/>
    <s v="CDFO"/>
    <s v="H"/>
    <s v="H-ROBERTSON CREEK H"/>
    <s v="R-NAHMINT R"/>
    <s v="SINGLE INDEX"/>
    <n v="4.2469999999999999"/>
    <n v="2.7972199999999998"/>
    <n v="11.87979"/>
    <n v="2007"/>
    <s v="SMOLT"/>
    <x v="2"/>
  </r>
  <r>
    <x v="15"/>
    <x v="112"/>
    <s v="SITKA"/>
    <n v="10035312"/>
    <n v="541354"/>
    <s v="R"/>
    <s v="SPORT"/>
    <m/>
    <x v="1"/>
    <x v="861"/>
    <n v="30"/>
    <m/>
    <n v="1"/>
    <s v="S"/>
    <s v="NW"/>
    <m/>
    <n v="113"/>
    <n v="41"/>
    <m/>
    <s v="CHIN"/>
    <s v="GOOD"/>
    <n v="785"/>
    <n v="2"/>
    <n v="185837"/>
    <s v="OK"/>
    <m/>
    <n v="2006"/>
    <s v="BC"/>
    <s v="CDFO"/>
    <s v="H"/>
    <s v="H-ROBERTSON CREEK H"/>
    <s v="R-NAHMINT R"/>
    <s v="SINGLE INDEX"/>
    <n v="4.2469999999999999"/>
    <n v="3.8624399999999999"/>
    <n v="16.403780000000001"/>
    <n v="2007"/>
    <s v="SMOLT"/>
    <x v="2"/>
  </r>
  <r>
    <x v="15"/>
    <x v="122"/>
    <s v="SITKA"/>
    <n v="10036173"/>
    <n v="365527"/>
    <s v="R"/>
    <s v="COM PROP"/>
    <s v="TRAD"/>
    <x v="0"/>
    <x v="862"/>
    <n v="15"/>
    <n v="1"/>
    <n v="1"/>
    <s v="S"/>
    <s v="NW"/>
    <m/>
    <n v="113"/>
    <n v="22"/>
    <m/>
    <s v="CHIN"/>
    <s v="GOOD"/>
    <n v="725"/>
    <n v="2"/>
    <n v="185838"/>
    <s v="OK"/>
    <m/>
    <n v="2006"/>
    <s v="BC"/>
    <s v="CDFO"/>
    <s v="H"/>
    <s v="H-ROBERTSON CREEK H"/>
    <s v="R-NAHMINT R"/>
    <s v="SINGLE INDEX"/>
    <n v="4.2469999999999999"/>
    <n v="2.7972199999999998"/>
    <n v="11.87979"/>
    <n v="2007"/>
    <s v="SMOLT"/>
    <x v="2"/>
  </r>
  <r>
    <x v="15"/>
    <x v="224"/>
    <s v="SITKA"/>
    <n v="10036282"/>
    <n v="366036"/>
    <s v="R"/>
    <s v="COM PROP"/>
    <s v="TRAD"/>
    <x v="0"/>
    <x v="863"/>
    <n v="18"/>
    <n v="1"/>
    <n v="1"/>
    <s v="S"/>
    <s v="NW"/>
    <m/>
    <n v="113"/>
    <n v="41"/>
    <m/>
    <s v="CHIN"/>
    <s v="GOOD"/>
    <n v="750"/>
    <n v="2"/>
    <n v="185838"/>
    <s v="OK"/>
    <m/>
    <n v="2006"/>
    <s v="BC"/>
    <s v="CDFO"/>
    <s v="H"/>
    <s v="H-ROBERTSON CREEK H"/>
    <s v="R-NAHMINT R"/>
    <s v="SINGLE INDEX"/>
    <n v="4.2469999999999999"/>
    <n v="2.7972199999999998"/>
    <n v="11.87979"/>
    <n v="2007"/>
    <s v="SMOLT"/>
    <x v="2"/>
  </r>
  <r>
    <x v="15"/>
    <x v="20"/>
    <s v="SITKA"/>
    <n v="10035237"/>
    <n v="318790"/>
    <s v="R"/>
    <s v="SPORT"/>
    <m/>
    <x v="1"/>
    <x v="864"/>
    <n v="28"/>
    <m/>
    <n v="1"/>
    <s v="S"/>
    <s v="NW"/>
    <m/>
    <n v="113"/>
    <n v="71"/>
    <m/>
    <s v="CHIN"/>
    <s v="GOOD"/>
    <n v="820"/>
    <n v="2"/>
    <n v="185838"/>
    <s v="OK"/>
    <m/>
    <n v="2006"/>
    <s v="BC"/>
    <s v="CDFO"/>
    <s v="H"/>
    <s v="H-ROBERTSON CREEK H"/>
    <s v="R-NAHMINT R"/>
    <s v="SINGLE INDEX"/>
    <n v="4.2469999999999999"/>
    <n v="3.4422000000000001"/>
    <n v="14.619020000000001"/>
    <n v="2007"/>
    <s v="SMOLT"/>
    <x v="2"/>
  </r>
  <r>
    <x v="15"/>
    <x v="0"/>
    <s v="PORT ARMSTRONG"/>
    <n v="10345001"/>
    <n v="122397"/>
    <s v="V"/>
    <s v="SPORT"/>
    <m/>
    <x v="1"/>
    <x v="865"/>
    <n v="28"/>
    <m/>
    <n v="1"/>
    <s v="S"/>
    <s v="NE"/>
    <m/>
    <n v="109"/>
    <n v="10"/>
    <m/>
    <s v="CHIN"/>
    <s v="GOOD"/>
    <n v="820"/>
    <n v="2"/>
    <n v="185838"/>
    <s v="OK"/>
    <m/>
    <n v="2006"/>
    <s v="BC"/>
    <s v="CDFO"/>
    <s v="H"/>
    <s v="H-ROBERTSON CREEK H"/>
    <s v="R-NAHMINT R"/>
    <s v="SINGLE INDEX"/>
    <n v="4.2469999999999999"/>
    <m/>
    <m/>
    <n v="2007"/>
    <s v="SMOLT"/>
    <x v="2"/>
  </r>
  <r>
    <x v="15"/>
    <x v="155"/>
    <s v="KETCHIKAN"/>
    <n v="10066051"/>
    <n v="368552"/>
    <s v="R"/>
    <s v="COM PROP"/>
    <s v="TRAD"/>
    <x v="0"/>
    <x v="866"/>
    <n v="16"/>
    <n v="1"/>
    <n v="1"/>
    <s v="S"/>
    <s v="SE"/>
    <m/>
    <n v="105"/>
    <m/>
    <m/>
    <s v="CHIN"/>
    <s v="GOOD"/>
    <n v="750"/>
    <n v="2"/>
    <n v="184219"/>
    <s v="OK"/>
    <m/>
    <n v="2005"/>
    <s v="BC"/>
    <s v="CDFO"/>
    <s v="H"/>
    <s v="H-ROBERTSON CREEK H"/>
    <s v="R-ROBERTSON CR"/>
    <s v="SINGLE INDEX"/>
    <n v="1"/>
    <n v="1.5984100000000001"/>
    <n v="1.5984100000000001"/>
    <n v="2007"/>
    <s v="YEARLING"/>
    <x v="1"/>
  </r>
  <r>
    <x v="15"/>
    <x v="148"/>
    <s v="SITKA"/>
    <n v="10037705"/>
    <n v="382777"/>
    <s v="R"/>
    <s v="COM PROP"/>
    <s v="TRAD"/>
    <x v="0"/>
    <x v="867"/>
    <n v="34"/>
    <n v="5"/>
    <n v="1"/>
    <s v="S"/>
    <s v="NW"/>
    <m/>
    <n v="113"/>
    <m/>
    <m/>
    <s v="CHIN"/>
    <s v="GOOD"/>
    <n v="820"/>
    <n v="2"/>
    <n v="184219"/>
    <s v="OK"/>
    <m/>
    <n v="2005"/>
    <s v="BC"/>
    <s v="CDFO"/>
    <s v="H"/>
    <s v="H-ROBERTSON CREEK H"/>
    <s v="R-ROBERTSON CR"/>
    <s v="SINGLE INDEX"/>
    <n v="1"/>
    <n v="2.59049"/>
    <n v="2.59049"/>
    <n v="2007"/>
    <s v="YEARLING"/>
    <x v="1"/>
  </r>
  <r>
    <x v="15"/>
    <x v="95"/>
    <s v="SITKA"/>
    <n v="10035212"/>
    <n v="533443"/>
    <s v="R"/>
    <s v="SPORT"/>
    <m/>
    <x v="1"/>
    <x v="868"/>
    <n v="27"/>
    <m/>
    <n v="1"/>
    <s v="S"/>
    <s v="NW"/>
    <m/>
    <n v="113"/>
    <n v="61"/>
    <m/>
    <s v="CHIN"/>
    <s v="GOOD"/>
    <n v="655"/>
    <n v="2"/>
    <n v="184219"/>
    <s v="OK"/>
    <m/>
    <n v="2005"/>
    <s v="BC"/>
    <s v="CDFO"/>
    <s v="H"/>
    <s v="H-ROBERTSON CREEK H"/>
    <s v="R-ROBERTSON CR"/>
    <s v="SINGLE INDEX"/>
    <n v="1"/>
    <n v="2.91696"/>
    <n v="2.91696"/>
    <n v="2007"/>
    <s v="YEARLING"/>
    <x v="1"/>
  </r>
  <r>
    <x v="15"/>
    <x v="40"/>
    <s v="KETCHIKAN"/>
    <n v="10066147"/>
    <n v="369628"/>
    <s v="R"/>
    <s v="COM PROP"/>
    <s v="SP TROLL"/>
    <x v="0"/>
    <x v="869"/>
    <n v="24"/>
    <n v="3"/>
    <n v="1"/>
    <s v="S"/>
    <s v="SE"/>
    <m/>
    <n v="102"/>
    <n v="10"/>
    <m/>
    <s v="CHIN"/>
    <s v="GOOD"/>
    <n v="745"/>
    <n v="2"/>
    <n v="184259"/>
    <s v="OK"/>
    <m/>
    <n v="2005"/>
    <s v="BC"/>
    <s v="CDFO"/>
    <s v="H"/>
    <s v="H-ROBERTSON CREEK H"/>
    <s v="R-ROBERTSON CR"/>
    <s v="SINGLE INDEX"/>
    <n v="1"/>
    <n v="1.8605799999999999"/>
    <n v="1.8605799999999999"/>
    <n v="2007"/>
    <s v="YEARLING"/>
    <x v="1"/>
  </r>
  <r>
    <x v="15"/>
    <x v="28"/>
    <s v="CRAIG"/>
    <n v="10075428"/>
    <n v="322095"/>
    <s v="V"/>
    <s v="SPORT"/>
    <m/>
    <x v="1"/>
    <x v="870"/>
    <n v="30"/>
    <m/>
    <n v="1"/>
    <s v="S"/>
    <s v="SW"/>
    <m/>
    <n v="104"/>
    <n v="40"/>
    <m/>
    <s v="CHIN"/>
    <s v="GOOD"/>
    <n v="745"/>
    <n v="2"/>
    <n v="184259"/>
    <s v="OK"/>
    <m/>
    <n v="2005"/>
    <s v="BC"/>
    <s v="CDFO"/>
    <s v="H"/>
    <s v="H-ROBERTSON CREEK H"/>
    <s v="R-ROBERTSON CR"/>
    <s v="SINGLE INDEX"/>
    <n v="1"/>
    <m/>
    <m/>
    <n v="2007"/>
    <s v="YEARLING"/>
    <x v="1"/>
  </r>
  <r>
    <x v="15"/>
    <x v="40"/>
    <s v="SITKA"/>
    <n v="10036633"/>
    <n v="367432"/>
    <s v="R"/>
    <s v="COM PROP"/>
    <s v="SP TROLL"/>
    <x v="0"/>
    <x v="869"/>
    <n v="24"/>
    <n v="3"/>
    <n v="1"/>
    <s v="S"/>
    <s v="NW"/>
    <m/>
    <n v="113"/>
    <n v="30"/>
    <m/>
    <s v="CHIN"/>
    <s v="GOOD"/>
    <n v="820"/>
    <n v="2"/>
    <n v="185257"/>
    <s v="OK"/>
    <m/>
    <n v="2005"/>
    <s v="BC"/>
    <s v="CDFO"/>
    <s v="H"/>
    <s v="H-ROBERTSON CREEK H"/>
    <s v="R-ROBERTSON CR"/>
    <s v="SINGLE INDEX"/>
    <n v="28.550999999999998"/>
    <n v="1.52674"/>
    <n v="43.589950000000002"/>
    <n v="2006"/>
    <s v="SMOLT"/>
    <x v="1"/>
  </r>
  <r>
    <x v="15"/>
    <x v="194"/>
    <s v="PETERSBURG"/>
    <n v="10056087"/>
    <n v="347404"/>
    <s v="R"/>
    <s v="COM PROP"/>
    <s v="TRAD"/>
    <x v="0"/>
    <x v="859"/>
    <n v="15"/>
    <n v="1"/>
    <n v="1"/>
    <s v="S"/>
    <s v="NE"/>
    <m/>
    <n v="109"/>
    <n v="50"/>
    <m/>
    <s v="CHIN"/>
    <s v="GOOD"/>
    <n v="755"/>
    <n v="2"/>
    <n v="185257"/>
    <s v="OK"/>
    <m/>
    <n v="2005"/>
    <s v="BC"/>
    <s v="CDFO"/>
    <s v="H"/>
    <s v="H-ROBERTSON CREEK H"/>
    <s v="R-ROBERTSON CR"/>
    <s v="SINGLE INDEX"/>
    <n v="28.550999999999998"/>
    <n v="1.6163000000000001"/>
    <n v="46.146979999999999"/>
    <n v="2006"/>
    <s v="SMOLT"/>
    <x v="1"/>
  </r>
  <r>
    <x v="15"/>
    <x v="3"/>
    <s v="SITKA"/>
    <n v="10037143"/>
    <n v="378331"/>
    <s v="R"/>
    <s v="COM PROP"/>
    <s v="TRAD"/>
    <x v="0"/>
    <x v="871"/>
    <n v="28"/>
    <n v="4"/>
    <n v="1"/>
    <s v="S"/>
    <s v="NW"/>
    <m/>
    <n v="113"/>
    <n v="71"/>
    <m/>
    <s v="CHIN"/>
    <s v="GOOD"/>
    <n v="825"/>
    <n v="2"/>
    <n v="185259"/>
    <s v="OK"/>
    <m/>
    <n v="2005"/>
    <s v="BC"/>
    <s v="CDFO"/>
    <s v="H"/>
    <s v="H-ROBERTSON CREEK H"/>
    <s v="R-ROBERTSON CR"/>
    <s v="SINGLE INDEX"/>
    <n v="49.323999999999998"/>
    <n v="3.5065499999999998"/>
    <n v="172.95706999999999"/>
    <n v="2006"/>
    <s v="SMOLT"/>
    <x v="1"/>
  </r>
  <r>
    <x v="15"/>
    <x v="140"/>
    <s v="CRAIG"/>
    <n v="10075425"/>
    <n v="322082"/>
    <s v="V"/>
    <s v="SPORT"/>
    <m/>
    <x v="1"/>
    <x v="872"/>
    <n v="30"/>
    <m/>
    <n v="1"/>
    <s v="S"/>
    <s v="SW"/>
    <m/>
    <n v="104"/>
    <n v="40"/>
    <m/>
    <s v="CHIN"/>
    <s v="GOOD"/>
    <m/>
    <m/>
    <n v="185260"/>
    <s v="OK"/>
    <m/>
    <n v="2005"/>
    <s v="BC"/>
    <s v="CDFO"/>
    <s v="H"/>
    <s v="H-ROBERTSON CREEK H"/>
    <s v="R-ROBERTSON CR"/>
    <s v="SINGLE INDEX"/>
    <n v="48.612000000000002"/>
    <m/>
    <m/>
    <n v="2006"/>
    <s v="SMOLT"/>
    <x v="1"/>
  </r>
  <r>
    <x v="15"/>
    <x v="85"/>
    <s v="KETCHIKAN"/>
    <n v="10066109"/>
    <n v="368908"/>
    <s v="R"/>
    <s v="COM PROP"/>
    <s v="SP TROLL"/>
    <x v="0"/>
    <x v="873"/>
    <n v="23"/>
    <n v="3"/>
    <n v="1"/>
    <s v="S"/>
    <s v="SE"/>
    <m/>
    <n v="101"/>
    <n v="41"/>
    <m/>
    <s v="CHIN"/>
    <s v="GOOD"/>
    <n v="680"/>
    <n v="2"/>
    <n v="185821"/>
    <s v="OK"/>
    <m/>
    <n v="2006"/>
    <s v="BC"/>
    <s v="CDFO"/>
    <s v="H"/>
    <s v="H-ROBERTSON CREEK H"/>
    <s v="R-ROBERTSON CR"/>
    <s v="SINGLE INDEX"/>
    <n v="30.338000000000001"/>
    <n v="1.7179500000000001"/>
    <n v="52.119169999999997"/>
    <n v="2007"/>
    <s v="SMOLT"/>
    <x v="2"/>
  </r>
  <r>
    <x v="15"/>
    <x v="47"/>
    <s v="KETCHIKAN"/>
    <n v="10066197"/>
    <n v="368847"/>
    <s v="R"/>
    <s v="COM PROP"/>
    <s v="SP TROLL"/>
    <x v="0"/>
    <x v="874"/>
    <n v="26"/>
    <n v="3"/>
    <n v="1"/>
    <s v="S"/>
    <s v="SE"/>
    <m/>
    <n v="101"/>
    <n v="29"/>
    <m/>
    <s v="CHIN"/>
    <s v="GOOD"/>
    <n v="690"/>
    <n v="2"/>
    <n v="185821"/>
    <s v="OK"/>
    <m/>
    <n v="2006"/>
    <s v="BC"/>
    <s v="CDFO"/>
    <s v="H"/>
    <s v="H-ROBERTSON CREEK H"/>
    <s v="R-ROBERTSON CR"/>
    <s v="SINGLE INDEX"/>
    <n v="30.338000000000001"/>
    <n v="2.5888399999999998"/>
    <n v="78.540229999999994"/>
    <n v="2007"/>
    <s v="SMOLT"/>
    <x v="2"/>
  </r>
  <r>
    <x v="15"/>
    <x v="113"/>
    <s v="SITKA"/>
    <n v="10036933"/>
    <n v="367084"/>
    <s v="R"/>
    <s v="COM PROP"/>
    <s v="SP TROLL"/>
    <x v="0"/>
    <x v="875"/>
    <n v="26"/>
    <n v="3"/>
    <n v="1"/>
    <s v="S"/>
    <s v="NW"/>
    <m/>
    <n v="113"/>
    <n v="41"/>
    <m/>
    <s v="CHIN"/>
    <s v="GOOD"/>
    <n v="775"/>
    <n v="2"/>
    <n v="185821"/>
    <s v="OK"/>
    <m/>
    <n v="2006"/>
    <s v="BC"/>
    <s v="CDFO"/>
    <s v="H"/>
    <s v="H-ROBERTSON CREEK H"/>
    <s v="R-ROBERTSON CR"/>
    <s v="SINGLE INDEX"/>
    <n v="30.338000000000001"/>
    <n v="2.1507100000000001"/>
    <n v="65.248239999999996"/>
    <n v="2007"/>
    <s v="SMOLT"/>
    <x v="2"/>
  </r>
  <r>
    <x v="15"/>
    <x v="221"/>
    <s v="CRAIG"/>
    <n v="10076094"/>
    <n v="370203"/>
    <s v="R"/>
    <s v="COM PROP"/>
    <s v="TRAD"/>
    <x v="0"/>
    <x v="876"/>
    <n v="17"/>
    <n v="1"/>
    <n v="1"/>
    <s v="S"/>
    <s v="SW"/>
    <m/>
    <n v="104"/>
    <n v="40"/>
    <m/>
    <s v="CHIN"/>
    <s v="GOOD"/>
    <n v="660"/>
    <n v="2"/>
    <n v="185821"/>
    <s v="OK"/>
    <m/>
    <n v="2006"/>
    <s v="BC"/>
    <s v="CDFO"/>
    <s v="H"/>
    <s v="H-ROBERTSON CREEK H"/>
    <s v="R-ROBERTSON CR"/>
    <s v="SINGLE INDEX"/>
    <n v="30.338000000000001"/>
    <n v="1.33308"/>
    <n v="40.442979999999999"/>
    <n v="2007"/>
    <s v="SMOLT"/>
    <x v="2"/>
  </r>
  <r>
    <x v="15"/>
    <x v="156"/>
    <s v="CRAIG"/>
    <n v="10076089"/>
    <n v="370219"/>
    <s v="R"/>
    <s v="COM PROP"/>
    <s v="TRAD"/>
    <x v="0"/>
    <x v="877"/>
    <n v="18"/>
    <n v="1"/>
    <n v="1"/>
    <s v="S"/>
    <s v="SW"/>
    <m/>
    <n v="104"/>
    <n v="40"/>
    <m/>
    <s v="CHIN"/>
    <s v="GOOD"/>
    <n v="730"/>
    <n v="2"/>
    <n v="185821"/>
    <s v="OK"/>
    <m/>
    <n v="2006"/>
    <s v="BC"/>
    <s v="CDFO"/>
    <s v="H"/>
    <s v="H-ROBERTSON CREEK H"/>
    <s v="R-ROBERTSON CR"/>
    <s v="SINGLE INDEX"/>
    <n v="30.338000000000001"/>
    <n v="1.33308"/>
    <n v="40.442979999999999"/>
    <n v="2007"/>
    <s v="SMOLT"/>
    <x v="2"/>
  </r>
  <r>
    <x v="15"/>
    <x v="27"/>
    <s v="SITKA"/>
    <n v="10037122"/>
    <n v="364627"/>
    <s v="R"/>
    <s v="COM PROP"/>
    <s v="TRAD"/>
    <x v="0"/>
    <x v="878"/>
    <n v="28"/>
    <n v="4"/>
    <n v="1"/>
    <s v="S"/>
    <s v="NW"/>
    <m/>
    <n v="113"/>
    <n v="21"/>
    <m/>
    <s v="CHIN"/>
    <s v="GOOD"/>
    <n v="780"/>
    <n v="2"/>
    <n v="185821"/>
    <s v="OK"/>
    <m/>
    <n v="2006"/>
    <s v="BC"/>
    <s v="CDFO"/>
    <s v="H"/>
    <s v="H-ROBERTSON CREEK H"/>
    <s v="R-ROBERTSON CR"/>
    <s v="SINGLE INDEX"/>
    <n v="30.338000000000001"/>
    <n v="3.5065499999999998"/>
    <n v="106.38171"/>
    <n v="2007"/>
    <s v="SMOLT"/>
    <x v="2"/>
  </r>
  <r>
    <x v="15"/>
    <x v="84"/>
    <s v="SITKA"/>
    <n v="10036868"/>
    <n v="365340"/>
    <s v="R"/>
    <s v="COM PROP"/>
    <s v="SP TROLL"/>
    <x v="0"/>
    <x v="879"/>
    <n v="25"/>
    <n v="3"/>
    <n v="1"/>
    <s v="S"/>
    <s v="NW"/>
    <m/>
    <n v="113"/>
    <n v="41"/>
    <m/>
    <s v="CHIN"/>
    <s v="GOOD"/>
    <n v="680"/>
    <n v="2"/>
    <n v="185822"/>
    <s v="OK"/>
    <m/>
    <n v="2006"/>
    <s v="BC"/>
    <s v="CDFO"/>
    <s v="H"/>
    <s v="H-ROBERTSON CREEK H"/>
    <s v="R-ROBERTSON CR"/>
    <s v="SINGLE INDEX"/>
    <n v="30.338000000000001"/>
    <n v="2.1507100000000001"/>
    <n v="65.248239999999996"/>
    <n v="2007"/>
    <s v="SMOLT"/>
    <x v="2"/>
  </r>
  <r>
    <x v="15"/>
    <x v="191"/>
    <s v="SITKA"/>
    <n v="10037609"/>
    <n v="382065"/>
    <s v="R"/>
    <s v="COM PROP"/>
    <s v="TRAD"/>
    <x v="0"/>
    <x v="880"/>
    <n v="34"/>
    <n v="5"/>
    <n v="1"/>
    <s v="S"/>
    <s v="NW"/>
    <m/>
    <n v="113"/>
    <n v="11"/>
    <m/>
    <s v="CHIN"/>
    <s v="GOOD"/>
    <n v="755"/>
    <n v="2"/>
    <n v="185822"/>
    <s v="OK"/>
    <m/>
    <n v="2006"/>
    <s v="BC"/>
    <s v="CDFO"/>
    <s v="H"/>
    <s v="H-ROBERTSON CREEK H"/>
    <s v="R-ROBERTSON CR"/>
    <s v="SINGLE INDEX"/>
    <n v="30.338000000000001"/>
    <n v="2.59049"/>
    <n v="78.590289999999996"/>
    <n v="2007"/>
    <s v="SMOLT"/>
    <x v="2"/>
  </r>
  <r>
    <x v="15"/>
    <x v="29"/>
    <s v="SITKA"/>
    <n v="10036766"/>
    <n v="364827"/>
    <s v="R"/>
    <s v="COM PROP"/>
    <s v="SP TROLL"/>
    <x v="0"/>
    <x v="881"/>
    <n v="25"/>
    <n v="3"/>
    <n v="1"/>
    <s v="S"/>
    <s v="NW"/>
    <m/>
    <n v="113"/>
    <n v="30"/>
    <m/>
    <s v="CHIN"/>
    <s v="GOOD"/>
    <n v="750"/>
    <n v="2"/>
    <n v="185823"/>
    <s v="OK"/>
    <m/>
    <n v="2006"/>
    <s v="BC"/>
    <s v="CDFO"/>
    <s v="H"/>
    <s v="H-ROBERTSON CREEK H"/>
    <s v="R-ROBERTSON CR"/>
    <s v="SINGLE INDEX"/>
    <n v="30.338000000000001"/>
    <n v="1.52674"/>
    <n v="46.318240000000003"/>
    <n v="2007"/>
    <s v="SMOLT"/>
    <x v="2"/>
  </r>
  <r>
    <x v="15"/>
    <x v="224"/>
    <s v="SITKA"/>
    <n v="10036282"/>
    <n v="366048"/>
    <s v="R"/>
    <s v="COM PROP"/>
    <s v="TRAD"/>
    <x v="0"/>
    <x v="863"/>
    <n v="18"/>
    <n v="1"/>
    <n v="1"/>
    <s v="S"/>
    <s v="NW"/>
    <m/>
    <n v="113"/>
    <n v="41"/>
    <m/>
    <s v="CHIN"/>
    <s v="GOOD"/>
    <n v="650"/>
    <n v="2"/>
    <n v="185823"/>
    <s v="OK"/>
    <m/>
    <n v="2006"/>
    <s v="BC"/>
    <s v="CDFO"/>
    <s v="H"/>
    <s v="H-ROBERTSON CREEK H"/>
    <s v="R-ROBERTSON CR"/>
    <s v="SINGLE INDEX"/>
    <n v="30.338000000000001"/>
    <n v="2.7972199999999998"/>
    <n v="84.86206"/>
    <n v="2007"/>
    <s v="SMOLT"/>
    <x v="2"/>
  </r>
  <r>
    <x v="15"/>
    <x v="27"/>
    <s v="CRAIG"/>
    <n v="10076149"/>
    <n v="370538"/>
    <s v="R"/>
    <s v="COM PROP"/>
    <s v="TRAD"/>
    <x v="0"/>
    <x v="878"/>
    <n v="28"/>
    <n v="4"/>
    <n v="1"/>
    <s v="S"/>
    <s v="SW"/>
    <m/>
    <n v="104"/>
    <n v="30"/>
    <m/>
    <s v="CHIN"/>
    <s v="GOOD"/>
    <n v="710"/>
    <n v="2"/>
    <n v="185823"/>
    <s v="OK"/>
    <m/>
    <n v="2006"/>
    <s v="BC"/>
    <s v="CDFO"/>
    <s v="H"/>
    <s v="H-ROBERTSON CREEK H"/>
    <s v="R-ROBERTSON CR"/>
    <s v="SINGLE INDEX"/>
    <n v="30.338000000000001"/>
    <n v="1.3121700000000001"/>
    <n v="39.808610000000002"/>
    <n v="2007"/>
    <s v="SMOLT"/>
    <x v="2"/>
  </r>
  <r>
    <x v="15"/>
    <x v="14"/>
    <s v="SITKA"/>
    <n v="10036532"/>
    <n v="336699"/>
    <s v="R"/>
    <s v="COM PROP"/>
    <s v="SP TROLL"/>
    <x v="0"/>
    <x v="882"/>
    <n v="23"/>
    <n v="3"/>
    <n v="1"/>
    <s v="S"/>
    <s v="NW"/>
    <m/>
    <n v="113"/>
    <n v="62"/>
    <m/>
    <s v="CHIN"/>
    <s v="GOOD"/>
    <n v="710"/>
    <n v="2"/>
    <n v="185824"/>
    <s v="OK"/>
    <m/>
    <n v="2006"/>
    <s v="BC"/>
    <s v="CDFO"/>
    <s v="H"/>
    <s v="H-ROBERTSON CREEK H"/>
    <s v="R-ROBERTSON CR"/>
    <s v="SINGLE INDEX"/>
    <n v="27.097999999999999"/>
    <n v="1.3898900000000001"/>
    <n v="37.663240000000002"/>
    <n v="2007"/>
    <s v="SMOLT"/>
    <x v="2"/>
  </r>
  <r>
    <x v="15"/>
    <x v="225"/>
    <s v="SITKA"/>
    <n v="10036328"/>
    <n v="366284"/>
    <s v="R"/>
    <s v="COM PROP"/>
    <s v="TRAD"/>
    <x v="0"/>
    <x v="883"/>
    <n v="18"/>
    <n v="1"/>
    <n v="1"/>
    <s v="S"/>
    <s v="NW"/>
    <m/>
    <n v="113"/>
    <n v="41"/>
    <m/>
    <s v="CHIN"/>
    <s v="GOOD"/>
    <n v="715"/>
    <n v="2"/>
    <n v="185824"/>
    <s v="OK"/>
    <m/>
    <n v="2006"/>
    <s v="BC"/>
    <s v="CDFO"/>
    <s v="H"/>
    <s v="H-ROBERTSON CREEK H"/>
    <s v="R-ROBERTSON CR"/>
    <s v="SINGLE INDEX"/>
    <n v="27.097999999999999"/>
    <n v="2.7972199999999998"/>
    <n v="75.79907"/>
    <n v="2007"/>
    <s v="SMOLT"/>
    <x v="2"/>
  </r>
  <r>
    <x v="15"/>
    <x v="24"/>
    <s v="JUNEAU"/>
    <n v="10046035"/>
    <n v="371129"/>
    <s v="R"/>
    <s v="COM PROP"/>
    <s v="SP TROLL"/>
    <x v="0"/>
    <x v="884"/>
    <n v="23"/>
    <n v="3"/>
    <n v="1"/>
    <s v="S"/>
    <s v="NW"/>
    <m/>
    <n v="114"/>
    <n v="50"/>
    <m/>
    <s v="CHIN"/>
    <s v="GOOD"/>
    <n v="720"/>
    <n v="2"/>
    <n v="185825"/>
    <s v="OK"/>
    <m/>
    <n v="2006"/>
    <s v="BC"/>
    <s v="CDFO"/>
    <s v="H"/>
    <s v="H-ROBERTSON CREEK H"/>
    <s v="R-ROBERTSON CR"/>
    <s v="SINGLE INDEX"/>
    <n v="27.187999999999999"/>
    <n v="1.2758100000000001"/>
    <n v="34.686720000000001"/>
    <n v="2007"/>
    <s v="SMOLT"/>
    <x v="2"/>
  </r>
  <r>
    <x v="15"/>
    <x v="209"/>
    <s v="PETERSBURG"/>
    <n v="10056078"/>
    <n v="306849"/>
    <s v="R"/>
    <s v="COM PROP"/>
    <s v="TRAD"/>
    <x v="0"/>
    <x v="858"/>
    <n v="14"/>
    <n v="1"/>
    <n v="1"/>
    <s v="S"/>
    <s v="NE"/>
    <m/>
    <n v="109"/>
    <n v="61"/>
    <m/>
    <s v="CHIN"/>
    <s v="GOOD"/>
    <n v="670"/>
    <n v="2"/>
    <n v="185825"/>
    <s v="OK"/>
    <m/>
    <n v="2006"/>
    <s v="BC"/>
    <s v="CDFO"/>
    <s v="H"/>
    <s v="H-ROBERTSON CREEK H"/>
    <s v="R-ROBERTSON CR"/>
    <s v="SINGLE INDEX"/>
    <n v="27.187999999999999"/>
    <n v="1.6163000000000001"/>
    <n v="43.943959999999997"/>
    <n v="2007"/>
    <s v="SMOLT"/>
    <x v="2"/>
  </r>
  <r>
    <x v="15"/>
    <x v="226"/>
    <s v="PETERSBURG"/>
    <n v="10057106"/>
    <n v="377769"/>
    <s v="R"/>
    <s v="COM PROP"/>
    <s v="TRAD"/>
    <x v="0"/>
    <x v="885"/>
    <n v="50"/>
    <n v="6"/>
    <n v="1"/>
    <s v="S"/>
    <s v="NE"/>
    <m/>
    <n v="110"/>
    <n v="16"/>
    <m/>
    <s v="CHIN"/>
    <s v="GOOD"/>
    <n v="700"/>
    <n v="2"/>
    <n v="185825"/>
    <s v="OK"/>
    <m/>
    <n v="2006"/>
    <s v="BC"/>
    <s v="CDFO"/>
    <s v="H"/>
    <s v="H-ROBERTSON CREEK H"/>
    <s v="R-ROBERTSON CR"/>
    <s v="SINGLE INDEX"/>
    <n v="27.187999999999999"/>
    <n v="2.5193599999999998"/>
    <n v="68.496359999999996"/>
    <n v="2007"/>
    <s v="SMOLT"/>
    <x v="2"/>
  </r>
  <r>
    <x v="15"/>
    <x v="91"/>
    <s v="SITKA"/>
    <n v="10035147"/>
    <n v="533461"/>
    <s v="R"/>
    <s v="SPORT"/>
    <m/>
    <x v="1"/>
    <x v="886"/>
    <n v="25"/>
    <m/>
    <n v="1"/>
    <s v="S"/>
    <s v="NW"/>
    <m/>
    <n v="113"/>
    <n v="31"/>
    <m/>
    <s v="CHIN"/>
    <s v="GOOD"/>
    <n v="660"/>
    <n v="2"/>
    <n v="185825"/>
    <s v="OK"/>
    <m/>
    <n v="2006"/>
    <s v="BC"/>
    <s v="CDFO"/>
    <s v="H"/>
    <s v="H-ROBERTSON CREEK H"/>
    <s v="R-ROBERTSON CR"/>
    <s v="SINGLE INDEX"/>
    <n v="27.187999999999999"/>
    <n v="4.0615600000000001"/>
    <n v="110.42569"/>
    <n v="2007"/>
    <s v="SMOLT"/>
    <x v="2"/>
  </r>
  <r>
    <x v="15"/>
    <x v="3"/>
    <s v="WRANGELL"/>
    <n v="10126278"/>
    <n v="78729"/>
    <s v="R"/>
    <s v="COM PROP"/>
    <m/>
    <x v="4"/>
    <x v="871"/>
    <n v="28"/>
    <m/>
    <n v="1"/>
    <s v="S"/>
    <s v="SE"/>
    <m/>
    <m/>
    <m/>
    <m/>
    <s v="CHIN"/>
    <s v="GOOD"/>
    <n v="740"/>
    <n v="2"/>
    <n v="185826"/>
    <s v="OK"/>
    <m/>
    <n v="2006"/>
    <s v="BC"/>
    <s v="CDFO"/>
    <s v="H"/>
    <s v="H-ROBERTSON CREEK H"/>
    <s v="R-ROBERTSON CR"/>
    <s v="SINGLE INDEX"/>
    <n v="27.923999999999999"/>
    <m/>
    <m/>
    <n v="2007"/>
    <s v="SMOLT"/>
    <x v="2"/>
  </r>
  <r>
    <x v="15"/>
    <x v="209"/>
    <s v="PETERSBURG"/>
    <n v="10056078"/>
    <n v="306851"/>
    <s v="R"/>
    <s v="COM PROP"/>
    <s v="TRAD"/>
    <x v="0"/>
    <x v="858"/>
    <n v="14"/>
    <n v="1"/>
    <n v="1"/>
    <s v="S"/>
    <s v="NE"/>
    <m/>
    <n v="109"/>
    <n v="61"/>
    <m/>
    <s v="CHIN"/>
    <s v="GOOD"/>
    <n v="650"/>
    <n v="2"/>
    <n v="185826"/>
    <s v="OK"/>
    <m/>
    <n v="2006"/>
    <s v="BC"/>
    <s v="CDFO"/>
    <s v="H"/>
    <s v="H-ROBERTSON CREEK H"/>
    <s v="R-ROBERTSON CR"/>
    <s v="SINGLE INDEX"/>
    <n v="27.923999999999999"/>
    <n v="1.6163000000000001"/>
    <n v="45.133560000000003"/>
    <n v="2007"/>
    <s v="SMOLT"/>
    <x v="2"/>
  </r>
  <r>
    <x v="15"/>
    <x v="20"/>
    <s v="SITKA"/>
    <n v="10037163"/>
    <n v="380519"/>
    <s v="R"/>
    <s v="COM PROP"/>
    <s v="TRAD"/>
    <x v="0"/>
    <x v="864"/>
    <n v="28"/>
    <n v="4"/>
    <n v="1"/>
    <s v="S"/>
    <s v="NW"/>
    <m/>
    <n v="113"/>
    <n v="61"/>
    <m/>
    <s v="CHIN"/>
    <s v="GOOD"/>
    <n v="735"/>
    <n v="2"/>
    <n v="185826"/>
    <s v="OK"/>
    <m/>
    <n v="2006"/>
    <s v="BC"/>
    <s v="CDFO"/>
    <s v="H"/>
    <s v="H-ROBERTSON CREEK H"/>
    <s v="R-ROBERTSON CR"/>
    <s v="SINGLE INDEX"/>
    <n v="27.923999999999999"/>
    <n v="3.5065499999999998"/>
    <n v="97.916899999999998"/>
    <n v="2007"/>
    <s v="SMOLT"/>
    <x v="2"/>
  </r>
  <r>
    <x v="15"/>
    <x v="78"/>
    <s v="KETCHIKAN"/>
    <n v="10065118"/>
    <n v="89716"/>
    <s v="R"/>
    <s v="SPORT"/>
    <m/>
    <x v="1"/>
    <x v="887"/>
    <n v="31"/>
    <m/>
    <n v="1"/>
    <s v="S"/>
    <s v="SE"/>
    <m/>
    <n v="101"/>
    <n v="45"/>
    <m/>
    <s v="CHIN"/>
    <s v="GOOD"/>
    <n v="770"/>
    <n v="2"/>
    <n v="185826"/>
    <s v="OK"/>
    <m/>
    <n v="2006"/>
    <s v="BC"/>
    <s v="CDFO"/>
    <s v="H"/>
    <s v="H-ROBERTSON CREEK H"/>
    <s v="R-ROBERTSON CR"/>
    <s v="SINGLE INDEX"/>
    <n v="27.923999999999999"/>
    <n v="2.0392199999999998"/>
    <n v="56.943179999999998"/>
    <n v="2007"/>
    <s v="SMOLT"/>
    <x v="2"/>
  </r>
  <r>
    <x v="15"/>
    <x v="108"/>
    <s v="CRAIG"/>
    <n v="10075431"/>
    <n v="322088"/>
    <s v="V"/>
    <s v="SPORT"/>
    <m/>
    <x v="1"/>
    <x v="888"/>
    <n v="30"/>
    <m/>
    <n v="1"/>
    <s v="S"/>
    <s v="SW"/>
    <m/>
    <n v="104"/>
    <n v="40"/>
    <m/>
    <s v="CHIN"/>
    <s v="GOOD"/>
    <m/>
    <m/>
    <n v="185826"/>
    <s v="OK"/>
    <m/>
    <n v="2006"/>
    <s v="BC"/>
    <s v="CDFO"/>
    <s v="H"/>
    <s v="H-ROBERTSON CREEK H"/>
    <s v="R-ROBERTSON CR"/>
    <s v="SINGLE INDEX"/>
    <n v="27.923999999999999"/>
    <m/>
    <m/>
    <n v="2007"/>
    <s v="SMOLT"/>
    <x v="2"/>
  </r>
  <r>
    <x v="15"/>
    <x v="148"/>
    <s v="CRAIG"/>
    <n v="10079964"/>
    <n v="385425"/>
    <s v="R"/>
    <s v="COM PROP"/>
    <s v="TRAD"/>
    <x v="0"/>
    <x v="867"/>
    <n v="34"/>
    <n v="5"/>
    <n v="1"/>
    <s v="S"/>
    <s v="SW"/>
    <m/>
    <n v="152"/>
    <m/>
    <m/>
    <s v="CHIN"/>
    <s v="GOOD"/>
    <n v="690"/>
    <n v="2"/>
    <n v="185827"/>
    <s v="OK"/>
    <m/>
    <n v="2006"/>
    <s v="BC"/>
    <s v="CDFO"/>
    <s v="H"/>
    <s v="H-ROBERTSON CREEK H"/>
    <s v="R-ROBERTSON CR"/>
    <s v="SINGLE INDEX"/>
    <n v="27.824999999999999"/>
    <n v="2.48712"/>
    <n v="69.20411"/>
    <n v="2007"/>
    <s v="SMOLT"/>
    <x v="2"/>
  </r>
  <r>
    <x v="15"/>
    <x v="89"/>
    <s v="KETCHIKAN"/>
    <n v="10065017"/>
    <n v="89651"/>
    <s v="R"/>
    <s v="SPORT"/>
    <m/>
    <x v="1"/>
    <x v="889"/>
    <n v="23"/>
    <m/>
    <n v="1"/>
    <s v="S"/>
    <s v="SE"/>
    <m/>
    <n v="101"/>
    <n v="90"/>
    <m/>
    <s v="CHIN"/>
    <s v="GOOD"/>
    <n v="730"/>
    <n v="2"/>
    <n v="185827"/>
    <s v="OK"/>
    <m/>
    <n v="2006"/>
    <s v="BC"/>
    <s v="CDFO"/>
    <s v="H"/>
    <s v="H-ROBERTSON CREEK H"/>
    <s v="R-ROBERTSON CR"/>
    <s v="SINGLE INDEX"/>
    <n v="27.824999999999999"/>
    <n v="4.69564"/>
    <n v="130.65618000000001"/>
    <n v="2007"/>
    <s v="SMOLT"/>
    <x v="2"/>
  </r>
  <r>
    <x v="15"/>
    <x v="208"/>
    <s v="CRAIG"/>
    <n v="10076063"/>
    <n v="370398"/>
    <s v="R"/>
    <s v="COM PROP"/>
    <s v="TRAD"/>
    <x v="0"/>
    <x v="890"/>
    <n v="17"/>
    <n v="1"/>
    <n v="1"/>
    <s v="S"/>
    <s v="SW"/>
    <m/>
    <n v="104"/>
    <n v="35"/>
    <m/>
    <s v="CHIN"/>
    <s v="GOOD"/>
    <n v="700"/>
    <n v="2"/>
    <n v="185828"/>
    <s v="OK"/>
    <m/>
    <n v="2006"/>
    <s v="BC"/>
    <s v="CDFO"/>
    <s v="H"/>
    <s v="H-ROBERTSON CREEK H"/>
    <s v="R-ROBERTSON CR"/>
    <s v="SINGLE INDEX"/>
    <n v="47.024999999999999"/>
    <n v="1.33308"/>
    <n v="62.688090000000003"/>
    <n v="2007"/>
    <s v="SMOLT"/>
    <x v="2"/>
  </r>
  <r>
    <x v="15"/>
    <x v="132"/>
    <s v="CRAIG"/>
    <n v="10075433"/>
    <n v="326865"/>
    <s v="V"/>
    <s v="SPORT"/>
    <m/>
    <x v="1"/>
    <x v="891"/>
    <n v="31"/>
    <m/>
    <n v="1"/>
    <s v="S"/>
    <s v="SW"/>
    <m/>
    <n v="104"/>
    <n v="40"/>
    <m/>
    <s v="CHIN"/>
    <s v="GOOD"/>
    <n v="745"/>
    <n v="2"/>
    <n v="185828"/>
    <s v="OK"/>
    <m/>
    <n v="2006"/>
    <s v="BC"/>
    <s v="CDFO"/>
    <s v="H"/>
    <s v="H-ROBERTSON CREEK H"/>
    <s v="R-ROBERTSON CR"/>
    <s v="SINGLE INDEX"/>
    <n v="47.024999999999999"/>
    <m/>
    <m/>
    <n v="2007"/>
    <s v="SMOLT"/>
    <x v="2"/>
  </r>
  <r>
    <x v="15"/>
    <x v="54"/>
    <s v="CRAIG"/>
    <n v="10076012"/>
    <n v="370309"/>
    <s v="R"/>
    <s v="COM PROP"/>
    <s v="TRAD"/>
    <x v="0"/>
    <x v="892"/>
    <n v="13"/>
    <n v="1"/>
    <n v="1"/>
    <s v="S"/>
    <s v="SW"/>
    <m/>
    <n v="103"/>
    <n v="50"/>
    <m/>
    <s v="CHIN"/>
    <s v="GOOD"/>
    <n v="670"/>
    <n v="2"/>
    <n v="185948"/>
    <s v="OK"/>
    <m/>
    <n v="2005"/>
    <s v="BC"/>
    <s v="CDFO"/>
    <s v="H"/>
    <s v="H-ROBERTSON CREEK H"/>
    <s v="R-ROBERTSON CR"/>
    <s v="SINGLE INDEX"/>
    <n v="39.664999999999999"/>
    <n v="1.33308"/>
    <n v="52.876620000000003"/>
    <n v="2006"/>
    <s v="SMOLT"/>
    <x v="1"/>
  </r>
  <r>
    <x v="15"/>
    <x v="69"/>
    <s v="CRAIG"/>
    <n v="10075067"/>
    <n v="99897"/>
    <s v="R"/>
    <s v="SPORT"/>
    <m/>
    <x v="1"/>
    <x v="893"/>
    <n v="29"/>
    <m/>
    <n v="1"/>
    <s v="S"/>
    <s v="SW"/>
    <m/>
    <n v="103"/>
    <n v="50"/>
    <m/>
    <s v="CHIN"/>
    <s v="GOOD"/>
    <n v="850"/>
    <n v="2"/>
    <n v="185948"/>
    <s v="OK"/>
    <m/>
    <n v="2005"/>
    <s v="BC"/>
    <s v="CDFO"/>
    <s v="H"/>
    <s v="H-ROBERTSON CREEK H"/>
    <s v="R-ROBERTSON CR"/>
    <s v="SINGLE INDEX"/>
    <n v="39.664999999999999"/>
    <n v="1"/>
    <n v="39.664999999999999"/>
    <n v="2006"/>
    <s v="SMOLT"/>
    <x v="1"/>
  </r>
  <r>
    <x v="15"/>
    <x v="119"/>
    <s v="CRAIG"/>
    <n v="10075079"/>
    <n v="75416"/>
    <s v="R"/>
    <s v="SPORT"/>
    <m/>
    <x v="1"/>
    <x v="894"/>
    <n v="30"/>
    <m/>
    <n v="1"/>
    <s v="S"/>
    <s v="SW"/>
    <m/>
    <n v="104"/>
    <n v="40"/>
    <m/>
    <s v="CHIN"/>
    <s v="GOOD"/>
    <n v="780"/>
    <n v="2"/>
    <n v="185948"/>
    <s v="OK"/>
    <m/>
    <n v="2005"/>
    <s v="BC"/>
    <s v="CDFO"/>
    <s v="H"/>
    <s v="H-ROBERTSON CREEK H"/>
    <s v="R-ROBERTSON CR"/>
    <s v="SINGLE INDEX"/>
    <n v="39.664999999999999"/>
    <n v="1"/>
    <n v="39.664999999999999"/>
    <n v="2006"/>
    <s v="SMOLT"/>
    <x v="1"/>
  </r>
  <r>
    <x v="15"/>
    <x v="175"/>
    <s v="SITKA"/>
    <n v="10036049"/>
    <n v="364402"/>
    <s v="R"/>
    <s v="COM PROP"/>
    <s v="TRAD"/>
    <x v="0"/>
    <x v="895"/>
    <n v="9"/>
    <n v="1"/>
    <n v="1"/>
    <s v="S"/>
    <s v="NW"/>
    <m/>
    <n v="113"/>
    <n v="41"/>
    <m/>
    <s v="CHIN"/>
    <s v="GOOD"/>
    <n v="870"/>
    <n v="2"/>
    <n v="185951"/>
    <s v="OK"/>
    <m/>
    <n v="2005"/>
    <s v="BC"/>
    <s v="CDFO"/>
    <s v="H"/>
    <s v="H-ROBERTSON CREEK H"/>
    <s v="R-ROBERTSON CR"/>
    <s v="SINGLE INDEX"/>
    <n v="1"/>
    <n v="2.7972199999999998"/>
    <n v="2.7972199999999998"/>
    <n v="2006"/>
    <s v="SMOLT"/>
    <x v="1"/>
  </r>
  <r>
    <x v="15"/>
    <x v="94"/>
    <s v="SITKA"/>
    <n v="10036174"/>
    <n v="364262"/>
    <s v="R"/>
    <s v="COM PROP"/>
    <s v="TRAD"/>
    <x v="0"/>
    <x v="896"/>
    <n v="16"/>
    <n v="1"/>
    <n v="1"/>
    <s v="S"/>
    <s v="NW"/>
    <m/>
    <n v="113"/>
    <m/>
    <m/>
    <s v="CHIN"/>
    <s v="GOOD"/>
    <n v="775"/>
    <n v="2"/>
    <n v="185951"/>
    <s v="OK"/>
    <m/>
    <n v="2005"/>
    <s v="BC"/>
    <s v="CDFO"/>
    <s v="H"/>
    <s v="H-ROBERTSON CREEK H"/>
    <s v="R-ROBERTSON CR"/>
    <s v="SINGLE INDEX"/>
    <n v="1"/>
    <n v="2.7972199999999998"/>
    <n v="2.7972199999999998"/>
    <n v="2006"/>
    <s v="SMOLT"/>
    <x v="1"/>
  </r>
  <r>
    <x v="15"/>
    <x v="35"/>
    <s v="SITKA"/>
    <n v="10036983"/>
    <n v="367735"/>
    <s v="R"/>
    <s v="COM PROP"/>
    <s v="SP TROLL"/>
    <x v="0"/>
    <x v="897"/>
    <n v="26"/>
    <n v="3"/>
    <n v="1"/>
    <s v="S"/>
    <s v="NW"/>
    <m/>
    <n v="113"/>
    <n v="41"/>
    <m/>
    <s v="CHIN"/>
    <s v="GOOD"/>
    <n v="640"/>
    <n v="2"/>
    <n v="186134"/>
    <s v="OK"/>
    <m/>
    <n v="2007"/>
    <s v="BC"/>
    <s v="CDFO"/>
    <s v="H"/>
    <s v="H-ROBERTSON CREEK H"/>
    <s v="R-ROBERTSON CR"/>
    <s v="SINGLE INDEX"/>
    <n v="25.722999999999999"/>
    <n v="2.1507100000000001"/>
    <n v="55.322710000000001"/>
    <n v="2008"/>
    <s v="SMOLT"/>
    <x v="4"/>
  </r>
  <r>
    <x v="15"/>
    <x v="49"/>
    <s v="KETCHIKAN"/>
    <n v="10066482"/>
    <n v="369331"/>
    <s v="R"/>
    <s v="COM PROP"/>
    <s v="TRAD"/>
    <x v="4"/>
    <x v="898"/>
    <n v="32"/>
    <m/>
    <n v="1"/>
    <s v="S"/>
    <s v="SE"/>
    <m/>
    <n v="106"/>
    <m/>
    <m/>
    <s v="CHIN"/>
    <s v="GOOD"/>
    <n v="510"/>
    <n v="2"/>
    <n v="186301"/>
    <s v="OK"/>
    <m/>
    <n v="2007"/>
    <s v="BC"/>
    <s v="CDFO"/>
    <s v="H"/>
    <s v="H-ROBERTSON CREEK H"/>
    <s v="R-ROBERTSON CR"/>
    <s v="SINGLE INDEX"/>
    <n v="25.722999999999999"/>
    <n v="1.9895799999999999"/>
    <n v="51.177970000000002"/>
    <n v="2008"/>
    <s v="SMOLT"/>
    <x v="4"/>
  </r>
  <r>
    <x v="15"/>
    <x v="3"/>
    <s v="SITKA"/>
    <n v="10037157"/>
    <n v="367147"/>
    <s v="R"/>
    <s v="COM PROP"/>
    <s v="TRAD"/>
    <x v="0"/>
    <x v="871"/>
    <n v="28"/>
    <n v="4"/>
    <n v="1"/>
    <s v="S"/>
    <s v="SW"/>
    <m/>
    <m/>
    <m/>
    <m/>
    <s v="CHIN"/>
    <s v="GOOD"/>
    <n v="660"/>
    <n v="2"/>
    <n v="186301"/>
    <s v="OK"/>
    <m/>
    <n v="2007"/>
    <s v="BC"/>
    <s v="CDFO"/>
    <s v="H"/>
    <s v="H-ROBERTSON CREEK H"/>
    <s v="R-ROBERTSON CR"/>
    <s v="SINGLE INDEX"/>
    <n v="25.722999999999999"/>
    <n v="1.3121700000000001"/>
    <n v="33.752949999999998"/>
    <n v="2008"/>
    <s v="SMOLT"/>
    <x v="4"/>
  </r>
  <r>
    <x v="15"/>
    <x v="165"/>
    <s v="CRAIG"/>
    <n v="10075306"/>
    <n v="346133"/>
    <s v="R"/>
    <s v="SPORT"/>
    <m/>
    <x v="1"/>
    <x v="899"/>
    <n v="31"/>
    <m/>
    <n v="1"/>
    <s v="S"/>
    <s v="SW"/>
    <m/>
    <n v="104"/>
    <n v="40"/>
    <m/>
    <s v="CHIN"/>
    <s v="GOOD"/>
    <n v="670"/>
    <n v="2"/>
    <n v="186301"/>
    <s v="OK"/>
    <m/>
    <n v="2007"/>
    <s v="BC"/>
    <s v="CDFO"/>
    <s v="H"/>
    <s v="H-ROBERTSON CREEK H"/>
    <s v="R-ROBERTSON CR"/>
    <s v="SINGLE INDEX"/>
    <n v="25.722999999999999"/>
    <n v="1"/>
    <n v="25.722999999999999"/>
    <n v="2008"/>
    <s v="SMOLT"/>
    <x v="4"/>
  </r>
  <r>
    <x v="15"/>
    <x v="112"/>
    <s v="CRAIG"/>
    <n v="10075424"/>
    <n v="322079"/>
    <s v="V"/>
    <s v="SPORT"/>
    <m/>
    <x v="1"/>
    <x v="861"/>
    <n v="30"/>
    <m/>
    <n v="1"/>
    <s v="S"/>
    <s v="SW"/>
    <m/>
    <n v="104"/>
    <n v="40"/>
    <m/>
    <s v="CHIN"/>
    <s v="GOOD"/>
    <m/>
    <m/>
    <n v="186301"/>
    <s v="OK"/>
    <m/>
    <n v="2007"/>
    <s v="BC"/>
    <s v="CDFO"/>
    <s v="H"/>
    <s v="H-ROBERTSON CREEK H"/>
    <s v="R-ROBERTSON CR"/>
    <s v="SINGLE INDEX"/>
    <n v="25.722999999999999"/>
    <m/>
    <m/>
    <n v="2008"/>
    <s v="SMOLT"/>
    <x v="4"/>
  </r>
  <r>
    <x v="15"/>
    <x v="87"/>
    <s v="HOMER"/>
    <n v="10185019"/>
    <n v="277021"/>
    <s v="V"/>
    <s v="SPORT"/>
    <m/>
    <x v="1"/>
    <x v="900"/>
    <n v="35"/>
    <m/>
    <n v="2"/>
    <s v="S"/>
    <s v="LC"/>
    <m/>
    <n v="241"/>
    <m/>
    <m/>
    <s v="CHIN"/>
    <s v="GOOD"/>
    <m/>
    <m/>
    <n v="186301"/>
    <s v="OK"/>
    <m/>
    <n v="2007"/>
    <s v="BC"/>
    <s v="CDFO"/>
    <s v="H"/>
    <s v="H-ROBERTSON CREEK H"/>
    <s v="R-ROBERTSON CR"/>
    <s v="SINGLE INDEX"/>
    <n v="25.722999999999999"/>
    <m/>
    <m/>
    <n v="2008"/>
    <s v="SMOLT"/>
    <x v="4"/>
  </r>
  <r>
    <x v="15"/>
    <x v="111"/>
    <s v="CRAIG"/>
    <n v="10075426"/>
    <n v="322091"/>
    <s v="V"/>
    <s v="SPORT"/>
    <m/>
    <x v="1"/>
    <x v="901"/>
    <n v="30"/>
    <m/>
    <n v="1"/>
    <s v="S"/>
    <s v="SW"/>
    <m/>
    <n v="104"/>
    <n v="40"/>
    <m/>
    <s v="CHIN"/>
    <s v="GOOD"/>
    <n v="674"/>
    <n v="2"/>
    <n v="186302"/>
    <s v="OK"/>
    <m/>
    <n v="2007"/>
    <s v="BC"/>
    <s v="CDFO"/>
    <s v="H"/>
    <s v="H-ROBERTSON CREEK H"/>
    <s v="R-ROBERTSON CR"/>
    <s v="SINGLE INDEX"/>
    <n v="43.854999999999997"/>
    <m/>
    <m/>
    <n v="2008"/>
    <s v="SMOLT"/>
    <x v="4"/>
  </r>
  <r>
    <x v="15"/>
    <x v="32"/>
    <s v="CRAIG"/>
    <n v="10076203"/>
    <n v="370751"/>
    <s v="R"/>
    <s v="COM PROP"/>
    <s v="TRAD"/>
    <x v="0"/>
    <x v="902"/>
    <n v="28"/>
    <n v="4"/>
    <n v="1"/>
    <s v="S"/>
    <s v="SW"/>
    <m/>
    <n v="103"/>
    <n v="21"/>
    <m/>
    <s v="CHIN"/>
    <s v="GOOD"/>
    <n v="640"/>
    <n v="2"/>
    <n v="186303"/>
    <s v="OK"/>
    <m/>
    <n v="2007"/>
    <s v="BC"/>
    <s v="CDFO"/>
    <s v="H"/>
    <s v="H-ROBERTSON CREEK H"/>
    <s v="R-ROBERTSON CR"/>
    <s v="SINGLE INDEX"/>
    <n v="26.552"/>
    <n v="1.3121700000000001"/>
    <n v="34.840739999999997"/>
    <n v="2008"/>
    <s v="SMOLT"/>
    <x v="4"/>
  </r>
  <r>
    <x v="15"/>
    <x v="30"/>
    <s v="SITKA"/>
    <n v="10035157"/>
    <n v="533520"/>
    <s v="R"/>
    <s v="SPORT"/>
    <m/>
    <x v="1"/>
    <x v="903"/>
    <n v="27"/>
    <m/>
    <n v="1"/>
    <s v="S"/>
    <s v="NW"/>
    <m/>
    <n v="113"/>
    <n v="31"/>
    <m/>
    <s v="CHIN"/>
    <s v="GOOD"/>
    <n v="605"/>
    <n v="2"/>
    <n v="186303"/>
    <s v="OK"/>
    <m/>
    <n v="2007"/>
    <s v="BC"/>
    <s v="CDFO"/>
    <s v="H"/>
    <s v="H-ROBERTSON CREEK H"/>
    <s v="R-ROBERTSON CR"/>
    <s v="SINGLE INDEX"/>
    <n v="26.552"/>
    <n v="2.91696"/>
    <n v="77.451120000000003"/>
    <n v="2008"/>
    <s v="SMOLT"/>
    <x v="4"/>
  </r>
  <r>
    <x v="15"/>
    <x v="148"/>
    <s v="CRAIG"/>
    <n v="10079958"/>
    <n v="901629"/>
    <s v="S"/>
    <s v="COM PROP"/>
    <s v="TRAD"/>
    <x v="0"/>
    <x v="867"/>
    <n v="34"/>
    <n v="5"/>
    <n v="1"/>
    <s v="S"/>
    <s v="SW"/>
    <m/>
    <m/>
    <m/>
    <m/>
    <s v="CHIN"/>
    <s v="UNKNOWN"/>
    <m/>
    <m/>
    <n v="186303"/>
    <s v="OK"/>
    <m/>
    <n v="2007"/>
    <s v="BC"/>
    <s v="CDFO"/>
    <s v="H"/>
    <s v="H-ROBERTSON CREEK H"/>
    <s v="R-ROBERTSON CR"/>
    <s v="SINGLE INDEX"/>
    <n v="26.552"/>
    <m/>
    <m/>
    <n v="2008"/>
    <s v="SMOLT"/>
    <x v="4"/>
  </r>
  <r>
    <x v="15"/>
    <x v="74"/>
    <s v="CRAIG"/>
    <n v="10075401"/>
    <n v="98883"/>
    <s v="V"/>
    <s v="SPORT"/>
    <m/>
    <x v="1"/>
    <x v="904"/>
    <n v="25"/>
    <m/>
    <n v="1"/>
    <s v="S"/>
    <s v="SW"/>
    <m/>
    <n v="104"/>
    <n v="35"/>
    <m/>
    <s v="CHIN"/>
    <s v="UNKNOWN"/>
    <m/>
    <m/>
    <n v="186303"/>
    <s v="OK"/>
    <m/>
    <n v="2007"/>
    <s v="BC"/>
    <s v="CDFO"/>
    <s v="H"/>
    <s v="H-ROBERTSON CREEK H"/>
    <s v="R-ROBERTSON CR"/>
    <s v="SINGLE INDEX"/>
    <n v="26.552"/>
    <m/>
    <m/>
    <n v="2008"/>
    <s v="SMOLT"/>
    <x v="4"/>
  </r>
  <r>
    <x v="15"/>
    <x v="191"/>
    <s v="CRAIG"/>
    <n v="10076397"/>
    <n v="385015"/>
    <s v="R"/>
    <s v="COM PROP"/>
    <s v="TRAD"/>
    <x v="0"/>
    <x v="880"/>
    <n v="34"/>
    <n v="5"/>
    <n v="1"/>
    <s v="S"/>
    <s v="SW"/>
    <m/>
    <n v="152"/>
    <m/>
    <m/>
    <s v="CHIN"/>
    <s v="GOOD"/>
    <n v="650"/>
    <n v="2"/>
    <n v="186304"/>
    <s v="OK"/>
    <m/>
    <n v="2007"/>
    <s v="BC"/>
    <s v="CDFO"/>
    <s v="H"/>
    <s v="H-ROBERTSON CREEK H"/>
    <s v="R-ROBERTSON CR"/>
    <s v="SINGLE INDEX"/>
    <n v="26.552"/>
    <n v="2.48712"/>
    <n v="66.03801"/>
    <n v="2008"/>
    <s v="SMOLT"/>
    <x v="4"/>
  </r>
  <r>
    <x v="15"/>
    <x v="148"/>
    <s v="SITKA"/>
    <n v="10037640"/>
    <n v="383559"/>
    <s v="R"/>
    <s v="COM PROP"/>
    <s v="TRAD"/>
    <x v="0"/>
    <x v="867"/>
    <n v="34"/>
    <n v="5"/>
    <n v="1"/>
    <s v="S"/>
    <s v="NW"/>
    <m/>
    <n v="113"/>
    <n v="45"/>
    <m/>
    <s v="CHIN"/>
    <s v="GOOD"/>
    <n v="660"/>
    <n v="2"/>
    <n v="186304"/>
    <s v="OK"/>
    <m/>
    <n v="2007"/>
    <s v="BC"/>
    <s v="CDFO"/>
    <s v="H"/>
    <s v="H-ROBERTSON CREEK H"/>
    <s v="R-ROBERTSON CR"/>
    <s v="SINGLE INDEX"/>
    <n v="26.552"/>
    <n v="2.59049"/>
    <n v="68.782690000000002"/>
    <n v="2008"/>
    <s v="SMOLT"/>
    <x v="4"/>
  </r>
  <r>
    <x v="15"/>
    <x v="103"/>
    <s v="ELFIN COVE"/>
    <n v="10025031"/>
    <n v="87860"/>
    <s v="R"/>
    <s v="SPORT"/>
    <m/>
    <x v="1"/>
    <x v="905"/>
    <n v="34"/>
    <m/>
    <n v="1"/>
    <s v="S"/>
    <s v="NW"/>
    <m/>
    <n v="113"/>
    <n v="91"/>
    <m/>
    <s v="CHIN"/>
    <s v="GOOD"/>
    <n v="640"/>
    <n v="2"/>
    <n v="186304"/>
    <s v="OK"/>
    <m/>
    <n v="2007"/>
    <s v="BC"/>
    <s v="CDFO"/>
    <s v="H"/>
    <s v="H-ROBERTSON CREEK H"/>
    <s v="R-ROBERTSON CR"/>
    <s v="SINGLE INDEX"/>
    <n v="26.552"/>
    <n v="1.0625"/>
    <n v="28.211500000000001"/>
    <n v="2008"/>
    <s v="SMOLT"/>
    <x v="4"/>
  </r>
  <r>
    <x v="15"/>
    <x v="148"/>
    <s v="HOONAH"/>
    <n v="10110127"/>
    <n v="372203"/>
    <s v="R"/>
    <s v="COM PROP"/>
    <s v="TRAD"/>
    <x v="0"/>
    <x v="867"/>
    <n v="34"/>
    <n v="5"/>
    <n v="1"/>
    <s v="S"/>
    <s v="NW"/>
    <m/>
    <n v="113"/>
    <n v="61"/>
    <m/>
    <s v="CHIN"/>
    <s v="GOOD"/>
    <n v="636"/>
    <n v="2"/>
    <n v="186305"/>
    <s v="OK"/>
    <m/>
    <n v="2007"/>
    <s v="BC"/>
    <s v="CDFO"/>
    <s v="H"/>
    <s v="H-ROBERTSON CREEK H"/>
    <s v="R-ROBERTSON CR"/>
    <s v="SINGLE INDEX"/>
    <n v="29.265000000000001"/>
    <n v="2.59049"/>
    <n v="75.810689999999994"/>
    <n v="2008"/>
    <s v="SMOLT"/>
    <x v="4"/>
  </r>
  <r>
    <x v="15"/>
    <x v="191"/>
    <s v="CRAIG"/>
    <n v="10079973"/>
    <n v="385106"/>
    <s v="R"/>
    <s v="COM PROP"/>
    <s v="TRAD"/>
    <x v="0"/>
    <x v="880"/>
    <n v="34"/>
    <n v="5"/>
    <n v="1"/>
    <s v="S"/>
    <s v="SW"/>
    <m/>
    <n v="152"/>
    <m/>
    <m/>
    <s v="CHIN"/>
    <s v="GOOD"/>
    <n v="690"/>
    <n v="2"/>
    <n v="186343"/>
    <s v="OK"/>
    <m/>
    <n v="2007"/>
    <s v="BC"/>
    <s v="CDFO"/>
    <s v="H"/>
    <s v="H-ROBERTSON CREEK H"/>
    <s v="R-ROBERTSON CR"/>
    <s v="SINGLE INDEX"/>
    <n v="26.234000000000002"/>
    <n v="2.48712"/>
    <n v="65.247110000000006"/>
    <n v="2008"/>
    <s v="SMOLT"/>
    <x v="4"/>
  </r>
  <r>
    <x v="15"/>
    <x v="16"/>
    <s v="SITKA"/>
    <n v="10036897"/>
    <n v="367074"/>
    <s v="R"/>
    <s v="COM PROP"/>
    <s v="SP TROLL"/>
    <x v="0"/>
    <x v="906"/>
    <n v="26"/>
    <n v="3"/>
    <n v="1"/>
    <s v="S"/>
    <s v="NW"/>
    <m/>
    <n v="113"/>
    <n v="30"/>
    <m/>
    <s v="CHIN"/>
    <s v="GOOD"/>
    <n v="625"/>
    <n v="2"/>
    <n v="186344"/>
    <s v="OK"/>
    <m/>
    <n v="2007"/>
    <s v="BC"/>
    <s v="CDFO"/>
    <s v="H"/>
    <s v="H-ROBERTSON CREEK H"/>
    <s v="R-ROBERTSON CR"/>
    <s v="SINGLE INDEX"/>
    <n v="26.234000000000002"/>
    <n v="1.52674"/>
    <n v="40.052500000000002"/>
    <n v="2008"/>
    <s v="SMOLT"/>
    <x v="4"/>
  </r>
  <r>
    <x v="16"/>
    <x v="20"/>
    <s v="SITKA"/>
    <n v="11036740"/>
    <n v="400428"/>
    <s v="R"/>
    <s v="COM PROP"/>
    <s v="TRAD"/>
    <x v="0"/>
    <x v="907"/>
    <n v="28"/>
    <n v="4"/>
    <n v="1"/>
    <s v="S"/>
    <s v="NW"/>
    <m/>
    <m/>
    <m/>
    <m/>
    <s v="CHIN"/>
    <s v="GOOD"/>
    <n v="655"/>
    <n v="2"/>
    <n v="180386"/>
    <s v="OK"/>
    <m/>
    <n v="2008"/>
    <s v="BC"/>
    <s v="CDFO"/>
    <s v="H"/>
    <s v="H-ROBERTSON CREEK H"/>
    <s v="R-ROBERTSON CR"/>
    <s v="SINGLE INDEX"/>
    <n v="15.087999999999999"/>
    <n v="3.42883"/>
    <n v="51.734189999999998"/>
    <n v="2009"/>
    <s v="SMOLT"/>
    <x v="4"/>
  </r>
  <r>
    <x v="16"/>
    <x v="227"/>
    <s v="HOMER"/>
    <n v="11185004"/>
    <n v="532251"/>
    <s v="V"/>
    <s v="SPORT"/>
    <m/>
    <x v="1"/>
    <x v="908"/>
    <n v="38"/>
    <m/>
    <n v="2"/>
    <s v="S"/>
    <s v="LC"/>
    <m/>
    <n v="241"/>
    <n v="20"/>
    <m/>
    <s v="CHIN"/>
    <s v="UNKNOWN"/>
    <m/>
    <m/>
    <n v="180388"/>
    <s v="OK"/>
    <m/>
    <n v="2008"/>
    <s v="BC"/>
    <s v="CDFO"/>
    <s v="H"/>
    <s v="H-ROBERTSON CREEK H"/>
    <s v="R-ROBERTSON CR"/>
    <s v="SINGLE INDEX"/>
    <n v="15.087999999999999"/>
    <m/>
    <m/>
    <n v="2009"/>
    <s v="SMOLT"/>
    <x v="4"/>
  </r>
  <r>
    <x v="16"/>
    <x v="177"/>
    <s v="SITKA"/>
    <n v="11036063"/>
    <n v="384087"/>
    <s v="R"/>
    <s v="COM PROP"/>
    <s v="TRAD"/>
    <x v="0"/>
    <x v="909"/>
    <n v="12"/>
    <n v="1"/>
    <n v="1"/>
    <s v="S"/>
    <s v="NW"/>
    <m/>
    <n v="113"/>
    <n v="41"/>
    <m/>
    <s v="CHIN"/>
    <s v="GOOD"/>
    <n v="760"/>
    <n v="2"/>
    <n v="185821"/>
    <s v="OK"/>
    <m/>
    <n v="2006"/>
    <s v="BC"/>
    <s v="CDFO"/>
    <s v="H"/>
    <s v="H-ROBERTSON CREEK H"/>
    <s v="R-ROBERTSON CR"/>
    <s v="SINGLE INDEX"/>
    <n v="30.338000000000001"/>
    <n v="3.4356"/>
    <n v="104.22923"/>
    <n v="2007"/>
    <s v="SMOLT"/>
    <x v="1"/>
  </r>
  <r>
    <x v="16"/>
    <x v="135"/>
    <s v="SITKA"/>
    <n v="11036076"/>
    <n v="384305"/>
    <s v="R"/>
    <s v="COM PROP"/>
    <s v="TRAD"/>
    <x v="0"/>
    <x v="910"/>
    <n v="14"/>
    <n v="1"/>
    <n v="1"/>
    <s v="S"/>
    <s v="NW"/>
    <m/>
    <n v="113"/>
    <n v="41"/>
    <m/>
    <s v="CHIN"/>
    <s v="GOOD"/>
    <n v="750"/>
    <n v="2"/>
    <n v="185821"/>
    <s v="OK"/>
    <m/>
    <n v="2006"/>
    <s v="BC"/>
    <s v="CDFO"/>
    <s v="H"/>
    <s v="H-ROBERTSON CREEK H"/>
    <s v="R-ROBERTSON CR"/>
    <s v="SINGLE INDEX"/>
    <n v="30.338000000000001"/>
    <n v="3.4356"/>
    <n v="104.22923"/>
    <n v="2007"/>
    <s v="SMOLT"/>
    <x v="1"/>
  </r>
  <r>
    <x v="16"/>
    <x v="106"/>
    <s v="CRAIG"/>
    <n v="11075301"/>
    <n v="533784"/>
    <s v="R"/>
    <s v="SPORT"/>
    <m/>
    <x v="1"/>
    <x v="911"/>
    <n v="21"/>
    <m/>
    <n v="1"/>
    <s v="S"/>
    <s v="SW"/>
    <m/>
    <n v="103"/>
    <n v="60"/>
    <m/>
    <s v="CHIN"/>
    <s v="GOOD"/>
    <n v="840"/>
    <n v="2"/>
    <n v="185823"/>
    <s v="OK"/>
    <m/>
    <n v="2006"/>
    <s v="BC"/>
    <s v="CDFO"/>
    <s v="H"/>
    <s v="H-ROBERTSON CREEK H"/>
    <s v="R-ROBERTSON CR"/>
    <s v="SINGLE INDEX"/>
    <n v="30.338000000000001"/>
    <n v="1"/>
    <n v="30.338000000000001"/>
    <n v="2007"/>
    <s v="SMOLT"/>
    <x v="1"/>
  </r>
  <r>
    <x v="16"/>
    <x v="115"/>
    <s v="CRAIG"/>
    <n v="11075064"/>
    <n v="75346"/>
    <s v="R"/>
    <s v="SPORT"/>
    <m/>
    <x v="1"/>
    <x v="912"/>
    <n v="26"/>
    <m/>
    <n v="1"/>
    <s v="S"/>
    <s v="SW"/>
    <m/>
    <n v="104"/>
    <n v="40"/>
    <m/>
    <s v="CHIN"/>
    <s v="GOOD"/>
    <n v="805"/>
    <n v="2"/>
    <n v="185824"/>
    <s v="OK"/>
    <m/>
    <n v="2006"/>
    <s v="BC"/>
    <s v="CDFO"/>
    <s v="H"/>
    <s v="H-ROBERTSON CREEK H"/>
    <s v="R-ROBERTSON CR"/>
    <s v="SINGLE INDEX"/>
    <n v="27.097999999999999"/>
    <n v="1.0129900000000001"/>
    <n v="27.45"/>
    <n v="2007"/>
    <s v="SMOLT"/>
    <x v="1"/>
  </r>
  <r>
    <x v="16"/>
    <x v="228"/>
    <s v="KETCHIKAN"/>
    <n v="11066012"/>
    <n v="374178"/>
    <s v="R"/>
    <s v="COM PROP"/>
    <s v="TRAD"/>
    <x v="0"/>
    <x v="913"/>
    <n v="8"/>
    <n v="1"/>
    <n v="1"/>
    <s v="S"/>
    <s v="SE"/>
    <m/>
    <m/>
    <m/>
    <m/>
    <s v="CHIN"/>
    <s v="GOOD"/>
    <n v="750"/>
    <n v="2"/>
    <n v="185828"/>
    <s v="OK"/>
    <m/>
    <n v="2006"/>
    <s v="BC"/>
    <s v="CDFO"/>
    <s v="H"/>
    <s v="H-ROBERTSON CREEK H"/>
    <s v="R-ROBERTSON CR"/>
    <s v="SINGLE INDEX"/>
    <n v="47.024999999999999"/>
    <n v="1.9927699999999999"/>
    <n v="93.710009999999997"/>
    <n v="2007"/>
    <s v="SMOLT"/>
    <x v="1"/>
  </r>
  <r>
    <x v="16"/>
    <x v="158"/>
    <s v="SITKA"/>
    <n v="11030039"/>
    <n v="395213"/>
    <s v="R"/>
    <s v="COM PROP"/>
    <s v="SP TROLL"/>
    <x v="0"/>
    <x v="914"/>
    <n v="20"/>
    <n v="2"/>
    <n v="1"/>
    <s v="S"/>
    <s v="NW"/>
    <m/>
    <n v="113"/>
    <n v="41"/>
    <m/>
    <s v="CHIN"/>
    <s v="GOOD"/>
    <n v="690"/>
    <n v="2"/>
    <n v="186134"/>
    <s v="OK"/>
    <m/>
    <n v="2007"/>
    <s v="BC"/>
    <s v="CDFO"/>
    <s v="H"/>
    <s v="H-ROBERTSON CREEK H"/>
    <s v="R-ROBERTSON CR"/>
    <s v="SINGLE INDEX"/>
    <n v="25.722999999999999"/>
    <n v="3.0130499999999998"/>
    <n v="77.504689999999997"/>
    <n v="2008"/>
    <s v="SMOLT"/>
    <x v="2"/>
  </r>
  <r>
    <x v="16"/>
    <x v="151"/>
    <s v="SITKA"/>
    <n v="11030065"/>
    <n v="385000"/>
    <s v="R"/>
    <s v="COM PROP"/>
    <s v="SP TROLL"/>
    <x v="0"/>
    <x v="915"/>
    <n v="21"/>
    <n v="2"/>
    <n v="1"/>
    <s v="S"/>
    <s v="NW"/>
    <m/>
    <n v="113"/>
    <n v="31"/>
    <m/>
    <s v="CHIN"/>
    <s v="GOOD"/>
    <n v="710"/>
    <n v="2"/>
    <n v="186134"/>
    <s v="OK"/>
    <m/>
    <n v="2007"/>
    <s v="BC"/>
    <s v="CDFO"/>
    <s v="H"/>
    <s v="H-ROBERTSON CREEK H"/>
    <s v="R-ROBERTSON CR"/>
    <s v="SINGLE INDEX"/>
    <n v="25.722999999999999"/>
    <n v="2.46658"/>
    <n v="63.447839999999999"/>
    <n v="2008"/>
    <s v="SMOLT"/>
    <x v="2"/>
  </r>
  <r>
    <x v="16"/>
    <x v="32"/>
    <s v="SITKA"/>
    <n v="11036735"/>
    <n v="397915"/>
    <s v="R"/>
    <s v="COM PROP"/>
    <s v="TERM"/>
    <x v="0"/>
    <x v="916"/>
    <n v="28"/>
    <n v="4"/>
    <n v="1"/>
    <s v="S"/>
    <s v="NW"/>
    <m/>
    <n v="113"/>
    <n v="35"/>
    <m/>
    <s v="CHIN"/>
    <s v="GOOD"/>
    <n v="715"/>
    <n v="2"/>
    <n v="186134"/>
    <s v="OK"/>
    <m/>
    <n v="2007"/>
    <s v="BC"/>
    <s v="CDFO"/>
    <s v="H"/>
    <s v="H-ROBERTSON CREEK H"/>
    <s v="R-ROBERTSON CR"/>
    <s v="SINGLE INDEX"/>
    <n v="25.722999999999999"/>
    <n v="1.54545"/>
    <n v="39.753610000000002"/>
    <n v="2008"/>
    <s v="SMOLT"/>
    <x v="2"/>
  </r>
  <r>
    <x v="16"/>
    <x v="229"/>
    <s v="SITKA"/>
    <n v="11030001"/>
    <n v="384055"/>
    <s v="R"/>
    <s v="COM PROP"/>
    <s v="TRAD"/>
    <x v="0"/>
    <x v="917"/>
    <n v="3"/>
    <n v="1"/>
    <n v="1"/>
    <s v="S"/>
    <s v="NW"/>
    <m/>
    <n v="113"/>
    <n v="41"/>
    <m/>
    <s v="CHIN"/>
    <s v="GOOD"/>
    <n v="630"/>
    <n v="2"/>
    <n v="186134"/>
    <s v="OK"/>
    <m/>
    <n v="2007"/>
    <s v="BC"/>
    <s v="CDFO"/>
    <s v="H"/>
    <s v="H-ROBERTSON CREEK H"/>
    <s v="R-ROBERTSON CR"/>
    <s v="SINGLE INDEX"/>
    <n v="25.722999999999999"/>
    <n v="3.4356"/>
    <n v="88.373940000000005"/>
    <n v="2008"/>
    <s v="SMOLT"/>
    <x v="2"/>
  </r>
  <r>
    <x v="16"/>
    <x v="176"/>
    <s v="SITKA"/>
    <n v="11036108"/>
    <n v="384756"/>
    <s v="R"/>
    <s v="COM PROP"/>
    <s v="TRAD"/>
    <x v="0"/>
    <x v="918"/>
    <n v="17"/>
    <n v="1"/>
    <n v="1"/>
    <s v="S"/>
    <s v="NW"/>
    <m/>
    <n v="113"/>
    <n v="41"/>
    <m/>
    <s v="CHIN"/>
    <s v="GOOD"/>
    <n v="710"/>
    <n v="2"/>
    <n v="186134"/>
    <s v="OK"/>
    <m/>
    <n v="2007"/>
    <s v="BC"/>
    <s v="CDFO"/>
    <s v="H"/>
    <s v="H-ROBERTSON CREEK H"/>
    <s v="R-ROBERTSON CR"/>
    <s v="SINGLE INDEX"/>
    <n v="25.722999999999999"/>
    <n v="3.4356"/>
    <n v="88.373940000000005"/>
    <n v="2008"/>
    <s v="SMOLT"/>
    <x v="2"/>
  </r>
  <r>
    <x v="16"/>
    <x v="178"/>
    <s v="SITKA"/>
    <n v="11036121"/>
    <n v="384814"/>
    <s v="R"/>
    <s v="COM PROP"/>
    <s v="TRAD"/>
    <x v="0"/>
    <x v="919"/>
    <n v="17"/>
    <n v="1"/>
    <n v="1"/>
    <s v="S"/>
    <s v="NW"/>
    <m/>
    <n v="113"/>
    <n v="41"/>
    <m/>
    <s v="CHIN"/>
    <s v="GOOD"/>
    <n v="705"/>
    <n v="2"/>
    <n v="186134"/>
    <s v="OK"/>
    <m/>
    <n v="2007"/>
    <s v="BC"/>
    <s v="CDFO"/>
    <s v="H"/>
    <s v="H-ROBERTSON CREEK H"/>
    <s v="R-ROBERTSON CR"/>
    <s v="SINGLE INDEX"/>
    <n v="25.722999999999999"/>
    <n v="3.4356"/>
    <n v="88.373940000000005"/>
    <n v="2008"/>
    <s v="SMOLT"/>
    <x v="2"/>
  </r>
  <r>
    <x v="16"/>
    <x v="27"/>
    <s v="SITKA"/>
    <n v="11036692"/>
    <n v="397207"/>
    <s v="R"/>
    <s v="COM PROP"/>
    <s v="TRAD"/>
    <x v="0"/>
    <x v="920"/>
    <n v="28"/>
    <n v="4"/>
    <n v="1"/>
    <s v="S"/>
    <s v="NW"/>
    <m/>
    <n v="113"/>
    <n v="45"/>
    <m/>
    <s v="CHIN"/>
    <s v="GOOD"/>
    <n v="720"/>
    <n v="2"/>
    <n v="186134"/>
    <s v="OK"/>
    <m/>
    <n v="2007"/>
    <s v="BC"/>
    <s v="CDFO"/>
    <s v="H"/>
    <s v="H-ROBERTSON CREEK H"/>
    <s v="R-ROBERTSON CR"/>
    <s v="SINGLE INDEX"/>
    <n v="25.722999999999999"/>
    <n v="3.42883"/>
    <n v="88.199789999999993"/>
    <n v="2008"/>
    <s v="SMOLT"/>
    <x v="2"/>
  </r>
  <r>
    <x v="16"/>
    <x v="27"/>
    <s v="SITKA"/>
    <n v="11036643"/>
    <n v="400129"/>
    <s v="R"/>
    <s v="COM PROP"/>
    <s v="TRAD"/>
    <x v="0"/>
    <x v="920"/>
    <n v="28"/>
    <n v="4"/>
    <n v="1"/>
    <s v="S"/>
    <s v="NW"/>
    <m/>
    <n v="113"/>
    <n v="61"/>
    <m/>
    <s v="CHIN"/>
    <s v="GOOD"/>
    <n v="745"/>
    <n v="2"/>
    <n v="186134"/>
    <s v="OK"/>
    <m/>
    <n v="2007"/>
    <s v="BC"/>
    <s v="CDFO"/>
    <s v="H"/>
    <s v="H-ROBERTSON CREEK H"/>
    <s v="R-ROBERTSON CR"/>
    <s v="SINGLE INDEX"/>
    <n v="25.722999999999999"/>
    <n v="3.42883"/>
    <n v="88.199789999999993"/>
    <n v="2008"/>
    <s v="SMOLT"/>
    <x v="2"/>
  </r>
  <r>
    <x v="16"/>
    <x v="20"/>
    <s v="KETCHIKAN"/>
    <n v="11066445"/>
    <n v="375194"/>
    <s v="R"/>
    <s v="COM PROP"/>
    <s v="TRAD"/>
    <x v="0"/>
    <x v="907"/>
    <n v="28"/>
    <n v="4"/>
    <n v="1"/>
    <s v="S"/>
    <s v="SW"/>
    <m/>
    <n v="104"/>
    <n v="40"/>
    <m/>
    <s v="CHIN"/>
    <s v="GOOD"/>
    <n v="700"/>
    <n v="2"/>
    <n v="186134"/>
    <s v="OK"/>
    <m/>
    <n v="2007"/>
    <s v="BC"/>
    <s v="CDFO"/>
    <s v="H"/>
    <s v="H-ROBERTSON CREEK H"/>
    <s v="R-ROBERTSON CR"/>
    <s v="SINGLE INDEX"/>
    <n v="25.722999999999999"/>
    <n v="4.2258599999999999"/>
    <n v="108.70180000000001"/>
    <n v="2008"/>
    <s v="SMOLT"/>
    <x v="2"/>
  </r>
  <r>
    <x v="16"/>
    <x v="21"/>
    <s v="SITKA"/>
    <n v="11036831"/>
    <n v="401850"/>
    <s v="R"/>
    <s v="COM PROP"/>
    <s v="TRAD"/>
    <x v="0"/>
    <x v="921"/>
    <n v="29"/>
    <n v="4"/>
    <n v="1"/>
    <s v="S"/>
    <s v="NW"/>
    <m/>
    <n v="113"/>
    <n v="31"/>
    <m/>
    <s v="CHIN"/>
    <s v="GOOD"/>
    <n v="700"/>
    <n v="2"/>
    <n v="186134"/>
    <s v="OK"/>
    <m/>
    <n v="2007"/>
    <s v="BC"/>
    <s v="CDFO"/>
    <s v="H"/>
    <s v="H-ROBERTSON CREEK H"/>
    <s v="R-ROBERTSON CR"/>
    <s v="SINGLE INDEX"/>
    <n v="25.722999999999999"/>
    <n v="3.42883"/>
    <n v="88.199789999999993"/>
    <n v="2008"/>
    <s v="SMOLT"/>
    <x v="2"/>
  </r>
  <r>
    <x v="16"/>
    <x v="80"/>
    <s v="SITKA"/>
    <n v="11037326"/>
    <n v="395964"/>
    <s v="R"/>
    <s v="COM PROP"/>
    <s v="TRAD"/>
    <x v="0"/>
    <x v="922"/>
    <n v="34"/>
    <n v="5"/>
    <n v="1"/>
    <s v="S"/>
    <s v="NW"/>
    <m/>
    <n v="113"/>
    <n v="11"/>
    <m/>
    <s v="CHIN"/>
    <s v="GOOD"/>
    <n v="760"/>
    <n v="2"/>
    <n v="186134"/>
    <s v="OK"/>
    <m/>
    <n v="2007"/>
    <s v="BC"/>
    <s v="CDFO"/>
    <s v="H"/>
    <s v="H-ROBERTSON CREEK H"/>
    <s v="R-ROBERTSON CR"/>
    <s v="SINGLE INDEX"/>
    <n v="25.722999999999999"/>
    <n v="2.1473300000000002"/>
    <n v="55.235770000000002"/>
    <n v="2008"/>
    <s v="SMOLT"/>
    <x v="2"/>
  </r>
  <r>
    <x v="16"/>
    <x v="80"/>
    <s v="SITKA"/>
    <n v="11037304"/>
    <n v="404651"/>
    <s v="R"/>
    <s v="COM PROP"/>
    <s v="TRAD"/>
    <x v="0"/>
    <x v="922"/>
    <n v="34"/>
    <n v="5"/>
    <n v="1"/>
    <s v="S"/>
    <s v="NW"/>
    <m/>
    <n v="113"/>
    <n v="31"/>
    <m/>
    <s v="CHIN"/>
    <s v="GOOD"/>
    <n v="705"/>
    <n v="2"/>
    <n v="186134"/>
    <s v="OK"/>
    <m/>
    <n v="2007"/>
    <s v="BC"/>
    <s v="CDFO"/>
    <s v="H"/>
    <s v="H-ROBERTSON CREEK H"/>
    <s v="R-ROBERTSON CR"/>
    <s v="SINGLE INDEX"/>
    <n v="25.722999999999999"/>
    <n v="2.1473300000000002"/>
    <n v="55.235770000000002"/>
    <n v="2008"/>
    <s v="SMOLT"/>
    <x v="2"/>
  </r>
  <r>
    <x v="16"/>
    <x v="80"/>
    <s v="SITKA"/>
    <n v="11039976"/>
    <n v="901468"/>
    <s v="S"/>
    <s v="COM PROP"/>
    <s v="TRAD"/>
    <x v="0"/>
    <x v="922"/>
    <n v="34"/>
    <n v="5"/>
    <n v="1"/>
    <s v="S"/>
    <s v="NW"/>
    <m/>
    <n v="113"/>
    <n v="31"/>
    <m/>
    <s v="CHIN"/>
    <s v="UNKNOWN"/>
    <m/>
    <m/>
    <n v="186134"/>
    <s v="OK"/>
    <m/>
    <n v="2007"/>
    <s v="BC"/>
    <s v="CDFO"/>
    <s v="H"/>
    <s v="H-ROBERTSON CREEK H"/>
    <s v="R-ROBERTSON CR"/>
    <s v="SINGLE INDEX"/>
    <n v="25.722999999999999"/>
    <m/>
    <m/>
    <n v="2008"/>
    <s v="SMOLT"/>
    <x v="2"/>
  </r>
  <r>
    <x v="16"/>
    <x v="66"/>
    <s v="PETERSBURG"/>
    <n v="11056564"/>
    <n v="387844"/>
    <s v="R"/>
    <s v="COM PROP"/>
    <s v="TRAD"/>
    <x v="2"/>
    <x v="923"/>
    <n v="29"/>
    <n v="2"/>
    <n v="1"/>
    <s v="S"/>
    <s v="NE"/>
    <s v="SA12"/>
    <n v="112"/>
    <n v="21"/>
    <m/>
    <s v="CHIN"/>
    <s v="GOOD"/>
    <n v="810"/>
    <n v="2"/>
    <n v="186301"/>
    <s v="OK"/>
    <m/>
    <n v="2007"/>
    <s v="BC"/>
    <s v="CDFO"/>
    <s v="H"/>
    <s v="H-ROBERTSON CREEK H"/>
    <s v="R-ROBERTSON CR"/>
    <s v="SINGLE INDEX"/>
    <n v="25.722999999999999"/>
    <n v="6.0869600000000004"/>
    <n v="156.57487"/>
    <n v="2008"/>
    <s v="SMOLT"/>
    <x v="2"/>
  </r>
  <r>
    <x v="16"/>
    <x v="13"/>
    <s v="PETERSBURG"/>
    <n v="11056791"/>
    <n v="408404"/>
    <s v="R"/>
    <s v="COM PROP"/>
    <s v="TRAD"/>
    <x v="2"/>
    <x v="924"/>
    <n v="32"/>
    <n v="4"/>
    <n v="1"/>
    <s v="S"/>
    <s v="SW"/>
    <s v="SASO"/>
    <n v="103"/>
    <m/>
    <m/>
    <s v="CHIN"/>
    <s v="GOOD"/>
    <n v="780"/>
    <n v="2"/>
    <n v="186301"/>
    <s v="OK"/>
    <m/>
    <n v="2007"/>
    <s v="BC"/>
    <s v="CDFO"/>
    <s v="H"/>
    <s v="H-ROBERTSON CREEK H"/>
    <s v="R-ROBERTSON CR"/>
    <s v="SINGLE INDEX"/>
    <n v="25.722999999999999"/>
    <n v="3.4328400000000001"/>
    <n v="88.302940000000007"/>
    <n v="2008"/>
    <s v="SMOLT"/>
    <x v="2"/>
  </r>
  <r>
    <x v="16"/>
    <x v="187"/>
    <s v="SITKA"/>
    <n v="11030004"/>
    <n v="384924"/>
    <s v="R"/>
    <s v="COM PROP"/>
    <s v="SP TROLL"/>
    <x v="0"/>
    <x v="925"/>
    <n v="19"/>
    <n v="2"/>
    <n v="1"/>
    <s v="S"/>
    <s v="NE"/>
    <m/>
    <n v="109"/>
    <n v="62"/>
    <m/>
    <s v="CHIN"/>
    <s v="GOOD"/>
    <n v="660"/>
    <n v="2"/>
    <n v="186301"/>
    <s v="OK"/>
    <m/>
    <n v="2007"/>
    <s v="BC"/>
    <s v="CDFO"/>
    <s v="H"/>
    <s v="H-ROBERTSON CREEK H"/>
    <s v="R-ROBERTSON CR"/>
    <s v="SINGLE INDEX"/>
    <n v="25.722999999999999"/>
    <n v="1.32664"/>
    <n v="34.125160000000001"/>
    <n v="2008"/>
    <s v="SMOLT"/>
    <x v="2"/>
  </r>
  <r>
    <x v="16"/>
    <x v="124"/>
    <s v="SITKA"/>
    <n v="11036364"/>
    <n v="396411"/>
    <s v="R"/>
    <s v="COM PROP"/>
    <s v="SP TROLL"/>
    <x v="0"/>
    <x v="926"/>
    <n v="25"/>
    <n v="3"/>
    <n v="1"/>
    <s v="S"/>
    <s v="NW"/>
    <m/>
    <n v="113"/>
    <n v="30"/>
    <m/>
    <s v="CHIN"/>
    <s v="GOOD"/>
    <n v="780"/>
    <n v="2"/>
    <n v="186301"/>
    <s v="OK"/>
    <m/>
    <n v="2007"/>
    <s v="BC"/>
    <s v="CDFO"/>
    <s v="H"/>
    <s v="H-ROBERTSON CREEK H"/>
    <s v="R-ROBERTSON CR"/>
    <s v="SINGLE INDEX"/>
    <n v="25.722999999999999"/>
    <n v="3.0529799999999998"/>
    <n v="78.531800000000004"/>
    <n v="2008"/>
    <s v="SMOLT"/>
    <x v="2"/>
  </r>
  <r>
    <x v="16"/>
    <x v="74"/>
    <s v="SITKA"/>
    <n v="11036464"/>
    <n v="395518"/>
    <s v="R"/>
    <s v="COM PROP"/>
    <s v="SP TROLL"/>
    <x v="0"/>
    <x v="927"/>
    <n v="25"/>
    <n v="3"/>
    <n v="1"/>
    <s v="S"/>
    <s v="NE"/>
    <m/>
    <n v="109"/>
    <n v="10"/>
    <m/>
    <s v="CHIN"/>
    <s v="GOOD"/>
    <n v="740"/>
    <n v="2"/>
    <n v="186301"/>
    <s v="OK"/>
    <m/>
    <n v="2007"/>
    <s v="BC"/>
    <s v="CDFO"/>
    <s v="H"/>
    <s v="H-ROBERTSON CREEK H"/>
    <s v="R-ROBERTSON CR"/>
    <s v="SINGLE INDEX"/>
    <n v="25.722999999999999"/>
    <n v="1.13914"/>
    <n v="29.302099999999999"/>
    <n v="2008"/>
    <s v="SMOLT"/>
    <x v="2"/>
  </r>
  <r>
    <x v="16"/>
    <x v="84"/>
    <s v="KETCHIKAN"/>
    <n v="11066258"/>
    <n v="376605"/>
    <s v="R"/>
    <s v="COM PROP"/>
    <s v="SP TROLL"/>
    <x v="0"/>
    <x v="928"/>
    <n v="25"/>
    <n v="3"/>
    <n v="1"/>
    <s v="S"/>
    <s v="SE"/>
    <m/>
    <n v="102"/>
    <n v="10"/>
    <m/>
    <s v="CHIN"/>
    <s v="GOOD"/>
    <n v="730"/>
    <n v="2"/>
    <n v="186301"/>
    <s v="OK"/>
    <m/>
    <n v="2007"/>
    <s v="BC"/>
    <s v="CDFO"/>
    <s v="H"/>
    <s v="H-ROBERTSON CREEK H"/>
    <s v="R-ROBERTSON CR"/>
    <s v="SINGLE INDEX"/>
    <n v="25.722999999999999"/>
    <n v="1.96858"/>
    <n v="50.637779999999999"/>
    <n v="2008"/>
    <s v="SMOLT"/>
    <x v="2"/>
  </r>
  <r>
    <x v="16"/>
    <x v="168"/>
    <s v="SITKA"/>
    <n v="11036029"/>
    <n v="384075"/>
    <s v="R"/>
    <s v="COM PROP"/>
    <s v="TRAD"/>
    <x v="0"/>
    <x v="929"/>
    <n v="9"/>
    <n v="1"/>
    <n v="1"/>
    <s v="S"/>
    <s v="NW"/>
    <m/>
    <n v="113"/>
    <n v="41"/>
    <m/>
    <s v="CHIN"/>
    <s v="GOOD"/>
    <n v="710"/>
    <n v="2"/>
    <n v="186301"/>
    <s v="OK"/>
    <m/>
    <n v="2007"/>
    <s v="BC"/>
    <s v="CDFO"/>
    <s v="H"/>
    <s v="H-ROBERTSON CREEK H"/>
    <s v="R-ROBERTSON CR"/>
    <s v="SINGLE INDEX"/>
    <n v="25.722999999999999"/>
    <n v="3.4356"/>
    <n v="88.373940000000005"/>
    <n v="2008"/>
    <s v="SMOLT"/>
    <x v="2"/>
  </r>
  <r>
    <x v="16"/>
    <x v="2"/>
    <s v="SITKA"/>
    <n v="11036075"/>
    <n v="383079"/>
    <s v="R"/>
    <s v="COM PROP"/>
    <s v="TRAD"/>
    <x v="0"/>
    <x v="930"/>
    <n v="14"/>
    <n v="1"/>
    <n v="1"/>
    <s v="S"/>
    <s v="NW"/>
    <m/>
    <n v="113"/>
    <n v="41"/>
    <m/>
    <s v="CHIN"/>
    <s v="GOOD"/>
    <n v="720"/>
    <n v="2"/>
    <n v="186301"/>
    <s v="OK"/>
    <m/>
    <n v="2007"/>
    <s v="BC"/>
    <s v="CDFO"/>
    <s v="H"/>
    <s v="H-ROBERTSON CREEK H"/>
    <s v="R-ROBERTSON CR"/>
    <s v="SINGLE INDEX"/>
    <n v="25.722999999999999"/>
    <n v="3.4356"/>
    <n v="88.373940000000005"/>
    <n v="2008"/>
    <s v="SMOLT"/>
    <x v="2"/>
  </r>
  <r>
    <x v="16"/>
    <x v="176"/>
    <s v="SITKA"/>
    <n v="11036108"/>
    <n v="384748"/>
    <s v="R"/>
    <s v="COM PROP"/>
    <s v="TRAD"/>
    <x v="0"/>
    <x v="918"/>
    <n v="17"/>
    <n v="1"/>
    <n v="1"/>
    <s v="S"/>
    <s v="NW"/>
    <m/>
    <n v="113"/>
    <n v="41"/>
    <m/>
    <s v="CHIN"/>
    <s v="GOOD"/>
    <n v="650"/>
    <n v="2"/>
    <n v="186301"/>
    <s v="OK"/>
    <m/>
    <n v="2007"/>
    <s v="BC"/>
    <s v="CDFO"/>
    <s v="H"/>
    <s v="H-ROBERTSON CREEK H"/>
    <s v="R-ROBERTSON CR"/>
    <s v="SINGLE INDEX"/>
    <n v="25.722999999999999"/>
    <n v="3.4356"/>
    <n v="88.373940000000005"/>
    <n v="2008"/>
    <s v="SMOLT"/>
    <x v="2"/>
  </r>
  <r>
    <x v="16"/>
    <x v="178"/>
    <s v="SITKA"/>
    <n v="11036156"/>
    <n v="384447"/>
    <s v="R"/>
    <s v="COM PROP"/>
    <s v="TRAD"/>
    <x v="0"/>
    <x v="919"/>
    <n v="17"/>
    <n v="1"/>
    <n v="1"/>
    <s v="S"/>
    <s v="NW"/>
    <m/>
    <n v="113"/>
    <n v="41"/>
    <m/>
    <s v="CHIN"/>
    <s v="GOOD"/>
    <n v="645"/>
    <n v="2"/>
    <n v="186301"/>
    <s v="OK"/>
    <m/>
    <n v="2007"/>
    <s v="BC"/>
    <s v="CDFO"/>
    <s v="H"/>
    <s v="H-ROBERTSON CREEK H"/>
    <s v="R-ROBERTSON CR"/>
    <s v="SINGLE INDEX"/>
    <n v="25.722999999999999"/>
    <n v="3.4356"/>
    <n v="88.373940000000005"/>
    <n v="2008"/>
    <s v="SMOLT"/>
    <x v="2"/>
  </r>
  <r>
    <x v="16"/>
    <x v="178"/>
    <s v="SITKA"/>
    <n v="11036133"/>
    <n v="384863"/>
    <s v="R"/>
    <s v="COM PROP"/>
    <s v="TRAD"/>
    <x v="0"/>
    <x v="919"/>
    <n v="17"/>
    <n v="1"/>
    <n v="1"/>
    <s v="S"/>
    <s v="NW"/>
    <m/>
    <n v="113"/>
    <n v="41"/>
    <m/>
    <s v="CHIN"/>
    <s v="GOOD"/>
    <n v="660"/>
    <n v="2"/>
    <n v="186301"/>
    <s v="OK"/>
    <m/>
    <n v="2007"/>
    <s v="BC"/>
    <s v="CDFO"/>
    <s v="H"/>
    <s v="H-ROBERTSON CREEK H"/>
    <s v="R-ROBERTSON CR"/>
    <s v="SINGLE INDEX"/>
    <n v="25.722999999999999"/>
    <n v="3.4356"/>
    <n v="88.373940000000005"/>
    <n v="2008"/>
    <s v="SMOLT"/>
    <x v="2"/>
  </r>
  <r>
    <x v="16"/>
    <x v="178"/>
    <s v="SITKA"/>
    <n v="11036122"/>
    <n v="384819"/>
    <s v="R"/>
    <s v="COM PROP"/>
    <s v="TRAD"/>
    <x v="0"/>
    <x v="919"/>
    <n v="17"/>
    <n v="1"/>
    <n v="1"/>
    <s v="S"/>
    <s v="NW"/>
    <m/>
    <n v="113"/>
    <n v="41"/>
    <m/>
    <s v="CHIN"/>
    <s v="GOOD"/>
    <n v="690"/>
    <n v="2"/>
    <n v="186301"/>
    <s v="OK"/>
    <m/>
    <n v="2007"/>
    <s v="BC"/>
    <s v="CDFO"/>
    <s v="H"/>
    <s v="H-ROBERTSON CREEK H"/>
    <s v="R-ROBERTSON CR"/>
    <s v="SINGLE INDEX"/>
    <n v="25.722999999999999"/>
    <n v="3.4356"/>
    <n v="88.373940000000005"/>
    <n v="2008"/>
    <s v="SMOLT"/>
    <x v="2"/>
  </r>
  <r>
    <x v="16"/>
    <x v="46"/>
    <s v="CRAIG"/>
    <n v="11076049"/>
    <n v="385946"/>
    <s v="R"/>
    <s v="COM PROP"/>
    <s v="TRAD"/>
    <x v="0"/>
    <x v="931"/>
    <n v="27"/>
    <n v="4"/>
    <n v="1"/>
    <s v="S"/>
    <s v="SW"/>
    <m/>
    <n v="103"/>
    <n v="60"/>
    <m/>
    <s v="CHIN"/>
    <s v="GOOD"/>
    <n v="730"/>
    <n v="2"/>
    <n v="186301"/>
    <s v="OK"/>
    <m/>
    <n v="2007"/>
    <s v="BC"/>
    <s v="CDFO"/>
    <s v="H"/>
    <s v="H-ROBERTSON CREEK H"/>
    <s v="R-ROBERTSON CR"/>
    <s v="SINGLE INDEX"/>
    <n v="25.722999999999999"/>
    <n v="4.2258599999999999"/>
    <n v="108.70180000000001"/>
    <n v="2008"/>
    <s v="SMOLT"/>
    <x v="2"/>
  </r>
  <r>
    <x v="16"/>
    <x v="98"/>
    <s v="PETERSBURG"/>
    <n v="11056541"/>
    <n v="387653"/>
    <s v="R"/>
    <s v="COM PROP"/>
    <s v="TRAD"/>
    <x v="0"/>
    <x v="932"/>
    <n v="29"/>
    <n v="4"/>
    <n v="1"/>
    <s v="S"/>
    <s v="NE"/>
    <m/>
    <n v="109"/>
    <n v="63"/>
    <m/>
    <s v="CHIN"/>
    <s v="GOOD"/>
    <n v="710"/>
    <n v="2"/>
    <n v="186301"/>
    <s v="OK"/>
    <m/>
    <n v="2007"/>
    <s v="BC"/>
    <s v="CDFO"/>
    <s v="H"/>
    <s v="H-ROBERTSON CREEK H"/>
    <s v="R-ROBERTSON CR"/>
    <s v="SINGLE INDEX"/>
    <n v="25.722999999999999"/>
    <n v="6.3174200000000003"/>
    <n v="162.50299000000001"/>
    <n v="2008"/>
    <s v="SMOLT"/>
    <x v="2"/>
  </r>
  <r>
    <x v="16"/>
    <x v="98"/>
    <s v="SITKA"/>
    <n v="11036847"/>
    <n v="397759"/>
    <s v="R"/>
    <s v="COM PROP"/>
    <s v="TRAD"/>
    <x v="0"/>
    <x v="932"/>
    <n v="29"/>
    <n v="4"/>
    <n v="1"/>
    <s v="S"/>
    <s v="NW"/>
    <m/>
    <n v="113"/>
    <n v="21"/>
    <m/>
    <s v="CHIN"/>
    <s v="GOOD"/>
    <n v="680"/>
    <n v="2"/>
    <n v="186301"/>
    <s v="OK"/>
    <m/>
    <n v="2007"/>
    <s v="BC"/>
    <s v="CDFO"/>
    <s v="H"/>
    <s v="H-ROBERTSON CREEK H"/>
    <s v="R-ROBERTSON CR"/>
    <s v="SINGLE INDEX"/>
    <n v="25.722999999999999"/>
    <n v="3.42883"/>
    <n v="88.199789999999993"/>
    <n v="2008"/>
    <s v="SMOLT"/>
    <x v="2"/>
  </r>
  <r>
    <x v="16"/>
    <x v="80"/>
    <s v="JUNEAU"/>
    <n v="11040017"/>
    <n v="542997"/>
    <s v="R"/>
    <s v="COM PROP"/>
    <s v="TRAD"/>
    <x v="0"/>
    <x v="922"/>
    <n v="34"/>
    <n v="5"/>
    <n v="1"/>
    <s v="S"/>
    <s v="NW"/>
    <m/>
    <m/>
    <m/>
    <m/>
    <s v="CHIN"/>
    <s v="GOOD"/>
    <n v="770"/>
    <n v="2"/>
    <n v="186301"/>
    <s v="OK"/>
    <m/>
    <n v="2007"/>
    <s v="BC"/>
    <s v="CDFO"/>
    <s v="H"/>
    <s v="H-ROBERTSON CREEK H"/>
    <s v="R-ROBERTSON CR"/>
    <s v="SINGLE INDEX"/>
    <n v="25.722999999999999"/>
    <n v="2.1473300000000002"/>
    <n v="55.235770000000002"/>
    <n v="2008"/>
    <s v="SMOLT"/>
    <x v="2"/>
  </r>
  <r>
    <x v="16"/>
    <x v="74"/>
    <s v="CRAIG"/>
    <n v="11075047"/>
    <n v="532069"/>
    <s v="R"/>
    <s v="SPORT"/>
    <m/>
    <x v="1"/>
    <x v="927"/>
    <n v="25"/>
    <m/>
    <n v="1"/>
    <s v="S"/>
    <s v="SW"/>
    <m/>
    <n v="104"/>
    <n v="40"/>
    <m/>
    <s v="CHIN"/>
    <s v="GOOD"/>
    <n v="705"/>
    <n v="2"/>
    <n v="186301"/>
    <s v="OK"/>
    <m/>
    <n v="2007"/>
    <s v="BC"/>
    <s v="CDFO"/>
    <s v="H"/>
    <s v="H-ROBERTSON CREEK H"/>
    <s v="R-ROBERTSON CR"/>
    <s v="SINGLE INDEX"/>
    <n v="25.722999999999999"/>
    <n v="1.0217400000000001"/>
    <n v="26.282219999999999"/>
    <n v="2008"/>
    <s v="SMOLT"/>
    <x v="2"/>
  </r>
  <r>
    <x v="16"/>
    <x v="113"/>
    <s v="CRAIG"/>
    <n v="11075077"/>
    <n v="532086"/>
    <s v="R"/>
    <s v="SPORT"/>
    <m/>
    <x v="1"/>
    <x v="933"/>
    <n v="26"/>
    <m/>
    <n v="1"/>
    <s v="S"/>
    <s v="SW"/>
    <m/>
    <n v="104"/>
    <n v="35"/>
    <m/>
    <s v="CHIN"/>
    <s v="GOOD"/>
    <n v="660"/>
    <n v="2"/>
    <n v="186301"/>
    <s v="OK"/>
    <m/>
    <n v="2007"/>
    <s v="BC"/>
    <s v="CDFO"/>
    <s v="H"/>
    <s v="H-ROBERTSON CREEK H"/>
    <s v="R-ROBERTSON CR"/>
    <s v="SINGLE INDEX"/>
    <n v="25.722999999999999"/>
    <n v="1.0129900000000001"/>
    <n v="26.05714"/>
    <n v="2008"/>
    <s v="SMOLT"/>
    <x v="2"/>
  </r>
  <r>
    <x v="16"/>
    <x v="58"/>
    <s v="PELICAN"/>
    <n v="11010005"/>
    <n v="305499"/>
    <s v="R"/>
    <s v="COM PROP"/>
    <s v="SP TROLL"/>
    <x v="0"/>
    <x v="934"/>
    <n v="24"/>
    <n v="3"/>
    <n v="1"/>
    <s v="S"/>
    <s v="NW"/>
    <m/>
    <n v="114"/>
    <n v="50"/>
    <m/>
    <s v="CHIN"/>
    <s v="GOOD"/>
    <n v="640"/>
    <n v="2"/>
    <n v="186302"/>
    <s v="OK"/>
    <m/>
    <n v="2007"/>
    <s v="BC"/>
    <s v="CDFO"/>
    <s v="H"/>
    <s v="H-ROBERTSON CREEK H"/>
    <s v="R-ROBERTSON CR"/>
    <s v="SINGLE INDEX"/>
    <n v="43.854999999999997"/>
    <n v="5.6006499999999999"/>
    <n v="245.61651000000001"/>
    <n v="2008"/>
    <s v="SMOLT"/>
    <x v="2"/>
  </r>
  <r>
    <x v="16"/>
    <x v="62"/>
    <s v="SITKA"/>
    <n v="11036290"/>
    <n v="396568"/>
    <s v="R"/>
    <s v="COM PROP"/>
    <s v="SP TROLL"/>
    <x v="0"/>
    <x v="935"/>
    <n v="24"/>
    <n v="3"/>
    <n v="1"/>
    <s v="S"/>
    <s v="NW"/>
    <m/>
    <n v="113"/>
    <n v="41"/>
    <m/>
    <s v="CHIN"/>
    <s v="GOOD"/>
    <n v="720"/>
    <n v="2"/>
    <n v="186302"/>
    <s v="OK"/>
    <m/>
    <n v="2007"/>
    <s v="BC"/>
    <s v="CDFO"/>
    <s v="H"/>
    <s v="H-ROBERTSON CREEK H"/>
    <s v="R-ROBERTSON CR"/>
    <s v="SINGLE INDEX"/>
    <n v="43.854999999999997"/>
    <n v="2.4049499999999999"/>
    <n v="105.46908000000001"/>
    <n v="2008"/>
    <s v="SMOLT"/>
    <x v="2"/>
  </r>
  <r>
    <x v="16"/>
    <x v="124"/>
    <s v="JUNEAU"/>
    <n v="11046044"/>
    <n v="389777"/>
    <s v="R"/>
    <s v="COM PROP"/>
    <s v="SP TROLL"/>
    <x v="0"/>
    <x v="926"/>
    <n v="25"/>
    <n v="3"/>
    <n v="1"/>
    <s v="S"/>
    <s v="NW"/>
    <m/>
    <n v="114"/>
    <n v="50"/>
    <m/>
    <s v="CHIN"/>
    <s v="GOOD"/>
    <n v="665"/>
    <n v="2"/>
    <n v="186302"/>
    <s v="OK"/>
    <m/>
    <n v="2007"/>
    <s v="BC"/>
    <s v="CDFO"/>
    <s v="H"/>
    <s v="H-ROBERTSON CREEK H"/>
    <s v="R-ROBERTSON CR"/>
    <s v="SINGLE INDEX"/>
    <n v="43.854999999999997"/>
    <n v="5.6006499999999999"/>
    <n v="245.61651000000001"/>
    <n v="2008"/>
    <s v="SMOLT"/>
    <x v="2"/>
  </r>
  <r>
    <x v="16"/>
    <x v="122"/>
    <s v="PETERSBURG"/>
    <n v="11056123"/>
    <n v="386311"/>
    <s v="R"/>
    <s v="COM PROP"/>
    <s v="TRAD"/>
    <x v="0"/>
    <x v="936"/>
    <n v="16"/>
    <n v="1"/>
    <n v="1"/>
    <s v="S"/>
    <s v="SE"/>
    <m/>
    <n v="105"/>
    <n v="10"/>
    <m/>
    <s v="CHIN"/>
    <s v="GOOD"/>
    <n v="670"/>
    <n v="2"/>
    <n v="186302"/>
    <s v="OK"/>
    <m/>
    <n v="2007"/>
    <s v="BC"/>
    <s v="CDFO"/>
    <s v="H"/>
    <s v="H-ROBERTSON CREEK H"/>
    <s v="R-ROBERTSON CR"/>
    <s v="SINGLE INDEX"/>
    <n v="43.854999999999997"/>
    <n v="1.9927699999999999"/>
    <n v="87.392930000000007"/>
    <n v="2008"/>
    <s v="SMOLT"/>
    <x v="2"/>
  </r>
  <r>
    <x v="16"/>
    <x v="155"/>
    <s v="SITKA"/>
    <n v="11036104"/>
    <n v="384701"/>
    <s v="R"/>
    <s v="COM PROP"/>
    <s v="TRAD"/>
    <x v="0"/>
    <x v="937"/>
    <n v="16"/>
    <n v="1"/>
    <n v="1"/>
    <s v="S"/>
    <s v="NW"/>
    <m/>
    <n v="113"/>
    <n v="41"/>
    <m/>
    <s v="CHIN"/>
    <s v="GOOD"/>
    <n v="710"/>
    <n v="2"/>
    <n v="186302"/>
    <s v="OK"/>
    <m/>
    <n v="2007"/>
    <s v="BC"/>
    <s v="CDFO"/>
    <s v="H"/>
    <s v="H-ROBERTSON CREEK H"/>
    <s v="R-ROBERTSON CR"/>
    <s v="SINGLE INDEX"/>
    <n v="43.854999999999997"/>
    <n v="3.4356"/>
    <n v="150.66824"/>
    <n v="2008"/>
    <s v="SMOLT"/>
    <x v="2"/>
  </r>
  <r>
    <x v="16"/>
    <x v="27"/>
    <s v="SITKA"/>
    <n v="11036689"/>
    <n v="397140"/>
    <s v="R"/>
    <s v="COM PROP"/>
    <s v="TRAD"/>
    <x v="0"/>
    <x v="920"/>
    <n v="28"/>
    <n v="4"/>
    <n v="1"/>
    <s v="S"/>
    <s v="NW"/>
    <m/>
    <n v="113"/>
    <m/>
    <m/>
    <s v="CHIN"/>
    <s v="GOOD"/>
    <n v="725"/>
    <n v="2"/>
    <n v="186302"/>
    <s v="OK"/>
    <m/>
    <n v="2007"/>
    <s v="BC"/>
    <s v="CDFO"/>
    <s v="H"/>
    <s v="H-ROBERTSON CREEK H"/>
    <s v="R-ROBERTSON CR"/>
    <s v="SINGLE INDEX"/>
    <n v="43.854999999999997"/>
    <n v="3.42883"/>
    <n v="150.37134"/>
    <n v="2008"/>
    <s v="SMOLT"/>
    <x v="2"/>
  </r>
  <r>
    <x v="16"/>
    <x v="0"/>
    <s v="SITKA"/>
    <n v="11036777"/>
    <n v="397492"/>
    <s v="R"/>
    <s v="COM PROP"/>
    <s v="TRAD"/>
    <x v="0"/>
    <x v="938"/>
    <n v="29"/>
    <n v="4"/>
    <n v="1"/>
    <s v="S"/>
    <s v="NW"/>
    <m/>
    <n v="113"/>
    <n v="31"/>
    <m/>
    <s v="CHIN"/>
    <s v="GOOD"/>
    <n v="710"/>
    <n v="2"/>
    <n v="186302"/>
    <s v="OK"/>
    <m/>
    <n v="2007"/>
    <s v="BC"/>
    <s v="CDFO"/>
    <s v="H"/>
    <s v="H-ROBERTSON CREEK H"/>
    <s v="R-ROBERTSON CR"/>
    <s v="SINGLE INDEX"/>
    <n v="43.854999999999997"/>
    <n v="3.42883"/>
    <n v="150.37134"/>
    <n v="2008"/>
    <s v="SMOLT"/>
    <x v="2"/>
  </r>
  <r>
    <x v="16"/>
    <x v="98"/>
    <s v="SITKA"/>
    <n v="11036866"/>
    <n v="402827"/>
    <s v="R"/>
    <s v="COM PROP"/>
    <s v="TRAD"/>
    <x v="0"/>
    <x v="932"/>
    <n v="29"/>
    <n v="4"/>
    <n v="1"/>
    <s v="S"/>
    <s v="NW"/>
    <m/>
    <n v="113"/>
    <n v="91"/>
    <m/>
    <s v="CHIN"/>
    <s v="GOOD"/>
    <n v="660"/>
    <n v="2"/>
    <n v="186302"/>
    <s v="OK"/>
    <m/>
    <n v="2007"/>
    <s v="BC"/>
    <s v="CDFO"/>
    <s v="H"/>
    <s v="H-ROBERTSON CREEK H"/>
    <s v="R-ROBERTSON CR"/>
    <s v="SINGLE INDEX"/>
    <n v="43.854999999999997"/>
    <n v="3.42883"/>
    <n v="150.37134"/>
    <n v="2008"/>
    <s v="SMOLT"/>
    <x v="2"/>
  </r>
  <r>
    <x v="16"/>
    <x v="98"/>
    <s v="SITKA"/>
    <n v="11036816"/>
    <n v="401530"/>
    <s v="R"/>
    <s v="COM PROP"/>
    <s v="TRAD"/>
    <x v="0"/>
    <x v="932"/>
    <n v="29"/>
    <n v="4"/>
    <n v="1"/>
    <s v="S"/>
    <s v="NW"/>
    <m/>
    <n v="113"/>
    <m/>
    <m/>
    <s v="CHIN"/>
    <s v="GOOD"/>
    <n v="715"/>
    <n v="2"/>
    <n v="186302"/>
    <s v="OK"/>
    <m/>
    <n v="2007"/>
    <s v="BC"/>
    <s v="CDFO"/>
    <s v="H"/>
    <s v="H-ROBERTSON CREEK H"/>
    <s v="R-ROBERTSON CR"/>
    <s v="SINGLE INDEX"/>
    <n v="43.854999999999997"/>
    <n v="3.42883"/>
    <n v="150.37134"/>
    <n v="2008"/>
    <s v="SMOLT"/>
    <x v="2"/>
  </r>
  <r>
    <x v="16"/>
    <x v="80"/>
    <s v="SITKA"/>
    <n v="11037208"/>
    <n v="403807"/>
    <s v="R"/>
    <s v="COM PROP"/>
    <s v="TRAD"/>
    <x v="0"/>
    <x v="922"/>
    <n v="34"/>
    <n v="5"/>
    <n v="1"/>
    <s v="S"/>
    <s v="NW"/>
    <m/>
    <n v="113"/>
    <n v="31"/>
    <m/>
    <s v="CHIN"/>
    <s v="GOOD"/>
    <n v="700"/>
    <n v="2"/>
    <n v="186302"/>
    <s v="OK"/>
    <m/>
    <n v="2007"/>
    <s v="BC"/>
    <s v="CDFO"/>
    <s v="H"/>
    <s v="H-ROBERTSON CREEK H"/>
    <s v="R-ROBERTSON CR"/>
    <s v="SINGLE INDEX"/>
    <n v="43.854999999999997"/>
    <n v="2.1473300000000002"/>
    <n v="94.17116"/>
    <n v="2008"/>
    <s v="SMOLT"/>
    <x v="2"/>
  </r>
  <r>
    <x v="16"/>
    <x v="108"/>
    <s v="SITKA"/>
    <n v="11035473"/>
    <n v="394719"/>
    <s v="R"/>
    <s v="SPORT"/>
    <m/>
    <x v="1"/>
    <x v="939"/>
    <n v="30"/>
    <m/>
    <n v="1"/>
    <s v="S"/>
    <s v="NW"/>
    <m/>
    <n v="113"/>
    <n v="45"/>
    <m/>
    <s v="CHIN"/>
    <s v="GOOD"/>
    <n v="740"/>
    <n v="2"/>
    <n v="186302"/>
    <s v="OK"/>
    <m/>
    <n v="2007"/>
    <s v="BC"/>
    <s v="CDFO"/>
    <s v="H"/>
    <s v="H-ROBERTSON CREEK H"/>
    <s v="R-ROBERTSON CR"/>
    <s v="SINGLE INDEX"/>
    <n v="43.854999999999997"/>
    <n v="2.1964100000000002"/>
    <n v="96.323560000000001"/>
    <n v="2008"/>
    <s v="SMOLT"/>
    <x v="2"/>
  </r>
  <r>
    <x v="16"/>
    <x v="36"/>
    <s v="SITKA"/>
    <n v="11035518"/>
    <n v="394199"/>
    <s v="R"/>
    <s v="SPORT"/>
    <m/>
    <x v="1"/>
    <x v="940"/>
    <n v="31"/>
    <m/>
    <n v="1"/>
    <s v="S"/>
    <s v="NW"/>
    <m/>
    <n v="113"/>
    <n v="45"/>
    <m/>
    <s v="CHIN"/>
    <s v="GOOD"/>
    <n v="780"/>
    <n v="2"/>
    <n v="186302"/>
    <s v="OK"/>
    <m/>
    <n v="2007"/>
    <s v="BC"/>
    <s v="CDFO"/>
    <s v="H"/>
    <s v="H-ROBERTSON CREEK H"/>
    <s v="R-ROBERTSON CR"/>
    <s v="SINGLE INDEX"/>
    <n v="43.854999999999997"/>
    <n v="2.1964100000000002"/>
    <n v="96.323560000000001"/>
    <n v="2008"/>
    <s v="SMOLT"/>
    <x v="2"/>
  </r>
  <r>
    <x v="16"/>
    <x v="105"/>
    <s v="KETCHIKAN"/>
    <n v="11066578"/>
    <n v="407523"/>
    <s v="R"/>
    <s v="COM PROP"/>
    <s v="TRAD"/>
    <x v="2"/>
    <x v="941"/>
    <n v="32"/>
    <n v="4"/>
    <n v="1"/>
    <s v="S"/>
    <m/>
    <m/>
    <m/>
    <m/>
    <m/>
    <s v="CHIN"/>
    <s v="GOOD"/>
    <n v="765"/>
    <n v="2"/>
    <n v="186303"/>
    <s v="OK"/>
    <m/>
    <n v="2007"/>
    <s v="BC"/>
    <s v="CDFO"/>
    <s v="H"/>
    <s v="H-ROBERTSON CREEK H"/>
    <s v="R-ROBERTSON CR"/>
    <s v="SINGLE INDEX"/>
    <n v="26.552"/>
    <m/>
    <m/>
    <n v="2008"/>
    <s v="SMOLT"/>
    <x v="2"/>
  </r>
  <r>
    <x v="16"/>
    <x v="13"/>
    <s v="KETCHIKAN"/>
    <n v="11066600"/>
    <n v="407853"/>
    <s v="R"/>
    <s v="COM PROP"/>
    <s v="TRAD"/>
    <x v="2"/>
    <x v="924"/>
    <n v="32"/>
    <n v="4"/>
    <n v="1"/>
    <s v="S"/>
    <s v="SW"/>
    <s v="SASO"/>
    <n v="104"/>
    <m/>
    <m/>
    <s v="CHIN"/>
    <s v="GOOD"/>
    <n v="820"/>
    <n v="2"/>
    <n v="186303"/>
    <s v="OK"/>
    <m/>
    <n v="2007"/>
    <s v="BC"/>
    <s v="CDFO"/>
    <s v="H"/>
    <s v="H-ROBERTSON CREEK H"/>
    <s v="R-ROBERTSON CR"/>
    <s v="SINGLE INDEX"/>
    <n v="26.552"/>
    <n v="3.4328400000000001"/>
    <n v="91.148769999999999"/>
    <n v="2008"/>
    <s v="SMOLT"/>
    <x v="2"/>
  </r>
  <r>
    <x v="16"/>
    <x v="58"/>
    <s v="JUNEAU"/>
    <n v="11046036"/>
    <n v="389767"/>
    <s v="R"/>
    <s v="COM PROP"/>
    <s v="SP TROLL"/>
    <x v="0"/>
    <x v="934"/>
    <n v="24"/>
    <n v="3"/>
    <n v="1"/>
    <s v="S"/>
    <s v="NW"/>
    <m/>
    <n v="113"/>
    <n v="95"/>
    <m/>
    <s v="CHIN"/>
    <s v="GOOD"/>
    <n v="745"/>
    <n v="2"/>
    <n v="186303"/>
    <s v="OK"/>
    <m/>
    <n v="2007"/>
    <s v="BC"/>
    <s v="CDFO"/>
    <s v="H"/>
    <s v="H-ROBERTSON CREEK H"/>
    <s v="R-ROBERTSON CR"/>
    <s v="SINGLE INDEX"/>
    <n v="26.552"/>
    <n v="5.4166699999999999"/>
    <n v="143.82342"/>
    <n v="2008"/>
    <s v="SMOLT"/>
    <x v="2"/>
  </r>
  <r>
    <x v="16"/>
    <x v="91"/>
    <s v="SITKA"/>
    <n v="11036377"/>
    <n v="395311"/>
    <s v="R"/>
    <s v="COM PROP"/>
    <s v="SP TROLL"/>
    <x v="0"/>
    <x v="942"/>
    <n v="25"/>
    <n v="3"/>
    <n v="1"/>
    <s v="S"/>
    <s v="NW"/>
    <m/>
    <n v="113"/>
    <n v="62"/>
    <m/>
    <s v="CHIN"/>
    <s v="GOOD"/>
    <n v="690"/>
    <n v="2"/>
    <n v="186303"/>
    <s v="OK"/>
    <m/>
    <n v="2007"/>
    <s v="BC"/>
    <s v="CDFO"/>
    <s v="H"/>
    <s v="H-ROBERTSON CREEK H"/>
    <s v="R-ROBERTSON CR"/>
    <s v="SINGLE INDEX"/>
    <n v="26.552"/>
    <n v="2.3170899999999999"/>
    <n v="61.52337"/>
    <n v="2008"/>
    <s v="SMOLT"/>
    <x v="2"/>
  </r>
  <r>
    <x v="16"/>
    <x v="8"/>
    <s v="SITKA"/>
    <n v="11036583"/>
    <n v="395590"/>
    <s v="R"/>
    <s v="COM PROP"/>
    <s v="SP TROLL"/>
    <x v="0"/>
    <x v="943"/>
    <n v="27"/>
    <n v="3"/>
    <n v="1"/>
    <s v="S"/>
    <s v="NE"/>
    <m/>
    <n v="109"/>
    <n v="10"/>
    <m/>
    <s v="CHIN"/>
    <s v="GOOD"/>
    <m/>
    <m/>
    <n v="186303"/>
    <s v="OK"/>
    <m/>
    <n v="2007"/>
    <s v="BC"/>
    <s v="CDFO"/>
    <s v="H"/>
    <s v="H-ROBERTSON CREEK H"/>
    <s v="R-ROBERTSON CR"/>
    <s v="SINGLE INDEX"/>
    <n v="26.552"/>
    <n v="1.13914"/>
    <n v="30.246449999999999"/>
    <n v="2008"/>
    <s v="SMOLT"/>
    <x v="2"/>
  </r>
  <r>
    <x v="16"/>
    <x v="200"/>
    <s v="KETCHIKAN"/>
    <n v="11066018"/>
    <n v="374182"/>
    <s v="R"/>
    <s v="COM PROP"/>
    <s v="TRAD"/>
    <x v="0"/>
    <x v="944"/>
    <n v="11"/>
    <n v="1"/>
    <n v="1"/>
    <s v="S"/>
    <s v="SE"/>
    <m/>
    <n v="102"/>
    <n v="50"/>
    <m/>
    <s v="CHIN"/>
    <s v="GOOD"/>
    <n v="645"/>
    <n v="2"/>
    <n v="186303"/>
    <s v="OK"/>
    <m/>
    <n v="2007"/>
    <s v="BC"/>
    <s v="CDFO"/>
    <s v="H"/>
    <s v="H-ROBERTSON CREEK H"/>
    <s v="R-ROBERTSON CR"/>
    <s v="SINGLE INDEX"/>
    <n v="26.552"/>
    <n v="1.9927699999999999"/>
    <n v="52.912030000000001"/>
    <n v="2008"/>
    <s v="SMOLT"/>
    <x v="2"/>
  </r>
  <r>
    <x v="16"/>
    <x v="118"/>
    <s v="KETCHIKAN"/>
    <n v="11066024"/>
    <n v="374195"/>
    <s v="R"/>
    <s v="COM PROP"/>
    <s v="TRAD"/>
    <x v="0"/>
    <x v="945"/>
    <n v="12"/>
    <n v="1"/>
    <n v="1"/>
    <s v="S"/>
    <s v="SE"/>
    <m/>
    <m/>
    <m/>
    <m/>
    <s v="CHIN"/>
    <s v="GOOD"/>
    <n v="665"/>
    <n v="2"/>
    <n v="186303"/>
    <s v="OK"/>
    <m/>
    <n v="2007"/>
    <s v="BC"/>
    <s v="CDFO"/>
    <s v="H"/>
    <s v="H-ROBERTSON CREEK H"/>
    <s v="R-ROBERTSON CR"/>
    <s v="SINGLE INDEX"/>
    <n v="26.552"/>
    <n v="1.9927699999999999"/>
    <n v="52.912030000000001"/>
    <n v="2008"/>
    <s v="SMOLT"/>
    <x v="2"/>
  </r>
  <r>
    <x v="16"/>
    <x v="170"/>
    <s v="SITKA"/>
    <n v="11036069"/>
    <n v="382493"/>
    <s v="R"/>
    <s v="COM PROP"/>
    <s v="TRAD"/>
    <x v="0"/>
    <x v="946"/>
    <n v="13"/>
    <n v="1"/>
    <n v="1"/>
    <s v="S"/>
    <s v="NW"/>
    <m/>
    <n v="113"/>
    <n v="41"/>
    <m/>
    <s v="CHIN"/>
    <s v="GOOD"/>
    <n v="720"/>
    <n v="2"/>
    <n v="186303"/>
    <s v="OK"/>
    <m/>
    <n v="2007"/>
    <s v="BC"/>
    <s v="CDFO"/>
    <s v="H"/>
    <s v="H-ROBERTSON CREEK H"/>
    <s v="R-ROBERTSON CR"/>
    <s v="SINGLE INDEX"/>
    <n v="26.552"/>
    <n v="3.4356"/>
    <n v="91.222049999999996"/>
    <n v="2008"/>
    <s v="SMOLT"/>
    <x v="2"/>
  </r>
  <r>
    <x v="16"/>
    <x v="157"/>
    <s v="SITKA"/>
    <n v="11036091"/>
    <n v="384627"/>
    <s v="R"/>
    <s v="COM PROP"/>
    <s v="TRAD"/>
    <x v="0"/>
    <x v="947"/>
    <n v="15"/>
    <n v="1"/>
    <n v="1"/>
    <s v="S"/>
    <s v="NW"/>
    <m/>
    <n v="113"/>
    <n v="41"/>
    <m/>
    <s v="CHIN"/>
    <s v="GOOD"/>
    <n v="715"/>
    <n v="2"/>
    <n v="186303"/>
    <s v="OK"/>
    <m/>
    <n v="2007"/>
    <s v="BC"/>
    <s v="CDFO"/>
    <s v="H"/>
    <s v="H-ROBERTSON CREEK H"/>
    <s v="R-ROBERTSON CR"/>
    <s v="SINGLE INDEX"/>
    <n v="26.552"/>
    <n v="3.4356"/>
    <n v="91.222049999999996"/>
    <n v="2008"/>
    <s v="SMOLT"/>
    <x v="2"/>
  </r>
  <r>
    <x v="16"/>
    <x v="155"/>
    <s v="SITKA"/>
    <n v="11036104"/>
    <n v="384693"/>
    <s v="R"/>
    <s v="COM PROP"/>
    <s v="TRAD"/>
    <x v="0"/>
    <x v="937"/>
    <n v="16"/>
    <n v="1"/>
    <n v="1"/>
    <s v="S"/>
    <s v="NW"/>
    <m/>
    <n v="113"/>
    <n v="41"/>
    <m/>
    <s v="CHIN"/>
    <s v="GOOD"/>
    <n v="705"/>
    <n v="2"/>
    <n v="186303"/>
    <s v="OK"/>
    <m/>
    <n v="2007"/>
    <s v="BC"/>
    <s v="CDFO"/>
    <s v="H"/>
    <s v="H-ROBERTSON CREEK H"/>
    <s v="R-ROBERTSON CR"/>
    <s v="SINGLE INDEX"/>
    <n v="26.552"/>
    <n v="3.4356"/>
    <n v="91.222049999999996"/>
    <n v="2008"/>
    <s v="SMOLT"/>
    <x v="2"/>
  </r>
  <r>
    <x v="16"/>
    <x v="27"/>
    <s v="SITKA"/>
    <n v="11036705"/>
    <n v="397285"/>
    <s v="R"/>
    <s v="COM PROP"/>
    <s v="TRAD"/>
    <x v="0"/>
    <x v="920"/>
    <n v="28"/>
    <n v="4"/>
    <n v="1"/>
    <s v="S"/>
    <s v="NW"/>
    <m/>
    <n v="113"/>
    <n v="31"/>
    <m/>
    <s v="CHIN"/>
    <s v="GOOD"/>
    <n v="665"/>
    <n v="2"/>
    <n v="186303"/>
    <s v="OK"/>
    <m/>
    <n v="2007"/>
    <s v="BC"/>
    <s v="CDFO"/>
    <s v="H"/>
    <s v="H-ROBERTSON CREEK H"/>
    <s v="R-ROBERTSON CR"/>
    <s v="SINGLE INDEX"/>
    <n v="26.552"/>
    <n v="3.42883"/>
    <n v="91.042289999999994"/>
    <n v="2008"/>
    <s v="SMOLT"/>
    <x v="2"/>
  </r>
  <r>
    <x v="16"/>
    <x v="27"/>
    <s v="YAKUTAT"/>
    <n v="11140004"/>
    <n v="533058"/>
    <s v="R"/>
    <s v="COM PROP"/>
    <s v="TRAD"/>
    <x v="0"/>
    <x v="920"/>
    <n v="28"/>
    <n v="4"/>
    <n v="1"/>
    <s v="S"/>
    <s v="NW"/>
    <m/>
    <m/>
    <m/>
    <m/>
    <s v="CHIN"/>
    <s v="GOOD"/>
    <n v="675"/>
    <n v="2"/>
    <n v="186303"/>
    <s v="OK"/>
    <m/>
    <n v="2007"/>
    <s v="BC"/>
    <s v="CDFO"/>
    <s v="H"/>
    <s v="H-ROBERTSON CREEK H"/>
    <s v="R-ROBERTSON CR"/>
    <s v="SINGLE INDEX"/>
    <n v="26.552"/>
    <n v="3.42883"/>
    <n v="91.042289999999994"/>
    <n v="2008"/>
    <s v="SMOLT"/>
    <x v="2"/>
  </r>
  <r>
    <x v="16"/>
    <x v="20"/>
    <s v="SITKA"/>
    <n v="11036744"/>
    <n v="400810"/>
    <s v="R"/>
    <s v="COM PROP"/>
    <s v="TRAD"/>
    <x v="0"/>
    <x v="907"/>
    <n v="28"/>
    <n v="4"/>
    <n v="1"/>
    <s v="S"/>
    <s v="NW"/>
    <m/>
    <n v="113"/>
    <n v="21"/>
    <m/>
    <s v="CHIN"/>
    <s v="GOOD"/>
    <n v="780"/>
    <n v="2"/>
    <n v="186303"/>
    <s v="OK"/>
    <m/>
    <n v="2007"/>
    <s v="BC"/>
    <s v="CDFO"/>
    <s v="H"/>
    <s v="H-ROBERTSON CREEK H"/>
    <s v="R-ROBERTSON CR"/>
    <s v="SINGLE INDEX"/>
    <n v="26.552"/>
    <n v="3.42883"/>
    <n v="91.042289999999994"/>
    <n v="2008"/>
    <s v="SMOLT"/>
    <x v="2"/>
  </r>
  <r>
    <x v="16"/>
    <x v="98"/>
    <s v="JUNEAU"/>
    <n v="11040011"/>
    <n v="411014"/>
    <s v="R"/>
    <s v="COM PROP"/>
    <s v="TRAD"/>
    <x v="0"/>
    <x v="932"/>
    <n v="29"/>
    <n v="4"/>
    <n v="1"/>
    <s v="S"/>
    <s v="NW"/>
    <m/>
    <n v="113"/>
    <n v="91"/>
    <m/>
    <s v="CHIN"/>
    <s v="GOOD"/>
    <n v="670"/>
    <n v="2"/>
    <n v="186303"/>
    <s v="OK"/>
    <m/>
    <n v="2007"/>
    <s v="BC"/>
    <s v="CDFO"/>
    <s v="H"/>
    <s v="H-ROBERTSON CREEK H"/>
    <s v="R-ROBERTSON CR"/>
    <s v="SINGLE INDEX"/>
    <n v="26.552"/>
    <n v="3.42883"/>
    <n v="91.042289999999994"/>
    <n v="2008"/>
    <s v="SMOLT"/>
    <x v="2"/>
  </r>
  <r>
    <x v="16"/>
    <x v="98"/>
    <s v="SITKA"/>
    <n v="11036864"/>
    <n v="402657"/>
    <s v="R"/>
    <s v="COM PROP"/>
    <s v="TRAD"/>
    <x v="0"/>
    <x v="932"/>
    <n v="29"/>
    <n v="4"/>
    <n v="1"/>
    <s v="S"/>
    <s v="NW"/>
    <m/>
    <n v="113"/>
    <n v="91"/>
    <m/>
    <s v="CHIN"/>
    <s v="GOOD"/>
    <n v="730"/>
    <n v="2"/>
    <n v="186303"/>
    <s v="OK"/>
    <m/>
    <n v="2007"/>
    <s v="BC"/>
    <s v="CDFO"/>
    <s v="H"/>
    <s v="H-ROBERTSON CREEK H"/>
    <s v="R-ROBERTSON CR"/>
    <s v="SINGLE INDEX"/>
    <n v="26.552"/>
    <n v="3.42883"/>
    <n v="91.042289999999994"/>
    <n v="2008"/>
    <s v="SMOLT"/>
    <x v="2"/>
  </r>
  <r>
    <x v="16"/>
    <x v="98"/>
    <s v="CRAIG"/>
    <n v="11076134"/>
    <n v="399487"/>
    <s v="R"/>
    <s v="COM PROP"/>
    <s v="TRAD"/>
    <x v="0"/>
    <x v="932"/>
    <n v="29"/>
    <n v="4"/>
    <n v="1"/>
    <s v="S"/>
    <s v="SW"/>
    <m/>
    <n v="152"/>
    <m/>
    <m/>
    <s v="CHIN"/>
    <s v="GOOD"/>
    <n v="835"/>
    <n v="2"/>
    <n v="186303"/>
    <s v="OK"/>
    <m/>
    <n v="2007"/>
    <s v="BC"/>
    <s v="CDFO"/>
    <s v="H"/>
    <s v="H-ROBERTSON CREEK H"/>
    <s v="R-ROBERTSON CR"/>
    <s v="SINGLE INDEX"/>
    <n v="26.552"/>
    <n v="4.2258599999999999"/>
    <n v="112.20502999999999"/>
    <n v="2008"/>
    <s v="SMOLT"/>
    <x v="2"/>
  </r>
  <r>
    <x v="16"/>
    <x v="80"/>
    <s v="SITKA"/>
    <n v="11037310"/>
    <n v="404362"/>
    <s v="R"/>
    <s v="COM PROP"/>
    <s v="TRAD"/>
    <x v="0"/>
    <x v="922"/>
    <n v="34"/>
    <n v="5"/>
    <n v="1"/>
    <s v="S"/>
    <s v="NW"/>
    <m/>
    <n v="113"/>
    <m/>
    <m/>
    <s v="CHIN"/>
    <s v="GOOD"/>
    <n v="740"/>
    <n v="2"/>
    <n v="186303"/>
    <s v="OK"/>
    <m/>
    <n v="2007"/>
    <s v="BC"/>
    <s v="CDFO"/>
    <s v="H"/>
    <s v="H-ROBERTSON CREEK H"/>
    <s v="R-ROBERTSON CR"/>
    <s v="SINGLE INDEX"/>
    <n v="26.552"/>
    <n v="2.1473300000000002"/>
    <n v="57.015909999999998"/>
    <n v="2008"/>
    <s v="SMOLT"/>
    <x v="2"/>
  </r>
  <r>
    <x v="16"/>
    <x v="76"/>
    <s v="SITKA"/>
    <n v="11035114"/>
    <n v="394342"/>
    <s v="R"/>
    <s v="SPORT"/>
    <m/>
    <x v="1"/>
    <x v="948"/>
    <n v="24"/>
    <m/>
    <n v="1"/>
    <s v="S"/>
    <s v="NW"/>
    <m/>
    <n v="113"/>
    <n v="31"/>
    <m/>
    <s v="CHIN"/>
    <s v="GOOD"/>
    <n v="710"/>
    <n v="2"/>
    <n v="186303"/>
    <s v="OK"/>
    <m/>
    <n v="2007"/>
    <s v="BC"/>
    <s v="CDFO"/>
    <s v="H"/>
    <s v="H-ROBERTSON CREEK H"/>
    <s v="R-ROBERTSON CR"/>
    <s v="SINGLE INDEX"/>
    <n v="26.552"/>
    <n v="3.6385999999999998"/>
    <n v="96.612110000000001"/>
    <n v="2008"/>
    <s v="SMOLT"/>
    <x v="2"/>
  </r>
  <r>
    <x v="16"/>
    <x v="92"/>
    <s v="SITKA"/>
    <n v="11035680"/>
    <n v="415640"/>
    <s v="R"/>
    <s v="SPORT"/>
    <m/>
    <x v="1"/>
    <x v="949"/>
    <n v="34"/>
    <m/>
    <n v="1"/>
    <s v="S"/>
    <s v="NW"/>
    <m/>
    <n v="113"/>
    <n v="41"/>
    <m/>
    <s v="CHIN"/>
    <s v="GOOD"/>
    <n v="710"/>
    <n v="2"/>
    <n v="186303"/>
    <s v="OK"/>
    <m/>
    <n v="2007"/>
    <s v="BC"/>
    <s v="CDFO"/>
    <s v="H"/>
    <s v="H-ROBERTSON CREEK H"/>
    <s v="R-ROBERTSON CR"/>
    <s v="SINGLE INDEX"/>
    <n v="26.552"/>
    <n v="1.8268200000000001"/>
    <n v="48.505719999999997"/>
    <n v="2008"/>
    <s v="SMOLT"/>
    <x v="2"/>
  </r>
  <r>
    <x v="16"/>
    <x v="15"/>
    <s v="SITKA"/>
    <n v="11039967"/>
    <n v="901874"/>
    <s v="S"/>
    <s v="COM PROP"/>
    <s v="TRAD"/>
    <x v="0"/>
    <x v="950"/>
    <n v="28"/>
    <n v="4"/>
    <n v="1"/>
    <s v="S"/>
    <s v="NW"/>
    <m/>
    <n v="113"/>
    <n v="91"/>
    <m/>
    <s v="CHIN"/>
    <s v="UNKNOWN"/>
    <m/>
    <m/>
    <n v="186303"/>
    <s v="OK"/>
    <m/>
    <n v="2007"/>
    <s v="BC"/>
    <s v="CDFO"/>
    <s v="H"/>
    <s v="H-ROBERTSON CREEK H"/>
    <s v="R-ROBERTSON CR"/>
    <s v="SINGLE INDEX"/>
    <n v="26.552"/>
    <m/>
    <m/>
    <n v="2008"/>
    <s v="SMOLT"/>
    <x v="2"/>
  </r>
  <r>
    <x v="16"/>
    <x v="78"/>
    <s v="EXCURSION INLET"/>
    <n v="11106101"/>
    <n v="532694"/>
    <s v="R"/>
    <s v="COM PROP"/>
    <s v="TRAD"/>
    <x v="2"/>
    <x v="951"/>
    <n v="31"/>
    <n v="3"/>
    <n v="1"/>
    <s v="S"/>
    <s v="NE"/>
    <s v="SA12"/>
    <n v="112"/>
    <m/>
    <m/>
    <s v="CHIN"/>
    <s v="GOOD"/>
    <n v="730"/>
    <n v="2"/>
    <n v="186304"/>
    <s v="OK"/>
    <m/>
    <n v="2007"/>
    <s v="BC"/>
    <s v="CDFO"/>
    <s v="H"/>
    <s v="H-ROBERTSON CREEK H"/>
    <s v="R-ROBERTSON CR"/>
    <s v="SINGLE INDEX"/>
    <n v="26.552"/>
    <n v="2.8862299999999999"/>
    <n v="76.635180000000005"/>
    <n v="2008"/>
    <s v="SMOLT"/>
    <x v="2"/>
  </r>
  <r>
    <x v="16"/>
    <x v="223"/>
    <s v="SITKA"/>
    <n v="11030011"/>
    <n v="384932"/>
    <s v="R"/>
    <s v="COM PROP"/>
    <s v="SP TROLL"/>
    <x v="0"/>
    <x v="952"/>
    <n v="20"/>
    <n v="2"/>
    <n v="1"/>
    <s v="S"/>
    <s v="NW"/>
    <m/>
    <n v="113"/>
    <n v="41"/>
    <m/>
    <s v="CHIN"/>
    <s v="GOOD"/>
    <n v="630"/>
    <n v="2"/>
    <n v="186304"/>
    <s v="OK"/>
    <m/>
    <n v="2007"/>
    <s v="BC"/>
    <s v="CDFO"/>
    <s v="H"/>
    <s v="H-ROBERTSON CREEK H"/>
    <s v="R-ROBERTSON CR"/>
    <s v="SINGLE INDEX"/>
    <n v="26.552"/>
    <n v="3.0130499999999998"/>
    <n v="80.002499999999998"/>
    <n v="2008"/>
    <s v="SMOLT"/>
    <x v="2"/>
  </r>
  <r>
    <x v="16"/>
    <x v="151"/>
    <s v="SITKA"/>
    <n v="11030056"/>
    <n v="384995"/>
    <s v="R"/>
    <s v="COM PROP"/>
    <s v="SP TROLL"/>
    <x v="0"/>
    <x v="915"/>
    <n v="21"/>
    <n v="2"/>
    <n v="1"/>
    <s v="S"/>
    <s v="NE"/>
    <m/>
    <n v="112"/>
    <n v="12"/>
    <m/>
    <s v="CHIN"/>
    <s v="GOOD"/>
    <n v="665"/>
    <n v="2"/>
    <n v="186304"/>
    <s v="OK"/>
    <m/>
    <n v="2007"/>
    <s v="BC"/>
    <s v="CDFO"/>
    <s v="H"/>
    <s v="H-ROBERTSON CREEK H"/>
    <s v="R-ROBERTSON CR"/>
    <s v="SINGLE INDEX"/>
    <n v="26.552"/>
    <n v="1.3323499999999999"/>
    <n v="35.376559999999998"/>
    <n v="2008"/>
    <s v="SMOLT"/>
    <x v="2"/>
  </r>
  <r>
    <x v="16"/>
    <x v="70"/>
    <s v="SITKA"/>
    <n v="11030122"/>
    <n v="396068"/>
    <s v="R"/>
    <s v="COM PROP"/>
    <s v="SP TROLL"/>
    <x v="0"/>
    <x v="953"/>
    <n v="22"/>
    <n v="2"/>
    <n v="1"/>
    <s v="S"/>
    <s v="NW"/>
    <m/>
    <n v="113"/>
    <n v="31"/>
    <m/>
    <s v="CHIN"/>
    <s v="GOOD"/>
    <n v="685"/>
    <n v="2"/>
    <n v="186304"/>
    <s v="OK"/>
    <m/>
    <n v="2007"/>
    <s v="BC"/>
    <s v="CDFO"/>
    <s v="H"/>
    <s v="H-ROBERTSON CREEK H"/>
    <s v="R-ROBERTSON CR"/>
    <s v="SINGLE INDEX"/>
    <n v="26.552"/>
    <n v="2.46658"/>
    <n v="65.492630000000005"/>
    <n v="2008"/>
    <s v="SMOLT"/>
    <x v="2"/>
  </r>
  <r>
    <x v="16"/>
    <x v="83"/>
    <s v="SITKA"/>
    <n v="11036241"/>
    <n v="396306"/>
    <s v="R"/>
    <s v="COM PROP"/>
    <s v="SP TROLL"/>
    <x v="0"/>
    <x v="954"/>
    <n v="23"/>
    <n v="3"/>
    <n v="1"/>
    <s v="S"/>
    <s v="NW"/>
    <m/>
    <n v="113"/>
    <n v="62"/>
    <m/>
    <s v="CHIN"/>
    <s v="GOOD"/>
    <n v="730"/>
    <n v="2"/>
    <n v="186304"/>
    <s v="OK"/>
    <m/>
    <n v="2007"/>
    <s v="BC"/>
    <s v="CDFO"/>
    <s v="H"/>
    <s v="H-ROBERTSON CREEK H"/>
    <s v="R-ROBERTSON CR"/>
    <s v="SINGLE INDEX"/>
    <n v="26.552"/>
    <n v="2.3170899999999999"/>
    <n v="61.52337"/>
    <n v="2008"/>
    <s v="SMOLT"/>
    <x v="2"/>
  </r>
  <r>
    <x v="16"/>
    <x v="47"/>
    <s v="KETCHIKAN"/>
    <n v="11066280"/>
    <n v="373011"/>
    <s v="R"/>
    <s v="COM PROP"/>
    <s v="SP TROLL"/>
    <x v="0"/>
    <x v="955"/>
    <n v="26"/>
    <n v="3"/>
    <n v="1"/>
    <s v="S"/>
    <s v="SE"/>
    <m/>
    <n v="101"/>
    <n v="29"/>
    <m/>
    <s v="CHIN"/>
    <s v="GOOD"/>
    <n v="710"/>
    <n v="2"/>
    <n v="186304"/>
    <s v="OK"/>
    <m/>
    <n v="2007"/>
    <s v="BC"/>
    <s v="CDFO"/>
    <s v="H"/>
    <s v="H-ROBERTSON CREEK H"/>
    <s v="R-ROBERTSON CR"/>
    <s v="SINGLE INDEX"/>
    <n v="26.552"/>
    <n v="1.96051"/>
    <n v="52.055459999999997"/>
    <n v="2008"/>
    <s v="SMOLT"/>
    <x v="2"/>
  </r>
  <r>
    <x v="16"/>
    <x v="107"/>
    <s v="PETERSBURG"/>
    <n v="11056103"/>
    <n v="377785"/>
    <s v="R"/>
    <s v="COM PROP"/>
    <s v="TRAD"/>
    <x v="0"/>
    <x v="956"/>
    <n v="14"/>
    <n v="1"/>
    <n v="1"/>
    <s v="S"/>
    <s v="SE"/>
    <m/>
    <n v="105"/>
    <n v="10"/>
    <m/>
    <s v="CHIN"/>
    <s v="GOOD"/>
    <n v="695"/>
    <n v="2"/>
    <n v="186304"/>
    <s v="OK"/>
    <m/>
    <n v="2007"/>
    <s v="BC"/>
    <s v="CDFO"/>
    <s v="H"/>
    <s v="H-ROBERTSON CREEK H"/>
    <s v="R-ROBERTSON CR"/>
    <s v="SINGLE INDEX"/>
    <n v="26.552"/>
    <n v="1.9927699999999999"/>
    <n v="52.912030000000001"/>
    <n v="2008"/>
    <s v="SMOLT"/>
    <x v="2"/>
  </r>
  <r>
    <x v="16"/>
    <x v="94"/>
    <s v="PETERSBURG"/>
    <n v="11056124"/>
    <n v="377276"/>
    <s v="R"/>
    <s v="COM PROP"/>
    <s v="TRAD"/>
    <x v="0"/>
    <x v="957"/>
    <n v="16"/>
    <n v="1"/>
    <n v="1"/>
    <s v="S"/>
    <s v="SE"/>
    <m/>
    <n v="105"/>
    <n v="10"/>
    <m/>
    <s v="CHIN"/>
    <s v="GOOD"/>
    <n v="705"/>
    <n v="2"/>
    <n v="186304"/>
    <s v="OK"/>
    <m/>
    <n v="2007"/>
    <s v="BC"/>
    <s v="CDFO"/>
    <s v="H"/>
    <s v="H-ROBERTSON CREEK H"/>
    <s v="R-ROBERTSON CR"/>
    <s v="SINGLE INDEX"/>
    <n v="26.552"/>
    <n v="1.9927699999999999"/>
    <n v="52.912030000000001"/>
    <n v="2008"/>
    <s v="SMOLT"/>
    <x v="2"/>
  </r>
  <r>
    <x v="16"/>
    <x v="171"/>
    <s v="PETERSBURG"/>
    <n v="11056129"/>
    <n v="386316"/>
    <s v="R"/>
    <s v="COM PROP"/>
    <s v="TRAD"/>
    <x v="0"/>
    <x v="958"/>
    <n v="16"/>
    <n v="1"/>
    <n v="1"/>
    <s v="S"/>
    <s v="NE"/>
    <m/>
    <n v="109"/>
    <n v="61"/>
    <m/>
    <s v="CHIN"/>
    <s v="GOOD"/>
    <n v="700"/>
    <n v="2"/>
    <n v="186304"/>
    <s v="OK"/>
    <m/>
    <n v="2007"/>
    <s v="BC"/>
    <s v="CDFO"/>
    <s v="H"/>
    <s v="H-ROBERTSON CREEK H"/>
    <s v="R-ROBERTSON CR"/>
    <s v="SINGLE INDEX"/>
    <n v="26.552"/>
    <n v="3.68953"/>
    <n v="97.964399999999998"/>
    <n v="2008"/>
    <s v="SMOLT"/>
    <x v="2"/>
  </r>
  <r>
    <x v="16"/>
    <x v="31"/>
    <s v="WRANGELL"/>
    <n v="11126255"/>
    <n v="560586"/>
    <s v="R"/>
    <s v="COM PROP"/>
    <s v="TRAD"/>
    <x v="0"/>
    <x v="959"/>
    <n v="27"/>
    <n v="4"/>
    <n v="1"/>
    <s v="S"/>
    <s v="SE"/>
    <m/>
    <n v="105"/>
    <n v="43"/>
    <m/>
    <s v="CHIN"/>
    <s v="GOOD"/>
    <n v="735"/>
    <n v="2"/>
    <n v="186304"/>
    <s v="OK"/>
    <m/>
    <n v="2007"/>
    <s v="BC"/>
    <s v="CDFO"/>
    <s v="H"/>
    <s v="H-ROBERTSON CREEK H"/>
    <s v="R-ROBERTSON CR"/>
    <s v="SINGLE INDEX"/>
    <n v="26.552"/>
    <n v="2.27441"/>
    <n v="60.390129999999999"/>
    <n v="2008"/>
    <s v="SMOLT"/>
    <x v="2"/>
  </r>
  <r>
    <x v="16"/>
    <x v="19"/>
    <s v="SITKA"/>
    <n v="11030212"/>
    <n v="397504"/>
    <s v="R"/>
    <s v="COM PROP"/>
    <s v="TRAD"/>
    <x v="0"/>
    <x v="960"/>
    <n v="28"/>
    <n v="4"/>
    <n v="1"/>
    <s v="S"/>
    <s v="NW"/>
    <m/>
    <n v="113"/>
    <n v="21"/>
    <m/>
    <s v="CHIN"/>
    <s v="GOOD"/>
    <n v="660"/>
    <n v="2"/>
    <n v="186304"/>
    <s v="OK"/>
    <m/>
    <n v="2007"/>
    <s v="BC"/>
    <s v="CDFO"/>
    <s v="H"/>
    <s v="H-ROBERTSON CREEK H"/>
    <s v="R-ROBERTSON CR"/>
    <s v="SINGLE INDEX"/>
    <n v="26.552"/>
    <n v="3.42883"/>
    <n v="91.042289999999994"/>
    <n v="2008"/>
    <s v="SMOLT"/>
    <x v="2"/>
  </r>
  <r>
    <x v="16"/>
    <x v="19"/>
    <s v="SITKA"/>
    <n v="11036717"/>
    <n v="400308"/>
    <s v="R"/>
    <s v="COM PROP"/>
    <s v="TRAD"/>
    <x v="0"/>
    <x v="960"/>
    <n v="28"/>
    <n v="4"/>
    <n v="1"/>
    <s v="S"/>
    <s v="NW"/>
    <m/>
    <n v="113"/>
    <n v="91"/>
    <m/>
    <s v="CHIN"/>
    <s v="GOOD"/>
    <n v="715"/>
    <n v="2"/>
    <n v="186304"/>
    <s v="OK"/>
    <m/>
    <n v="2007"/>
    <s v="BC"/>
    <s v="CDFO"/>
    <s v="H"/>
    <s v="H-ROBERTSON CREEK H"/>
    <s v="R-ROBERTSON CR"/>
    <s v="SINGLE INDEX"/>
    <n v="26.552"/>
    <n v="3.42883"/>
    <n v="91.042289999999994"/>
    <n v="2008"/>
    <s v="SMOLT"/>
    <x v="2"/>
  </r>
  <r>
    <x v="16"/>
    <x v="32"/>
    <s v="CRAIG"/>
    <n v="11076095"/>
    <n v="399205"/>
    <s v="R"/>
    <s v="COM PROP"/>
    <s v="TRAD"/>
    <x v="0"/>
    <x v="916"/>
    <n v="28"/>
    <n v="4"/>
    <n v="1"/>
    <s v="S"/>
    <s v="SW"/>
    <m/>
    <n v="103"/>
    <n v="11"/>
    <m/>
    <s v="CHIN"/>
    <s v="GOOD"/>
    <n v="690"/>
    <n v="2"/>
    <n v="186304"/>
    <s v="OK"/>
    <m/>
    <n v="2007"/>
    <s v="BC"/>
    <s v="CDFO"/>
    <s v="H"/>
    <s v="H-ROBERTSON CREEK H"/>
    <s v="R-ROBERTSON CR"/>
    <s v="SINGLE INDEX"/>
    <n v="26.552"/>
    <n v="4.2258599999999999"/>
    <n v="112.20502999999999"/>
    <n v="2008"/>
    <s v="SMOLT"/>
    <x v="2"/>
  </r>
  <r>
    <x v="16"/>
    <x v="80"/>
    <s v="SITKA"/>
    <n v="11037308"/>
    <n v="404872"/>
    <s v="R"/>
    <s v="COM PROP"/>
    <s v="TRAD"/>
    <x v="0"/>
    <x v="922"/>
    <n v="34"/>
    <n v="5"/>
    <n v="1"/>
    <s v="S"/>
    <s v="NW"/>
    <m/>
    <n v="113"/>
    <n v="41"/>
    <m/>
    <s v="CHIN"/>
    <s v="GOOD"/>
    <n v="660"/>
    <n v="2"/>
    <n v="186304"/>
    <s v="OK"/>
    <m/>
    <n v="2007"/>
    <s v="BC"/>
    <s v="CDFO"/>
    <s v="H"/>
    <s v="H-ROBERTSON CREEK H"/>
    <s v="R-ROBERTSON CR"/>
    <s v="SINGLE INDEX"/>
    <n v="26.552"/>
    <n v="2.1473300000000002"/>
    <n v="57.015909999999998"/>
    <n v="2008"/>
    <s v="SMOLT"/>
    <x v="2"/>
  </r>
  <r>
    <x v="16"/>
    <x v="38"/>
    <s v="SITKA"/>
    <n v="11035095"/>
    <n v="394416"/>
    <s v="R"/>
    <s v="SPORT"/>
    <m/>
    <x v="1"/>
    <x v="961"/>
    <n v="23"/>
    <m/>
    <n v="1"/>
    <s v="S"/>
    <s v="NW"/>
    <m/>
    <n v="113"/>
    <m/>
    <m/>
    <s v="CHIN"/>
    <s v="GOOD"/>
    <n v="710"/>
    <n v="2"/>
    <n v="186304"/>
    <s v="OK"/>
    <m/>
    <n v="2007"/>
    <s v="BC"/>
    <s v="CDFO"/>
    <s v="H"/>
    <s v="H-ROBERTSON CREEK H"/>
    <s v="R-ROBERTSON CR"/>
    <s v="SINGLE INDEX"/>
    <n v="26.552"/>
    <n v="1"/>
    <n v="26.552"/>
    <n v="2008"/>
    <s v="SMOLT"/>
    <x v="2"/>
  </r>
  <r>
    <x v="16"/>
    <x v="47"/>
    <s v="SITKA"/>
    <n v="11035230"/>
    <n v="333644"/>
    <s v="R"/>
    <s v="SPORT"/>
    <m/>
    <x v="1"/>
    <x v="955"/>
    <n v="26"/>
    <m/>
    <n v="1"/>
    <s v="S"/>
    <s v="NW"/>
    <m/>
    <n v="113"/>
    <n v="45"/>
    <m/>
    <s v="CHIN"/>
    <s v="GOOD"/>
    <n v="710"/>
    <n v="2"/>
    <n v="186304"/>
    <s v="OK"/>
    <m/>
    <n v="2007"/>
    <s v="BC"/>
    <s v="CDFO"/>
    <s v="H"/>
    <s v="H-ROBERTSON CREEK H"/>
    <s v="R-ROBERTSON CR"/>
    <s v="SINGLE INDEX"/>
    <n v="26.552"/>
    <n v="2.56108"/>
    <n v="68.001800000000003"/>
    <n v="2008"/>
    <s v="SMOLT"/>
    <x v="2"/>
  </r>
  <r>
    <x v="16"/>
    <x v="78"/>
    <s v="CRAIG"/>
    <n v="11075230"/>
    <n v="549870"/>
    <s v="R"/>
    <s v="SPORT"/>
    <m/>
    <x v="1"/>
    <x v="951"/>
    <n v="31"/>
    <m/>
    <n v="1"/>
    <s v="S"/>
    <s v="SW"/>
    <m/>
    <n v="103"/>
    <n v="70"/>
    <m/>
    <s v="CHIN"/>
    <s v="GOOD"/>
    <n v="745"/>
    <n v="2"/>
    <n v="186304"/>
    <s v="OK"/>
    <m/>
    <n v="2007"/>
    <s v="BC"/>
    <s v="CDFO"/>
    <s v="H"/>
    <s v="H-ROBERTSON CREEK H"/>
    <s v="R-ROBERTSON CR"/>
    <s v="SINGLE INDEX"/>
    <n v="26.552"/>
    <n v="1.0222199999999999"/>
    <n v="27.14199"/>
    <n v="2008"/>
    <s v="SMOLT"/>
    <x v="2"/>
  </r>
  <r>
    <x v="16"/>
    <x v="230"/>
    <s v="HOMER"/>
    <n v="11185025"/>
    <n v="53789"/>
    <s v="V"/>
    <s v="SPORT"/>
    <m/>
    <x v="1"/>
    <x v="962"/>
    <n v="41"/>
    <m/>
    <n v="2"/>
    <s v="S"/>
    <s v="LC"/>
    <m/>
    <n v="241"/>
    <m/>
    <m/>
    <s v="CHIN"/>
    <s v="GOOD"/>
    <n v="373"/>
    <n v="2"/>
    <n v="186304"/>
    <s v="OK"/>
    <m/>
    <n v="2007"/>
    <s v="BC"/>
    <s v="CDFO"/>
    <s v="H"/>
    <s v="H-ROBERTSON CREEK H"/>
    <s v="R-ROBERTSON CR"/>
    <s v="SINGLE INDEX"/>
    <n v="26.552"/>
    <m/>
    <m/>
    <n v="2008"/>
    <s v="SMOLT"/>
    <x v="2"/>
  </r>
  <r>
    <x v="16"/>
    <x v="72"/>
    <s v="PETERSBURG"/>
    <n v="11056834"/>
    <n v="408340"/>
    <s v="R"/>
    <s v="COM PROP"/>
    <s v="TRAD"/>
    <x v="2"/>
    <x v="963"/>
    <n v="33"/>
    <n v="4"/>
    <n v="1"/>
    <s v="S"/>
    <m/>
    <m/>
    <m/>
    <m/>
    <m/>
    <s v="CHIN"/>
    <s v="GOOD"/>
    <n v="745"/>
    <n v="2"/>
    <n v="186305"/>
    <s v="OK"/>
    <m/>
    <n v="2007"/>
    <s v="BC"/>
    <s v="CDFO"/>
    <s v="H"/>
    <s v="H-ROBERTSON CREEK H"/>
    <s v="R-ROBERTSON CR"/>
    <s v="SINGLE INDEX"/>
    <n v="29.265000000000001"/>
    <m/>
    <m/>
    <n v="2008"/>
    <s v="SMOLT"/>
    <x v="2"/>
  </r>
  <r>
    <x v="16"/>
    <x v="70"/>
    <s v="SITKA"/>
    <n v="11030114"/>
    <n v="396027"/>
    <s v="R"/>
    <s v="COM PROP"/>
    <s v="SP TROLL"/>
    <x v="0"/>
    <x v="953"/>
    <n v="22"/>
    <n v="2"/>
    <n v="1"/>
    <s v="S"/>
    <s v="NW"/>
    <m/>
    <n v="113"/>
    <n v="31"/>
    <m/>
    <s v="CHIN"/>
    <s v="GOOD"/>
    <n v="715"/>
    <n v="2"/>
    <n v="186305"/>
    <s v="OK"/>
    <m/>
    <n v="2007"/>
    <s v="BC"/>
    <s v="CDFO"/>
    <s v="H"/>
    <s v="H-ROBERTSON CREEK H"/>
    <s v="R-ROBERTSON CR"/>
    <s v="SINGLE INDEX"/>
    <n v="29.265000000000001"/>
    <n v="2.46658"/>
    <n v="72.184460000000001"/>
    <n v="2008"/>
    <s v="SMOLT"/>
    <x v="2"/>
  </r>
  <r>
    <x v="16"/>
    <x v="115"/>
    <s v="EXCURSION INLET"/>
    <n v="11106006"/>
    <n v="363837"/>
    <s v="R"/>
    <s v="COM PROP"/>
    <s v="SP TROLL"/>
    <x v="0"/>
    <x v="912"/>
    <n v="26"/>
    <n v="3"/>
    <n v="1"/>
    <s v="S"/>
    <s v="NW"/>
    <m/>
    <n v="114"/>
    <m/>
    <m/>
    <s v="CHIN"/>
    <s v="GOOD"/>
    <n v="830"/>
    <n v="2"/>
    <n v="186305"/>
    <s v="OK"/>
    <m/>
    <n v="2007"/>
    <s v="BC"/>
    <s v="CDFO"/>
    <s v="H"/>
    <s v="H-ROBERTSON CREEK H"/>
    <s v="R-ROBERTSON CR"/>
    <s v="SINGLE INDEX"/>
    <n v="29.265000000000001"/>
    <m/>
    <m/>
    <n v="2008"/>
    <s v="SMOLT"/>
    <x v="2"/>
  </r>
  <r>
    <x v="16"/>
    <x v="31"/>
    <s v="SITKA"/>
    <n v="11036585"/>
    <n v="397602"/>
    <s v="R"/>
    <s v="COM PROP"/>
    <s v="TRAD"/>
    <x v="0"/>
    <x v="959"/>
    <n v="27"/>
    <n v="4"/>
    <n v="1"/>
    <s v="S"/>
    <s v="NW"/>
    <m/>
    <n v="113"/>
    <n v="41"/>
    <m/>
    <s v="CHIN"/>
    <s v="QUESTIONABLE"/>
    <n v="695"/>
    <n v="2"/>
    <n v="186305"/>
    <s v="OK"/>
    <m/>
    <n v="2007"/>
    <s v="BC"/>
    <s v="CDFO"/>
    <s v="H"/>
    <s v="H-ROBERTSON CREEK H"/>
    <s v="R-ROBERTSON CR"/>
    <s v="SINGLE INDEX"/>
    <n v="29.265000000000001"/>
    <n v="3.42883"/>
    <n v="100.34471000000001"/>
    <n v="2008"/>
    <s v="SMOLT"/>
    <x v="2"/>
  </r>
  <r>
    <x v="16"/>
    <x v="3"/>
    <s v="PETERSBURG"/>
    <n v="11056452"/>
    <n v="387315"/>
    <s v="R"/>
    <s v="COM PROP"/>
    <s v="TRAD"/>
    <x v="0"/>
    <x v="964"/>
    <n v="28"/>
    <n v="4"/>
    <n v="1"/>
    <s v="S"/>
    <m/>
    <m/>
    <m/>
    <m/>
    <m/>
    <s v="CHIN"/>
    <s v="GOOD"/>
    <n v="665"/>
    <n v="2"/>
    <n v="186305"/>
    <s v="OK"/>
    <m/>
    <n v="2007"/>
    <s v="BC"/>
    <s v="CDFO"/>
    <s v="H"/>
    <s v="H-ROBERTSON CREEK H"/>
    <s v="R-ROBERTSON CR"/>
    <s v="SINGLE INDEX"/>
    <n v="29.265000000000001"/>
    <m/>
    <m/>
    <n v="2008"/>
    <s v="SMOLT"/>
    <x v="2"/>
  </r>
  <r>
    <x v="16"/>
    <x v="20"/>
    <s v="SITKA"/>
    <n v="11036740"/>
    <n v="400484"/>
    <s v="R"/>
    <s v="COM PROP"/>
    <s v="TRAD"/>
    <x v="0"/>
    <x v="907"/>
    <n v="28"/>
    <n v="4"/>
    <n v="1"/>
    <s v="S"/>
    <s v="NW"/>
    <m/>
    <m/>
    <m/>
    <m/>
    <s v="CHIN"/>
    <s v="GOOD"/>
    <n v="690"/>
    <n v="2"/>
    <n v="186305"/>
    <s v="OK"/>
    <m/>
    <n v="2007"/>
    <s v="BC"/>
    <s v="CDFO"/>
    <s v="H"/>
    <s v="H-ROBERTSON CREEK H"/>
    <s v="R-ROBERTSON CR"/>
    <s v="SINGLE INDEX"/>
    <n v="29.265000000000001"/>
    <n v="3.42883"/>
    <n v="100.34471000000001"/>
    <n v="2008"/>
    <s v="SMOLT"/>
    <x v="2"/>
  </r>
  <r>
    <x v="16"/>
    <x v="98"/>
    <s v="CRAIG"/>
    <n v="11076139"/>
    <n v="399471"/>
    <s v="R"/>
    <s v="COM PROP"/>
    <s v="TRAD"/>
    <x v="0"/>
    <x v="932"/>
    <n v="29"/>
    <n v="4"/>
    <n v="1"/>
    <s v="S"/>
    <s v="SW"/>
    <m/>
    <n v="103"/>
    <n v="70"/>
    <m/>
    <s v="CHIN"/>
    <s v="GOOD"/>
    <n v="730"/>
    <n v="2"/>
    <n v="186305"/>
    <s v="OK"/>
    <m/>
    <n v="2007"/>
    <s v="BC"/>
    <s v="CDFO"/>
    <s v="H"/>
    <s v="H-ROBERTSON CREEK H"/>
    <s v="R-ROBERTSON CR"/>
    <s v="SINGLE INDEX"/>
    <n v="29.265000000000001"/>
    <n v="4.2258599999999999"/>
    <n v="123.66979000000001"/>
    <n v="2008"/>
    <s v="SMOLT"/>
    <x v="2"/>
  </r>
  <r>
    <x v="16"/>
    <x v="98"/>
    <s v="JUNEAU"/>
    <n v="11040011"/>
    <n v="411022"/>
    <s v="R"/>
    <s v="COM PROP"/>
    <s v="TRAD"/>
    <x v="0"/>
    <x v="932"/>
    <n v="29"/>
    <n v="4"/>
    <n v="1"/>
    <s v="S"/>
    <s v="NW"/>
    <m/>
    <n v="113"/>
    <n v="91"/>
    <m/>
    <s v="CHIN"/>
    <s v="GOOD"/>
    <n v="730"/>
    <n v="2"/>
    <n v="186305"/>
    <s v="OK"/>
    <m/>
    <n v="2007"/>
    <s v="BC"/>
    <s v="CDFO"/>
    <s v="H"/>
    <s v="H-ROBERTSON CREEK H"/>
    <s v="R-ROBERTSON CR"/>
    <s v="SINGLE INDEX"/>
    <n v="29.265000000000001"/>
    <n v="3.42883"/>
    <n v="100.34471000000001"/>
    <n v="2008"/>
    <s v="SMOLT"/>
    <x v="2"/>
  </r>
  <r>
    <x v="16"/>
    <x v="80"/>
    <s v="SITKA"/>
    <n v="11037290"/>
    <n v="404484"/>
    <s v="R"/>
    <s v="COM PROP"/>
    <s v="TRAD"/>
    <x v="0"/>
    <x v="922"/>
    <n v="34"/>
    <n v="5"/>
    <n v="1"/>
    <s v="S"/>
    <s v="NW"/>
    <m/>
    <n v="113"/>
    <n v="45"/>
    <m/>
    <s v="CHIN"/>
    <s v="GOOD"/>
    <n v="680"/>
    <n v="2"/>
    <n v="186305"/>
    <s v="OK"/>
    <m/>
    <n v="2007"/>
    <s v="BC"/>
    <s v="CDFO"/>
    <s v="H"/>
    <s v="H-ROBERTSON CREEK H"/>
    <s v="R-ROBERTSON CR"/>
    <s v="SINGLE INDEX"/>
    <n v="29.265000000000001"/>
    <n v="2.1473300000000002"/>
    <n v="62.841610000000003"/>
    <n v="2008"/>
    <s v="SMOLT"/>
    <x v="2"/>
  </r>
  <r>
    <x v="16"/>
    <x v="42"/>
    <s v="SITKA"/>
    <n v="11035577"/>
    <n v="394966"/>
    <s v="R"/>
    <s v="SPORT"/>
    <m/>
    <x v="1"/>
    <x v="965"/>
    <n v="32"/>
    <m/>
    <n v="1"/>
    <s v="S"/>
    <s v="NW"/>
    <m/>
    <n v="113"/>
    <n v="41"/>
    <m/>
    <s v="CHIN"/>
    <s v="GOOD"/>
    <n v="710"/>
    <n v="2"/>
    <n v="186305"/>
    <s v="OK"/>
    <m/>
    <n v="2007"/>
    <s v="BC"/>
    <s v="CDFO"/>
    <s v="H"/>
    <s v="H-ROBERTSON CREEK H"/>
    <s v="R-ROBERTSON CR"/>
    <s v="SINGLE INDEX"/>
    <n v="29.265000000000001"/>
    <n v="1.91964"/>
    <n v="56.178260000000002"/>
    <n v="2008"/>
    <s v="SMOLT"/>
    <x v="2"/>
  </r>
  <r>
    <x v="16"/>
    <x v="48"/>
    <s v="SITKA"/>
    <n v="11035654"/>
    <n v="415560"/>
    <s v="R"/>
    <s v="SPORT"/>
    <m/>
    <x v="1"/>
    <x v="966"/>
    <n v="34"/>
    <m/>
    <n v="1"/>
    <s v="S"/>
    <s v="NW"/>
    <m/>
    <n v="113"/>
    <n v="41"/>
    <m/>
    <s v="CHIN"/>
    <s v="GOOD"/>
    <n v="780"/>
    <n v="2"/>
    <n v="186305"/>
    <s v="OK"/>
    <m/>
    <n v="2007"/>
    <s v="BC"/>
    <s v="CDFO"/>
    <s v="H"/>
    <s v="H-ROBERTSON CREEK H"/>
    <s v="R-ROBERTSON CR"/>
    <s v="SINGLE INDEX"/>
    <n v="29.265000000000001"/>
    <n v="1.91964"/>
    <n v="56.178260000000002"/>
    <n v="2008"/>
    <s v="SMOLT"/>
    <x v="2"/>
  </r>
  <r>
    <x v="16"/>
    <x v="91"/>
    <s v="SITKA"/>
    <n v="11036380"/>
    <n v="395315"/>
    <s v="R"/>
    <s v="COM PROP"/>
    <s v="SP TROLL"/>
    <x v="0"/>
    <x v="942"/>
    <n v="25"/>
    <n v="3"/>
    <n v="1"/>
    <s v="S"/>
    <s v="NW"/>
    <m/>
    <n v="113"/>
    <n v="62"/>
    <m/>
    <s v="CHIN"/>
    <s v="GOOD"/>
    <n v="725"/>
    <n v="2"/>
    <n v="186306"/>
    <s v="OK"/>
    <m/>
    <n v="2007"/>
    <s v="BC"/>
    <s v="CDFO"/>
    <s v="H"/>
    <s v="H-ROBERTSON CREEK H"/>
    <s v="R-ROBERTSON CR"/>
    <s v="SINGLE INDEX"/>
    <n v="28.251000000000001"/>
    <n v="2.3170899999999999"/>
    <n v="65.46011"/>
    <n v="2008"/>
    <s v="SMOLT"/>
    <x v="2"/>
  </r>
  <r>
    <x v="16"/>
    <x v="11"/>
    <s v="SITKA"/>
    <n v="11036079"/>
    <n v="384413"/>
    <s v="R"/>
    <s v="COM PROP"/>
    <s v="TRAD"/>
    <x v="0"/>
    <x v="967"/>
    <n v="15"/>
    <n v="1"/>
    <n v="1"/>
    <s v="S"/>
    <s v="NW"/>
    <m/>
    <n v="113"/>
    <n v="41"/>
    <m/>
    <s v="CHIN"/>
    <s v="GOOD"/>
    <n v="650"/>
    <n v="2"/>
    <n v="186306"/>
    <s v="OK"/>
    <m/>
    <n v="2007"/>
    <s v="BC"/>
    <s v="CDFO"/>
    <s v="H"/>
    <s v="H-ROBERTSON CREEK H"/>
    <s v="R-ROBERTSON CR"/>
    <s v="SINGLE INDEX"/>
    <n v="28.251000000000001"/>
    <n v="3.4356"/>
    <n v="97.059139999999999"/>
    <n v="2008"/>
    <s v="SMOLT"/>
    <x v="2"/>
  </r>
  <r>
    <x v="16"/>
    <x v="122"/>
    <s v="SITKA"/>
    <n v="11036101"/>
    <n v="384654"/>
    <s v="R"/>
    <s v="COM PROP"/>
    <s v="TRAD"/>
    <x v="0"/>
    <x v="936"/>
    <n v="16"/>
    <n v="1"/>
    <n v="1"/>
    <s v="S"/>
    <s v="NW"/>
    <m/>
    <n v="113"/>
    <n v="41"/>
    <m/>
    <s v="CHIN"/>
    <s v="GOOD"/>
    <n v="690"/>
    <n v="2"/>
    <n v="186306"/>
    <s v="OK"/>
    <m/>
    <n v="2007"/>
    <s v="BC"/>
    <s v="CDFO"/>
    <s v="H"/>
    <s v="H-ROBERTSON CREEK H"/>
    <s v="R-ROBERTSON CR"/>
    <s v="SINGLE INDEX"/>
    <n v="28.251000000000001"/>
    <n v="3.4356"/>
    <n v="97.059139999999999"/>
    <n v="2008"/>
    <s v="SMOLT"/>
    <x v="2"/>
  </r>
  <r>
    <x v="16"/>
    <x v="3"/>
    <s v="PETERSBURG"/>
    <n v="11056452"/>
    <n v="387345"/>
    <s v="R"/>
    <s v="COM PROP"/>
    <s v="TRAD"/>
    <x v="0"/>
    <x v="964"/>
    <n v="28"/>
    <n v="4"/>
    <n v="1"/>
    <s v="S"/>
    <m/>
    <m/>
    <m/>
    <m/>
    <m/>
    <s v="CHIN"/>
    <s v="GOOD"/>
    <n v="735"/>
    <n v="2"/>
    <n v="186306"/>
    <s v="OK"/>
    <m/>
    <n v="2007"/>
    <s v="BC"/>
    <s v="CDFO"/>
    <s v="H"/>
    <s v="H-ROBERTSON CREEK H"/>
    <s v="R-ROBERTSON CR"/>
    <s v="SINGLE INDEX"/>
    <n v="28.251000000000001"/>
    <m/>
    <m/>
    <n v="2008"/>
    <s v="SMOLT"/>
    <x v="2"/>
  </r>
  <r>
    <x v="16"/>
    <x v="0"/>
    <s v="SITKA"/>
    <n v="11036784"/>
    <n v="400258"/>
    <s v="R"/>
    <s v="COM PROP"/>
    <s v="TRAD"/>
    <x v="0"/>
    <x v="938"/>
    <n v="29"/>
    <n v="4"/>
    <n v="1"/>
    <s v="S"/>
    <s v="NW"/>
    <m/>
    <n v="113"/>
    <n v="61"/>
    <m/>
    <s v="CHIN"/>
    <s v="GOOD"/>
    <n v="690"/>
    <n v="2"/>
    <n v="186306"/>
    <s v="OK"/>
    <m/>
    <n v="2007"/>
    <s v="BC"/>
    <s v="CDFO"/>
    <s v="H"/>
    <s v="H-ROBERTSON CREEK H"/>
    <s v="R-ROBERTSON CR"/>
    <s v="SINGLE INDEX"/>
    <n v="28.251000000000001"/>
    <n v="3.42883"/>
    <n v="96.86788"/>
    <n v="2008"/>
    <s v="SMOLT"/>
    <x v="2"/>
  </r>
  <r>
    <x v="16"/>
    <x v="21"/>
    <s v="SITKA"/>
    <n v="11036791"/>
    <n v="401422"/>
    <s v="R"/>
    <s v="COM PROP"/>
    <s v="TRAD"/>
    <x v="0"/>
    <x v="921"/>
    <n v="29"/>
    <n v="4"/>
    <n v="1"/>
    <s v="S"/>
    <s v="NW"/>
    <m/>
    <n v="113"/>
    <n v="41"/>
    <m/>
    <s v="CHIN"/>
    <s v="GOOD"/>
    <n v="715"/>
    <n v="2"/>
    <n v="186306"/>
    <s v="OK"/>
    <m/>
    <n v="2007"/>
    <s v="BC"/>
    <s v="CDFO"/>
    <s v="H"/>
    <s v="H-ROBERTSON CREEK H"/>
    <s v="R-ROBERTSON CR"/>
    <s v="SINGLE INDEX"/>
    <n v="28.251000000000001"/>
    <n v="3.42883"/>
    <n v="96.86788"/>
    <n v="2008"/>
    <s v="SMOLT"/>
    <x v="2"/>
  </r>
  <r>
    <x v="16"/>
    <x v="69"/>
    <s v="SITKA"/>
    <n v="11036852"/>
    <n v="402255"/>
    <s v="R"/>
    <s v="COM PROP"/>
    <s v="TRAD"/>
    <x v="0"/>
    <x v="968"/>
    <n v="29"/>
    <n v="4"/>
    <n v="1"/>
    <s v="S"/>
    <s v="NW"/>
    <m/>
    <n v="113"/>
    <n v="41"/>
    <m/>
    <s v="CHIN"/>
    <s v="GOOD"/>
    <n v="700"/>
    <n v="2"/>
    <n v="186306"/>
    <s v="OK"/>
    <m/>
    <n v="2007"/>
    <s v="BC"/>
    <s v="CDFO"/>
    <s v="H"/>
    <s v="H-ROBERTSON CREEK H"/>
    <s v="R-ROBERTSON CR"/>
    <s v="SINGLE INDEX"/>
    <n v="28.251000000000001"/>
    <n v="3.42883"/>
    <n v="96.86788"/>
    <n v="2008"/>
    <s v="SMOLT"/>
    <x v="2"/>
  </r>
  <r>
    <x v="16"/>
    <x v="130"/>
    <s v="PETERSBURG"/>
    <n v="11057167"/>
    <n v="408943"/>
    <s v="R"/>
    <s v="COM PROP"/>
    <s v="TRAD"/>
    <x v="0"/>
    <x v="969"/>
    <n v="47"/>
    <n v="6"/>
    <n v="1"/>
    <s v="S"/>
    <s v="SE"/>
    <m/>
    <n v="106"/>
    <n v="44"/>
    <m/>
    <s v="CHIN"/>
    <s v="GOOD"/>
    <n v="760"/>
    <n v="2"/>
    <n v="186306"/>
    <s v="OK"/>
    <m/>
    <n v="2007"/>
    <s v="BC"/>
    <s v="CDFO"/>
    <s v="H"/>
    <s v="H-ROBERTSON CREEK H"/>
    <s v="R-ROBERTSON CR"/>
    <s v="SINGLE INDEX"/>
    <n v="28.251000000000001"/>
    <n v="3.2696100000000001"/>
    <n v="92.369749999999996"/>
    <n v="2008"/>
    <s v="SMOLT"/>
    <x v="2"/>
  </r>
  <r>
    <x v="16"/>
    <x v="49"/>
    <s v="CRAIG"/>
    <n v="11075262"/>
    <n v="549925"/>
    <s v="R"/>
    <s v="SPORT"/>
    <m/>
    <x v="1"/>
    <x v="970"/>
    <n v="32"/>
    <m/>
    <n v="1"/>
    <s v="S"/>
    <s v="SW"/>
    <m/>
    <n v="104"/>
    <n v="40"/>
    <m/>
    <s v="CHIN"/>
    <s v="GOOD"/>
    <n v="750"/>
    <n v="2"/>
    <n v="186306"/>
    <s v="OK"/>
    <m/>
    <n v="2007"/>
    <s v="BC"/>
    <s v="CDFO"/>
    <s v="H"/>
    <s v="H-ROBERTSON CREEK H"/>
    <s v="R-ROBERTSON CR"/>
    <s v="SINGLE INDEX"/>
    <n v="28.251000000000001"/>
    <n v="1"/>
    <n v="28.251000000000001"/>
    <n v="2008"/>
    <s v="SMOLT"/>
    <x v="2"/>
  </r>
  <r>
    <x v="16"/>
    <x v="47"/>
    <s v="SITKA"/>
    <n v="11035251"/>
    <n v="348285"/>
    <s v="S"/>
    <s v="SPORT"/>
    <m/>
    <x v="1"/>
    <x v="955"/>
    <n v="26"/>
    <m/>
    <n v="1"/>
    <s v="S"/>
    <s v="NW"/>
    <m/>
    <n v="113"/>
    <n v="45"/>
    <m/>
    <s v="CHIN"/>
    <s v="UNKNOWN"/>
    <m/>
    <m/>
    <n v="186306"/>
    <s v="OK"/>
    <m/>
    <n v="2007"/>
    <s v="BC"/>
    <s v="CDFO"/>
    <s v="H"/>
    <s v="H-ROBERTSON CREEK H"/>
    <s v="R-ROBERTSON CR"/>
    <s v="SINGLE INDEX"/>
    <n v="28.251000000000001"/>
    <m/>
    <m/>
    <n v="2008"/>
    <s v="SMOLT"/>
    <x v="2"/>
  </r>
  <r>
    <x v="16"/>
    <x v="13"/>
    <s v="PETERSBURG"/>
    <n v="11056801"/>
    <n v="408176"/>
    <s v="R"/>
    <s v="COM PROP"/>
    <s v="TRAD"/>
    <x v="2"/>
    <x v="924"/>
    <n v="32"/>
    <n v="4"/>
    <n v="1"/>
    <s v="S"/>
    <s v="SW"/>
    <s v="SASO"/>
    <n v="104"/>
    <n v="35"/>
    <m/>
    <s v="CHIN"/>
    <s v="GOOD"/>
    <n v="760"/>
    <n v="2"/>
    <n v="186343"/>
    <s v="OK"/>
    <m/>
    <n v="2007"/>
    <s v="BC"/>
    <s v="CDFO"/>
    <s v="H"/>
    <s v="H-ROBERTSON CREEK H"/>
    <s v="R-ROBERTSON CR"/>
    <s v="SINGLE INDEX"/>
    <n v="26.234000000000002"/>
    <n v="3.4328400000000001"/>
    <n v="90.057119999999998"/>
    <n v="2008"/>
    <s v="SMOLT"/>
    <x v="2"/>
  </r>
  <r>
    <x v="16"/>
    <x v="13"/>
    <s v="KETCHIKAN"/>
    <n v="11066600"/>
    <n v="407855"/>
    <s v="R"/>
    <s v="COM PROP"/>
    <s v="TRAD"/>
    <x v="2"/>
    <x v="924"/>
    <n v="32"/>
    <n v="4"/>
    <n v="1"/>
    <s v="S"/>
    <s v="SW"/>
    <s v="SASO"/>
    <n v="104"/>
    <m/>
    <m/>
    <s v="CHIN"/>
    <s v="GOOD"/>
    <n v="780"/>
    <n v="2"/>
    <n v="186343"/>
    <s v="OK"/>
    <m/>
    <n v="2007"/>
    <s v="BC"/>
    <s v="CDFO"/>
    <s v="H"/>
    <s v="H-ROBERTSON CREEK H"/>
    <s v="R-ROBERTSON CR"/>
    <s v="SINGLE INDEX"/>
    <n v="26.234000000000002"/>
    <n v="3.4328400000000001"/>
    <n v="90.057119999999998"/>
    <n v="2008"/>
    <s v="SMOLT"/>
    <x v="2"/>
  </r>
  <r>
    <x v="16"/>
    <x v="101"/>
    <s v="PETERSBURG"/>
    <n v="11056173"/>
    <n v="386602"/>
    <s v="R"/>
    <s v="COM PROP"/>
    <s v="SP TROLL"/>
    <x v="0"/>
    <x v="971"/>
    <n v="20"/>
    <n v="2"/>
    <n v="1"/>
    <s v="S"/>
    <s v="NE"/>
    <m/>
    <n v="109"/>
    <n v="62"/>
    <m/>
    <s v="CHIN"/>
    <s v="GOOD"/>
    <n v="665"/>
    <n v="2"/>
    <n v="186343"/>
    <s v="OK"/>
    <m/>
    <n v="2007"/>
    <s v="BC"/>
    <s v="CDFO"/>
    <s v="H"/>
    <s v="H-ROBERTSON CREEK H"/>
    <s v="R-ROBERTSON CR"/>
    <s v="SINGLE INDEX"/>
    <n v="26.234000000000002"/>
    <n v="1.32664"/>
    <n v="34.803069999999998"/>
    <n v="2008"/>
    <s v="SMOLT"/>
    <x v="2"/>
  </r>
  <r>
    <x v="16"/>
    <x v="96"/>
    <s v="SITKA"/>
    <n v="11036322"/>
    <n v="396578"/>
    <s v="R"/>
    <s v="COM PROP"/>
    <s v="SP TROLL"/>
    <x v="0"/>
    <x v="972"/>
    <n v="24"/>
    <n v="3"/>
    <n v="1"/>
    <s v="S"/>
    <s v="NW"/>
    <m/>
    <n v="113"/>
    <n v="41"/>
    <m/>
    <s v="CHIN"/>
    <s v="GOOD"/>
    <n v="680"/>
    <n v="2"/>
    <n v="186343"/>
    <s v="OK"/>
    <m/>
    <n v="2007"/>
    <s v="BC"/>
    <s v="CDFO"/>
    <s v="H"/>
    <s v="H-ROBERTSON CREEK H"/>
    <s v="R-ROBERTSON CR"/>
    <s v="SINGLE INDEX"/>
    <n v="26.234000000000002"/>
    <n v="2.4049499999999999"/>
    <n v="63.091459999999998"/>
    <n v="2008"/>
    <s v="SMOLT"/>
    <x v="2"/>
  </r>
  <r>
    <x v="16"/>
    <x v="29"/>
    <s v="SITKA"/>
    <n v="11036415"/>
    <n v="395103"/>
    <s v="R"/>
    <s v="COM PROP"/>
    <s v="SP TROLL"/>
    <x v="0"/>
    <x v="973"/>
    <n v="25"/>
    <n v="3"/>
    <n v="1"/>
    <s v="S"/>
    <s v="NE"/>
    <m/>
    <n v="109"/>
    <n v="62"/>
    <m/>
    <s v="CHIN"/>
    <s v="GOOD"/>
    <n v="760"/>
    <n v="2"/>
    <n v="186343"/>
    <s v="OK"/>
    <m/>
    <n v="2007"/>
    <s v="BC"/>
    <s v="CDFO"/>
    <s v="H"/>
    <s v="H-ROBERTSON CREEK H"/>
    <s v="R-ROBERTSON CR"/>
    <s v="SINGLE INDEX"/>
    <n v="26.234000000000002"/>
    <n v="1.59843"/>
    <n v="41.933210000000003"/>
    <n v="2008"/>
    <s v="SMOLT"/>
    <x v="2"/>
  </r>
  <r>
    <x v="16"/>
    <x v="12"/>
    <s v="SITKA"/>
    <n v="11036086"/>
    <n v="384352"/>
    <s v="R"/>
    <s v="COM PROP"/>
    <s v="TRAD"/>
    <x v="0"/>
    <x v="974"/>
    <n v="15"/>
    <n v="1"/>
    <n v="1"/>
    <s v="S"/>
    <s v="NW"/>
    <m/>
    <n v="113"/>
    <n v="41"/>
    <m/>
    <s v="CHIN"/>
    <s v="GOOD"/>
    <n v="700"/>
    <n v="2"/>
    <n v="186343"/>
    <s v="OK"/>
    <m/>
    <n v="2007"/>
    <s v="BC"/>
    <s v="CDFO"/>
    <s v="H"/>
    <s v="H-ROBERTSON CREEK H"/>
    <s v="R-ROBERTSON CR"/>
    <s v="SINGLE INDEX"/>
    <n v="26.234000000000002"/>
    <n v="3.4356"/>
    <n v="90.129530000000003"/>
    <n v="2008"/>
    <s v="SMOLT"/>
    <x v="2"/>
  </r>
  <r>
    <x v="16"/>
    <x v="178"/>
    <s v="SITKA"/>
    <n v="11036132"/>
    <n v="384852"/>
    <s v="R"/>
    <s v="COM PROP"/>
    <s v="TRAD"/>
    <x v="0"/>
    <x v="919"/>
    <n v="17"/>
    <n v="1"/>
    <n v="1"/>
    <s v="S"/>
    <s v="NW"/>
    <m/>
    <n v="113"/>
    <n v="41"/>
    <m/>
    <s v="CHIN"/>
    <s v="GOOD"/>
    <n v="690"/>
    <n v="2"/>
    <n v="186343"/>
    <s v="OK"/>
    <m/>
    <n v="2007"/>
    <s v="BC"/>
    <s v="CDFO"/>
    <s v="H"/>
    <s v="H-ROBERTSON CREEK H"/>
    <s v="R-ROBERTSON CR"/>
    <s v="SINGLE INDEX"/>
    <n v="26.234000000000002"/>
    <n v="3.4356"/>
    <n v="90.129530000000003"/>
    <n v="2008"/>
    <s v="SMOLT"/>
    <x v="2"/>
  </r>
  <r>
    <x v="16"/>
    <x v="20"/>
    <s v="SITKA"/>
    <n v="11036740"/>
    <n v="401136"/>
    <s v="R"/>
    <s v="COM PROP"/>
    <s v="TRAD"/>
    <x v="0"/>
    <x v="907"/>
    <n v="28"/>
    <n v="4"/>
    <n v="1"/>
    <s v="S"/>
    <s v="NW"/>
    <m/>
    <m/>
    <m/>
    <m/>
    <s v="CHIN"/>
    <s v="GOOD"/>
    <n v="685"/>
    <n v="2"/>
    <n v="186343"/>
    <s v="OK"/>
    <m/>
    <n v="2007"/>
    <s v="BC"/>
    <s v="CDFO"/>
    <s v="H"/>
    <s v="H-ROBERTSON CREEK H"/>
    <s v="R-ROBERTSON CR"/>
    <s v="SINGLE INDEX"/>
    <n v="26.234000000000002"/>
    <n v="3.42883"/>
    <n v="89.951930000000004"/>
    <n v="2008"/>
    <s v="SMOLT"/>
    <x v="2"/>
  </r>
  <r>
    <x v="16"/>
    <x v="80"/>
    <s v="CRAIG"/>
    <n v="11076409"/>
    <n v="410471"/>
    <s v="R"/>
    <s v="COM PROP"/>
    <s v="TRAD"/>
    <x v="0"/>
    <x v="922"/>
    <n v="34"/>
    <n v="5"/>
    <n v="1"/>
    <s v="S"/>
    <s v="SW"/>
    <m/>
    <m/>
    <m/>
    <m/>
    <s v="CHIN"/>
    <s v="GOOD"/>
    <n v="760"/>
    <n v="2"/>
    <n v="186343"/>
    <s v="OK"/>
    <m/>
    <n v="2007"/>
    <s v="BC"/>
    <s v="CDFO"/>
    <s v="H"/>
    <s v="H-ROBERTSON CREEK H"/>
    <s v="R-ROBERTSON CR"/>
    <s v="SINGLE INDEX"/>
    <n v="26.234000000000002"/>
    <n v="2.94075"/>
    <n v="77.147639999999996"/>
    <n v="2008"/>
    <s v="SMOLT"/>
    <x v="2"/>
  </r>
  <r>
    <x v="16"/>
    <x v="96"/>
    <s v="SITKA"/>
    <n v="11035154"/>
    <n v="394440"/>
    <s v="R"/>
    <s v="SPORT"/>
    <m/>
    <x v="1"/>
    <x v="972"/>
    <n v="24"/>
    <m/>
    <n v="1"/>
    <s v="S"/>
    <s v="NW"/>
    <m/>
    <n v="113"/>
    <n v="45"/>
    <m/>
    <s v="CHIN"/>
    <s v="GOOD"/>
    <n v="740"/>
    <n v="2"/>
    <n v="186343"/>
    <s v="OK"/>
    <m/>
    <n v="2007"/>
    <s v="BC"/>
    <s v="CDFO"/>
    <s v="H"/>
    <s v="H-ROBERTSON CREEK H"/>
    <s v="R-ROBERTSON CR"/>
    <s v="SINGLE INDEX"/>
    <n v="26.234000000000002"/>
    <n v="2.8078500000000002"/>
    <n v="73.661140000000003"/>
    <n v="2008"/>
    <s v="SMOLT"/>
    <x v="2"/>
  </r>
  <r>
    <x v="16"/>
    <x v="108"/>
    <s v="KETCHIKAN"/>
    <n v="11065101"/>
    <n v="89678"/>
    <s v="R"/>
    <s v="SPORT"/>
    <m/>
    <x v="1"/>
    <x v="939"/>
    <n v="30"/>
    <m/>
    <n v="1"/>
    <s v="S"/>
    <s v="SE"/>
    <m/>
    <n v="102"/>
    <n v="10"/>
    <m/>
    <s v="CHIN"/>
    <s v="GOOD"/>
    <n v="730"/>
    <n v="2"/>
    <n v="186343"/>
    <s v="OK"/>
    <m/>
    <n v="2007"/>
    <s v="BC"/>
    <s v="CDFO"/>
    <s v="H"/>
    <s v="H-ROBERTSON CREEK H"/>
    <s v="R-ROBERTSON CR"/>
    <s v="SINGLE INDEX"/>
    <n v="26.234000000000002"/>
    <n v="3.2876699999999999"/>
    <n v="86.248729999999995"/>
    <n v="2008"/>
    <s v="SMOLT"/>
    <x v="2"/>
  </r>
  <r>
    <x v="16"/>
    <x v="13"/>
    <s v="PETERSBURG"/>
    <n v="11056802"/>
    <n v="408180"/>
    <s v="R"/>
    <s v="COM PROP"/>
    <s v="TRAD"/>
    <x v="2"/>
    <x v="924"/>
    <n v="32"/>
    <n v="4"/>
    <n v="1"/>
    <s v="S"/>
    <s v="SW"/>
    <s v="SASO"/>
    <m/>
    <m/>
    <m/>
    <s v="CHIN"/>
    <s v="GOOD"/>
    <n v="770"/>
    <n v="2"/>
    <n v="186344"/>
    <s v="OK"/>
    <m/>
    <n v="2007"/>
    <s v="BC"/>
    <s v="CDFO"/>
    <s v="H"/>
    <s v="H-ROBERTSON CREEK H"/>
    <s v="R-ROBERTSON CR"/>
    <s v="SINGLE INDEX"/>
    <n v="26.234000000000002"/>
    <n v="3.4328400000000001"/>
    <n v="90.057119999999998"/>
    <n v="2008"/>
    <s v="SMOLT"/>
    <x v="2"/>
  </r>
  <r>
    <x v="16"/>
    <x v="85"/>
    <s v="SITKA"/>
    <n v="11036240"/>
    <n v="396301"/>
    <s v="R"/>
    <s v="COM PROP"/>
    <s v="SP TROLL"/>
    <x v="0"/>
    <x v="975"/>
    <n v="23"/>
    <n v="3"/>
    <n v="1"/>
    <s v="S"/>
    <s v="NW"/>
    <m/>
    <n v="113"/>
    <n v="30"/>
    <m/>
    <s v="CHIN"/>
    <s v="GOOD"/>
    <n v="735"/>
    <n v="2"/>
    <n v="186344"/>
    <s v="OK"/>
    <m/>
    <n v="2007"/>
    <s v="BC"/>
    <s v="CDFO"/>
    <s v="H"/>
    <s v="H-ROBERTSON CREEK H"/>
    <s v="R-ROBERTSON CR"/>
    <s v="SINGLE INDEX"/>
    <n v="26.234000000000002"/>
    <n v="3.0529799999999998"/>
    <n v="80.091880000000003"/>
    <n v="2008"/>
    <s v="SMOLT"/>
    <x v="2"/>
  </r>
  <r>
    <x v="16"/>
    <x v="123"/>
    <s v="SITKA"/>
    <n v="11036338"/>
    <n v="396176"/>
    <s v="R"/>
    <s v="COM PROP"/>
    <s v="SP TROLL"/>
    <x v="0"/>
    <x v="976"/>
    <n v="24"/>
    <n v="3"/>
    <n v="1"/>
    <s v="S"/>
    <s v="NE"/>
    <m/>
    <n v="112"/>
    <n v="12"/>
    <m/>
    <s v="CHIN"/>
    <s v="GOOD"/>
    <n v="680"/>
    <n v="2"/>
    <n v="186344"/>
    <s v="OK"/>
    <m/>
    <n v="2007"/>
    <s v="BC"/>
    <s v="CDFO"/>
    <s v="H"/>
    <s v="H-ROBERTSON CREEK H"/>
    <s v="R-ROBERTSON CR"/>
    <s v="SINGLE INDEX"/>
    <n v="26.234000000000002"/>
    <n v="1.3439399999999999"/>
    <n v="35.256920000000001"/>
    <n v="2008"/>
    <s v="SMOLT"/>
    <x v="2"/>
  </r>
  <r>
    <x v="16"/>
    <x v="91"/>
    <s v="SITKA"/>
    <n v="11036409"/>
    <n v="395086"/>
    <s v="R"/>
    <s v="COM PROP"/>
    <s v="SP TROLL"/>
    <x v="0"/>
    <x v="942"/>
    <n v="25"/>
    <n v="3"/>
    <n v="1"/>
    <s v="S"/>
    <s v="NW"/>
    <m/>
    <n v="113"/>
    <n v="62"/>
    <m/>
    <s v="CHIN"/>
    <s v="GOOD"/>
    <n v="720"/>
    <n v="2"/>
    <n v="186344"/>
    <s v="OK"/>
    <m/>
    <n v="2007"/>
    <s v="BC"/>
    <s v="CDFO"/>
    <s v="H"/>
    <s v="H-ROBERTSON CREEK H"/>
    <s v="R-ROBERTSON CR"/>
    <s v="SINGLE INDEX"/>
    <n v="26.234000000000002"/>
    <n v="2.3170899999999999"/>
    <n v="60.786540000000002"/>
    <n v="2008"/>
    <s v="SMOLT"/>
    <x v="2"/>
  </r>
  <r>
    <x v="16"/>
    <x v="93"/>
    <s v="SITKA"/>
    <n v="11036071"/>
    <n v="384093"/>
    <s v="R"/>
    <s v="COM PROP"/>
    <s v="TRAD"/>
    <x v="0"/>
    <x v="977"/>
    <n v="13"/>
    <n v="1"/>
    <n v="1"/>
    <s v="S"/>
    <s v="NW"/>
    <m/>
    <n v="113"/>
    <n v="41"/>
    <m/>
    <s v="CHIN"/>
    <s v="GOOD"/>
    <n v="670"/>
    <n v="2"/>
    <n v="186344"/>
    <s v="OK"/>
    <m/>
    <n v="2007"/>
    <s v="BC"/>
    <s v="CDFO"/>
    <s v="H"/>
    <s v="H-ROBERTSON CREEK H"/>
    <s v="R-ROBERTSON CR"/>
    <s v="SINGLE INDEX"/>
    <n v="26.234000000000002"/>
    <n v="3.4356"/>
    <n v="90.129530000000003"/>
    <n v="2008"/>
    <s v="SMOLT"/>
    <x v="2"/>
  </r>
  <r>
    <x v="16"/>
    <x v="155"/>
    <s v="KETCHIKAN"/>
    <n v="11066046"/>
    <n v="373571"/>
    <s v="R"/>
    <s v="COM PROP"/>
    <s v="TRAD"/>
    <x v="0"/>
    <x v="937"/>
    <n v="16"/>
    <n v="1"/>
    <n v="1"/>
    <s v="S"/>
    <m/>
    <m/>
    <m/>
    <m/>
    <m/>
    <s v="CHIN"/>
    <s v="GOOD"/>
    <n v="680"/>
    <n v="2"/>
    <n v="186344"/>
    <s v="OK"/>
    <m/>
    <n v="2007"/>
    <s v="BC"/>
    <s v="CDFO"/>
    <s v="H"/>
    <s v="H-ROBERTSON CREEK H"/>
    <s v="R-ROBERTSON CR"/>
    <s v="SINGLE INDEX"/>
    <n v="26.234000000000002"/>
    <m/>
    <m/>
    <n v="2008"/>
    <s v="SMOLT"/>
    <x v="2"/>
  </r>
  <r>
    <x v="16"/>
    <x v="178"/>
    <s v="SITKA"/>
    <n v="11036133"/>
    <n v="384870"/>
    <s v="R"/>
    <s v="COM PROP"/>
    <s v="TRAD"/>
    <x v="0"/>
    <x v="919"/>
    <n v="17"/>
    <n v="1"/>
    <n v="1"/>
    <s v="S"/>
    <s v="NW"/>
    <m/>
    <n v="113"/>
    <n v="41"/>
    <m/>
    <s v="CHIN"/>
    <s v="GOOD"/>
    <n v="670"/>
    <n v="2"/>
    <n v="186344"/>
    <s v="OK"/>
    <m/>
    <n v="2007"/>
    <s v="BC"/>
    <s v="CDFO"/>
    <s v="H"/>
    <s v="H-ROBERTSON CREEK H"/>
    <s v="R-ROBERTSON CR"/>
    <s v="SINGLE INDEX"/>
    <n v="26.234000000000002"/>
    <n v="3.4356"/>
    <n v="90.129530000000003"/>
    <n v="2008"/>
    <s v="SMOLT"/>
    <x v="2"/>
  </r>
  <r>
    <x v="16"/>
    <x v="19"/>
    <s v="YAKUTAT"/>
    <n v="11140002"/>
    <n v="77840"/>
    <s v="R"/>
    <s v="COM PROP"/>
    <s v="TRAD"/>
    <x v="0"/>
    <x v="960"/>
    <n v="28"/>
    <n v="4"/>
    <n v="1"/>
    <s v="S"/>
    <s v="NW"/>
    <m/>
    <m/>
    <m/>
    <m/>
    <s v="CHIN"/>
    <s v="GOOD"/>
    <n v="705"/>
    <n v="2"/>
    <n v="186344"/>
    <s v="OK"/>
    <m/>
    <n v="2007"/>
    <s v="BC"/>
    <s v="CDFO"/>
    <s v="H"/>
    <s v="H-ROBERTSON CREEK H"/>
    <s v="R-ROBERTSON CR"/>
    <s v="SINGLE INDEX"/>
    <n v="26.234000000000002"/>
    <n v="3.42883"/>
    <n v="89.951930000000004"/>
    <n v="2008"/>
    <s v="SMOLT"/>
    <x v="2"/>
  </r>
  <r>
    <x v="16"/>
    <x v="0"/>
    <s v="SITKA"/>
    <n v="11036779"/>
    <n v="401018"/>
    <s v="R"/>
    <s v="COM PROP"/>
    <s v="TRAD"/>
    <x v="0"/>
    <x v="938"/>
    <n v="29"/>
    <n v="4"/>
    <n v="1"/>
    <s v="S"/>
    <s v="NW"/>
    <m/>
    <n v="113"/>
    <n v="31"/>
    <m/>
    <s v="CHIN"/>
    <s v="GOOD"/>
    <n v="700"/>
    <n v="2"/>
    <n v="186344"/>
    <s v="OK"/>
    <m/>
    <n v="2007"/>
    <s v="BC"/>
    <s v="CDFO"/>
    <s v="H"/>
    <s v="H-ROBERTSON CREEK H"/>
    <s v="R-ROBERTSON CR"/>
    <s v="SINGLE INDEX"/>
    <n v="26.234000000000002"/>
    <n v="3.42883"/>
    <n v="89.951930000000004"/>
    <n v="2008"/>
    <s v="SMOLT"/>
    <x v="2"/>
  </r>
  <r>
    <x v="16"/>
    <x v="98"/>
    <s v="SITKA"/>
    <n v="11036866"/>
    <n v="395749"/>
    <s v="R"/>
    <s v="COM PROP"/>
    <s v="TRAD"/>
    <x v="0"/>
    <x v="932"/>
    <n v="29"/>
    <n v="4"/>
    <n v="1"/>
    <s v="S"/>
    <s v="NW"/>
    <m/>
    <n v="113"/>
    <n v="91"/>
    <m/>
    <s v="CHIN"/>
    <s v="GOOD"/>
    <n v="635"/>
    <n v="2"/>
    <n v="186344"/>
    <s v="OK"/>
    <m/>
    <n v="2007"/>
    <s v="BC"/>
    <s v="CDFO"/>
    <s v="H"/>
    <s v="H-ROBERTSON CREEK H"/>
    <s v="R-ROBERTSON CR"/>
    <s v="SINGLE INDEX"/>
    <n v="26.234000000000002"/>
    <n v="3.42883"/>
    <n v="89.951930000000004"/>
    <n v="2008"/>
    <s v="SMOLT"/>
    <x v="2"/>
  </r>
  <r>
    <x v="16"/>
    <x v="80"/>
    <s v="SITKA"/>
    <n v="11037292"/>
    <n v="404501"/>
    <s v="R"/>
    <s v="COM PROP"/>
    <s v="TRAD"/>
    <x v="0"/>
    <x v="922"/>
    <n v="34"/>
    <n v="5"/>
    <n v="1"/>
    <s v="S"/>
    <s v="NW"/>
    <m/>
    <n v="113"/>
    <n v="31"/>
    <m/>
    <s v="CHIN"/>
    <s v="GOOD"/>
    <n v="695"/>
    <n v="2"/>
    <n v="186344"/>
    <s v="OK"/>
    <m/>
    <n v="2007"/>
    <s v="BC"/>
    <s v="CDFO"/>
    <s v="H"/>
    <s v="H-ROBERTSON CREEK H"/>
    <s v="R-ROBERTSON CR"/>
    <s v="SINGLE INDEX"/>
    <n v="26.234000000000002"/>
    <n v="2.1473300000000002"/>
    <n v="56.333060000000003"/>
    <n v="2008"/>
    <s v="SMOLT"/>
    <x v="2"/>
  </r>
  <r>
    <x v="16"/>
    <x v="76"/>
    <s v="CRAIG"/>
    <n v="11075021"/>
    <n v="533807"/>
    <s v="R"/>
    <s v="SPORT"/>
    <m/>
    <x v="1"/>
    <x v="948"/>
    <n v="24"/>
    <m/>
    <n v="1"/>
    <s v="S"/>
    <s v="SW"/>
    <m/>
    <n v="104"/>
    <n v="40"/>
    <m/>
    <s v="CHIN"/>
    <s v="GOOD"/>
    <n v="720"/>
    <n v="2"/>
    <n v="186344"/>
    <s v="OK"/>
    <m/>
    <n v="2007"/>
    <s v="BC"/>
    <s v="CDFO"/>
    <s v="H"/>
    <s v="H-ROBERTSON CREEK H"/>
    <s v="R-ROBERTSON CR"/>
    <s v="SINGLE INDEX"/>
    <n v="26.234000000000002"/>
    <n v="1.08"/>
    <n v="28.332719999999998"/>
    <n v="2008"/>
    <s v="SMOLT"/>
    <x v="2"/>
  </r>
  <r>
    <x v="16"/>
    <x v="78"/>
    <s v="CRAIG"/>
    <n v="11075219"/>
    <n v="532044"/>
    <s v="R"/>
    <s v="SPORT"/>
    <m/>
    <x v="1"/>
    <x v="951"/>
    <n v="31"/>
    <m/>
    <n v="1"/>
    <s v="S"/>
    <s v="SW"/>
    <m/>
    <n v="104"/>
    <n v="40"/>
    <m/>
    <s v="CHIN"/>
    <s v="GOOD"/>
    <n v="755"/>
    <n v="2"/>
    <n v="186344"/>
    <s v="OK"/>
    <m/>
    <n v="2007"/>
    <s v="BC"/>
    <s v="CDFO"/>
    <s v="H"/>
    <s v="H-ROBERTSON CREEK H"/>
    <s v="R-ROBERTSON CR"/>
    <s v="SINGLE INDEX"/>
    <n v="26.234000000000002"/>
    <n v="1.0222199999999999"/>
    <n v="26.81692"/>
    <n v="2008"/>
    <s v="SMOLT"/>
    <x v="2"/>
  </r>
  <r>
    <x v="16"/>
    <x v="23"/>
    <s v="SITKA"/>
    <n v="11035635"/>
    <n v="394536"/>
    <s v="R"/>
    <s v="SPORT"/>
    <m/>
    <x v="1"/>
    <x v="978"/>
    <n v="33"/>
    <m/>
    <n v="1"/>
    <s v="S"/>
    <s v="NW"/>
    <m/>
    <n v="113"/>
    <n v="21"/>
    <m/>
    <s v="CHIN"/>
    <s v="GOOD"/>
    <n v="810"/>
    <n v="2"/>
    <n v="186344"/>
    <s v="OK"/>
    <m/>
    <n v="2007"/>
    <s v="BC"/>
    <s v="CDFO"/>
    <s v="H"/>
    <s v="H-ROBERTSON CREEK H"/>
    <s v="R-ROBERTSON CR"/>
    <s v="SINGLE INDEX"/>
    <n v="26.234000000000002"/>
    <n v="1.91964"/>
    <n v="50.359839999999998"/>
    <n v="2008"/>
    <s v="SMOLT"/>
    <x v="2"/>
  </r>
  <r>
    <x v="17"/>
    <x v="181"/>
    <s v="KETCHIKAN"/>
    <n v="12066022"/>
    <n v="406084"/>
    <s v="R"/>
    <s v="COM PROP"/>
    <s v="TRAD"/>
    <x v="0"/>
    <x v="979"/>
    <n v="12"/>
    <n v="1"/>
    <n v="1"/>
    <s v="S"/>
    <s v="SE"/>
    <m/>
    <n v="105"/>
    <n v="10"/>
    <m/>
    <s v="CHIN"/>
    <s v="GOOD"/>
    <n v="685"/>
    <n v="2"/>
    <n v="180397"/>
    <s v="OK"/>
    <m/>
    <n v="2008"/>
    <s v="BC"/>
    <s v="CDFO"/>
    <s v="H"/>
    <s v="H-ROBERTSON CREEK H"/>
    <s v="R-NAHMINT R"/>
    <s v="SINGLE INDEX"/>
    <n v="1.024"/>
    <n v="2.6581600000000001"/>
    <n v="2.7219600000000002"/>
    <n v="2009"/>
    <s v="SMOLT"/>
    <x v="2"/>
  </r>
  <r>
    <x v="17"/>
    <x v="209"/>
    <s v="SITKA"/>
    <n v="12036104"/>
    <n v="416459"/>
    <s v="R"/>
    <s v="COM PROP"/>
    <s v="TRAD"/>
    <x v="0"/>
    <x v="980"/>
    <n v="13"/>
    <n v="1"/>
    <n v="1"/>
    <s v="S"/>
    <s v="NW"/>
    <m/>
    <n v="113"/>
    <n v="22"/>
    <m/>
    <s v="CHIN"/>
    <s v="GOOD"/>
    <n v="680"/>
    <n v="2"/>
    <n v="180397"/>
    <s v="OK"/>
    <m/>
    <n v="2008"/>
    <s v="BC"/>
    <s v="CDFO"/>
    <s v="H"/>
    <s v="H-ROBERTSON CREEK H"/>
    <s v="R-NAHMINT R"/>
    <s v="SINGLE INDEX"/>
    <n v="1.024"/>
    <n v="2.9838900000000002"/>
    <n v="3.0554999999999999"/>
    <n v="2009"/>
    <s v="SMOLT"/>
    <x v="2"/>
  </r>
  <r>
    <x v="17"/>
    <x v="231"/>
    <s v="SITKA"/>
    <n v="12036308"/>
    <n v="419312"/>
    <s v="R"/>
    <s v="COM PROP"/>
    <s v="TRAD"/>
    <x v="0"/>
    <x v="981"/>
    <n v="17"/>
    <n v="1"/>
    <n v="1"/>
    <s v="S"/>
    <s v="NW"/>
    <m/>
    <n v="113"/>
    <n v="62"/>
    <m/>
    <s v="CHIN"/>
    <s v="GOOD"/>
    <n v="660"/>
    <n v="2"/>
    <n v="180397"/>
    <s v="OK"/>
    <m/>
    <n v="2008"/>
    <s v="BC"/>
    <s v="CDFO"/>
    <s v="H"/>
    <s v="H-ROBERTSON CREEK H"/>
    <s v="R-NAHMINT R"/>
    <s v="SINGLE INDEX"/>
    <n v="1.024"/>
    <n v="2.9838900000000002"/>
    <n v="3.0554999999999999"/>
    <n v="2009"/>
    <s v="SMOLT"/>
    <x v="2"/>
  </r>
  <r>
    <x v="17"/>
    <x v="28"/>
    <s v="CRAIG"/>
    <n v="12075167"/>
    <n v="544734"/>
    <s v="R"/>
    <s v="SPORT"/>
    <m/>
    <x v="1"/>
    <x v="982"/>
    <n v="29"/>
    <m/>
    <n v="1"/>
    <s v="S"/>
    <s v="SW"/>
    <m/>
    <n v="104"/>
    <n v="40"/>
    <m/>
    <s v="CHIN"/>
    <s v="GOOD"/>
    <n v="860"/>
    <n v="2"/>
    <n v="180397"/>
    <s v="OK"/>
    <m/>
    <n v="2008"/>
    <s v="BC"/>
    <s v="CDFO"/>
    <s v="H"/>
    <s v="H-ROBERTSON CREEK H"/>
    <s v="R-NAHMINT R"/>
    <s v="SINGLE INDEX"/>
    <n v="1.024"/>
    <n v="1.0256400000000001"/>
    <n v="1.05026"/>
    <n v="2009"/>
    <s v="SMOLT"/>
    <x v="2"/>
  </r>
  <r>
    <x v="17"/>
    <x v="104"/>
    <s v="SITKA"/>
    <n v="12036823"/>
    <n v="419617"/>
    <s v="R"/>
    <s v="COM PROP"/>
    <s v="TERM"/>
    <x v="4"/>
    <x v="983"/>
    <n v="25"/>
    <m/>
    <n v="1"/>
    <s v="S"/>
    <s v="NW"/>
    <m/>
    <n v="113"/>
    <n v="38"/>
    <m/>
    <s v="CHIN"/>
    <s v="GOOD"/>
    <n v="630"/>
    <n v="2"/>
    <n v="180386"/>
    <s v="OK"/>
    <m/>
    <n v="2008"/>
    <s v="BC"/>
    <s v="CDFO"/>
    <s v="H"/>
    <s v="H-ROBERTSON CREEK H"/>
    <s v="R-ROBERTSON CR"/>
    <s v="SINGLE INDEX"/>
    <n v="15.087999999999999"/>
    <n v="1.71197"/>
    <n v="25.830200000000001"/>
    <n v="2009"/>
    <s v="SMOLT"/>
    <x v="2"/>
  </r>
  <r>
    <x v="17"/>
    <x v="85"/>
    <s v="SITKA"/>
    <n v="12036457"/>
    <n v="418701"/>
    <s v="R"/>
    <s v="COM PROP"/>
    <s v="SP TROLL"/>
    <x v="0"/>
    <x v="984"/>
    <n v="22"/>
    <n v="2"/>
    <n v="1"/>
    <s v="S"/>
    <s v="NE"/>
    <m/>
    <n v="109"/>
    <n v="62"/>
    <m/>
    <s v="CHIN"/>
    <s v="GOOD"/>
    <n v="615"/>
    <n v="2"/>
    <n v="180386"/>
    <s v="OK"/>
    <m/>
    <n v="2008"/>
    <s v="BC"/>
    <s v="CDFO"/>
    <s v="H"/>
    <s v="H-ROBERTSON CREEK H"/>
    <s v="R-ROBERTSON CR"/>
    <s v="SINGLE INDEX"/>
    <n v="15.087999999999999"/>
    <n v="1.12646"/>
    <n v="16.996030000000001"/>
    <n v="2009"/>
    <s v="SMOLT"/>
    <x v="2"/>
  </r>
  <r>
    <x v="17"/>
    <x v="123"/>
    <s v="KETCHIKAN"/>
    <n v="12066155"/>
    <n v="406303"/>
    <s v="R"/>
    <s v="COM PROP"/>
    <s v="SP TROLL"/>
    <x v="0"/>
    <x v="985"/>
    <n v="24"/>
    <n v="3"/>
    <n v="1"/>
    <s v="S"/>
    <s v="SE"/>
    <m/>
    <n v="101"/>
    <n v="29"/>
    <m/>
    <s v="CHIN"/>
    <s v="GOOD"/>
    <n v="715"/>
    <n v="2"/>
    <n v="180386"/>
    <s v="OK"/>
    <m/>
    <n v="2008"/>
    <s v="BC"/>
    <s v="CDFO"/>
    <s v="H"/>
    <s v="H-ROBERTSON CREEK H"/>
    <s v="R-ROBERTSON CR"/>
    <s v="SINGLE INDEX"/>
    <n v="15.087999999999999"/>
    <n v="2.1204900000000002"/>
    <n v="31.993950000000002"/>
    <n v="2009"/>
    <s v="SMOLT"/>
    <x v="2"/>
  </r>
  <r>
    <x v="17"/>
    <x v="91"/>
    <s v="SITKA"/>
    <n v="12036700"/>
    <n v="419125"/>
    <s v="R"/>
    <s v="COM PROP"/>
    <s v="SP TROLL"/>
    <x v="0"/>
    <x v="986"/>
    <n v="24"/>
    <n v="3"/>
    <n v="1"/>
    <s v="S"/>
    <s v="NW"/>
    <m/>
    <n v="113"/>
    <n v="62"/>
    <m/>
    <s v="CHIN"/>
    <s v="GOOD"/>
    <n v="640"/>
    <n v="2"/>
    <n v="180386"/>
    <s v="OK"/>
    <m/>
    <n v="2008"/>
    <s v="BC"/>
    <s v="CDFO"/>
    <s v="H"/>
    <s v="H-ROBERTSON CREEK H"/>
    <s v="R-ROBERTSON CR"/>
    <s v="SINGLE INDEX"/>
    <n v="15.087999999999999"/>
    <n v="1.46729"/>
    <n v="22.138470000000002"/>
    <n v="2009"/>
    <s v="SMOLT"/>
    <x v="2"/>
  </r>
  <r>
    <x v="17"/>
    <x v="196"/>
    <s v="PETERSBURG"/>
    <n v="12056090"/>
    <n v="361976"/>
    <s v="R"/>
    <s v="COM PROP"/>
    <s v="TRAD"/>
    <x v="0"/>
    <x v="987"/>
    <n v="11"/>
    <n v="1"/>
    <n v="1"/>
    <s v="S"/>
    <s v="SE"/>
    <m/>
    <n v="105"/>
    <n v="10"/>
    <m/>
    <s v="CHIN"/>
    <s v="GOOD"/>
    <n v="700"/>
    <n v="2"/>
    <n v="180386"/>
    <s v="OK"/>
    <m/>
    <n v="2008"/>
    <s v="BC"/>
    <s v="CDFO"/>
    <s v="H"/>
    <s v="H-ROBERTSON CREEK H"/>
    <s v="R-ROBERTSON CR"/>
    <s v="SINGLE INDEX"/>
    <n v="15.087999999999999"/>
    <n v="2.6581600000000001"/>
    <n v="40.106319999999997"/>
    <n v="2009"/>
    <s v="SMOLT"/>
    <x v="2"/>
  </r>
  <r>
    <x v="17"/>
    <x v="178"/>
    <s v="SITKA"/>
    <n v="12036225"/>
    <n v="417848"/>
    <s v="R"/>
    <s v="COM PROP"/>
    <s v="TRAD"/>
    <x v="0"/>
    <x v="988"/>
    <n v="16"/>
    <n v="1"/>
    <n v="1"/>
    <s v="S"/>
    <s v="NW"/>
    <m/>
    <n v="113"/>
    <n v="41"/>
    <m/>
    <s v="CHIN"/>
    <s v="GOOD"/>
    <n v="705"/>
    <n v="2"/>
    <n v="180386"/>
    <s v="OK"/>
    <m/>
    <n v="2008"/>
    <s v="BC"/>
    <s v="CDFO"/>
    <s v="H"/>
    <s v="H-ROBERTSON CREEK H"/>
    <s v="R-ROBERTSON CR"/>
    <s v="SINGLE INDEX"/>
    <n v="15.087999999999999"/>
    <n v="2.9838900000000002"/>
    <n v="45.02093"/>
    <n v="2009"/>
    <s v="SMOLT"/>
    <x v="2"/>
  </r>
  <r>
    <x v="17"/>
    <x v="232"/>
    <s v="YAKUTAT"/>
    <n v="12146215"/>
    <n v="543649"/>
    <s v="R"/>
    <s v="COM PROP"/>
    <s v="TRAD"/>
    <x v="0"/>
    <x v="989"/>
    <n v="43"/>
    <n v="6"/>
    <n v="1"/>
    <s v="S"/>
    <s v="NW"/>
    <m/>
    <n v="183"/>
    <n v="10"/>
    <m/>
    <s v="CHIN"/>
    <s v="GOOD"/>
    <n v="695"/>
    <n v="2"/>
    <n v="180386"/>
    <s v="OK"/>
    <m/>
    <n v="2008"/>
    <s v="BC"/>
    <s v="CDFO"/>
    <s v="H"/>
    <s v="H-ROBERTSON CREEK H"/>
    <s v="R-ROBERTSON CR"/>
    <s v="SINGLE INDEX"/>
    <n v="15.087999999999999"/>
    <n v="4.3659699999999999"/>
    <n v="65.873760000000004"/>
    <n v="2009"/>
    <s v="SMOLT"/>
    <x v="2"/>
  </r>
  <r>
    <x v="17"/>
    <x v="96"/>
    <s v="SITKA"/>
    <n v="12035156"/>
    <n v="422017"/>
    <s v="R"/>
    <s v="SPORT"/>
    <m/>
    <x v="1"/>
    <x v="990"/>
    <n v="23"/>
    <m/>
    <n v="1"/>
    <s v="S"/>
    <s v="NW"/>
    <m/>
    <n v="113"/>
    <n v="31"/>
    <m/>
    <s v="CHIN"/>
    <s v="GOOD"/>
    <n v="680"/>
    <n v="2"/>
    <n v="180386"/>
    <s v="OK"/>
    <m/>
    <n v="2008"/>
    <s v="BC"/>
    <s v="CDFO"/>
    <s v="H"/>
    <s v="H-ROBERTSON CREEK H"/>
    <s v="R-ROBERTSON CR"/>
    <s v="SINGLE INDEX"/>
    <n v="15.087999999999999"/>
    <n v="2.4954299999999998"/>
    <n v="37.651049999999998"/>
    <n v="2009"/>
    <s v="SMOLT"/>
    <x v="2"/>
  </r>
  <r>
    <x v="17"/>
    <x v="8"/>
    <s v="SITKA"/>
    <n v="12035355"/>
    <n v="415757"/>
    <s v="R"/>
    <s v="SPORT"/>
    <m/>
    <x v="1"/>
    <x v="991"/>
    <n v="26"/>
    <m/>
    <n v="1"/>
    <s v="S"/>
    <s v="NW"/>
    <m/>
    <n v="113"/>
    <n v="71"/>
    <m/>
    <s v="CHIN"/>
    <s v="GOOD"/>
    <n v="700"/>
    <n v="2"/>
    <n v="180386"/>
    <s v="OK"/>
    <m/>
    <n v="2008"/>
    <s v="BC"/>
    <s v="CDFO"/>
    <s v="H"/>
    <s v="H-ROBERTSON CREEK H"/>
    <s v="R-ROBERTSON CR"/>
    <s v="SINGLE INDEX"/>
    <n v="15.087999999999999"/>
    <n v="2.3674499999999998"/>
    <n v="35.720089999999999"/>
    <n v="2009"/>
    <s v="SMOLT"/>
    <x v="2"/>
  </r>
  <r>
    <x v="17"/>
    <x v="27"/>
    <s v="SITKA"/>
    <n v="12037027"/>
    <n v="433654"/>
    <s v="R"/>
    <s v="COM PROP"/>
    <s v="TRAD"/>
    <x v="0"/>
    <x v="992"/>
    <n v="27"/>
    <n v="4"/>
    <n v="1"/>
    <s v="S"/>
    <s v="NW"/>
    <m/>
    <n v="113"/>
    <n v="41"/>
    <m/>
    <s v="CHIN"/>
    <s v="GOOD"/>
    <n v="710"/>
    <n v="2"/>
    <n v="180387"/>
    <s v="OK"/>
    <m/>
    <n v="2008"/>
    <s v="BC"/>
    <s v="CDFO"/>
    <s v="H"/>
    <s v="H-ROBERTSON CREEK H"/>
    <s v="R-ROBERTSON CR"/>
    <s v="SINGLE INDEX"/>
    <n v="15.087999999999999"/>
    <n v="2.6461000000000001"/>
    <n v="39.92436"/>
    <n v="2009"/>
    <s v="SMOLT"/>
    <x v="2"/>
  </r>
  <r>
    <x v="17"/>
    <x v="233"/>
    <s v="WRANGELL"/>
    <n v="12126016"/>
    <n v="414600"/>
    <s v="R"/>
    <s v="COM PROP"/>
    <s v="TRAD"/>
    <x v="0"/>
    <x v="993"/>
    <n v="16"/>
    <n v="1"/>
    <n v="1"/>
    <s v="S"/>
    <s v="SE"/>
    <m/>
    <n v="105"/>
    <n v="50"/>
    <m/>
    <s v="CHIN"/>
    <s v="GOOD"/>
    <n v="655"/>
    <n v="2"/>
    <n v="180388"/>
    <s v="OK"/>
    <m/>
    <n v="2008"/>
    <s v="BC"/>
    <s v="CDFO"/>
    <s v="H"/>
    <s v="H-ROBERTSON CREEK H"/>
    <s v="R-ROBERTSON CR"/>
    <s v="SINGLE INDEX"/>
    <n v="15.087999999999999"/>
    <n v="2.6581600000000001"/>
    <n v="40.106319999999997"/>
    <n v="2009"/>
    <s v="SMOLT"/>
    <x v="2"/>
  </r>
  <r>
    <x v="17"/>
    <x v="224"/>
    <s v="SITKA"/>
    <n v="12036292"/>
    <n v="419275"/>
    <s v="R"/>
    <s v="COM PROP"/>
    <s v="TRAD"/>
    <x v="0"/>
    <x v="994"/>
    <n v="17"/>
    <n v="1"/>
    <n v="1"/>
    <s v="S"/>
    <s v="NW"/>
    <m/>
    <n v="113"/>
    <n v="41"/>
    <m/>
    <s v="CHIN"/>
    <s v="GOOD"/>
    <n v="670"/>
    <n v="2"/>
    <n v="180388"/>
    <s v="OK"/>
    <m/>
    <n v="2008"/>
    <s v="BC"/>
    <s v="CDFO"/>
    <s v="H"/>
    <s v="H-ROBERTSON CREEK H"/>
    <s v="R-ROBERTSON CR"/>
    <s v="SINGLE INDEX"/>
    <n v="15.087999999999999"/>
    <n v="2.9838900000000002"/>
    <n v="45.02093"/>
    <n v="2009"/>
    <s v="SMOLT"/>
    <x v="2"/>
  </r>
  <r>
    <x v="17"/>
    <x v="56"/>
    <s v="SITKA"/>
    <n v="12037631"/>
    <n v="433291"/>
    <s v="R"/>
    <s v="COM PROP"/>
    <s v="TRAD"/>
    <x v="0"/>
    <x v="995"/>
    <n v="34"/>
    <n v="5"/>
    <n v="1"/>
    <s v="S"/>
    <s v="NW"/>
    <m/>
    <n v="113"/>
    <n v="61"/>
    <m/>
    <s v="CHIN"/>
    <s v="GOOD"/>
    <n v="685"/>
    <n v="2"/>
    <n v="180388"/>
    <s v="OK"/>
    <m/>
    <n v="2008"/>
    <s v="BC"/>
    <s v="CDFO"/>
    <s v="H"/>
    <s v="H-ROBERTSON CREEK H"/>
    <s v="R-ROBERTSON CR"/>
    <s v="SINGLE INDEX"/>
    <n v="15.087999999999999"/>
    <n v="3.5543399999999998"/>
    <n v="53.627879999999998"/>
    <n v="2009"/>
    <s v="SMOLT"/>
    <x v="2"/>
  </r>
  <r>
    <x v="17"/>
    <x v="9"/>
    <s v="PETERSBURG"/>
    <n v="12056817"/>
    <n v="409922"/>
    <s v="R"/>
    <s v="COM PROP"/>
    <s v="TRAD"/>
    <x v="2"/>
    <x v="996"/>
    <n v="32"/>
    <n v="4"/>
    <n v="1"/>
    <s v="S"/>
    <s v="SW"/>
    <s v="SASO"/>
    <n v="104"/>
    <n v="40"/>
    <m/>
    <s v="CHIN"/>
    <s v="GOOD"/>
    <n v="750"/>
    <n v="2"/>
    <n v="180389"/>
    <s v="OK"/>
    <m/>
    <n v="2008"/>
    <s v="BC"/>
    <s v="CDFO"/>
    <s v="H"/>
    <s v="H-ROBERTSON CREEK H"/>
    <s v="R-ROBERTSON CR"/>
    <s v="SINGLE INDEX"/>
    <n v="15.087999999999999"/>
    <n v="2.9031500000000001"/>
    <n v="43.802729999999997"/>
    <n v="2009"/>
    <s v="SMOLT"/>
    <x v="2"/>
  </r>
  <r>
    <x v="17"/>
    <x v="148"/>
    <s v="PETERSBURG"/>
    <n v="12056913"/>
    <n v="420116"/>
    <s v="R"/>
    <s v="COM PROP"/>
    <s v="TRAD"/>
    <x v="2"/>
    <x v="997"/>
    <n v="33"/>
    <n v="4"/>
    <n v="1"/>
    <s v="S"/>
    <s v="SW"/>
    <s v="SASO"/>
    <n v="104"/>
    <n v="40"/>
    <m/>
    <s v="CHIN"/>
    <s v="GOOD"/>
    <n v="715"/>
    <n v="2"/>
    <n v="180389"/>
    <s v="OK"/>
    <m/>
    <n v="2008"/>
    <s v="BC"/>
    <s v="CDFO"/>
    <s v="H"/>
    <s v="H-ROBERTSON CREEK H"/>
    <s v="R-ROBERTSON CR"/>
    <s v="SINGLE INDEX"/>
    <n v="15.087999999999999"/>
    <n v="2.9031500000000001"/>
    <n v="43.802729999999997"/>
    <n v="2009"/>
    <s v="SMOLT"/>
    <x v="2"/>
  </r>
  <r>
    <x v="17"/>
    <x v="80"/>
    <s v="SITKA"/>
    <n v="12037600"/>
    <n v="438501"/>
    <s v="R"/>
    <s v="COM PROP"/>
    <s v="TRAD"/>
    <x v="0"/>
    <x v="998"/>
    <n v="33"/>
    <n v="5"/>
    <n v="1"/>
    <s v="S"/>
    <s v="NW"/>
    <m/>
    <m/>
    <m/>
    <m/>
    <s v="CHIN"/>
    <s v="GOOD"/>
    <n v="705"/>
    <n v="2"/>
    <n v="180389"/>
    <s v="OK"/>
    <m/>
    <n v="2008"/>
    <s v="BC"/>
    <s v="CDFO"/>
    <s v="H"/>
    <s v="H-ROBERTSON CREEK H"/>
    <s v="R-ROBERTSON CR"/>
    <s v="SINGLE INDEX"/>
    <n v="15.087999999999999"/>
    <n v="3.5543399999999998"/>
    <n v="53.627879999999998"/>
    <n v="2009"/>
    <s v="SMOLT"/>
    <x v="2"/>
  </r>
  <r>
    <x v="17"/>
    <x v="72"/>
    <s v="KETCHIKAN"/>
    <n v="12066587"/>
    <n v="407068"/>
    <s v="R"/>
    <s v="COM PROP"/>
    <s v="TRAD"/>
    <x v="2"/>
    <x v="999"/>
    <n v="32"/>
    <n v="4"/>
    <n v="1"/>
    <s v="S"/>
    <s v="SW"/>
    <s v="SASO"/>
    <n v="104"/>
    <n v="35"/>
    <m/>
    <s v="CHIN"/>
    <s v="GOOD"/>
    <n v="750"/>
    <n v="2"/>
    <n v="180390"/>
    <s v="OK"/>
    <m/>
    <n v="2008"/>
    <s v="BC"/>
    <s v="CDFO"/>
    <s v="H"/>
    <s v="H-ROBERTSON CREEK H"/>
    <s v="R-ROBERTSON CR"/>
    <s v="SINGLE INDEX"/>
    <n v="12.228"/>
    <n v="2.9031500000000001"/>
    <n v="35.499720000000003"/>
    <n v="2009"/>
    <s v="SMOLT"/>
    <x v="2"/>
  </r>
  <r>
    <x v="17"/>
    <x v="47"/>
    <s v="SITKA"/>
    <n v="12036780"/>
    <n v="432020"/>
    <s v="R"/>
    <s v="COM PROP"/>
    <s v="SP TROLL"/>
    <x v="0"/>
    <x v="1000"/>
    <n v="25"/>
    <n v="3"/>
    <n v="1"/>
    <s v="S"/>
    <s v="NW"/>
    <m/>
    <n v="113"/>
    <n v="1"/>
    <m/>
    <s v="CHIN"/>
    <s v="GOOD"/>
    <n v="695"/>
    <n v="2"/>
    <n v="180390"/>
    <s v="OK"/>
    <m/>
    <n v="2008"/>
    <s v="BC"/>
    <s v="CDFO"/>
    <s v="H"/>
    <s v="H-ROBERTSON CREEK H"/>
    <s v="R-ROBERTSON CR"/>
    <s v="SINGLE INDEX"/>
    <n v="12.228"/>
    <n v="1.53677"/>
    <n v="18.791620000000002"/>
    <n v="2009"/>
    <s v="SMOLT"/>
    <x v="2"/>
  </r>
  <r>
    <x v="17"/>
    <x v="194"/>
    <s v="SITKA"/>
    <n v="12036123"/>
    <n v="416499"/>
    <s v="R"/>
    <s v="COM PROP"/>
    <s v="TRAD"/>
    <x v="0"/>
    <x v="1001"/>
    <n v="14"/>
    <n v="1"/>
    <n v="1"/>
    <s v="S"/>
    <s v="NE"/>
    <m/>
    <m/>
    <m/>
    <m/>
    <s v="CHIN"/>
    <s v="GOOD"/>
    <n v="660"/>
    <n v="2"/>
    <n v="180390"/>
    <s v="OK"/>
    <m/>
    <n v="2008"/>
    <s v="BC"/>
    <s v="CDFO"/>
    <s v="H"/>
    <s v="H-ROBERTSON CREEK H"/>
    <s v="R-ROBERTSON CR"/>
    <s v="SINGLE INDEX"/>
    <n v="12.228"/>
    <n v="2.5827599999999999"/>
    <n v="31.581990000000001"/>
    <n v="2009"/>
    <s v="SMOLT"/>
    <x v="2"/>
  </r>
  <r>
    <x v="17"/>
    <x v="60"/>
    <s v="PETERSBURG"/>
    <n v="12056144"/>
    <n v="361984"/>
    <s v="R"/>
    <s v="COM PROP"/>
    <s v="TRAD"/>
    <x v="0"/>
    <x v="1002"/>
    <n v="15"/>
    <n v="1"/>
    <n v="1"/>
    <s v="S"/>
    <s v="SE"/>
    <m/>
    <n v="108"/>
    <n v="60"/>
    <m/>
    <s v="CHIN"/>
    <s v="GOOD"/>
    <n v="665"/>
    <n v="2"/>
    <n v="180390"/>
    <s v="OK"/>
    <m/>
    <n v="2008"/>
    <s v="BC"/>
    <s v="CDFO"/>
    <s v="H"/>
    <s v="H-ROBERTSON CREEK H"/>
    <s v="R-ROBERTSON CR"/>
    <s v="SINGLE INDEX"/>
    <n v="12.228"/>
    <n v="2.6581600000000001"/>
    <n v="32.503979999999999"/>
    <n v="2009"/>
    <s v="SMOLT"/>
    <x v="2"/>
  </r>
  <r>
    <x v="17"/>
    <x v="72"/>
    <s v="KETCHIKAN"/>
    <n v="12066582"/>
    <n v="412696"/>
    <s v="R"/>
    <s v="COM PROP"/>
    <s v="TRAD"/>
    <x v="2"/>
    <x v="999"/>
    <n v="32"/>
    <n v="4"/>
    <n v="1"/>
    <s v="S"/>
    <s v="SE"/>
    <s v="SASI"/>
    <m/>
    <m/>
    <m/>
    <s v="CHIN"/>
    <s v="GOOD"/>
    <n v="740"/>
    <n v="2"/>
    <n v="180391"/>
    <s v="OK"/>
    <m/>
    <n v="2008"/>
    <s v="BC"/>
    <s v="CDFO"/>
    <s v="H"/>
    <s v="H-ROBERTSON CREEK H"/>
    <s v="R-ROBERTSON CR"/>
    <s v="SINGLE INDEX"/>
    <n v="12.228"/>
    <n v="4.1315400000000002"/>
    <n v="50.520470000000003"/>
    <n v="2009"/>
    <s v="SMOLT"/>
    <x v="2"/>
  </r>
  <r>
    <x v="17"/>
    <x v="198"/>
    <s v="SITKA"/>
    <n v="12036345"/>
    <n v="417915"/>
    <s v="R"/>
    <s v="COM PROP"/>
    <s v="SP TROLL"/>
    <x v="0"/>
    <x v="1003"/>
    <n v="19"/>
    <n v="2"/>
    <n v="1"/>
    <s v="S"/>
    <s v="NE"/>
    <m/>
    <n v="109"/>
    <n v="62"/>
    <m/>
    <s v="CHIN"/>
    <s v="GOOD"/>
    <n v="655"/>
    <n v="2"/>
    <n v="180391"/>
    <s v="OK"/>
    <m/>
    <n v="2008"/>
    <s v="BC"/>
    <s v="CDFO"/>
    <s v="H"/>
    <s v="H-ROBERTSON CREEK H"/>
    <s v="R-ROBERTSON CR"/>
    <s v="SINGLE INDEX"/>
    <n v="12.228"/>
    <n v="1.12646"/>
    <n v="13.77435"/>
    <n v="2009"/>
    <s v="SMOLT"/>
    <x v="2"/>
  </r>
  <r>
    <x v="17"/>
    <x v="194"/>
    <s v="SITKA"/>
    <n v="12036123"/>
    <n v="417301"/>
    <s v="R"/>
    <s v="COM PROP"/>
    <s v="TRAD"/>
    <x v="0"/>
    <x v="1001"/>
    <n v="14"/>
    <n v="1"/>
    <n v="1"/>
    <s v="S"/>
    <s v="NE"/>
    <m/>
    <m/>
    <m/>
    <m/>
    <s v="CHIN"/>
    <s v="GOOD"/>
    <n v="680"/>
    <n v="2"/>
    <n v="180391"/>
    <s v="OK"/>
    <m/>
    <n v="2008"/>
    <s v="BC"/>
    <s v="CDFO"/>
    <s v="H"/>
    <s v="H-ROBERTSON CREEK H"/>
    <s v="R-ROBERTSON CR"/>
    <s v="SINGLE INDEX"/>
    <n v="12.228"/>
    <n v="2.5827599999999999"/>
    <n v="31.581990000000001"/>
    <n v="2009"/>
    <s v="SMOLT"/>
    <x v="2"/>
  </r>
  <r>
    <x v="17"/>
    <x v="27"/>
    <s v="SITKA"/>
    <n v="12036989"/>
    <n v="432378"/>
    <s v="R"/>
    <s v="COM PROP"/>
    <s v="TRAD"/>
    <x v="0"/>
    <x v="992"/>
    <n v="27"/>
    <n v="4"/>
    <n v="1"/>
    <s v="S"/>
    <s v="NW"/>
    <m/>
    <n v="113"/>
    <m/>
    <m/>
    <s v="CHIN"/>
    <s v="GOOD"/>
    <n v="690"/>
    <n v="2"/>
    <n v="180391"/>
    <s v="OK"/>
    <m/>
    <n v="2008"/>
    <s v="BC"/>
    <s v="CDFO"/>
    <s v="H"/>
    <s v="H-ROBERTSON CREEK H"/>
    <s v="R-ROBERTSON CR"/>
    <s v="SINGLE INDEX"/>
    <n v="12.228"/>
    <n v="2.6461000000000001"/>
    <n v="32.35651"/>
    <n v="2009"/>
    <s v="SMOLT"/>
    <x v="2"/>
  </r>
  <r>
    <x v="17"/>
    <x v="3"/>
    <s v="CRAIG"/>
    <n v="12076063"/>
    <n v="410760"/>
    <s v="R"/>
    <s v="COM PROP"/>
    <s v="TRAD"/>
    <x v="0"/>
    <x v="1004"/>
    <n v="27"/>
    <n v="4"/>
    <n v="1"/>
    <s v="S"/>
    <s v="SW"/>
    <m/>
    <n v="103"/>
    <n v="90"/>
    <m/>
    <s v="CHIN"/>
    <s v="GOOD"/>
    <n v="760"/>
    <n v="2"/>
    <n v="180391"/>
    <s v="OK"/>
    <m/>
    <n v="2008"/>
    <s v="BC"/>
    <s v="CDFO"/>
    <s v="H"/>
    <s v="H-ROBERTSON CREEK H"/>
    <s v="R-ROBERTSON CR"/>
    <s v="SINGLE INDEX"/>
    <n v="12.228"/>
    <n v="4.3781299999999996"/>
    <n v="53.535769999999999"/>
    <n v="2009"/>
    <s v="SMOLT"/>
    <x v="2"/>
  </r>
  <r>
    <x v="17"/>
    <x v="36"/>
    <s v="KETCHIKAN"/>
    <n v="12065072"/>
    <n v="545005"/>
    <s v="R"/>
    <s v="SPORT"/>
    <m/>
    <x v="1"/>
    <x v="1005"/>
    <n v="30"/>
    <m/>
    <n v="1"/>
    <s v="S"/>
    <s v="SE"/>
    <m/>
    <n v="101"/>
    <n v="85"/>
    <m/>
    <s v="CHIN"/>
    <s v="GOOD"/>
    <n v="820"/>
    <n v="2"/>
    <n v="180391"/>
    <s v="OK"/>
    <m/>
    <n v="2008"/>
    <s v="BC"/>
    <s v="CDFO"/>
    <s v="H"/>
    <s v="H-ROBERTSON CREEK H"/>
    <s v="R-ROBERTSON CR"/>
    <s v="SINGLE INDEX"/>
    <n v="12.228"/>
    <n v="4.3030299999999997"/>
    <n v="52.617449999999998"/>
    <n v="2009"/>
    <s v="SMOLT"/>
    <x v="2"/>
  </r>
  <r>
    <x v="17"/>
    <x v="16"/>
    <s v="SITKA"/>
    <n v="12036838"/>
    <n v="432071"/>
    <s v="R"/>
    <s v="COM PROP"/>
    <s v="SP TROLL"/>
    <x v="0"/>
    <x v="1006"/>
    <n v="25"/>
    <n v="3"/>
    <n v="1"/>
    <s v="S"/>
    <s v="NE"/>
    <m/>
    <n v="109"/>
    <n v="62"/>
    <m/>
    <s v="CHIN"/>
    <s v="GOOD"/>
    <n v="725"/>
    <n v="2"/>
    <n v="180392"/>
    <s v="OK"/>
    <m/>
    <n v="2008"/>
    <s v="BC"/>
    <s v="CDFO"/>
    <s v="H"/>
    <s v="H-ROBERTSON CREEK H"/>
    <s v="R-ROBERTSON CR"/>
    <s v="SINGLE INDEX"/>
    <n v="12.228"/>
    <n v="1.2030000000000001"/>
    <n v="14.710279999999999"/>
    <n v="2009"/>
    <s v="SMOLT"/>
    <x v="2"/>
  </r>
  <r>
    <x v="17"/>
    <x v="231"/>
    <s v="SITKA"/>
    <n v="12036324"/>
    <n v="419509"/>
    <s v="R"/>
    <s v="COM PROP"/>
    <s v="TRAD"/>
    <x v="0"/>
    <x v="981"/>
    <n v="17"/>
    <n v="1"/>
    <n v="1"/>
    <s v="S"/>
    <s v="NW"/>
    <m/>
    <n v="113"/>
    <m/>
    <m/>
    <s v="CHIN"/>
    <s v="GOOD"/>
    <n v="700"/>
    <n v="2"/>
    <n v="180392"/>
    <s v="OK"/>
    <m/>
    <n v="2008"/>
    <s v="BC"/>
    <s v="CDFO"/>
    <s v="H"/>
    <s v="H-ROBERTSON CREEK H"/>
    <s v="R-ROBERTSON CR"/>
    <s v="SINGLE INDEX"/>
    <n v="12.228"/>
    <n v="2.9838900000000002"/>
    <n v="36.487009999999998"/>
    <n v="2009"/>
    <s v="SMOLT"/>
    <x v="2"/>
  </r>
  <r>
    <x v="17"/>
    <x v="35"/>
    <s v="KETCHIKAN"/>
    <n v="12066252"/>
    <n v="412602"/>
    <s v="R"/>
    <s v="COM PROP"/>
    <m/>
    <x v="2"/>
    <x v="1007"/>
    <n v="26"/>
    <n v="1"/>
    <n v="1"/>
    <s v="S"/>
    <s v="SE"/>
    <m/>
    <n v="102"/>
    <m/>
    <m/>
    <s v="CHIN"/>
    <s v="GOOD"/>
    <n v="680"/>
    <n v="2"/>
    <n v="180393"/>
    <s v="OK"/>
    <m/>
    <n v="2008"/>
    <s v="BC"/>
    <s v="CDFO"/>
    <s v="H"/>
    <s v="H-ROBERTSON CREEK H"/>
    <s v="R-ROBERTSON CR"/>
    <s v="SINGLE INDEX"/>
    <n v="12.228"/>
    <m/>
    <m/>
    <n v="2009"/>
    <s v="SMOLT"/>
    <x v="2"/>
  </r>
  <r>
    <x v="17"/>
    <x v="24"/>
    <s v="KETCHIKAN"/>
    <n v="12066110"/>
    <n v="391862"/>
    <s v="R"/>
    <s v="COM PROP"/>
    <s v="SP TROLL"/>
    <x v="0"/>
    <x v="1008"/>
    <n v="22"/>
    <n v="2"/>
    <n v="1"/>
    <s v="S"/>
    <s v="NE"/>
    <m/>
    <n v="112"/>
    <n v="12"/>
    <m/>
    <s v="CHIN"/>
    <s v="GOOD"/>
    <n v="660"/>
    <n v="2"/>
    <n v="180393"/>
    <s v="OK"/>
    <m/>
    <n v="2008"/>
    <s v="BC"/>
    <s v="CDFO"/>
    <s v="H"/>
    <s v="H-ROBERTSON CREEK H"/>
    <s v="R-ROBERTSON CR"/>
    <s v="SINGLE INDEX"/>
    <n v="12.228"/>
    <n v="1.1717"/>
    <n v="14.32755"/>
    <n v="2009"/>
    <s v="SMOLT"/>
    <x v="2"/>
  </r>
  <r>
    <x v="17"/>
    <x v="59"/>
    <s v="SITKA"/>
    <n v="12036875"/>
    <n v="419862"/>
    <s v="R"/>
    <s v="COM PROP"/>
    <s v="SP TROLL"/>
    <x v="0"/>
    <x v="1009"/>
    <n v="26"/>
    <n v="3"/>
    <n v="1"/>
    <s v="S"/>
    <s v="NW"/>
    <m/>
    <n v="113"/>
    <n v="30"/>
    <m/>
    <s v="CHIN"/>
    <s v="GOOD"/>
    <n v="720"/>
    <n v="2"/>
    <n v="180393"/>
    <s v="OK"/>
    <m/>
    <n v="2008"/>
    <s v="BC"/>
    <s v="CDFO"/>
    <s v="H"/>
    <s v="H-ROBERTSON CREEK H"/>
    <s v="R-ROBERTSON CR"/>
    <s v="SINGLE INDEX"/>
    <n v="12.228"/>
    <n v="1.6509199999999999"/>
    <n v="20.187449999999998"/>
    <n v="2009"/>
    <s v="SMOLT"/>
    <x v="2"/>
  </r>
  <r>
    <x v="17"/>
    <x v="231"/>
    <s v="SITKA"/>
    <n v="12036317"/>
    <n v="417773"/>
    <s v="R"/>
    <s v="COM PROP"/>
    <s v="TRAD"/>
    <x v="0"/>
    <x v="981"/>
    <n v="17"/>
    <n v="1"/>
    <n v="1"/>
    <s v="S"/>
    <s v="NW"/>
    <m/>
    <n v="113"/>
    <n v="45"/>
    <m/>
    <s v="CHIN"/>
    <s v="GOOD"/>
    <n v="650"/>
    <n v="2"/>
    <n v="180393"/>
    <s v="OK"/>
    <m/>
    <n v="2008"/>
    <s v="BC"/>
    <s v="CDFO"/>
    <s v="H"/>
    <s v="H-ROBERTSON CREEK H"/>
    <s v="R-ROBERTSON CR"/>
    <s v="SINGLE INDEX"/>
    <n v="12.228"/>
    <n v="2.9838900000000002"/>
    <n v="36.487009999999998"/>
    <n v="2009"/>
    <s v="SMOLT"/>
    <x v="2"/>
  </r>
  <r>
    <x v="17"/>
    <x v="178"/>
    <s v="YAKUTAT"/>
    <n v="12146067"/>
    <n v="543486"/>
    <s v="R"/>
    <s v="COM PROP"/>
    <s v="TRAD"/>
    <x v="0"/>
    <x v="988"/>
    <n v="16"/>
    <n v="1"/>
    <n v="1"/>
    <s v="S"/>
    <s v="NW"/>
    <m/>
    <n v="183"/>
    <n v="10"/>
    <m/>
    <s v="CHIN"/>
    <s v="GOOD"/>
    <n v="640"/>
    <n v="2"/>
    <n v="180394"/>
    <s v="OK"/>
    <m/>
    <n v="2008"/>
    <s v="BC"/>
    <s v="CDFO"/>
    <s v="H"/>
    <s v="H-ROBERTSON CREEK H"/>
    <s v="R-ROBERTSON CR"/>
    <s v="SINGLE INDEX"/>
    <n v="10.214"/>
    <n v="2.9838900000000002"/>
    <n v="30.477450000000001"/>
    <n v="2009"/>
    <s v="SMOLT"/>
    <x v="2"/>
  </r>
  <r>
    <x v="17"/>
    <x v="103"/>
    <s v="SITKA"/>
    <n v="12037528"/>
    <n v="434010"/>
    <s v="R"/>
    <s v="COM PROP"/>
    <s v="TRAD"/>
    <x v="0"/>
    <x v="1010"/>
    <n v="33"/>
    <n v="5"/>
    <n v="1"/>
    <s v="S"/>
    <s v="NW"/>
    <m/>
    <n v="113"/>
    <n v="45"/>
    <m/>
    <s v="CHIN"/>
    <s v="GOOD"/>
    <n v="635"/>
    <n v="2"/>
    <n v="180394"/>
    <s v="OK"/>
    <m/>
    <n v="2008"/>
    <s v="BC"/>
    <s v="CDFO"/>
    <s v="H"/>
    <s v="H-ROBERTSON CREEK H"/>
    <s v="R-ROBERTSON CR"/>
    <s v="SINGLE INDEX"/>
    <n v="10.214"/>
    <n v="3.5543399999999998"/>
    <n v="36.304029999999997"/>
    <n v="2009"/>
    <s v="SMOLT"/>
    <x v="2"/>
  </r>
  <r>
    <x v="17"/>
    <x v="80"/>
    <s v="SITKA"/>
    <n v="12037539"/>
    <n v="439017"/>
    <s v="R"/>
    <s v="COM PROP"/>
    <s v="TRAD"/>
    <x v="0"/>
    <x v="998"/>
    <n v="33"/>
    <n v="5"/>
    <n v="1"/>
    <s v="S"/>
    <s v="NW"/>
    <m/>
    <n v="113"/>
    <n v="45"/>
    <m/>
    <s v="CHIN"/>
    <s v="GOOD"/>
    <n v="730"/>
    <n v="2"/>
    <n v="180394"/>
    <s v="OK"/>
    <m/>
    <n v="2008"/>
    <s v="BC"/>
    <s v="CDFO"/>
    <s v="H"/>
    <s v="H-ROBERTSON CREEK H"/>
    <s v="R-ROBERTSON CR"/>
    <s v="SINGLE INDEX"/>
    <n v="10.214"/>
    <n v="3.5543399999999998"/>
    <n v="36.304029999999997"/>
    <n v="2009"/>
    <s v="SMOLT"/>
    <x v="2"/>
  </r>
  <r>
    <x v="17"/>
    <x v="72"/>
    <s v="KETCHIKAN"/>
    <n v="12066587"/>
    <n v="407073"/>
    <s v="R"/>
    <s v="COM PROP"/>
    <s v="TRAD"/>
    <x v="2"/>
    <x v="999"/>
    <n v="32"/>
    <n v="4"/>
    <n v="1"/>
    <s v="S"/>
    <s v="SW"/>
    <s v="SASO"/>
    <n v="104"/>
    <n v="35"/>
    <m/>
    <s v="CHIN"/>
    <s v="GOOD"/>
    <n v="735"/>
    <n v="2"/>
    <n v="180685"/>
    <s v="OK"/>
    <m/>
    <n v="2008"/>
    <s v="BC"/>
    <s v="CDFO"/>
    <s v="H"/>
    <s v="H-ROBERTSON CREEK H"/>
    <s v="R-ROBERTSON CR"/>
    <s v="SINGLE INDEX"/>
    <n v="10.214"/>
    <n v="2.9031500000000001"/>
    <n v="29.65277"/>
    <n v="2009"/>
    <s v="SMOLT"/>
    <x v="2"/>
  </r>
  <r>
    <x v="17"/>
    <x v="73"/>
    <s v="KETCHIKAN"/>
    <n v="12066678"/>
    <n v="412951"/>
    <s v="R"/>
    <s v="COM PROP"/>
    <s v="TRAD"/>
    <x v="2"/>
    <x v="1011"/>
    <n v="34"/>
    <n v="5"/>
    <n v="1"/>
    <s v="S"/>
    <s v="SW"/>
    <s v="SASO"/>
    <n v="104"/>
    <n v="20"/>
    <m/>
    <s v="CHIN"/>
    <s v="GOOD"/>
    <n v="730"/>
    <n v="2"/>
    <n v="180685"/>
    <s v="OK"/>
    <m/>
    <n v="2008"/>
    <s v="BC"/>
    <s v="CDFO"/>
    <s v="H"/>
    <s v="H-ROBERTSON CREEK H"/>
    <s v="R-ROBERTSON CR"/>
    <s v="SINGLE INDEX"/>
    <n v="10.214"/>
    <n v="15.80556"/>
    <n v="161.43799000000001"/>
    <n v="2009"/>
    <s v="SMOLT"/>
    <x v="2"/>
  </r>
  <r>
    <x v="17"/>
    <x v="16"/>
    <s v="SITKA"/>
    <n v="12036831"/>
    <n v="419840"/>
    <s v="R"/>
    <s v="COM PROP"/>
    <s v="SP TROLL"/>
    <x v="0"/>
    <x v="1006"/>
    <n v="25"/>
    <n v="3"/>
    <n v="1"/>
    <s v="S"/>
    <s v="NW"/>
    <m/>
    <n v="113"/>
    <n v="41"/>
    <m/>
    <s v="CHIN"/>
    <s v="GOOD"/>
    <n v="730"/>
    <n v="2"/>
    <n v="180685"/>
    <s v="OK"/>
    <m/>
    <n v="2008"/>
    <s v="BC"/>
    <s v="CDFO"/>
    <s v="H"/>
    <s v="H-ROBERTSON CREEK H"/>
    <s v="R-ROBERTSON CR"/>
    <s v="SINGLE INDEX"/>
    <n v="10.214"/>
    <n v="2.1096300000000001"/>
    <n v="21.54776"/>
    <n v="2009"/>
    <s v="SMOLT"/>
    <x v="2"/>
  </r>
  <r>
    <x v="17"/>
    <x v="159"/>
    <s v="SITKA"/>
    <n v="12035123"/>
    <n v="415828"/>
    <s v="R"/>
    <s v="SPORT"/>
    <m/>
    <x v="1"/>
    <x v="1012"/>
    <n v="22"/>
    <m/>
    <n v="1"/>
    <s v="S"/>
    <s v="NW"/>
    <m/>
    <n v="113"/>
    <n v="45"/>
    <m/>
    <s v="CHIN"/>
    <s v="GOOD"/>
    <n v="660"/>
    <n v="2"/>
    <n v="180685"/>
    <s v="OK"/>
    <m/>
    <n v="2008"/>
    <s v="BC"/>
    <s v="CDFO"/>
    <s v="H"/>
    <s v="H-ROBERTSON CREEK H"/>
    <s v="R-ROBERTSON CR"/>
    <s v="SINGLE INDEX"/>
    <n v="10.214"/>
    <n v="2.23685"/>
    <n v="22.847190000000001"/>
    <n v="2009"/>
    <s v="SMOLT"/>
    <x v="2"/>
  </r>
  <r>
    <x v="17"/>
    <x v="102"/>
    <s v="HOMER"/>
    <n v="12185017"/>
    <n v="53787"/>
    <s v="V"/>
    <s v="SPORT"/>
    <m/>
    <x v="1"/>
    <x v="1013"/>
    <n v="20"/>
    <m/>
    <n v="2"/>
    <s v="S"/>
    <s v="LC"/>
    <m/>
    <n v="241"/>
    <n v="14"/>
    <m/>
    <s v="CHIN"/>
    <s v="GOOD"/>
    <m/>
    <m/>
    <n v="180685"/>
    <s v="OK"/>
    <m/>
    <n v="2008"/>
    <s v="BC"/>
    <s v="CDFO"/>
    <s v="H"/>
    <s v="H-ROBERTSON CREEK H"/>
    <s v="R-ROBERTSON CR"/>
    <s v="SINGLE INDEX"/>
    <n v="10.214"/>
    <m/>
    <m/>
    <n v="2009"/>
    <s v="SMOLT"/>
    <x v="2"/>
  </r>
  <r>
    <x v="17"/>
    <x v="115"/>
    <s v="KETCHIKAN"/>
    <n v="12066234"/>
    <n v="391895"/>
    <s v="R"/>
    <s v="COM PROP"/>
    <s v="TRAD"/>
    <x v="4"/>
    <x v="1014"/>
    <n v="25"/>
    <m/>
    <n v="1"/>
    <s v="S"/>
    <s v="SE"/>
    <m/>
    <n v="101"/>
    <n v="11"/>
    <m/>
    <s v="CHIN"/>
    <s v="GOOD"/>
    <n v="640"/>
    <n v="2"/>
    <n v="180881"/>
    <s v="OK"/>
    <m/>
    <n v="2008"/>
    <s v="BC"/>
    <s v="CDFO"/>
    <s v="H"/>
    <s v="H-ROBERTSON CREEK H"/>
    <s v="R-ROBERTSON CR"/>
    <s v="SINGLE INDEX"/>
    <n v="10.214"/>
    <n v="1.83402"/>
    <n v="18.732679999999998"/>
    <n v="2009"/>
    <s v="SMOLT"/>
    <x v="2"/>
  </r>
  <r>
    <x v="17"/>
    <x v="89"/>
    <s v="SITKA"/>
    <n v="12036429"/>
    <n v="417273"/>
    <s v="R"/>
    <s v="COM PROP"/>
    <s v="SP TROLL"/>
    <x v="0"/>
    <x v="1015"/>
    <n v="22"/>
    <n v="2"/>
    <n v="1"/>
    <s v="S"/>
    <s v="NW"/>
    <m/>
    <n v="113"/>
    <n v="31"/>
    <m/>
    <s v="CHIN"/>
    <s v="GOOD"/>
    <n v="690"/>
    <n v="2"/>
    <n v="180881"/>
    <s v="OK"/>
    <m/>
    <n v="2008"/>
    <s v="BC"/>
    <s v="CDFO"/>
    <s v="H"/>
    <s v="H-ROBERTSON CREEK H"/>
    <s v="R-ROBERTSON CR"/>
    <s v="SINGLE INDEX"/>
    <n v="10.214"/>
    <n v="1.9287799999999999"/>
    <n v="19.700559999999999"/>
    <n v="2009"/>
    <s v="SMOLT"/>
    <x v="2"/>
  </r>
  <r>
    <x v="17"/>
    <x v="138"/>
    <s v="YAKUTAT"/>
    <n v="12146049"/>
    <n v="543465"/>
    <s v="R"/>
    <s v="COM PROP"/>
    <s v="TRAD"/>
    <x v="0"/>
    <x v="1016"/>
    <n v="14"/>
    <n v="1"/>
    <n v="1"/>
    <s v="S"/>
    <s v="NW"/>
    <m/>
    <n v="183"/>
    <n v="10"/>
    <m/>
    <s v="CHIN"/>
    <s v="GOOD"/>
    <n v="685"/>
    <n v="2"/>
    <n v="180881"/>
    <s v="OK"/>
    <m/>
    <n v="2008"/>
    <s v="BC"/>
    <s v="CDFO"/>
    <s v="H"/>
    <s v="H-ROBERTSON CREEK H"/>
    <s v="R-ROBERTSON CR"/>
    <s v="SINGLE INDEX"/>
    <n v="10.214"/>
    <n v="2.9838900000000002"/>
    <n v="30.477450000000001"/>
    <n v="2009"/>
    <s v="SMOLT"/>
    <x v="2"/>
  </r>
  <r>
    <x v="17"/>
    <x v="50"/>
    <s v="SITKA"/>
    <n v="12035449"/>
    <n v="422098"/>
    <s v="R"/>
    <s v="SPORT"/>
    <m/>
    <x v="1"/>
    <x v="1017"/>
    <n v="28"/>
    <m/>
    <n v="1"/>
    <s v="S"/>
    <s v="NW"/>
    <m/>
    <n v="113"/>
    <n v="61"/>
    <m/>
    <s v="CHIN"/>
    <s v="GOOD"/>
    <n v="735"/>
    <n v="2"/>
    <n v="180881"/>
    <s v="OK"/>
    <m/>
    <n v="2008"/>
    <s v="BC"/>
    <s v="CDFO"/>
    <s v="H"/>
    <s v="H-ROBERTSON CREEK H"/>
    <s v="R-ROBERTSON CR"/>
    <s v="SINGLE INDEX"/>
    <n v="10.214"/>
    <n v="2.1"/>
    <n v="21.449400000000001"/>
    <n v="2009"/>
    <s v="SMOLT"/>
    <x v="2"/>
  </r>
  <r>
    <x v="17"/>
    <x v="234"/>
    <s v="HOMER"/>
    <n v="12185019"/>
    <n v="53790"/>
    <s v="V"/>
    <s v="SPORT"/>
    <m/>
    <x v="1"/>
    <x v="1018"/>
    <n v="50"/>
    <m/>
    <n v="2"/>
    <s v="S"/>
    <s v="LC"/>
    <m/>
    <n v="241"/>
    <m/>
    <m/>
    <s v="CHIN"/>
    <s v="GOOD"/>
    <m/>
    <m/>
    <n v="180881"/>
    <s v="OK"/>
    <m/>
    <n v="2008"/>
    <s v="BC"/>
    <s v="CDFO"/>
    <s v="H"/>
    <s v="H-ROBERTSON CREEK H"/>
    <s v="R-ROBERTSON CR"/>
    <s v="SINGLE INDEX"/>
    <n v="10.214"/>
    <m/>
    <m/>
    <n v="2009"/>
    <s v="SMOLT"/>
    <x v="2"/>
  </r>
  <r>
    <x v="17"/>
    <x v="7"/>
    <s v="SITKA"/>
    <n v="12036381"/>
    <n v="417215"/>
    <s v="R"/>
    <s v="COM PROP"/>
    <s v="SP TROLL"/>
    <x v="0"/>
    <x v="1019"/>
    <n v="21"/>
    <n v="2"/>
    <n v="1"/>
    <s v="S"/>
    <s v="NW"/>
    <m/>
    <n v="113"/>
    <n v="41"/>
    <m/>
    <s v="CHIN"/>
    <s v="GOOD"/>
    <n v="675"/>
    <n v="2"/>
    <n v="180882"/>
    <s v="OK"/>
    <m/>
    <n v="2008"/>
    <s v="BC"/>
    <s v="CDFO"/>
    <s v="H"/>
    <s v="H-ROBERTSON CREEK H"/>
    <s v="R-ROBERTSON CR"/>
    <s v="SINGLE INDEX"/>
    <n v="12.538"/>
    <n v="3.1126399999999999"/>
    <n v="39.02628"/>
    <n v="2009"/>
    <s v="SMOLT"/>
    <x v="2"/>
  </r>
  <r>
    <x v="17"/>
    <x v="235"/>
    <s v="KETCHIKAN"/>
    <n v="12066035"/>
    <n v="406140"/>
    <s v="R"/>
    <s v="COM PROP"/>
    <s v="TRAD"/>
    <x v="0"/>
    <x v="1020"/>
    <n v="16"/>
    <n v="1"/>
    <n v="1"/>
    <s v="S"/>
    <m/>
    <m/>
    <m/>
    <m/>
    <m/>
    <s v="CHIN"/>
    <s v="GOOD"/>
    <n v="640"/>
    <n v="2"/>
    <n v="180882"/>
    <s v="OK"/>
    <m/>
    <n v="2008"/>
    <s v="BC"/>
    <s v="CDFO"/>
    <s v="H"/>
    <s v="H-ROBERTSON CREEK H"/>
    <s v="R-ROBERTSON CR"/>
    <s v="SINGLE INDEX"/>
    <n v="12.538"/>
    <m/>
    <m/>
    <n v="2009"/>
    <s v="SMOLT"/>
    <x v="2"/>
  </r>
  <r>
    <x v="17"/>
    <x v="3"/>
    <s v="PETERSBURG"/>
    <n v="12056515"/>
    <n v="421721"/>
    <s v="R"/>
    <s v="COM PROP"/>
    <s v="TRAD"/>
    <x v="0"/>
    <x v="1004"/>
    <n v="27"/>
    <n v="4"/>
    <n v="1"/>
    <s v="S"/>
    <m/>
    <m/>
    <m/>
    <m/>
    <m/>
    <s v="CHIN"/>
    <s v="GOOD"/>
    <n v="690"/>
    <n v="2"/>
    <n v="180882"/>
    <s v="OK"/>
    <m/>
    <n v="2008"/>
    <s v="BC"/>
    <s v="CDFO"/>
    <s v="H"/>
    <s v="H-ROBERTSON CREEK H"/>
    <s v="R-ROBERTSON CR"/>
    <s v="SINGLE INDEX"/>
    <n v="12.538"/>
    <m/>
    <m/>
    <n v="2009"/>
    <s v="SMOLT"/>
    <x v="2"/>
  </r>
  <r>
    <x v="17"/>
    <x v="236"/>
    <s v="HOONAH"/>
    <n v="12110117"/>
    <n v="431280"/>
    <s v="R"/>
    <s v="COM PROP"/>
    <s v="TRAD"/>
    <x v="0"/>
    <x v="1021"/>
    <n v="36"/>
    <n v="5"/>
    <n v="1"/>
    <s v="S"/>
    <s v="NW"/>
    <m/>
    <n v="154"/>
    <m/>
    <m/>
    <s v="CHIN"/>
    <s v="GOOD"/>
    <n v="726"/>
    <n v="2"/>
    <n v="180882"/>
    <s v="OK"/>
    <m/>
    <n v="2008"/>
    <s v="BC"/>
    <s v="CDFO"/>
    <s v="H"/>
    <s v="H-ROBERTSON CREEK H"/>
    <s v="R-ROBERTSON CR"/>
    <s v="SINGLE INDEX"/>
    <n v="12.538"/>
    <n v="3.5543399999999998"/>
    <n v="44.564309999999999"/>
    <n v="2009"/>
    <s v="SMOLT"/>
    <x v="2"/>
  </r>
  <r>
    <x v="17"/>
    <x v="39"/>
    <s v="SITKA"/>
    <n v="12036614"/>
    <n v="418884"/>
    <s v="R"/>
    <s v="COM PROP"/>
    <s v="SP TROLL"/>
    <x v="0"/>
    <x v="1022"/>
    <n v="24"/>
    <n v="3"/>
    <n v="1"/>
    <s v="S"/>
    <s v="NW"/>
    <m/>
    <n v="113"/>
    <n v="30"/>
    <m/>
    <s v="CHIN"/>
    <s v="GOOD"/>
    <n v="730"/>
    <n v="2"/>
    <n v="180883"/>
    <s v="OK"/>
    <m/>
    <n v="2008"/>
    <s v="BC"/>
    <s v="CDFO"/>
    <s v="H"/>
    <s v="H-ROBERTSON CREEK H"/>
    <s v="R-ROBERTSON CR"/>
    <s v="SINGLE INDEX"/>
    <n v="12.538"/>
    <n v="1.6509199999999999"/>
    <n v="20.69923"/>
    <n v="2009"/>
    <s v="SMOLT"/>
    <x v="2"/>
  </r>
  <r>
    <x v="17"/>
    <x v="90"/>
    <s v="SITKA"/>
    <n v="12037468"/>
    <n v="434178"/>
    <s v="R"/>
    <s v="COM PROP"/>
    <s v="TRAD"/>
    <x v="0"/>
    <x v="1023"/>
    <n v="33"/>
    <n v="5"/>
    <n v="1"/>
    <s v="S"/>
    <s v="NW"/>
    <m/>
    <n v="113"/>
    <m/>
    <m/>
    <s v="CHIN"/>
    <s v="GOOD"/>
    <n v="670"/>
    <n v="2"/>
    <n v="180883"/>
    <s v="OK"/>
    <m/>
    <n v="2008"/>
    <s v="BC"/>
    <s v="CDFO"/>
    <s v="H"/>
    <s v="H-ROBERTSON CREEK H"/>
    <s v="R-ROBERTSON CR"/>
    <s v="SINGLE INDEX"/>
    <n v="12.538"/>
    <n v="3.5543399999999998"/>
    <n v="44.564309999999999"/>
    <n v="2009"/>
    <s v="SMOLT"/>
    <x v="2"/>
  </r>
  <r>
    <x v="17"/>
    <x v="52"/>
    <s v="SITKA"/>
    <n v="12038007"/>
    <n v="438842"/>
    <s v="R"/>
    <s v="COM PROP"/>
    <s v="TRAD"/>
    <x v="0"/>
    <x v="1024"/>
    <n v="45"/>
    <n v="6"/>
    <n v="1"/>
    <s v="S"/>
    <s v="NW"/>
    <m/>
    <n v="113"/>
    <n v="41"/>
    <m/>
    <s v="CHIN"/>
    <s v="GOOD"/>
    <n v="725"/>
    <n v="2"/>
    <n v="180883"/>
    <s v="OK"/>
    <m/>
    <n v="2008"/>
    <s v="BC"/>
    <s v="CDFO"/>
    <s v="H"/>
    <s v="H-ROBERTSON CREEK H"/>
    <s v="R-ROBERTSON CR"/>
    <s v="SINGLE INDEX"/>
    <n v="12.538"/>
    <n v="4.3659699999999999"/>
    <n v="54.74053"/>
    <n v="2009"/>
    <s v="SMOLT"/>
    <x v="2"/>
  </r>
  <r>
    <x v="17"/>
    <x v="36"/>
    <s v="CRAIG"/>
    <n v="12075189"/>
    <n v="544722"/>
    <s v="R"/>
    <s v="SPORT"/>
    <m/>
    <x v="1"/>
    <x v="1005"/>
    <n v="30"/>
    <m/>
    <n v="1"/>
    <s v="S"/>
    <s v="SW"/>
    <m/>
    <n v="104"/>
    <n v="40"/>
    <m/>
    <s v="CHIN"/>
    <s v="GOOD"/>
    <n v="720"/>
    <n v="2"/>
    <n v="180883"/>
    <s v="OK"/>
    <m/>
    <n v="2008"/>
    <s v="BC"/>
    <s v="CDFO"/>
    <s v="H"/>
    <s v="H-ROBERTSON CREEK H"/>
    <s v="R-ROBERTSON CR"/>
    <s v="SINGLE INDEX"/>
    <n v="12.538"/>
    <n v="1.0256400000000001"/>
    <n v="12.85947"/>
    <n v="2009"/>
    <s v="SMOLT"/>
    <x v="2"/>
  </r>
  <r>
    <x v="17"/>
    <x v="16"/>
    <s v="SITKA"/>
    <n v="12036857"/>
    <n v="432118"/>
    <s v="R"/>
    <s v="COM PROP"/>
    <s v="SP TROLL"/>
    <x v="0"/>
    <x v="1006"/>
    <n v="25"/>
    <n v="3"/>
    <n v="1"/>
    <s v="S"/>
    <s v="NW"/>
    <m/>
    <n v="113"/>
    <n v="32"/>
    <m/>
    <s v="CHIN"/>
    <s v="GOOD"/>
    <n v="705"/>
    <n v="2"/>
    <n v="180884"/>
    <s v="OK"/>
    <m/>
    <n v="2008"/>
    <s v="BC"/>
    <s v="CDFO"/>
    <s v="H"/>
    <s v="H-ROBERTSON CREEK H"/>
    <s v="R-ROBERTSON CR"/>
    <s v="SINGLE INDEX"/>
    <n v="12.429"/>
    <n v="1.4457100000000001"/>
    <n v="17.968730000000001"/>
    <n v="2009"/>
    <s v="SMOLT"/>
    <x v="2"/>
  </r>
  <r>
    <x v="17"/>
    <x v="21"/>
    <s v="SITKA"/>
    <n v="12037153"/>
    <n v="436050"/>
    <s v="R"/>
    <s v="COM PROP"/>
    <s v="TRAD"/>
    <x v="0"/>
    <x v="1025"/>
    <n v="28"/>
    <n v="4"/>
    <n v="1"/>
    <s v="S"/>
    <s v="NW"/>
    <m/>
    <n v="113"/>
    <n v="22"/>
    <m/>
    <s v="CHIN"/>
    <s v="GOOD"/>
    <n v="685"/>
    <n v="2"/>
    <n v="180884"/>
    <s v="OK"/>
    <m/>
    <n v="2008"/>
    <s v="BC"/>
    <s v="CDFO"/>
    <s v="H"/>
    <s v="H-ROBERTSON CREEK H"/>
    <s v="R-ROBERTSON CR"/>
    <s v="SINGLE INDEX"/>
    <n v="12.429"/>
    <n v="2.6461000000000001"/>
    <n v="32.888379999999998"/>
    <n v="2009"/>
    <s v="SMOLT"/>
    <x v="2"/>
  </r>
  <r>
    <x v="17"/>
    <x v="237"/>
    <s v="SITKA"/>
    <n v="12038022"/>
    <n v="438859"/>
    <s v="R"/>
    <s v="COM PROP"/>
    <s v="TRAD"/>
    <x v="0"/>
    <x v="1026"/>
    <n v="48"/>
    <n v="6"/>
    <n v="1"/>
    <s v="S"/>
    <s v="NW"/>
    <m/>
    <n v="113"/>
    <n v="41"/>
    <m/>
    <s v="CHIN"/>
    <s v="GOOD"/>
    <n v="780"/>
    <n v="2"/>
    <n v="180884"/>
    <s v="OK"/>
    <m/>
    <n v="2008"/>
    <s v="BC"/>
    <s v="CDFO"/>
    <s v="H"/>
    <s v="H-ROBERTSON CREEK H"/>
    <s v="R-ROBERTSON CR"/>
    <s v="SINGLE INDEX"/>
    <n v="12.429"/>
    <n v="4.3659699999999999"/>
    <n v="54.26464"/>
    <n v="2009"/>
    <s v="SMOLT"/>
    <x v="2"/>
  </r>
  <r>
    <x v="17"/>
    <x v="238"/>
    <s v="CRAIG"/>
    <n v="12076466"/>
    <n v="429644"/>
    <s v="R"/>
    <s v="COM PROP"/>
    <s v="TRAD"/>
    <x v="0"/>
    <x v="1027"/>
    <n v="48"/>
    <n v="6"/>
    <n v="1"/>
    <s v="S"/>
    <s v="SW"/>
    <m/>
    <n v="104"/>
    <n v="40"/>
    <m/>
    <s v="CHIN"/>
    <s v="GOOD"/>
    <n v="680"/>
    <n v="2"/>
    <n v="180884"/>
    <s v="OK"/>
    <m/>
    <n v="2008"/>
    <s v="BC"/>
    <s v="CDFO"/>
    <s v="H"/>
    <s v="H-ROBERTSON CREEK H"/>
    <s v="R-ROBERTSON CR"/>
    <s v="SINGLE INDEX"/>
    <n v="12.429"/>
    <n v="2.0484800000000001"/>
    <n v="25.460560000000001"/>
    <n v="2009"/>
    <s v="SMOLT"/>
    <x v="2"/>
  </r>
  <r>
    <x v="17"/>
    <x v="76"/>
    <s v="SITKA"/>
    <n v="12036512"/>
    <n v="417431"/>
    <s v="R"/>
    <s v="COM PROP"/>
    <s v="SP TROLL"/>
    <x v="0"/>
    <x v="1028"/>
    <n v="23"/>
    <n v="3"/>
    <n v="1"/>
    <s v="S"/>
    <s v="NW"/>
    <m/>
    <n v="113"/>
    <n v="31"/>
    <m/>
    <s v="CHIN"/>
    <s v="GOOD"/>
    <n v="700"/>
    <n v="2"/>
    <n v="180885"/>
    <s v="OK"/>
    <m/>
    <n v="2008"/>
    <s v="BC"/>
    <s v="CDFO"/>
    <s v="H"/>
    <s v="H-ROBERTSON CREEK H"/>
    <s v="R-ROBERTSON CR"/>
    <s v="SINGLE INDEX"/>
    <n v="12.429"/>
    <n v="1.86354"/>
    <n v="23.161940000000001"/>
    <n v="2009"/>
    <s v="SMOLT"/>
    <x v="2"/>
  </r>
  <r>
    <x v="17"/>
    <x v="75"/>
    <s v="CRAIG"/>
    <n v="12076020"/>
    <n v="411593"/>
    <s v="R"/>
    <s v="COM PROP"/>
    <s v="SP TROLL"/>
    <x v="0"/>
    <x v="1029"/>
    <n v="25"/>
    <n v="3"/>
    <n v="1"/>
    <s v="S"/>
    <s v="SE"/>
    <m/>
    <n v="102"/>
    <n v="10"/>
    <m/>
    <s v="CHIN"/>
    <s v="GOOD"/>
    <n v="680"/>
    <n v="2"/>
    <n v="180885"/>
    <s v="OK"/>
    <m/>
    <n v="2008"/>
    <s v="BC"/>
    <s v="CDFO"/>
    <s v="H"/>
    <s v="H-ROBERTSON CREEK H"/>
    <s v="R-ROBERTSON CR"/>
    <s v="SINGLE INDEX"/>
    <n v="12.429"/>
    <n v="1.54617"/>
    <n v="19.21735"/>
    <n v="2009"/>
    <s v="SMOLT"/>
    <x v="2"/>
  </r>
  <r>
    <x v="17"/>
    <x v="20"/>
    <s v="SITKA"/>
    <n v="12037097"/>
    <n v="433172"/>
    <s v="R"/>
    <s v="COM PROP"/>
    <s v="TRAD"/>
    <x v="0"/>
    <x v="1030"/>
    <n v="27"/>
    <n v="4"/>
    <n v="1"/>
    <s v="S"/>
    <s v="NW"/>
    <m/>
    <m/>
    <m/>
    <m/>
    <s v="CHIN"/>
    <s v="GOOD"/>
    <n v="730"/>
    <n v="2"/>
    <n v="180885"/>
    <s v="OK"/>
    <m/>
    <n v="2008"/>
    <s v="BC"/>
    <s v="CDFO"/>
    <s v="H"/>
    <s v="H-ROBERTSON CREEK H"/>
    <s v="R-ROBERTSON CR"/>
    <s v="SINGLE INDEX"/>
    <n v="12.429"/>
    <n v="2.6461000000000001"/>
    <n v="32.888379999999998"/>
    <n v="2009"/>
    <s v="SMOLT"/>
    <x v="2"/>
  </r>
  <r>
    <x v="17"/>
    <x v="4"/>
    <s v="SITKA"/>
    <n v="12037079"/>
    <n v="436003"/>
    <s v="R"/>
    <s v="COM PROP"/>
    <s v="TRAD"/>
    <x v="0"/>
    <x v="1031"/>
    <n v="27"/>
    <n v="4"/>
    <n v="1"/>
    <s v="S"/>
    <s v="NW"/>
    <m/>
    <n v="113"/>
    <n v="22"/>
    <m/>
    <s v="CHIN"/>
    <s v="GOOD"/>
    <n v="725"/>
    <n v="2"/>
    <n v="185960"/>
    <s v="OK"/>
    <m/>
    <n v="2008"/>
    <s v="BC"/>
    <s v="CDFO"/>
    <s v="H"/>
    <s v="H-ROBERTSON CREEK H"/>
    <s v="R-ROBERTSON CR"/>
    <s v="SINGLE INDEX"/>
    <n v="11.349"/>
    <n v="2.6461000000000001"/>
    <n v="30.03059"/>
    <n v="2009"/>
    <s v="SMOLT"/>
    <x v="2"/>
  </r>
  <r>
    <x v="17"/>
    <x v="75"/>
    <s v="CRAIG"/>
    <n v="12075041"/>
    <n v="71305"/>
    <s v="R"/>
    <s v="SPORT"/>
    <m/>
    <x v="1"/>
    <x v="1029"/>
    <n v="25"/>
    <m/>
    <n v="1"/>
    <s v="S"/>
    <s v="SW"/>
    <m/>
    <n v="104"/>
    <n v="40"/>
    <m/>
    <s v="CHIN"/>
    <s v="GOOD"/>
    <n v="680"/>
    <n v="2"/>
    <n v="185960"/>
    <s v="OK"/>
    <m/>
    <n v="2008"/>
    <s v="BC"/>
    <s v="CDFO"/>
    <s v="H"/>
    <s v="H-ROBERTSON CREEK H"/>
    <s v="R-ROBERTSON CR"/>
    <s v="SINGLE INDEX"/>
    <n v="11.349"/>
    <n v="1.0175399999999999"/>
    <n v="11.54806"/>
    <n v="2009"/>
    <s v="SMOLT"/>
    <x v="2"/>
  </r>
  <r>
    <x v="17"/>
    <x v="98"/>
    <s v="CRAIG"/>
    <n v="12075317"/>
    <n v="287799"/>
    <s v="R"/>
    <s v="SPORT"/>
    <m/>
    <x v="1"/>
    <x v="1032"/>
    <n v="28"/>
    <m/>
    <n v="1"/>
    <s v="S"/>
    <s v="SE"/>
    <m/>
    <n v="101"/>
    <n v="40"/>
    <m/>
    <s v="CHIN"/>
    <s v="GOOD"/>
    <n v="710"/>
    <n v="2"/>
    <n v="185960"/>
    <s v="OK"/>
    <m/>
    <n v="2008"/>
    <s v="BC"/>
    <s v="CDFO"/>
    <s v="H"/>
    <s v="H-ROBERTSON CREEK H"/>
    <s v="R-ROBERTSON CR"/>
    <s v="SINGLE INDEX"/>
    <n v="11.349"/>
    <n v="1"/>
    <n v="11.349"/>
    <n v="2009"/>
    <s v="SMOLT"/>
    <x v="2"/>
  </r>
  <r>
    <x v="17"/>
    <x v="94"/>
    <s v="SITKA"/>
    <n v="12036156"/>
    <n v="417664"/>
    <s v="R"/>
    <s v="COM PROP"/>
    <s v="TRAD"/>
    <x v="0"/>
    <x v="1033"/>
    <n v="15"/>
    <n v="1"/>
    <n v="1"/>
    <s v="S"/>
    <s v="NW"/>
    <m/>
    <n v="113"/>
    <n v="41"/>
    <m/>
    <s v="CHIN"/>
    <s v="GOOD"/>
    <n v="680"/>
    <n v="2"/>
    <n v="185961"/>
    <s v="OK"/>
    <m/>
    <n v="2008"/>
    <s v="BC"/>
    <s v="CDFO"/>
    <s v="H"/>
    <s v="H-ROBERTSON CREEK H"/>
    <s v="R-ROBERTSON CR"/>
    <s v="SINGLE INDEX"/>
    <n v="11.348000000000001"/>
    <n v="2.9838900000000002"/>
    <n v="33.861179999999997"/>
    <n v="2009"/>
    <s v="SMOLT"/>
    <x v="2"/>
  </r>
  <r>
    <x v="17"/>
    <x v="239"/>
    <s v="SITKA"/>
    <n v="12037972"/>
    <n v="438180"/>
    <s v="R"/>
    <s v="COM PROP"/>
    <s v="TRAD"/>
    <x v="0"/>
    <x v="1034"/>
    <n v="42"/>
    <n v="6"/>
    <n v="1"/>
    <s v="S"/>
    <s v="NW"/>
    <m/>
    <n v="113"/>
    <n v="41"/>
    <m/>
    <s v="CHIN"/>
    <s v="GOOD"/>
    <n v="670"/>
    <n v="2"/>
    <n v="185961"/>
    <s v="OK"/>
    <m/>
    <n v="2008"/>
    <s v="BC"/>
    <s v="CDFO"/>
    <s v="H"/>
    <s v="H-ROBERTSON CREEK H"/>
    <s v="R-ROBERTSON CR"/>
    <s v="SINGLE INDEX"/>
    <n v="11.348000000000001"/>
    <n v="4.3659699999999999"/>
    <n v="49.545029999999997"/>
    <n v="2009"/>
    <s v="SMOLT"/>
    <x v="2"/>
  </r>
  <r>
    <x v="17"/>
    <x v="240"/>
    <s v="HOMER"/>
    <n v="12185004"/>
    <n v="501443"/>
    <s v="V"/>
    <s v="SPORT"/>
    <m/>
    <x v="1"/>
    <x v="1035"/>
    <n v="48"/>
    <m/>
    <n v="2"/>
    <s v="S"/>
    <s v="LC"/>
    <m/>
    <n v="241"/>
    <m/>
    <m/>
    <s v="CHIN"/>
    <s v="GOOD"/>
    <m/>
    <m/>
    <n v="185961"/>
    <s v="OK"/>
    <m/>
    <n v="2008"/>
    <s v="BC"/>
    <s v="CDFO"/>
    <s v="H"/>
    <s v="H-ROBERTSON CREEK H"/>
    <s v="R-ROBERTSON CR"/>
    <s v="SINGLE INDEX"/>
    <n v="11.348000000000001"/>
    <m/>
    <m/>
    <n v="2009"/>
    <s v="SMOLT"/>
    <x v="2"/>
  </r>
  <r>
    <x v="17"/>
    <x v="83"/>
    <s v="SITKA"/>
    <n v="12036462"/>
    <n v="418808"/>
    <s v="R"/>
    <s v="COM PROP"/>
    <s v="SP TROLL"/>
    <x v="0"/>
    <x v="1036"/>
    <n v="22"/>
    <n v="2"/>
    <n v="1"/>
    <s v="S"/>
    <s v="NW"/>
    <m/>
    <n v="113"/>
    <n v="41"/>
    <m/>
    <s v="CHIN"/>
    <s v="GOOD"/>
    <n v="675"/>
    <n v="2"/>
    <n v="185962"/>
    <s v="OK"/>
    <m/>
    <n v="2008"/>
    <s v="BC"/>
    <s v="CDFO"/>
    <s v="H"/>
    <s v="H-ROBERTSON CREEK H"/>
    <s v="R-ROBERTSON CR"/>
    <s v="SINGLE INDEX"/>
    <n v="11.349"/>
    <n v="3.1126399999999999"/>
    <n v="35.32535"/>
    <n v="2009"/>
    <s v="SMOLT"/>
    <x v="2"/>
  </r>
  <r>
    <x v="17"/>
    <x v="157"/>
    <s v="JUNEAU"/>
    <n v="12046010"/>
    <n v="389957"/>
    <s v="R"/>
    <s v="COM PROP"/>
    <s v="TRAD"/>
    <x v="0"/>
    <x v="1037"/>
    <n v="14"/>
    <n v="1"/>
    <n v="1"/>
    <s v="S"/>
    <s v="NW"/>
    <m/>
    <n v="113"/>
    <n v="95"/>
    <m/>
    <s v="CHIN"/>
    <s v="GOOD"/>
    <n v="670"/>
    <n v="2"/>
    <n v="185962"/>
    <s v="OK"/>
    <m/>
    <n v="2008"/>
    <s v="BC"/>
    <s v="CDFO"/>
    <s v="H"/>
    <s v="H-ROBERTSON CREEK H"/>
    <s v="R-ROBERTSON CR"/>
    <s v="SINGLE INDEX"/>
    <n v="11.349"/>
    <n v="2.9838900000000002"/>
    <n v="33.864170000000001"/>
    <n v="2009"/>
    <s v="SMOLT"/>
    <x v="2"/>
  </r>
  <r>
    <x v="17"/>
    <x v="4"/>
    <s v="SITKA"/>
    <n v="12037080"/>
    <n v="436034"/>
    <s v="R"/>
    <s v="COM PROP"/>
    <s v="TRAD"/>
    <x v="0"/>
    <x v="1031"/>
    <n v="27"/>
    <n v="4"/>
    <n v="1"/>
    <s v="S"/>
    <s v="NW"/>
    <m/>
    <n v="113"/>
    <n v="61"/>
    <m/>
    <s v="CHIN"/>
    <s v="GOOD"/>
    <n v="670"/>
    <n v="2"/>
    <n v="185962"/>
    <s v="OK"/>
    <m/>
    <n v="2008"/>
    <s v="BC"/>
    <s v="CDFO"/>
    <s v="H"/>
    <s v="H-ROBERTSON CREEK H"/>
    <s v="R-ROBERTSON CR"/>
    <s v="SINGLE INDEX"/>
    <n v="11.349"/>
    <n v="2.6461000000000001"/>
    <n v="30.03059"/>
    <n v="2009"/>
    <s v="SMOLT"/>
    <x v="2"/>
  </r>
  <r>
    <x v="17"/>
    <x v="4"/>
    <s v="CRAIG"/>
    <n v="12076072"/>
    <n v="429494"/>
    <s v="R"/>
    <s v="COM PROP"/>
    <s v="TRAD"/>
    <x v="0"/>
    <x v="1031"/>
    <n v="27"/>
    <n v="4"/>
    <n v="1"/>
    <s v="S"/>
    <s v="SW"/>
    <m/>
    <n v="152"/>
    <m/>
    <m/>
    <s v="CHIN"/>
    <s v="GOOD"/>
    <n v="630"/>
    <n v="2"/>
    <n v="185962"/>
    <s v="OK"/>
    <m/>
    <n v="2008"/>
    <s v="BC"/>
    <s v="CDFO"/>
    <s v="H"/>
    <s v="H-ROBERTSON CREEK H"/>
    <s v="R-ROBERTSON CR"/>
    <s v="SINGLE INDEX"/>
    <n v="11.349"/>
    <n v="4.3781299999999996"/>
    <n v="49.687399999999997"/>
    <n v="2009"/>
    <s v="SMOLT"/>
    <x v="2"/>
  </r>
  <r>
    <x v="17"/>
    <x v="80"/>
    <s v="SITKA"/>
    <n v="12037540"/>
    <n v="439024"/>
    <s v="R"/>
    <s v="COM PROP"/>
    <s v="TRAD"/>
    <x v="0"/>
    <x v="998"/>
    <n v="33"/>
    <n v="5"/>
    <n v="1"/>
    <s v="S"/>
    <s v="NW"/>
    <m/>
    <n v="113"/>
    <m/>
    <m/>
    <s v="CHIN"/>
    <s v="GOOD"/>
    <n v="720"/>
    <n v="2"/>
    <n v="185962"/>
    <s v="OK"/>
    <m/>
    <n v="2008"/>
    <s v="BC"/>
    <s v="CDFO"/>
    <s v="H"/>
    <s v="H-ROBERTSON CREEK H"/>
    <s v="R-ROBERTSON CR"/>
    <s v="SINGLE INDEX"/>
    <n v="11.349"/>
    <n v="3.5543399999999998"/>
    <n v="40.338200000000001"/>
    <n v="2009"/>
    <s v="SMOLT"/>
    <x v="2"/>
  </r>
  <r>
    <x v="17"/>
    <x v="85"/>
    <s v="SITKA"/>
    <n v="12036457"/>
    <n v="432559"/>
    <s v="R"/>
    <s v="COM PROP"/>
    <s v="SP TROLL"/>
    <x v="0"/>
    <x v="984"/>
    <n v="22"/>
    <n v="2"/>
    <n v="1"/>
    <s v="S"/>
    <s v="NE"/>
    <m/>
    <n v="109"/>
    <n v="62"/>
    <m/>
    <s v="CHIN"/>
    <s v="GOOD"/>
    <n v="740"/>
    <n v="2"/>
    <n v="186134"/>
    <s v="OK"/>
    <m/>
    <n v="2007"/>
    <s v="BC"/>
    <s v="CDFO"/>
    <s v="H"/>
    <s v="H-ROBERTSON CREEK H"/>
    <s v="R-ROBERTSON CR"/>
    <s v="SINGLE INDEX"/>
    <n v="25.722999999999999"/>
    <n v="1.12646"/>
    <n v="28.975930000000002"/>
    <n v="2008"/>
    <s v="SMOLT"/>
    <x v="1"/>
  </r>
  <r>
    <x v="17"/>
    <x v="10"/>
    <s v="KETCHIKAN"/>
    <n v="12066015"/>
    <n v="376498"/>
    <s v="R"/>
    <s v="COM PROP"/>
    <s v="TRAD"/>
    <x v="0"/>
    <x v="1038"/>
    <n v="10"/>
    <n v="1"/>
    <n v="1"/>
    <s v="S"/>
    <m/>
    <m/>
    <m/>
    <m/>
    <m/>
    <s v="CHIN"/>
    <s v="GOOD"/>
    <n v="690"/>
    <n v="2"/>
    <n v="186134"/>
    <s v="OK"/>
    <m/>
    <n v="2007"/>
    <s v="BC"/>
    <s v="CDFO"/>
    <s v="H"/>
    <s v="H-ROBERTSON CREEK H"/>
    <s v="R-ROBERTSON CR"/>
    <s v="SINGLE INDEX"/>
    <n v="25.722999999999999"/>
    <m/>
    <m/>
    <n v="2008"/>
    <s v="SMOLT"/>
    <x v="1"/>
  </r>
  <r>
    <x v="17"/>
    <x v="122"/>
    <s v="SITKA"/>
    <n v="12036149"/>
    <n v="417636"/>
    <s v="R"/>
    <s v="COM PROP"/>
    <s v="TRAD"/>
    <x v="0"/>
    <x v="1039"/>
    <n v="15"/>
    <n v="1"/>
    <n v="1"/>
    <s v="S"/>
    <s v="NW"/>
    <m/>
    <n v="113"/>
    <n v="45"/>
    <m/>
    <s v="CHIN"/>
    <s v="GOOD"/>
    <n v="730"/>
    <n v="2"/>
    <n v="186134"/>
    <s v="OK"/>
    <m/>
    <n v="2007"/>
    <s v="BC"/>
    <s v="CDFO"/>
    <s v="H"/>
    <s v="H-ROBERTSON CREEK H"/>
    <s v="R-ROBERTSON CR"/>
    <s v="SINGLE INDEX"/>
    <n v="25.722999999999999"/>
    <n v="2.9838900000000002"/>
    <n v="76.754599999999996"/>
    <n v="2008"/>
    <s v="SMOLT"/>
    <x v="1"/>
  </r>
  <r>
    <x v="17"/>
    <x v="4"/>
    <s v="SITKA"/>
    <n v="12037089"/>
    <n v="435120"/>
    <s v="R"/>
    <s v="COM PROP"/>
    <s v="TRAD"/>
    <x v="0"/>
    <x v="1031"/>
    <n v="27"/>
    <n v="4"/>
    <n v="1"/>
    <s v="S"/>
    <s v="NW"/>
    <m/>
    <m/>
    <m/>
    <m/>
    <s v="CHIN"/>
    <s v="GOOD"/>
    <n v="830"/>
    <n v="2"/>
    <n v="186134"/>
    <s v="OK"/>
    <m/>
    <n v="2007"/>
    <s v="BC"/>
    <s v="CDFO"/>
    <s v="H"/>
    <s v="H-ROBERTSON CREEK H"/>
    <s v="R-ROBERTSON CR"/>
    <s v="SINGLE INDEX"/>
    <n v="25.722999999999999"/>
    <n v="2.6461000000000001"/>
    <n v="68.065629999999999"/>
    <n v="2008"/>
    <s v="SMOLT"/>
    <x v="1"/>
  </r>
  <r>
    <x v="17"/>
    <x v="0"/>
    <s v="SITKA"/>
    <n v="12039971"/>
    <n v="901789"/>
    <s v="S"/>
    <s v="COM PROP"/>
    <s v="TRAD"/>
    <x v="0"/>
    <x v="1040"/>
    <n v="28"/>
    <n v="4"/>
    <n v="1"/>
    <s v="S"/>
    <s v="NW"/>
    <m/>
    <n v="157"/>
    <m/>
    <m/>
    <s v="CHIN"/>
    <s v="UNKNOWN"/>
    <m/>
    <m/>
    <n v="186134"/>
    <s v="OK"/>
    <m/>
    <n v="2007"/>
    <s v="BC"/>
    <s v="CDFO"/>
    <s v="H"/>
    <s v="H-ROBERTSON CREEK H"/>
    <s v="R-ROBERTSON CR"/>
    <s v="SINGLE INDEX"/>
    <n v="25.722999999999999"/>
    <m/>
    <m/>
    <n v="2008"/>
    <s v="SMOLT"/>
    <x v="1"/>
  </r>
  <r>
    <x v="17"/>
    <x v="28"/>
    <s v="SITKA"/>
    <n v="12035479"/>
    <n v="415781"/>
    <s v="S"/>
    <s v="SPORT"/>
    <m/>
    <x v="1"/>
    <x v="982"/>
    <n v="29"/>
    <m/>
    <n v="1"/>
    <s v="S"/>
    <s v="NW"/>
    <m/>
    <n v="113"/>
    <n v="61"/>
    <m/>
    <s v="CHIN"/>
    <s v="UNKNOWN"/>
    <m/>
    <m/>
    <n v="186134"/>
    <s v="OK"/>
    <m/>
    <n v="2007"/>
    <s v="BC"/>
    <s v="CDFO"/>
    <s v="H"/>
    <s v="H-ROBERTSON CREEK H"/>
    <s v="R-ROBERTSON CR"/>
    <s v="SINGLE INDEX"/>
    <n v="25.722999999999999"/>
    <m/>
    <m/>
    <n v="2008"/>
    <s v="SMOLT"/>
    <x v="1"/>
  </r>
  <r>
    <x v="17"/>
    <x v="91"/>
    <s v="SITKA"/>
    <n v="12036763"/>
    <n v="418996"/>
    <s v="R"/>
    <s v="COM PROP"/>
    <s v="SP TROLL"/>
    <x v="0"/>
    <x v="986"/>
    <n v="24"/>
    <n v="3"/>
    <n v="1"/>
    <s v="S"/>
    <s v="NE"/>
    <m/>
    <n v="109"/>
    <n v="62"/>
    <m/>
    <s v="CHIN"/>
    <s v="GOOD"/>
    <n v="765"/>
    <n v="2"/>
    <n v="186301"/>
    <s v="OK"/>
    <m/>
    <n v="2007"/>
    <s v="BC"/>
    <s v="CDFO"/>
    <s v="H"/>
    <s v="H-ROBERTSON CREEK H"/>
    <s v="R-ROBERTSON CR"/>
    <s v="SINGLE INDEX"/>
    <n v="25.722999999999999"/>
    <n v="1.2030000000000001"/>
    <n v="30.944769999999998"/>
    <n v="2008"/>
    <s v="SMOLT"/>
    <x v="1"/>
  </r>
  <r>
    <x v="17"/>
    <x v="205"/>
    <s v="SITKA"/>
    <n v="12036060"/>
    <n v="416430"/>
    <s v="R"/>
    <s v="COM PROP"/>
    <s v="TRAD"/>
    <x v="0"/>
    <x v="1041"/>
    <n v="10"/>
    <n v="1"/>
    <n v="1"/>
    <s v="S"/>
    <s v="NW"/>
    <m/>
    <n v="113"/>
    <n v="41"/>
    <m/>
    <s v="CHIN"/>
    <s v="GOOD"/>
    <n v="800"/>
    <n v="2"/>
    <n v="186301"/>
    <s v="OK"/>
    <m/>
    <n v="2007"/>
    <s v="BC"/>
    <s v="CDFO"/>
    <s v="H"/>
    <s v="H-ROBERTSON CREEK H"/>
    <s v="R-ROBERTSON CR"/>
    <s v="SINGLE INDEX"/>
    <n v="25.722999999999999"/>
    <n v="2.9838900000000002"/>
    <n v="76.754599999999996"/>
    <n v="2008"/>
    <s v="SMOLT"/>
    <x v="1"/>
  </r>
  <r>
    <x v="17"/>
    <x v="224"/>
    <s v="SITKA"/>
    <n v="12036286"/>
    <n v="419250"/>
    <s v="R"/>
    <s v="COM PROP"/>
    <s v="TRAD"/>
    <x v="0"/>
    <x v="994"/>
    <n v="17"/>
    <n v="1"/>
    <n v="1"/>
    <s v="S"/>
    <s v="NW"/>
    <m/>
    <n v="113"/>
    <n v="41"/>
    <m/>
    <s v="CHIN"/>
    <s v="GOOD"/>
    <n v="750"/>
    <n v="2"/>
    <n v="186301"/>
    <s v="OK"/>
    <m/>
    <n v="2007"/>
    <s v="BC"/>
    <s v="CDFO"/>
    <s v="H"/>
    <s v="H-ROBERTSON CREEK H"/>
    <s v="R-ROBERTSON CR"/>
    <s v="SINGLE INDEX"/>
    <n v="25.722999999999999"/>
    <n v="2.9838900000000002"/>
    <n v="76.754599999999996"/>
    <n v="2008"/>
    <s v="SMOLT"/>
    <x v="1"/>
  </r>
  <r>
    <x v="17"/>
    <x v="231"/>
    <s v="SITKA"/>
    <n v="12036329"/>
    <n v="419367"/>
    <s v="R"/>
    <s v="COM PROP"/>
    <s v="TRAD"/>
    <x v="0"/>
    <x v="981"/>
    <n v="17"/>
    <n v="1"/>
    <n v="1"/>
    <s v="S"/>
    <s v="NW"/>
    <m/>
    <n v="113"/>
    <n v="41"/>
    <m/>
    <s v="CHIN"/>
    <s v="GOOD"/>
    <n v="720"/>
    <n v="2"/>
    <n v="186301"/>
    <s v="OK"/>
    <m/>
    <n v="2007"/>
    <s v="BC"/>
    <s v="CDFO"/>
    <s v="H"/>
    <s v="H-ROBERTSON CREEK H"/>
    <s v="R-ROBERTSON CR"/>
    <s v="SINGLE INDEX"/>
    <n v="25.722999999999999"/>
    <n v="2.9838900000000002"/>
    <n v="76.754599999999996"/>
    <n v="2008"/>
    <s v="SMOLT"/>
    <x v="1"/>
  </r>
  <r>
    <x v="17"/>
    <x v="92"/>
    <s v="SITKA"/>
    <n v="12037497"/>
    <n v="437039"/>
    <s v="R"/>
    <s v="COM PROP"/>
    <s v="TRAD"/>
    <x v="0"/>
    <x v="1042"/>
    <n v="33"/>
    <n v="5"/>
    <n v="1"/>
    <s v="S"/>
    <s v="NW"/>
    <m/>
    <n v="113"/>
    <n v="45"/>
    <m/>
    <s v="CHIN"/>
    <s v="GOOD"/>
    <n v="860"/>
    <n v="2"/>
    <n v="186301"/>
    <s v="OK"/>
    <m/>
    <n v="2007"/>
    <s v="BC"/>
    <s v="CDFO"/>
    <s v="H"/>
    <s v="H-ROBERTSON CREEK H"/>
    <s v="R-ROBERTSON CR"/>
    <s v="SINGLE INDEX"/>
    <n v="25.722999999999999"/>
    <n v="3.5543399999999998"/>
    <n v="91.428290000000004"/>
    <n v="2008"/>
    <s v="SMOLT"/>
    <x v="1"/>
  </r>
  <r>
    <x v="17"/>
    <x v="66"/>
    <s v="SITKA"/>
    <n v="12035439"/>
    <n v="422327"/>
    <s v="R"/>
    <s v="SPORT"/>
    <m/>
    <x v="1"/>
    <x v="1043"/>
    <n v="28"/>
    <m/>
    <n v="1"/>
    <s v="S"/>
    <s v="NW"/>
    <m/>
    <n v="113"/>
    <n v="31"/>
    <m/>
    <s v="CHIN"/>
    <s v="GOOD"/>
    <n v="860"/>
    <n v="2"/>
    <n v="186301"/>
    <s v="OK"/>
    <m/>
    <n v="2007"/>
    <s v="BC"/>
    <s v="CDFO"/>
    <s v="H"/>
    <s v="H-ROBERTSON CREEK H"/>
    <s v="R-ROBERTSON CR"/>
    <s v="SINGLE INDEX"/>
    <n v="25.722999999999999"/>
    <n v="2.1"/>
    <n v="54.018300000000004"/>
    <n v="2008"/>
    <s v="SMOLT"/>
    <x v="1"/>
  </r>
  <r>
    <x v="17"/>
    <x v="70"/>
    <s v="SITKA"/>
    <n v="12036392"/>
    <n v="417934"/>
    <s v="R"/>
    <s v="COM PROP"/>
    <s v="SP TROLL"/>
    <x v="0"/>
    <x v="1044"/>
    <n v="21"/>
    <n v="2"/>
    <n v="1"/>
    <s v="S"/>
    <s v="NW"/>
    <m/>
    <n v="113"/>
    <n v="30"/>
    <m/>
    <s v="CHIN"/>
    <s v="GOOD"/>
    <n v="720"/>
    <n v="2"/>
    <n v="186302"/>
    <s v="OK"/>
    <m/>
    <n v="2007"/>
    <s v="BC"/>
    <s v="CDFO"/>
    <s v="H"/>
    <s v="H-ROBERTSON CREEK H"/>
    <s v="R-ROBERTSON CR"/>
    <s v="SINGLE INDEX"/>
    <n v="43.854999999999997"/>
    <n v="1.87747"/>
    <n v="82.336449999999999"/>
    <n v="2008"/>
    <s v="SMOLT"/>
    <x v="1"/>
  </r>
  <r>
    <x v="17"/>
    <x v="85"/>
    <s v="SITKA"/>
    <n v="12036435"/>
    <n v="417286"/>
    <s v="R"/>
    <s v="COM PROP"/>
    <s v="SP TROLL"/>
    <x v="0"/>
    <x v="984"/>
    <n v="22"/>
    <n v="2"/>
    <n v="1"/>
    <s v="S"/>
    <s v="NW"/>
    <m/>
    <n v="113"/>
    <n v="30"/>
    <m/>
    <s v="CHIN"/>
    <s v="GOOD"/>
    <n v="740"/>
    <n v="2"/>
    <n v="186302"/>
    <s v="OK"/>
    <m/>
    <n v="2007"/>
    <s v="BC"/>
    <s v="CDFO"/>
    <s v="H"/>
    <s v="H-ROBERTSON CREEK H"/>
    <s v="R-ROBERTSON CR"/>
    <s v="SINGLE INDEX"/>
    <n v="43.854999999999997"/>
    <n v="1.87747"/>
    <n v="82.336449999999999"/>
    <n v="2008"/>
    <s v="SMOLT"/>
    <x v="1"/>
  </r>
  <r>
    <x v="17"/>
    <x v="58"/>
    <s v="SITKA"/>
    <n v="12036515"/>
    <n v="417434"/>
    <s v="R"/>
    <s v="COM PROP"/>
    <s v="SP TROLL"/>
    <x v="0"/>
    <x v="1045"/>
    <n v="23"/>
    <n v="3"/>
    <n v="1"/>
    <s v="S"/>
    <s v="NW"/>
    <m/>
    <n v="113"/>
    <n v="1"/>
    <m/>
    <s v="CHIN"/>
    <s v="GOOD"/>
    <n v="845"/>
    <n v="2"/>
    <n v="186302"/>
    <s v="OK"/>
    <m/>
    <n v="2007"/>
    <s v="BC"/>
    <s v="CDFO"/>
    <s v="H"/>
    <s v="H-ROBERTSON CREEK H"/>
    <s v="R-ROBERTSON CR"/>
    <s v="SINGLE INDEX"/>
    <n v="43.854999999999997"/>
    <n v="1.53677"/>
    <n v="67.395049999999998"/>
    <n v="2008"/>
    <s v="SMOLT"/>
    <x v="1"/>
  </r>
  <r>
    <x v="17"/>
    <x v="210"/>
    <s v="SITKA"/>
    <n v="12036218"/>
    <n v="418381"/>
    <s v="R"/>
    <s v="COM PROP"/>
    <s v="TRAD"/>
    <x v="0"/>
    <x v="1046"/>
    <n v="16"/>
    <n v="1"/>
    <n v="1"/>
    <s v="S"/>
    <s v="NW"/>
    <m/>
    <n v="113"/>
    <n v="45"/>
    <m/>
    <s v="CHIN"/>
    <s v="GOOD"/>
    <n v="715"/>
    <n v="2"/>
    <n v="186302"/>
    <s v="OK"/>
    <m/>
    <n v="2007"/>
    <s v="BC"/>
    <s v="CDFO"/>
    <s v="H"/>
    <s v="H-ROBERTSON CREEK H"/>
    <s v="R-ROBERTSON CR"/>
    <s v="SINGLE INDEX"/>
    <n v="43.854999999999997"/>
    <n v="2.9838900000000002"/>
    <n v="130.85849999999999"/>
    <n v="2008"/>
    <s v="SMOLT"/>
    <x v="1"/>
  </r>
  <r>
    <x v="17"/>
    <x v="211"/>
    <s v="SITKA"/>
    <n v="12036257"/>
    <n v="418634"/>
    <s v="R"/>
    <s v="COM PROP"/>
    <s v="TRAD"/>
    <x v="0"/>
    <x v="1047"/>
    <n v="17"/>
    <n v="1"/>
    <n v="1"/>
    <s v="S"/>
    <s v="NW"/>
    <m/>
    <n v="113"/>
    <n v="41"/>
    <m/>
    <s v="CHIN"/>
    <s v="GOOD"/>
    <n v="805"/>
    <n v="2"/>
    <n v="186302"/>
    <s v="OK"/>
    <m/>
    <n v="2007"/>
    <s v="BC"/>
    <s v="CDFO"/>
    <s v="H"/>
    <s v="H-ROBERTSON CREEK H"/>
    <s v="R-ROBERTSON CR"/>
    <s v="SINGLE INDEX"/>
    <n v="43.854999999999997"/>
    <n v="2.9838900000000002"/>
    <n v="130.85849999999999"/>
    <n v="2008"/>
    <s v="SMOLT"/>
    <x v="1"/>
  </r>
  <r>
    <x v="17"/>
    <x v="231"/>
    <s v="SITKA"/>
    <n v="12036324"/>
    <n v="419468"/>
    <s v="R"/>
    <s v="COM PROP"/>
    <s v="TRAD"/>
    <x v="0"/>
    <x v="981"/>
    <n v="17"/>
    <n v="1"/>
    <n v="1"/>
    <s v="S"/>
    <s v="NW"/>
    <m/>
    <n v="113"/>
    <m/>
    <m/>
    <s v="CHIN"/>
    <s v="GOOD"/>
    <n v="770"/>
    <n v="2"/>
    <n v="186302"/>
    <s v="OK"/>
    <m/>
    <n v="2007"/>
    <s v="BC"/>
    <s v="CDFO"/>
    <s v="H"/>
    <s v="H-ROBERTSON CREEK H"/>
    <s v="R-ROBERTSON CR"/>
    <s v="SINGLE INDEX"/>
    <n v="43.854999999999997"/>
    <n v="2.9838900000000002"/>
    <n v="130.85849999999999"/>
    <n v="2008"/>
    <s v="SMOLT"/>
    <x v="1"/>
  </r>
  <r>
    <x v="17"/>
    <x v="32"/>
    <s v="SITKA"/>
    <n v="12037107"/>
    <n v="432703"/>
    <s v="R"/>
    <s v="COM PROP"/>
    <s v="TRAD"/>
    <x v="0"/>
    <x v="1048"/>
    <n v="27"/>
    <n v="4"/>
    <n v="1"/>
    <s v="S"/>
    <s v="NW"/>
    <m/>
    <n v="113"/>
    <n v="62"/>
    <m/>
    <s v="CHIN"/>
    <s v="GOOD"/>
    <n v="740"/>
    <n v="2"/>
    <n v="186302"/>
    <s v="OK"/>
    <m/>
    <n v="2007"/>
    <s v="BC"/>
    <s v="CDFO"/>
    <s v="H"/>
    <s v="H-ROBERTSON CREEK H"/>
    <s v="R-ROBERTSON CR"/>
    <s v="SINGLE INDEX"/>
    <n v="43.854999999999997"/>
    <n v="2.6461000000000001"/>
    <n v="116.04472"/>
    <n v="2008"/>
    <s v="SMOLT"/>
    <x v="1"/>
  </r>
  <r>
    <x v="17"/>
    <x v="170"/>
    <s v="YAKUTAT"/>
    <n v="12146016"/>
    <n v="543429"/>
    <s v="R"/>
    <s v="COM PROP"/>
    <s v="TRAD"/>
    <x v="0"/>
    <x v="1049"/>
    <n v="12"/>
    <n v="1"/>
    <n v="1"/>
    <s v="S"/>
    <s v="NW"/>
    <m/>
    <n v="183"/>
    <n v="10"/>
    <m/>
    <s v="CHIN"/>
    <s v="GOOD"/>
    <n v="655"/>
    <n v="2"/>
    <n v="186303"/>
    <s v="OK"/>
    <m/>
    <n v="2007"/>
    <s v="BC"/>
    <s v="CDFO"/>
    <s v="H"/>
    <s v="H-ROBERTSON CREEK H"/>
    <s v="R-ROBERTSON CR"/>
    <s v="SINGLE INDEX"/>
    <n v="26.552"/>
    <n v="2.9838900000000002"/>
    <n v="79.228250000000003"/>
    <n v="2008"/>
    <s v="SMOLT"/>
    <x v="1"/>
  </r>
  <r>
    <x v="17"/>
    <x v="241"/>
    <s v="SITKA"/>
    <n v="12036283"/>
    <n v="419221"/>
    <s v="R"/>
    <s v="COM PROP"/>
    <s v="TRAD"/>
    <x v="0"/>
    <x v="1050"/>
    <n v="17"/>
    <n v="1"/>
    <n v="1"/>
    <s v="S"/>
    <s v="NW"/>
    <m/>
    <n v="113"/>
    <n v="41"/>
    <m/>
    <s v="CHIN"/>
    <s v="GOOD"/>
    <n v="715"/>
    <n v="2"/>
    <n v="186303"/>
    <s v="OK"/>
    <m/>
    <n v="2007"/>
    <s v="BC"/>
    <s v="CDFO"/>
    <s v="H"/>
    <s v="H-ROBERTSON CREEK H"/>
    <s v="R-ROBERTSON CR"/>
    <s v="SINGLE INDEX"/>
    <n v="26.552"/>
    <n v="2.9838900000000002"/>
    <n v="79.228250000000003"/>
    <n v="2008"/>
    <s v="SMOLT"/>
    <x v="1"/>
  </r>
  <r>
    <x v="17"/>
    <x v="4"/>
    <s v="CRAIG"/>
    <n v="12076073"/>
    <n v="410793"/>
    <s v="R"/>
    <s v="COM PROP"/>
    <s v="TRAD"/>
    <x v="0"/>
    <x v="1031"/>
    <n v="27"/>
    <n v="4"/>
    <n v="1"/>
    <s v="S"/>
    <s v="SW"/>
    <m/>
    <n v="104"/>
    <m/>
    <m/>
    <s v="CHIN"/>
    <s v="GOOD"/>
    <n v="760"/>
    <n v="2"/>
    <n v="186303"/>
    <s v="OK"/>
    <m/>
    <n v="2007"/>
    <s v="BC"/>
    <s v="CDFO"/>
    <s v="H"/>
    <s v="H-ROBERTSON CREEK H"/>
    <s v="R-ROBERTSON CR"/>
    <s v="SINGLE INDEX"/>
    <n v="26.552"/>
    <n v="4.3781299999999996"/>
    <n v="116.24811"/>
    <n v="2008"/>
    <s v="SMOLT"/>
    <x v="1"/>
  </r>
  <r>
    <x v="17"/>
    <x v="39"/>
    <s v="SITKA"/>
    <n v="12036661"/>
    <n v="418925"/>
    <s v="R"/>
    <s v="COM PROP"/>
    <s v="TERM"/>
    <x v="4"/>
    <x v="1022"/>
    <n v="24"/>
    <m/>
    <n v="1"/>
    <s v="S"/>
    <s v="NW"/>
    <m/>
    <n v="113"/>
    <n v="38"/>
    <m/>
    <s v="CHIN"/>
    <s v="GOOD"/>
    <n v="765"/>
    <n v="2"/>
    <n v="186304"/>
    <s v="OK"/>
    <m/>
    <n v="2007"/>
    <s v="BC"/>
    <s v="CDFO"/>
    <s v="H"/>
    <s v="H-ROBERTSON CREEK H"/>
    <s v="R-ROBERTSON CR"/>
    <s v="SINGLE INDEX"/>
    <n v="26.552"/>
    <n v="2.6936900000000001"/>
    <n v="71.522859999999994"/>
    <n v="2008"/>
    <s v="SMOLT"/>
    <x v="1"/>
  </r>
  <r>
    <x v="17"/>
    <x v="9"/>
    <s v="KETCHIKAN"/>
    <n v="12066574"/>
    <n v="412574"/>
    <s v="R"/>
    <s v="COM PROP"/>
    <s v="TRAD"/>
    <x v="2"/>
    <x v="996"/>
    <n v="32"/>
    <n v="4"/>
    <n v="1"/>
    <s v="S"/>
    <s v="SW"/>
    <s v="SASO"/>
    <n v="104"/>
    <n v="10"/>
    <m/>
    <s v="CHIN"/>
    <s v="GOOD"/>
    <n v="855"/>
    <n v="2"/>
    <n v="186304"/>
    <s v="OK"/>
    <m/>
    <n v="2007"/>
    <s v="BC"/>
    <s v="CDFO"/>
    <s v="H"/>
    <s v="H-ROBERTSON CREEK H"/>
    <s v="R-ROBERTSON CR"/>
    <s v="SINGLE INDEX"/>
    <n v="26.552"/>
    <n v="2.9031500000000001"/>
    <n v="77.084440000000001"/>
    <n v="2008"/>
    <s v="SMOLT"/>
    <x v="1"/>
  </r>
  <r>
    <x v="17"/>
    <x v="47"/>
    <s v="SITKA"/>
    <n v="12036780"/>
    <n v="432019"/>
    <s v="R"/>
    <s v="COM PROP"/>
    <s v="SP TROLL"/>
    <x v="0"/>
    <x v="1000"/>
    <n v="25"/>
    <n v="3"/>
    <n v="1"/>
    <s v="S"/>
    <s v="NW"/>
    <m/>
    <n v="113"/>
    <n v="1"/>
    <m/>
    <s v="CHIN"/>
    <s v="GOOD"/>
    <n v="755"/>
    <n v="2"/>
    <n v="186304"/>
    <s v="OK"/>
    <m/>
    <n v="2007"/>
    <s v="BC"/>
    <s v="CDFO"/>
    <s v="H"/>
    <s v="H-ROBERTSON CREEK H"/>
    <s v="R-ROBERTSON CR"/>
    <s v="SINGLE INDEX"/>
    <n v="26.552"/>
    <n v="1.53677"/>
    <n v="40.804319999999997"/>
    <n v="2008"/>
    <s v="SMOLT"/>
    <x v="1"/>
  </r>
  <r>
    <x v="17"/>
    <x v="199"/>
    <s v="KETCHIKAN"/>
    <n v="12066017"/>
    <n v="406066"/>
    <s v="R"/>
    <s v="COM PROP"/>
    <s v="TRAD"/>
    <x v="0"/>
    <x v="1051"/>
    <n v="11"/>
    <n v="1"/>
    <n v="1"/>
    <s v="S"/>
    <m/>
    <m/>
    <m/>
    <m/>
    <m/>
    <s v="CHIN"/>
    <s v="GOOD"/>
    <n v="730"/>
    <n v="2"/>
    <n v="186304"/>
    <s v="OK"/>
    <m/>
    <n v="2007"/>
    <s v="BC"/>
    <s v="CDFO"/>
    <s v="H"/>
    <s v="H-ROBERTSON CREEK H"/>
    <s v="R-ROBERTSON CR"/>
    <s v="SINGLE INDEX"/>
    <n v="26.552"/>
    <m/>
    <m/>
    <n v="2008"/>
    <s v="SMOLT"/>
    <x v="1"/>
  </r>
  <r>
    <x v="17"/>
    <x v="189"/>
    <s v="SITKA"/>
    <n v="12036252"/>
    <n v="418598"/>
    <s v="R"/>
    <s v="COM PROP"/>
    <s v="TRAD"/>
    <x v="0"/>
    <x v="1052"/>
    <n v="17"/>
    <n v="1"/>
    <n v="1"/>
    <s v="S"/>
    <s v="NW"/>
    <m/>
    <n v="113"/>
    <m/>
    <m/>
    <s v="CHIN"/>
    <s v="GOOD"/>
    <n v="740"/>
    <n v="2"/>
    <n v="186304"/>
    <s v="OK"/>
    <m/>
    <n v="2007"/>
    <s v="BC"/>
    <s v="CDFO"/>
    <s v="H"/>
    <s v="H-ROBERTSON CREEK H"/>
    <s v="R-ROBERTSON CR"/>
    <s v="SINGLE INDEX"/>
    <n v="26.552"/>
    <n v="2.9838900000000002"/>
    <n v="79.228250000000003"/>
    <n v="2008"/>
    <s v="SMOLT"/>
    <x v="1"/>
  </r>
  <r>
    <x v="17"/>
    <x v="80"/>
    <s v="SITKA"/>
    <n v="12037548"/>
    <n v="436626"/>
    <s v="R"/>
    <s v="COM PROP"/>
    <s v="TRAD"/>
    <x v="0"/>
    <x v="998"/>
    <n v="33"/>
    <n v="5"/>
    <n v="1"/>
    <s v="S"/>
    <s v="NW"/>
    <m/>
    <n v="113"/>
    <n v="45"/>
    <m/>
    <s v="CHIN"/>
    <s v="GOOD"/>
    <n v="770"/>
    <n v="2"/>
    <n v="186304"/>
    <s v="OK"/>
    <m/>
    <n v="2007"/>
    <s v="BC"/>
    <s v="CDFO"/>
    <s v="H"/>
    <s v="H-ROBERTSON CREEK H"/>
    <s v="R-ROBERTSON CR"/>
    <s v="SINGLE INDEX"/>
    <n v="26.552"/>
    <n v="3.5543399999999998"/>
    <n v="94.374840000000006"/>
    <n v="2008"/>
    <s v="SMOLT"/>
    <x v="1"/>
  </r>
  <r>
    <x v="17"/>
    <x v="38"/>
    <s v="SITKA"/>
    <n v="12035042"/>
    <n v="422113"/>
    <s v="R"/>
    <s v="SPORT"/>
    <m/>
    <x v="1"/>
    <x v="1053"/>
    <n v="22"/>
    <m/>
    <n v="1"/>
    <s v="S"/>
    <m/>
    <m/>
    <m/>
    <m/>
    <m/>
    <s v="CHIN"/>
    <s v="GOOD"/>
    <n v="810"/>
    <n v="2"/>
    <n v="186304"/>
    <s v="OK"/>
    <m/>
    <n v="2007"/>
    <s v="BC"/>
    <s v="CDFO"/>
    <s v="H"/>
    <s v="H-ROBERTSON CREEK H"/>
    <s v="R-ROBERTSON CR"/>
    <s v="SINGLE INDEX"/>
    <n v="26.552"/>
    <n v="1.0131600000000001"/>
    <n v="26.901420000000002"/>
    <n v="2008"/>
    <s v="SMOLT"/>
    <x v="1"/>
  </r>
  <r>
    <x v="17"/>
    <x v="124"/>
    <s v="YAKUTAT"/>
    <n v="12145017"/>
    <n v="363251"/>
    <s v="R"/>
    <s v="SPORT"/>
    <m/>
    <x v="1"/>
    <x v="1054"/>
    <n v="24"/>
    <m/>
    <n v="1"/>
    <s v="S"/>
    <s v="NW"/>
    <m/>
    <n v="183"/>
    <n v="10"/>
    <m/>
    <s v="CHIN"/>
    <s v="GOOD"/>
    <n v="775"/>
    <n v="2"/>
    <n v="186304"/>
    <s v="OK"/>
    <m/>
    <n v="2007"/>
    <s v="BC"/>
    <s v="CDFO"/>
    <s v="H"/>
    <s v="H-ROBERTSON CREEK H"/>
    <s v="R-ROBERTSON CR"/>
    <s v="SINGLE INDEX"/>
    <n v="26.552"/>
    <n v="1.17778"/>
    <n v="31.272410000000001"/>
    <n v="2008"/>
    <s v="SMOLT"/>
    <x v="1"/>
  </r>
  <r>
    <x v="17"/>
    <x v="163"/>
    <s v="SITKA"/>
    <n v="12036344"/>
    <n v="417914"/>
    <s v="R"/>
    <s v="COM PROP"/>
    <s v="SP TROLL"/>
    <x v="0"/>
    <x v="1055"/>
    <n v="19"/>
    <n v="2"/>
    <n v="1"/>
    <s v="S"/>
    <s v="NE"/>
    <m/>
    <n v="109"/>
    <n v="10"/>
    <m/>
    <s v="CHIN"/>
    <s v="GOOD"/>
    <n v="765"/>
    <n v="2"/>
    <n v="186305"/>
    <s v="OK"/>
    <m/>
    <n v="2007"/>
    <s v="BC"/>
    <s v="CDFO"/>
    <s v="H"/>
    <s v="H-ROBERTSON CREEK H"/>
    <s v="R-ROBERTSON CR"/>
    <s v="SINGLE INDEX"/>
    <n v="29.265000000000001"/>
    <n v="1.0154300000000001"/>
    <n v="29.716560000000001"/>
    <n v="2008"/>
    <s v="SMOLT"/>
    <x v="1"/>
  </r>
  <r>
    <x v="17"/>
    <x v="27"/>
    <s v="SITKA"/>
    <n v="12037003"/>
    <n v="418762"/>
    <s v="R"/>
    <s v="COM PROP"/>
    <s v="TRAD"/>
    <x v="0"/>
    <x v="992"/>
    <n v="27"/>
    <n v="4"/>
    <n v="1"/>
    <s v="S"/>
    <s v="NW"/>
    <m/>
    <n v="113"/>
    <n v="71"/>
    <m/>
    <s v="CHIN"/>
    <s v="GOOD"/>
    <n v="760"/>
    <n v="2"/>
    <n v="186305"/>
    <s v="OK"/>
    <m/>
    <n v="2007"/>
    <s v="BC"/>
    <s v="CDFO"/>
    <s v="H"/>
    <s v="H-ROBERTSON CREEK H"/>
    <s v="R-ROBERTSON CR"/>
    <s v="SINGLE INDEX"/>
    <n v="29.265000000000001"/>
    <n v="2.6461000000000001"/>
    <n v="77.438119999999998"/>
    <n v="2008"/>
    <s v="SMOLT"/>
    <x v="1"/>
  </r>
  <r>
    <x v="17"/>
    <x v="139"/>
    <s v="SITKA"/>
    <n v="12036056"/>
    <n v="417035"/>
    <s v="R"/>
    <s v="COM PROP"/>
    <s v="TRAD"/>
    <x v="0"/>
    <x v="1056"/>
    <n v="9"/>
    <n v="1"/>
    <n v="1"/>
    <s v="S"/>
    <s v="NW"/>
    <m/>
    <n v="113"/>
    <n v="21"/>
    <m/>
    <s v="CHIN"/>
    <s v="GOOD"/>
    <n v="800"/>
    <n v="2"/>
    <n v="186306"/>
    <s v="OK"/>
    <m/>
    <n v="2007"/>
    <s v="BC"/>
    <s v="CDFO"/>
    <s v="H"/>
    <s v="H-ROBERTSON CREEK H"/>
    <s v="R-ROBERTSON CR"/>
    <s v="SINGLE INDEX"/>
    <n v="28.251000000000001"/>
    <n v="2.9838900000000002"/>
    <n v="84.297880000000006"/>
    <n v="2008"/>
    <s v="SMOLT"/>
    <x v="1"/>
  </r>
  <r>
    <x v="17"/>
    <x v="200"/>
    <s v="SITKA"/>
    <n v="12036066"/>
    <n v="416434"/>
    <s v="R"/>
    <s v="COM PROP"/>
    <s v="TRAD"/>
    <x v="0"/>
    <x v="1057"/>
    <n v="10"/>
    <n v="1"/>
    <n v="1"/>
    <s v="S"/>
    <s v="NW"/>
    <m/>
    <n v="113"/>
    <n v="41"/>
    <m/>
    <s v="CHIN"/>
    <s v="GOOD"/>
    <n v="735"/>
    <n v="2"/>
    <n v="186306"/>
    <s v="OK"/>
    <m/>
    <n v="2007"/>
    <s v="BC"/>
    <s v="CDFO"/>
    <s v="H"/>
    <s v="H-ROBERTSON CREEK H"/>
    <s v="R-ROBERTSON CR"/>
    <s v="SINGLE INDEX"/>
    <n v="28.251000000000001"/>
    <n v="2.9838900000000002"/>
    <n v="84.297880000000006"/>
    <n v="2008"/>
    <s v="SMOLT"/>
    <x v="1"/>
  </r>
  <r>
    <x v="17"/>
    <x v="138"/>
    <s v="SITKA"/>
    <n v="12036127"/>
    <n v="417320"/>
    <s v="R"/>
    <s v="COM PROP"/>
    <s v="TRAD"/>
    <x v="0"/>
    <x v="1016"/>
    <n v="14"/>
    <n v="1"/>
    <n v="1"/>
    <s v="S"/>
    <s v="NW"/>
    <m/>
    <n v="113"/>
    <n v="22"/>
    <m/>
    <s v="CHIN"/>
    <s v="GOOD"/>
    <n v="780"/>
    <n v="2"/>
    <n v="186306"/>
    <s v="OK"/>
    <m/>
    <n v="2007"/>
    <s v="BC"/>
    <s v="CDFO"/>
    <s v="H"/>
    <s v="H-ROBERTSON CREEK H"/>
    <s v="R-ROBERTSON CR"/>
    <s v="SINGLE INDEX"/>
    <n v="28.251000000000001"/>
    <n v="2.9838900000000002"/>
    <n v="84.297880000000006"/>
    <n v="2008"/>
    <s v="SMOLT"/>
    <x v="1"/>
  </r>
  <r>
    <x v="17"/>
    <x v="210"/>
    <s v="SITKA"/>
    <n v="12036229"/>
    <n v="417702"/>
    <s v="R"/>
    <s v="COM PROP"/>
    <s v="TRAD"/>
    <x v="0"/>
    <x v="1046"/>
    <n v="16"/>
    <n v="1"/>
    <n v="1"/>
    <s v="S"/>
    <s v="NW"/>
    <m/>
    <n v="113"/>
    <n v="41"/>
    <m/>
    <s v="CHIN"/>
    <s v="GOOD"/>
    <n v="705"/>
    <n v="2"/>
    <n v="186306"/>
    <s v="OK"/>
    <m/>
    <n v="2007"/>
    <s v="BC"/>
    <s v="CDFO"/>
    <s v="H"/>
    <s v="H-ROBERTSON CREEK H"/>
    <s v="R-ROBERTSON CR"/>
    <s v="SINGLE INDEX"/>
    <n v="28.251000000000001"/>
    <n v="2.9838900000000002"/>
    <n v="84.297880000000006"/>
    <n v="2008"/>
    <s v="SMOLT"/>
    <x v="1"/>
  </r>
  <r>
    <x v="17"/>
    <x v="189"/>
    <s v="SITKA"/>
    <n v="12036241"/>
    <n v="418413"/>
    <s v="R"/>
    <s v="COM PROP"/>
    <s v="TRAD"/>
    <x v="0"/>
    <x v="1052"/>
    <n v="17"/>
    <n v="1"/>
    <n v="1"/>
    <s v="S"/>
    <s v="NW"/>
    <m/>
    <n v="113"/>
    <n v="45"/>
    <m/>
    <s v="CHIN"/>
    <s v="GOOD"/>
    <n v="770"/>
    <n v="2"/>
    <n v="186306"/>
    <s v="OK"/>
    <m/>
    <n v="2007"/>
    <s v="BC"/>
    <s v="CDFO"/>
    <s v="H"/>
    <s v="H-ROBERTSON CREEK H"/>
    <s v="R-ROBERTSON CR"/>
    <s v="SINGLE INDEX"/>
    <n v="28.251000000000001"/>
    <n v="2.9838900000000002"/>
    <n v="84.297880000000006"/>
    <n v="2008"/>
    <s v="SMOLT"/>
    <x v="1"/>
  </r>
  <r>
    <x v="17"/>
    <x v="211"/>
    <s v="SITKA"/>
    <n v="12036274"/>
    <n v="417756"/>
    <s v="R"/>
    <s v="COM PROP"/>
    <s v="TRAD"/>
    <x v="0"/>
    <x v="1047"/>
    <n v="17"/>
    <n v="1"/>
    <n v="1"/>
    <s v="S"/>
    <s v="NW"/>
    <m/>
    <n v="113"/>
    <n v="41"/>
    <m/>
    <s v="CHIN"/>
    <s v="GOOD"/>
    <n v="690"/>
    <n v="2"/>
    <n v="186306"/>
    <s v="OK"/>
    <m/>
    <n v="2007"/>
    <s v="BC"/>
    <s v="CDFO"/>
    <s v="H"/>
    <s v="H-ROBERTSON CREEK H"/>
    <s v="R-ROBERTSON CR"/>
    <s v="SINGLE INDEX"/>
    <n v="28.251000000000001"/>
    <n v="2.9838900000000002"/>
    <n v="84.297880000000006"/>
    <n v="2008"/>
    <s v="SMOLT"/>
    <x v="1"/>
  </r>
  <r>
    <x v="17"/>
    <x v="224"/>
    <s v="SITKA"/>
    <n v="12036286"/>
    <n v="419249"/>
    <s v="R"/>
    <s v="COM PROP"/>
    <s v="TRAD"/>
    <x v="0"/>
    <x v="994"/>
    <n v="17"/>
    <n v="1"/>
    <n v="1"/>
    <s v="S"/>
    <s v="NW"/>
    <m/>
    <n v="113"/>
    <n v="41"/>
    <m/>
    <s v="CHIN"/>
    <s v="GOOD"/>
    <n v="760"/>
    <n v="2"/>
    <n v="186306"/>
    <s v="OK"/>
    <m/>
    <n v="2007"/>
    <s v="BC"/>
    <s v="CDFO"/>
    <s v="H"/>
    <s v="H-ROBERTSON CREEK H"/>
    <s v="R-ROBERTSON CR"/>
    <s v="SINGLE INDEX"/>
    <n v="28.251000000000001"/>
    <n v="2.9838900000000002"/>
    <n v="84.297880000000006"/>
    <n v="2008"/>
    <s v="SMOLT"/>
    <x v="1"/>
  </r>
  <r>
    <x v="17"/>
    <x v="211"/>
    <s v="KETCHIKAN"/>
    <n v="12066044"/>
    <n v="392120"/>
    <s v="R"/>
    <s v="COM PROP"/>
    <s v="TRAD"/>
    <x v="0"/>
    <x v="1047"/>
    <n v="17"/>
    <n v="1"/>
    <n v="1"/>
    <s v="S"/>
    <m/>
    <m/>
    <m/>
    <m/>
    <m/>
    <s v="CHIN"/>
    <s v="GOOD"/>
    <n v="740"/>
    <n v="2"/>
    <n v="186343"/>
    <s v="OK"/>
    <m/>
    <n v="2007"/>
    <s v="BC"/>
    <s v="CDFO"/>
    <s v="H"/>
    <s v="H-ROBERTSON CREEK H"/>
    <s v="R-ROBERTSON CR"/>
    <s v="SINGLE INDEX"/>
    <n v="26.234000000000002"/>
    <m/>
    <m/>
    <n v="2008"/>
    <s v="SMOLT"/>
    <x v="1"/>
  </r>
  <r>
    <x v="17"/>
    <x v="241"/>
    <s v="SITKA"/>
    <n v="12036281"/>
    <n v="419213"/>
    <s v="R"/>
    <s v="COM PROP"/>
    <s v="TRAD"/>
    <x v="0"/>
    <x v="1050"/>
    <n v="17"/>
    <n v="1"/>
    <n v="1"/>
    <s v="S"/>
    <s v="NW"/>
    <m/>
    <n v="113"/>
    <n v="41"/>
    <m/>
    <s v="CHIN"/>
    <s v="GOOD"/>
    <n v="775"/>
    <n v="2"/>
    <n v="186343"/>
    <s v="OK"/>
    <m/>
    <n v="2007"/>
    <s v="BC"/>
    <s v="CDFO"/>
    <s v="H"/>
    <s v="H-ROBERTSON CREEK H"/>
    <s v="R-ROBERTSON CR"/>
    <s v="SINGLE INDEX"/>
    <n v="26.234000000000002"/>
    <n v="2.9838900000000002"/>
    <n v="78.27937"/>
    <n v="2008"/>
    <s v="SMOLT"/>
    <x v="1"/>
  </r>
  <r>
    <x v="17"/>
    <x v="0"/>
    <s v="YAKUTAT"/>
    <n v="12146102"/>
    <n v="543543"/>
    <s v="R"/>
    <s v="COM PROP"/>
    <s v="TRAD"/>
    <x v="0"/>
    <x v="1040"/>
    <n v="28"/>
    <n v="4"/>
    <n v="1"/>
    <s v="S"/>
    <s v="NW"/>
    <m/>
    <n v="183"/>
    <n v="10"/>
    <m/>
    <s v="CHIN"/>
    <s v="GOOD"/>
    <n v="790"/>
    <n v="2"/>
    <n v="186343"/>
    <s v="OK"/>
    <m/>
    <n v="2007"/>
    <s v="BC"/>
    <s v="CDFO"/>
    <s v="H"/>
    <s v="H-ROBERTSON CREEK H"/>
    <s v="R-ROBERTSON CR"/>
    <s v="SINGLE INDEX"/>
    <n v="26.234000000000002"/>
    <n v="2.6461000000000001"/>
    <n v="69.417789999999997"/>
    <n v="2008"/>
    <s v="SMOLT"/>
    <x v="1"/>
  </r>
  <r>
    <x v="17"/>
    <x v="91"/>
    <s v="SITKA"/>
    <n v="12035246"/>
    <n v="394560"/>
    <s v="S"/>
    <s v="SPORT"/>
    <m/>
    <x v="1"/>
    <x v="986"/>
    <n v="24"/>
    <m/>
    <n v="1"/>
    <s v="S"/>
    <s v="NW"/>
    <m/>
    <n v="113"/>
    <n v="41"/>
    <m/>
    <s v="CHIN"/>
    <s v="UNKNOWN"/>
    <m/>
    <m/>
    <n v="186343"/>
    <s v="OK"/>
    <m/>
    <n v="2007"/>
    <s v="BC"/>
    <s v="CDFO"/>
    <s v="H"/>
    <s v="H-ROBERTSON CREEK H"/>
    <s v="R-ROBERTSON CR"/>
    <s v="SINGLE INDEX"/>
    <n v="26.234000000000002"/>
    <m/>
    <m/>
    <n v="2008"/>
    <s v="SMOLT"/>
    <x v="1"/>
  </r>
  <r>
    <x v="17"/>
    <x v="45"/>
    <s v="KETCHIKAN"/>
    <n v="12066011"/>
    <n v="376491"/>
    <s v="R"/>
    <s v="COM PROP"/>
    <s v="TRAD"/>
    <x v="0"/>
    <x v="1058"/>
    <n v="9"/>
    <n v="1"/>
    <n v="1"/>
    <s v="S"/>
    <s v="SE"/>
    <m/>
    <n v="105"/>
    <m/>
    <m/>
    <s v="CHIN"/>
    <s v="GOOD"/>
    <n v="705"/>
    <n v="2"/>
    <n v="186344"/>
    <s v="OK"/>
    <m/>
    <n v="2007"/>
    <s v="BC"/>
    <s v="CDFO"/>
    <s v="H"/>
    <s v="H-ROBERTSON CREEK H"/>
    <s v="R-ROBERTSON CR"/>
    <s v="SINGLE INDEX"/>
    <n v="26.234000000000002"/>
    <n v="2.6581600000000001"/>
    <n v="69.734170000000006"/>
    <n v="2008"/>
    <s v="SMOLT"/>
    <x v="1"/>
  </r>
  <r>
    <x v="17"/>
    <x v="196"/>
    <s v="PETERSBURG"/>
    <n v="12056090"/>
    <n v="361979"/>
    <s v="R"/>
    <s v="COM PROP"/>
    <s v="TRAD"/>
    <x v="0"/>
    <x v="987"/>
    <n v="11"/>
    <n v="1"/>
    <n v="1"/>
    <s v="S"/>
    <s v="SE"/>
    <m/>
    <n v="105"/>
    <n v="10"/>
    <m/>
    <s v="CHIN"/>
    <s v="GOOD"/>
    <n v="770"/>
    <n v="2"/>
    <n v="186344"/>
    <s v="OK"/>
    <m/>
    <n v="2007"/>
    <s v="BC"/>
    <s v="CDFO"/>
    <s v="H"/>
    <s v="H-ROBERTSON CREEK H"/>
    <s v="R-ROBERTSON CR"/>
    <s v="SINGLE INDEX"/>
    <n v="26.234000000000002"/>
    <n v="2.6581600000000001"/>
    <n v="69.734170000000006"/>
    <n v="2008"/>
    <s v="SMOLT"/>
    <x v="1"/>
  </r>
  <r>
    <x v="17"/>
    <x v="107"/>
    <s v="YAKUTAT"/>
    <n v="12146026"/>
    <n v="543438"/>
    <s v="R"/>
    <s v="COM PROP"/>
    <s v="TRAD"/>
    <x v="0"/>
    <x v="1059"/>
    <n v="13"/>
    <n v="1"/>
    <n v="1"/>
    <s v="S"/>
    <s v="NW"/>
    <m/>
    <n v="183"/>
    <n v="10"/>
    <m/>
    <s v="CHIN"/>
    <s v="GOOD"/>
    <n v="780"/>
    <n v="2"/>
    <n v="186344"/>
    <s v="OK"/>
    <m/>
    <n v="2007"/>
    <s v="BC"/>
    <s v="CDFO"/>
    <s v="H"/>
    <s v="H-ROBERTSON CREEK H"/>
    <s v="R-ROBERTSON CR"/>
    <s v="SINGLE INDEX"/>
    <n v="26.234000000000002"/>
    <n v="2.9838900000000002"/>
    <n v="78.27937"/>
    <n v="2008"/>
    <s v="SMOLT"/>
    <x v="1"/>
  </r>
  <r>
    <x v="17"/>
    <x v="171"/>
    <s v="PETERSBURG"/>
    <n v="12056149"/>
    <n v="408954"/>
    <s v="R"/>
    <s v="COM PROP"/>
    <s v="TRAD"/>
    <x v="0"/>
    <x v="1060"/>
    <n v="15"/>
    <n v="1"/>
    <n v="1"/>
    <s v="S"/>
    <s v="SE"/>
    <m/>
    <n v="105"/>
    <n v="10"/>
    <m/>
    <s v="CHIN"/>
    <s v="GOOD"/>
    <n v="785"/>
    <n v="2"/>
    <n v="186344"/>
    <s v="OK"/>
    <m/>
    <n v="2007"/>
    <s v="BC"/>
    <s v="CDFO"/>
    <s v="H"/>
    <s v="H-ROBERTSON CREEK H"/>
    <s v="R-ROBERTSON CR"/>
    <s v="SINGLE INDEX"/>
    <n v="26.234000000000002"/>
    <n v="2.6581600000000001"/>
    <n v="69.734170000000006"/>
    <n v="2008"/>
    <s v="SMOLT"/>
    <x v="1"/>
  </r>
  <r>
    <x v="17"/>
    <x v="235"/>
    <s v="JUNEAU"/>
    <n v="12046014"/>
    <n v="371015"/>
    <s v="R"/>
    <s v="COM PROP"/>
    <s v="TRAD"/>
    <x v="0"/>
    <x v="1020"/>
    <n v="16"/>
    <n v="1"/>
    <n v="1"/>
    <s v="S"/>
    <s v="NW"/>
    <m/>
    <n v="113"/>
    <n v="95"/>
    <m/>
    <s v="CHIN"/>
    <s v="GOOD"/>
    <n v="740"/>
    <n v="2"/>
    <n v="186344"/>
    <s v="OK"/>
    <m/>
    <n v="2007"/>
    <s v="BC"/>
    <s v="CDFO"/>
    <s v="H"/>
    <s v="H-ROBERTSON CREEK H"/>
    <s v="R-ROBERTSON CR"/>
    <s v="SINGLE INDEX"/>
    <n v="26.234000000000002"/>
    <n v="2.9838900000000002"/>
    <n v="78.27937"/>
    <n v="2008"/>
    <s v="SMOLT"/>
    <x v="1"/>
  </r>
  <r>
    <x v="18"/>
    <x v="124"/>
    <s v="SITKA"/>
    <n v="13030038"/>
    <n v="441457"/>
    <s v="R"/>
    <s v="COM PROP"/>
    <s v="TERM"/>
    <x v="4"/>
    <x v="1061"/>
    <n v="24"/>
    <m/>
    <n v="1"/>
    <s v="S"/>
    <s v="NW"/>
    <m/>
    <n v="113"/>
    <n v="38"/>
    <m/>
    <s v="CHIN"/>
    <s v="GOOD"/>
    <n v="857"/>
    <n v="2"/>
    <n v="180397"/>
    <s v="OK"/>
    <m/>
    <n v="2008"/>
    <s v="BC"/>
    <s v="CDFO"/>
    <s v="H"/>
    <s v="H-ROBERTSON CREEK H"/>
    <s v="R-NAHMINT R"/>
    <s v="SINGLE INDEX"/>
    <n v="1.024"/>
    <n v="2.21679"/>
    <n v="2.26999"/>
    <n v="2009"/>
    <s v="SMOLT"/>
    <x v="1"/>
  </r>
  <r>
    <x v="18"/>
    <x v="35"/>
    <s v="SITKA"/>
    <n v="13036699"/>
    <n v="449155"/>
    <s v="R"/>
    <s v="COM PROP"/>
    <s v="SP TROLL"/>
    <x v="0"/>
    <x v="1062"/>
    <n v="26"/>
    <n v="3"/>
    <n v="1"/>
    <s v="S"/>
    <s v="NW"/>
    <m/>
    <n v="113"/>
    <n v="30"/>
    <m/>
    <s v="CHIN"/>
    <s v="GOOD"/>
    <n v="850"/>
    <n v="2"/>
    <n v="180397"/>
    <s v="OK"/>
    <m/>
    <n v="2008"/>
    <s v="BC"/>
    <s v="CDFO"/>
    <s v="H"/>
    <s v="H-ROBERTSON CREEK H"/>
    <s v="R-NAHMINT R"/>
    <s v="SINGLE INDEX"/>
    <n v="1.024"/>
    <n v="2.08351"/>
    <n v="2.1335099999999998"/>
    <n v="2009"/>
    <s v="SMOLT"/>
    <x v="1"/>
  </r>
  <r>
    <x v="18"/>
    <x v="210"/>
    <s v="KETCHIKAN"/>
    <n v="13066023"/>
    <n v="441862"/>
    <s v="R"/>
    <s v="COM PROP"/>
    <s v="TRAD"/>
    <x v="0"/>
    <x v="1063"/>
    <n v="16"/>
    <n v="1"/>
    <n v="1"/>
    <s v="S"/>
    <m/>
    <m/>
    <m/>
    <m/>
    <m/>
    <s v="CHIN"/>
    <s v="GOOD"/>
    <n v="800"/>
    <n v="2"/>
    <n v="180397"/>
    <s v="OK"/>
    <m/>
    <n v="2008"/>
    <s v="BC"/>
    <s v="CDFO"/>
    <s v="H"/>
    <s v="H-ROBERTSON CREEK H"/>
    <s v="R-NAHMINT R"/>
    <s v="SINGLE INDEX"/>
    <n v="1.024"/>
    <m/>
    <m/>
    <n v="2009"/>
    <s v="SMOLT"/>
    <x v="1"/>
  </r>
  <r>
    <x v="18"/>
    <x v="79"/>
    <s v="CRAIG"/>
    <n v="13075002"/>
    <n v="545101"/>
    <s v="R"/>
    <s v="SPORT"/>
    <m/>
    <x v="1"/>
    <x v="1064"/>
    <n v="21"/>
    <m/>
    <n v="1"/>
    <s v="S"/>
    <s v="SW"/>
    <m/>
    <n v="103"/>
    <n v="60"/>
    <m/>
    <s v="CHIN"/>
    <s v="GOOD"/>
    <n v="710"/>
    <n v="2"/>
    <n v="180174"/>
    <s v="OK"/>
    <m/>
    <n v="2009"/>
    <s v="BC"/>
    <s v="CDFO"/>
    <s v="H"/>
    <s v="H-ROBERTSON CREEK H"/>
    <s v="R-ROBERTSON CR"/>
    <s v="SINGLE INDEX"/>
    <n v="14.654"/>
    <n v="1"/>
    <n v="14.654"/>
    <n v="2010"/>
    <s v="SMOLT"/>
    <x v="2"/>
  </r>
  <r>
    <x v="18"/>
    <x v="47"/>
    <s v="YAKUTAT"/>
    <n v="13146128"/>
    <n v="545438"/>
    <s v="R"/>
    <s v="COM PROP"/>
    <s v="SP TROLL"/>
    <x v="0"/>
    <x v="1065"/>
    <n v="25"/>
    <n v="3"/>
    <n v="1"/>
    <s v="S"/>
    <s v="NW"/>
    <m/>
    <n v="183"/>
    <n v="10"/>
    <m/>
    <s v="CHIN"/>
    <s v="GOOD"/>
    <n v="695"/>
    <n v="2"/>
    <n v="180175"/>
    <s v="OK"/>
    <m/>
    <n v="2009"/>
    <s v="BC"/>
    <s v="CDFO"/>
    <s v="H"/>
    <s v="H-ROBERTSON CREEK H"/>
    <s v="R-ROBERTSON CR"/>
    <s v="SINGLE INDEX"/>
    <n v="14.815"/>
    <n v="1.2174700000000001"/>
    <n v="18.036819999999999"/>
    <n v="2010"/>
    <s v="SMOLT"/>
    <x v="2"/>
  </r>
  <r>
    <x v="18"/>
    <x v="4"/>
    <s v="SITKA"/>
    <n v="13036811"/>
    <n v="601258"/>
    <s v="R"/>
    <s v="COM PROP"/>
    <s v="TRAD"/>
    <x v="0"/>
    <x v="1066"/>
    <n v="27"/>
    <n v="4"/>
    <n v="1"/>
    <s v="S"/>
    <s v="NW"/>
    <m/>
    <n v="113"/>
    <n v="45"/>
    <m/>
    <s v="CHIN"/>
    <s v="QUESTIONABLE"/>
    <n v="745"/>
    <n v="2"/>
    <n v="180175"/>
    <s v="OK"/>
    <m/>
    <n v="2009"/>
    <s v="BC"/>
    <s v="CDFO"/>
    <s v="H"/>
    <s v="H-ROBERTSON CREEK H"/>
    <s v="R-ROBERTSON CR"/>
    <s v="SINGLE INDEX"/>
    <n v="14.815"/>
    <n v="3.2689499999999998"/>
    <n v="48.429490000000001"/>
    <n v="2010"/>
    <s v="SMOLT"/>
    <x v="2"/>
  </r>
  <r>
    <x v="18"/>
    <x v="40"/>
    <s v="SITKA"/>
    <n v="13035141"/>
    <n v="423434"/>
    <s v="R"/>
    <s v="SPORT"/>
    <m/>
    <x v="1"/>
    <x v="1067"/>
    <n v="23"/>
    <m/>
    <n v="1"/>
    <s v="S"/>
    <s v="NW"/>
    <m/>
    <n v="113"/>
    <n v="31"/>
    <m/>
    <s v="CHIN"/>
    <s v="GOOD"/>
    <n v="750"/>
    <n v="2"/>
    <n v="180175"/>
    <s v="OK"/>
    <m/>
    <n v="2009"/>
    <s v="BC"/>
    <s v="CDFO"/>
    <s v="H"/>
    <s v="H-ROBERTSON CREEK H"/>
    <s v="R-ROBERTSON CR"/>
    <s v="SINGLE INDEX"/>
    <n v="14.815"/>
    <n v="2.17014"/>
    <n v="32.150620000000004"/>
    <n v="2010"/>
    <s v="SMOLT"/>
    <x v="2"/>
  </r>
  <r>
    <x v="18"/>
    <x v="4"/>
    <s v="SITKA"/>
    <n v="13036809"/>
    <n v="601225"/>
    <s v="R"/>
    <s v="COM PROP"/>
    <s v="TRAD"/>
    <x v="0"/>
    <x v="1066"/>
    <n v="27"/>
    <n v="4"/>
    <n v="1"/>
    <s v="S"/>
    <s v="NW"/>
    <m/>
    <n v="113"/>
    <n v="45"/>
    <m/>
    <s v="CHIN"/>
    <s v="GOOD"/>
    <n v="660"/>
    <n v="2"/>
    <n v="180195"/>
    <s v="OK"/>
    <m/>
    <n v="2010"/>
    <s v="BC"/>
    <s v="CDFO"/>
    <s v="H"/>
    <s v="H-ROBERTSON CREEK H"/>
    <s v="R-ROBERTSON CR"/>
    <s v="SINGLE INDEX"/>
    <n v="14.519"/>
    <n v="3.2689499999999998"/>
    <n v="47.461889999999997"/>
    <n v="2011"/>
    <s v="SMOLT"/>
    <x v="4"/>
  </r>
  <r>
    <x v="18"/>
    <x v="4"/>
    <s v="HOONAH"/>
    <n v="13110020"/>
    <n v="444017"/>
    <s v="R"/>
    <s v="COM PROP"/>
    <s v="TRAD"/>
    <x v="0"/>
    <x v="1066"/>
    <n v="27"/>
    <n v="4"/>
    <n v="1"/>
    <s v="S"/>
    <s v="NW"/>
    <m/>
    <n v="116"/>
    <n v="11"/>
    <m/>
    <s v="CHIN"/>
    <s v="GOOD"/>
    <n v="656"/>
    <n v="2"/>
    <n v="180195"/>
    <s v="OK"/>
    <m/>
    <n v="2010"/>
    <s v="BC"/>
    <s v="CDFO"/>
    <s v="H"/>
    <s v="H-ROBERTSON CREEK H"/>
    <s v="R-ROBERTSON CR"/>
    <s v="SINGLE INDEX"/>
    <n v="14.519"/>
    <n v="3.2689499999999998"/>
    <n v="47.461889999999997"/>
    <n v="2011"/>
    <s v="SMOLT"/>
    <x v="4"/>
  </r>
  <r>
    <x v="18"/>
    <x v="121"/>
    <s v="YAKUTAT"/>
    <n v="13146100"/>
    <n v="545366"/>
    <s v="R"/>
    <s v="COM PROP"/>
    <s v="SP TROLL"/>
    <x v="0"/>
    <x v="1068"/>
    <n v="21"/>
    <n v="2"/>
    <n v="1"/>
    <s v="S"/>
    <s v="NW"/>
    <m/>
    <n v="183"/>
    <n v="10"/>
    <m/>
    <s v="CHIN"/>
    <s v="GOOD"/>
    <n v="750"/>
    <n v="2"/>
    <n v="180387"/>
    <s v="OK"/>
    <m/>
    <n v="2008"/>
    <s v="BC"/>
    <s v="CDFO"/>
    <s v="H"/>
    <s v="H-ROBERTSON CREEK H"/>
    <s v="R-ROBERTSON CR"/>
    <s v="SINGLE INDEX"/>
    <n v="15.087999999999999"/>
    <n v="1.1125"/>
    <n v="16.785399999999999"/>
    <n v="2009"/>
    <s v="SMOLT"/>
    <x v="1"/>
  </r>
  <r>
    <x v="18"/>
    <x v="59"/>
    <s v="SITKA"/>
    <n v="13036728"/>
    <n v="601527"/>
    <s v="R"/>
    <s v="COM PROP"/>
    <s v="SP TROLL"/>
    <x v="0"/>
    <x v="1069"/>
    <n v="26"/>
    <n v="3"/>
    <n v="1"/>
    <s v="S"/>
    <s v="NW"/>
    <m/>
    <n v="113"/>
    <n v="62"/>
    <m/>
    <s v="CHIN"/>
    <s v="GOOD"/>
    <n v="785"/>
    <n v="2"/>
    <n v="180387"/>
    <s v="OK"/>
    <m/>
    <n v="2008"/>
    <s v="BC"/>
    <s v="CDFO"/>
    <s v="H"/>
    <s v="H-ROBERTSON CREEK H"/>
    <s v="R-ROBERTSON CR"/>
    <s v="SINGLE INDEX"/>
    <n v="15.087999999999999"/>
    <n v="1.46377"/>
    <n v="22.085360000000001"/>
    <n v="2009"/>
    <s v="SMOLT"/>
    <x v="1"/>
  </r>
  <r>
    <x v="18"/>
    <x v="19"/>
    <s v="SITKA"/>
    <n v="13036774"/>
    <n v="601327"/>
    <s v="R"/>
    <s v="COM PROP"/>
    <s v="TRAD"/>
    <x v="0"/>
    <x v="1070"/>
    <n v="27"/>
    <n v="4"/>
    <n v="1"/>
    <s v="S"/>
    <s v="NW"/>
    <m/>
    <n v="113"/>
    <n v="45"/>
    <m/>
    <s v="CHIN"/>
    <s v="GOOD"/>
    <n v="720"/>
    <n v="2"/>
    <n v="180387"/>
    <s v="OK"/>
    <m/>
    <n v="2008"/>
    <s v="BC"/>
    <s v="CDFO"/>
    <s v="H"/>
    <s v="H-ROBERTSON CREEK H"/>
    <s v="R-ROBERTSON CR"/>
    <s v="SINGLE INDEX"/>
    <n v="15.087999999999999"/>
    <n v="3.2689499999999998"/>
    <n v="49.321919999999999"/>
    <n v="2009"/>
    <s v="SMOLT"/>
    <x v="1"/>
  </r>
  <r>
    <x v="18"/>
    <x v="76"/>
    <s v="SITKA"/>
    <n v="13036414"/>
    <n v="432945"/>
    <s v="R"/>
    <s v="COM PROP"/>
    <s v="SP TROLL"/>
    <x v="0"/>
    <x v="1071"/>
    <n v="23"/>
    <n v="3"/>
    <n v="1"/>
    <s v="S"/>
    <s v="NW"/>
    <m/>
    <n v="113"/>
    <n v="62"/>
    <m/>
    <s v="CHIN"/>
    <s v="GOOD"/>
    <n v="760"/>
    <n v="2"/>
    <n v="180388"/>
    <s v="OK"/>
    <m/>
    <n v="2008"/>
    <s v="BC"/>
    <s v="CDFO"/>
    <s v="H"/>
    <s v="H-ROBERTSON CREEK H"/>
    <s v="R-ROBERTSON CR"/>
    <s v="SINGLE INDEX"/>
    <n v="15.087999999999999"/>
    <n v="1.46377"/>
    <n v="22.085360000000001"/>
    <n v="2009"/>
    <s v="SMOLT"/>
    <x v="1"/>
  </r>
  <r>
    <x v="18"/>
    <x v="4"/>
    <s v="SITKA"/>
    <n v="13036825"/>
    <n v="449840"/>
    <s v="R"/>
    <s v="COM PROP"/>
    <s v="TRAD"/>
    <x v="0"/>
    <x v="1066"/>
    <n v="27"/>
    <n v="4"/>
    <n v="1"/>
    <s v="S"/>
    <s v="NW"/>
    <m/>
    <n v="113"/>
    <m/>
    <m/>
    <s v="CHIN"/>
    <s v="GOOD"/>
    <n v="730"/>
    <n v="2"/>
    <n v="180388"/>
    <s v="OK"/>
    <m/>
    <n v="2008"/>
    <s v="BC"/>
    <s v="CDFO"/>
    <s v="H"/>
    <s v="H-ROBERTSON CREEK H"/>
    <s v="R-ROBERTSON CR"/>
    <s v="SINGLE INDEX"/>
    <n v="15.087999999999999"/>
    <n v="3.2689499999999998"/>
    <n v="49.321919999999999"/>
    <n v="2009"/>
    <s v="SMOLT"/>
    <x v="1"/>
  </r>
  <r>
    <x v="18"/>
    <x v="48"/>
    <s v="CRAIG"/>
    <n v="13075246"/>
    <n v="512137"/>
    <s v="R"/>
    <s v="SPORT"/>
    <m/>
    <x v="1"/>
    <x v="1072"/>
    <n v="33"/>
    <m/>
    <n v="1"/>
    <s v="S"/>
    <s v="SW"/>
    <m/>
    <n v="104"/>
    <n v="40"/>
    <m/>
    <s v="CHIN"/>
    <s v="GOOD"/>
    <n v="840"/>
    <n v="2"/>
    <n v="180388"/>
    <s v="OK"/>
    <m/>
    <n v="2008"/>
    <s v="BC"/>
    <s v="CDFO"/>
    <s v="H"/>
    <s v="H-ROBERTSON CREEK H"/>
    <s v="R-ROBERTSON CR"/>
    <s v="SINGLE INDEX"/>
    <n v="15.087999999999999"/>
    <n v="1"/>
    <n v="15.087999999999999"/>
    <n v="2009"/>
    <s v="SMOLT"/>
    <x v="1"/>
  </r>
  <r>
    <x v="18"/>
    <x v="38"/>
    <s v="PETERSBURG"/>
    <n v="13056213"/>
    <n v="420962"/>
    <s v="R"/>
    <s v="COM PROP"/>
    <s v="SP TROLL"/>
    <x v="0"/>
    <x v="1073"/>
    <n v="22"/>
    <n v="2"/>
    <n v="1"/>
    <s v="S"/>
    <s v="SE"/>
    <m/>
    <n v="105"/>
    <n v="41"/>
    <m/>
    <s v="CHIN"/>
    <s v="GOOD"/>
    <n v="740"/>
    <n v="2"/>
    <n v="180389"/>
    <s v="OK"/>
    <m/>
    <n v="2008"/>
    <s v="BC"/>
    <s v="CDFO"/>
    <s v="H"/>
    <s v="H-ROBERTSON CREEK H"/>
    <s v="R-ROBERTSON CR"/>
    <s v="SINGLE INDEX"/>
    <n v="15.087999999999999"/>
    <n v="1.0294099999999999"/>
    <n v="15.531739999999999"/>
    <n v="2009"/>
    <s v="SMOLT"/>
    <x v="1"/>
  </r>
  <r>
    <x v="18"/>
    <x v="233"/>
    <s v="YAKUTAT"/>
    <n v="13146033"/>
    <n v="545332"/>
    <s v="R"/>
    <s v="COM PROP"/>
    <s v="TRAD"/>
    <x v="0"/>
    <x v="1074"/>
    <n v="16"/>
    <n v="1"/>
    <n v="1"/>
    <s v="S"/>
    <s v="NW"/>
    <m/>
    <n v="183"/>
    <n v="10"/>
    <m/>
    <s v="CHIN"/>
    <s v="GOOD"/>
    <n v="770"/>
    <n v="2"/>
    <n v="180389"/>
    <s v="OK"/>
    <m/>
    <n v="2008"/>
    <s v="BC"/>
    <s v="CDFO"/>
    <s v="H"/>
    <s v="H-ROBERTSON CREEK H"/>
    <s v="R-ROBERTSON CR"/>
    <s v="SINGLE INDEX"/>
    <n v="15.087999999999999"/>
    <n v="3.9785499999999998"/>
    <n v="60.028359999999999"/>
    <n v="2009"/>
    <s v="SMOLT"/>
    <x v="1"/>
  </r>
  <r>
    <x v="18"/>
    <x v="16"/>
    <s v="SITKA"/>
    <n v="13036641"/>
    <n v="449382"/>
    <s v="R"/>
    <s v="COM PROP"/>
    <s v="SP TROLL"/>
    <x v="0"/>
    <x v="1075"/>
    <n v="25"/>
    <n v="3"/>
    <n v="1"/>
    <s v="S"/>
    <s v="NW"/>
    <m/>
    <n v="113"/>
    <n v="41"/>
    <m/>
    <s v="CHIN"/>
    <s v="GOOD"/>
    <n v="820"/>
    <n v="2"/>
    <n v="180390"/>
    <s v="OK"/>
    <m/>
    <n v="2008"/>
    <s v="BC"/>
    <s v="CDFO"/>
    <s v="H"/>
    <s v="H-ROBERTSON CREEK H"/>
    <s v="R-ROBERTSON CR"/>
    <s v="SINGLE INDEX"/>
    <n v="12.228"/>
    <n v="2.59483"/>
    <n v="31.729579999999999"/>
    <n v="2009"/>
    <s v="SMOLT"/>
    <x v="1"/>
  </r>
  <r>
    <x v="18"/>
    <x v="144"/>
    <s v="SITKA"/>
    <n v="13036015"/>
    <n v="435775"/>
    <s v="R"/>
    <s v="COM PROP"/>
    <s v="TRAD"/>
    <x v="0"/>
    <x v="1076"/>
    <n v="6"/>
    <n v="1"/>
    <n v="1"/>
    <s v="S"/>
    <s v="NW"/>
    <m/>
    <n v="113"/>
    <n v="21"/>
    <m/>
    <s v="CHIN"/>
    <s v="GOOD"/>
    <n v="675"/>
    <n v="2"/>
    <n v="180392"/>
    <s v="OK"/>
    <m/>
    <n v="2008"/>
    <s v="BC"/>
    <s v="CDFO"/>
    <s v="H"/>
    <s v="H-ROBERTSON CREEK H"/>
    <s v="R-ROBERTSON CR"/>
    <s v="SINGLE INDEX"/>
    <n v="12.228"/>
    <n v="3.9785499999999998"/>
    <n v="48.649709999999999"/>
    <n v="2009"/>
    <s v="SMOLT"/>
    <x v="1"/>
  </r>
  <r>
    <x v="18"/>
    <x v="27"/>
    <s v="SITKA"/>
    <n v="13036800"/>
    <n v="449821"/>
    <s v="R"/>
    <s v="COM PROP"/>
    <s v="TRAD"/>
    <x v="0"/>
    <x v="1077"/>
    <n v="27"/>
    <n v="4"/>
    <n v="1"/>
    <s v="S"/>
    <s v="NW"/>
    <m/>
    <n v="113"/>
    <n v="41"/>
    <m/>
    <s v="CHIN"/>
    <s v="GOOD"/>
    <n v="680"/>
    <n v="2"/>
    <n v="180392"/>
    <s v="OK"/>
    <m/>
    <n v="2008"/>
    <s v="BC"/>
    <s v="CDFO"/>
    <s v="H"/>
    <s v="H-ROBERTSON CREEK H"/>
    <s v="R-ROBERTSON CR"/>
    <s v="SINGLE INDEX"/>
    <n v="12.228"/>
    <n v="3.2689499999999998"/>
    <n v="39.972720000000002"/>
    <n v="2009"/>
    <s v="SMOLT"/>
    <x v="1"/>
  </r>
  <r>
    <x v="18"/>
    <x v="80"/>
    <s v="KETCHIKAN"/>
    <n v="13066833"/>
    <n v="445351"/>
    <s v="R"/>
    <s v="COM PROP"/>
    <s v="TRAD"/>
    <x v="2"/>
    <x v="1078"/>
    <n v="33"/>
    <n v="4"/>
    <n v="1"/>
    <s v="S"/>
    <s v="SW"/>
    <s v="SASO"/>
    <n v="104"/>
    <n v="10"/>
    <m/>
    <s v="CHIN"/>
    <s v="GOOD"/>
    <n v="840"/>
    <n v="2"/>
    <n v="180881"/>
    <s v="OK"/>
    <m/>
    <n v="2008"/>
    <s v="BC"/>
    <s v="CDFO"/>
    <s v="H"/>
    <s v="H-ROBERTSON CREEK H"/>
    <s v="R-ROBERTSON CR"/>
    <s v="SINGLE INDEX"/>
    <n v="10.214"/>
    <n v="7.87"/>
    <n v="80.384180000000001"/>
    <n v="2009"/>
    <s v="SMOLT"/>
    <x v="1"/>
  </r>
  <r>
    <x v="18"/>
    <x v="81"/>
    <s v="KETCHIKAN"/>
    <n v="13066152"/>
    <n v="426219"/>
    <s v="R"/>
    <s v="COM PROP"/>
    <s v="SP TROLL"/>
    <x v="0"/>
    <x v="1079"/>
    <n v="24"/>
    <n v="3"/>
    <n v="1"/>
    <s v="S"/>
    <s v="SE"/>
    <m/>
    <n v="101"/>
    <n v="29"/>
    <m/>
    <s v="CHIN"/>
    <s v="GOOD"/>
    <n v="815"/>
    <n v="2"/>
    <n v="180881"/>
    <s v="OK"/>
    <m/>
    <n v="2008"/>
    <s v="BC"/>
    <s v="CDFO"/>
    <s v="H"/>
    <s v="H-ROBERTSON CREEK H"/>
    <s v="R-ROBERTSON CR"/>
    <s v="SINGLE INDEX"/>
    <n v="10.214"/>
    <n v="1.66862"/>
    <n v="17.043279999999999"/>
    <n v="2009"/>
    <s v="SMOLT"/>
    <x v="1"/>
  </r>
  <r>
    <x v="18"/>
    <x v="160"/>
    <s v="SITKA"/>
    <n v="13035060"/>
    <n v="422635"/>
    <s v="R"/>
    <s v="SPORT"/>
    <m/>
    <x v="1"/>
    <x v="1080"/>
    <n v="22"/>
    <m/>
    <n v="1"/>
    <s v="S"/>
    <s v="NW"/>
    <m/>
    <n v="113"/>
    <n v="41"/>
    <m/>
    <s v="CHIN"/>
    <s v="GOOD"/>
    <n v="785"/>
    <n v="2"/>
    <n v="180881"/>
    <s v="OK"/>
    <m/>
    <n v="2008"/>
    <s v="BC"/>
    <s v="CDFO"/>
    <s v="H"/>
    <s v="H-ROBERTSON CREEK H"/>
    <s v="R-ROBERTSON CR"/>
    <s v="SINGLE INDEX"/>
    <n v="10.214"/>
    <n v="1.9132899999999999"/>
    <n v="19.542339999999999"/>
    <n v="2009"/>
    <s v="SMOLT"/>
    <x v="1"/>
  </r>
  <r>
    <x v="18"/>
    <x v="31"/>
    <s v="SITKA"/>
    <n v="13036917"/>
    <n v="449250"/>
    <s v="R"/>
    <s v="COM PROP"/>
    <s v="TRAD"/>
    <x v="0"/>
    <x v="1081"/>
    <n v="27"/>
    <n v="4"/>
    <n v="1"/>
    <s v="S"/>
    <s v="NE"/>
    <m/>
    <n v="109"/>
    <n v="63"/>
    <m/>
    <s v="CHIN"/>
    <s v="GOOD"/>
    <n v="685"/>
    <n v="2"/>
    <n v="180882"/>
    <s v="OK"/>
    <m/>
    <n v="2008"/>
    <s v="BC"/>
    <s v="CDFO"/>
    <s v="H"/>
    <s v="H-ROBERTSON CREEK H"/>
    <s v="R-ROBERTSON CR"/>
    <s v="SINGLE INDEX"/>
    <n v="12.538"/>
    <n v="2.4571999999999998"/>
    <n v="30.80837"/>
    <n v="2009"/>
    <s v="SMOLT"/>
    <x v="1"/>
  </r>
  <r>
    <x v="18"/>
    <x v="66"/>
    <s v="SITKA"/>
    <n v="13035429"/>
    <n v="423187"/>
    <s v="R"/>
    <s v="SPORT"/>
    <m/>
    <x v="1"/>
    <x v="1082"/>
    <n v="29"/>
    <m/>
    <n v="1"/>
    <s v="S"/>
    <s v="NW"/>
    <m/>
    <n v="113"/>
    <n v="31"/>
    <m/>
    <s v="CHIN"/>
    <s v="GOOD"/>
    <n v="800"/>
    <n v="2"/>
    <n v="180882"/>
    <s v="OK"/>
    <m/>
    <n v="2008"/>
    <s v="BC"/>
    <s v="CDFO"/>
    <s v="H"/>
    <s v="H-ROBERTSON CREEK H"/>
    <s v="R-ROBERTSON CR"/>
    <s v="SINGLE INDEX"/>
    <n v="12.538"/>
    <n v="2.2907000000000002"/>
    <n v="28.720800000000001"/>
    <n v="2009"/>
    <s v="SMOLT"/>
    <x v="1"/>
  </r>
  <r>
    <x v="18"/>
    <x v="182"/>
    <s v="SITKA"/>
    <n v="13036040"/>
    <n v="438869"/>
    <s v="R"/>
    <s v="COM PROP"/>
    <s v="TRAD"/>
    <x v="0"/>
    <x v="1083"/>
    <n v="10"/>
    <n v="1"/>
    <n v="1"/>
    <s v="S"/>
    <s v="NW"/>
    <m/>
    <n v="113"/>
    <n v="41"/>
    <m/>
    <s v="CHIN"/>
    <s v="GOOD"/>
    <n v="760"/>
    <n v="2"/>
    <n v="180883"/>
    <s v="OK"/>
    <m/>
    <n v="2008"/>
    <s v="BC"/>
    <s v="CDFO"/>
    <s v="H"/>
    <s v="H-ROBERTSON CREEK H"/>
    <s v="R-ROBERTSON CR"/>
    <s v="SINGLE INDEX"/>
    <n v="12.538"/>
    <n v="3.9785499999999998"/>
    <n v="49.88306"/>
    <n v="2009"/>
    <s v="SMOLT"/>
    <x v="1"/>
  </r>
  <r>
    <x v="18"/>
    <x v="135"/>
    <s v="SITKA"/>
    <n v="13036093"/>
    <n v="438887"/>
    <s v="R"/>
    <s v="COM PROP"/>
    <s v="TRAD"/>
    <x v="0"/>
    <x v="1084"/>
    <n v="14"/>
    <n v="1"/>
    <n v="1"/>
    <s v="S"/>
    <s v="NW"/>
    <m/>
    <n v="113"/>
    <n v="41"/>
    <m/>
    <s v="CHIN"/>
    <s v="GOOD"/>
    <n v="700"/>
    <n v="2"/>
    <n v="180884"/>
    <s v="OK"/>
    <m/>
    <n v="2008"/>
    <s v="BC"/>
    <s v="CDFO"/>
    <s v="H"/>
    <s v="H-ROBERTSON CREEK H"/>
    <s v="R-ROBERTSON CR"/>
    <s v="SINGLE INDEX"/>
    <n v="12.429"/>
    <n v="3.9785499999999998"/>
    <n v="49.449399999999997"/>
    <n v="2009"/>
    <s v="SMOLT"/>
    <x v="1"/>
  </r>
  <r>
    <x v="18"/>
    <x v="47"/>
    <s v="SITKA"/>
    <n v="13035233"/>
    <n v="423088"/>
    <s v="R"/>
    <s v="SPORT"/>
    <m/>
    <x v="1"/>
    <x v="1065"/>
    <n v="25"/>
    <m/>
    <n v="1"/>
    <s v="S"/>
    <s v="NW"/>
    <m/>
    <n v="113"/>
    <n v="41"/>
    <m/>
    <s v="CHIN"/>
    <s v="GOOD"/>
    <n v="770"/>
    <n v="2"/>
    <n v="180884"/>
    <s v="OK"/>
    <m/>
    <n v="2008"/>
    <s v="BC"/>
    <s v="CDFO"/>
    <s v="H"/>
    <s v="H-ROBERTSON CREEK H"/>
    <s v="R-ROBERTSON CR"/>
    <s v="SINGLE INDEX"/>
    <n v="12.429"/>
    <n v="2.4167000000000001"/>
    <n v="30.03716"/>
    <n v="2009"/>
    <s v="SMOLT"/>
    <x v="1"/>
  </r>
  <r>
    <x v="18"/>
    <x v="242"/>
    <s v="SITKA"/>
    <n v="13036233"/>
    <n v="435934"/>
    <s v="R"/>
    <s v="COM PROP"/>
    <s v="SP TROLL"/>
    <x v="0"/>
    <x v="1085"/>
    <n v="20"/>
    <n v="2"/>
    <n v="1"/>
    <s v="S"/>
    <s v="NW"/>
    <m/>
    <n v="113"/>
    <n v="30"/>
    <m/>
    <s v="CHIN"/>
    <s v="GOOD"/>
    <n v="740"/>
    <n v="2"/>
    <n v="180885"/>
    <s v="OK"/>
    <m/>
    <n v="2008"/>
    <s v="BC"/>
    <s v="CDFO"/>
    <s v="H"/>
    <s v="H-ROBERTSON CREEK H"/>
    <s v="R-ROBERTSON CR"/>
    <s v="SINGLE INDEX"/>
    <n v="12.429"/>
    <n v="1.72"/>
    <n v="21.377880000000001"/>
    <n v="2009"/>
    <s v="SMOLT"/>
    <x v="1"/>
  </r>
  <r>
    <x v="18"/>
    <x v="19"/>
    <s v="CRAIG"/>
    <n v="13076060"/>
    <n v="428623"/>
    <s v="R"/>
    <s v="COM PROP"/>
    <s v="TRAD"/>
    <x v="0"/>
    <x v="1070"/>
    <n v="27"/>
    <n v="4"/>
    <n v="1"/>
    <s v="S"/>
    <s v="SW"/>
    <m/>
    <n v="103"/>
    <n v="11"/>
    <m/>
    <s v="CHIN"/>
    <s v="GOOD"/>
    <n v="720"/>
    <n v="2"/>
    <n v="180982"/>
    <s v="OK"/>
    <m/>
    <n v="2009"/>
    <s v="BC"/>
    <s v="CDFO"/>
    <s v="H"/>
    <s v="H-ROBERTSON CREEK H"/>
    <s v="R-ROBERTSON CR"/>
    <s v="SINGLE INDEX"/>
    <n v="14.815"/>
    <n v="2.3895300000000002"/>
    <n v="35.400889999999997"/>
    <n v="2010"/>
    <s v="SMOLT"/>
    <x v="2"/>
  </r>
  <r>
    <x v="18"/>
    <x v="7"/>
    <s v="KETCHIKAN"/>
    <n v="13066051"/>
    <n v="441894"/>
    <s v="R"/>
    <s v="COM PROP"/>
    <s v="SP TROLL"/>
    <x v="0"/>
    <x v="1086"/>
    <n v="21"/>
    <n v="2"/>
    <n v="1"/>
    <s v="S"/>
    <s v="SE"/>
    <m/>
    <n v="105"/>
    <n v="41"/>
    <m/>
    <s v="CHIN"/>
    <s v="GOOD"/>
    <n v="650"/>
    <n v="2"/>
    <n v="181080"/>
    <s v="OK"/>
    <m/>
    <n v="2009"/>
    <s v="BC"/>
    <s v="CDFO"/>
    <s v="H"/>
    <s v="H-ROBERTSON CREEK H"/>
    <s v="R-ROBERTSON CR"/>
    <s v="SINGLE INDEX"/>
    <n v="14.510999999999999"/>
    <n v="1.0294099999999999"/>
    <n v="14.93777"/>
    <n v="2010"/>
    <s v="SMOLT"/>
    <x v="2"/>
  </r>
  <r>
    <x v="18"/>
    <x v="16"/>
    <s v="SITKA"/>
    <n v="13036641"/>
    <n v="449383"/>
    <s v="R"/>
    <s v="COM PROP"/>
    <s v="SP TROLL"/>
    <x v="0"/>
    <x v="1075"/>
    <n v="25"/>
    <n v="3"/>
    <n v="1"/>
    <s v="S"/>
    <s v="NW"/>
    <m/>
    <n v="113"/>
    <n v="41"/>
    <m/>
    <s v="CHIN"/>
    <s v="GOOD"/>
    <n v="680"/>
    <n v="2"/>
    <n v="181080"/>
    <s v="OK"/>
    <m/>
    <n v="2009"/>
    <s v="BC"/>
    <s v="CDFO"/>
    <s v="H"/>
    <s v="H-ROBERTSON CREEK H"/>
    <s v="R-ROBERTSON CR"/>
    <s v="SINGLE INDEX"/>
    <n v="14.510999999999999"/>
    <n v="2.59483"/>
    <n v="37.653579999999998"/>
    <n v="2010"/>
    <s v="SMOLT"/>
    <x v="2"/>
  </r>
  <r>
    <x v="18"/>
    <x v="84"/>
    <s v="SITKA"/>
    <n v="13036572"/>
    <n v="438066"/>
    <s v="R"/>
    <s v="COM PROP"/>
    <s v="SP TROLL"/>
    <x v="0"/>
    <x v="1087"/>
    <n v="25"/>
    <n v="3"/>
    <n v="1"/>
    <s v="S"/>
    <s v="NW"/>
    <m/>
    <n v="113"/>
    <n v="31"/>
    <m/>
    <s v="CHIN"/>
    <s v="GOOD"/>
    <n v="640"/>
    <n v="2"/>
    <n v="181081"/>
    <s v="OK"/>
    <m/>
    <n v="2009"/>
    <s v="BC"/>
    <s v="CDFO"/>
    <s v="H"/>
    <s v="H-ROBERTSON CREEK H"/>
    <s v="R-ROBERTSON CR"/>
    <s v="SINGLE INDEX"/>
    <n v="14.510999999999999"/>
    <n v="2.69957"/>
    <n v="39.173459999999999"/>
    <n v="2010"/>
    <s v="SMOLT"/>
    <x v="2"/>
  </r>
  <r>
    <x v="18"/>
    <x v="35"/>
    <s v="SITKA"/>
    <n v="13036684"/>
    <n v="449104"/>
    <s v="R"/>
    <s v="COM PROP"/>
    <s v="SP TROLL"/>
    <x v="0"/>
    <x v="1062"/>
    <n v="26"/>
    <n v="3"/>
    <n v="1"/>
    <s v="S"/>
    <s v="NW"/>
    <m/>
    <n v="113"/>
    <n v="32"/>
    <m/>
    <s v="CHIN"/>
    <s v="GOOD"/>
    <n v="670"/>
    <n v="2"/>
    <n v="181081"/>
    <s v="OK"/>
    <m/>
    <n v="2009"/>
    <s v="BC"/>
    <s v="CDFO"/>
    <s v="H"/>
    <s v="H-ROBERTSON CREEK H"/>
    <s v="R-ROBERTSON CR"/>
    <s v="SINGLE INDEX"/>
    <n v="14.510999999999999"/>
    <n v="1.3221700000000001"/>
    <n v="19.18601"/>
    <n v="2010"/>
    <s v="SMOLT"/>
    <x v="2"/>
  </r>
  <r>
    <x v="18"/>
    <x v="38"/>
    <s v="SITKA"/>
    <n v="13036282"/>
    <n v="435982"/>
    <s v="R"/>
    <s v="COM PROP"/>
    <s v="SP TROLL"/>
    <x v="0"/>
    <x v="1073"/>
    <n v="22"/>
    <n v="2"/>
    <n v="1"/>
    <s v="S"/>
    <s v="NW"/>
    <m/>
    <n v="113"/>
    <n v="41"/>
    <m/>
    <s v="CHIN"/>
    <s v="GOOD"/>
    <n v="750"/>
    <n v="2"/>
    <n v="181082"/>
    <s v="OK"/>
    <m/>
    <n v="2009"/>
    <s v="BC"/>
    <s v="CDFO"/>
    <s v="H"/>
    <s v="H-ROBERTSON CREEK H"/>
    <s v="R-ROBERTSON CR"/>
    <s v="SINGLE INDEX"/>
    <n v="14.366"/>
    <n v="2.1282100000000002"/>
    <n v="30.57386"/>
    <n v="2010"/>
    <s v="SMOLT"/>
    <x v="2"/>
  </r>
  <r>
    <x v="18"/>
    <x v="31"/>
    <s v="SITKA"/>
    <n v="13036915"/>
    <n v="449246"/>
    <s v="R"/>
    <s v="COM PROP"/>
    <s v="TRAD"/>
    <x v="0"/>
    <x v="1081"/>
    <n v="27"/>
    <n v="4"/>
    <n v="1"/>
    <s v="S"/>
    <s v="NE"/>
    <m/>
    <n v="109"/>
    <n v="63"/>
    <m/>
    <s v="CHIN"/>
    <s v="GOOD"/>
    <n v="760"/>
    <n v="2"/>
    <n v="181083"/>
    <s v="OK"/>
    <m/>
    <n v="2009"/>
    <s v="BC"/>
    <s v="CDFO"/>
    <s v="H"/>
    <s v="H-ROBERTSON CREEK H"/>
    <s v="R-ROBERTSON CR"/>
    <s v="SINGLE INDEX"/>
    <n v="14.366"/>
    <n v="2.4571999999999998"/>
    <n v="35.300139999999999"/>
    <n v="2010"/>
    <s v="SMOLT"/>
    <x v="2"/>
  </r>
  <r>
    <x v="18"/>
    <x v="51"/>
    <s v="KETCHIKAN"/>
    <n v="13066858"/>
    <n v="445922"/>
    <s v="R"/>
    <s v="COM PROP"/>
    <s v="TRAD"/>
    <x v="2"/>
    <x v="1088"/>
    <n v="34"/>
    <n v="5"/>
    <n v="1"/>
    <s v="S"/>
    <s v="SW"/>
    <s v="SASO"/>
    <n v="104"/>
    <n v="35"/>
    <m/>
    <s v="CHIN"/>
    <s v="GOOD"/>
    <n v="795"/>
    <n v="2"/>
    <n v="181084"/>
    <s v="OK"/>
    <m/>
    <n v="2009"/>
    <s v="BC"/>
    <s v="CDFO"/>
    <s v="H"/>
    <s v="H-ROBERTSON CREEK H"/>
    <s v="R-ROBERTSON CR"/>
    <s v="SINGLE INDEX"/>
    <n v="14.659000000000001"/>
    <n v="7.1481700000000004"/>
    <n v="104.78502"/>
    <n v="2010"/>
    <s v="SMOLT"/>
    <x v="2"/>
  </r>
  <r>
    <x v="18"/>
    <x v="47"/>
    <s v="SITKA"/>
    <n v="13036602"/>
    <n v="449668"/>
    <s v="R"/>
    <s v="COM PROP"/>
    <s v="SP TROLL"/>
    <x v="0"/>
    <x v="1065"/>
    <n v="25"/>
    <n v="3"/>
    <n v="1"/>
    <s v="S"/>
    <s v="NW"/>
    <m/>
    <n v="113"/>
    <n v="62"/>
    <m/>
    <s v="CHIN"/>
    <s v="GOOD"/>
    <n v="720"/>
    <n v="2"/>
    <n v="181084"/>
    <s v="OK"/>
    <m/>
    <n v="2009"/>
    <s v="BC"/>
    <s v="CDFO"/>
    <s v="H"/>
    <s v="H-ROBERTSON CREEK H"/>
    <s v="R-ROBERTSON CR"/>
    <s v="SINGLE INDEX"/>
    <n v="14.659000000000001"/>
    <n v="1.46377"/>
    <n v="21.4574"/>
    <n v="2010"/>
    <s v="SMOLT"/>
    <x v="2"/>
  </r>
  <r>
    <x v="18"/>
    <x v="35"/>
    <s v="SITKA"/>
    <n v="13036725"/>
    <n v="601513"/>
    <s v="R"/>
    <s v="COM PROP"/>
    <s v="SP TROLL"/>
    <x v="0"/>
    <x v="1062"/>
    <n v="26"/>
    <n v="3"/>
    <n v="1"/>
    <s v="S"/>
    <s v="NW"/>
    <m/>
    <n v="113"/>
    <n v="62"/>
    <m/>
    <s v="CHIN"/>
    <s v="GOOD"/>
    <n v="720"/>
    <n v="2"/>
    <n v="181084"/>
    <s v="OK"/>
    <m/>
    <n v="2009"/>
    <s v="BC"/>
    <s v="CDFO"/>
    <s v="H"/>
    <s v="H-ROBERTSON CREEK H"/>
    <s v="R-ROBERTSON CR"/>
    <s v="SINGLE INDEX"/>
    <n v="14.659000000000001"/>
    <n v="1.46377"/>
    <n v="21.4574"/>
    <n v="2010"/>
    <s v="SMOLT"/>
    <x v="2"/>
  </r>
  <r>
    <x v="18"/>
    <x v="3"/>
    <s v="CRAIG"/>
    <n v="13076075"/>
    <n v="429285"/>
    <s v="R"/>
    <s v="COM PROP"/>
    <s v="TRAD"/>
    <x v="0"/>
    <x v="1089"/>
    <n v="27"/>
    <n v="4"/>
    <n v="1"/>
    <s v="S"/>
    <s v="SE"/>
    <m/>
    <n v="105"/>
    <n v="50"/>
    <m/>
    <s v="CHIN"/>
    <s v="GOOD"/>
    <n v="650"/>
    <n v="2"/>
    <n v="181084"/>
    <s v="OK"/>
    <m/>
    <n v="2009"/>
    <s v="BC"/>
    <s v="CDFO"/>
    <s v="H"/>
    <s v="H-ROBERTSON CREEK H"/>
    <s v="R-ROBERTSON CR"/>
    <s v="SINGLE INDEX"/>
    <n v="14.659000000000001"/>
    <n v="4.1522600000000001"/>
    <n v="60.867980000000003"/>
    <n v="2010"/>
    <s v="SMOLT"/>
    <x v="2"/>
  </r>
  <r>
    <x v="18"/>
    <x v="81"/>
    <s v="CRAIG"/>
    <n v="13075006"/>
    <n v="545102"/>
    <s v="R"/>
    <s v="SPORT"/>
    <m/>
    <x v="1"/>
    <x v="1079"/>
    <n v="24"/>
    <m/>
    <n v="1"/>
    <s v="S"/>
    <s v="SW"/>
    <m/>
    <n v="104"/>
    <n v="35"/>
    <m/>
    <s v="CHIN"/>
    <s v="GOOD"/>
    <n v="760"/>
    <n v="2"/>
    <n v="181084"/>
    <s v="OK"/>
    <m/>
    <n v="2009"/>
    <s v="BC"/>
    <s v="CDFO"/>
    <s v="H"/>
    <s v="H-ROBERTSON CREEK H"/>
    <s v="R-ROBERTSON CR"/>
    <s v="SINGLE INDEX"/>
    <n v="14.659000000000001"/>
    <n v="1"/>
    <n v="14.659000000000001"/>
    <n v="2010"/>
    <s v="SMOLT"/>
    <x v="2"/>
  </r>
  <r>
    <x v="18"/>
    <x v="159"/>
    <s v="SITKA"/>
    <n v="13036344"/>
    <n v="448144"/>
    <s v="R"/>
    <s v="COM PROP"/>
    <s v="SP TROLL"/>
    <x v="0"/>
    <x v="1090"/>
    <n v="23"/>
    <n v="3"/>
    <n v="1"/>
    <s v="S"/>
    <s v="NW"/>
    <m/>
    <n v="113"/>
    <n v="1"/>
    <m/>
    <s v="CHIN"/>
    <s v="GOOD"/>
    <n v="715"/>
    <n v="2"/>
    <n v="181085"/>
    <s v="OK"/>
    <m/>
    <n v="2009"/>
    <s v="BC"/>
    <s v="CDFO"/>
    <s v="H"/>
    <s v="H-ROBERTSON CREEK H"/>
    <s v="R-ROBERTSON CR"/>
    <s v="SINGLE INDEX"/>
    <n v="14.366"/>
    <n v="1.99254"/>
    <n v="28.624829999999999"/>
    <n v="2010"/>
    <s v="SMOLT"/>
    <x v="2"/>
  </r>
  <r>
    <x v="18"/>
    <x v="136"/>
    <s v="SITKA"/>
    <n v="13036236"/>
    <n v="448043"/>
    <s v="R"/>
    <s v="COM PROP"/>
    <s v="SP TROLL"/>
    <x v="0"/>
    <x v="1091"/>
    <n v="20"/>
    <n v="2"/>
    <n v="1"/>
    <s v="S"/>
    <s v="NE"/>
    <m/>
    <n v="109"/>
    <n v="62"/>
    <m/>
    <s v="CHIN"/>
    <s v="GOOD"/>
    <n v="645"/>
    <n v="2"/>
    <n v="181087"/>
    <s v="OK"/>
    <m/>
    <n v="2009"/>
    <s v="BC"/>
    <s v="CDFO"/>
    <s v="H"/>
    <s v="H-ROBERTSON CREEK H"/>
    <s v="R-ROBERTSON CR"/>
    <s v="SINGLE INDEX"/>
    <n v="12.853999999999999"/>
    <n v="1.03196"/>
    <n v="13.264810000000001"/>
    <n v="2010"/>
    <s v="SMOLT"/>
    <x v="2"/>
  </r>
  <r>
    <x v="18"/>
    <x v="203"/>
    <s v="SITKA"/>
    <n v="13036055"/>
    <n v="438877"/>
    <s v="R"/>
    <s v="COM PROP"/>
    <s v="TRAD"/>
    <x v="0"/>
    <x v="1092"/>
    <n v="11"/>
    <n v="1"/>
    <n v="1"/>
    <s v="S"/>
    <s v="NW"/>
    <m/>
    <n v="113"/>
    <m/>
    <m/>
    <s v="CHIN"/>
    <s v="GOOD"/>
    <n v="660"/>
    <n v="2"/>
    <n v="181087"/>
    <s v="OK"/>
    <m/>
    <n v="2009"/>
    <s v="BC"/>
    <s v="CDFO"/>
    <s v="H"/>
    <s v="H-ROBERTSON CREEK H"/>
    <s v="R-ROBERTSON CR"/>
    <s v="SINGLE INDEX"/>
    <n v="12.853999999999999"/>
    <n v="3.9785499999999998"/>
    <n v="51.140279999999997"/>
    <n v="2010"/>
    <s v="SMOLT"/>
    <x v="2"/>
  </r>
  <r>
    <x v="18"/>
    <x v="69"/>
    <s v="SITKA"/>
    <n v="13035414"/>
    <n v="423181"/>
    <s v="R"/>
    <s v="SPORT"/>
    <m/>
    <x v="1"/>
    <x v="1093"/>
    <n v="28"/>
    <m/>
    <n v="1"/>
    <s v="S"/>
    <s v="NW"/>
    <m/>
    <n v="113"/>
    <n v="31"/>
    <m/>
    <s v="CHIN"/>
    <s v="GOOD"/>
    <n v="710"/>
    <n v="2"/>
    <n v="181087"/>
    <s v="OK"/>
    <m/>
    <n v="2009"/>
    <s v="BC"/>
    <s v="CDFO"/>
    <s v="H"/>
    <s v="H-ROBERTSON CREEK H"/>
    <s v="R-ROBERTSON CR"/>
    <s v="SINGLE INDEX"/>
    <n v="12.853999999999999"/>
    <n v="2.2907000000000002"/>
    <n v="29.444659999999999"/>
    <n v="2010"/>
    <s v="SMOLT"/>
    <x v="2"/>
  </r>
  <r>
    <x v="18"/>
    <x v="31"/>
    <s v="CRAIG"/>
    <n v="13076044"/>
    <n v="410616"/>
    <s v="R"/>
    <s v="COM PROP"/>
    <s v="TRAD"/>
    <x v="0"/>
    <x v="1081"/>
    <n v="27"/>
    <n v="4"/>
    <n v="1"/>
    <s v="S"/>
    <s v="SW"/>
    <m/>
    <n v="103"/>
    <n v="40"/>
    <m/>
    <s v="CHIN"/>
    <s v="GOOD"/>
    <n v="720"/>
    <n v="2"/>
    <n v="181088"/>
    <s v="OK"/>
    <m/>
    <n v="2009"/>
    <s v="BC"/>
    <s v="CDFO"/>
    <s v="H"/>
    <s v="H-ROBERTSON CREEK H"/>
    <s v="R-ROBERTSON CR"/>
    <s v="SINGLE INDEX"/>
    <n v="12.853999999999999"/>
    <n v="2.3895300000000002"/>
    <n v="30.715019999999999"/>
    <n v="2010"/>
    <s v="SMOLT"/>
    <x v="2"/>
  </r>
  <r>
    <x v="18"/>
    <x v="115"/>
    <s v="SITKA"/>
    <n v="13036640"/>
    <n v="449379"/>
    <s v="R"/>
    <s v="COM PROP"/>
    <s v="SP TROLL"/>
    <x v="0"/>
    <x v="1094"/>
    <n v="25"/>
    <n v="3"/>
    <n v="1"/>
    <s v="S"/>
    <s v="NW"/>
    <m/>
    <n v="113"/>
    <n v="1"/>
    <m/>
    <s v="CHIN"/>
    <s v="GOOD"/>
    <n v="700"/>
    <n v="2"/>
    <n v="181270"/>
    <s v="OK"/>
    <m/>
    <n v="2009"/>
    <s v="BC"/>
    <s v="CDFO"/>
    <s v="H"/>
    <s v="H-ROBERTSON CREEK H"/>
    <s v="R-ROBERTSON CR"/>
    <s v="SINGLE INDEX"/>
    <n v="12.853999999999999"/>
    <n v="1.99254"/>
    <n v="25.612110000000001"/>
    <n v="2010"/>
    <s v="SMOLT"/>
    <x v="2"/>
  </r>
  <r>
    <x v="18"/>
    <x v="20"/>
    <s v="CRAIG"/>
    <n v="13075323"/>
    <n v="304402"/>
    <s v="R"/>
    <s v="SPORT"/>
    <m/>
    <x v="1"/>
    <x v="1095"/>
    <n v="28"/>
    <m/>
    <n v="1"/>
    <s v="S"/>
    <s v="SW"/>
    <m/>
    <n v="104"/>
    <n v="40"/>
    <m/>
    <s v="CHIN"/>
    <s v="GOOD"/>
    <n v="810"/>
    <n v="2"/>
    <n v="181271"/>
    <s v="OK"/>
    <m/>
    <n v="2009"/>
    <s v="BC"/>
    <s v="CDFO"/>
    <s v="H"/>
    <s v="H-ROBERTSON CREEK H"/>
    <s v="R-ROBERTSON CR"/>
    <s v="SINGLE INDEX"/>
    <n v="12.853999999999999"/>
    <n v="1"/>
    <n v="12.853999999999999"/>
    <n v="2010"/>
    <s v="SMOLT"/>
    <x v="2"/>
  </r>
  <r>
    <x v="18"/>
    <x v="97"/>
    <s v="SITKA"/>
    <n v="13030039"/>
    <n v="441463"/>
    <s v="R"/>
    <s v="COM PROP"/>
    <s v="TERM"/>
    <x v="2"/>
    <x v="1096"/>
    <n v="25"/>
    <n v="1"/>
    <n v="1"/>
    <s v="S"/>
    <s v="NW"/>
    <m/>
    <n v="113"/>
    <n v="38"/>
    <m/>
    <s v="CHIN"/>
    <s v="GOOD"/>
    <n v="620"/>
    <n v="2"/>
    <n v="181482"/>
    <s v="OK"/>
    <m/>
    <n v="2010"/>
    <s v="BC"/>
    <s v="CDFO"/>
    <s v="H"/>
    <s v="H-ROBERTSON CREEK H"/>
    <s v="R-ROBERTSON CR"/>
    <s v="SINGLE INDEX"/>
    <n v="16.003"/>
    <n v="2.3571399999999998"/>
    <n v="37.721310000000003"/>
    <n v="2011"/>
    <s v="SMOLT"/>
    <x v="4"/>
  </r>
  <r>
    <x v="18"/>
    <x v="105"/>
    <s v="SITKA"/>
    <n v="13035543"/>
    <n v="423567"/>
    <s v="R"/>
    <s v="SPORT"/>
    <m/>
    <x v="1"/>
    <x v="1097"/>
    <n v="31"/>
    <m/>
    <n v="1"/>
    <s v="S"/>
    <s v="NW"/>
    <m/>
    <n v="113"/>
    <n v="31"/>
    <m/>
    <s v="CHIN"/>
    <s v="GOOD"/>
    <n v="675"/>
    <n v="2"/>
    <n v="181482"/>
    <s v="OK"/>
    <m/>
    <n v="2010"/>
    <s v="BC"/>
    <s v="CDFO"/>
    <s v="H"/>
    <s v="H-ROBERTSON CREEK H"/>
    <s v="R-ROBERTSON CR"/>
    <s v="SINGLE INDEX"/>
    <n v="16.003"/>
    <n v="2.2755000000000001"/>
    <n v="36.414830000000002"/>
    <n v="2011"/>
    <s v="SMOLT"/>
    <x v="4"/>
  </r>
  <r>
    <x v="18"/>
    <x v="243"/>
    <s v="SITKA"/>
    <n v="13037637"/>
    <n v="603936"/>
    <s v="R"/>
    <s v="COM PROP"/>
    <s v="TRAD"/>
    <x v="0"/>
    <x v="1098"/>
    <n v="43"/>
    <n v="6"/>
    <n v="1"/>
    <s v="S"/>
    <s v="NW"/>
    <m/>
    <n v="113"/>
    <n v="41"/>
    <m/>
    <s v="CHIN"/>
    <s v="GOOD"/>
    <n v="680"/>
    <n v="2"/>
    <n v="181483"/>
    <s v="OK"/>
    <m/>
    <n v="2010"/>
    <s v="BC"/>
    <s v="CDFO"/>
    <s v="H"/>
    <s v="H-ROBERTSON CREEK H"/>
    <s v="R-ROBERTSON CR"/>
    <s v="SINGLE INDEX"/>
    <n v="15.922000000000001"/>
    <n v="3.8540800000000002"/>
    <n v="61.364660000000001"/>
    <n v="2011"/>
    <s v="SMOLT"/>
    <x v="4"/>
  </r>
  <r>
    <x v="18"/>
    <x v="83"/>
    <s v="SITKA"/>
    <n v="13036352"/>
    <n v="448155"/>
    <s v="R"/>
    <s v="COM PROP"/>
    <s v="SP TROLL"/>
    <x v="0"/>
    <x v="1099"/>
    <n v="23"/>
    <n v="3"/>
    <n v="1"/>
    <s v="S"/>
    <s v="NW"/>
    <m/>
    <n v="113"/>
    <n v="41"/>
    <m/>
    <s v="CHIN"/>
    <s v="GOOD"/>
    <n v="650"/>
    <n v="2"/>
    <n v="181484"/>
    <s v="OK"/>
    <m/>
    <n v="2010"/>
    <s v="BC"/>
    <s v="CDFO"/>
    <s v="H"/>
    <s v="H-ROBERTSON CREEK H"/>
    <s v="R-ROBERTSON CR"/>
    <s v="SINGLE INDEX"/>
    <n v="15.962"/>
    <n v="2.59483"/>
    <n v="41.418680000000002"/>
    <n v="2011"/>
    <s v="SMOLT"/>
    <x v="4"/>
  </r>
  <r>
    <x v="18"/>
    <x v="19"/>
    <s v="SITKA"/>
    <n v="13036777"/>
    <n v="601343"/>
    <s v="R"/>
    <s v="COM PROP"/>
    <s v="TRAD"/>
    <x v="0"/>
    <x v="1070"/>
    <n v="27"/>
    <n v="4"/>
    <n v="1"/>
    <s v="S"/>
    <s v="NW"/>
    <m/>
    <n v="113"/>
    <n v="31"/>
    <m/>
    <s v="CHIN"/>
    <s v="GOOD"/>
    <n v="650"/>
    <n v="2"/>
    <n v="181484"/>
    <s v="OK"/>
    <m/>
    <n v="2010"/>
    <s v="BC"/>
    <s v="CDFO"/>
    <s v="H"/>
    <s v="H-ROBERTSON CREEK H"/>
    <s v="R-ROBERTSON CR"/>
    <s v="SINGLE INDEX"/>
    <n v="15.962"/>
    <n v="3.2689499999999998"/>
    <n v="52.178980000000003"/>
    <n v="2011"/>
    <s v="SMOLT"/>
    <x v="4"/>
  </r>
  <r>
    <x v="18"/>
    <x v="27"/>
    <s v="CRAIG"/>
    <n v="13076066"/>
    <n v="428655"/>
    <s v="R"/>
    <s v="COM PROP"/>
    <s v="TRAD"/>
    <x v="0"/>
    <x v="1077"/>
    <n v="27"/>
    <n v="4"/>
    <n v="1"/>
    <s v="S"/>
    <s v="SW"/>
    <m/>
    <n v="104"/>
    <n v="40"/>
    <m/>
    <s v="CHIN"/>
    <s v="GOOD"/>
    <n v="660"/>
    <n v="2"/>
    <n v="181484"/>
    <s v="OK"/>
    <m/>
    <n v="2010"/>
    <s v="BC"/>
    <s v="CDFO"/>
    <s v="H"/>
    <s v="H-ROBERTSON CREEK H"/>
    <s v="R-ROBERTSON CR"/>
    <s v="SINGLE INDEX"/>
    <n v="15.962"/>
    <n v="2.3895300000000002"/>
    <n v="38.141680000000001"/>
    <n v="2011"/>
    <s v="SMOLT"/>
    <x v="4"/>
  </r>
  <r>
    <x v="18"/>
    <x v="74"/>
    <s v="SITKA"/>
    <n v="13036584"/>
    <n v="449614"/>
    <s v="R"/>
    <s v="COM PROP"/>
    <s v="SP TROLL"/>
    <x v="0"/>
    <x v="1100"/>
    <n v="25"/>
    <n v="3"/>
    <n v="1"/>
    <s v="S"/>
    <s v="NW"/>
    <m/>
    <n v="113"/>
    <n v="41"/>
    <m/>
    <s v="CHIN"/>
    <s v="GOOD"/>
    <n v="660"/>
    <n v="2"/>
    <n v="181694"/>
    <s v="OK"/>
    <m/>
    <n v="2010"/>
    <s v="BC"/>
    <s v="CDFO"/>
    <s v="H"/>
    <s v="H-ROBERTSON CREEK H"/>
    <s v="R-ROBERTSON CR"/>
    <s v="SINGLE INDEX"/>
    <n v="14.486000000000001"/>
    <n v="2.59483"/>
    <n v="37.588709999999999"/>
    <n v="2011"/>
    <s v="SMOLT"/>
    <x v="4"/>
  </r>
  <r>
    <x v="18"/>
    <x v="4"/>
    <s v="SITKA"/>
    <n v="13036955"/>
    <n v="438996"/>
    <s v="R"/>
    <s v="COM PROP"/>
    <s v="TRAD"/>
    <x v="0"/>
    <x v="1066"/>
    <n v="27"/>
    <n v="4"/>
    <n v="1"/>
    <s v="S"/>
    <s v="NW"/>
    <m/>
    <m/>
    <m/>
    <m/>
    <s v="CHIN"/>
    <s v="GOOD"/>
    <n v="615"/>
    <n v="2"/>
    <n v="181694"/>
    <s v="OK"/>
    <m/>
    <n v="2010"/>
    <s v="BC"/>
    <s v="CDFO"/>
    <s v="H"/>
    <s v="H-ROBERTSON CREEK H"/>
    <s v="R-ROBERTSON CR"/>
    <s v="SINGLE INDEX"/>
    <n v="14.486000000000001"/>
    <n v="3.2689499999999998"/>
    <n v="47.354010000000002"/>
    <n v="2011"/>
    <s v="SMOLT"/>
    <x v="4"/>
  </r>
  <r>
    <x v="18"/>
    <x v="244"/>
    <s v="SITKA"/>
    <n v="13037659"/>
    <n v="604915"/>
    <s v="R"/>
    <s v="COM PROP"/>
    <s v="TRAD"/>
    <x v="0"/>
    <x v="1101"/>
    <n v="44"/>
    <n v="6"/>
    <n v="1"/>
    <s v="S"/>
    <s v="NE"/>
    <m/>
    <n v="109"/>
    <n v="10"/>
    <m/>
    <s v="CHIN"/>
    <s v="GOOD"/>
    <n v="630"/>
    <n v="2"/>
    <n v="181695"/>
    <s v="OK"/>
    <m/>
    <n v="2010"/>
    <s v="BC"/>
    <s v="CDFO"/>
    <s v="H"/>
    <s v="H-ROBERTSON CREEK H"/>
    <s v="R-ROBERTSON CR"/>
    <s v="SINGLE INDEX"/>
    <n v="14.558999999999999"/>
    <n v="1.75366"/>
    <n v="25.53154"/>
    <n v="2011"/>
    <s v="SMOLT"/>
    <x v="4"/>
  </r>
  <r>
    <x v="18"/>
    <x v="49"/>
    <s v="SITKA"/>
    <n v="13035579"/>
    <n v="423930"/>
    <s v="R"/>
    <s v="SPORT"/>
    <m/>
    <x v="1"/>
    <x v="1102"/>
    <n v="31"/>
    <m/>
    <n v="1"/>
    <s v="S"/>
    <s v="NW"/>
    <m/>
    <n v="113"/>
    <n v="45"/>
    <m/>
    <s v="CHIN"/>
    <s v="GOOD"/>
    <n v="680"/>
    <n v="2"/>
    <n v="181798"/>
    <s v="OK"/>
    <m/>
    <n v="2010"/>
    <s v="BC"/>
    <s v="CDFO"/>
    <s v="H"/>
    <s v="H-ROBERTSON CREEK H"/>
    <s v="R-ROBERTSON CR"/>
    <s v="SINGLE INDEX"/>
    <n v="13.875"/>
    <n v="2.2755000000000001"/>
    <n v="31.572559999999999"/>
    <n v="2011"/>
    <s v="SMOLT"/>
    <x v="4"/>
  </r>
  <r>
    <x v="18"/>
    <x v="32"/>
    <s v="KETCHIKAN"/>
    <n v="13066481"/>
    <n v="446077"/>
    <s v="R"/>
    <s v="COM PROP"/>
    <s v="TRAD"/>
    <x v="4"/>
    <x v="1103"/>
    <n v="28"/>
    <m/>
    <n v="1"/>
    <s v="S"/>
    <s v="SE"/>
    <m/>
    <n v="101"/>
    <n v="11"/>
    <m/>
    <s v="CHIN"/>
    <s v="GOOD"/>
    <n v="610"/>
    <n v="2"/>
    <n v="185961"/>
    <s v="OK"/>
    <m/>
    <n v="2008"/>
    <s v="BC"/>
    <s v="CDFO"/>
    <s v="H"/>
    <s v="H-ROBERTSON CREEK H"/>
    <s v="R-ROBERTSON CR"/>
    <s v="SINGLE INDEX"/>
    <n v="11.348000000000001"/>
    <n v="1.5255300000000001"/>
    <n v="17.311710000000001"/>
    <n v="2009"/>
    <s v="SMOLT"/>
    <x v="1"/>
  </r>
  <r>
    <x v="19"/>
    <x v="143"/>
    <s v="KODIAK"/>
    <n v="14190066"/>
    <n v="555636"/>
    <s v="R"/>
    <s v="COM PROP"/>
    <s v="TRAD"/>
    <x v="2"/>
    <x v="1104"/>
    <n v="31"/>
    <n v="3"/>
    <n v="4"/>
    <s v="S"/>
    <s v="CH"/>
    <m/>
    <m/>
    <m/>
    <m/>
    <s v="CHIN"/>
    <s v="GOOD"/>
    <n v="412"/>
    <n v="2"/>
    <n v="182299"/>
    <s v="OK"/>
    <m/>
    <n v="2012"/>
    <s v="BC"/>
    <s v="CDFO"/>
    <s v="H"/>
    <s v="H-ROBERTSON CREEK H"/>
    <s v="R-NAHMINT R"/>
    <s v="SINGLE INDEX"/>
    <n v="1.0329999999999999"/>
    <m/>
    <m/>
    <n v="2013"/>
    <s v="SMOLT"/>
    <x v="3"/>
  </r>
  <r>
    <x v="19"/>
    <x v="46"/>
    <s v="KODIAK"/>
    <n v="14190019"/>
    <n v="554108"/>
    <s v="R"/>
    <s v="COM PROP"/>
    <s v="TRAD"/>
    <x v="2"/>
    <x v="1105"/>
    <n v="27"/>
    <n v="1"/>
    <n v="4"/>
    <s v="S"/>
    <s v="KD"/>
    <m/>
    <n v="259"/>
    <n v="39"/>
    <m/>
    <s v="CHIN"/>
    <s v="GOOD"/>
    <n v="352"/>
    <n v="2"/>
    <n v="182368"/>
    <s v="OK"/>
    <m/>
    <n v="2012"/>
    <s v="BC"/>
    <s v="CDFO"/>
    <s v="H"/>
    <s v="H-ROBERTSON CREEK H"/>
    <s v="R-NAHMINT R"/>
    <s v="SINGLE INDEX"/>
    <n v="1.022"/>
    <n v="4.8333300000000001"/>
    <n v="4.9396599999999999"/>
    <n v="2013"/>
    <s v="SMOLT"/>
    <x v="3"/>
  </r>
  <r>
    <x v="19"/>
    <x v="36"/>
    <s v="KODIAK"/>
    <n v="14190062"/>
    <n v="555624"/>
    <s v="R"/>
    <s v="COM PROP"/>
    <s v="TRAD"/>
    <x v="2"/>
    <x v="1106"/>
    <n v="31"/>
    <n v="3"/>
    <n v="4"/>
    <s v="S"/>
    <s v="KD"/>
    <m/>
    <n v="262"/>
    <n v="80"/>
    <m/>
    <s v="CHIN"/>
    <s v="GOOD"/>
    <n v="355"/>
    <n v="2"/>
    <n v="182368"/>
    <s v="OK"/>
    <m/>
    <n v="2012"/>
    <s v="BC"/>
    <s v="CDFO"/>
    <s v="H"/>
    <s v="H-ROBERTSON CREEK H"/>
    <s v="R-NAHMINT R"/>
    <s v="SINGLE INDEX"/>
    <n v="1.022"/>
    <n v="2.0291299999999999"/>
    <n v="2.0737700000000001"/>
    <n v="2013"/>
    <s v="SMOLT"/>
    <x v="3"/>
  </r>
  <r>
    <x v="19"/>
    <x v="0"/>
    <s v="SAND POINT"/>
    <s v="14EW0010"/>
    <n v="551113"/>
    <s v="R"/>
    <s v="COM PROP"/>
    <s v="TRAD"/>
    <x v="2"/>
    <x v="1107"/>
    <n v="28"/>
    <n v="2"/>
    <n v="4"/>
    <s v="S"/>
    <s v="PE"/>
    <m/>
    <n v="282"/>
    <n v="11"/>
    <m/>
    <s v="CHIN"/>
    <s v="GOOD"/>
    <n v="644"/>
    <n v="2"/>
    <n v="182376"/>
    <s v="OK"/>
    <m/>
    <n v="2010"/>
    <s v="BC"/>
    <s v="CDFO"/>
    <s v="H"/>
    <s v="H-ROBERTSON CREEK H"/>
    <s v="R-NAHMINT R"/>
    <s v="SINGLE INDEX"/>
    <n v="1.002"/>
    <m/>
    <m/>
    <n v="2011"/>
    <s v="SMOLT"/>
    <x v="2"/>
  </r>
  <r>
    <x v="19"/>
    <x v="143"/>
    <s v="SAND POINT"/>
    <s v="14EW0022"/>
    <n v="551132"/>
    <s v="R"/>
    <s v="COM PROP"/>
    <s v="TRAD"/>
    <x v="2"/>
    <x v="1104"/>
    <n v="31"/>
    <n v="3"/>
    <n v="4"/>
    <s v="S"/>
    <s v="PE"/>
    <m/>
    <n v="282"/>
    <n v="45"/>
    <m/>
    <s v="CHIN"/>
    <s v="GOOD"/>
    <n v="667"/>
    <n v="2"/>
    <n v="182376"/>
    <s v="OK"/>
    <m/>
    <n v="2010"/>
    <s v="BC"/>
    <s v="CDFO"/>
    <s v="H"/>
    <s v="H-ROBERTSON CREEK H"/>
    <s v="R-NAHMINT R"/>
    <s v="SINGLE INDEX"/>
    <n v="1.002"/>
    <m/>
    <m/>
    <n v="2011"/>
    <s v="SMOLT"/>
    <x v="2"/>
  </r>
  <r>
    <x v="19"/>
    <x v="72"/>
    <s v="WRANGELL"/>
    <n v="14126344"/>
    <n v="620502"/>
    <s v="R"/>
    <s v="COM PROP"/>
    <s v="TRAD"/>
    <x v="2"/>
    <x v="1108"/>
    <n v="32"/>
    <n v="4"/>
    <n v="1"/>
    <s v="S"/>
    <s v="SW"/>
    <s v="SASO"/>
    <n v="104"/>
    <n v="40"/>
    <m/>
    <s v="CHIN"/>
    <s v="GOOD"/>
    <n v="785"/>
    <n v="2"/>
    <n v="182376"/>
    <s v="OK"/>
    <m/>
    <n v="2010"/>
    <s v="BC"/>
    <s v="CDFO"/>
    <s v="H"/>
    <s v="H-ROBERTSON CREEK H"/>
    <s v="R-NAHMINT R"/>
    <s v="SINGLE INDEX"/>
    <n v="1.002"/>
    <n v="2.9993799999999999"/>
    <n v="3.0053800000000002"/>
    <n v="2011"/>
    <s v="SMOLT"/>
    <x v="2"/>
  </r>
  <r>
    <x v="19"/>
    <x v="114"/>
    <s v="SITKA"/>
    <n v="14036347"/>
    <n v="623203"/>
    <s v="R"/>
    <s v="COM PROP"/>
    <s v="SP TROLL"/>
    <x v="0"/>
    <x v="1109"/>
    <n v="21"/>
    <n v="2"/>
    <n v="1"/>
    <s v="S"/>
    <s v="NW"/>
    <m/>
    <n v="113"/>
    <n v="41"/>
    <m/>
    <s v="CHIN"/>
    <s v="GOOD"/>
    <n v="790"/>
    <n v="2"/>
    <n v="182376"/>
    <s v="OK"/>
    <m/>
    <n v="2010"/>
    <s v="BC"/>
    <s v="CDFO"/>
    <s v="H"/>
    <s v="H-ROBERTSON CREEK H"/>
    <s v="R-NAHMINT R"/>
    <s v="SINGLE INDEX"/>
    <n v="1.002"/>
    <n v="2.7564099999999998"/>
    <n v="2.7619199999999999"/>
    <n v="2011"/>
    <s v="SMOLT"/>
    <x v="2"/>
  </r>
  <r>
    <x v="19"/>
    <x v="26"/>
    <s v="SITKA"/>
    <n v="14036060"/>
    <n v="604985"/>
    <s v="R"/>
    <s v="COM PROP"/>
    <s v="TRAD"/>
    <x v="0"/>
    <x v="1110"/>
    <n v="7"/>
    <n v="1"/>
    <n v="1"/>
    <s v="S"/>
    <s v="NW"/>
    <m/>
    <n v="113"/>
    <n v="41"/>
    <m/>
    <s v="CHIN"/>
    <s v="GOOD"/>
    <n v="710"/>
    <n v="2"/>
    <n v="182376"/>
    <s v="OK"/>
    <m/>
    <n v="2010"/>
    <s v="BC"/>
    <s v="CDFO"/>
    <s v="H"/>
    <s v="H-ROBERTSON CREEK H"/>
    <s v="R-NAHMINT R"/>
    <s v="SINGLE INDEX"/>
    <n v="1.002"/>
    <n v="4.18161"/>
    <n v="4.1899699999999998"/>
    <n v="2011"/>
    <s v="SMOLT"/>
    <x v="2"/>
  </r>
  <r>
    <x v="19"/>
    <x v="228"/>
    <s v="SITKA"/>
    <n v="14036066"/>
    <n v="604990"/>
    <s v="R"/>
    <s v="COM PROP"/>
    <s v="TRAD"/>
    <x v="0"/>
    <x v="1111"/>
    <n v="7"/>
    <n v="1"/>
    <n v="1"/>
    <s v="S"/>
    <s v="NW"/>
    <m/>
    <n v="113"/>
    <n v="41"/>
    <m/>
    <s v="CHIN"/>
    <s v="GOOD"/>
    <n v="710"/>
    <n v="2"/>
    <n v="182376"/>
    <s v="OK"/>
    <m/>
    <n v="2010"/>
    <s v="BC"/>
    <s v="CDFO"/>
    <s v="H"/>
    <s v="H-ROBERTSON CREEK H"/>
    <s v="R-NAHMINT R"/>
    <s v="SINGLE INDEX"/>
    <n v="1.002"/>
    <n v="4.18161"/>
    <n v="4.1899699999999998"/>
    <n v="2011"/>
    <s v="SMOLT"/>
    <x v="2"/>
  </r>
  <r>
    <x v="19"/>
    <x v="61"/>
    <s v="CRAIG"/>
    <n v="14076025"/>
    <n v="612777"/>
    <s v="R"/>
    <s v="COM PROP"/>
    <s v="TRAD"/>
    <x v="0"/>
    <x v="1112"/>
    <n v="16"/>
    <n v="1"/>
    <n v="1"/>
    <s v="S"/>
    <s v="NE"/>
    <m/>
    <n v="109"/>
    <n v="61"/>
    <m/>
    <s v="CHIN"/>
    <s v="GOOD"/>
    <n v="690"/>
    <n v="2"/>
    <n v="182376"/>
    <s v="OK"/>
    <m/>
    <n v="2010"/>
    <s v="BC"/>
    <s v="CDFO"/>
    <s v="H"/>
    <s v="H-ROBERTSON CREEK H"/>
    <s v="R-NAHMINT R"/>
    <s v="SINGLE INDEX"/>
    <n v="1.002"/>
    <n v="2.8468599999999999"/>
    <n v="2.8525499999999999"/>
    <n v="2011"/>
    <s v="SMOLT"/>
    <x v="2"/>
  </r>
  <r>
    <x v="19"/>
    <x v="156"/>
    <s v="SITKA"/>
    <n v="14036306"/>
    <n v="623063"/>
    <s v="R"/>
    <s v="COM PROP"/>
    <s v="TRAD"/>
    <x v="0"/>
    <x v="1113"/>
    <n v="18"/>
    <n v="1"/>
    <n v="1"/>
    <s v="S"/>
    <s v="NW"/>
    <m/>
    <n v="113"/>
    <n v="41"/>
    <m/>
    <s v="CHIN"/>
    <s v="GOOD"/>
    <n v="700"/>
    <n v="2"/>
    <n v="182376"/>
    <s v="OK"/>
    <m/>
    <n v="2010"/>
    <s v="BC"/>
    <s v="CDFO"/>
    <s v="H"/>
    <s v="H-ROBERTSON CREEK H"/>
    <s v="R-NAHMINT R"/>
    <s v="SINGLE INDEX"/>
    <n v="1.002"/>
    <n v="4.18161"/>
    <n v="4.1899699999999998"/>
    <n v="2011"/>
    <s v="SMOLT"/>
    <x v="2"/>
  </r>
  <r>
    <x v="19"/>
    <x v="27"/>
    <s v="KETCHIKAN"/>
    <n v="14066388"/>
    <n v="618652"/>
    <s v="R"/>
    <s v="COM PROP"/>
    <s v="TRAD"/>
    <x v="0"/>
    <x v="1114"/>
    <n v="27"/>
    <n v="4"/>
    <n v="1"/>
    <s v="S"/>
    <s v="SW"/>
    <m/>
    <n v="103"/>
    <n v="90"/>
    <m/>
    <s v="CHIN"/>
    <s v="GOOD"/>
    <n v="715"/>
    <n v="2"/>
    <n v="182376"/>
    <s v="OK"/>
    <m/>
    <n v="2010"/>
    <s v="BC"/>
    <s v="CDFO"/>
    <s v="H"/>
    <s v="H-ROBERTSON CREEK H"/>
    <s v="R-NAHMINT R"/>
    <s v="SINGLE INDEX"/>
    <n v="1.002"/>
    <n v="2.7231999999999998"/>
    <n v="2.72865"/>
    <n v="2011"/>
    <s v="SMOLT"/>
    <x v="2"/>
  </r>
  <r>
    <x v="19"/>
    <x v="20"/>
    <s v="EXCURSION INLET"/>
    <n v="14100038"/>
    <n v="550465"/>
    <s v="R"/>
    <s v="COM PROP"/>
    <s v="TRAD"/>
    <x v="0"/>
    <x v="1115"/>
    <n v="28"/>
    <n v="4"/>
    <n v="1"/>
    <s v="S"/>
    <s v="NW"/>
    <m/>
    <n v="116"/>
    <n v="11"/>
    <m/>
    <s v="CHIN"/>
    <s v="GOOD"/>
    <n v="740"/>
    <n v="2"/>
    <n v="182376"/>
    <s v="OK"/>
    <m/>
    <n v="2010"/>
    <s v="BC"/>
    <s v="CDFO"/>
    <s v="H"/>
    <s v="H-ROBERTSON CREEK H"/>
    <s v="R-NAHMINT R"/>
    <s v="SINGLE INDEX"/>
    <n v="1.002"/>
    <n v="5.2426500000000003"/>
    <n v="5.2531400000000001"/>
    <n v="2011"/>
    <s v="SMOLT"/>
    <x v="2"/>
  </r>
  <r>
    <x v="19"/>
    <x v="7"/>
    <s v="SITKA"/>
    <n v="14035042"/>
    <n v="619525"/>
    <s v="R"/>
    <s v="SPORT"/>
    <m/>
    <x v="1"/>
    <x v="1116"/>
    <n v="21"/>
    <m/>
    <n v="1"/>
    <s v="S"/>
    <s v="NW"/>
    <m/>
    <n v="113"/>
    <n v="31"/>
    <m/>
    <s v="CHIN"/>
    <s v="GOOD"/>
    <n v="720"/>
    <n v="2"/>
    <n v="182376"/>
    <s v="OK"/>
    <m/>
    <n v="2010"/>
    <s v="BC"/>
    <s v="CDFO"/>
    <s v="H"/>
    <s v="H-ROBERTSON CREEK H"/>
    <s v="R-NAHMINT R"/>
    <s v="SINGLE INDEX"/>
    <n v="1.002"/>
    <n v="2.6665700000000001"/>
    <n v="2.6718999999999999"/>
    <n v="2011"/>
    <s v="SMOLT"/>
    <x v="2"/>
  </r>
  <r>
    <x v="19"/>
    <x v="95"/>
    <s v="KETCHIKAN"/>
    <n v="14065054"/>
    <n v="363419"/>
    <s v="R"/>
    <s v="SPORT"/>
    <m/>
    <x v="1"/>
    <x v="1117"/>
    <n v="27"/>
    <m/>
    <n v="1"/>
    <s v="S"/>
    <s v="SE"/>
    <m/>
    <n v="101"/>
    <n v="25"/>
    <m/>
    <s v="CHIN"/>
    <s v="GOOD"/>
    <n v="740"/>
    <n v="2"/>
    <n v="182376"/>
    <s v="OK"/>
    <m/>
    <n v="2010"/>
    <s v="BC"/>
    <s v="CDFO"/>
    <s v="H"/>
    <s v="H-ROBERTSON CREEK H"/>
    <s v="R-NAHMINT R"/>
    <s v="SINGLE INDEX"/>
    <n v="1.002"/>
    <n v="2.4321700000000002"/>
    <n v="2.43703"/>
    <n v="2011"/>
    <s v="SMOLT"/>
    <x v="2"/>
  </r>
  <r>
    <x v="19"/>
    <x v="98"/>
    <s v="SITKA"/>
    <n v="14035542"/>
    <n v="619924"/>
    <s v="R"/>
    <s v="SPORT"/>
    <m/>
    <x v="1"/>
    <x v="1118"/>
    <n v="28"/>
    <m/>
    <n v="1"/>
    <s v="S"/>
    <s v="NW"/>
    <m/>
    <n v="113"/>
    <n v="45"/>
    <m/>
    <s v="CHIN"/>
    <s v="GOOD"/>
    <n v="650"/>
    <n v="2"/>
    <n v="182376"/>
    <s v="OK"/>
    <m/>
    <n v="2010"/>
    <s v="BC"/>
    <s v="CDFO"/>
    <s v="H"/>
    <s v="H-ROBERTSON CREEK H"/>
    <s v="R-NAHMINT R"/>
    <s v="SINGLE INDEX"/>
    <n v="1.002"/>
    <n v="3.3929499999999999"/>
    <n v="3.39974"/>
    <n v="2011"/>
    <s v="SMOLT"/>
    <x v="2"/>
  </r>
  <r>
    <x v="19"/>
    <x v="82"/>
    <s v="KODIAK"/>
    <n v="14195001"/>
    <n v="644001"/>
    <s v="V"/>
    <s v="SPORT"/>
    <m/>
    <x v="1"/>
    <x v="1119"/>
    <n v="22"/>
    <m/>
    <n v="4"/>
    <s v="S"/>
    <s v="KD"/>
    <m/>
    <n v="259"/>
    <n v="24"/>
    <m/>
    <s v="CHIN"/>
    <s v="GOOD"/>
    <n v="720"/>
    <n v="2"/>
    <n v="182376"/>
    <s v="OK"/>
    <m/>
    <n v="2010"/>
    <s v="BC"/>
    <s v="CDFO"/>
    <s v="H"/>
    <s v="H-ROBERTSON CREEK H"/>
    <s v="R-NAHMINT R"/>
    <s v="SINGLE INDEX"/>
    <n v="1.002"/>
    <m/>
    <m/>
    <n v="2011"/>
    <s v="SMOLT"/>
    <x v="2"/>
  </r>
  <r>
    <x v="19"/>
    <x v="24"/>
    <s v="SITKA"/>
    <n v="14035132"/>
    <n v="619746"/>
    <s v="R"/>
    <s v="SPORT"/>
    <m/>
    <x v="1"/>
    <x v="1120"/>
    <n v="23"/>
    <m/>
    <n v="1"/>
    <s v="S"/>
    <s v="NW"/>
    <m/>
    <n v="113"/>
    <m/>
    <m/>
    <s v="CHIN"/>
    <s v="GOOD"/>
    <n v="715"/>
    <n v="2"/>
    <n v="186111"/>
    <s v="OK"/>
    <m/>
    <n v="2010"/>
    <s v="BC"/>
    <s v="CDFO"/>
    <s v="H"/>
    <s v="H-ROBERTSON CREEK H"/>
    <s v="R-NAHMINT R"/>
    <s v="SINGLE INDEX"/>
    <n v="1.002"/>
    <n v="1.1043499999999999"/>
    <n v="1.10656"/>
    <n v="2011"/>
    <s v="SMOLT"/>
    <x v="2"/>
  </r>
  <r>
    <x v="19"/>
    <x v="149"/>
    <s v="SITKA"/>
    <n v="14035597"/>
    <n v="619947"/>
    <s v="R"/>
    <s v="SPORT"/>
    <m/>
    <x v="1"/>
    <x v="1121"/>
    <n v="29"/>
    <m/>
    <n v="1"/>
    <s v="S"/>
    <s v="NW"/>
    <m/>
    <n v="113"/>
    <n v="45"/>
    <m/>
    <s v="CHIN"/>
    <s v="GOOD"/>
    <n v="760"/>
    <n v="2"/>
    <n v="186111"/>
    <s v="OK"/>
    <m/>
    <n v="2010"/>
    <s v="BC"/>
    <s v="CDFO"/>
    <s v="H"/>
    <s v="H-ROBERTSON CREEK H"/>
    <s v="R-NAHMINT R"/>
    <s v="SINGLE INDEX"/>
    <n v="1.002"/>
    <n v="3.3929499999999999"/>
    <n v="3.39974"/>
    <n v="2011"/>
    <s v="SMOLT"/>
    <x v="2"/>
  </r>
  <r>
    <x v="19"/>
    <x v="95"/>
    <s v="KETCHIKAN"/>
    <n v="14066338"/>
    <n v="636830"/>
    <s v="R"/>
    <s v="COM PROP"/>
    <s v="TRAD"/>
    <x v="2"/>
    <x v="1117"/>
    <n v="27"/>
    <n v="1"/>
    <n v="1"/>
    <s v="S"/>
    <s v="SE"/>
    <s v="SASI"/>
    <n v="102"/>
    <n v="10"/>
    <m/>
    <s v="CHIN"/>
    <s v="GOOD"/>
    <n v="710"/>
    <n v="2"/>
    <n v="180194"/>
    <s v="OK"/>
    <m/>
    <n v="2010"/>
    <s v="BC"/>
    <s v="CDFO"/>
    <s v="H"/>
    <s v="H-ROBERTSON CREEK H"/>
    <s v="R-ROBERTSON CR"/>
    <s v="SINGLE INDEX"/>
    <n v="13.938000000000001"/>
    <n v="1.8382799999999999"/>
    <n v="25.621949999999998"/>
    <n v="2011"/>
    <s v="SMOLT"/>
    <x v="2"/>
  </r>
  <r>
    <x v="19"/>
    <x v="137"/>
    <s v="CHIGNIK"/>
    <s v="14DL0004"/>
    <n v="551216"/>
    <s v="R"/>
    <s v="COM PROP"/>
    <s v="TRAD"/>
    <x v="2"/>
    <x v="1122"/>
    <n v="29"/>
    <n v="2"/>
    <n v="4"/>
    <s v="S"/>
    <s v="CH"/>
    <m/>
    <n v="273"/>
    <n v="74"/>
    <m/>
    <s v="CHIN"/>
    <s v="GOOD"/>
    <n v="735"/>
    <n v="2"/>
    <n v="180194"/>
    <s v="OK"/>
    <m/>
    <n v="2010"/>
    <s v="BC"/>
    <s v="CDFO"/>
    <s v="H"/>
    <s v="H-ROBERTSON CREEK H"/>
    <s v="R-ROBERTSON CR"/>
    <s v="SINGLE INDEX"/>
    <n v="13.938000000000001"/>
    <m/>
    <m/>
    <n v="2011"/>
    <s v="SMOLT"/>
    <x v="2"/>
  </r>
  <r>
    <x v="19"/>
    <x v="13"/>
    <s v="WRANGELL"/>
    <n v="14126326"/>
    <n v="425850"/>
    <s v="R"/>
    <s v="COM PROP"/>
    <s v="TRAD"/>
    <x v="2"/>
    <x v="1123"/>
    <n v="32"/>
    <n v="4"/>
    <n v="1"/>
    <s v="S"/>
    <s v="SW"/>
    <s v="SASO"/>
    <n v="104"/>
    <n v="20"/>
    <m/>
    <s v="CHIN"/>
    <s v="GOOD"/>
    <n v="810"/>
    <n v="2"/>
    <n v="180194"/>
    <s v="OK"/>
    <m/>
    <n v="2010"/>
    <s v="BC"/>
    <s v="CDFO"/>
    <s v="H"/>
    <s v="H-ROBERTSON CREEK H"/>
    <s v="R-ROBERTSON CR"/>
    <s v="SINGLE INDEX"/>
    <n v="13.938000000000001"/>
    <n v="2.9993799999999999"/>
    <n v="41.80536"/>
    <n v="2011"/>
    <s v="SMOLT"/>
    <x v="2"/>
  </r>
  <r>
    <x v="19"/>
    <x v="163"/>
    <s v="YAKUTAT"/>
    <n v="14140017"/>
    <n v="548323"/>
    <s v="R"/>
    <s v="COM PROP"/>
    <s v="SP TROLL"/>
    <x v="0"/>
    <x v="1124"/>
    <n v="20"/>
    <n v="2"/>
    <n v="1"/>
    <s v="S"/>
    <s v="NW"/>
    <m/>
    <n v="183"/>
    <n v="10"/>
    <m/>
    <s v="CHIN"/>
    <s v="GOOD"/>
    <n v="710"/>
    <n v="2"/>
    <n v="180194"/>
    <s v="OK"/>
    <m/>
    <n v="2010"/>
    <s v="BC"/>
    <s v="CDFO"/>
    <s v="H"/>
    <s v="H-ROBERTSON CREEK H"/>
    <s v="R-ROBERTSON CR"/>
    <s v="SINGLE INDEX"/>
    <n v="13.938000000000001"/>
    <n v="1"/>
    <n v="13.938000000000001"/>
    <n v="2011"/>
    <s v="SMOLT"/>
    <x v="2"/>
  </r>
  <r>
    <x v="19"/>
    <x v="123"/>
    <s v="CRAIG"/>
    <n v="14076088"/>
    <n v="612887"/>
    <s v="R"/>
    <s v="COM PROP"/>
    <s v="SP TROLL"/>
    <x v="0"/>
    <x v="1125"/>
    <n v="24"/>
    <n v="3"/>
    <n v="1"/>
    <s v="S"/>
    <s v="SW"/>
    <m/>
    <n v="103"/>
    <n v="50"/>
    <m/>
    <s v="CHIN"/>
    <s v="GOOD"/>
    <n v="670"/>
    <n v="2"/>
    <n v="180194"/>
    <s v="OK"/>
    <m/>
    <n v="2010"/>
    <s v="BC"/>
    <s v="CDFO"/>
    <s v="H"/>
    <s v="H-ROBERTSON CREEK H"/>
    <s v="R-ROBERTSON CR"/>
    <s v="SINGLE INDEX"/>
    <n v="13.938000000000001"/>
    <n v="1.4241299999999999"/>
    <n v="19.849519999999998"/>
    <n v="2011"/>
    <s v="SMOLT"/>
    <x v="2"/>
  </r>
  <r>
    <x v="19"/>
    <x v="84"/>
    <s v="CRAIG"/>
    <n v="14076107"/>
    <n v="643006"/>
    <s v="R"/>
    <s v="COM PROP"/>
    <s v="SP TROLL"/>
    <x v="0"/>
    <x v="1126"/>
    <n v="25"/>
    <n v="3"/>
    <n v="1"/>
    <s v="S"/>
    <s v="SW"/>
    <m/>
    <n v="103"/>
    <n v="50"/>
    <m/>
    <s v="CHIN"/>
    <s v="GOOD"/>
    <n v="730"/>
    <n v="2"/>
    <n v="180194"/>
    <s v="OK"/>
    <m/>
    <n v="2010"/>
    <s v="BC"/>
    <s v="CDFO"/>
    <s v="H"/>
    <s v="H-ROBERTSON CREEK H"/>
    <s v="R-ROBERTSON CR"/>
    <s v="SINGLE INDEX"/>
    <n v="13.938000000000001"/>
    <n v="1.4241299999999999"/>
    <n v="19.849519999999998"/>
    <n v="2011"/>
    <s v="SMOLT"/>
    <x v="2"/>
  </r>
  <r>
    <x v="19"/>
    <x v="20"/>
    <s v="SITKA"/>
    <n v="14037010"/>
    <n v="624485"/>
    <s v="R"/>
    <s v="COM PROP"/>
    <s v="TRAD"/>
    <x v="0"/>
    <x v="1115"/>
    <n v="28"/>
    <n v="4"/>
    <n v="1"/>
    <s v="S"/>
    <s v="NW"/>
    <m/>
    <n v="113"/>
    <n v="31"/>
    <m/>
    <s v="CHIN"/>
    <s v="GOOD"/>
    <n v="740"/>
    <n v="2"/>
    <n v="180194"/>
    <s v="OK"/>
    <m/>
    <n v="2010"/>
    <s v="BC"/>
    <s v="CDFO"/>
    <s v="H"/>
    <s v="H-ROBERTSON CREEK H"/>
    <s v="R-ROBERTSON CR"/>
    <s v="SINGLE INDEX"/>
    <n v="13.938000000000001"/>
    <n v="5.2426500000000003"/>
    <n v="73.072059999999993"/>
    <n v="2011"/>
    <s v="SMOLT"/>
    <x v="2"/>
  </r>
  <r>
    <x v="19"/>
    <x v="103"/>
    <s v="SITKA"/>
    <n v="14037554"/>
    <n v="627789"/>
    <s v="R"/>
    <s v="COM PROP"/>
    <s v="TRAD"/>
    <x v="0"/>
    <x v="1127"/>
    <n v="33"/>
    <n v="5"/>
    <n v="1"/>
    <s v="S"/>
    <s v="NE"/>
    <m/>
    <n v="109"/>
    <n v="10"/>
    <m/>
    <s v="CHIN"/>
    <s v="GOOD"/>
    <n v="720"/>
    <n v="2"/>
    <n v="180194"/>
    <s v="OK"/>
    <m/>
    <n v="2010"/>
    <s v="BC"/>
    <s v="CDFO"/>
    <s v="H"/>
    <s v="H-ROBERTSON CREEK H"/>
    <s v="R-ROBERTSON CR"/>
    <s v="SINGLE INDEX"/>
    <n v="13.938000000000001"/>
    <n v="7.8470199999999997"/>
    <n v="109.37175999999999"/>
    <n v="2011"/>
    <s v="SMOLT"/>
    <x v="2"/>
  </r>
  <r>
    <x v="19"/>
    <x v="169"/>
    <s v="JUNEAU"/>
    <n v="14046164"/>
    <n v="633601"/>
    <s v="R"/>
    <s v="COM PROP"/>
    <s v="TRAD"/>
    <x v="0"/>
    <x v="1128"/>
    <n v="42"/>
    <n v="6"/>
    <n v="1"/>
    <s v="S"/>
    <s v="NW"/>
    <m/>
    <n v="114"/>
    <n v="21"/>
    <m/>
    <s v="CHIN"/>
    <s v="GOOD"/>
    <n v="700"/>
    <n v="2"/>
    <n v="180194"/>
    <s v="OK"/>
    <m/>
    <n v="2010"/>
    <s v="BC"/>
    <s v="CDFO"/>
    <s v="H"/>
    <s v="H-ROBERTSON CREEK H"/>
    <s v="R-ROBERTSON CR"/>
    <s v="SINGLE INDEX"/>
    <n v="13.938000000000001"/>
    <n v="4.1095300000000003"/>
    <n v="57.27863"/>
    <n v="2011"/>
    <s v="SMOLT"/>
    <x v="2"/>
  </r>
  <r>
    <x v="19"/>
    <x v="101"/>
    <s v="SITKA"/>
    <n v="14035141"/>
    <n v="422977"/>
    <s v="S"/>
    <s v="SPORT"/>
    <m/>
    <x v="1"/>
    <x v="1129"/>
    <n v="20"/>
    <m/>
    <n v="1"/>
    <s v="S"/>
    <s v="NW"/>
    <m/>
    <n v="113"/>
    <n v="41"/>
    <m/>
    <s v="CHIN"/>
    <s v="QUESTIONABLE"/>
    <m/>
    <m/>
    <n v="180194"/>
    <s v="OK"/>
    <m/>
    <n v="2010"/>
    <s v="BC"/>
    <s v="CDFO"/>
    <s v="H"/>
    <s v="H-ROBERTSON CREEK H"/>
    <s v="R-ROBERTSON CR"/>
    <s v="SINGLE INDEX"/>
    <n v="13.938000000000001"/>
    <m/>
    <m/>
    <n v="2011"/>
    <s v="SMOLT"/>
    <x v="2"/>
  </r>
  <r>
    <x v="19"/>
    <x v="135"/>
    <s v="JUNEAU"/>
    <n v="14046005"/>
    <n v="615789"/>
    <s v="R"/>
    <s v="COM PROP"/>
    <s v="TRAD"/>
    <x v="0"/>
    <x v="1130"/>
    <n v="14"/>
    <n v="1"/>
    <n v="1"/>
    <s v="S"/>
    <s v="NW"/>
    <m/>
    <n v="113"/>
    <n v="91"/>
    <m/>
    <s v="CHIN"/>
    <s v="GOOD"/>
    <n v="745"/>
    <n v="2"/>
    <n v="180195"/>
    <s v="OK"/>
    <m/>
    <n v="2010"/>
    <s v="BC"/>
    <s v="CDFO"/>
    <s v="H"/>
    <s v="H-ROBERTSON CREEK H"/>
    <s v="R-ROBERTSON CR"/>
    <s v="SINGLE INDEX"/>
    <n v="14.519"/>
    <n v="4.18161"/>
    <n v="60.712800000000001"/>
    <n v="2011"/>
    <s v="SMOLT"/>
    <x v="2"/>
  </r>
  <r>
    <x v="19"/>
    <x v="198"/>
    <s v="YAKUTAT"/>
    <n v="14145001"/>
    <n v="546501"/>
    <s v="R"/>
    <s v="SPORT"/>
    <m/>
    <x v="1"/>
    <x v="1131"/>
    <n v="19"/>
    <m/>
    <n v="1"/>
    <s v="S"/>
    <s v="NW"/>
    <m/>
    <n v="183"/>
    <n v="10"/>
    <m/>
    <s v="CHIN"/>
    <s v="GOOD"/>
    <n v="740"/>
    <n v="2"/>
    <n v="180195"/>
    <s v="OK"/>
    <m/>
    <n v="2010"/>
    <s v="BC"/>
    <s v="CDFO"/>
    <s v="H"/>
    <s v="H-ROBERTSON CREEK H"/>
    <s v="R-ROBERTSON CR"/>
    <s v="SINGLE INDEX"/>
    <n v="14.519"/>
    <n v="1.64706"/>
    <n v="23.91366"/>
    <n v="2011"/>
    <s v="SMOLT"/>
    <x v="2"/>
  </r>
  <r>
    <x v="19"/>
    <x v="33"/>
    <s v="HOMER"/>
    <n v="14185021"/>
    <n v="575806"/>
    <s v="R"/>
    <s v="SPORT"/>
    <m/>
    <x v="1"/>
    <x v="1132"/>
    <n v="21"/>
    <m/>
    <n v="2"/>
    <s v="S"/>
    <s v="LC"/>
    <m/>
    <n v="241"/>
    <m/>
    <m/>
    <s v="CHIN"/>
    <s v="GOOD"/>
    <n v="645"/>
    <n v="2"/>
    <n v="180195"/>
    <s v="OK"/>
    <m/>
    <n v="2010"/>
    <s v="BC"/>
    <s v="CDFO"/>
    <s v="H"/>
    <s v="H-ROBERTSON CREEK H"/>
    <s v="R-ROBERTSON CR"/>
    <s v="SINGLE INDEX"/>
    <n v="14.519"/>
    <m/>
    <m/>
    <n v="2011"/>
    <s v="SMOLT"/>
    <x v="2"/>
  </r>
  <r>
    <x v="19"/>
    <x v="76"/>
    <s v="SITKA"/>
    <n v="14036526"/>
    <n v="623267"/>
    <s v="R"/>
    <s v="COM PROP"/>
    <s v="SP TROLL"/>
    <x v="0"/>
    <x v="1133"/>
    <n v="23"/>
    <n v="3"/>
    <n v="1"/>
    <s v="S"/>
    <s v="NW"/>
    <m/>
    <n v="113"/>
    <n v="41"/>
    <m/>
    <s v="CHIN"/>
    <s v="GOOD"/>
    <n v="820"/>
    <n v="2"/>
    <n v="181081"/>
    <s v="OK"/>
    <m/>
    <n v="2009"/>
    <s v="BC"/>
    <s v="CDFO"/>
    <s v="H"/>
    <s v="H-ROBERTSON CREEK H"/>
    <s v="R-ROBERTSON CR"/>
    <s v="SINGLE INDEX"/>
    <n v="14.510999999999999"/>
    <n v="2.7541600000000002"/>
    <n v="39.965620000000001"/>
    <n v="2010"/>
    <s v="SMOLT"/>
    <x v="1"/>
  </r>
  <r>
    <x v="19"/>
    <x v="98"/>
    <s v="SITKA"/>
    <n v="14035543"/>
    <n v="614744"/>
    <s v="R"/>
    <s v="SPORT"/>
    <m/>
    <x v="1"/>
    <x v="1118"/>
    <n v="28"/>
    <m/>
    <n v="1"/>
    <s v="S"/>
    <s v="NW"/>
    <m/>
    <n v="113"/>
    <n v="41"/>
    <m/>
    <s v="CHIN"/>
    <s v="GOOD"/>
    <n v="780"/>
    <n v="2"/>
    <n v="181270"/>
    <s v="OK"/>
    <m/>
    <n v="2009"/>
    <s v="BC"/>
    <s v="CDFO"/>
    <s v="H"/>
    <s v="H-ROBERTSON CREEK H"/>
    <s v="R-ROBERTSON CR"/>
    <s v="SINGLE INDEX"/>
    <n v="12.853999999999999"/>
    <n v="3.3929499999999999"/>
    <n v="43.61298"/>
    <n v="2010"/>
    <s v="SMOLT"/>
    <x v="1"/>
  </r>
  <r>
    <x v="19"/>
    <x v="245"/>
    <s v="PETERSBURG"/>
    <n v="14056056"/>
    <n v="610073"/>
    <s v="R"/>
    <s v="COM PROP"/>
    <s v="TRAD"/>
    <x v="0"/>
    <x v="1134"/>
    <n v="4"/>
    <n v="1"/>
    <n v="1"/>
    <s v="S"/>
    <s v="SE"/>
    <m/>
    <n v="106"/>
    <n v="44"/>
    <m/>
    <s v="CHIN"/>
    <s v="GOOD"/>
    <n v="700"/>
    <n v="2"/>
    <n v="181271"/>
    <s v="OK"/>
    <m/>
    <n v="2009"/>
    <s v="BC"/>
    <s v="CDFO"/>
    <s v="H"/>
    <s v="H-ROBERTSON CREEK H"/>
    <s v="R-ROBERTSON CR"/>
    <s v="SINGLE INDEX"/>
    <n v="12.853999999999999"/>
    <n v="2.5419800000000001"/>
    <n v="32.674610000000001"/>
    <n v="2010"/>
    <s v="SMOLT"/>
    <x v="1"/>
  </r>
  <r>
    <x v="19"/>
    <x v="246"/>
    <s v="HOMER"/>
    <n v="14185205"/>
    <n v="554685"/>
    <s v="R"/>
    <s v="SPORT"/>
    <m/>
    <x v="1"/>
    <x v="1135"/>
    <n v="41"/>
    <m/>
    <n v="2"/>
    <s v="S"/>
    <s v="LC"/>
    <m/>
    <n v="241"/>
    <m/>
    <m/>
    <s v="CHIN"/>
    <s v="GOOD"/>
    <n v="590"/>
    <n v="2"/>
    <n v="181272"/>
    <s v="OK"/>
    <m/>
    <n v="2011"/>
    <s v="BC"/>
    <s v="CDFO"/>
    <s v="H"/>
    <s v="H-ROBERTSON CREEK H"/>
    <s v="R-ROBERTSON CR"/>
    <s v="SINGLE INDEX"/>
    <n v="15.335000000000001"/>
    <m/>
    <m/>
    <n v="2012"/>
    <s v="SMOLT"/>
    <x v="4"/>
  </r>
  <r>
    <x v="19"/>
    <x v="20"/>
    <s v="SITKA"/>
    <n v="14037068"/>
    <n v="607366"/>
    <s v="R"/>
    <s v="COM PROP"/>
    <s v="TRAD"/>
    <x v="0"/>
    <x v="1115"/>
    <n v="28"/>
    <n v="4"/>
    <n v="1"/>
    <s v="S"/>
    <s v="NW"/>
    <m/>
    <n v="113"/>
    <n v="22"/>
    <m/>
    <s v="CHIN"/>
    <s v="GOOD"/>
    <n v="640"/>
    <n v="2"/>
    <n v="181274"/>
    <s v="OK"/>
    <m/>
    <n v="2011"/>
    <s v="BC"/>
    <s v="CDFO"/>
    <s v="H"/>
    <s v="H-ROBERTSON CREEK H"/>
    <s v="R-ROBERTSON CR"/>
    <s v="SINGLE INDEX"/>
    <n v="15.648"/>
    <n v="5.2426500000000003"/>
    <n v="82.036990000000003"/>
    <n v="2012"/>
    <s v="SMOLT"/>
    <x v="4"/>
  </r>
  <r>
    <x v="19"/>
    <x v="28"/>
    <s v="SAND POINT"/>
    <s v="14EW0021"/>
    <n v="551129"/>
    <s v="R"/>
    <s v="COM PROP"/>
    <s v="TRAD"/>
    <x v="2"/>
    <x v="1136"/>
    <n v="30"/>
    <n v="3"/>
    <n v="4"/>
    <s v="S"/>
    <s v="PE"/>
    <m/>
    <n v="282"/>
    <n v="11"/>
    <m/>
    <s v="CHIN"/>
    <s v="GOOD"/>
    <n v="708"/>
    <n v="2"/>
    <n v="181482"/>
    <s v="OK"/>
    <m/>
    <n v="2010"/>
    <s v="BC"/>
    <s v="CDFO"/>
    <s v="H"/>
    <s v="H-ROBERTSON CREEK H"/>
    <s v="R-ROBERTSON CR"/>
    <s v="SINGLE INDEX"/>
    <n v="16.003"/>
    <m/>
    <m/>
    <n v="2011"/>
    <s v="SMOLT"/>
    <x v="2"/>
  </r>
  <r>
    <x v="19"/>
    <x v="36"/>
    <s v="KETCHIKAN"/>
    <n v="14066631"/>
    <n v="634092"/>
    <s v="R"/>
    <s v="COM PROP"/>
    <s v="TRAD"/>
    <x v="2"/>
    <x v="1106"/>
    <n v="31"/>
    <n v="3"/>
    <n v="1"/>
    <s v="S"/>
    <s v="SW"/>
    <s v="SASO"/>
    <n v="104"/>
    <n v="10"/>
    <m/>
    <s v="CHIN"/>
    <s v="GOOD"/>
    <n v="760"/>
    <n v="2"/>
    <n v="181482"/>
    <s v="OK"/>
    <m/>
    <n v="2010"/>
    <s v="BC"/>
    <s v="CDFO"/>
    <s v="H"/>
    <s v="H-ROBERTSON CREEK H"/>
    <s v="R-ROBERTSON CR"/>
    <s v="SINGLE INDEX"/>
    <n v="16.003"/>
    <n v="7.0123300000000004"/>
    <n v="112.21832000000001"/>
    <n v="2011"/>
    <s v="SMOLT"/>
    <x v="2"/>
  </r>
  <r>
    <x v="19"/>
    <x v="40"/>
    <s v="SITKA"/>
    <n v="14036567"/>
    <n v="623747"/>
    <s v="R"/>
    <s v="COM PROP"/>
    <s v="SP TROLL"/>
    <x v="0"/>
    <x v="1137"/>
    <n v="24"/>
    <n v="3"/>
    <n v="1"/>
    <s v="S"/>
    <s v="NE"/>
    <m/>
    <n v="112"/>
    <n v="12"/>
    <m/>
    <s v="CHIN"/>
    <s v="GOOD"/>
    <n v="705"/>
    <n v="2"/>
    <n v="181482"/>
    <s v="OK"/>
    <m/>
    <n v="2010"/>
    <s v="BC"/>
    <s v="CDFO"/>
    <s v="H"/>
    <s v="H-ROBERTSON CREEK H"/>
    <s v="R-ROBERTSON CR"/>
    <s v="SINGLE INDEX"/>
    <n v="16.003"/>
    <n v="1.32647"/>
    <n v="21.227499999999999"/>
    <n v="2011"/>
    <s v="SMOLT"/>
    <x v="2"/>
  </r>
  <r>
    <x v="19"/>
    <x v="123"/>
    <s v="SITKA"/>
    <n v="14036630"/>
    <n v="623773"/>
    <s v="R"/>
    <s v="COM PROP"/>
    <s v="SP TROLL"/>
    <x v="0"/>
    <x v="1125"/>
    <n v="24"/>
    <n v="3"/>
    <n v="1"/>
    <s v="S"/>
    <s v="NW"/>
    <m/>
    <n v="113"/>
    <n v="62"/>
    <m/>
    <s v="CHIN"/>
    <s v="GOOD"/>
    <n v="710"/>
    <n v="2"/>
    <n v="181482"/>
    <s v="OK"/>
    <m/>
    <n v="2010"/>
    <s v="BC"/>
    <s v="CDFO"/>
    <s v="H"/>
    <s v="H-ROBERTSON CREEK H"/>
    <s v="R-ROBERTSON CR"/>
    <s v="SINGLE INDEX"/>
    <n v="16.003"/>
    <n v="2.1343100000000002"/>
    <n v="34.155360000000002"/>
    <n v="2011"/>
    <s v="SMOLT"/>
    <x v="2"/>
  </r>
  <r>
    <x v="19"/>
    <x v="97"/>
    <s v="SITKA"/>
    <n v="14036708"/>
    <n v="607017"/>
    <s v="R"/>
    <s v="COM PROP"/>
    <s v="SP TROLL"/>
    <x v="0"/>
    <x v="1138"/>
    <n v="25"/>
    <n v="3"/>
    <n v="1"/>
    <s v="S"/>
    <s v="NW"/>
    <m/>
    <n v="113"/>
    <n v="31"/>
    <m/>
    <s v="CHIN"/>
    <s v="GOOD"/>
    <n v="685"/>
    <n v="2"/>
    <n v="181482"/>
    <s v="OK"/>
    <m/>
    <n v="2010"/>
    <s v="BC"/>
    <s v="CDFO"/>
    <s v="H"/>
    <s v="H-ROBERTSON CREEK H"/>
    <s v="R-ROBERTSON CR"/>
    <s v="SINGLE INDEX"/>
    <n v="16.003"/>
    <n v="2.0288200000000001"/>
    <n v="32.467210000000001"/>
    <n v="2011"/>
    <s v="SMOLT"/>
    <x v="2"/>
  </r>
  <r>
    <x v="19"/>
    <x v="170"/>
    <s v="SITKA"/>
    <n v="14036147"/>
    <n v="606541"/>
    <s v="R"/>
    <s v="COM PROP"/>
    <s v="TRAD"/>
    <x v="0"/>
    <x v="1139"/>
    <n v="13"/>
    <n v="1"/>
    <n v="1"/>
    <s v="S"/>
    <s v="NW"/>
    <m/>
    <n v="113"/>
    <n v="41"/>
    <m/>
    <s v="CHIN"/>
    <s v="GOOD"/>
    <n v="660"/>
    <n v="2"/>
    <n v="181482"/>
    <s v="OK"/>
    <m/>
    <n v="2010"/>
    <s v="BC"/>
    <s v="CDFO"/>
    <s v="H"/>
    <s v="H-ROBERTSON CREEK H"/>
    <s v="R-ROBERTSON CR"/>
    <s v="SINGLE INDEX"/>
    <n v="16.003"/>
    <n v="4.18161"/>
    <n v="66.918300000000002"/>
    <n v="2011"/>
    <s v="SMOLT"/>
    <x v="2"/>
  </r>
  <r>
    <x v="19"/>
    <x v="11"/>
    <s v="SITKA"/>
    <n v="14036195"/>
    <n v="606607"/>
    <s v="R"/>
    <s v="COM PROP"/>
    <s v="TRAD"/>
    <x v="0"/>
    <x v="1140"/>
    <n v="14"/>
    <n v="1"/>
    <n v="1"/>
    <s v="S"/>
    <s v="NW"/>
    <m/>
    <n v="113"/>
    <n v="41"/>
    <m/>
    <s v="CHIN"/>
    <s v="GOOD"/>
    <n v="730"/>
    <n v="2"/>
    <n v="181482"/>
    <s v="OK"/>
    <m/>
    <n v="2010"/>
    <s v="BC"/>
    <s v="CDFO"/>
    <s v="H"/>
    <s v="H-ROBERTSON CREEK H"/>
    <s v="R-ROBERTSON CR"/>
    <s v="SINGLE INDEX"/>
    <n v="16.003"/>
    <n v="4.18161"/>
    <n v="66.918300000000002"/>
    <n v="2011"/>
    <s v="SMOLT"/>
    <x v="2"/>
  </r>
  <r>
    <x v="19"/>
    <x v="11"/>
    <s v="SITKA"/>
    <n v="14036189"/>
    <n v="606596"/>
    <s v="R"/>
    <s v="COM PROP"/>
    <s v="TRAD"/>
    <x v="0"/>
    <x v="1140"/>
    <n v="14"/>
    <n v="1"/>
    <n v="1"/>
    <s v="S"/>
    <s v="NW"/>
    <m/>
    <n v="113"/>
    <m/>
    <m/>
    <s v="CHIN"/>
    <s v="GOOD"/>
    <n v="700"/>
    <n v="2"/>
    <n v="181482"/>
    <s v="OK"/>
    <m/>
    <n v="2010"/>
    <s v="BC"/>
    <s v="CDFO"/>
    <s v="H"/>
    <s v="H-ROBERTSON CREEK H"/>
    <s v="R-ROBERTSON CR"/>
    <s v="SINGLE INDEX"/>
    <n v="16.003"/>
    <n v="4.18161"/>
    <n v="66.918300000000002"/>
    <n v="2011"/>
    <s v="SMOLT"/>
    <x v="2"/>
  </r>
  <r>
    <x v="19"/>
    <x v="44"/>
    <s v="PETERSBURG"/>
    <n v="14056160"/>
    <n v="609255"/>
    <s v="R"/>
    <s v="COM PROP"/>
    <s v="TRAD"/>
    <x v="0"/>
    <x v="1141"/>
    <n v="16"/>
    <n v="1"/>
    <n v="1"/>
    <s v="S"/>
    <s v="NE"/>
    <m/>
    <n v="109"/>
    <n v="61"/>
    <m/>
    <s v="CHIN"/>
    <s v="GOOD"/>
    <n v="655"/>
    <n v="2"/>
    <n v="181482"/>
    <s v="OK"/>
    <m/>
    <n v="2010"/>
    <s v="BC"/>
    <s v="CDFO"/>
    <s v="H"/>
    <s v="H-ROBERTSON CREEK H"/>
    <s v="R-ROBERTSON CR"/>
    <s v="SINGLE INDEX"/>
    <n v="16.003"/>
    <n v="2.8468599999999999"/>
    <n v="45.558300000000003"/>
    <n v="2011"/>
    <s v="SMOLT"/>
    <x v="2"/>
  </r>
  <r>
    <x v="19"/>
    <x v="44"/>
    <s v="SITKA"/>
    <n v="14036247"/>
    <n v="606699"/>
    <s v="R"/>
    <s v="COM PROP"/>
    <s v="TRAD"/>
    <x v="0"/>
    <x v="1141"/>
    <n v="16"/>
    <n v="1"/>
    <n v="1"/>
    <s v="S"/>
    <s v="NW"/>
    <m/>
    <n v="113"/>
    <n v="41"/>
    <m/>
    <s v="CHIN"/>
    <s v="GOOD"/>
    <n v="645"/>
    <n v="2"/>
    <n v="181482"/>
    <s v="OK"/>
    <m/>
    <n v="2010"/>
    <s v="BC"/>
    <s v="CDFO"/>
    <s v="H"/>
    <s v="H-ROBERTSON CREEK H"/>
    <s v="R-ROBERTSON CR"/>
    <s v="SINGLE INDEX"/>
    <n v="16.003"/>
    <n v="4.18161"/>
    <n v="66.918300000000002"/>
    <n v="2011"/>
    <s v="SMOLT"/>
    <x v="2"/>
  </r>
  <r>
    <x v="19"/>
    <x v="231"/>
    <s v="CRAIG"/>
    <n v="14076038"/>
    <n v="612790"/>
    <s v="R"/>
    <s v="COM PROP"/>
    <s v="TRAD"/>
    <x v="0"/>
    <x v="1142"/>
    <n v="18"/>
    <n v="1"/>
    <n v="1"/>
    <s v="S"/>
    <s v="SE"/>
    <m/>
    <n v="105"/>
    <n v="10"/>
    <m/>
    <s v="CHIN"/>
    <s v="GOOD"/>
    <n v="750"/>
    <n v="2"/>
    <n v="181482"/>
    <s v="OK"/>
    <m/>
    <n v="2010"/>
    <s v="BC"/>
    <s v="CDFO"/>
    <s v="H"/>
    <s v="H-ROBERTSON CREEK H"/>
    <s v="R-ROBERTSON CR"/>
    <s v="SINGLE INDEX"/>
    <n v="16.003"/>
    <n v="2.5419800000000001"/>
    <n v="40.679310000000001"/>
    <n v="2011"/>
    <s v="SMOLT"/>
    <x v="2"/>
  </r>
  <r>
    <x v="19"/>
    <x v="156"/>
    <s v="SITKA"/>
    <n v="14036323"/>
    <n v="606767"/>
    <s v="R"/>
    <s v="COM PROP"/>
    <s v="TRAD"/>
    <x v="0"/>
    <x v="1113"/>
    <n v="18"/>
    <n v="1"/>
    <n v="1"/>
    <s v="S"/>
    <s v="NW"/>
    <m/>
    <n v="113"/>
    <n v="41"/>
    <m/>
    <s v="CHIN"/>
    <s v="GOOD"/>
    <n v="660"/>
    <n v="2"/>
    <n v="181482"/>
    <s v="OK"/>
    <m/>
    <n v="2010"/>
    <s v="BC"/>
    <s v="CDFO"/>
    <s v="H"/>
    <s v="H-ROBERTSON CREEK H"/>
    <s v="R-ROBERTSON CR"/>
    <s v="SINGLE INDEX"/>
    <n v="16.003"/>
    <n v="4.18161"/>
    <n v="66.918300000000002"/>
    <n v="2011"/>
    <s v="SMOLT"/>
    <x v="2"/>
  </r>
  <r>
    <x v="19"/>
    <x v="3"/>
    <s v="SITKA"/>
    <n v="14036959"/>
    <n v="607280"/>
    <s v="R"/>
    <s v="COM PROP"/>
    <s v="TRAD"/>
    <x v="0"/>
    <x v="1143"/>
    <n v="27"/>
    <n v="4"/>
    <n v="1"/>
    <s v="S"/>
    <s v="NW"/>
    <m/>
    <n v="113"/>
    <n v="45"/>
    <m/>
    <s v="CHIN"/>
    <s v="GOOD"/>
    <n v="750"/>
    <n v="2"/>
    <n v="181482"/>
    <s v="OK"/>
    <m/>
    <n v="2010"/>
    <s v="BC"/>
    <s v="CDFO"/>
    <s v="H"/>
    <s v="H-ROBERTSON CREEK H"/>
    <s v="R-ROBERTSON CR"/>
    <s v="SINGLE INDEX"/>
    <n v="16.003"/>
    <n v="5.2426500000000003"/>
    <n v="83.898129999999995"/>
    <n v="2011"/>
    <s v="SMOLT"/>
    <x v="2"/>
  </r>
  <r>
    <x v="19"/>
    <x v="103"/>
    <s v="SITKA"/>
    <n v="14037554"/>
    <n v="627783"/>
    <s v="R"/>
    <s v="COM PROP"/>
    <s v="TRAD"/>
    <x v="0"/>
    <x v="1127"/>
    <n v="33"/>
    <n v="5"/>
    <n v="1"/>
    <s v="S"/>
    <s v="NE"/>
    <m/>
    <n v="109"/>
    <n v="10"/>
    <m/>
    <s v="CHIN"/>
    <s v="GOOD"/>
    <n v="700"/>
    <n v="2"/>
    <n v="181482"/>
    <s v="OK"/>
    <m/>
    <n v="2010"/>
    <s v="BC"/>
    <s v="CDFO"/>
    <s v="H"/>
    <s v="H-ROBERTSON CREEK H"/>
    <s v="R-ROBERTSON CR"/>
    <s v="SINGLE INDEX"/>
    <n v="16.003"/>
    <n v="7.8470199999999997"/>
    <n v="125.57586000000001"/>
    <n v="2011"/>
    <s v="SMOLT"/>
    <x v="2"/>
  </r>
  <r>
    <x v="19"/>
    <x v="80"/>
    <s v="PETERSBURG"/>
    <n v="14056700"/>
    <n v="610673"/>
    <s v="R"/>
    <s v="COM PROP"/>
    <s v="TRAD"/>
    <x v="0"/>
    <x v="1144"/>
    <n v="34"/>
    <n v="5"/>
    <n v="1"/>
    <s v="S"/>
    <s v="NE"/>
    <m/>
    <n v="109"/>
    <n v="51"/>
    <m/>
    <s v="CHIN"/>
    <s v="GOOD"/>
    <n v="770"/>
    <n v="2"/>
    <n v="181482"/>
    <s v="OK"/>
    <m/>
    <n v="2010"/>
    <s v="BC"/>
    <s v="CDFO"/>
    <s v="H"/>
    <s v="H-ROBERTSON CREEK H"/>
    <s v="R-ROBERTSON CR"/>
    <s v="SINGLE INDEX"/>
    <n v="16.003"/>
    <n v="7.8470199999999997"/>
    <n v="125.57586000000001"/>
    <n v="2011"/>
    <s v="SMOLT"/>
    <x v="2"/>
  </r>
  <r>
    <x v="19"/>
    <x v="33"/>
    <s v="SITKA"/>
    <n v="14035065"/>
    <n v="619530"/>
    <s v="R"/>
    <s v="SPORT"/>
    <m/>
    <x v="1"/>
    <x v="1132"/>
    <n v="21"/>
    <m/>
    <n v="1"/>
    <s v="S"/>
    <s v="NW"/>
    <m/>
    <n v="113"/>
    <n v="45"/>
    <m/>
    <s v="CHIN"/>
    <s v="GOOD"/>
    <n v="750"/>
    <n v="2"/>
    <n v="181482"/>
    <s v="OK"/>
    <m/>
    <n v="2010"/>
    <s v="BC"/>
    <s v="CDFO"/>
    <s v="H"/>
    <s v="H-ROBERTSON CREEK H"/>
    <s v="R-ROBERTSON CR"/>
    <s v="SINGLE INDEX"/>
    <n v="16.003"/>
    <n v="2.6665700000000001"/>
    <n v="42.673119999999997"/>
    <n v="2011"/>
    <s v="SMOLT"/>
    <x v="2"/>
  </r>
  <r>
    <x v="19"/>
    <x v="124"/>
    <s v="CRAIG"/>
    <n v="14075037"/>
    <n v="575309"/>
    <s v="R"/>
    <s v="SPORT"/>
    <m/>
    <x v="1"/>
    <x v="1145"/>
    <n v="24"/>
    <m/>
    <n v="1"/>
    <s v="S"/>
    <s v="SW"/>
    <m/>
    <n v="104"/>
    <n v="35"/>
    <m/>
    <s v="CHIN"/>
    <s v="UNKNOWN"/>
    <n v="710"/>
    <n v="2"/>
    <n v="181482"/>
    <s v="OK"/>
    <m/>
    <n v="2010"/>
    <s v="BC"/>
    <s v="CDFO"/>
    <s v="H"/>
    <s v="H-ROBERTSON CREEK H"/>
    <s v="R-ROBERTSON CR"/>
    <s v="SINGLE INDEX"/>
    <n v="16.003"/>
    <n v="1"/>
    <n v="16.003"/>
    <n v="2011"/>
    <s v="SMOLT"/>
    <x v="2"/>
  </r>
  <r>
    <x v="19"/>
    <x v="149"/>
    <s v="CRAIG"/>
    <n v="14075207"/>
    <n v="546649"/>
    <s v="R"/>
    <s v="SPORT"/>
    <m/>
    <x v="1"/>
    <x v="1121"/>
    <n v="29"/>
    <m/>
    <n v="1"/>
    <s v="S"/>
    <s v="SW"/>
    <m/>
    <n v="103"/>
    <n v="50"/>
    <m/>
    <s v="CHIN"/>
    <s v="GOOD"/>
    <n v="820"/>
    <n v="2"/>
    <n v="181482"/>
    <s v="OK"/>
    <m/>
    <n v="2010"/>
    <s v="BC"/>
    <s v="CDFO"/>
    <s v="H"/>
    <s v="H-ROBERTSON CREEK H"/>
    <s v="R-ROBERTSON CR"/>
    <s v="SINGLE INDEX"/>
    <n v="16.003"/>
    <n v="1"/>
    <n v="16.003"/>
    <n v="2011"/>
    <s v="SMOLT"/>
    <x v="2"/>
  </r>
  <r>
    <x v="19"/>
    <x v="20"/>
    <s v="SITKA"/>
    <n v="14039978"/>
    <n v="902307"/>
    <s v="S"/>
    <s v="COM PROP"/>
    <s v="TRAD"/>
    <x v="0"/>
    <x v="1115"/>
    <n v="28"/>
    <n v="4"/>
    <n v="1"/>
    <s v="S"/>
    <s v="NW"/>
    <m/>
    <n v="157"/>
    <m/>
    <m/>
    <s v="CHIN"/>
    <s v="GOOD"/>
    <m/>
    <m/>
    <n v="181482"/>
    <s v="OK"/>
    <m/>
    <n v="2010"/>
    <s v="BC"/>
    <s v="CDFO"/>
    <s v="H"/>
    <s v="H-ROBERTSON CREEK H"/>
    <s v="R-ROBERTSON CR"/>
    <s v="SINGLE INDEX"/>
    <n v="16.003"/>
    <m/>
    <m/>
    <n v="2011"/>
    <s v="SMOLT"/>
    <x v="2"/>
  </r>
  <r>
    <x v="19"/>
    <x v="36"/>
    <s v="WRANGELL"/>
    <n v="14126304"/>
    <n v="425827"/>
    <s v="R"/>
    <s v="COM PROP"/>
    <s v="TRAD"/>
    <x v="2"/>
    <x v="1106"/>
    <n v="31"/>
    <n v="3"/>
    <n v="1"/>
    <s v="S"/>
    <s v="SW"/>
    <s v="SASO"/>
    <n v="104"/>
    <m/>
    <m/>
    <s v="CHIN"/>
    <s v="GOOD"/>
    <n v="720"/>
    <n v="2"/>
    <n v="181483"/>
    <s v="OK"/>
    <m/>
    <n v="2010"/>
    <s v="BC"/>
    <s v="CDFO"/>
    <s v="H"/>
    <s v="H-ROBERTSON CREEK H"/>
    <s v="R-ROBERTSON CR"/>
    <s v="SINGLE INDEX"/>
    <n v="15.922000000000001"/>
    <n v="7.0123300000000004"/>
    <n v="111.65031999999999"/>
    <n v="2011"/>
    <s v="SMOLT"/>
    <x v="2"/>
  </r>
  <r>
    <x v="19"/>
    <x v="143"/>
    <s v="CHIGNIK"/>
    <s v="14DL0007"/>
    <n v="551221"/>
    <s v="R"/>
    <s v="COM PROP"/>
    <s v="TRAD"/>
    <x v="2"/>
    <x v="1104"/>
    <n v="31"/>
    <n v="3"/>
    <n v="4"/>
    <s v="S"/>
    <s v="CH"/>
    <m/>
    <n v="273"/>
    <m/>
    <m/>
    <s v="CHIN"/>
    <s v="GOOD"/>
    <n v="779"/>
    <n v="2"/>
    <n v="181483"/>
    <s v="OK"/>
    <m/>
    <n v="2010"/>
    <s v="BC"/>
    <s v="CDFO"/>
    <s v="H"/>
    <s v="H-ROBERTSON CREEK H"/>
    <s v="R-ROBERTSON CR"/>
    <s v="SINGLE INDEX"/>
    <n v="15.922000000000001"/>
    <m/>
    <m/>
    <n v="2011"/>
    <s v="SMOLT"/>
    <x v="2"/>
  </r>
  <r>
    <x v="19"/>
    <x v="242"/>
    <s v="SITKA"/>
    <n v="14036343"/>
    <n v="623201"/>
    <s v="R"/>
    <s v="COM PROP"/>
    <s v="SP TROLL"/>
    <x v="0"/>
    <x v="1146"/>
    <n v="20"/>
    <n v="2"/>
    <n v="1"/>
    <s v="S"/>
    <s v="NW"/>
    <m/>
    <n v="113"/>
    <n v="62"/>
    <m/>
    <s v="CHIN"/>
    <s v="GOOD"/>
    <n v="710"/>
    <n v="2"/>
    <n v="181483"/>
    <s v="OK"/>
    <m/>
    <n v="2010"/>
    <s v="BC"/>
    <s v="CDFO"/>
    <s v="H"/>
    <s v="H-ROBERTSON CREEK H"/>
    <s v="R-ROBERTSON CR"/>
    <s v="SINGLE INDEX"/>
    <n v="15.922000000000001"/>
    <n v="3.1578900000000001"/>
    <n v="50.279919999999997"/>
    <n v="2011"/>
    <s v="SMOLT"/>
    <x v="2"/>
  </r>
  <r>
    <x v="19"/>
    <x v="156"/>
    <s v="SITKA"/>
    <n v="14036306"/>
    <n v="623064"/>
    <s v="R"/>
    <s v="COM PROP"/>
    <s v="TRAD"/>
    <x v="0"/>
    <x v="1113"/>
    <n v="18"/>
    <n v="1"/>
    <n v="1"/>
    <s v="S"/>
    <s v="NW"/>
    <m/>
    <n v="113"/>
    <n v="41"/>
    <m/>
    <s v="CHIN"/>
    <s v="GOOD"/>
    <n v="700"/>
    <n v="2"/>
    <n v="181483"/>
    <s v="OK"/>
    <m/>
    <n v="2010"/>
    <s v="BC"/>
    <s v="CDFO"/>
    <s v="H"/>
    <s v="H-ROBERTSON CREEK H"/>
    <s v="R-ROBERTSON CR"/>
    <s v="SINGLE INDEX"/>
    <n v="15.922000000000001"/>
    <n v="4.18161"/>
    <n v="66.579589999999996"/>
    <n v="2011"/>
    <s v="SMOLT"/>
    <x v="2"/>
  </r>
  <r>
    <x v="19"/>
    <x v="27"/>
    <s v="HOONAH"/>
    <n v="14110017"/>
    <n v="632090"/>
    <s v="R"/>
    <s v="COM PROP"/>
    <s v="TRAD"/>
    <x v="0"/>
    <x v="1114"/>
    <n v="27"/>
    <n v="4"/>
    <n v="1"/>
    <s v="S"/>
    <s v="NW"/>
    <m/>
    <m/>
    <m/>
    <m/>
    <s v="CHIN"/>
    <s v="GOOD"/>
    <n v="655"/>
    <n v="2"/>
    <n v="181483"/>
    <s v="OK"/>
    <m/>
    <n v="2010"/>
    <s v="BC"/>
    <s v="CDFO"/>
    <s v="H"/>
    <s v="H-ROBERTSON CREEK H"/>
    <s v="R-ROBERTSON CR"/>
    <s v="SINGLE INDEX"/>
    <n v="15.922000000000001"/>
    <n v="5.2426500000000003"/>
    <n v="83.473470000000006"/>
    <n v="2011"/>
    <s v="SMOLT"/>
    <x v="2"/>
  </r>
  <r>
    <x v="19"/>
    <x v="3"/>
    <s v="SITKA"/>
    <n v="14036989"/>
    <n v="607333"/>
    <s v="R"/>
    <s v="COM PROP"/>
    <s v="TRAD"/>
    <x v="0"/>
    <x v="1143"/>
    <n v="27"/>
    <n v="4"/>
    <n v="1"/>
    <s v="S"/>
    <s v="NW"/>
    <m/>
    <n v="113"/>
    <n v="21"/>
    <m/>
    <s v="CHIN"/>
    <s v="GOOD"/>
    <n v="830"/>
    <n v="2"/>
    <n v="181483"/>
    <s v="OK"/>
    <m/>
    <n v="2010"/>
    <s v="BC"/>
    <s v="CDFO"/>
    <s v="H"/>
    <s v="H-ROBERTSON CREEK H"/>
    <s v="R-ROBERTSON CR"/>
    <s v="SINGLE INDEX"/>
    <n v="15.922000000000001"/>
    <n v="5.2426500000000003"/>
    <n v="83.473470000000006"/>
    <n v="2011"/>
    <s v="SMOLT"/>
    <x v="2"/>
  </r>
  <r>
    <x v="19"/>
    <x v="4"/>
    <s v="SITKA"/>
    <n v="14037085"/>
    <n v="604471"/>
    <s v="R"/>
    <s v="COM PROP"/>
    <s v="TRAD"/>
    <x v="0"/>
    <x v="1147"/>
    <n v="28"/>
    <n v="4"/>
    <n v="1"/>
    <s v="S"/>
    <s v="NW"/>
    <m/>
    <m/>
    <m/>
    <m/>
    <s v="CHIN"/>
    <s v="GOOD"/>
    <n v="740"/>
    <n v="2"/>
    <n v="181483"/>
    <s v="OK"/>
    <m/>
    <n v="2010"/>
    <s v="BC"/>
    <s v="CDFO"/>
    <s v="H"/>
    <s v="H-ROBERTSON CREEK H"/>
    <s v="R-ROBERTSON CR"/>
    <s v="SINGLE INDEX"/>
    <n v="15.922000000000001"/>
    <n v="5.2426500000000003"/>
    <n v="83.473470000000006"/>
    <n v="2011"/>
    <s v="SMOLT"/>
    <x v="2"/>
  </r>
  <r>
    <x v="19"/>
    <x v="4"/>
    <s v="SITKA"/>
    <n v="14037027"/>
    <n v="607677"/>
    <s v="R"/>
    <s v="COM PROP"/>
    <s v="TRAD"/>
    <x v="0"/>
    <x v="1147"/>
    <n v="28"/>
    <n v="4"/>
    <n v="1"/>
    <s v="S"/>
    <s v="NW"/>
    <m/>
    <m/>
    <m/>
    <m/>
    <s v="CHIN"/>
    <s v="GOOD"/>
    <m/>
    <m/>
    <n v="181483"/>
    <s v="OK"/>
    <m/>
    <n v="2010"/>
    <s v="BC"/>
    <s v="CDFO"/>
    <s v="H"/>
    <s v="H-ROBERTSON CREEK H"/>
    <s v="R-ROBERTSON CR"/>
    <s v="SINGLE INDEX"/>
    <n v="15.922000000000001"/>
    <n v="5.2426500000000003"/>
    <n v="83.473470000000006"/>
    <n v="2011"/>
    <s v="SMOLT"/>
    <x v="2"/>
  </r>
  <r>
    <x v="19"/>
    <x v="103"/>
    <s v="SITKA"/>
    <n v="14037533"/>
    <n v="629035"/>
    <s v="R"/>
    <s v="COM PROP"/>
    <s v="TRAD"/>
    <x v="0"/>
    <x v="1127"/>
    <n v="33"/>
    <n v="5"/>
    <n v="1"/>
    <s v="S"/>
    <s v="NW"/>
    <m/>
    <n v="113"/>
    <n v="31"/>
    <m/>
    <s v="CHIN"/>
    <s v="GOOD"/>
    <n v="725"/>
    <n v="2"/>
    <n v="181483"/>
    <s v="OK"/>
    <m/>
    <n v="2010"/>
    <s v="BC"/>
    <s v="CDFO"/>
    <s v="H"/>
    <s v="H-ROBERTSON CREEK H"/>
    <s v="R-ROBERTSON CR"/>
    <s v="SINGLE INDEX"/>
    <n v="15.922000000000001"/>
    <n v="3.70241"/>
    <n v="58.949770000000001"/>
    <n v="2011"/>
    <s v="SMOLT"/>
    <x v="2"/>
  </r>
  <r>
    <x v="19"/>
    <x v="104"/>
    <s v="SITKA"/>
    <n v="14035306"/>
    <n v="614283"/>
    <s v="R"/>
    <s v="SPORT"/>
    <m/>
    <x v="1"/>
    <x v="1148"/>
    <n v="25"/>
    <m/>
    <n v="1"/>
    <s v="S"/>
    <s v="NW"/>
    <m/>
    <n v="113"/>
    <n v="41"/>
    <m/>
    <s v="CHIN"/>
    <s v="GOOD"/>
    <n v="720"/>
    <n v="2"/>
    <n v="181483"/>
    <s v="OK"/>
    <m/>
    <n v="2010"/>
    <s v="BC"/>
    <s v="CDFO"/>
    <s v="H"/>
    <s v="H-ROBERTSON CREEK H"/>
    <s v="R-ROBERTSON CR"/>
    <s v="SINGLE INDEX"/>
    <n v="15.922000000000001"/>
    <n v="2.3365300000000002"/>
    <n v="37.20223"/>
    <n v="2011"/>
    <s v="SMOLT"/>
    <x v="2"/>
  </r>
  <r>
    <x v="19"/>
    <x v="132"/>
    <s v="KETCHIKAN"/>
    <n v="14065108"/>
    <n v="363569"/>
    <s v="R"/>
    <s v="SPORT"/>
    <m/>
    <x v="1"/>
    <x v="1149"/>
    <n v="30"/>
    <m/>
    <n v="1"/>
    <s v="S"/>
    <s v="SE"/>
    <m/>
    <n v="101"/>
    <n v="25"/>
    <m/>
    <s v="CHIN"/>
    <s v="GOOD"/>
    <n v="850"/>
    <n v="2"/>
    <n v="181483"/>
    <s v="OK"/>
    <m/>
    <n v="2010"/>
    <s v="BC"/>
    <s v="CDFO"/>
    <s v="H"/>
    <s v="H-ROBERTSON CREEK H"/>
    <s v="R-ROBERTSON CR"/>
    <s v="SINGLE INDEX"/>
    <n v="15.922000000000001"/>
    <n v="2.84917"/>
    <n v="45.36448"/>
    <n v="2011"/>
    <s v="SMOLT"/>
    <x v="2"/>
  </r>
  <r>
    <x v="19"/>
    <x v="105"/>
    <s v="CRAIG"/>
    <n v="14075257"/>
    <n v="546865"/>
    <s v="R"/>
    <s v="SPORT"/>
    <m/>
    <x v="1"/>
    <x v="1150"/>
    <n v="31"/>
    <m/>
    <n v="1"/>
    <s v="S"/>
    <s v="SW"/>
    <m/>
    <n v="104"/>
    <n v="40"/>
    <m/>
    <s v="CHIN"/>
    <s v="GOOD"/>
    <n v="780"/>
    <n v="2"/>
    <n v="181483"/>
    <s v="OK"/>
    <m/>
    <n v="2010"/>
    <s v="BC"/>
    <s v="CDFO"/>
    <s v="H"/>
    <s v="H-ROBERTSON CREEK H"/>
    <s v="R-ROBERTSON CR"/>
    <s v="SINGLE INDEX"/>
    <n v="15.922000000000001"/>
    <n v="1.01786"/>
    <n v="16.20637"/>
    <n v="2011"/>
    <s v="SMOLT"/>
    <x v="2"/>
  </r>
  <r>
    <x v="19"/>
    <x v="90"/>
    <s v="SITKA"/>
    <n v="14035774"/>
    <n v="619983"/>
    <s v="R"/>
    <s v="SPORT"/>
    <m/>
    <x v="1"/>
    <x v="1151"/>
    <n v="33"/>
    <m/>
    <n v="1"/>
    <s v="S"/>
    <s v="NW"/>
    <m/>
    <n v="113"/>
    <n v="61"/>
    <m/>
    <s v="CHIN"/>
    <s v="GOOD"/>
    <n v="740"/>
    <n v="2"/>
    <n v="181483"/>
    <s v="OK"/>
    <m/>
    <n v="2010"/>
    <s v="BC"/>
    <s v="CDFO"/>
    <s v="H"/>
    <s v="H-ROBERTSON CREEK H"/>
    <s v="R-ROBERTSON CR"/>
    <s v="SINGLE INDEX"/>
    <n v="15.922000000000001"/>
    <n v="2.89594"/>
    <n v="46.109160000000003"/>
    <n v="2011"/>
    <s v="SMOLT"/>
    <x v="2"/>
  </r>
  <r>
    <x v="19"/>
    <x v="159"/>
    <s v="GUSTAVUS"/>
    <s v="14EC5005"/>
    <n v="612568"/>
    <s v="S"/>
    <s v="SPORT"/>
    <m/>
    <x v="1"/>
    <x v="1152"/>
    <n v="23"/>
    <m/>
    <n v="1"/>
    <s v="S"/>
    <s v="NW"/>
    <m/>
    <n v="113"/>
    <n v="91"/>
    <m/>
    <s v="CHIN"/>
    <s v="GOOD"/>
    <m/>
    <m/>
    <n v="181483"/>
    <s v="OK"/>
    <m/>
    <n v="2010"/>
    <s v="BC"/>
    <s v="CDFO"/>
    <s v="H"/>
    <s v="H-ROBERTSON CREEK H"/>
    <s v="R-ROBERTSON CR"/>
    <s v="SINGLE INDEX"/>
    <n v="15.922000000000001"/>
    <m/>
    <m/>
    <n v="2011"/>
    <s v="SMOLT"/>
    <x v="2"/>
  </r>
  <r>
    <x v="19"/>
    <x v="72"/>
    <s v="HOMER"/>
    <n v="14185212"/>
    <n v="554692"/>
    <s v="S"/>
    <s v="SPORT"/>
    <m/>
    <x v="1"/>
    <x v="1108"/>
    <n v="32"/>
    <m/>
    <n v="2"/>
    <s v="S"/>
    <s v="LC"/>
    <m/>
    <n v="241"/>
    <m/>
    <m/>
    <s v="CHIN"/>
    <s v="UNKNOWN"/>
    <m/>
    <m/>
    <n v="181483"/>
    <s v="OK"/>
    <m/>
    <n v="2010"/>
    <s v="BC"/>
    <s v="CDFO"/>
    <s v="H"/>
    <s v="H-ROBERTSON CREEK H"/>
    <s v="R-ROBERTSON CR"/>
    <s v="SINGLE INDEX"/>
    <n v="15.922000000000001"/>
    <m/>
    <m/>
    <n v="2011"/>
    <s v="SMOLT"/>
    <x v="2"/>
  </r>
  <r>
    <x v="19"/>
    <x v="115"/>
    <s v="SAND POINT"/>
    <s v="14EW0002"/>
    <n v="551103"/>
    <s v="R"/>
    <s v="COM PROP"/>
    <s v="TRAD"/>
    <x v="2"/>
    <x v="1153"/>
    <n v="25"/>
    <n v="1"/>
    <n v="4"/>
    <s v="S"/>
    <s v="PE"/>
    <m/>
    <n v="282"/>
    <n v="11"/>
    <m/>
    <s v="CHIN"/>
    <s v="GOOD"/>
    <n v="676"/>
    <n v="2"/>
    <n v="181484"/>
    <s v="OK"/>
    <m/>
    <n v="2010"/>
    <s v="BC"/>
    <s v="CDFO"/>
    <s v="H"/>
    <s v="H-ROBERTSON CREEK H"/>
    <s v="R-ROBERTSON CR"/>
    <s v="SINGLE INDEX"/>
    <n v="15.962"/>
    <m/>
    <m/>
    <n v="2011"/>
    <s v="SMOLT"/>
    <x v="2"/>
  </r>
  <r>
    <x v="19"/>
    <x v="72"/>
    <s v="WRANGELL"/>
    <n v="14126343"/>
    <n v="425896"/>
    <s v="R"/>
    <s v="COM PROP"/>
    <s v="TRAD"/>
    <x v="2"/>
    <x v="1108"/>
    <n v="32"/>
    <n v="4"/>
    <n v="1"/>
    <s v="S"/>
    <s v="SW"/>
    <s v="SASO"/>
    <n v="104"/>
    <n v="20"/>
    <m/>
    <s v="CHIN"/>
    <s v="GOOD"/>
    <n v="750"/>
    <n v="2"/>
    <n v="181484"/>
    <s v="OK"/>
    <m/>
    <n v="2010"/>
    <s v="BC"/>
    <s v="CDFO"/>
    <s v="H"/>
    <s v="H-ROBERTSON CREEK H"/>
    <s v="R-ROBERTSON CR"/>
    <s v="SINGLE INDEX"/>
    <n v="15.962"/>
    <n v="2.9993799999999999"/>
    <n v="47.876100000000001"/>
    <n v="2011"/>
    <s v="SMOLT"/>
    <x v="2"/>
  </r>
  <r>
    <x v="19"/>
    <x v="158"/>
    <s v="SITKA"/>
    <n v="14036340"/>
    <n v="606809"/>
    <s v="R"/>
    <s v="COM PROP"/>
    <s v="SP TROLL"/>
    <x v="0"/>
    <x v="1154"/>
    <n v="20"/>
    <n v="2"/>
    <n v="1"/>
    <s v="S"/>
    <s v="NW"/>
    <m/>
    <n v="113"/>
    <n v="30"/>
    <m/>
    <s v="CHIN"/>
    <s v="GOOD"/>
    <n v="710"/>
    <n v="2"/>
    <n v="181484"/>
    <s v="OK"/>
    <m/>
    <n v="2010"/>
    <s v="BC"/>
    <s v="CDFO"/>
    <s v="H"/>
    <s v="H-ROBERTSON CREEK H"/>
    <s v="R-ROBERTSON CR"/>
    <s v="SINGLE INDEX"/>
    <n v="15.962"/>
    <n v="2"/>
    <n v="31.923999999999999"/>
    <n v="2011"/>
    <s v="SMOLT"/>
    <x v="2"/>
  </r>
  <r>
    <x v="19"/>
    <x v="7"/>
    <s v="SITKA"/>
    <n v="14036379"/>
    <n v="623227"/>
    <s v="R"/>
    <s v="COM PROP"/>
    <s v="SP TROLL"/>
    <x v="0"/>
    <x v="1116"/>
    <n v="21"/>
    <n v="2"/>
    <n v="1"/>
    <s v="S"/>
    <s v="NW"/>
    <m/>
    <n v="113"/>
    <n v="41"/>
    <m/>
    <s v="CHIN"/>
    <s v="GOOD"/>
    <n v="710"/>
    <n v="2"/>
    <n v="181484"/>
    <s v="OK"/>
    <m/>
    <n v="2010"/>
    <s v="BC"/>
    <s v="CDFO"/>
    <s v="H"/>
    <s v="H-ROBERTSON CREEK H"/>
    <s v="R-ROBERTSON CR"/>
    <s v="SINGLE INDEX"/>
    <n v="15.962"/>
    <n v="2.7564099999999998"/>
    <n v="43.997819999999997"/>
    <n v="2011"/>
    <s v="SMOLT"/>
    <x v="2"/>
  </r>
  <r>
    <x v="19"/>
    <x v="113"/>
    <s v="SITKA"/>
    <n v="14036863"/>
    <n v="623986"/>
    <s v="R"/>
    <s v="COM PROP"/>
    <s v="SP TROLL"/>
    <x v="0"/>
    <x v="1155"/>
    <n v="26"/>
    <n v="3"/>
    <n v="1"/>
    <s v="S"/>
    <s v="NW"/>
    <m/>
    <n v="113"/>
    <n v="1"/>
    <m/>
    <s v="CHIN"/>
    <s v="GOOD"/>
    <n v="690"/>
    <n v="2"/>
    <n v="181484"/>
    <s v="OK"/>
    <m/>
    <n v="2010"/>
    <s v="BC"/>
    <s v="CDFO"/>
    <s v="H"/>
    <s v="H-ROBERTSON CREEK H"/>
    <s v="R-ROBERTSON CR"/>
    <s v="SINGLE INDEX"/>
    <n v="15.962"/>
    <n v="2.59091"/>
    <n v="41.356110000000001"/>
    <n v="2011"/>
    <s v="SMOLT"/>
    <x v="2"/>
  </r>
  <r>
    <x v="19"/>
    <x v="181"/>
    <s v="SITKA"/>
    <n v="14036134"/>
    <n v="606522"/>
    <s v="R"/>
    <s v="COM PROP"/>
    <s v="TRAD"/>
    <x v="0"/>
    <x v="1156"/>
    <n v="12"/>
    <n v="1"/>
    <n v="1"/>
    <s v="S"/>
    <s v="NW"/>
    <m/>
    <n v="113"/>
    <n v="41"/>
    <m/>
    <s v="CHIN"/>
    <s v="GOOD"/>
    <n v="715"/>
    <n v="2"/>
    <n v="181484"/>
    <s v="OK"/>
    <m/>
    <n v="2010"/>
    <s v="BC"/>
    <s v="CDFO"/>
    <s v="H"/>
    <s v="H-ROBERTSON CREEK H"/>
    <s v="R-ROBERTSON CR"/>
    <s v="SINGLE INDEX"/>
    <n v="15.962"/>
    <n v="4.18161"/>
    <n v="66.746859999999998"/>
    <n v="2011"/>
    <s v="SMOLT"/>
    <x v="2"/>
  </r>
  <r>
    <x v="19"/>
    <x v="31"/>
    <s v="SITKA"/>
    <n v="14036914"/>
    <n v="623442"/>
    <s v="R"/>
    <s v="COM PROP"/>
    <s v="TRAD"/>
    <x v="0"/>
    <x v="1157"/>
    <n v="27"/>
    <n v="4"/>
    <n v="1"/>
    <s v="S"/>
    <s v="NW"/>
    <m/>
    <n v="113"/>
    <n v="31"/>
    <m/>
    <s v="CHIN"/>
    <s v="GOOD"/>
    <n v="690"/>
    <n v="2"/>
    <n v="181484"/>
    <s v="OK"/>
    <m/>
    <n v="2010"/>
    <s v="BC"/>
    <s v="CDFO"/>
    <s v="H"/>
    <s v="H-ROBERTSON CREEK H"/>
    <s v="R-ROBERTSON CR"/>
    <s v="SINGLE INDEX"/>
    <n v="15.962"/>
    <n v="5.2426500000000003"/>
    <n v="83.683179999999993"/>
    <n v="2011"/>
    <s v="SMOLT"/>
    <x v="2"/>
  </r>
  <r>
    <x v="19"/>
    <x v="3"/>
    <s v="CRAIG"/>
    <n v="14076190"/>
    <n v="613097"/>
    <s v="R"/>
    <s v="COM PROP"/>
    <s v="TRAD"/>
    <x v="0"/>
    <x v="1143"/>
    <n v="27"/>
    <n v="4"/>
    <n v="1"/>
    <s v="S"/>
    <s v="SW"/>
    <m/>
    <n v="104"/>
    <n v="40"/>
    <m/>
    <s v="CHIN"/>
    <s v="GOOD"/>
    <n v="730"/>
    <n v="2"/>
    <n v="181484"/>
    <s v="OK"/>
    <m/>
    <n v="2010"/>
    <s v="BC"/>
    <s v="CDFO"/>
    <s v="H"/>
    <s v="H-ROBERTSON CREEK H"/>
    <s v="R-ROBERTSON CR"/>
    <s v="SINGLE INDEX"/>
    <n v="15.962"/>
    <n v="2.7231999999999998"/>
    <n v="43.46772"/>
    <n v="2011"/>
    <s v="SMOLT"/>
    <x v="2"/>
  </r>
  <r>
    <x v="19"/>
    <x v="4"/>
    <s v="SITKA"/>
    <n v="14037085"/>
    <n v="607459"/>
    <s v="R"/>
    <s v="COM PROP"/>
    <s v="TRAD"/>
    <x v="0"/>
    <x v="1147"/>
    <n v="28"/>
    <n v="4"/>
    <n v="1"/>
    <s v="S"/>
    <s v="NW"/>
    <m/>
    <m/>
    <m/>
    <m/>
    <s v="CHIN"/>
    <s v="GOOD"/>
    <n v="690"/>
    <n v="2"/>
    <n v="181484"/>
    <s v="OK"/>
    <m/>
    <n v="2010"/>
    <s v="BC"/>
    <s v="CDFO"/>
    <s v="H"/>
    <s v="H-ROBERTSON CREEK H"/>
    <s v="R-ROBERTSON CR"/>
    <s v="SINGLE INDEX"/>
    <n v="15.962"/>
    <n v="5.2426500000000003"/>
    <n v="83.683179999999993"/>
    <n v="2011"/>
    <s v="SMOLT"/>
    <x v="2"/>
  </r>
  <r>
    <x v="19"/>
    <x v="20"/>
    <s v="EXCURSION INLET"/>
    <n v="14100042"/>
    <n v="550607"/>
    <s v="R"/>
    <s v="COM PROP"/>
    <s v="TRAD"/>
    <x v="0"/>
    <x v="1115"/>
    <n v="28"/>
    <n v="4"/>
    <n v="1"/>
    <s v="S"/>
    <s v="NW"/>
    <m/>
    <n v="113"/>
    <n v="91"/>
    <m/>
    <s v="CHIN"/>
    <s v="GOOD"/>
    <n v="690"/>
    <n v="2"/>
    <n v="181484"/>
    <s v="OK"/>
    <m/>
    <n v="2010"/>
    <s v="BC"/>
    <s v="CDFO"/>
    <s v="H"/>
    <s v="H-ROBERTSON CREEK H"/>
    <s v="R-ROBERTSON CR"/>
    <s v="SINGLE INDEX"/>
    <n v="15.962"/>
    <n v="5.2426500000000003"/>
    <n v="83.683179999999993"/>
    <n v="2011"/>
    <s v="SMOLT"/>
    <x v="2"/>
  </r>
  <r>
    <x v="19"/>
    <x v="115"/>
    <s v="SITKA"/>
    <n v="14035338"/>
    <n v="614674"/>
    <s v="R"/>
    <s v="SPORT"/>
    <m/>
    <x v="1"/>
    <x v="1153"/>
    <n v="25"/>
    <m/>
    <n v="1"/>
    <s v="S"/>
    <s v="NW"/>
    <m/>
    <n v="113"/>
    <n v="31"/>
    <m/>
    <s v="CHIN"/>
    <s v="GOOD"/>
    <n v="755"/>
    <n v="2"/>
    <n v="181484"/>
    <s v="OK"/>
    <m/>
    <n v="2010"/>
    <s v="BC"/>
    <s v="CDFO"/>
    <s v="H"/>
    <s v="H-ROBERTSON CREEK H"/>
    <s v="R-ROBERTSON CR"/>
    <s v="SINGLE INDEX"/>
    <n v="15.962"/>
    <n v="2.3365300000000002"/>
    <n v="37.29569"/>
    <n v="2011"/>
    <s v="SMOLT"/>
    <x v="2"/>
  </r>
  <r>
    <x v="19"/>
    <x v="88"/>
    <s v="SITKA"/>
    <n v="14035587"/>
    <n v="614760"/>
    <s v="R"/>
    <s v="SPORT"/>
    <m/>
    <x v="1"/>
    <x v="1158"/>
    <n v="29"/>
    <m/>
    <n v="1"/>
    <s v="S"/>
    <s v="NW"/>
    <m/>
    <n v="113"/>
    <n v="41"/>
    <m/>
    <s v="CHIN"/>
    <s v="GOOD"/>
    <n v="720"/>
    <n v="2"/>
    <n v="181484"/>
    <s v="OK"/>
    <m/>
    <n v="2010"/>
    <s v="BC"/>
    <s v="CDFO"/>
    <s v="H"/>
    <s v="H-ROBERTSON CREEK H"/>
    <s v="R-ROBERTSON CR"/>
    <s v="SINGLE INDEX"/>
    <n v="15.962"/>
    <n v="3.3929499999999999"/>
    <n v="54.158270000000002"/>
    <n v="2011"/>
    <s v="SMOLT"/>
    <x v="2"/>
  </r>
  <r>
    <x v="19"/>
    <x v="143"/>
    <s v="CHIGNIK"/>
    <s v="14DL0007"/>
    <n v="551223"/>
    <s v="R"/>
    <s v="COM PROP"/>
    <s v="TRAD"/>
    <x v="2"/>
    <x v="1104"/>
    <n v="31"/>
    <n v="3"/>
    <n v="4"/>
    <s v="S"/>
    <s v="CH"/>
    <m/>
    <n v="273"/>
    <m/>
    <m/>
    <s v="CHIN"/>
    <s v="GOOD"/>
    <n v="695"/>
    <n v="2"/>
    <n v="181485"/>
    <s v="OK"/>
    <m/>
    <n v="2010"/>
    <s v="BC"/>
    <s v="CDFO"/>
    <s v="H"/>
    <s v="H-ROBERTSON CREEK H"/>
    <s v="R-ROBERTSON CR"/>
    <s v="SINGLE INDEX"/>
    <n v="13.701000000000001"/>
    <m/>
    <m/>
    <n v="2011"/>
    <s v="SMOLT"/>
    <x v="2"/>
  </r>
  <r>
    <x v="19"/>
    <x v="72"/>
    <s v="WRANGELL"/>
    <n v="14126343"/>
    <n v="425898"/>
    <s v="R"/>
    <s v="COM PROP"/>
    <s v="TRAD"/>
    <x v="2"/>
    <x v="1108"/>
    <n v="32"/>
    <n v="4"/>
    <n v="1"/>
    <s v="S"/>
    <s v="SW"/>
    <s v="SASO"/>
    <n v="104"/>
    <n v="20"/>
    <m/>
    <s v="CHIN"/>
    <s v="GOOD"/>
    <n v="710"/>
    <n v="2"/>
    <n v="181485"/>
    <s v="OK"/>
    <m/>
    <n v="2010"/>
    <s v="BC"/>
    <s v="CDFO"/>
    <s v="H"/>
    <s v="H-ROBERTSON CREEK H"/>
    <s v="R-ROBERTSON CR"/>
    <s v="SINGLE INDEX"/>
    <n v="13.701000000000001"/>
    <n v="2.9993799999999999"/>
    <n v="41.09451"/>
    <n v="2011"/>
    <s v="SMOLT"/>
    <x v="2"/>
  </r>
  <r>
    <x v="19"/>
    <x v="184"/>
    <s v="WRANGELL"/>
    <n v="14126353"/>
    <n v="620517"/>
    <s v="R"/>
    <s v="COM PROP"/>
    <s v="TRAD"/>
    <x v="2"/>
    <x v="1159"/>
    <n v="33"/>
    <n v="4"/>
    <n v="1"/>
    <s v="S"/>
    <s v="SW"/>
    <s v="SASO"/>
    <n v="104"/>
    <m/>
    <m/>
    <s v="CHIN"/>
    <s v="GOOD"/>
    <n v="740"/>
    <n v="2"/>
    <n v="181485"/>
    <s v="OK"/>
    <m/>
    <n v="2010"/>
    <s v="BC"/>
    <s v="CDFO"/>
    <s v="H"/>
    <s v="H-ROBERTSON CREEK H"/>
    <s v="R-ROBERTSON CR"/>
    <s v="SINGLE INDEX"/>
    <n v="13.701000000000001"/>
    <n v="2.9993799999999999"/>
    <n v="41.09451"/>
    <n v="2011"/>
    <s v="SMOLT"/>
    <x v="2"/>
  </r>
  <r>
    <x v="19"/>
    <x v="179"/>
    <s v="YAKUTAT"/>
    <n v="14140004"/>
    <n v="548316"/>
    <s v="R"/>
    <s v="COM PROP"/>
    <s v="SP TROLL"/>
    <x v="0"/>
    <x v="1160"/>
    <n v="19"/>
    <n v="2"/>
    <n v="1"/>
    <s v="S"/>
    <s v="NW"/>
    <m/>
    <n v="183"/>
    <n v="10"/>
    <m/>
    <s v="CHIN"/>
    <s v="GOOD"/>
    <n v="640"/>
    <n v="2"/>
    <n v="181485"/>
    <s v="OK"/>
    <m/>
    <n v="2010"/>
    <s v="BC"/>
    <s v="CDFO"/>
    <s v="H"/>
    <s v="H-ROBERTSON CREEK H"/>
    <s v="R-ROBERTSON CR"/>
    <s v="SINGLE INDEX"/>
    <n v="13.701000000000001"/>
    <n v="1"/>
    <n v="13.701000000000001"/>
    <n v="2011"/>
    <s v="SMOLT"/>
    <x v="2"/>
  </r>
  <r>
    <x v="19"/>
    <x v="14"/>
    <s v="SITKA"/>
    <n v="14036497"/>
    <n v="623635"/>
    <s v="R"/>
    <s v="COM PROP"/>
    <s v="SP TROLL"/>
    <x v="0"/>
    <x v="1161"/>
    <n v="23"/>
    <n v="3"/>
    <n v="1"/>
    <s v="S"/>
    <s v="NW"/>
    <m/>
    <n v="113"/>
    <n v="41"/>
    <m/>
    <s v="CHIN"/>
    <s v="GOOD"/>
    <n v="660"/>
    <n v="2"/>
    <n v="181485"/>
    <s v="OK"/>
    <m/>
    <n v="2010"/>
    <s v="BC"/>
    <s v="CDFO"/>
    <s v="H"/>
    <s v="H-ROBERTSON CREEK H"/>
    <s v="R-ROBERTSON CR"/>
    <s v="SINGLE INDEX"/>
    <n v="13.701000000000001"/>
    <n v="2.7541600000000002"/>
    <n v="37.734749999999998"/>
    <n v="2011"/>
    <s v="SMOLT"/>
    <x v="2"/>
  </r>
  <r>
    <x v="19"/>
    <x v="231"/>
    <s v="SITKA"/>
    <n v="14036300"/>
    <n v="623052"/>
    <s v="R"/>
    <s v="COM PROP"/>
    <s v="TRAD"/>
    <x v="0"/>
    <x v="1142"/>
    <n v="18"/>
    <n v="1"/>
    <n v="1"/>
    <s v="S"/>
    <s v="NW"/>
    <m/>
    <n v="113"/>
    <n v="41"/>
    <m/>
    <s v="CHIN"/>
    <s v="GOOD"/>
    <n v="690"/>
    <n v="2"/>
    <n v="181485"/>
    <s v="OK"/>
    <m/>
    <n v="2010"/>
    <s v="BC"/>
    <s v="CDFO"/>
    <s v="H"/>
    <s v="H-ROBERTSON CREEK H"/>
    <s v="R-ROBERTSON CR"/>
    <s v="SINGLE INDEX"/>
    <n v="13.701000000000001"/>
    <n v="4.18161"/>
    <n v="57.29224"/>
    <n v="2011"/>
    <s v="SMOLT"/>
    <x v="2"/>
  </r>
  <r>
    <x v="19"/>
    <x v="19"/>
    <s v="KETCHIKAN"/>
    <n v="14066389"/>
    <n v="376956"/>
    <s v="R"/>
    <s v="COM PROP"/>
    <s v="TRAD"/>
    <x v="0"/>
    <x v="1162"/>
    <n v="27"/>
    <n v="4"/>
    <n v="1"/>
    <s v="S"/>
    <s v="SW"/>
    <m/>
    <m/>
    <m/>
    <m/>
    <s v="CHIN"/>
    <s v="GOOD"/>
    <n v="680"/>
    <n v="2"/>
    <n v="181485"/>
    <s v="OK"/>
    <m/>
    <n v="2010"/>
    <s v="BC"/>
    <s v="CDFO"/>
    <s v="H"/>
    <s v="H-ROBERTSON CREEK H"/>
    <s v="R-ROBERTSON CR"/>
    <s v="SINGLE INDEX"/>
    <n v="13.701000000000001"/>
    <n v="2.7231999999999998"/>
    <n v="37.310560000000002"/>
    <n v="2011"/>
    <s v="SMOLT"/>
    <x v="2"/>
  </r>
  <r>
    <x v="19"/>
    <x v="27"/>
    <s v="KETCHIKAN"/>
    <n v="14066382"/>
    <n v="617388"/>
    <s v="R"/>
    <s v="COM PROP"/>
    <s v="TRAD"/>
    <x v="0"/>
    <x v="1114"/>
    <n v="27"/>
    <n v="4"/>
    <n v="1"/>
    <s v="S"/>
    <s v="SE"/>
    <m/>
    <n v="102"/>
    <n v="10"/>
    <m/>
    <s v="CHIN"/>
    <s v="GOOD"/>
    <n v="665"/>
    <n v="2"/>
    <n v="181485"/>
    <s v="OK"/>
    <m/>
    <n v="2010"/>
    <s v="BC"/>
    <s v="CDFO"/>
    <s v="H"/>
    <s v="H-ROBERTSON CREEK H"/>
    <s v="R-ROBERTSON CR"/>
    <s v="SINGLE INDEX"/>
    <n v="13.701000000000001"/>
    <n v="2.39209"/>
    <n v="32.774030000000003"/>
    <n v="2011"/>
    <s v="SMOLT"/>
    <x v="2"/>
  </r>
  <r>
    <x v="19"/>
    <x v="4"/>
    <s v="SITKA"/>
    <n v="14037085"/>
    <n v="607411"/>
    <s v="R"/>
    <s v="COM PROP"/>
    <s v="TRAD"/>
    <x v="0"/>
    <x v="1147"/>
    <n v="28"/>
    <n v="4"/>
    <n v="1"/>
    <s v="S"/>
    <s v="NW"/>
    <m/>
    <m/>
    <m/>
    <m/>
    <s v="CHIN"/>
    <s v="GOOD"/>
    <n v="690"/>
    <n v="2"/>
    <n v="181485"/>
    <s v="OK"/>
    <m/>
    <n v="2010"/>
    <s v="BC"/>
    <s v="CDFO"/>
    <s v="H"/>
    <s v="H-ROBERTSON CREEK H"/>
    <s v="R-ROBERTSON CR"/>
    <s v="SINGLE INDEX"/>
    <n v="13.701000000000001"/>
    <n v="5.2426500000000003"/>
    <n v="71.829549999999998"/>
    <n v="2011"/>
    <s v="SMOLT"/>
    <x v="2"/>
  </r>
  <r>
    <x v="19"/>
    <x v="103"/>
    <s v="KETCHIKAN"/>
    <n v="14066816"/>
    <n v="634418"/>
    <s v="R"/>
    <s v="COM PROP"/>
    <s v="TRAD"/>
    <x v="0"/>
    <x v="1127"/>
    <n v="33"/>
    <n v="5"/>
    <n v="1"/>
    <s v="S"/>
    <s v="SE"/>
    <m/>
    <n v="101"/>
    <n v="21"/>
    <m/>
    <s v="CHIN"/>
    <s v="GOOD"/>
    <n v="760"/>
    <n v="2"/>
    <n v="181485"/>
    <s v="OK"/>
    <m/>
    <n v="2010"/>
    <s v="BC"/>
    <s v="CDFO"/>
    <s v="H"/>
    <s v="H-ROBERTSON CREEK H"/>
    <s v="R-ROBERTSON CR"/>
    <s v="SINGLE INDEX"/>
    <n v="13.701000000000001"/>
    <n v="3.8648600000000002"/>
    <n v="52.952449999999999"/>
    <n v="2011"/>
    <s v="SMOLT"/>
    <x v="2"/>
  </r>
  <r>
    <x v="19"/>
    <x v="33"/>
    <s v="SITKA"/>
    <n v="14035084"/>
    <n v="619735"/>
    <s v="R"/>
    <s v="SPORT"/>
    <m/>
    <x v="1"/>
    <x v="1132"/>
    <n v="21"/>
    <m/>
    <n v="1"/>
    <s v="S"/>
    <s v="NW"/>
    <m/>
    <n v="113"/>
    <m/>
    <m/>
    <s v="CHIN"/>
    <s v="GOOD"/>
    <n v="720"/>
    <n v="2"/>
    <n v="181485"/>
    <s v="OK"/>
    <m/>
    <n v="2010"/>
    <s v="BC"/>
    <s v="CDFO"/>
    <s v="H"/>
    <s v="H-ROBERTSON CREEK H"/>
    <s v="R-ROBERTSON CR"/>
    <s v="SINGLE INDEX"/>
    <n v="13.701000000000001"/>
    <n v="1.11765"/>
    <n v="15.31292"/>
    <n v="2011"/>
    <s v="SMOLT"/>
    <x v="2"/>
  </r>
  <r>
    <x v="19"/>
    <x v="123"/>
    <s v="GUSTAVUS"/>
    <s v="14EC5020"/>
    <n v="612598"/>
    <s v="R"/>
    <s v="SPORT"/>
    <m/>
    <x v="1"/>
    <x v="1125"/>
    <n v="24"/>
    <m/>
    <n v="1"/>
    <s v="S"/>
    <s v="NW"/>
    <m/>
    <n v="113"/>
    <n v="91"/>
    <m/>
    <s v="CHIN"/>
    <s v="GOOD"/>
    <n v="680"/>
    <n v="2"/>
    <n v="181485"/>
    <s v="OK"/>
    <m/>
    <n v="2010"/>
    <s v="BC"/>
    <s v="CDFO"/>
    <s v="H"/>
    <s v="H-ROBERTSON CREEK H"/>
    <s v="R-ROBERTSON CR"/>
    <s v="SINGLE INDEX"/>
    <n v="13.701000000000001"/>
    <n v="1.0673600000000001"/>
    <n v="14.623900000000001"/>
    <n v="2011"/>
    <s v="SMOLT"/>
    <x v="2"/>
  </r>
  <r>
    <x v="19"/>
    <x v="5"/>
    <s v="SITKA"/>
    <n v="14035437"/>
    <n v="614724"/>
    <s v="R"/>
    <s v="SPORT"/>
    <m/>
    <x v="1"/>
    <x v="1163"/>
    <n v="26"/>
    <m/>
    <n v="1"/>
    <s v="S"/>
    <s v="NW"/>
    <m/>
    <n v="113"/>
    <n v="41"/>
    <m/>
    <s v="CHIN"/>
    <s v="GOOD"/>
    <n v="685"/>
    <n v="2"/>
    <n v="181485"/>
    <s v="OK"/>
    <m/>
    <n v="2010"/>
    <s v="BC"/>
    <s v="CDFO"/>
    <s v="H"/>
    <s v="H-ROBERTSON CREEK H"/>
    <s v="R-ROBERTSON CR"/>
    <s v="SINGLE INDEX"/>
    <n v="13.701000000000001"/>
    <n v="3.1310099999999998"/>
    <n v="42.897970000000001"/>
    <n v="2011"/>
    <s v="SMOLT"/>
    <x v="2"/>
  </r>
  <r>
    <x v="19"/>
    <x v="6"/>
    <s v="ALITAK"/>
    <s v="14ES0020"/>
    <n v="554083"/>
    <s v="R"/>
    <s v="COM PROP"/>
    <s v="TRAD"/>
    <x v="2"/>
    <x v="1164"/>
    <n v="32"/>
    <n v="4"/>
    <n v="4"/>
    <s v="S"/>
    <s v="KD"/>
    <m/>
    <m/>
    <m/>
    <m/>
    <s v="CHIN"/>
    <s v="GOOD"/>
    <n v="793"/>
    <n v="2"/>
    <n v="181694"/>
    <s v="OK"/>
    <m/>
    <n v="2010"/>
    <s v="BC"/>
    <s v="CDFO"/>
    <s v="H"/>
    <s v="H-ROBERTSON CREEK H"/>
    <s v="R-ROBERTSON CR"/>
    <s v="SINGLE INDEX"/>
    <n v="14.486000000000001"/>
    <m/>
    <m/>
    <n v="2011"/>
    <s v="SMOLT"/>
    <x v="2"/>
  </r>
  <r>
    <x v="19"/>
    <x v="158"/>
    <s v="CRAIG"/>
    <n v="14076048"/>
    <n v="612850"/>
    <s v="R"/>
    <s v="COM PROP"/>
    <s v="SP TROLL"/>
    <x v="0"/>
    <x v="1154"/>
    <n v="20"/>
    <n v="2"/>
    <n v="1"/>
    <s v="S"/>
    <s v="SW"/>
    <m/>
    <n v="103"/>
    <n v="50"/>
    <m/>
    <s v="CHIN"/>
    <s v="GOOD"/>
    <n v="650"/>
    <n v="2"/>
    <n v="181694"/>
    <s v="OK"/>
    <m/>
    <n v="2010"/>
    <s v="BC"/>
    <s v="CDFO"/>
    <s v="H"/>
    <s v="H-ROBERTSON CREEK H"/>
    <s v="R-ROBERTSON CR"/>
    <s v="SINGLE INDEX"/>
    <n v="14.486000000000001"/>
    <n v="1.06897"/>
    <n v="15.485099999999999"/>
    <n v="2011"/>
    <s v="SMOLT"/>
    <x v="2"/>
  </r>
  <r>
    <x v="19"/>
    <x v="121"/>
    <s v="KETCHIKAN"/>
    <n v="14066062"/>
    <n v="617323"/>
    <s v="R"/>
    <s v="COM PROP"/>
    <s v="SP TROLL"/>
    <x v="0"/>
    <x v="1165"/>
    <n v="21"/>
    <n v="2"/>
    <n v="1"/>
    <s v="S"/>
    <s v="SE"/>
    <m/>
    <n v="105"/>
    <n v="41"/>
    <m/>
    <s v="CHIN"/>
    <s v="GOOD"/>
    <n v="750"/>
    <n v="2"/>
    <n v="181694"/>
    <s v="OK"/>
    <m/>
    <n v="2010"/>
    <s v="BC"/>
    <s v="CDFO"/>
    <s v="H"/>
    <s v="H-ROBERTSON CREEK H"/>
    <s v="R-ROBERTSON CR"/>
    <s v="SINGLE INDEX"/>
    <n v="14.486000000000001"/>
    <n v="1.00806"/>
    <n v="14.60276"/>
    <n v="2011"/>
    <s v="SMOLT"/>
    <x v="2"/>
  </r>
  <r>
    <x v="19"/>
    <x v="121"/>
    <s v="SITKA"/>
    <n v="14036355"/>
    <n v="606815"/>
    <s v="R"/>
    <s v="COM PROP"/>
    <s v="SP TROLL"/>
    <x v="0"/>
    <x v="1165"/>
    <n v="21"/>
    <n v="2"/>
    <n v="1"/>
    <s v="S"/>
    <s v="NW"/>
    <m/>
    <n v="113"/>
    <n v="41"/>
    <m/>
    <s v="CHIN"/>
    <s v="GOOD"/>
    <n v="740"/>
    <n v="2"/>
    <n v="181694"/>
    <s v="OK"/>
    <m/>
    <n v="2010"/>
    <s v="BC"/>
    <s v="CDFO"/>
    <s v="H"/>
    <s v="H-ROBERTSON CREEK H"/>
    <s v="R-ROBERTSON CR"/>
    <s v="SINGLE INDEX"/>
    <n v="14.486000000000001"/>
    <n v="2.7564099999999998"/>
    <n v="39.929360000000003"/>
    <n v="2011"/>
    <s v="SMOLT"/>
    <x v="2"/>
  </r>
  <r>
    <x v="19"/>
    <x v="82"/>
    <s v="SITKA"/>
    <n v="14036411"/>
    <n v="623167"/>
    <s v="R"/>
    <s v="COM PROP"/>
    <s v="SP TROLL"/>
    <x v="0"/>
    <x v="1119"/>
    <n v="22"/>
    <n v="2"/>
    <n v="1"/>
    <s v="S"/>
    <s v="NW"/>
    <m/>
    <n v="113"/>
    <n v="41"/>
    <m/>
    <s v="CHIN"/>
    <s v="GOOD"/>
    <n v="710"/>
    <n v="2"/>
    <n v="181694"/>
    <s v="OK"/>
    <m/>
    <n v="2010"/>
    <s v="BC"/>
    <s v="CDFO"/>
    <s v="H"/>
    <s v="H-ROBERTSON CREEK H"/>
    <s v="R-ROBERTSON CR"/>
    <s v="SINGLE INDEX"/>
    <n v="14.486000000000001"/>
    <n v="2.7564099999999998"/>
    <n v="39.929360000000003"/>
    <n v="2011"/>
    <s v="SMOLT"/>
    <x v="2"/>
  </r>
  <r>
    <x v="19"/>
    <x v="123"/>
    <s v="JUNEAU"/>
    <n v="14046072"/>
    <n v="616141"/>
    <s v="R"/>
    <s v="COM PROP"/>
    <s v="SP TROLL"/>
    <x v="0"/>
    <x v="1125"/>
    <n v="24"/>
    <n v="3"/>
    <n v="1"/>
    <s v="S"/>
    <s v="NW"/>
    <m/>
    <n v="114"/>
    <n v="50"/>
    <m/>
    <s v="CHIN"/>
    <s v="GOOD"/>
    <n v="645"/>
    <n v="2"/>
    <n v="181694"/>
    <s v="OK"/>
    <m/>
    <n v="2010"/>
    <s v="BC"/>
    <s v="CDFO"/>
    <s v="H"/>
    <s v="H-ROBERTSON CREEK H"/>
    <s v="R-ROBERTSON CR"/>
    <s v="SINGLE INDEX"/>
    <n v="14.486000000000001"/>
    <n v="2.6576499999999998"/>
    <n v="38.498719999999999"/>
    <n v="2011"/>
    <s v="SMOLT"/>
    <x v="2"/>
  </r>
  <r>
    <x v="19"/>
    <x v="84"/>
    <s v="SITKA"/>
    <n v="14036769"/>
    <n v="623868"/>
    <s v="R"/>
    <s v="COM PROP"/>
    <s v="SP TROLL"/>
    <x v="0"/>
    <x v="1126"/>
    <n v="25"/>
    <n v="3"/>
    <n v="1"/>
    <s v="S"/>
    <s v="NE"/>
    <m/>
    <n v="109"/>
    <m/>
    <m/>
    <s v="CHIN"/>
    <s v="GOOD"/>
    <n v="780"/>
    <n v="2"/>
    <n v="181694"/>
    <s v="OK"/>
    <m/>
    <n v="2010"/>
    <s v="BC"/>
    <s v="CDFO"/>
    <s v="H"/>
    <s v="H-ROBERTSON CREEK H"/>
    <s v="R-ROBERTSON CR"/>
    <s v="SINGLE INDEX"/>
    <n v="14.486000000000001"/>
    <m/>
    <m/>
    <n v="2011"/>
    <s v="SMOLT"/>
    <x v="2"/>
  </r>
  <r>
    <x v="19"/>
    <x v="75"/>
    <s v="SITKA"/>
    <n v="14036860"/>
    <n v="623982"/>
    <s v="R"/>
    <s v="COM PROP"/>
    <s v="SP TROLL"/>
    <x v="0"/>
    <x v="1166"/>
    <n v="26"/>
    <n v="3"/>
    <n v="1"/>
    <s v="S"/>
    <s v="NW"/>
    <m/>
    <n v="113"/>
    <n v="62"/>
    <m/>
    <s v="CHIN"/>
    <s v="GOOD"/>
    <n v="725"/>
    <n v="2"/>
    <n v="181694"/>
    <s v="OK"/>
    <m/>
    <n v="2010"/>
    <s v="BC"/>
    <s v="CDFO"/>
    <s v="H"/>
    <s v="H-ROBERTSON CREEK H"/>
    <s v="R-ROBERTSON CR"/>
    <s v="SINGLE INDEX"/>
    <n v="14.486000000000001"/>
    <n v="2.1343100000000002"/>
    <n v="30.91761"/>
    <n v="2011"/>
    <s v="SMOLT"/>
    <x v="2"/>
  </r>
  <r>
    <x v="19"/>
    <x v="167"/>
    <s v="SITKA"/>
    <n v="14036142"/>
    <n v="606531"/>
    <s v="R"/>
    <s v="COM PROP"/>
    <s v="TRAD"/>
    <x v="0"/>
    <x v="1167"/>
    <n v="13"/>
    <n v="1"/>
    <n v="1"/>
    <s v="S"/>
    <s v="NW"/>
    <m/>
    <n v="113"/>
    <n v="41"/>
    <m/>
    <s v="CHIN"/>
    <s v="GOOD"/>
    <n v="710"/>
    <n v="2"/>
    <n v="181694"/>
    <s v="OK"/>
    <m/>
    <n v="2010"/>
    <s v="BC"/>
    <s v="CDFO"/>
    <s v="H"/>
    <s v="H-ROBERTSON CREEK H"/>
    <s v="R-ROBERTSON CR"/>
    <s v="SINGLE INDEX"/>
    <n v="14.486000000000001"/>
    <n v="4.18161"/>
    <n v="60.574800000000003"/>
    <n v="2011"/>
    <s v="SMOLT"/>
    <x v="2"/>
  </r>
  <r>
    <x v="19"/>
    <x v="170"/>
    <s v="SITKA"/>
    <n v="14036147"/>
    <n v="606542"/>
    <s v="R"/>
    <s v="COM PROP"/>
    <s v="TRAD"/>
    <x v="0"/>
    <x v="1139"/>
    <n v="13"/>
    <n v="1"/>
    <n v="1"/>
    <s v="S"/>
    <s v="NW"/>
    <m/>
    <n v="113"/>
    <n v="41"/>
    <m/>
    <s v="CHIN"/>
    <s v="GOOD"/>
    <n v="690"/>
    <n v="2"/>
    <n v="181694"/>
    <s v="OK"/>
    <m/>
    <n v="2010"/>
    <s v="BC"/>
    <s v="CDFO"/>
    <s v="H"/>
    <s v="H-ROBERTSON CREEK H"/>
    <s v="R-ROBERTSON CR"/>
    <s v="SINGLE INDEX"/>
    <n v="14.486000000000001"/>
    <n v="4.18161"/>
    <n v="60.574800000000003"/>
    <n v="2011"/>
    <s v="SMOLT"/>
    <x v="2"/>
  </r>
  <r>
    <x v="19"/>
    <x v="12"/>
    <s v="PETERSBURG"/>
    <n v="14056135"/>
    <n v="610092"/>
    <s v="R"/>
    <s v="COM PROP"/>
    <s v="TRAD"/>
    <x v="0"/>
    <x v="1168"/>
    <n v="15"/>
    <n v="1"/>
    <n v="1"/>
    <s v="S"/>
    <s v="NE"/>
    <m/>
    <n v="109"/>
    <n v="10"/>
    <m/>
    <s v="CHIN"/>
    <s v="GOOD"/>
    <n v="670"/>
    <n v="2"/>
    <n v="181694"/>
    <s v="OK"/>
    <m/>
    <n v="2010"/>
    <s v="BC"/>
    <s v="CDFO"/>
    <s v="H"/>
    <s v="H-ROBERTSON CREEK H"/>
    <s v="R-ROBERTSON CR"/>
    <s v="SINGLE INDEX"/>
    <n v="14.486000000000001"/>
    <n v="2.8468599999999999"/>
    <n v="41.239609999999999"/>
    <n v="2011"/>
    <s v="SMOLT"/>
    <x v="2"/>
  </r>
  <r>
    <x v="19"/>
    <x v="44"/>
    <s v="PETERSBURG"/>
    <n v="14056160"/>
    <n v="609254"/>
    <s v="R"/>
    <s v="COM PROP"/>
    <s v="TRAD"/>
    <x v="0"/>
    <x v="1141"/>
    <n v="16"/>
    <n v="1"/>
    <n v="1"/>
    <s v="S"/>
    <s v="NE"/>
    <m/>
    <n v="109"/>
    <n v="61"/>
    <m/>
    <s v="CHIN"/>
    <s v="GOOD"/>
    <n v="700"/>
    <n v="2"/>
    <n v="181694"/>
    <s v="OK"/>
    <m/>
    <n v="2010"/>
    <s v="BC"/>
    <s v="CDFO"/>
    <s v="H"/>
    <s v="H-ROBERTSON CREEK H"/>
    <s v="R-ROBERTSON CR"/>
    <s v="SINGLE INDEX"/>
    <n v="14.486000000000001"/>
    <n v="2.8468599999999999"/>
    <n v="41.239609999999999"/>
    <n v="2011"/>
    <s v="SMOLT"/>
    <x v="2"/>
  </r>
  <r>
    <x v="19"/>
    <x v="211"/>
    <s v="SITKA"/>
    <n v="14036291"/>
    <n v="606987"/>
    <s v="R"/>
    <s v="COM PROP"/>
    <s v="TRAD"/>
    <x v="0"/>
    <x v="1169"/>
    <n v="17"/>
    <n v="1"/>
    <n v="1"/>
    <s v="S"/>
    <s v="NW"/>
    <m/>
    <n v="113"/>
    <n v="41"/>
    <m/>
    <s v="CHIN"/>
    <s v="GOOD"/>
    <n v="660"/>
    <n v="2"/>
    <n v="181694"/>
    <s v="OK"/>
    <m/>
    <n v="2010"/>
    <s v="BC"/>
    <s v="CDFO"/>
    <s v="H"/>
    <s v="H-ROBERTSON CREEK H"/>
    <s v="R-ROBERTSON CR"/>
    <s v="SINGLE INDEX"/>
    <n v="14.486000000000001"/>
    <n v="4.18161"/>
    <n v="60.574800000000003"/>
    <n v="2011"/>
    <s v="SMOLT"/>
    <x v="2"/>
  </r>
  <r>
    <x v="19"/>
    <x v="241"/>
    <s v="SITKA"/>
    <n v="14036280"/>
    <n v="623013"/>
    <s v="R"/>
    <s v="COM PROP"/>
    <s v="TRAD"/>
    <x v="0"/>
    <x v="1170"/>
    <n v="17"/>
    <n v="1"/>
    <n v="1"/>
    <s v="S"/>
    <s v="NW"/>
    <m/>
    <n v="113"/>
    <m/>
    <m/>
    <s v="CHIN"/>
    <s v="GOOD"/>
    <n v="775"/>
    <n v="2"/>
    <n v="181694"/>
    <s v="OK"/>
    <m/>
    <n v="2010"/>
    <s v="BC"/>
    <s v="CDFO"/>
    <s v="H"/>
    <s v="H-ROBERTSON CREEK H"/>
    <s v="R-ROBERTSON CR"/>
    <s v="SINGLE INDEX"/>
    <n v="14.486000000000001"/>
    <n v="4.18161"/>
    <n v="60.574800000000003"/>
    <n v="2011"/>
    <s v="SMOLT"/>
    <x v="2"/>
  </r>
  <r>
    <x v="19"/>
    <x v="231"/>
    <s v="CRAIG"/>
    <n v="14076038"/>
    <n v="612788"/>
    <s v="R"/>
    <s v="COM PROP"/>
    <s v="TRAD"/>
    <x v="0"/>
    <x v="1142"/>
    <n v="18"/>
    <n v="1"/>
    <n v="1"/>
    <s v="S"/>
    <s v="SE"/>
    <m/>
    <n v="105"/>
    <n v="10"/>
    <m/>
    <s v="CHIN"/>
    <s v="GOOD"/>
    <n v="740"/>
    <n v="2"/>
    <n v="181694"/>
    <s v="OK"/>
    <m/>
    <n v="2010"/>
    <s v="BC"/>
    <s v="CDFO"/>
    <s v="H"/>
    <s v="H-ROBERTSON CREEK H"/>
    <s v="R-ROBERTSON CR"/>
    <s v="SINGLE INDEX"/>
    <n v="14.486000000000001"/>
    <n v="2.5419800000000001"/>
    <n v="36.823120000000003"/>
    <n v="2011"/>
    <s v="SMOLT"/>
    <x v="2"/>
  </r>
  <r>
    <x v="19"/>
    <x v="156"/>
    <s v="CRAIG"/>
    <n v="14076039"/>
    <n v="612793"/>
    <s v="R"/>
    <s v="COM PROP"/>
    <s v="TRAD"/>
    <x v="0"/>
    <x v="1113"/>
    <n v="18"/>
    <n v="1"/>
    <n v="1"/>
    <s v="S"/>
    <s v="SE"/>
    <m/>
    <n v="105"/>
    <n v="50"/>
    <m/>
    <s v="CHIN"/>
    <s v="GOOD"/>
    <n v="770"/>
    <n v="2"/>
    <n v="181694"/>
    <s v="OK"/>
    <m/>
    <n v="2010"/>
    <s v="BC"/>
    <s v="CDFO"/>
    <s v="H"/>
    <s v="H-ROBERTSON CREEK H"/>
    <s v="R-ROBERTSON CR"/>
    <s v="SINGLE INDEX"/>
    <n v="14.486000000000001"/>
    <n v="2.5419800000000001"/>
    <n v="36.823120000000003"/>
    <n v="2011"/>
    <s v="SMOLT"/>
    <x v="2"/>
  </r>
  <r>
    <x v="19"/>
    <x v="19"/>
    <s v="SITKA"/>
    <n v="14036937"/>
    <n v="624420"/>
    <s v="R"/>
    <s v="COM PROP"/>
    <s v="TRAD"/>
    <x v="0"/>
    <x v="1162"/>
    <n v="27"/>
    <n v="4"/>
    <n v="1"/>
    <s v="S"/>
    <s v="NW"/>
    <m/>
    <n v="113"/>
    <n v="45"/>
    <m/>
    <s v="CHIN"/>
    <s v="GOOD"/>
    <n v="635"/>
    <n v="2"/>
    <n v="181694"/>
    <s v="OK"/>
    <m/>
    <n v="2010"/>
    <s v="BC"/>
    <s v="CDFO"/>
    <s v="H"/>
    <s v="H-ROBERTSON CREEK H"/>
    <s v="R-ROBERTSON CR"/>
    <s v="SINGLE INDEX"/>
    <n v="14.486000000000001"/>
    <n v="5.2426500000000003"/>
    <n v="75.945030000000003"/>
    <n v="2011"/>
    <s v="SMOLT"/>
    <x v="2"/>
  </r>
  <r>
    <x v="19"/>
    <x v="103"/>
    <s v="SITKA"/>
    <n v="14037506"/>
    <n v="627612"/>
    <s v="R"/>
    <s v="COM PROP"/>
    <s v="TRAD"/>
    <x v="0"/>
    <x v="1127"/>
    <n v="33"/>
    <n v="5"/>
    <n v="1"/>
    <s v="S"/>
    <s v="NW"/>
    <m/>
    <n v="113"/>
    <n v="61"/>
    <m/>
    <s v="CHIN"/>
    <s v="GOOD"/>
    <n v="640"/>
    <n v="2"/>
    <n v="181694"/>
    <s v="OK"/>
    <m/>
    <n v="2010"/>
    <s v="BC"/>
    <s v="CDFO"/>
    <s v="H"/>
    <s v="H-ROBERTSON CREEK H"/>
    <s v="R-ROBERTSON CR"/>
    <s v="SINGLE INDEX"/>
    <n v="14.486000000000001"/>
    <n v="3.70241"/>
    <n v="53.633110000000002"/>
    <n v="2011"/>
    <s v="SMOLT"/>
    <x v="2"/>
  </r>
  <r>
    <x v="19"/>
    <x v="33"/>
    <s v="SITKA"/>
    <n v="14035084"/>
    <n v="619733"/>
    <s v="R"/>
    <s v="SPORT"/>
    <m/>
    <x v="1"/>
    <x v="1132"/>
    <n v="21"/>
    <m/>
    <n v="1"/>
    <s v="S"/>
    <s v="NW"/>
    <m/>
    <n v="113"/>
    <m/>
    <m/>
    <s v="CHIN"/>
    <s v="GOOD"/>
    <n v="750"/>
    <n v="2"/>
    <n v="181694"/>
    <s v="OK"/>
    <m/>
    <n v="2010"/>
    <s v="BC"/>
    <s v="CDFO"/>
    <s v="H"/>
    <s v="H-ROBERTSON CREEK H"/>
    <s v="R-ROBERTSON CR"/>
    <s v="SINGLE INDEX"/>
    <n v="14.486000000000001"/>
    <n v="1.11765"/>
    <n v="16.190280000000001"/>
    <n v="2011"/>
    <s v="SMOLT"/>
    <x v="2"/>
  </r>
  <r>
    <x v="19"/>
    <x v="137"/>
    <s v="ALITAK"/>
    <s v="14ES0013"/>
    <n v="554067"/>
    <s v="R"/>
    <s v="COM PROP"/>
    <s v="TRAD"/>
    <x v="2"/>
    <x v="1122"/>
    <n v="29"/>
    <n v="2"/>
    <n v="4"/>
    <s v="S"/>
    <s v="KD"/>
    <m/>
    <m/>
    <m/>
    <m/>
    <s v="CHIN"/>
    <s v="GOOD"/>
    <n v="775"/>
    <n v="2"/>
    <n v="181695"/>
    <s v="OK"/>
    <m/>
    <n v="2010"/>
    <s v="BC"/>
    <s v="CDFO"/>
    <s v="H"/>
    <s v="H-ROBERTSON CREEK H"/>
    <s v="R-ROBERTSON CR"/>
    <s v="SINGLE INDEX"/>
    <n v="14.558999999999999"/>
    <m/>
    <m/>
    <n v="2011"/>
    <s v="SMOLT"/>
    <x v="2"/>
  </r>
  <r>
    <x v="19"/>
    <x v="140"/>
    <s v="KETCHIKAN"/>
    <n v="14066562"/>
    <n v="618839"/>
    <s v="R"/>
    <s v="COM PROP"/>
    <s v="TRAD"/>
    <x v="2"/>
    <x v="1171"/>
    <n v="30"/>
    <n v="3"/>
    <n v="1"/>
    <s v="S"/>
    <s v="SW"/>
    <s v="SASO"/>
    <n v="104"/>
    <n v="40"/>
    <m/>
    <s v="CHIN"/>
    <s v="GOOD"/>
    <n v="710"/>
    <n v="2"/>
    <n v="181695"/>
    <s v="OK"/>
    <m/>
    <n v="2010"/>
    <s v="BC"/>
    <s v="CDFO"/>
    <s v="H"/>
    <s v="H-ROBERTSON CREEK H"/>
    <s v="R-ROBERTSON CR"/>
    <s v="SINGLE INDEX"/>
    <n v="14.558999999999999"/>
    <n v="7.0123300000000004"/>
    <n v="102.09251"/>
    <n v="2011"/>
    <s v="SMOLT"/>
    <x v="2"/>
  </r>
  <r>
    <x v="19"/>
    <x v="123"/>
    <s v="KETCHIKAN"/>
    <n v="14066178"/>
    <n v="618507"/>
    <s v="R"/>
    <s v="COM PROP"/>
    <s v="SP TROLL"/>
    <x v="0"/>
    <x v="1125"/>
    <n v="24"/>
    <n v="3"/>
    <n v="1"/>
    <s v="S"/>
    <s v="SE"/>
    <m/>
    <n v="102"/>
    <n v="9"/>
    <m/>
    <s v="CHIN"/>
    <s v="GOOD"/>
    <n v="710"/>
    <n v="2"/>
    <n v="181695"/>
    <s v="OK"/>
    <m/>
    <n v="2010"/>
    <s v="BC"/>
    <s v="CDFO"/>
    <s v="H"/>
    <s v="H-ROBERTSON CREEK H"/>
    <s v="R-ROBERTSON CR"/>
    <s v="SINGLE INDEX"/>
    <n v="14.558999999999999"/>
    <n v="1.69428"/>
    <n v="24.667020000000001"/>
    <n v="2011"/>
    <s v="SMOLT"/>
    <x v="2"/>
  </r>
  <r>
    <x v="19"/>
    <x v="231"/>
    <s v="JUNEAU"/>
    <n v="14046034"/>
    <n v="616114"/>
    <s v="R"/>
    <s v="COM PROP"/>
    <s v="TRAD"/>
    <x v="0"/>
    <x v="1142"/>
    <n v="18"/>
    <n v="1"/>
    <n v="1"/>
    <s v="S"/>
    <s v="NW"/>
    <m/>
    <n v="113"/>
    <n v="95"/>
    <m/>
    <s v="CHIN"/>
    <s v="GOOD"/>
    <n v="655"/>
    <n v="2"/>
    <n v="181695"/>
    <s v="OK"/>
    <m/>
    <n v="2010"/>
    <s v="BC"/>
    <s v="CDFO"/>
    <s v="H"/>
    <s v="H-ROBERTSON CREEK H"/>
    <s v="R-ROBERTSON CR"/>
    <s v="SINGLE INDEX"/>
    <n v="14.558999999999999"/>
    <n v="4.18161"/>
    <n v="60.88006"/>
    <n v="2011"/>
    <s v="SMOLT"/>
    <x v="2"/>
  </r>
  <r>
    <x v="19"/>
    <x v="103"/>
    <s v="SITKA"/>
    <n v="14037466"/>
    <n v="626195"/>
    <s v="R"/>
    <s v="COM PROP"/>
    <s v="TRAD"/>
    <x v="0"/>
    <x v="1127"/>
    <n v="33"/>
    <n v="5"/>
    <n v="1"/>
    <s v="S"/>
    <s v="NW"/>
    <m/>
    <n v="113"/>
    <n v="31"/>
    <m/>
    <s v="CHIN"/>
    <s v="GOOD"/>
    <n v="800"/>
    <n v="2"/>
    <n v="181695"/>
    <s v="OK"/>
    <m/>
    <n v="2010"/>
    <s v="BC"/>
    <s v="CDFO"/>
    <s v="H"/>
    <s v="H-ROBERTSON CREEK H"/>
    <s v="R-ROBERTSON CR"/>
    <s v="SINGLE INDEX"/>
    <n v="14.558999999999999"/>
    <n v="3.70241"/>
    <n v="53.903390000000002"/>
    <n v="2011"/>
    <s v="SMOLT"/>
    <x v="2"/>
  </r>
  <r>
    <x v="19"/>
    <x v="103"/>
    <s v="SITKA"/>
    <n v="14037564"/>
    <n v="629258"/>
    <s v="R"/>
    <s v="COM PROP"/>
    <s v="TRAD"/>
    <x v="0"/>
    <x v="1127"/>
    <n v="33"/>
    <n v="5"/>
    <n v="1"/>
    <s v="S"/>
    <s v="NW"/>
    <m/>
    <n v="113"/>
    <m/>
    <m/>
    <s v="CHIN"/>
    <s v="GOOD"/>
    <n v="710"/>
    <n v="2"/>
    <n v="181695"/>
    <s v="OK"/>
    <m/>
    <n v="2010"/>
    <s v="BC"/>
    <s v="CDFO"/>
    <s v="H"/>
    <s v="H-ROBERTSON CREEK H"/>
    <s v="R-ROBERTSON CR"/>
    <s v="SINGLE INDEX"/>
    <n v="14.558999999999999"/>
    <n v="3.70241"/>
    <n v="53.903390000000002"/>
    <n v="2011"/>
    <s v="SMOLT"/>
    <x v="2"/>
  </r>
  <r>
    <x v="19"/>
    <x v="30"/>
    <s v="SITKA"/>
    <n v="14035419"/>
    <n v="614710"/>
    <s v="R"/>
    <s v="SPORT"/>
    <m/>
    <x v="1"/>
    <x v="1172"/>
    <n v="26"/>
    <m/>
    <n v="1"/>
    <s v="S"/>
    <s v="NW"/>
    <m/>
    <n v="113"/>
    <n v="41"/>
    <m/>
    <s v="CHIN"/>
    <s v="GOOD"/>
    <n v="670"/>
    <n v="2"/>
    <n v="181695"/>
    <s v="OK"/>
    <m/>
    <n v="2010"/>
    <s v="BC"/>
    <s v="CDFO"/>
    <s v="H"/>
    <s v="H-ROBERTSON CREEK H"/>
    <s v="R-ROBERTSON CR"/>
    <s v="SINGLE INDEX"/>
    <n v="14.558999999999999"/>
    <n v="3.1310099999999998"/>
    <n v="45.58437"/>
    <n v="2011"/>
    <s v="SMOLT"/>
    <x v="2"/>
  </r>
  <r>
    <x v="19"/>
    <x v="14"/>
    <s v="GUSTAVUS"/>
    <s v="14EC5007"/>
    <n v="612572"/>
    <s v="S"/>
    <s v="SPORT"/>
    <m/>
    <x v="1"/>
    <x v="1161"/>
    <n v="23"/>
    <m/>
    <n v="1"/>
    <s v="S"/>
    <s v="NW"/>
    <m/>
    <n v="113"/>
    <n v="91"/>
    <m/>
    <s v="CHIN"/>
    <s v="GOOD"/>
    <m/>
    <m/>
    <n v="181695"/>
    <s v="OK"/>
    <m/>
    <n v="2010"/>
    <s v="BC"/>
    <s v="CDFO"/>
    <s v="H"/>
    <s v="H-ROBERTSON CREEK H"/>
    <s v="R-ROBERTSON CR"/>
    <s v="SINGLE INDEX"/>
    <n v="14.558999999999999"/>
    <m/>
    <m/>
    <n v="2011"/>
    <s v="SMOLT"/>
    <x v="2"/>
  </r>
  <r>
    <x v="19"/>
    <x v="84"/>
    <s v="KODIAK"/>
    <n v="14195005"/>
    <n v="644027"/>
    <s v="V"/>
    <s v="SPORT"/>
    <m/>
    <x v="1"/>
    <x v="1126"/>
    <n v="25"/>
    <m/>
    <n v="4"/>
    <s v="S"/>
    <m/>
    <m/>
    <m/>
    <m/>
    <m/>
    <s v="CHIN"/>
    <s v="GOOD"/>
    <n v="641"/>
    <n v="2"/>
    <n v="181695"/>
    <s v="OK"/>
    <m/>
    <n v="2010"/>
    <s v="BC"/>
    <s v="CDFO"/>
    <s v="H"/>
    <s v="H-ROBERTSON CREEK H"/>
    <s v="R-ROBERTSON CR"/>
    <s v="SINGLE INDEX"/>
    <n v="14.558999999999999"/>
    <m/>
    <m/>
    <n v="2011"/>
    <s v="SMOLT"/>
    <x v="2"/>
  </r>
  <r>
    <x v="19"/>
    <x v="88"/>
    <s v="ALITAK"/>
    <s v="14ES0012"/>
    <n v="554065"/>
    <s v="R"/>
    <s v="COM PROP"/>
    <s v="TRAD"/>
    <x v="2"/>
    <x v="1158"/>
    <n v="29"/>
    <n v="2"/>
    <n v="4"/>
    <s v="S"/>
    <s v="KD"/>
    <m/>
    <n v="257"/>
    <n v="70"/>
    <m/>
    <s v="CHIN"/>
    <s v="GOOD"/>
    <n v="798"/>
    <n v="2"/>
    <n v="181798"/>
    <s v="OK"/>
    <m/>
    <n v="2010"/>
    <s v="BC"/>
    <s v="CDFO"/>
    <s v="H"/>
    <s v="H-ROBERTSON CREEK H"/>
    <s v="R-ROBERTSON CR"/>
    <s v="SINGLE INDEX"/>
    <n v="13.875"/>
    <n v="2.65"/>
    <n v="36.768749999999997"/>
    <n v="2011"/>
    <s v="SMOLT"/>
    <x v="2"/>
  </r>
  <r>
    <x v="19"/>
    <x v="119"/>
    <s v="KETCHIKAN"/>
    <n v="14066605"/>
    <n v="636764"/>
    <s v="R"/>
    <s v="COM PROP"/>
    <s v="TRAD"/>
    <x v="2"/>
    <x v="1173"/>
    <n v="30"/>
    <n v="3"/>
    <n v="1"/>
    <s v="S"/>
    <s v="SW"/>
    <s v="SASO"/>
    <n v="104"/>
    <n v="40"/>
    <m/>
    <s v="CHIN"/>
    <s v="GOOD"/>
    <n v="820"/>
    <n v="2"/>
    <n v="181798"/>
    <s v="OK"/>
    <m/>
    <n v="2010"/>
    <s v="BC"/>
    <s v="CDFO"/>
    <s v="H"/>
    <s v="H-ROBERTSON CREEK H"/>
    <s v="R-ROBERTSON CR"/>
    <s v="SINGLE INDEX"/>
    <n v="13.875"/>
    <n v="7.0123300000000004"/>
    <n v="97.296080000000003"/>
    <n v="2011"/>
    <s v="SMOLT"/>
    <x v="2"/>
  </r>
  <r>
    <x v="19"/>
    <x v="121"/>
    <s v="SITKA"/>
    <n v="14036368"/>
    <n v="623218"/>
    <s v="R"/>
    <s v="COM PROP"/>
    <s v="SP TROLL"/>
    <x v="0"/>
    <x v="1165"/>
    <n v="21"/>
    <n v="2"/>
    <n v="1"/>
    <s v="S"/>
    <s v="NW"/>
    <m/>
    <n v="113"/>
    <n v="30"/>
    <m/>
    <s v="CHIN"/>
    <s v="GOOD"/>
    <n v="710"/>
    <n v="2"/>
    <n v="181798"/>
    <s v="OK"/>
    <m/>
    <n v="2010"/>
    <s v="BC"/>
    <s v="CDFO"/>
    <s v="H"/>
    <s v="H-ROBERTSON CREEK H"/>
    <s v="R-ROBERTSON CR"/>
    <s v="SINGLE INDEX"/>
    <n v="13.875"/>
    <n v="2"/>
    <n v="27.75"/>
    <n v="2011"/>
    <s v="SMOLT"/>
    <x v="2"/>
  </r>
  <r>
    <x v="19"/>
    <x v="7"/>
    <s v="SITKA"/>
    <n v="14036379"/>
    <n v="623226"/>
    <s v="R"/>
    <s v="COM PROP"/>
    <s v="SP TROLL"/>
    <x v="0"/>
    <x v="1116"/>
    <n v="21"/>
    <n v="2"/>
    <n v="1"/>
    <s v="S"/>
    <s v="NW"/>
    <m/>
    <n v="113"/>
    <n v="41"/>
    <m/>
    <s v="CHIN"/>
    <s v="GOOD"/>
    <n v="680"/>
    <n v="2"/>
    <n v="181798"/>
    <s v="OK"/>
    <m/>
    <n v="2010"/>
    <s v="BC"/>
    <s v="CDFO"/>
    <s v="H"/>
    <s v="H-ROBERTSON CREEK H"/>
    <s v="R-ROBERTSON CR"/>
    <s v="SINGLE INDEX"/>
    <n v="13.875"/>
    <n v="2.7564099999999998"/>
    <n v="38.245190000000001"/>
    <n v="2011"/>
    <s v="SMOLT"/>
    <x v="2"/>
  </r>
  <r>
    <x v="19"/>
    <x v="89"/>
    <s v="SITKA"/>
    <n v="14036432"/>
    <n v="623250"/>
    <s v="R"/>
    <s v="COM PROP"/>
    <s v="SP TROLL"/>
    <x v="0"/>
    <x v="1174"/>
    <n v="22"/>
    <n v="2"/>
    <n v="1"/>
    <s v="S"/>
    <s v="NW"/>
    <m/>
    <n v="113"/>
    <n v="41"/>
    <m/>
    <s v="CHIN"/>
    <s v="GOOD"/>
    <n v="730"/>
    <n v="2"/>
    <n v="181798"/>
    <s v="OK"/>
    <m/>
    <n v="2010"/>
    <s v="BC"/>
    <s v="CDFO"/>
    <s v="H"/>
    <s v="H-ROBERTSON CREEK H"/>
    <s v="R-ROBERTSON CR"/>
    <s v="SINGLE INDEX"/>
    <n v="13.875"/>
    <n v="2.7564099999999998"/>
    <n v="38.245190000000001"/>
    <n v="2011"/>
    <s v="SMOLT"/>
    <x v="2"/>
  </r>
  <r>
    <x v="19"/>
    <x v="104"/>
    <s v="SITKA"/>
    <n v="14036756"/>
    <n v="623854"/>
    <s v="R"/>
    <s v="COM PROP"/>
    <s v="SP TROLL"/>
    <x v="0"/>
    <x v="1148"/>
    <n v="25"/>
    <n v="3"/>
    <n v="1"/>
    <s v="S"/>
    <s v="NW"/>
    <m/>
    <n v="113"/>
    <n v="62"/>
    <m/>
    <s v="CHIN"/>
    <s v="GOOD"/>
    <n v="670"/>
    <n v="2"/>
    <n v="181798"/>
    <s v="OK"/>
    <m/>
    <n v="2010"/>
    <s v="BC"/>
    <s v="CDFO"/>
    <s v="H"/>
    <s v="H-ROBERTSON CREEK H"/>
    <s v="R-ROBERTSON CR"/>
    <s v="SINGLE INDEX"/>
    <n v="13.875"/>
    <n v="2.1343100000000002"/>
    <n v="29.61355"/>
    <n v="2011"/>
    <s v="SMOLT"/>
    <x v="2"/>
  </r>
  <r>
    <x v="19"/>
    <x v="175"/>
    <s v="SITKA"/>
    <n v="14036086"/>
    <n v="604998"/>
    <s v="R"/>
    <s v="COM PROP"/>
    <s v="TRAD"/>
    <x v="0"/>
    <x v="1175"/>
    <n v="9"/>
    <n v="1"/>
    <n v="1"/>
    <s v="S"/>
    <s v="NW"/>
    <m/>
    <n v="113"/>
    <n v="41"/>
    <m/>
    <s v="CHIN"/>
    <s v="GOOD"/>
    <n v="650"/>
    <n v="2"/>
    <n v="181798"/>
    <s v="OK"/>
    <m/>
    <n v="2010"/>
    <s v="BC"/>
    <s v="CDFO"/>
    <s v="H"/>
    <s v="H-ROBERTSON CREEK H"/>
    <s v="R-ROBERTSON CR"/>
    <s v="SINGLE INDEX"/>
    <n v="13.875"/>
    <n v="4.18161"/>
    <n v="58.019840000000002"/>
    <n v="2011"/>
    <s v="SMOLT"/>
    <x v="2"/>
  </r>
  <r>
    <x v="19"/>
    <x v="224"/>
    <s v="SITKA"/>
    <n v="14036283"/>
    <n v="623031"/>
    <s v="R"/>
    <s v="COM PROP"/>
    <s v="TRAD"/>
    <x v="0"/>
    <x v="1176"/>
    <n v="18"/>
    <n v="1"/>
    <n v="1"/>
    <s v="S"/>
    <s v="NW"/>
    <m/>
    <n v="113"/>
    <n v="41"/>
    <m/>
    <s v="CHIN"/>
    <s v="GOOD"/>
    <n v="635"/>
    <n v="2"/>
    <n v="181798"/>
    <s v="OK"/>
    <m/>
    <n v="2010"/>
    <s v="BC"/>
    <s v="CDFO"/>
    <s v="H"/>
    <s v="H-ROBERTSON CREEK H"/>
    <s v="R-ROBERTSON CR"/>
    <s v="SINGLE INDEX"/>
    <n v="13.875"/>
    <n v="4.18161"/>
    <n v="58.019840000000002"/>
    <n v="2011"/>
    <s v="SMOLT"/>
    <x v="2"/>
  </r>
  <r>
    <x v="19"/>
    <x v="19"/>
    <s v="SITKA"/>
    <n v="14036984"/>
    <n v="607309"/>
    <s v="R"/>
    <s v="COM PROP"/>
    <s v="TRAD"/>
    <x v="0"/>
    <x v="1162"/>
    <n v="27"/>
    <n v="4"/>
    <n v="1"/>
    <s v="S"/>
    <s v="NE"/>
    <m/>
    <n v="109"/>
    <n v="10"/>
    <m/>
    <s v="CHIN"/>
    <s v="GOOD"/>
    <n v="725"/>
    <n v="2"/>
    <n v="181798"/>
    <s v="OK"/>
    <m/>
    <n v="2010"/>
    <s v="BC"/>
    <s v="CDFO"/>
    <s v="H"/>
    <s v="H-ROBERTSON CREEK H"/>
    <s v="R-ROBERTSON CR"/>
    <s v="SINGLE INDEX"/>
    <n v="13.875"/>
    <n v="2.6956500000000001"/>
    <n v="37.402140000000003"/>
    <n v="2011"/>
    <s v="SMOLT"/>
    <x v="2"/>
  </r>
  <r>
    <x v="19"/>
    <x v="27"/>
    <s v="KETCHIKAN"/>
    <n v="14066388"/>
    <n v="376993"/>
    <s v="R"/>
    <s v="COM PROP"/>
    <s v="TRAD"/>
    <x v="0"/>
    <x v="1114"/>
    <n v="27"/>
    <n v="4"/>
    <n v="1"/>
    <s v="S"/>
    <s v="SW"/>
    <m/>
    <n v="103"/>
    <n v="90"/>
    <m/>
    <s v="CHIN"/>
    <s v="GOOD"/>
    <n v="710"/>
    <n v="2"/>
    <n v="181798"/>
    <s v="OK"/>
    <m/>
    <n v="2010"/>
    <s v="BC"/>
    <s v="CDFO"/>
    <s v="H"/>
    <s v="H-ROBERTSON CREEK H"/>
    <s v="R-ROBERTSON CR"/>
    <s v="SINGLE INDEX"/>
    <n v="13.875"/>
    <n v="2.7231999999999998"/>
    <n v="37.784399999999998"/>
    <n v="2011"/>
    <s v="SMOLT"/>
    <x v="2"/>
  </r>
  <r>
    <x v="19"/>
    <x v="244"/>
    <s v="SITKA"/>
    <n v="14037916"/>
    <n v="629720"/>
    <s v="R"/>
    <s v="COM PROP"/>
    <s v="TRAD"/>
    <x v="0"/>
    <x v="1177"/>
    <n v="44"/>
    <n v="6"/>
    <n v="1"/>
    <s v="S"/>
    <s v="NW"/>
    <m/>
    <n v="113"/>
    <n v="41"/>
    <m/>
    <s v="CHIN"/>
    <s v="GOOD"/>
    <n v="640"/>
    <n v="2"/>
    <n v="181798"/>
    <s v="OK"/>
    <m/>
    <n v="2010"/>
    <s v="BC"/>
    <s v="CDFO"/>
    <s v="H"/>
    <s v="H-ROBERTSON CREEK H"/>
    <s v="R-ROBERTSON CR"/>
    <s v="SINGLE INDEX"/>
    <n v="13.875"/>
    <n v="4.1095300000000003"/>
    <n v="57.019730000000003"/>
    <n v="2011"/>
    <s v="SMOLT"/>
    <x v="2"/>
  </r>
  <r>
    <x v="19"/>
    <x v="24"/>
    <s v="SITKA"/>
    <n v="14035135"/>
    <n v="619749"/>
    <s v="R"/>
    <s v="SPORT"/>
    <m/>
    <x v="1"/>
    <x v="1120"/>
    <n v="23"/>
    <m/>
    <n v="1"/>
    <s v="S"/>
    <s v="NW"/>
    <m/>
    <n v="113"/>
    <n v="31"/>
    <m/>
    <s v="CHIN"/>
    <s v="GOOD"/>
    <n v="680"/>
    <n v="2"/>
    <n v="181798"/>
    <s v="OK"/>
    <m/>
    <n v="2010"/>
    <s v="BC"/>
    <s v="CDFO"/>
    <s v="H"/>
    <s v="H-ROBERTSON CREEK H"/>
    <s v="R-ROBERTSON CR"/>
    <s v="SINGLE INDEX"/>
    <n v="13.875"/>
    <n v="1.1043499999999999"/>
    <n v="15.32286"/>
    <n v="2011"/>
    <s v="SMOLT"/>
    <x v="2"/>
  </r>
  <r>
    <x v="19"/>
    <x v="83"/>
    <s v="ANCHOR PT &amp; ANCHOR R"/>
    <s v="14DU5007"/>
    <n v="548708"/>
    <s v="R"/>
    <s v="SPORT"/>
    <m/>
    <x v="1"/>
    <x v="1178"/>
    <n v="23"/>
    <m/>
    <n v="2"/>
    <s v="S"/>
    <m/>
    <m/>
    <m/>
    <m/>
    <m/>
    <s v="CHIN"/>
    <s v="GOOD"/>
    <n v="765"/>
    <n v="2"/>
    <n v="181798"/>
    <s v="OK"/>
    <m/>
    <n v="2010"/>
    <s v="BC"/>
    <s v="CDFO"/>
    <s v="H"/>
    <s v="H-ROBERTSON CREEK H"/>
    <s v="R-ROBERTSON CR"/>
    <s v="SINGLE INDEX"/>
    <n v="13.875"/>
    <m/>
    <m/>
    <n v="2011"/>
    <s v="SMOLT"/>
    <x v="2"/>
  </r>
  <r>
    <x v="19"/>
    <x v="98"/>
    <s v="SITKA"/>
    <n v="14035547"/>
    <n v="614753"/>
    <s v="R"/>
    <s v="SPORT"/>
    <m/>
    <x v="1"/>
    <x v="1118"/>
    <n v="28"/>
    <m/>
    <n v="1"/>
    <s v="S"/>
    <s v="NW"/>
    <m/>
    <n v="113"/>
    <n v="41"/>
    <m/>
    <s v="CHIN"/>
    <s v="GOOD"/>
    <n v="695"/>
    <n v="2"/>
    <n v="181798"/>
    <s v="OK"/>
    <m/>
    <n v="2010"/>
    <s v="BC"/>
    <s v="CDFO"/>
    <s v="H"/>
    <s v="H-ROBERTSON CREEK H"/>
    <s v="R-ROBERTSON CR"/>
    <s v="SINGLE INDEX"/>
    <n v="13.875"/>
    <n v="3.3929499999999999"/>
    <n v="47.077179999999998"/>
    <n v="2011"/>
    <s v="SMOLT"/>
    <x v="2"/>
  </r>
  <r>
    <x v="19"/>
    <x v="88"/>
    <s v="SITKA"/>
    <n v="14035585"/>
    <n v="620037"/>
    <s v="R"/>
    <s v="SPORT"/>
    <m/>
    <x v="1"/>
    <x v="1158"/>
    <n v="29"/>
    <m/>
    <n v="1"/>
    <s v="S"/>
    <s v="NW"/>
    <m/>
    <n v="113"/>
    <n v="31"/>
    <m/>
    <s v="CHIN"/>
    <s v="GOOD"/>
    <n v="720"/>
    <n v="2"/>
    <n v="181798"/>
    <s v="OK"/>
    <m/>
    <n v="2010"/>
    <s v="BC"/>
    <s v="CDFO"/>
    <s v="H"/>
    <s v="H-ROBERTSON CREEK H"/>
    <s v="R-ROBERTSON CR"/>
    <s v="SINGLE INDEX"/>
    <n v="13.875"/>
    <n v="3.3929499999999999"/>
    <n v="47.077179999999998"/>
    <n v="2011"/>
    <s v="SMOLT"/>
    <x v="2"/>
  </r>
  <r>
    <x v="19"/>
    <x v="112"/>
    <s v="SITKA"/>
    <n v="14035605"/>
    <n v="620201"/>
    <s v="R"/>
    <s v="SPORT"/>
    <m/>
    <x v="1"/>
    <x v="1179"/>
    <n v="29"/>
    <m/>
    <n v="1"/>
    <s v="S"/>
    <s v="NW"/>
    <m/>
    <n v="113"/>
    <n v="31"/>
    <m/>
    <s v="CHIN"/>
    <s v="GOOD"/>
    <n v="720"/>
    <n v="2"/>
    <n v="181798"/>
    <s v="OK"/>
    <m/>
    <n v="2010"/>
    <s v="BC"/>
    <s v="CDFO"/>
    <s v="H"/>
    <s v="H-ROBERTSON CREEK H"/>
    <s v="R-ROBERTSON CR"/>
    <s v="SINGLE INDEX"/>
    <n v="13.875"/>
    <n v="3.3929499999999999"/>
    <n v="47.077179999999998"/>
    <n v="2011"/>
    <s v="SMOLT"/>
    <x v="2"/>
  </r>
  <r>
    <x v="19"/>
    <x v="49"/>
    <s v="HOMER"/>
    <n v="14185094"/>
    <n v="575861"/>
    <s v="R"/>
    <s v="SPORT"/>
    <m/>
    <x v="1"/>
    <x v="1180"/>
    <n v="31"/>
    <m/>
    <n v="2"/>
    <s v="S"/>
    <s v="LC"/>
    <m/>
    <n v="241"/>
    <m/>
    <m/>
    <s v="CHIN"/>
    <s v="GOOD"/>
    <n v="640"/>
    <n v="2"/>
    <n v="181798"/>
    <s v="OK"/>
    <m/>
    <n v="2010"/>
    <s v="BC"/>
    <s v="CDFO"/>
    <s v="H"/>
    <s v="H-ROBERTSON CREEK H"/>
    <s v="R-ROBERTSON CR"/>
    <s v="SINGLE INDEX"/>
    <n v="13.875"/>
    <m/>
    <m/>
    <n v="2011"/>
    <s v="SMOLT"/>
    <x v="2"/>
  </r>
  <r>
    <x v="19"/>
    <x v="6"/>
    <s v="SITKA"/>
    <n v="14035721"/>
    <n v="644710"/>
    <s v="R"/>
    <s v="SPORT"/>
    <m/>
    <x v="1"/>
    <x v="1164"/>
    <n v="32"/>
    <m/>
    <n v="1"/>
    <s v="S"/>
    <s v="NW"/>
    <m/>
    <n v="113"/>
    <n v="41"/>
    <m/>
    <s v="CHIN"/>
    <s v="GOOD"/>
    <n v="790"/>
    <n v="2"/>
    <n v="181798"/>
    <s v="OK"/>
    <m/>
    <n v="2010"/>
    <s v="BC"/>
    <s v="CDFO"/>
    <s v="H"/>
    <s v="H-ROBERTSON CREEK H"/>
    <s v="R-ROBERTSON CR"/>
    <s v="SINGLE INDEX"/>
    <n v="13.875"/>
    <n v="2.7357499999999999"/>
    <n v="37.958530000000003"/>
    <n v="2011"/>
    <s v="SMOLT"/>
    <x v="2"/>
  </r>
  <r>
    <x v="19"/>
    <x v="7"/>
    <s v="SITKA"/>
    <n v="14036372"/>
    <n v="606843"/>
    <s v="R"/>
    <s v="COM PROP"/>
    <s v="SP TROLL"/>
    <x v="0"/>
    <x v="1116"/>
    <n v="21"/>
    <n v="2"/>
    <n v="1"/>
    <s v="S"/>
    <s v="NE"/>
    <m/>
    <n v="112"/>
    <n v="12"/>
    <m/>
    <s v="CHIN"/>
    <s v="GOOD"/>
    <n v="730"/>
    <n v="2"/>
    <n v="181799"/>
    <s v="OK"/>
    <m/>
    <n v="2010"/>
    <s v="BC"/>
    <s v="CDFO"/>
    <s v="H"/>
    <s v="H-ROBERTSON CREEK H"/>
    <s v="R-ROBERTSON CR"/>
    <s v="SINGLE INDEX"/>
    <n v="13.804"/>
    <n v="1.4889399999999999"/>
    <n v="20.553329999999999"/>
    <n v="2011"/>
    <s v="SMOLT"/>
    <x v="2"/>
  </r>
  <r>
    <x v="19"/>
    <x v="159"/>
    <s v="KETCHIKAN"/>
    <n v="14066117"/>
    <n v="617357"/>
    <s v="R"/>
    <s v="COM PROP"/>
    <s v="SP TROLL"/>
    <x v="0"/>
    <x v="1152"/>
    <n v="23"/>
    <n v="3"/>
    <n v="1"/>
    <s v="S"/>
    <s v="SE"/>
    <m/>
    <n v="102"/>
    <n v="9"/>
    <m/>
    <s v="CHIN"/>
    <s v="GOOD"/>
    <n v="655"/>
    <n v="2"/>
    <n v="181799"/>
    <s v="OK"/>
    <m/>
    <n v="2010"/>
    <s v="BC"/>
    <s v="CDFO"/>
    <s v="H"/>
    <s v="H-ROBERTSON CREEK H"/>
    <s v="R-ROBERTSON CR"/>
    <s v="SINGLE INDEX"/>
    <n v="13.804"/>
    <n v="1.69428"/>
    <n v="23.387840000000001"/>
    <n v="2011"/>
    <s v="SMOLT"/>
    <x v="2"/>
  </r>
  <r>
    <x v="19"/>
    <x v="97"/>
    <s v="SITKA"/>
    <n v="14036716"/>
    <n v="607029"/>
    <s v="R"/>
    <s v="COM PROP"/>
    <s v="SP TROLL"/>
    <x v="0"/>
    <x v="1138"/>
    <n v="25"/>
    <n v="3"/>
    <n v="1"/>
    <s v="S"/>
    <s v="NW"/>
    <m/>
    <n v="113"/>
    <n v="31"/>
    <m/>
    <s v="CHIN"/>
    <s v="GOOD"/>
    <n v="680"/>
    <n v="2"/>
    <n v="181799"/>
    <s v="OK"/>
    <m/>
    <n v="2010"/>
    <s v="BC"/>
    <s v="CDFO"/>
    <s v="H"/>
    <s v="H-ROBERTSON CREEK H"/>
    <s v="R-ROBERTSON CR"/>
    <s v="SINGLE INDEX"/>
    <n v="13.804"/>
    <n v="2.0288200000000001"/>
    <n v="28.00583"/>
    <n v="2011"/>
    <s v="SMOLT"/>
    <x v="2"/>
  </r>
  <r>
    <x v="19"/>
    <x v="113"/>
    <s v="SITKA"/>
    <n v="14036880"/>
    <n v="607204"/>
    <s v="R"/>
    <s v="COM PROP"/>
    <s v="SP TROLL"/>
    <x v="0"/>
    <x v="1155"/>
    <n v="26"/>
    <n v="3"/>
    <n v="1"/>
    <s v="S"/>
    <s v="NW"/>
    <m/>
    <n v="113"/>
    <n v="1"/>
    <m/>
    <s v="CHIN"/>
    <s v="GOOD"/>
    <n v="680"/>
    <n v="2"/>
    <n v="181799"/>
    <s v="OK"/>
    <m/>
    <n v="2010"/>
    <s v="BC"/>
    <s v="CDFO"/>
    <s v="H"/>
    <s v="H-ROBERTSON CREEK H"/>
    <s v="R-ROBERTSON CR"/>
    <s v="SINGLE INDEX"/>
    <n v="13.804"/>
    <n v="2.59091"/>
    <n v="35.764919999999996"/>
    <n v="2011"/>
    <s v="SMOLT"/>
    <x v="2"/>
  </r>
  <r>
    <x v="19"/>
    <x v="152"/>
    <s v="CRAIG"/>
    <n v="14076013"/>
    <n v="612766"/>
    <s v="R"/>
    <s v="COM PROP"/>
    <s v="TRAD"/>
    <x v="0"/>
    <x v="1181"/>
    <n v="14"/>
    <n v="1"/>
    <n v="1"/>
    <s v="S"/>
    <m/>
    <m/>
    <m/>
    <m/>
    <m/>
    <s v="CHIN"/>
    <s v="GOOD"/>
    <n v="725"/>
    <n v="2"/>
    <n v="181799"/>
    <s v="OK"/>
    <m/>
    <n v="2010"/>
    <s v="BC"/>
    <s v="CDFO"/>
    <s v="H"/>
    <s v="H-ROBERTSON CREEK H"/>
    <s v="R-ROBERTSON CR"/>
    <s v="SINGLE INDEX"/>
    <n v="13.804"/>
    <m/>
    <m/>
    <n v="2011"/>
    <s v="SMOLT"/>
    <x v="2"/>
  </r>
  <r>
    <x v="19"/>
    <x v="211"/>
    <s v="SITKA"/>
    <n v="14036290"/>
    <n v="606984"/>
    <s v="R"/>
    <s v="COM PROP"/>
    <s v="TRAD"/>
    <x v="0"/>
    <x v="1169"/>
    <n v="17"/>
    <n v="1"/>
    <n v="1"/>
    <s v="S"/>
    <s v="NW"/>
    <m/>
    <n v="113"/>
    <n v="41"/>
    <m/>
    <s v="CHIN"/>
    <s v="GOOD"/>
    <n v="620"/>
    <n v="2"/>
    <n v="181799"/>
    <s v="OK"/>
    <m/>
    <n v="2010"/>
    <s v="BC"/>
    <s v="CDFO"/>
    <s v="H"/>
    <s v="H-ROBERTSON CREEK H"/>
    <s v="R-ROBERTSON CR"/>
    <s v="SINGLE INDEX"/>
    <n v="13.804"/>
    <n v="4.18161"/>
    <n v="57.722940000000001"/>
    <n v="2011"/>
    <s v="SMOLT"/>
    <x v="2"/>
  </r>
  <r>
    <x v="19"/>
    <x v="31"/>
    <s v="ELFIN COVE"/>
    <n v="14020013"/>
    <n v="552038"/>
    <s v="R"/>
    <s v="COM PROP"/>
    <s v="TRAD"/>
    <x v="0"/>
    <x v="1157"/>
    <n v="27"/>
    <n v="4"/>
    <n v="1"/>
    <s v="S"/>
    <s v="NW"/>
    <m/>
    <n v="113"/>
    <n v="91"/>
    <m/>
    <s v="CHIN"/>
    <s v="GOOD"/>
    <n v="680"/>
    <n v="2"/>
    <n v="181799"/>
    <s v="OK"/>
    <m/>
    <n v="2010"/>
    <s v="BC"/>
    <s v="CDFO"/>
    <s v="H"/>
    <s v="H-ROBERTSON CREEK H"/>
    <s v="R-ROBERTSON CR"/>
    <s v="SINGLE INDEX"/>
    <n v="13.804"/>
    <n v="5.2426500000000003"/>
    <n v="72.369540000000001"/>
    <n v="2011"/>
    <s v="SMOLT"/>
    <x v="2"/>
  </r>
  <r>
    <x v="19"/>
    <x v="27"/>
    <s v="CRAIG"/>
    <n v="14076161"/>
    <n v="612918"/>
    <s v="R"/>
    <s v="COM PROP"/>
    <s v="TRAD"/>
    <x v="0"/>
    <x v="1114"/>
    <n v="27"/>
    <n v="4"/>
    <n v="1"/>
    <s v="S"/>
    <s v="SW"/>
    <m/>
    <n v="104"/>
    <n v="35"/>
    <m/>
    <s v="CHIN"/>
    <s v="GOOD"/>
    <n v="700"/>
    <n v="2"/>
    <n v="181799"/>
    <s v="OK"/>
    <m/>
    <n v="2010"/>
    <s v="BC"/>
    <s v="CDFO"/>
    <s v="H"/>
    <s v="H-ROBERTSON CREEK H"/>
    <s v="R-ROBERTSON CR"/>
    <s v="SINGLE INDEX"/>
    <n v="13.804"/>
    <n v="2.7231999999999998"/>
    <n v="37.591050000000003"/>
    <n v="2011"/>
    <s v="SMOLT"/>
    <x v="2"/>
  </r>
  <r>
    <x v="19"/>
    <x v="4"/>
    <s v="SITKA"/>
    <n v="14037085"/>
    <n v="607496"/>
    <s v="R"/>
    <s v="COM PROP"/>
    <s v="TRAD"/>
    <x v="0"/>
    <x v="1147"/>
    <n v="28"/>
    <n v="4"/>
    <n v="1"/>
    <s v="S"/>
    <s v="NW"/>
    <m/>
    <m/>
    <m/>
    <m/>
    <s v="CHIN"/>
    <s v="GOOD"/>
    <n v="660"/>
    <n v="2"/>
    <n v="181799"/>
    <s v="OK"/>
    <m/>
    <n v="2010"/>
    <s v="BC"/>
    <s v="CDFO"/>
    <s v="H"/>
    <s v="H-ROBERTSON CREEK H"/>
    <s v="R-ROBERTSON CR"/>
    <s v="SINGLE INDEX"/>
    <n v="13.804"/>
    <n v="5.2426500000000003"/>
    <n v="72.369540000000001"/>
    <n v="2011"/>
    <s v="SMOLT"/>
    <x v="2"/>
  </r>
  <r>
    <x v="19"/>
    <x v="33"/>
    <s v="HOMER"/>
    <n v="14185023"/>
    <n v="575810"/>
    <s v="R"/>
    <s v="SPORT"/>
    <m/>
    <x v="1"/>
    <x v="1132"/>
    <n v="21"/>
    <m/>
    <n v="2"/>
    <s v="S"/>
    <s v="LC"/>
    <m/>
    <n v="241"/>
    <m/>
    <m/>
    <s v="CHIN"/>
    <s v="GOOD"/>
    <n v="805"/>
    <n v="2"/>
    <n v="181799"/>
    <s v="OK"/>
    <m/>
    <n v="2010"/>
    <s v="BC"/>
    <s v="CDFO"/>
    <s v="H"/>
    <s v="H-ROBERTSON CREEK H"/>
    <s v="R-ROBERTSON CR"/>
    <s v="SINGLE INDEX"/>
    <n v="13.804"/>
    <m/>
    <m/>
    <n v="2011"/>
    <s v="SMOLT"/>
    <x v="2"/>
  </r>
  <r>
    <x v="19"/>
    <x v="106"/>
    <s v="SITKA"/>
    <n v="14035089"/>
    <n v="422963"/>
    <s v="S"/>
    <s v="SPORT"/>
    <m/>
    <x v="1"/>
    <x v="1182"/>
    <n v="21"/>
    <m/>
    <n v="1"/>
    <s v="S"/>
    <s v="NW"/>
    <m/>
    <n v="113"/>
    <n v="61"/>
    <m/>
    <s v="CHIN"/>
    <s v="UNKNOWN"/>
    <m/>
    <m/>
    <n v="181799"/>
    <s v="OK"/>
    <m/>
    <n v="2010"/>
    <s v="BC"/>
    <s v="CDFO"/>
    <s v="H"/>
    <s v="H-ROBERTSON CREEK H"/>
    <s v="R-ROBERTSON CR"/>
    <s v="SINGLE INDEX"/>
    <n v="13.804"/>
    <m/>
    <m/>
    <n v="2011"/>
    <s v="SMOLT"/>
    <x v="2"/>
  </r>
  <r>
    <x v="19"/>
    <x v="28"/>
    <s v="LARSON BAY"/>
    <s v="14EU0037"/>
    <n v="551993"/>
    <s v="R"/>
    <s v="COM PROP"/>
    <s v="TRAD"/>
    <x v="2"/>
    <x v="1136"/>
    <n v="30"/>
    <n v="3"/>
    <n v="4"/>
    <s v="S"/>
    <s v="KD"/>
    <m/>
    <n v="254"/>
    <n v="20"/>
    <m/>
    <s v="CHIN"/>
    <s v="GOOD"/>
    <n v="367"/>
    <n v="2"/>
    <n v="181894"/>
    <s v="OK"/>
    <m/>
    <n v="2012"/>
    <s v="BC"/>
    <s v="CDFO"/>
    <s v="H"/>
    <s v="H-ROBERTSON CREEK H"/>
    <s v="R-ROBERTSON CR"/>
    <s v="SINGLE INDEX"/>
    <n v="12.554"/>
    <n v="0.68217000000000005"/>
    <n v="8.5639599999999998"/>
    <n v="2013"/>
    <s v="SMOLT"/>
    <x v="3"/>
  </r>
  <r>
    <x v="19"/>
    <x v="71"/>
    <s v="HOMER"/>
    <n v="14185209"/>
    <n v="575872"/>
    <s v="R"/>
    <s v="SPORT"/>
    <m/>
    <x v="1"/>
    <x v="1183"/>
    <n v="32"/>
    <m/>
    <n v="2"/>
    <s v="S"/>
    <s v="LC"/>
    <m/>
    <n v="241"/>
    <m/>
    <m/>
    <s v="CHIN"/>
    <s v="GOOD"/>
    <n v="345"/>
    <n v="2"/>
    <n v="181989"/>
    <s v="OK"/>
    <m/>
    <n v="2012"/>
    <s v="BC"/>
    <s v="CDFO"/>
    <s v="H"/>
    <s v="H-ROBERTSON CREEK H"/>
    <s v="R-ROBERTSON CR"/>
    <s v="SINGLE INDEX"/>
    <n v="12.554"/>
    <m/>
    <m/>
    <n v="2013"/>
    <s v="SMOLT"/>
    <x v="3"/>
  </r>
  <r>
    <x v="19"/>
    <x v="125"/>
    <s v="LARSON BAY"/>
    <s v="14EU0047"/>
    <n v="555252"/>
    <s v="R"/>
    <s v="COM PROP"/>
    <s v="TRAD"/>
    <x v="2"/>
    <x v="1184"/>
    <n v="31"/>
    <n v="3"/>
    <n v="4"/>
    <s v="S"/>
    <s v="KD"/>
    <m/>
    <n v="262"/>
    <n v="45"/>
    <m/>
    <s v="CHIN"/>
    <s v="GOOD"/>
    <n v="354"/>
    <n v="2"/>
    <n v="182086"/>
    <s v="OK"/>
    <m/>
    <n v="2012"/>
    <s v="BC"/>
    <s v="CDFO"/>
    <s v="H"/>
    <s v="H-ROBERTSON CREEK H"/>
    <s v="R-ROBERTSON CR"/>
    <s v="SINGLE INDEX"/>
    <n v="15.981999999999999"/>
    <n v="2.0291299999999999"/>
    <n v="32.429560000000002"/>
    <n v="2013"/>
    <s v="SMOLT"/>
    <x v="3"/>
  </r>
  <r>
    <x v="19"/>
    <x v="50"/>
    <s v="LARSON BAY"/>
    <s v="14EU0033"/>
    <n v="551972"/>
    <s v="R"/>
    <s v="COM PROP"/>
    <s v="TRAD"/>
    <x v="2"/>
    <x v="1185"/>
    <n v="29"/>
    <n v="2"/>
    <n v="4"/>
    <s v="S"/>
    <s v="KD"/>
    <m/>
    <n v="256"/>
    <n v="30"/>
    <m/>
    <s v="CHIN"/>
    <s v="GOOD"/>
    <n v="512"/>
    <n v="2"/>
    <n v="182388"/>
    <s v="OK"/>
    <m/>
    <n v="2011"/>
    <s v="BC"/>
    <s v="CDFO"/>
    <s v="H"/>
    <s v="H-ROBERTSON CREEK H"/>
    <s v="R-ROBERTSON CR"/>
    <s v="SINGLE INDEX"/>
    <n v="14.944000000000001"/>
    <n v="4.8181799999999999"/>
    <n v="72.002880000000005"/>
    <n v="2012"/>
    <s v="SMOLT"/>
    <x v="4"/>
  </r>
  <r>
    <x v="19"/>
    <x v="80"/>
    <s v="KETCHIKAN"/>
    <n v="14066858"/>
    <n v="635231"/>
    <s v="R"/>
    <s v="COM PROP"/>
    <s v="TRAD"/>
    <x v="0"/>
    <x v="1144"/>
    <n v="34"/>
    <n v="5"/>
    <n v="1"/>
    <s v="S"/>
    <s v="SE"/>
    <m/>
    <n v="101"/>
    <n v="21"/>
    <m/>
    <s v="CHIN"/>
    <s v="GOOD"/>
    <n v="670"/>
    <n v="2"/>
    <n v="182389"/>
    <s v="OK"/>
    <m/>
    <n v="2011"/>
    <s v="BC"/>
    <s v="CDFO"/>
    <s v="H"/>
    <s v="H-ROBERTSON CREEK H"/>
    <s v="R-ROBERTSON CR"/>
    <s v="SINGLE INDEX"/>
    <n v="14.746"/>
    <n v="3.8648600000000002"/>
    <n v="56.991230000000002"/>
    <n v="2012"/>
    <s v="SMOLT"/>
    <x v="4"/>
  </r>
  <r>
    <x v="20"/>
    <x v="0"/>
    <s v="KETCHIKAN"/>
    <n v="15066574"/>
    <n v="666749"/>
    <s v="R"/>
    <s v="COM PROP"/>
    <s v="TERM"/>
    <x v="4"/>
    <x v="1186"/>
    <n v="28"/>
    <m/>
    <n v="1"/>
    <s v="S"/>
    <s v="SE"/>
    <m/>
    <n v="101"/>
    <n v="10"/>
    <m/>
    <s v="CHIN"/>
    <s v="GOOD"/>
    <n v="600"/>
    <n v="2"/>
    <n v="182288"/>
    <s v="OK"/>
    <m/>
    <n v="2012"/>
    <s v="BC"/>
    <s v="CDFO"/>
    <s v="H"/>
    <s v="H-ROBERTSON CREEK H"/>
    <s v="R-NAHMINT R"/>
    <s v="SINGLE INDEX"/>
    <n v="1.022"/>
    <n v="18.5"/>
    <n v="18.907"/>
    <n v="2013"/>
    <s v="SMOLT"/>
    <x v="4"/>
  </r>
  <r>
    <x v="20"/>
    <x v="81"/>
    <s v="KODIAK"/>
    <n v="15190005"/>
    <n v="555562"/>
    <s v="R"/>
    <s v="COM PROP"/>
    <s v="TRAD"/>
    <x v="2"/>
    <x v="1187"/>
    <n v="24"/>
    <n v="1"/>
    <n v="4"/>
    <s v="S"/>
    <s v="KD"/>
    <m/>
    <n v="259"/>
    <n v="38"/>
    <m/>
    <s v="CHIN"/>
    <s v="GOOD"/>
    <n v="488"/>
    <n v="2"/>
    <n v="182288"/>
    <s v="OK"/>
    <m/>
    <n v="2012"/>
    <s v="BC"/>
    <s v="CDFO"/>
    <s v="H"/>
    <s v="H-ROBERTSON CREEK H"/>
    <s v="R-NAHMINT R"/>
    <s v="SINGLE INDEX"/>
    <n v="1.022"/>
    <n v="3.6666699999999999"/>
    <n v="3.7473399999999999"/>
    <n v="2013"/>
    <s v="SMOLT"/>
    <x v="4"/>
  </r>
  <r>
    <x v="20"/>
    <x v="16"/>
    <s v="LARSON BAY"/>
    <s v="15EU0018"/>
    <n v="551141"/>
    <s v="R"/>
    <s v="COM PROP"/>
    <s v="TRAD"/>
    <x v="2"/>
    <x v="1188"/>
    <n v="26"/>
    <n v="1"/>
    <n v="4"/>
    <s v="S"/>
    <s v="KD"/>
    <m/>
    <n v="256"/>
    <n v="20"/>
    <m/>
    <s v="CHIN"/>
    <s v="GOOD"/>
    <n v="504"/>
    <n v="2"/>
    <n v="182288"/>
    <s v="OK"/>
    <m/>
    <n v="2012"/>
    <s v="BC"/>
    <s v="CDFO"/>
    <s v="H"/>
    <s v="H-ROBERTSON CREEK H"/>
    <s v="R-NAHMINT R"/>
    <s v="SINGLE INDEX"/>
    <n v="1.022"/>
    <n v="2.30769"/>
    <n v="2.35846"/>
    <n v="2013"/>
    <s v="SMOLT"/>
    <x v="4"/>
  </r>
  <r>
    <x v="20"/>
    <x v="23"/>
    <s v="WRANGELL"/>
    <n v="15126303"/>
    <n v="620820"/>
    <s v="R"/>
    <s v="COM PROP"/>
    <s v="TRAD"/>
    <x v="2"/>
    <x v="1189"/>
    <n v="33"/>
    <n v="4"/>
    <n v="1"/>
    <s v="S"/>
    <s v="SW"/>
    <s v="SASO"/>
    <n v="104"/>
    <n v="40"/>
    <m/>
    <s v="CHIN"/>
    <s v="GOOD"/>
    <n v="715"/>
    <n v="2"/>
    <n v="182299"/>
    <s v="OK"/>
    <m/>
    <n v="2012"/>
    <s v="BC"/>
    <s v="CDFO"/>
    <s v="H"/>
    <s v="H-ROBERTSON CREEK H"/>
    <s v="R-NAHMINT R"/>
    <s v="SINGLE INDEX"/>
    <n v="1.0329999999999999"/>
    <n v="3.8605499999999999"/>
    <n v="3.9879500000000001"/>
    <n v="2013"/>
    <s v="SMOLT"/>
    <x v="4"/>
  </r>
  <r>
    <x v="20"/>
    <x v="69"/>
    <s v="CRAIG"/>
    <n v="15075160"/>
    <n v="649757"/>
    <s v="R"/>
    <s v="SPORT"/>
    <m/>
    <x v="1"/>
    <x v="1190"/>
    <n v="29"/>
    <m/>
    <n v="1"/>
    <s v="S"/>
    <s v="SW"/>
    <m/>
    <n v="104"/>
    <n v="40"/>
    <m/>
    <s v="CHIN"/>
    <s v="GOOD"/>
    <n v="680"/>
    <n v="2"/>
    <n v="182299"/>
    <s v="OK"/>
    <m/>
    <n v="2012"/>
    <s v="BC"/>
    <s v="CDFO"/>
    <s v="H"/>
    <s v="H-ROBERTSON CREEK H"/>
    <s v="R-NAHMINT R"/>
    <s v="SINGLE INDEX"/>
    <n v="1.0329999999999999"/>
    <n v="1"/>
    <n v="1.0329999999999999"/>
    <n v="2013"/>
    <s v="SMOLT"/>
    <x v="4"/>
  </r>
  <r>
    <x v="20"/>
    <x v="111"/>
    <s v="KODIAK"/>
    <n v="15190072"/>
    <n v="555818"/>
    <s v="R"/>
    <s v="COM PROP"/>
    <s v="TRAD"/>
    <x v="2"/>
    <x v="1191"/>
    <n v="30"/>
    <n v="3"/>
    <n v="4"/>
    <s v="S"/>
    <s v="KD"/>
    <m/>
    <m/>
    <m/>
    <m/>
    <s v="CHIN"/>
    <s v="GOOD"/>
    <n v="636"/>
    <n v="2"/>
    <n v="182368"/>
    <s v="OK"/>
    <m/>
    <n v="2012"/>
    <s v="BC"/>
    <s v="CDFO"/>
    <s v="H"/>
    <s v="H-ROBERTSON CREEK H"/>
    <s v="R-NAHMINT R"/>
    <s v="SINGLE INDEX"/>
    <n v="1.022"/>
    <m/>
    <m/>
    <n v="2013"/>
    <s v="SMOLT"/>
    <x v="4"/>
  </r>
  <r>
    <x v="20"/>
    <x v="119"/>
    <s v="KODIAK"/>
    <n v="15190080"/>
    <n v="555834"/>
    <s v="R"/>
    <s v="COM PROP"/>
    <s v="TRAD"/>
    <x v="2"/>
    <x v="1192"/>
    <n v="30"/>
    <n v="3"/>
    <n v="4"/>
    <s v="S"/>
    <s v="KD"/>
    <m/>
    <n v="257"/>
    <n v="20"/>
    <m/>
    <s v="CHIN"/>
    <s v="GOOD"/>
    <n v="665"/>
    <n v="2"/>
    <n v="182368"/>
    <s v="OK"/>
    <m/>
    <n v="2012"/>
    <s v="BC"/>
    <s v="CDFO"/>
    <s v="H"/>
    <s v="H-ROBERTSON CREEK H"/>
    <s v="R-NAHMINT R"/>
    <s v="SINGLE INDEX"/>
    <n v="1.022"/>
    <n v="1.49091"/>
    <n v="1.5237099999999999"/>
    <n v="2013"/>
    <s v="SMOLT"/>
    <x v="4"/>
  </r>
  <r>
    <x v="20"/>
    <x v="119"/>
    <s v="KODIAK"/>
    <n v="15190081"/>
    <n v="555835"/>
    <s v="R"/>
    <s v="COM PROP"/>
    <s v="TRAD"/>
    <x v="2"/>
    <x v="1192"/>
    <n v="30"/>
    <n v="3"/>
    <n v="4"/>
    <s v="S"/>
    <s v="KD"/>
    <m/>
    <m/>
    <m/>
    <m/>
    <s v="CHIN"/>
    <s v="GOOD"/>
    <n v="552"/>
    <n v="2"/>
    <n v="182368"/>
    <s v="OK"/>
    <m/>
    <n v="2012"/>
    <s v="BC"/>
    <s v="CDFO"/>
    <s v="H"/>
    <s v="H-ROBERTSON CREEK H"/>
    <s v="R-NAHMINT R"/>
    <s v="SINGLE INDEX"/>
    <n v="1.022"/>
    <m/>
    <m/>
    <n v="2013"/>
    <s v="SMOLT"/>
    <x v="4"/>
  </r>
  <r>
    <x v="20"/>
    <x v="71"/>
    <s v="HOMER"/>
    <n v="15185346"/>
    <n v="553963"/>
    <s v="R"/>
    <s v="SPORT"/>
    <m/>
    <x v="1"/>
    <x v="1193"/>
    <n v="33"/>
    <m/>
    <n v="2"/>
    <s v="S"/>
    <s v="LC"/>
    <m/>
    <n v="241"/>
    <m/>
    <m/>
    <s v="CHIN"/>
    <s v="GOOD"/>
    <n v="620"/>
    <n v="2"/>
    <n v="182368"/>
    <s v="OK"/>
    <m/>
    <n v="2012"/>
    <s v="BC"/>
    <s v="CDFO"/>
    <s v="H"/>
    <s v="H-ROBERTSON CREEK H"/>
    <s v="R-NAHMINT R"/>
    <s v="SINGLE INDEX"/>
    <n v="1.022"/>
    <m/>
    <m/>
    <n v="2013"/>
    <s v="SMOLT"/>
    <x v="4"/>
  </r>
  <r>
    <x v="20"/>
    <x v="214"/>
    <s v="KETCHIKAN"/>
    <n v="15066042"/>
    <n v="645836"/>
    <s v="R"/>
    <s v="COM PROP"/>
    <s v="SP TROLL"/>
    <x v="0"/>
    <x v="1194"/>
    <n v="17"/>
    <n v="2"/>
    <n v="1"/>
    <s v="S"/>
    <s v="SE"/>
    <m/>
    <n v="101"/>
    <n v="29"/>
    <m/>
    <s v="CHIN"/>
    <s v="GOOD"/>
    <n v="685"/>
    <n v="2"/>
    <n v="182376"/>
    <s v="OK"/>
    <m/>
    <n v="2010"/>
    <s v="BC"/>
    <s v="CDFO"/>
    <s v="H"/>
    <s v="H-ROBERTSON CREEK H"/>
    <s v="R-NAHMINT R"/>
    <s v="SINGLE INDEX"/>
    <n v="1.002"/>
    <n v="1.6144400000000001"/>
    <n v="1.6176699999999999"/>
    <n v="2011"/>
    <s v="SMOLT"/>
    <x v="1"/>
  </r>
  <r>
    <x v="20"/>
    <x v="167"/>
    <s v="SITKA"/>
    <n v="15036337"/>
    <n v="630848"/>
    <s v="R"/>
    <s v="COM PROP"/>
    <s v="TRAD"/>
    <x v="0"/>
    <x v="1195"/>
    <n v="13"/>
    <n v="1"/>
    <n v="1"/>
    <s v="S"/>
    <s v="NW"/>
    <m/>
    <n v="113"/>
    <n v="41"/>
    <m/>
    <s v="CHIN"/>
    <s v="GOOD"/>
    <n v="810"/>
    <n v="2"/>
    <n v="182376"/>
    <s v="OK"/>
    <m/>
    <n v="2010"/>
    <s v="BC"/>
    <s v="CDFO"/>
    <s v="H"/>
    <s v="H-ROBERTSON CREEK H"/>
    <s v="R-NAHMINT R"/>
    <s v="SINGLE INDEX"/>
    <n v="1.002"/>
    <n v="2.9613800000000001"/>
    <n v="2.9672999999999998"/>
    <n v="2011"/>
    <s v="SMOLT"/>
    <x v="1"/>
  </r>
  <r>
    <x v="20"/>
    <x v="76"/>
    <s v="HOMER"/>
    <n v="15185096"/>
    <n v="553633"/>
    <s v="R"/>
    <s v="SPORT"/>
    <m/>
    <x v="1"/>
    <x v="1196"/>
    <n v="23"/>
    <m/>
    <n v="2"/>
    <s v="S"/>
    <s v="LC"/>
    <m/>
    <n v="241"/>
    <m/>
    <m/>
    <s v="CHIN"/>
    <s v="GOOD"/>
    <n v="805"/>
    <n v="2"/>
    <n v="182376"/>
    <s v="OK"/>
    <m/>
    <n v="2010"/>
    <s v="BC"/>
    <s v="CDFO"/>
    <s v="H"/>
    <s v="H-ROBERTSON CREEK H"/>
    <s v="R-NAHMINT R"/>
    <s v="SINGLE INDEX"/>
    <n v="1.002"/>
    <m/>
    <m/>
    <n v="2011"/>
    <s v="SMOLT"/>
    <x v="1"/>
  </r>
  <r>
    <x v="20"/>
    <x v="30"/>
    <s v="CRAIG"/>
    <n v="15075097"/>
    <n v="633174"/>
    <s v="R"/>
    <s v="SPORT"/>
    <m/>
    <x v="1"/>
    <x v="1197"/>
    <n v="26"/>
    <m/>
    <n v="1"/>
    <s v="S"/>
    <s v="SW"/>
    <m/>
    <n v="104"/>
    <n v="40"/>
    <m/>
    <s v="CHIN"/>
    <s v="GOOD"/>
    <n v="800"/>
    <n v="2"/>
    <n v="182376"/>
    <s v="OK"/>
    <m/>
    <n v="2010"/>
    <s v="BC"/>
    <s v="CDFO"/>
    <s v="H"/>
    <s v="H-ROBERTSON CREEK H"/>
    <s v="R-NAHMINT R"/>
    <s v="SINGLE INDEX"/>
    <n v="1.002"/>
    <n v="1.00885"/>
    <n v="1.0108699999999999"/>
    <n v="2011"/>
    <s v="SMOLT"/>
    <x v="1"/>
  </r>
  <r>
    <x v="20"/>
    <x v="21"/>
    <s v="KODIAK"/>
    <n v="15190052"/>
    <n v="555759"/>
    <s v="R"/>
    <s v="COM PROP"/>
    <s v="TRAD"/>
    <x v="2"/>
    <x v="1198"/>
    <n v="28"/>
    <n v="2"/>
    <n v="4"/>
    <s v="S"/>
    <s v="CH"/>
    <m/>
    <n v="272"/>
    <m/>
    <m/>
    <s v="CHIN"/>
    <s v="GOOD"/>
    <n v="311"/>
    <n v="2"/>
    <n v="183675"/>
    <s v="OK"/>
    <m/>
    <n v="2013"/>
    <s v="BC"/>
    <s v="CDFO"/>
    <s v="H"/>
    <s v="H-ROBERTSON CREEK H"/>
    <s v="R-NAHMINT R"/>
    <s v="SINGLE INDEX"/>
    <n v="1.0129999999999999"/>
    <m/>
    <m/>
    <n v="2014"/>
    <s v="SMOLT"/>
    <x v="3"/>
  </r>
  <r>
    <x v="20"/>
    <x v="13"/>
    <s v="LARSON BAY"/>
    <s v="15EU0052"/>
    <n v="551237"/>
    <s v="R"/>
    <s v="COM PROP"/>
    <s v="TRAD"/>
    <x v="2"/>
    <x v="1199"/>
    <n v="32"/>
    <n v="4"/>
    <n v="4"/>
    <s v="S"/>
    <s v="KD"/>
    <m/>
    <n v="262"/>
    <n v="80"/>
    <m/>
    <s v="CHIN"/>
    <s v="GOOD"/>
    <n v="372"/>
    <n v="2"/>
    <n v="183675"/>
    <s v="OK"/>
    <m/>
    <n v="2013"/>
    <s v="BC"/>
    <s v="CDFO"/>
    <s v="H"/>
    <s v="H-ROBERTSON CREEK H"/>
    <s v="R-NAHMINT R"/>
    <s v="SINGLE INDEX"/>
    <n v="1.0129999999999999"/>
    <n v="0.6"/>
    <n v="0.60780000000000001"/>
    <n v="2014"/>
    <s v="SMOLT"/>
    <x v="3"/>
  </r>
  <r>
    <x v="20"/>
    <x v="75"/>
    <s v="KETCHIKAN"/>
    <n v="15066412"/>
    <n v="647427"/>
    <s v="R"/>
    <s v="COM PROP"/>
    <s v="TERM"/>
    <x v="2"/>
    <x v="1200"/>
    <n v="26"/>
    <n v="1"/>
    <n v="1"/>
    <s v="S"/>
    <s v="SE"/>
    <m/>
    <n v="101"/>
    <n v="95"/>
    <m/>
    <s v="CHIN"/>
    <s v="GOOD"/>
    <n v="830"/>
    <n v="2"/>
    <n v="180194"/>
    <s v="OK"/>
    <m/>
    <n v="2010"/>
    <s v="BC"/>
    <s v="CDFO"/>
    <s v="H"/>
    <s v="H-ROBERTSON CREEK H"/>
    <s v="R-ROBERTSON CR"/>
    <s v="SINGLE INDEX"/>
    <n v="13.938000000000001"/>
    <n v="2.2883100000000001"/>
    <n v="31.894459999999999"/>
    <n v="2011"/>
    <s v="SMOLT"/>
    <x v="1"/>
  </r>
  <r>
    <x v="20"/>
    <x v="32"/>
    <s v="CRAIG"/>
    <n v="15076200"/>
    <n v="671391"/>
    <s v="R"/>
    <s v="COM PROP"/>
    <s v="TRAD"/>
    <x v="0"/>
    <x v="1201"/>
    <n v="28"/>
    <n v="4"/>
    <n v="1"/>
    <s v="S"/>
    <s v="SW"/>
    <m/>
    <n v="103"/>
    <n v="80"/>
    <m/>
    <s v="CHIN"/>
    <s v="GOOD"/>
    <n v="770"/>
    <n v="2"/>
    <n v="180194"/>
    <s v="OK"/>
    <m/>
    <n v="2010"/>
    <s v="BC"/>
    <s v="CDFO"/>
    <s v="H"/>
    <s v="H-ROBERTSON CREEK H"/>
    <s v="R-ROBERTSON CR"/>
    <s v="SINGLE INDEX"/>
    <n v="13.938000000000001"/>
    <n v="1.97481"/>
    <n v="27.524899999999999"/>
    <n v="2011"/>
    <s v="SMOLT"/>
    <x v="1"/>
  </r>
  <r>
    <x v="20"/>
    <x v="16"/>
    <s v="HOMER"/>
    <n v="15185171"/>
    <n v="553714"/>
    <s v="R"/>
    <s v="SPORT"/>
    <m/>
    <x v="1"/>
    <x v="1188"/>
    <n v="26"/>
    <m/>
    <n v="2"/>
    <s v="S"/>
    <s v="LC"/>
    <m/>
    <n v="241"/>
    <m/>
    <m/>
    <s v="CHIN"/>
    <s v="GOOD"/>
    <n v="760"/>
    <n v="2"/>
    <n v="180194"/>
    <s v="OK"/>
    <m/>
    <n v="2010"/>
    <s v="BC"/>
    <s v="CDFO"/>
    <s v="H"/>
    <s v="H-ROBERTSON CREEK H"/>
    <s v="R-ROBERTSON CR"/>
    <s v="SINGLE INDEX"/>
    <n v="13.938000000000001"/>
    <m/>
    <m/>
    <n v="2011"/>
    <s v="SMOLT"/>
    <x v="1"/>
  </r>
  <r>
    <x v="20"/>
    <x v="5"/>
    <s v="KETCHIKAN"/>
    <n v="15066456"/>
    <n v="647741"/>
    <s v="R"/>
    <s v="COM PROP"/>
    <s v="TRAD"/>
    <x v="4"/>
    <x v="1202"/>
    <n v="27"/>
    <m/>
    <n v="1"/>
    <s v="S"/>
    <s v="SE"/>
    <m/>
    <n v="101"/>
    <n v="11"/>
    <m/>
    <s v="CHIN"/>
    <s v="GOOD"/>
    <n v="660"/>
    <n v="2"/>
    <n v="180684"/>
    <s v="OK"/>
    <m/>
    <n v="2012"/>
    <s v="BC"/>
    <s v="CDFO"/>
    <s v="H"/>
    <s v="H-ROBERTSON CREEK H"/>
    <s v="R-ROBERTSON CR"/>
    <s v="SINGLE INDEX"/>
    <n v="12.554"/>
    <n v="1.1316900000000001"/>
    <n v="14.207240000000001"/>
    <n v="2013"/>
    <s v="SMOLT"/>
    <x v="4"/>
  </r>
  <r>
    <x v="20"/>
    <x v="36"/>
    <s v="KODIAK"/>
    <n v="15190090"/>
    <n v="555853"/>
    <s v="R"/>
    <s v="COM PROP"/>
    <s v="TRAD"/>
    <x v="2"/>
    <x v="1203"/>
    <n v="31"/>
    <n v="3"/>
    <n v="4"/>
    <s v="S"/>
    <s v="KD"/>
    <m/>
    <m/>
    <m/>
    <m/>
    <s v="CHIN"/>
    <s v="GOOD"/>
    <n v="490"/>
    <n v="2"/>
    <n v="180684"/>
    <s v="OK"/>
    <m/>
    <n v="2012"/>
    <s v="BC"/>
    <s v="CDFO"/>
    <s v="H"/>
    <s v="H-ROBERTSON CREEK H"/>
    <s v="R-ROBERTSON CR"/>
    <s v="SINGLE INDEX"/>
    <n v="12.554"/>
    <m/>
    <m/>
    <n v="2013"/>
    <s v="SMOLT"/>
    <x v="4"/>
  </r>
  <r>
    <x v="20"/>
    <x v="9"/>
    <s v="KETCHIKAN"/>
    <n v="15066807"/>
    <n v="705280"/>
    <s v="R"/>
    <s v="COM PROP"/>
    <s v="TRAD"/>
    <x v="2"/>
    <x v="1204"/>
    <n v="32"/>
    <n v="4"/>
    <n v="1"/>
    <s v="S"/>
    <m/>
    <m/>
    <m/>
    <m/>
    <m/>
    <s v="CHIN"/>
    <s v="GOOD"/>
    <n v="690"/>
    <n v="2"/>
    <n v="180684"/>
    <s v="OK"/>
    <m/>
    <n v="2012"/>
    <s v="BC"/>
    <s v="CDFO"/>
    <s v="H"/>
    <s v="H-ROBERTSON CREEK H"/>
    <s v="R-ROBERTSON CR"/>
    <s v="SINGLE INDEX"/>
    <n v="12.554"/>
    <m/>
    <m/>
    <n v="2013"/>
    <s v="SMOLT"/>
    <x v="4"/>
  </r>
  <r>
    <x v="20"/>
    <x v="16"/>
    <s v="KETCHIKAN"/>
    <n v="15066404"/>
    <n v="666482"/>
    <s v="R"/>
    <s v="COM PROP"/>
    <s v="SP TROLL"/>
    <x v="0"/>
    <x v="1188"/>
    <n v="26"/>
    <n v="3"/>
    <n v="1"/>
    <s v="S"/>
    <s v="SE"/>
    <m/>
    <n v="102"/>
    <n v="9"/>
    <m/>
    <s v="CHIN"/>
    <s v="GOOD"/>
    <n v="640"/>
    <n v="2"/>
    <n v="180684"/>
    <s v="OK"/>
    <m/>
    <n v="2012"/>
    <s v="BC"/>
    <s v="CDFO"/>
    <s v="H"/>
    <s v="H-ROBERTSON CREEK H"/>
    <s v="R-ROBERTSON CR"/>
    <s v="SINGLE INDEX"/>
    <n v="12.554"/>
    <n v="1.1801900000000001"/>
    <n v="14.81611"/>
    <n v="2013"/>
    <s v="SMOLT"/>
    <x v="4"/>
  </r>
  <r>
    <x v="20"/>
    <x v="27"/>
    <s v="CRAIG"/>
    <n v="15076147"/>
    <n v="646912"/>
    <s v="R"/>
    <s v="COM PROP"/>
    <s v="TRAD"/>
    <x v="0"/>
    <x v="1205"/>
    <n v="27"/>
    <n v="4"/>
    <n v="1"/>
    <s v="S"/>
    <s v="SW"/>
    <m/>
    <n v="104"/>
    <n v="35"/>
    <m/>
    <s v="CHIN"/>
    <s v="GOOD"/>
    <n v="640"/>
    <n v="2"/>
    <n v="180684"/>
    <s v="OK"/>
    <m/>
    <n v="2012"/>
    <s v="BC"/>
    <s v="CDFO"/>
    <s v="H"/>
    <s v="H-ROBERTSON CREEK H"/>
    <s v="R-ROBERTSON CR"/>
    <s v="SINGLE INDEX"/>
    <n v="12.554"/>
    <n v="1.97481"/>
    <n v="24.79176"/>
    <n v="2013"/>
    <s v="SMOLT"/>
    <x v="4"/>
  </r>
  <r>
    <x v="20"/>
    <x v="20"/>
    <s v="SITKA"/>
    <n v="15037425"/>
    <n v="653004"/>
    <s v="R"/>
    <s v="COM PROP"/>
    <s v="TRAD"/>
    <x v="0"/>
    <x v="1206"/>
    <n v="28"/>
    <n v="4"/>
    <n v="1"/>
    <s v="S"/>
    <s v="NW"/>
    <m/>
    <n v="113"/>
    <m/>
    <m/>
    <s v="CHIN"/>
    <s v="GOOD"/>
    <n v="635"/>
    <n v="2"/>
    <n v="180684"/>
    <s v="OK"/>
    <m/>
    <n v="2012"/>
    <s v="BC"/>
    <s v="CDFO"/>
    <s v="H"/>
    <s v="H-ROBERTSON CREEK H"/>
    <s v="R-ROBERTSON CR"/>
    <s v="SINGLE INDEX"/>
    <n v="12.554"/>
    <n v="3.3616100000000002"/>
    <n v="42.201650000000001"/>
    <n v="2013"/>
    <s v="SMOLT"/>
    <x v="4"/>
  </r>
  <r>
    <x v="20"/>
    <x v="32"/>
    <s v="SITKA"/>
    <n v="15037411"/>
    <n v="652243"/>
    <s v="R"/>
    <s v="COM PROP"/>
    <s v="TRAD"/>
    <x v="0"/>
    <x v="1201"/>
    <n v="28"/>
    <n v="4"/>
    <n v="1"/>
    <s v="S"/>
    <s v="NW"/>
    <m/>
    <n v="113"/>
    <n v="41"/>
    <m/>
    <s v="CHIN"/>
    <s v="GOOD"/>
    <n v="615"/>
    <n v="2"/>
    <n v="180684"/>
    <s v="OK"/>
    <m/>
    <n v="2012"/>
    <s v="BC"/>
    <s v="CDFO"/>
    <s v="H"/>
    <s v="H-ROBERTSON CREEK H"/>
    <s v="R-ROBERTSON CR"/>
    <s v="SINGLE INDEX"/>
    <n v="12.554"/>
    <n v="3.3616100000000002"/>
    <n v="42.201650000000001"/>
    <n v="2013"/>
    <s v="SMOLT"/>
    <x v="4"/>
  </r>
  <r>
    <x v="20"/>
    <x v="46"/>
    <s v="SITKA"/>
    <n v="15035372"/>
    <n v="665066"/>
    <s v="R"/>
    <s v="SPORT"/>
    <m/>
    <x v="1"/>
    <x v="1207"/>
    <n v="27"/>
    <m/>
    <n v="1"/>
    <s v="S"/>
    <s v="NW"/>
    <m/>
    <n v="113"/>
    <n v="41"/>
    <m/>
    <s v="CHIN"/>
    <s v="GOOD"/>
    <n v="630"/>
    <n v="2"/>
    <n v="180684"/>
    <s v="OK"/>
    <m/>
    <n v="2012"/>
    <s v="BC"/>
    <s v="CDFO"/>
    <s v="H"/>
    <s v="H-ROBERTSON CREEK H"/>
    <s v="R-ROBERTSON CR"/>
    <s v="SINGLE INDEX"/>
    <n v="12.554"/>
    <n v="4.35053"/>
    <n v="54.616549999999997"/>
    <n v="2013"/>
    <s v="SMOLT"/>
    <x v="4"/>
  </r>
  <r>
    <x v="20"/>
    <x v="119"/>
    <s v="CRAIG"/>
    <n v="15075326"/>
    <n v="644334"/>
    <s v="R"/>
    <s v="SPORT"/>
    <m/>
    <x v="1"/>
    <x v="1192"/>
    <n v="30"/>
    <m/>
    <n v="1"/>
    <s v="S"/>
    <s v="SW"/>
    <m/>
    <n v="103"/>
    <n v="70"/>
    <m/>
    <s v="CHIN"/>
    <s v="GOOD"/>
    <n v="660"/>
    <n v="2"/>
    <n v="180684"/>
    <s v="OK"/>
    <m/>
    <n v="2012"/>
    <s v="BC"/>
    <s v="CDFO"/>
    <s v="H"/>
    <s v="H-ROBERTSON CREEK H"/>
    <s v="R-ROBERTSON CR"/>
    <s v="SINGLE INDEX"/>
    <n v="12.554"/>
    <n v="1"/>
    <n v="12.554"/>
    <n v="2013"/>
    <s v="SMOLT"/>
    <x v="4"/>
  </r>
  <r>
    <x v="20"/>
    <x v="105"/>
    <s v="CRAIG"/>
    <n v="15075251"/>
    <n v="649797"/>
    <s v="R"/>
    <s v="SPORT"/>
    <m/>
    <x v="1"/>
    <x v="1208"/>
    <n v="31"/>
    <m/>
    <n v="1"/>
    <s v="S"/>
    <s v="SW"/>
    <m/>
    <n v="104"/>
    <n v="40"/>
    <m/>
    <s v="CHIN"/>
    <s v="GOOD"/>
    <n v="670"/>
    <n v="2"/>
    <n v="180684"/>
    <s v="OK"/>
    <m/>
    <n v="2012"/>
    <s v="BC"/>
    <s v="CDFO"/>
    <s v="H"/>
    <s v="H-ROBERTSON CREEK H"/>
    <s v="R-ROBERTSON CR"/>
    <s v="SINGLE INDEX"/>
    <n v="12.554"/>
    <n v="1"/>
    <n v="12.554"/>
    <n v="2013"/>
    <s v="SMOLT"/>
    <x v="4"/>
  </r>
  <r>
    <x v="20"/>
    <x v="5"/>
    <s v="ALITAK"/>
    <s v="15ES0004"/>
    <n v="554096"/>
    <s v="R"/>
    <s v="COM PROP"/>
    <s v="TRAD"/>
    <x v="2"/>
    <x v="1202"/>
    <n v="27"/>
    <n v="1"/>
    <n v="4"/>
    <s v="S"/>
    <s v="KD"/>
    <m/>
    <n v="257"/>
    <n v="20"/>
    <m/>
    <s v="CHIN"/>
    <s v="GOOD"/>
    <n v="655"/>
    <n v="2"/>
    <n v="180690"/>
    <s v="OK"/>
    <m/>
    <n v="2012"/>
    <s v="BC"/>
    <s v="CDFO"/>
    <s v="H"/>
    <s v="H-ROBERTSON CREEK H"/>
    <s v="R-ROBERTSON CR"/>
    <s v="SINGLE INDEX"/>
    <n v="12.554"/>
    <n v="1.8125"/>
    <n v="22.75413"/>
    <n v="2013"/>
    <s v="SMOLT"/>
    <x v="4"/>
  </r>
  <r>
    <x v="20"/>
    <x v="9"/>
    <s v="KETCHIKAN"/>
    <n v="15066793"/>
    <n v="705763"/>
    <s v="R"/>
    <s v="COM PROP"/>
    <s v="TRAD"/>
    <x v="2"/>
    <x v="1204"/>
    <n v="32"/>
    <n v="4"/>
    <n v="1"/>
    <s v="S"/>
    <s v="SW"/>
    <s v="SASO"/>
    <n v="104"/>
    <n v="40"/>
    <m/>
    <s v="CHIN"/>
    <s v="GOOD"/>
    <n v="635"/>
    <n v="2"/>
    <n v="180690"/>
    <s v="OK"/>
    <m/>
    <n v="2012"/>
    <s v="BC"/>
    <s v="CDFO"/>
    <s v="H"/>
    <s v="H-ROBERTSON CREEK H"/>
    <s v="R-ROBERTSON CR"/>
    <s v="SINGLE INDEX"/>
    <n v="12.554"/>
    <n v="3.8605499999999999"/>
    <n v="48.465339999999998"/>
    <n v="2013"/>
    <s v="SMOLT"/>
    <x v="4"/>
  </r>
  <r>
    <x v="20"/>
    <x v="35"/>
    <s v="SITKA"/>
    <n v="15037132"/>
    <n v="650904"/>
    <s v="R"/>
    <s v="COM PROP"/>
    <s v="SP TROLL"/>
    <x v="0"/>
    <x v="1209"/>
    <n v="26"/>
    <n v="3"/>
    <n v="1"/>
    <s v="S"/>
    <s v="NW"/>
    <m/>
    <n v="113"/>
    <n v="41"/>
    <m/>
    <s v="CHIN"/>
    <s v="GOOD"/>
    <n v="740"/>
    <n v="2"/>
    <n v="181272"/>
    <s v="OK"/>
    <m/>
    <n v="2011"/>
    <s v="BC"/>
    <s v="CDFO"/>
    <s v="H"/>
    <s v="H-ROBERTSON CREEK H"/>
    <s v="R-ROBERTSON CR"/>
    <s v="SINGLE INDEX"/>
    <n v="15.335000000000001"/>
    <n v="2.93737"/>
    <n v="45.04457"/>
    <n v="2012"/>
    <s v="SMOLT"/>
    <x v="2"/>
  </r>
  <r>
    <x v="20"/>
    <x v="47"/>
    <s v="SITKA"/>
    <n v="15037043"/>
    <n v="650631"/>
    <s v="R"/>
    <s v="COM PROP"/>
    <s v="SP TROLL"/>
    <x v="0"/>
    <x v="1210"/>
    <n v="25"/>
    <n v="3"/>
    <n v="1"/>
    <s v="S"/>
    <s v="NW"/>
    <m/>
    <n v="113"/>
    <n v="41"/>
    <m/>
    <s v="CHIN"/>
    <s v="GOOD"/>
    <n v="690"/>
    <n v="2"/>
    <n v="181273"/>
    <s v="OK"/>
    <m/>
    <n v="2011"/>
    <s v="BC"/>
    <s v="CDFO"/>
    <s v="H"/>
    <s v="H-ROBERTSON CREEK H"/>
    <s v="R-ROBERTSON CR"/>
    <s v="SINGLE INDEX"/>
    <n v="15.335000000000001"/>
    <n v="2.93737"/>
    <n v="45.04457"/>
    <n v="2012"/>
    <s v="SMOLT"/>
    <x v="2"/>
  </r>
  <r>
    <x v="20"/>
    <x v="108"/>
    <s v="CRAIG"/>
    <n v="15075205"/>
    <n v="390555"/>
    <s v="R"/>
    <s v="SPORT"/>
    <m/>
    <x v="1"/>
    <x v="1211"/>
    <n v="30"/>
    <m/>
    <n v="1"/>
    <s v="S"/>
    <s v="SW"/>
    <m/>
    <n v="104"/>
    <n v="40"/>
    <m/>
    <s v="CHIN"/>
    <s v="GOOD"/>
    <n v="780"/>
    <n v="2"/>
    <n v="181273"/>
    <s v="OK"/>
    <m/>
    <n v="2011"/>
    <s v="BC"/>
    <s v="CDFO"/>
    <s v="H"/>
    <s v="H-ROBERTSON CREEK H"/>
    <s v="R-ROBERTSON CR"/>
    <s v="SINGLE INDEX"/>
    <n v="15.335000000000001"/>
    <n v="1"/>
    <n v="15.335000000000001"/>
    <n v="2012"/>
    <s v="SMOLT"/>
    <x v="2"/>
  </r>
  <r>
    <x v="20"/>
    <x v="74"/>
    <s v="PETERSBURG"/>
    <n v="15056233"/>
    <n v="660181"/>
    <s v="R"/>
    <s v="COM PROP"/>
    <s v="SP TROLL"/>
    <x v="0"/>
    <x v="1212"/>
    <n v="25"/>
    <n v="3"/>
    <n v="1"/>
    <s v="S"/>
    <s v="SE"/>
    <m/>
    <n v="106"/>
    <n v="43"/>
    <m/>
    <s v="CHIN"/>
    <s v="GOOD"/>
    <n v="710"/>
    <n v="2"/>
    <n v="181274"/>
    <s v="OK"/>
    <m/>
    <n v="2011"/>
    <s v="BC"/>
    <s v="CDFO"/>
    <s v="H"/>
    <s v="H-ROBERTSON CREEK H"/>
    <s v="R-ROBERTSON CR"/>
    <s v="SINGLE INDEX"/>
    <n v="15.648"/>
    <n v="2.3703699999999999"/>
    <n v="37.091549999999998"/>
    <n v="2012"/>
    <s v="SMOLT"/>
    <x v="2"/>
  </r>
  <r>
    <x v="20"/>
    <x v="85"/>
    <s v="SITKA"/>
    <n v="15035137"/>
    <n v="645216"/>
    <s v="R"/>
    <s v="SPORT"/>
    <m/>
    <x v="1"/>
    <x v="1213"/>
    <n v="23"/>
    <m/>
    <n v="1"/>
    <s v="S"/>
    <s v="NW"/>
    <m/>
    <n v="113"/>
    <n v="41"/>
    <m/>
    <s v="CHIN"/>
    <s v="GOOD"/>
    <n v="760"/>
    <n v="2"/>
    <n v="181274"/>
    <s v="OK"/>
    <m/>
    <n v="2011"/>
    <s v="BC"/>
    <s v="CDFO"/>
    <s v="H"/>
    <s v="H-ROBERTSON CREEK H"/>
    <s v="R-ROBERTSON CR"/>
    <s v="SINGLE INDEX"/>
    <n v="15.648"/>
    <n v="4.0891500000000001"/>
    <n v="63.987020000000001"/>
    <n v="2012"/>
    <s v="SMOLT"/>
    <x v="2"/>
  </r>
  <r>
    <x v="20"/>
    <x v="14"/>
    <s v="SITKA"/>
    <n v="15035153"/>
    <n v="645142"/>
    <s v="R"/>
    <s v="SPORT"/>
    <m/>
    <x v="1"/>
    <x v="1214"/>
    <n v="23"/>
    <m/>
    <n v="1"/>
    <s v="S"/>
    <s v="NW"/>
    <m/>
    <n v="113"/>
    <n v="31"/>
    <m/>
    <s v="CHIN"/>
    <s v="GOOD"/>
    <n v="730"/>
    <n v="2"/>
    <n v="181274"/>
    <s v="OK"/>
    <m/>
    <n v="2011"/>
    <s v="BC"/>
    <s v="CDFO"/>
    <s v="H"/>
    <s v="H-ROBERTSON CREEK H"/>
    <s v="R-ROBERTSON CR"/>
    <s v="SINGLE INDEX"/>
    <n v="15.648"/>
    <n v="4.0891500000000001"/>
    <n v="63.987020000000001"/>
    <n v="2012"/>
    <s v="SMOLT"/>
    <x v="2"/>
  </r>
  <r>
    <x v="20"/>
    <x v="104"/>
    <s v="PETERSBURG"/>
    <n v="15056242"/>
    <n v="660197"/>
    <s v="R"/>
    <s v="COM PROP"/>
    <s v="SP TROLL"/>
    <x v="0"/>
    <x v="1215"/>
    <n v="25"/>
    <n v="3"/>
    <n v="1"/>
    <s v="S"/>
    <s v="NE"/>
    <m/>
    <n v="109"/>
    <n v="62"/>
    <m/>
    <s v="CHIN"/>
    <s v="GOOD"/>
    <n v="715"/>
    <n v="2"/>
    <n v="181283"/>
    <s v="OK"/>
    <m/>
    <n v="2011"/>
    <s v="BC"/>
    <s v="CDFO"/>
    <s v="H"/>
    <s v="H-ROBERTSON CREEK H"/>
    <s v="R-ROBERTSON CR"/>
    <s v="SINGLE INDEX"/>
    <n v="13.321999999999999"/>
    <n v="1.5177400000000001"/>
    <n v="20.219329999999999"/>
    <n v="2012"/>
    <s v="SMOLT"/>
    <x v="2"/>
  </r>
  <r>
    <x v="20"/>
    <x v="247"/>
    <s v="KETCHIKAN"/>
    <n v="15066002"/>
    <n v="646898"/>
    <s v="R"/>
    <s v="COM PROP"/>
    <s v="TRAD"/>
    <x v="0"/>
    <x v="1216"/>
    <n v="3"/>
    <n v="1"/>
    <n v="1"/>
    <s v="S"/>
    <s v="SE"/>
    <m/>
    <n v="105"/>
    <m/>
    <m/>
    <s v="CHIN"/>
    <s v="GOOD"/>
    <n v="675"/>
    <n v="2"/>
    <n v="181482"/>
    <s v="OK"/>
    <m/>
    <n v="2010"/>
    <s v="BC"/>
    <s v="CDFO"/>
    <s v="H"/>
    <s v="H-ROBERTSON CREEK H"/>
    <s v="R-ROBERTSON CR"/>
    <s v="SINGLE INDEX"/>
    <n v="16.003"/>
    <n v="2.8837899999999999"/>
    <n v="46.149290000000001"/>
    <n v="2011"/>
    <s v="SMOLT"/>
    <x v="1"/>
  </r>
  <r>
    <x v="20"/>
    <x v="3"/>
    <s v="SITKA"/>
    <n v="15037301"/>
    <n v="650784"/>
    <s v="R"/>
    <s v="COM PROP"/>
    <s v="TRAD"/>
    <x v="0"/>
    <x v="1217"/>
    <n v="28"/>
    <n v="4"/>
    <n v="1"/>
    <s v="S"/>
    <s v="NW"/>
    <m/>
    <n v="113"/>
    <n v="31"/>
    <m/>
    <s v="CHIN"/>
    <s v="GOOD"/>
    <n v="780"/>
    <n v="2"/>
    <n v="181482"/>
    <s v="OK"/>
    <m/>
    <n v="2010"/>
    <s v="BC"/>
    <s v="CDFO"/>
    <s v="H"/>
    <s v="H-ROBERTSON CREEK H"/>
    <s v="R-ROBERTSON CR"/>
    <s v="SINGLE INDEX"/>
    <n v="16.003"/>
    <n v="3.3616100000000002"/>
    <n v="53.795839999999998"/>
    <n v="2011"/>
    <s v="SMOLT"/>
    <x v="1"/>
  </r>
  <r>
    <x v="20"/>
    <x v="20"/>
    <s v="SITKA"/>
    <n v="15037425"/>
    <n v="651784"/>
    <s v="R"/>
    <s v="COM PROP"/>
    <s v="TRAD"/>
    <x v="0"/>
    <x v="1206"/>
    <n v="28"/>
    <n v="4"/>
    <n v="1"/>
    <s v="S"/>
    <s v="NW"/>
    <m/>
    <n v="113"/>
    <m/>
    <m/>
    <s v="CHIN"/>
    <s v="GOOD"/>
    <n v="790"/>
    <n v="2"/>
    <n v="181482"/>
    <s v="OK"/>
    <m/>
    <n v="2010"/>
    <s v="BC"/>
    <s v="CDFO"/>
    <s v="H"/>
    <s v="H-ROBERTSON CREEK H"/>
    <s v="R-ROBERTSON CR"/>
    <s v="SINGLE INDEX"/>
    <n v="16.003"/>
    <n v="3.3616100000000002"/>
    <n v="53.795839999999998"/>
    <n v="2011"/>
    <s v="SMOLT"/>
    <x v="1"/>
  </r>
  <r>
    <x v="20"/>
    <x v="85"/>
    <s v="SITKA"/>
    <n v="15035117"/>
    <n v="620279"/>
    <s v="R"/>
    <s v="SPORT"/>
    <m/>
    <x v="1"/>
    <x v="1213"/>
    <n v="23"/>
    <m/>
    <n v="1"/>
    <s v="S"/>
    <s v="NW"/>
    <m/>
    <n v="113"/>
    <m/>
    <m/>
    <s v="CHIN"/>
    <s v="GOOD"/>
    <n v="800"/>
    <n v="2"/>
    <n v="181482"/>
    <s v="OK"/>
    <m/>
    <n v="2010"/>
    <s v="BC"/>
    <s v="CDFO"/>
    <s v="H"/>
    <s v="H-ROBERTSON CREEK H"/>
    <s v="R-ROBERTSON CR"/>
    <s v="SINGLE INDEX"/>
    <n v="16.003"/>
    <n v="1.0439000000000001"/>
    <n v="16.70553"/>
    <n v="2011"/>
    <s v="SMOLT"/>
    <x v="1"/>
  </r>
  <r>
    <x v="20"/>
    <x v="115"/>
    <s v="ELFIN COVE"/>
    <n v="15025019"/>
    <n v="556301"/>
    <s v="R"/>
    <s v="SPORT"/>
    <m/>
    <x v="1"/>
    <x v="1218"/>
    <n v="26"/>
    <m/>
    <n v="1"/>
    <s v="S"/>
    <s v="NW"/>
    <m/>
    <n v="113"/>
    <n v="91"/>
    <m/>
    <s v="CHIN"/>
    <s v="GOOD"/>
    <n v="880"/>
    <n v="2"/>
    <n v="181482"/>
    <s v="OK"/>
    <m/>
    <n v="2010"/>
    <s v="BC"/>
    <s v="CDFO"/>
    <s v="H"/>
    <s v="H-ROBERTSON CREEK H"/>
    <s v="R-ROBERTSON CR"/>
    <s v="SINGLE INDEX"/>
    <n v="16.003"/>
    <n v="3.20736"/>
    <n v="51.327379999999998"/>
    <n v="2011"/>
    <s v="SMOLT"/>
    <x v="1"/>
  </r>
  <r>
    <x v="20"/>
    <x v="187"/>
    <s v="YAKUTAT"/>
    <n v="15140008"/>
    <n v="552162"/>
    <s v="R"/>
    <s v="COM PROP"/>
    <s v="SP TROLL"/>
    <x v="0"/>
    <x v="1219"/>
    <n v="19"/>
    <n v="2"/>
    <n v="1"/>
    <s v="S"/>
    <s v="NW"/>
    <m/>
    <n v="183"/>
    <n v="10"/>
    <m/>
    <s v="CHIN"/>
    <s v="GOOD"/>
    <n v="725"/>
    <n v="2"/>
    <n v="181483"/>
    <s v="OK"/>
    <m/>
    <n v="2010"/>
    <s v="BC"/>
    <s v="CDFO"/>
    <s v="H"/>
    <s v="H-ROBERTSON CREEK H"/>
    <s v="R-ROBERTSON CR"/>
    <s v="SINGLE INDEX"/>
    <n v="15.922000000000001"/>
    <n v="1.22488"/>
    <n v="19.50254"/>
    <n v="2011"/>
    <s v="SMOLT"/>
    <x v="1"/>
  </r>
  <r>
    <x v="20"/>
    <x v="7"/>
    <s v="SITKA"/>
    <n v="15036547"/>
    <n v="631450"/>
    <s v="R"/>
    <s v="COM PROP"/>
    <s v="SP TROLL"/>
    <x v="0"/>
    <x v="1220"/>
    <n v="21"/>
    <n v="2"/>
    <n v="1"/>
    <s v="S"/>
    <s v="NW"/>
    <m/>
    <n v="113"/>
    <n v="41"/>
    <m/>
    <s v="CHIN"/>
    <s v="GOOD"/>
    <n v="785"/>
    <n v="2"/>
    <n v="181483"/>
    <s v="OK"/>
    <m/>
    <n v="2010"/>
    <s v="BC"/>
    <s v="CDFO"/>
    <s v="H"/>
    <s v="H-ROBERTSON CREEK H"/>
    <s v="R-ROBERTSON CR"/>
    <s v="SINGLE INDEX"/>
    <n v="15.922000000000001"/>
    <n v="1.6452"/>
    <n v="26.194870000000002"/>
    <n v="2011"/>
    <s v="SMOLT"/>
    <x v="1"/>
  </r>
  <r>
    <x v="20"/>
    <x v="34"/>
    <s v="JUNEAU"/>
    <n v="15046072"/>
    <n v="550891"/>
    <s v="R"/>
    <s v="COM PROP"/>
    <s v="SP TROLL"/>
    <x v="0"/>
    <x v="1221"/>
    <n v="22"/>
    <n v="2"/>
    <n v="1"/>
    <s v="S"/>
    <s v="NW"/>
    <m/>
    <n v="114"/>
    <n v="50"/>
    <m/>
    <s v="CHIN"/>
    <s v="GOOD"/>
    <n v="820"/>
    <n v="2"/>
    <n v="181483"/>
    <s v="OK"/>
    <m/>
    <n v="2010"/>
    <s v="BC"/>
    <s v="CDFO"/>
    <s v="H"/>
    <s v="H-ROBERTSON CREEK H"/>
    <s v="R-ROBERTSON CR"/>
    <s v="SINGLE INDEX"/>
    <n v="15.922000000000001"/>
    <n v="1.81223"/>
    <n v="28.854330000000001"/>
    <n v="2011"/>
    <s v="SMOLT"/>
    <x v="1"/>
  </r>
  <r>
    <x v="20"/>
    <x v="35"/>
    <s v="SITKA"/>
    <n v="15037174"/>
    <n v="631940"/>
    <s v="R"/>
    <s v="COM PROP"/>
    <s v="SP TROLL"/>
    <x v="0"/>
    <x v="1209"/>
    <n v="26"/>
    <n v="3"/>
    <n v="1"/>
    <s v="S"/>
    <s v="NW"/>
    <m/>
    <n v="113"/>
    <n v="62"/>
    <m/>
    <s v="CHIN"/>
    <s v="GOOD"/>
    <n v="810"/>
    <n v="2"/>
    <n v="181483"/>
    <s v="OK"/>
    <m/>
    <n v="2010"/>
    <s v="BC"/>
    <s v="CDFO"/>
    <s v="H"/>
    <s v="H-ROBERTSON CREEK H"/>
    <s v="R-ROBERTSON CR"/>
    <s v="SINGLE INDEX"/>
    <n v="15.922000000000001"/>
    <n v="2.63327"/>
    <n v="41.926920000000003"/>
    <n v="2011"/>
    <s v="SMOLT"/>
    <x v="1"/>
  </r>
  <r>
    <x v="20"/>
    <x v="112"/>
    <s v="SITKA"/>
    <n v="15035456"/>
    <n v="665137"/>
    <s v="R"/>
    <s v="SPORT"/>
    <m/>
    <x v="1"/>
    <x v="1222"/>
    <n v="30"/>
    <m/>
    <n v="1"/>
    <s v="S"/>
    <s v="NW"/>
    <m/>
    <n v="113"/>
    <n v="45"/>
    <m/>
    <s v="CHIN"/>
    <s v="GOOD"/>
    <n v="820"/>
    <n v="2"/>
    <n v="181483"/>
    <s v="OK"/>
    <m/>
    <n v="2010"/>
    <s v="BC"/>
    <s v="CDFO"/>
    <s v="H"/>
    <s v="H-ROBERTSON CREEK H"/>
    <s v="R-ROBERTSON CR"/>
    <s v="SINGLE INDEX"/>
    <n v="15.922000000000001"/>
    <n v="5.29026"/>
    <n v="84.231520000000003"/>
    <n v="2011"/>
    <s v="SMOLT"/>
    <x v="1"/>
  </r>
  <r>
    <x v="20"/>
    <x v="153"/>
    <s v="SITKA"/>
    <n v="15035530"/>
    <n v="665343"/>
    <s v="R"/>
    <s v="SPORT"/>
    <m/>
    <x v="1"/>
    <x v="1223"/>
    <n v="31"/>
    <m/>
    <n v="1"/>
    <s v="S"/>
    <s v="NW"/>
    <m/>
    <n v="113"/>
    <n v="41"/>
    <m/>
    <s v="CHIN"/>
    <s v="GOOD"/>
    <n v="840"/>
    <n v="2"/>
    <n v="181483"/>
    <s v="OK"/>
    <m/>
    <n v="2010"/>
    <s v="BC"/>
    <s v="CDFO"/>
    <s v="H"/>
    <s v="H-ROBERTSON CREEK H"/>
    <s v="R-ROBERTSON CR"/>
    <s v="SINGLE INDEX"/>
    <n v="15.922000000000001"/>
    <n v="4.6597799999999996"/>
    <n v="74.193020000000004"/>
    <n v="2011"/>
    <s v="SMOLT"/>
    <x v="1"/>
  </r>
  <r>
    <x v="20"/>
    <x v="143"/>
    <s v="KETCHIKAN"/>
    <n v="15066727"/>
    <n v="705686"/>
    <s v="R"/>
    <s v="COM PROP"/>
    <s v="TRAD"/>
    <x v="2"/>
    <x v="1224"/>
    <n v="31"/>
    <n v="3"/>
    <n v="1"/>
    <s v="S"/>
    <s v="SW"/>
    <s v="SASO"/>
    <n v="104"/>
    <n v="20"/>
    <m/>
    <s v="CHIN"/>
    <s v="GOOD"/>
    <n v="900"/>
    <n v="2"/>
    <n v="181484"/>
    <s v="OK"/>
    <m/>
    <n v="2010"/>
    <s v="BC"/>
    <s v="CDFO"/>
    <s v="H"/>
    <s v="H-ROBERTSON CREEK H"/>
    <s v="R-ROBERTSON CR"/>
    <s v="SINGLE INDEX"/>
    <n v="15.962"/>
    <n v="7.92096"/>
    <n v="126.43436"/>
    <n v="2011"/>
    <s v="SMOLT"/>
    <x v="1"/>
  </r>
  <r>
    <x v="20"/>
    <x v="134"/>
    <s v="SITKA"/>
    <n v="15036429"/>
    <n v="630795"/>
    <s v="R"/>
    <s v="COM PROP"/>
    <s v="SP TROLL"/>
    <x v="0"/>
    <x v="1225"/>
    <n v="19"/>
    <n v="2"/>
    <n v="1"/>
    <s v="S"/>
    <s v="NW"/>
    <m/>
    <n v="113"/>
    <n v="30"/>
    <m/>
    <s v="CHIN"/>
    <s v="GOOD"/>
    <n v="780"/>
    <n v="2"/>
    <n v="181484"/>
    <s v="OK"/>
    <m/>
    <n v="2010"/>
    <s v="BC"/>
    <s v="CDFO"/>
    <s v="H"/>
    <s v="H-ROBERTSON CREEK H"/>
    <s v="R-ROBERTSON CR"/>
    <s v="SINGLE INDEX"/>
    <n v="15.962"/>
    <n v="2.3963999999999999"/>
    <n v="38.251339999999999"/>
    <n v="2011"/>
    <s v="SMOLT"/>
    <x v="1"/>
  </r>
  <r>
    <x v="20"/>
    <x v="159"/>
    <s v="JUNEAU"/>
    <n v="15046077"/>
    <n v="633642"/>
    <s v="R"/>
    <s v="COM PROP"/>
    <s v="SP TROLL"/>
    <x v="0"/>
    <x v="1226"/>
    <n v="23"/>
    <n v="3"/>
    <n v="1"/>
    <s v="S"/>
    <s v="NW"/>
    <m/>
    <n v="114"/>
    <n v="50"/>
    <m/>
    <s v="CHIN"/>
    <s v="GOOD"/>
    <n v="860"/>
    <n v="2"/>
    <n v="181484"/>
    <s v="OK"/>
    <m/>
    <n v="2010"/>
    <s v="BC"/>
    <s v="CDFO"/>
    <s v="H"/>
    <s v="H-ROBERTSON CREEK H"/>
    <s v="R-ROBERTSON CR"/>
    <s v="SINGLE INDEX"/>
    <n v="15.962"/>
    <n v="2.4416000000000002"/>
    <n v="38.972819999999999"/>
    <n v="2011"/>
    <s v="SMOLT"/>
    <x v="1"/>
  </r>
  <r>
    <x v="20"/>
    <x v="3"/>
    <s v="CRAIG"/>
    <n v="15076174"/>
    <n v="671328"/>
    <s v="R"/>
    <s v="COM PROP"/>
    <s v="TRAD"/>
    <x v="0"/>
    <x v="1217"/>
    <n v="28"/>
    <n v="4"/>
    <n v="1"/>
    <s v="S"/>
    <s v="SE"/>
    <m/>
    <n v="105"/>
    <n v="50"/>
    <m/>
    <s v="CHIN"/>
    <s v="GOOD"/>
    <m/>
    <m/>
    <n v="181485"/>
    <s v="OK"/>
    <m/>
    <n v="2010"/>
    <s v="BC"/>
    <s v="CDFO"/>
    <s v="H"/>
    <s v="H-ROBERTSON CREEK H"/>
    <s v="R-ROBERTSON CR"/>
    <s v="SINGLE INDEX"/>
    <n v="13.701000000000001"/>
    <n v="1.9916799999999999"/>
    <n v="27.28801"/>
    <n v="2011"/>
    <s v="SMOLT"/>
    <x v="1"/>
  </r>
  <r>
    <x v="20"/>
    <x v="32"/>
    <s v="CRAIG"/>
    <n v="15076207"/>
    <n v="671205"/>
    <s v="R"/>
    <s v="COM PROP"/>
    <s v="TRAD"/>
    <x v="0"/>
    <x v="1201"/>
    <n v="28"/>
    <n v="4"/>
    <n v="1"/>
    <s v="S"/>
    <s v="SW"/>
    <m/>
    <n v="103"/>
    <n v="30"/>
    <m/>
    <s v="CHIN"/>
    <s v="GOOD"/>
    <n v="720"/>
    <n v="2"/>
    <n v="181485"/>
    <s v="OK"/>
    <m/>
    <n v="2010"/>
    <s v="BC"/>
    <s v="CDFO"/>
    <s v="H"/>
    <s v="H-ROBERTSON CREEK H"/>
    <s v="R-ROBERTSON CR"/>
    <s v="SINGLE INDEX"/>
    <n v="13.701000000000001"/>
    <n v="1.97481"/>
    <n v="27.05687"/>
    <n v="2011"/>
    <s v="SMOLT"/>
    <x v="1"/>
  </r>
  <r>
    <x v="20"/>
    <x v="38"/>
    <s v="KODIAK"/>
    <n v="15195017"/>
    <n v="644091"/>
    <s v="V"/>
    <s v="SPORT"/>
    <m/>
    <x v="1"/>
    <x v="1227"/>
    <n v="22"/>
    <m/>
    <n v="4"/>
    <s v="S"/>
    <s v="KD"/>
    <m/>
    <n v="259"/>
    <n v="21"/>
    <m/>
    <s v="CHIN"/>
    <s v="GOOD"/>
    <n v="820"/>
    <n v="2"/>
    <n v="181485"/>
    <s v="OK"/>
    <m/>
    <n v="2010"/>
    <s v="BC"/>
    <s v="CDFO"/>
    <s v="H"/>
    <s v="H-ROBERTSON CREEK H"/>
    <s v="R-ROBERTSON CR"/>
    <s v="SINGLE INDEX"/>
    <n v="13.701000000000001"/>
    <m/>
    <m/>
    <n v="2011"/>
    <s v="SMOLT"/>
    <x v="1"/>
  </r>
  <r>
    <x v="20"/>
    <x v="89"/>
    <s v="SITKA"/>
    <n v="15036677"/>
    <n v="631114"/>
    <s v="R"/>
    <s v="COM PROP"/>
    <s v="SP TROLL"/>
    <x v="0"/>
    <x v="1228"/>
    <n v="22"/>
    <n v="2"/>
    <n v="1"/>
    <s v="S"/>
    <s v="NE"/>
    <m/>
    <n v="109"/>
    <n v="10"/>
    <m/>
    <s v="CHIN"/>
    <s v="GOOD"/>
    <n v="670"/>
    <n v="2"/>
    <n v="181492"/>
    <s v="OK"/>
    <m/>
    <n v="2011"/>
    <s v="BC"/>
    <s v="CDFO"/>
    <s v="H"/>
    <s v="H-ROBERTSON CREEK H"/>
    <s v="R-ROBERTSON CR"/>
    <s v="SINGLE INDEX"/>
    <n v="15.974"/>
    <n v="1.07226"/>
    <n v="17.12828"/>
    <n v="2012"/>
    <s v="SMOLT"/>
    <x v="2"/>
  </r>
  <r>
    <x v="20"/>
    <x v="16"/>
    <s v="KETCHIKAN"/>
    <n v="15066380"/>
    <n v="647411"/>
    <s v="R"/>
    <s v="COM PROP"/>
    <s v="SP TROLL"/>
    <x v="0"/>
    <x v="1188"/>
    <n v="26"/>
    <n v="3"/>
    <n v="1"/>
    <s v="S"/>
    <s v="SE"/>
    <m/>
    <n v="102"/>
    <n v="9"/>
    <m/>
    <s v="CHIN"/>
    <s v="GOOD"/>
    <n v="695"/>
    <n v="2"/>
    <n v="181492"/>
    <s v="OK"/>
    <m/>
    <n v="2011"/>
    <s v="BC"/>
    <s v="CDFO"/>
    <s v="H"/>
    <s v="H-ROBERTSON CREEK H"/>
    <s v="R-ROBERTSON CR"/>
    <s v="SINGLE INDEX"/>
    <n v="15.974"/>
    <n v="1.1801900000000001"/>
    <n v="18.852360000000001"/>
    <n v="2012"/>
    <s v="SMOLT"/>
    <x v="2"/>
  </r>
  <r>
    <x v="20"/>
    <x v="151"/>
    <s v="ANCHOR PT &amp; ANCHOR R"/>
    <s v="15DU5004"/>
    <n v="548739"/>
    <s v="R"/>
    <s v="SPORT"/>
    <m/>
    <x v="1"/>
    <x v="1229"/>
    <n v="20"/>
    <m/>
    <n v="2"/>
    <s v="S"/>
    <s v="UC"/>
    <m/>
    <n v="244"/>
    <n v="70"/>
    <m/>
    <s v="CHIN"/>
    <s v="GOOD"/>
    <n v="595"/>
    <n v="2"/>
    <n v="181494"/>
    <s v="OK"/>
    <m/>
    <n v="2011"/>
    <s v="BC"/>
    <s v="CDFO"/>
    <s v="H"/>
    <s v="H-ROBERTSON CREEK H"/>
    <s v="R-ROBERTSON CR"/>
    <s v="SINGLE INDEX"/>
    <n v="13.525"/>
    <m/>
    <m/>
    <n v="2012"/>
    <s v="SMOLT"/>
    <x v="2"/>
  </r>
  <r>
    <x v="20"/>
    <x v="36"/>
    <s v="CRAIG"/>
    <n v="15075235"/>
    <n v="390477"/>
    <s v="R"/>
    <s v="SPORT"/>
    <m/>
    <x v="1"/>
    <x v="1203"/>
    <n v="31"/>
    <m/>
    <n v="1"/>
    <s v="S"/>
    <s v="SW"/>
    <m/>
    <n v="104"/>
    <n v="40"/>
    <m/>
    <s v="CHIN"/>
    <s v="GOOD"/>
    <n v="700"/>
    <n v="2"/>
    <n v="181494"/>
    <s v="OK"/>
    <m/>
    <n v="2011"/>
    <s v="BC"/>
    <s v="CDFO"/>
    <s v="H"/>
    <s v="H-ROBERTSON CREEK H"/>
    <s v="R-ROBERTSON CR"/>
    <s v="SINGLE INDEX"/>
    <n v="13.525"/>
    <n v="1"/>
    <n v="13.525"/>
    <n v="2012"/>
    <s v="SMOLT"/>
    <x v="2"/>
  </r>
  <r>
    <x v="20"/>
    <x v="8"/>
    <s v="KETCHIKAN"/>
    <n v="15066463"/>
    <n v="647481"/>
    <s v="R"/>
    <s v="COM PROP"/>
    <s v="TRAD"/>
    <x v="4"/>
    <x v="1230"/>
    <n v="27"/>
    <m/>
    <n v="1"/>
    <s v="S"/>
    <s v="SE"/>
    <m/>
    <n v="101"/>
    <n v="11"/>
    <m/>
    <s v="CHIN"/>
    <s v="GOOD"/>
    <n v="670"/>
    <n v="2"/>
    <n v="181495"/>
    <s v="OK"/>
    <m/>
    <n v="2011"/>
    <s v="BC"/>
    <s v="CDFO"/>
    <s v="H"/>
    <s v="H-ROBERTSON CREEK H"/>
    <s v="R-ROBERTSON CR"/>
    <s v="SINGLE INDEX"/>
    <n v="13.355"/>
    <n v="1.1316900000000001"/>
    <n v="15.113720000000001"/>
    <n v="2012"/>
    <s v="SMOLT"/>
    <x v="2"/>
  </r>
  <r>
    <x v="20"/>
    <x v="66"/>
    <s v="CRAIG"/>
    <n v="15075321"/>
    <n v="644323"/>
    <s v="R"/>
    <s v="SPORT"/>
    <m/>
    <x v="1"/>
    <x v="1231"/>
    <n v="29"/>
    <m/>
    <n v="1"/>
    <s v="S"/>
    <s v="SW"/>
    <m/>
    <n v="104"/>
    <n v="35"/>
    <m/>
    <s v="CHIN"/>
    <s v="GOOD"/>
    <n v="710"/>
    <n v="2"/>
    <n v="181495"/>
    <s v="OK"/>
    <m/>
    <n v="2011"/>
    <s v="BC"/>
    <s v="CDFO"/>
    <s v="H"/>
    <s v="H-ROBERTSON CREEK H"/>
    <s v="R-ROBERTSON CR"/>
    <s v="SINGLE INDEX"/>
    <n v="13.355"/>
    <n v="1"/>
    <n v="13.355"/>
    <n v="2012"/>
    <s v="SMOLT"/>
    <x v="2"/>
  </r>
  <r>
    <x v="20"/>
    <x v="9"/>
    <s v="KETCHIKAN"/>
    <n v="15066807"/>
    <n v="705281"/>
    <s v="R"/>
    <s v="COM PROP"/>
    <s v="TRAD"/>
    <x v="2"/>
    <x v="1204"/>
    <n v="32"/>
    <n v="4"/>
    <n v="1"/>
    <s v="S"/>
    <m/>
    <m/>
    <m/>
    <m/>
    <m/>
    <s v="CHIN"/>
    <s v="GOOD"/>
    <n v="790"/>
    <n v="2"/>
    <n v="181694"/>
    <s v="OK"/>
    <m/>
    <n v="2010"/>
    <s v="BC"/>
    <s v="CDFO"/>
    <s v="H"/>
    <s v="H-ROBERTSON CREEK H"/>
    <s v="R-ROBERTSON CR"/>
    <s v="SINGLE INDEX"/>
    <n v="14.486000000000001"/>
    <m/>
    <m/>
    <n v="2011"/>
    <s v="SMOLT"/>
    <x v="1"/>
  </r>
  <r>
    <x v="20"/>
    <x v="97"/>
    <s v="CRAIG"/>
    <n v="15076093"/>
    <n v="635697"/>
    <s v="R"/>
    <s v="COM PROP"/>
    <s v="SP TROLL"/>
    <x v="0"/>
    <x v="1232"/>
    <n v="25"/>
    <n v="3"/>
    <n v="1"/>
    <s v="S"/>
    <s v="SW"/>
    <m/>
    <n v="103"/>
    <n v="50"/>
    <m/>
    <s v="CHIN"/>
    <s v="GOOD"/>
    <n v="750"/>
    <n v="2"/>
    <n v="181694"/>
    <s v="OK"/>
    <m/>
    <n v="2010"/>
    <s v="BC"/>
    <s v="CDFO"/>
    <s v="H"/>
    <s v="H-ROBERTSON CREEK H"/>
    <s v="R-ROBERTSON CR"/>
    <s v="SINGLE INDEX"/>
    <n v="14.486000000000001"/>
    <n v="1.2463299999999999"/>
    <n v="18.05434"/>
    <n v="2011"/>
    <s v="SMOLT"/>
    <x v="1"/>
  </r>
  <r>
    <x v="20"/>
    <x v="82"/>
    <s v="SITKA"/>
    <n v="15035087"/>
    <n v="645324"/>
    <s v="R"/>
    <s v="SPORT"/>
    <m/>
    <x v="1"/>
    <x v="1233"/>
    <n v="22"/>
    <m/>
    <n v="1"/>
    <s v="S"/>
    <s v="NW"/>
    <m/>
    <n v="113"/>
    <n v="41"/>
    <m/>
    <s v="CHIN"/>
    <s v="GOOD"/>
    <n v="780"/>
    <n v="2"/>
    <n v="181694"/>
    <s v="OK"/>
    <m/>
    <n v="2010"/>
    <s v="BC"/>
    <s v="CDFO"/>
    <s v="H"/>
    <s v="H-ROBERTSON CREEK H"/>
    <s v="R-ROBERTSON CR"/>
    <s v="SINGLE INDEX"/>
    <n v="14.486000000000001"/>
    <n v="4.0891500000000001"/>
    <n v="59.235430000000001"/>
    <n v="2011"/>
    <s v="SMOLT"/>
    <x v="1"/>
  </r>
  <r>
    <x v="20"/>
    <x v="17"/>
    <s v="SITKA"/>
    <n v="15036191"/>
    <n v="630599"/>
    <s v="R"/>
    <s v="COM PROP"/>
    <s v="TRAD"/>
    <x v="0"/>
    <x v="1234"/>
    <n v="9"/>
    <n v="1"/>
    <n v="1"/>
    <s v="S"/>
    <s v="NW"/>
    <m/>
    <n v="113"/>
    <n v="22"/>
    <m/>
    <s v="CHIN"/>
    <s v="GOOD"/>
    <n v="670"/>
    <n v="2"/>
    <n v="181695"/>
    <s v="OK"/>
    <m/>
    <n v="2010"/>
    <s v="BC"/>
    <s v="CDFO"/>
    <s v="H"/>
    <s v="H-ROBERTSON CREEK H"/>
    <s v="R-ROBERTSON CR"/>
    <s v="SINGLE INDEX"/>
    <n v="14.558999999999999"/>
    <n v="2.9613800000000001"/>
    <n v="43.114730000000002"/>
    <n v="2011"/>
    <s v="SMOLT"/>
    <x v="1"/>
  </r>
  <r>
    <x v="20"/>
    <x v="9"/>
    <s v="KETCHIKAN"/>
    <n v="15066811"/>
    <n v="647546"/>
    <s v="R"/>
    <s v="COM PROP"/>
    <s v="TRAD"/>
    <x v="2"/>
    <x v="1204"/>
    <n v="32"/>
    <n v="4"/>
    <n v="1"/>
    <s v="S"/>
    <s v="SW"/>
    <s v="SASO"/>
    <m/>
    <m/>
    <m/>
    <s v="CHIN"/>
    <s v="GOOD"/>
    <n v="850"/>
    <n v="2"/>
    <n v="181798"/>
    <s v="OK"/>
    <m/>
    <n v="2010"/>
    <s v="BC"/>
    <s v="CDFO"/>
    <s v="H"/>
    <s v="H-ROBERTSON CREEK H"/>
    <s v="R-ROBERTSON CR"/>
    <s v="SINGLE INDEX"/>
    <n v="13.875"/>
    <n v="3.8605499999999999"/>
    <n v="53.565130000000003"/>
    <n v="2011"/>
    <s v="SMOLT"/>
    <x v="1"/>
  </r>
  <r>
    <x v="20"/>
    <x v="32"/>
    <s v="CRAIG"/>
    <n v="15076189"/>
    <n v="670613"/>
    <s v="R"/>
    <s v="COM PROP"/>
    <s v="TRAD"/>
    <x v="0"/>
    <x v="1201"/>
    <n v="28"/>
    <n v="4"/>
    <n v="1"/>
    <s v="S"/>
    <s v="SW"/>
    <m/>
    <n v="104"/>
    <n v="40"/>
    <m/>
    <s v="CHIN"/>
    <s v="GOOD"/>
    <n v="810"/>
    <n v="2"/>
    <n v="181798"/>
    <s v="OK"/>
    <m/>
    <n v="2010"/>
    <s v="BC"/>
    <s v="CDFO"/>
    <s v="H"/>
    <s v="H-ROBERTSON CREEK H"/>
    <s v="R-ROBERTSON CR"/>
    <s v="SINGLE INDEX"/>
    <n v="13.875"/>
    <n v="1.97481"/>
    <n v="27.400490000000001"/>
    <n v="2011"/>
    <s v="SMOLT"/>
    <x v="1"/>
  </r>
  <r>
    <x v="20"/>
    <x v="47"/>
    <s v="ELFIN COVE"/>
    <n v="15025018"/>
    <n v="556297"/>
    <s v="R"/>
    <s v="SPORT"/>
    <m/>
    <x v="1"/>
    <x v="1210"/>
    <n v="25"/>
    <m/>
    <n v="1"/>
    <s v="S"/>
    <s v="NW"/>
    <m/>
    <n v="113"/>
    <n v="91"/>
    <m/>
    <s v="CHIN"/>
    <s v="GOOD"/>
    <n v="710"/>
    <n v="2"/>
    <n v="181798"/>
    <s v="OK"/>
    <m/>
    <n v="2010"/>
    <s v="BC"/>
    <s v="CDFO"/>
    <s v="H"/>
    <s v="H-ROBERTSON CREEK H"/>
    <s v="R-ROBERTSON CR"/>
    <s v="SINGLE INDEX"/>
    <n v="13.875"/>
    <n v="3.20736"/>
    <n v="44.502119999999998"/>
    <n v="2011"/>
    <s v="SMOLT"/>
    <x v="1"/>
  </r>
  <r>
    <x v="20"/>
    <x v="37"/>
    <s v="HOMER"/>
    <n v="15185041"/>
    <n v="554793"/>
    <s v="S"/>
    <s v="SPORT"/>
    <m/>
    <x v="1"/>
    <x v="1235"/>
    <n v="14"/>
    <m/>
    <n v="2"/>
    <s v="S"/>
    <s v="LC"/>
    <m/>
    <n v="241"/>
    <m/>
    <m/>
    <s v="CHIN"/>
    <s v="UNKNOWN"/>
    <m/>
    <m/>
    <n v="181798"/>
    <s v="OK"/>
    <m/>
    <n v="2010"/>
    <s v="BC"/>
    <s v="CDFO"/>
    <s v="H"/>
    <s v="H-ROBERTSON CREEK H"/>
    <s v="R-ROBERTSON CR"/>
    <s v="SINGLE INDEX"/>
    <n v="13.875"/>
    <m/>
    <m/>
    <n v="2011"/>
    <s v="SMOLT"/>
    <x v="1"/>
  </r>
  <r>
    <x v="20"/>
    <x v="118"/>
    <s v="HOMER"/>
    <n v="15185015"/>
    <n v="554767"/>
    <s v="S"/>
    <s v="SPORT"/>
    <m/>
    <x v="1"/>
    <x v="1236"/>
    <n v="12"/>
    <m/>
    <n v="2"/>
    <s v="S"/>
    <s v="LC"/>
    <m/>
    <n v="241"/>
    <m/>
    <m/>
    <s v="CHIN"/>
    <s v="UNKNOWN"/>
    <n v="800"/>
    <n v="2"/>
    <n v="181799"/>
    <s v="OK"/>
    <m/>
    <n v="2010"/>
    <s v="BC"/>
    <s v="CDFO"/>
    <s v="H"/>
    <s v="H-ROBERTSON CREEK H"/>
    <s v="R-ROBERTSON CR"/>
    <s v="SINGLE INDEX"/>
    <n v="13.804"/>
    <m/>
    <m/>
    <n v="2011"/>
    <s v="SMOLT"/>
    <x v="1"/>
  </r>
  <r>
    <x v="20"/>
    <x v="110"/>
    <s v="HOMER"/>
    <n v="15185023"/>
    <n v="553571"/>
    <s v="S"/>
    <s v="SPORT"/>
    <m/>
    <x v="1"/>
    <x v="1237"/>
    <n v="12"/>
    <m/>
    <n v="2"/>
    <s v="S"/>
    <m/>
    <m/>
    <m/>
    <m/>
    <m/>
    <s v="CHIN"/>
    <s v="GOOD"/>
    <n v="775"/>
    <n v="2"/>
    <n v="181799"/>
    <s v="OK"/>
    <m/>
    <n v="2010"/>
    <s v="BC"/>
    <s v="CDFO"/>
    <s v="H"/>
    <s v="H-ROBERTSON CREEK H"/>
    <s v="R-ROBERTSON CR"/>
    <s v="SINGLE INDEX"/>
    <n v="13.804"/>
    <m/>
    <m/>
    <n v="2011"/>
    <s v="SMOLT"/>
    <x v="1"/>
  </r>
  <r>
    <x v="20"/>
    <x v="4"/>
    <s v="ALITAK"/>
    <s v="15ES0005"/>
    <n v="555008"/>
    <s v="R"/>
    <s v="COM PROP"/>
    <s v="TRAD"/>
    <x v="2"/>
    <x v="1238"/>
    <n v="28"/>
    <n v="2"/>
    <n v="4"/>
    <s v="S"/>
    <s v="KD"/>
    <m/>
    <n v="257"/>
    <n v="20"/>
    <m/>
    <s v="CHIN"/>
    <s v="GOOD"/>
    <n v="618"/>
    <n v="2"/>
    <n v="181894"/>
    <s v="OK"/>
    <m/>
    <n v="2012"/>
    <s v="BC"/>
    <s v="CDFO"/>
    <s v="H"/>
    <s v="H-ROBERTSON CREEK H"/>
    <s v="R-ROBERTSON CR"/>
    <s v="SINGLE INDEX"/>
    <n v="12.554"/>
    <n v="4.6802000000000001"/>
    <n v="58.755229999999997"/>
    <n v="2013"/>
    <s v="SMOLT"/>
    <x v="4"/>
  </r>
  <r>
    <x v="20"/>
    <x v="153"/>
    <s v="KODIAK"/>
    <n v="15190095"/>
    <n v="555881"/>
    <s v="R"/>
    <s v="COM PROP"/>
    <s v="TRAD"/>
    <x v="2"/>
    <x v="1223"/>
    <n v="31"/>
    <n v="3"/>
    <n v="4"/>
    <s v="S"/>
    <s v="KD"/>
    <m/>
    <m/>
    <m/>
    <m/>
    <s v="CHIN"/>
    <s v="GOOD"/>
    <n v="570"/>
    <n v="2"/>
    <n v="181894"/>
    <s v="OK"/>
    <m/>
    <n v="2012"/>
    <s v="BC"/>
    <s v="CDFO"/>
    <s v="H"/>
    <s v="H-ROBERTSON CREEK H"/>
    <s v="R-ROBERTSON CR"/>
    <s v="SINGLE INDEX"/>
    <n v="12.554"/>
    <m/>
    <m/>
    <n v="2013"/>
    <s v="SMOLT"/>
    <x v="4"/>
  </r>
  <r>
    <x v="20"/>
    <x v="9"/>
    <s v="KETCHIKAN"/>
    <n v="15066793"/>
    <n v="705756"/>
    <s v="R"/>
    <s v="COM PROP"/>
    <s v="TRAD"/>
    <x v="2"/>
    <x v="1204"/>
    <n v="32"/>
    <n v="4"/>
    <n v="1"/>
    <s v="S"/>
    <s v="SW"/>
    <s v="SASO"/>
    <n v="104"/>
    <n v="40"/>
    <m/>
    <s v="CHIN"/>
    <s v="GOOD"/>
    <n v="650"/>
    <n v="2"/>
    <n v="181894"/>
    <s v="OK"/>
    <m/>
    <n v="2012"/>
    <s v="BC"/>
    <s v="CDFO"/>
    <s v="H"/>
    <s v="H-ROBERTSON CREEK H"/>
    <s v="R-ROBERTSON CR"/>
    <s v="SINGLE INDEX"/>
    <n v="12.554"/>
    <n v="3.8605499999999999"/>
    <n v="48.465339999999998"/>
    <n v="2013"/>
    <s v="SMOLT"/>
    <x v="4"/>
  </r>
  <r>
    <x v="20"/>
    <x v="23"/>
    <s v="KETCHIKAN"/>
    <n v="15066839"/>
    <n v="712912"/>
    <s v="R"/>
    <s v="COM PROP"/>
    <s v="TRAD"/>
    <x v="2"/>
    <x v="1189"/>
    <n v="33"/>
    <n v="4"/>
    <n v="1"/>
    <s v="S"/>
    <s v="SW"/>
    <s v="SASO"/>
    <n v="103"/>
    <n v="70"/>
    <m/>
    <s v="CHIN"/>
    <s v="GOOD"/>
    <n v="660"/>
    <n v="2"/>
    <n v="181894"/>
    <s v="OK"/>
    <m/>
    <n v="2012"/>
    <s v="BC"/>
    <s v="CDFO"/>
    <s v="H"/>
    <s v="H-ROBERTSON CREEK H"/>
    <s v="R-ROBERTSON CR"/>
    <s v="SINGLE INDEX"/>
    <n v="12.554"/>
    <n v="3.8605499999999999"/>
    <n v="48.465339999999998"/>
    <n v="2013"/>
    <s v="SMOLT"/>
    <x v="4"/>
  </r>
  <r>
    <x v="20"/>
    <x v="121"/>
    <s v="HOMER"/>
    <n v="15185054"/>
    <n v="553580"/>
    <s v="R"/>
    <s v="SPORT"/>
    <m/>
    <x v="1"/>
    <x v="1239"/>
    <n v="21"/>
    <m/>
    <n v="2"/>
    <s v="S"/>
    <s v="LC"/>
    <m/>
    <n v="241"/>
    <n v="11"/>
    <m/>
    <s v="CHIN"/>
    <s v="GOOD"/>
    <n v="625"/>
    <n v="2"/>
    <n v="181894"/>
    <s v="OK"/>
    <m/>
    <n v="2012"/>
    <s v="BC"/>
    <s v="CDFO"/>
    <s v="H"/>
    <s v="H-ROBERTSON CREEK H"/>
    <s v="R-ROBERTSON CR"/>
    <s v="SINGLE INDEX"/>
    <n v="12.554"/>
    <m/>
    <m/>
    <n v="2013"/>
    <s v="SMOLT"/>
    <x v="4"/>
  </r>
  <r>
    <x v="20"/>
    <x v="248"/>
    <s v="HOMER"/>
    <n v="15185540"/>
    <n v="558789"/>
    <s v="S"/>
    <s v="SPORT"/>
    <m/>
    <x v="1"/>
    <x v="1240"/>
    <n v="52"/>
    <m/>
    <n v="2"/>
    <s v="S"/>
    <s v="LC"/>
    <m/>
    <n v="241"/>
    <n v="17"/>
    <m/>
    <s v="CHIN"/>
    <s v="UNKNOWN"/>
    <m/>
    <m/>
    <n v="181894"/>
    <s v="OK"/>
    <m/>
    <n v="2012"/>
    <s v="BC"/>
    <s v="CDFO"/>
    <s v="H"/>
    <s v="H-ROBERTSON CREEK H"/>
    <s v="R-ROBERTSON CR"/>
    <s v="SINGLE INDEX"/>
    <n v="12.554"/>
    <m/>
    <m/>
    <n v="2013"/>
    <s v="SMOLT"/>
    <x v="4"/>
  </r>
  <r>
    <x v="20"/>
    <x v="125"/>
    <s v="KODIAK"/>
    <n v="15190093"/>
    <n v="555874"/>
    <s v="R"/>
    <s v="COM PROP"/>
    <s v="TRAD"/>
    <x v="2"/>
    <x v="1241"/>
    <n v="31"/>
    <n v="3"/>
    <n v="4"/>
    <s v="S"/>
    <s v="KD"/>
    <m/>
    <n v="262"/>
    <n v="55"/>
    <m/>
    <s v="CHIN"/>
    <s v="GOOD"/>
    <n v="502"/>
    <n v="2"/>
    <n v="181895"/>
    <s v="OK"/>
    <m/>
    <n v="2012"/>
    <s v="BC"/>
    <s v="CDFO"/>
    <s v="H"/>
    <s v="H-ROBERTSON CREEK H"/>
    <s v="R-ROBERTSON CR"/>
    <s v="SINGLE INDEX"/>
    <n v="12.554"/>
    <n v="0.62790999999999997"/>
    <n v="7.8827800000000003"/>
    <n v="2013"/>
    <s v="SMOLT"/>
    <x v="4"/>
  </r>
  <r>
    <x v="20"/>
    <x v="16"/>
    <s v="LARSON BAY"/>
    <s v="15EU0017"/>
    <n v="551300"/>
    <s v="R"/>
    <s v="COM PROP"/>
    <s v="TRAD"/>
    <x v="3"/>
    <x v="1188"/>
    <n v="26"/>
    <m/>
    <n v="4"/>
    <s v="S"/>
    <s v="KD"/>
    <m/>
    <n v="254"/>
    <m/>
    <m/>
    <s v="CHIN"/>
    <s v="GOOD"/>
    <n v="497"/>
    <n v="2"/>
    <n v="181895"/>
    <s v="OK"/>
    <m/>
    <n v="2012"/>
    <s v="BC"/>
    <s v="CDFO"/>
    <s v="H"/>
    <s v="H-ROBERTSON CREEK H"/>
    <s v="R-ROBERTSON CR"/>
    <s v="SINGLE INDEX"/>
    <n v="12.554"/>
    <n v="2.2777799999999999"/>
    <n v="28.59525"/>
    <n v="2013"/>
    <s v="SMOLT"/>
    <x v="4"/>
  </r>
  <r>
    <x v="20"/>
    <x v="32"/>
    <s v="CRAIG"/>
    <n v="15076187"/>
    <n v="671354"/>
    <s v="R"/>
    <s v="COM PROP"/>
    <s v="TRAD"/>
    <x v="0"/>
    <x v="1201"/>
    <n v="28"/>
    <n v="4"/>
    <n v="1"/>
    <s v="S"/>
    <s v="SW"/>
    <m/>
    <n v="103"/>
    <n v="50"/>
    <m/>
    <s v="CHIN"/>
    <s v="GOOD"/>
    <n v="640"/>
    <n v="2"/>
    <n v="181895"/>
    <s v="OK"/>
    <m/>
    <n v="2012"/>
    <s v="BC"/>
    <s v="CDFO"/>
    <s v="H"/>
    <s v="H-ROBERTSON CREEK H"/>
    <s v="R-ROBERTSON CR"/>
    <s v="SINGLE INDEX"/>
    <n v="12.554"/>
    <n v="1.97481"/>
    <n v="24.79176"/>
    <n v="2013"/>
    <s v="SMOLT"/>
    <x v="4"/>
  </r>
  <r>
    <x v="20"/>
    <x v="244"/>
    <s v="SITKA"/>
    <n v="15038276"/>
    <n v="718774"/>
    <s v="R"/>
    <s v="COM PROP"/>
    <s v="TRAD"/>
    <x v="0"/>
    <x v="1242"/>
    <n v="44"/>
    <n v="6"/>
    <n v="1"/>
    <s v="S"/>
    <s v="NW"/>
    <m/>
    <n v="113"/>
    <n v="41"/>
    <m/>
    <s v="CHIN"/>
    <s v="GOOD"/>
    <n v="655"/>
    <n v="2"/>
    <n v="181895"/>
    <s v="OK"/>
    <m/>
    <n v="2012"/>
    <s v="BC"/>
    <s v="CDFO"/>
    <s v="H"/>
    <s v="H-ROBERTSON CREEK H"/>
    <s v="R-ROBERTSON CR"/>
    <s v="SINGLE INDEX"/>
    <n v="12.554"/>
    <n v="2.9220799999999998"/>
    <n v="36.683790000000002"/>
    <n v="2013"/>
    <s v="SMOLT"/>
    <x v="4"/>
  </r>
  <r>
    <x v="20"/>
    <x v="129"/>
    <s v="SITKA"/>
    <n v="15038348"/>
    <n v="720075"/>
    <s v="R"/>
    <s v="COM PROP"/>
    <s v="TRAD"/>
    <x v="0"/>
    <x v="1243"/>
    <n v="46"/>
    <n v="6"/>
    <n v="1"/>
    <s v="S"/>
    <s v="NW"/>
    <m/>
    <n v="113"/>
    <n v="41"/>
    <m/>
    <s v="CHIN"/>
    <s v="GOOD"/>
    <n v="620"/>
    <n v="2"/>
    <n v="181895"/>
    <s v="OK"/>
    <m/>
    <n v="2012"/>
    <s v="BC"/>
    <s v="CDFO"/>
    <s v="H"/>
    <s v="H-ROBERTSON CREEK H"/>
    <s v="R-ROBERTSON CR"/>
    <s v="SINGLE INDEX"/>
    <n v="12.554"/>
    <n v="2.9220799999999998"/>
    <n v="36.683790000000002"/>
    <n v="2013"/>
    <s v="SMOLT"/>
    <x v="4"/>
  </r>
  <r>
    <x v="20"/>
    <x v="165"/>
    <s v="HOMER"/>
    <n v="15185249"/>
    <n v="553835"/>
    <s v="R"/>
    <s v="SPORT"/>
    <m/>
    <x v="1"/>
    <x v="1244"/>
    <n v="31"/>
    <m/>
    <n v="2"/>
    <s v="S"/>
    <s v="LC"/>
    <m/>
    <n v="241"/>
    <m/>
    <m/>
    <s v="CHIN"/>
    <s v="GOOD"/>
    <n v="585"/>
    <n v="2"/>
    <n v="181895"/>
    <s v="OK"/>
    <m/>
    <n v="2012"/>
    <s v="BC"/>
    <s v="CDFO"/>
    <s v="H"/>
    <s v="H-ROBERTSON CREEK H"/>
    <s v="R-ROBERTSON CR"/>
    <s v="SINGLE INDEX"/>
    <n v="12.554"/>
    <m/>
    <m/>
    <n v="2013"/>
    <s v="SMOLT"/>
    <x v="4"/>
  </r>
  <r>
    <x v="20"/>
    <x v="249"/>
    <s v="HOMER"/>
    <n v="15185465"/>
    <n v="558641"/>
    <s v="S"/>
    <s v="SPORT"/>
    <m/>
    <x v="1"/>
    <x v="1245"/>
    <n v="40"/>
    <m/>
    <n v="2"/>
    <s v="S"/>
    <s v="LC"/>
    <m/>
    <n v="241"/>
    <m/>
    <m/>
    <s v="CHIN"/>
    <s v="GOOD"/>
    <m/>
    <m/>
    <n v="181895"/>
    <s v="OK"/>
    <m/>
    <n v="2012"/>
    <s v="BC"/>
    <s v="CDFO"/>
    <s v="H"/>
    <s v="H-ROBERTSON CREEK H"/>
    <s v="R-ROBERTSON CR"/>
    <s v="SINGLE INDEX"/>
    <n v="12.554"/>
    <m/>
    <m/>
    <n v="2013"/>
    <s v="SMOLT"/>
    <x v="4"/>
  </r>
  <r>
    <x v="20"/>
    <x v="42"/>
    <s v="KODIAK"/>
    <n v="15190100"/>
    <n v="555888"/>
    <s v="R"/>
    <s v="COM PROP"/>
    <s v="TRAD"/>
    <x v="2"/>
    <x v="1246"/>
    <n v="32"/>
    <n v="4"/>
    <n v="4"/>
    <s v="S"/>
    <s v="KD"/>
    <m/>
    <n v="262"/>
    <n v="35"/>
    <m/>
    <s v="CHIN"/>
    <s v="GOOD"/>
    <n v="561"/>
    <n v="2"/>
    <n v="181988"/>
    <s v="OK"/>
    <m/>
    <n v="2012"/>
    <s v="BC"/>
    <s v="CDFO"/>
    <s v="H"/>
    <s v="H-ROBERTSON CREEK H"/>
    <s v="R-ROBERTSON CR"/>
    <s v="SINGLE INDEX"/>
    <n v="12.554"/>
    <n v="0.6"/>
    <n v="7.5324"/>
    <n v="2013"/>
    <s v="SMOLT"/>
    <x v="4"/>
  </r>
  <r>
    <x v="20"/>
    <x v="160"/>
    <s v="SITKA"/>
    <n v="15036583"/>
    <n v="630992"/>
    <s v="R"/>
    <s v="COM PROP"/>
    <s v="SP TROLL"/>
    <x v="0"/>
    <x v="1247"/>
    <n v="22"/>
    <n v="2"/>
    <n v="1"/>
    <s v="S"/>
    <s v="NW"/>
    <m/>
    <n v="113"/>
    <n v="1"/>
    <m/>
    <s v="CHIN"/>
    <s v="GOOD"/>
    <n v="635"/>
    <n v="2"/>
    <n v="181988"/>
    <s v="OK"/>
    <m/>
    <n v="2012"/>
    <s v="BC"/>
    <s v="CDFO"/>
    <s v="H"/>
    <s v="H-ROBERTSON CREEK H"/>
    <s v="R-ROBERTSON CR"/>
    <s v="SINGLE INDEX"/>
    <n v="12.554"/>
    <n v="1.3730899999999999"/>
    <n v="17.237770000000001"/>
    <n v="2013"/>
    <s v="SMOLT"/>
    <x v="4"/>
  </r>
  <r>
    <x v="20"/>
    <x v="3"/>
    <s v="SITKA"/>
    <n v="15037326"/>
    <n v="651630"/>
    <s v="R"/>
    <s v="COM PROP"/>
    <s v="TRAD"/>
    <x v="0"/>
    <x v="1217"/>
    <n v="28"/>
    <n v="4"/>
    <n v="1"/>
    <s v="S"/>
    <s v="NW"/>
    <m/>
    <n v="113"/>
    <n v="31"/>
    <m/>
    <s v="CHIN"/>
    <s v="GOOD"/>
    <n v="690"/>
    <n v="2"/>
    <n v="181988"/>
    <s v="OK"/>
    <m/>
    <n v="2012"/>
    <s v="BC"/>
    <s v="CDFO"/>
    <s v="H"/>
    <s v="H-ROBERTSON CREEK H"/>
    <s v="R-ROBERTSON CR"/>
    <s v="SINGLE INDEX"/>
    <n v="12.554"/>
    <n v="3.3616100000000002"/>
    <n v="42.201650000000001"/>
    <n v="2013"/>
    <s v="SMOLT"/>
    <x v="4"/>
  </r>
  <r>
    <x v="20"/>
    <x v="82"/>
    <s v="HOMER"/>
    <n v="15185108"/>
    <n v="553655"/>
    <s v="R"/>
    <s v="SPORT"/>
    <m/>
    <x v="1"/>
    <x v="1233"/>
    <n v="22"/>
    <m/>
    <n v="2"/>
    <s v="S"/>
    <s v="LC"/>
    <m/>
    <n v="241"/>
    <m/>
    <m/>
    <s v="CHIN"/>
    <s v="GOOD"/>
    <n v="590"/>
    <n v="2"/>
    <n v="181988"/>
    <s v="OK"/>
    <m/>
    <n v="2012"/>
    <s v="BC"/>
    <s v="CDFO"/>
    <s v="H"/>
    <s v="H-ROBERTSON CREEK H"/>
    <s v="R-ROBERTSON CR"/>
    <s v="SINGLE INDEX"/>
    <n v="12.554"/>
    <m/>
    <m/>
    <n v="2013"/>
    <s v="SMOLT"/>
    <x v="4"/>
  </r>
  <r>
    <x v="20"/>
    <x v="47"/>
    <s v="HOMER"/>
    <n v="15185147"/>
    <n v="553678"/>
    <s v="R"/>
    <s v="SPORT"/>
    <m/>
    <x v="1"/>
    <x v="1210"/>
    <n v="25"/>
    <m/>
    <n v="2"/>
    <s v="S"/>
    <s v="LC"/>
    <m/>
    <n v="232"/>
    <n v="2"/>
    <m/>
    <s v="CHIN"/>
    <s v="GOOD"/>
    <n v="610"/>
    <n v="2"/>
    <n v="181988"/>
    <s v="OK"/>
    <m/>
    <n v="2012"/>
    <s v="BC"/>
    <s v="CDFO"/>
    <s v="H"/>
    <s v="H-ROBERTSON CREEK H"/>
    <s v="R-ROBERTSON CR"/>
    <s v="SINGLE INDEX"/>
    <n v="12.554"/>
    <m/>
    <m/>
    <n v="2013"/>
    <s v="SMOLT"/>
    <x v="4"/>
  </r>
  <r>
    <x v="20"/>
    <x v="48"/>
    <s v="YAKUTAT"/>
    <n v="15145015"/>
    <n v="546543"/>
    <s v="R"/>
    <s v="SPORT"/>
    <m/>
    <x v="1"/>
    <x v="1248"/>
    <n v="33"/>
    <m/>
    <n v="1"/>
    <s v="S"/>
    <s v="NW"/>
    <m/>
    <n v="183"/>
    <n v="10"/>
    <m/>
    <s v="CHIN"/>
    <s v="GOOD"/>
    <n v="660"/>
    <n v="2"/>
    <n v="181988"/>
    <s v="OK"/>
    <m/>
    <n v="2012"/>
    <s v="BC"/>
    <s v="CDFO"/>
    <s v="H"/>
    <s v="H-ROBERTSON CREEK H"/>
    <s v="R-ROBERTSON CR"/>
    <s v="SINGLE INDEX"/>
    <n v="12.554"/>
    <n v="1.4666699999999999"/>
    <n v="18.412579999999998"/>
    <n v="2013"/>
    <s v="SMOLT"/>
    <x v="4"/>
  </r>
  <r>
    <x v="20"/>
    <x v="39"/>
    <s v="CRAIG"/>
    <n v="15075306"/>
    <n v="644306"/>
    <s v="R"/>
    <s v="SPORT"/>
    <m/>
    <x v="1"/>
    <x v="1249"/>
    <n v="24"/>
    <m/>
    <n v="1"/>
    <s v="S"/>
    <s v="SW"/>
    <m/>
    <n v="104"/>
    <n v="35"/>
    <m/>
    <s v="CHIN"/>
    <s v="UNKNOWN"/>
    <n v="790"/>
    <n v="2"/>
    <n v="181989"/>
    <s v="OK"/>
    <m/>
    <n v="2012"/>
    <s v="BC"/>
    <s v="CDFO"/>
    <s v="H"/>
    <s v="H-ROBERTSON CREEK H"/>
    <s v="R-ROBERTSON CR"/>
    <s v="SINGLE INDEX"/>
    <n v="12.554"/>
    <n v="1.0289900000000001"/>
    <n v="12.91794"/>
    <n v="2013"/>
    <s v="SMOLT"/>
    <x v="4"/>
  </r>
  <r>
    <x v="20"/>
    <x v="137"/>
    <s v="CRAIG"/>
    <n v="15075177"/>
    <n v="649768"/>
    <s v="R"/>
    <s v="SPORT"/>
    <m/>
    <x v="1"/>
    <x v="1250"/>
    <n v="29"/>
    <m/>
    <n v="1"/>
    <s v="S"/>
    <s v="SW"/>
    <m/>
    <n v="104"/>
    <n v="40"/>
    <m/>
    <s v="CHIN"/>
    <s v="GOOD"/>
    <n v="670"/>
    <n v="2"/>
    <n v="181989"/>
    <s v="OK"/>
    <m/>
    <n v="2012"/>
    <s v="BC"/>
    <s v="CDFO"/>
    <s v="H"/>
    <s v="H-ROBERTSON CREEK H"/>
    <s v="R-ROBERTSON CR"/>
    <s v="SINGLE INDEX"/>
    <n v="12.554"/>
    <n v="1"/>
    <n v="12.554"/>
    <n v="2013"/>
    <s v="SMOLT"/>
    <x v="4"/>
  </r>
  <r>
    <x v="20"/>
    <x v="239"/>
    <s v="HOMER"/>
    <n v="15185515"/>
    <n v="558746"/>
    <s v="S"/>
    <s v="SPORT"/>
    <m/>
    <x v="1"/>
    <x v="1251"/>
    <n v="42"/>
    <m/>
    <n v="2"/>
    <s v="S"/>
    <s v="LC"/>
    <m/>
    <n v="241"/>
    <n v="12"/>
    <m/>
    <s v="CHIN"/>
    <s v="GOOD"/>
    <n v="590"/>
    <n v="2"/>
    <n v="181989"/>
    <s v="OK"/>
    <m/>
    <n v="2012"/>
    <s v="BC"/>
    <s v="CDFO"/>
    <s v="H"/>
    <s v="H-ROBERTSON CREEK H"/>
    <s v="R-ROBERTSON CR"/>
    <s v="SINGLE INDEX"/>
    <n v="12.554"/>
    <m/>
    <m/>
    <n v="2013"/>
    <s v="SMOLT"/>
    <x v="4"/>
  </r>
  <r>
    <x v="20"/>
    <x v="4"/>
    <s v="KODIAK"/>
    <n v="15190044"/>
    <n v="555732"/>
    <s v="R"/>
    <s v="COM PROP"/>
    <s v="TRAD"/>
    <x v="2"/>
    <x v="1238"/>
    <n v="28"/>
    <n v="2"/>
    <n v="4"/>
    <s v="S"/>
    <s v="KD"/>
    <m/>
    <n v="253"/>
    <m/>
    <m/>
    <s v="CHIN"/>
    <s v="GOOD"/>
    <n v="635"/>
    <n v="2"/>
    <n v="182086"/>
    <s v="OK"/>
    <m/>
    <n v="2012"/>
    <s v="BC"/>
    <s v="CDFO"/>
    <s v="H"/>
    <s v="H-ROBERTSON CREEK H"/>
    <s v="R-ROBERTSON CR"/>
    <s v="SINGLE INDEX"/>
    <n v="15.981999999999999"/>
    <n v="3"/>
    <n v="47.945999999999998"/>
    <n v="2013"/>
    <s v="SMOLT"/>
    <x v="4"/>
  </r>
  <r>
    <x v="20"/>
    <x v="6"/>
    <s v="KETCHIKAN"/>
    <n v="15066754"/>
    <n v="705738"/>
    <s v="R"/>
    <s v="COM PROP"/>
    <s v="TRAD"/>
    <x v="2"/>
    <x v="1252"/>
    <n v="32"/>
    <n v="4"/>
    <n v="1"/>
    <s v="S"/>
    <s v="SW"/>
    <s v="SASO"/>
    <n v="104"/>
    <n v="10"/>
    <m/>
    <s v="CHIN"/>
    <s v="GOOD"/>
    <n v="630"/>
    <n v="2"/>
    <n v="182086"/>
    <s v="OK"/>
    <m/>
    <n v="2012"/>
    <s v="BC"/>
    <s v="CDFO"/>
    <s v="H"/>
    <s v="H-ROBERTSON CREEK H"/>
    <s v="R-ROBERTSON CR"/>
    <s v="SINGLE INDEX"/>
    <n v="15.981999999999999"/>
    <n v="3.8605499999999999"/>
    <n v="61.699309999999997"/>
    <n v="2013"/>
    <s v="SMOLT"/>
    <x v="4"/>
  </r>
  <r>
    <x v="20"/>
    <x v="74"/>
    <s v="LARSON BAY"/>
    <s v="15EU0010"/>
    <n v="551283"/>
    <s v="R"/>
    <s v="COM PROP"/>
    <s v="TRAD"/>
    <x v="3"/>
    <x v="1212"/>
    <n v="25"/>
    <m/>
    <n v="4"/>
    <s v="S"/>
    <s v="KD"/>
    <m/>
    <n v="254"/>
    <m/>
    <m/>
    <s v="CHIN"/>
    <s v="GOOD"/>
    <n v="539"/>
    <n v="2"/>
    <n v="182086"/>
    <s v="OK"/>
    <m/>
    <n v="2012"/>
    <s v="BC"/>
    <s v="CDFO"/>
    <s v="H"/>
    <s v="H-ROBERTSON CREEK H"/>
    <s v="R-ROBERTSON CR"/>
    <s v="SINGLE INDEX"/>
    <n v="15.981999999999999"/>
    <n v="1.2440899999999999"/>
    <n v="19.883050000000001"/>
    <n v="2013"/>
    <s v="SMOLT"/>
    <x v="4"/>
  </r>
  <r>
    <x v="20"/>
    <x v="3"/>
    <s v="SITKA"/>
    <n v="15037341"/>
    <n v="650856"/>
    <s v="R"/>
    <s v="COM PROP"/>
    <s v="TRAD"/>
    <x v="0"/>
    <x v="1217"/>
    <n v="28"/>
    <n v="4"/>
    <n v="1"/>
    <s v="S"/>
    <s v="NW"/>
    <m/>
    <n v="113"/>
    <n v="31"/>
    <m/>
    <s v="CHIN"/>
    <s v="GOOD"/>
    <n v="640"/>
    <n v="2"/>
    <n v="182086"/>
    <s v="OK"/>
    <m/>
    <n v="2012"/>
    <s v="BC"/>
    <s v="CDFO"/>
    <s v="H"/>
    <s v="H-ROBERTSON CREEK H"/>
    <s v="R-ROBERTSON CR"/>
    <s v="SINGLE INDEX"/>
    <n v="15.981999999999999"/>
    <n v="3.3616100000000002"/>
    <n v="53.725250000000003"/>
    <n v="2013"/>
    <s v="SMOLT"/>
    <x v="4"/>
  </r>
  <r>
    <x v="20"/>
    <x v="243"/>
    <s v="SITKA"/>
    <n v="15038251"/>
    <n v="718913"/>
    <s v="R"/>
    <s v="COM PROP"/>
    <s v="TRAD"/>
    <x v="0"/>
    <x v="1253"/>
    <n v="44"/>
    <n v="6"/>
    <n v="1"/>
    <s v="S"/>
    <s v="NW"/>
    <m/>
    <n v="113"/>
    <n v="41"/>
    <m/>
    <s v="CHIN"/>
    <s v="GOOD"/>
    <n v="620"/>
    <n v="2"/>
    <n v="182086"/>
    <s v="OK"/>
    <m/>
    <n v="2012"/>
    <s v="BC"/>
    <s v="CDFO"/>
    <s v="H"/>
    <s v="H-ROBERTSON CREEK H"/>
    <s v="R-ROBERTSON CR"/>
    <s v="SINGLE INDEX"/>
    <n v="15.981999999999999"/>
    <n v="2.9220799999999998"/>
    <n v="46.700679999999998"/>
    <n v="2013"/>
    <s v="SMOLT"/>
    <x v="4"/>
  </r>
  <r>
    <x v="20"/>
    <x v="62"/>
    <s v="HOMER"/>
    <n v="15185109"/>
    <n v="553656"/>
    <s v="R"/>
    <s v="SPORT"/>
    <m/>
    <x v="1"/>
    <x v="1254"/>
    <n v="24"/>
    <m/>
    <n v="2"/>
    <s v="S"/>
    <s v="LC"/>
    <m/>
    <n v="241"/>
    <m/>
    <m/>
    <s v="CHIN"/>
    <s v="GOOD"/>
    <n v="595"/>
    <n v="2"/>
    <n v="182086"/>
    <s v="OK"/>
    <m/>
    <n v="2012"/>
    <s v="BC"/>
    <s v="CDFO"/>
    <s v="H"/>
    <s v="H-ROBERTSON CREEK H"/>
    <s v="R-ROBERTSON CR"/>
    <s v="SINGLE INDEX"/>
    <n v="15.981999999999999"/>
    <m/>
    <m/>
    <n v="2013"/>
    <s v="SMOLT"/>
    <x v="4"/>
  </r>
  <r>
    <x v="20"/>
    <x v="9"/>
    <s v="KETCHIKAN"/>
    <n v="15066811"/>
    <n v="647551"/>
    <s v="R"/>
    <s v="COM PROP"/>
    <s v="TRAD"/>
    <x v="2"/>
    <x v="1204"/>
    <n v="32"/>
    <n v="4"/>
    <n v="1"/>
    <s v="S"/>
    <s v="SW"/>
    <s v="SASO"/>
    <m/>
    <m/>
    <m/>
    <s v="CHIN"/>
    <s v="GOOD"/>
    <n v="785"/>
    <n v="2"/>
    <n v="182388"/>
    <s v="OK"/>
    <m/>
    <n v="2011"/>
    <s v="BC"/>
    <s v="CDFO"/>
    <s v="H"/>
    <s v="H-ROBERTSON CREEK H"/>
    <s v="R-ROBERTSON CR"/>
    <s v="SINGLE INDEX"/>
    <n v="14.944000000000001"/>
    <n v="3.8605499999999999"/>
    <n v="57.692059999999998"/>
    <n v="2012"/>
    <s v="SMOLT"/>
    <x v="2"/>
  </r>
  <r>
    <x v="20"/>
    <x v="179"/>
    <s v="KETCHIKAN"/>
    <n v="15066050"/>
    <n v="414213"/>
    <s v="R"/>
    <s v="COM PROP"/>
    <s v="SP TROLL"/>
    <x v="0"/>
    <x v="1255"/>
    <n v="19"/>
    <n v="2"/>
    <n v="1"/>
    <s v="S"/>
    <s v="SE"/>
    <m/>
    <n v="101"/>
    <n v="29"/>
    <m/>
    <s v="CHIN"/>
    <s v="GOOD"/>
    <n v="720"/>
    <n v="2"/>
    <n v="182388"/>
    <s v="OK"/>
    <m/>
    <n v="2011"/>
    <s v="BC"/>
    <s v="CDFO"/>
    <s v="H"/>
    <s v="H-ROBERTSON CREEK H"/>
    <s v="R-ROBERTSON CR"/>
    <s v="SINGLE INDEX"/>
    <n v="14.944000000000001"/>
    <n v="1.6144400000000001"/>
    <n v="24.126190000000001"/>
    <n v="2012"/>
    <s v="SMOLT"/>
    <x v="2"/>
  </r>
  <r>
    <x v="20"/>
    <x v="163"/>
    <s v="KETCHIKAN"/>
    <n v="15066089"/>
    <n v="414262"/>
    <s v="R"/>
    <s v="COM PROP"/>
    <s v="SP TROLL"/>
    <x v="0"/>
    <x v="1256"/>
    <n v="20"/>
    <n v="2"/>
    <n v="1"/>
    <s v="S"/>
    <s v="SE"/>
    <m/>
    <n v="102"/>
    <n v="10"/>
    <m/>
    <s v="CHIN"/>
    <s v="GOOD"/>
    <n v="740"/>
    <n v="2"/>
    <n v="182388"/>
    <s v="OK"/>
    <m/>
    <n v="2011"/>
    <s v="BC"/>
    <s v="CDFO"/>
    <s v="H"/>
    <s v="H-ROBERTSON CREEK H"/>
    <s v="R-ROBERTSON CR"/>
    <s v="SINGLE INDEX"/>
    <n v="14.944000000000001"/>
    <n v="1.9105700000000001"/>
    <n v="28.551559999999998"/>
    <n v="2012"/>
    <s v="SMOLT"/>
    <x v="2"/>
  </r>
  <r>
    <x v="20"/>
    <x v="7"/>
    <s v="SITKA"/>
    <n v="15036560"/>
    <n v="631354"/>
    <s v="R"/>
    <s v="COM PROP"/>
    <s v="SP TROLL"/>
    <x v="0"/>
    <x v="1220"/>
    <n v="21"/>
    <n v="2"/>
    <n v="1"/>
    <s v="S"/>
    <s v="NW"/>
    <m/>
    <n v="113"/>
    <n v="30"/>
    <m/>
    <s v="CHIN"/>
    <s v="GOOD"/>
    <n v="725"/>
    <n v="2"/>
    <n v="182388"/>
    <s v="OK"/>
    <m/>
    <n v="2011"/>
    <s v="BC"/>
    <s v="CDFO"/>
    <s v="H"/>
    <s v="H-ROBERTSON CREEK H"/>
    <s v="R-ROBERTSON CR"/>
    <s v="SINGLE INDEX"/>
    <n v="14.944000000000001"/>
    <n v="2.3963999999999999"/>
    <n v="35.811799999999998"/>
    <n v="2012"/>
    <s v="SMOLT"/>
    <x v="2"/>
  </r>
  <r>
    <x v="20"/>
    <x v="3"/>
    <s v="CRAIG"/>
    <n v="15076152"/>
    <n v="646955"/>
    <s v="R"/>
    <s v="COM PROP"/>
    <s v="TRAD"/>
    <x v="0"/>
    <x v="1217"/>
    <n v="28"/>
    <n v="4"/>
    <n v="1"/>
    <s v="S"/>
    <s v="SW"/>
    <m/>
    <n v="104"/>
    <n v="40"/>
    <m/>
    <s v="CHIN"/>
    <s v="GOOD"/>
    <n v="695"/>
    <n v="2"/>
    <n v="182388"/>
    <s v="OK"/>
    <m/>
    <n v="2011"/>
    <s v="BC"/>
    <s v="CDFO"/>
    <s v="H"/>
    <s v="H-ROBERTSON CREEK H"/>
    <s v="R-ROBERTSON CR"/>
    <s v="SINGLE INDEX"/>
    <n v="14.944000000000001"/>
    <n v="1.97481"/>
    <n v="29.511559999999999"/>
    <n v="2012"/>
    <s v="SMOLT"/>
    <x v="2"/>
  </r>
  <r>
    <x v="20"/>
    <x v="91"/>
    <s v="CRAIG"/>
    <n v="15075043"/>
    <n v="633154"/>
    <s v="R"/>
    <s v="SPORT"/>
    <m/>
    <x v="1"/>
    <x v="1257"/>
    <n v="25"/>
    <m/>
    <n v="1"/>
    <s v="S"/>
    <s v="SW"/>
    <m/>
    <n v="104"/>
    <n v="40"/>
    <m/>
    <s v="CHIN"/>
    <s v="GOOD"/>
    <n v="760"/>
    <n v="2"/>
    <n v="182388"/>
    <s v="OK"/>
    <m/>
    <n v="2011"/>
    <s v="BC"/>
    <s v="CDFO"/>
    <s v="H"/>
    <s v="H-ROBERTSON CREEK H"/>
    <s v="R-ROBERTSON CR"/>
    <s v="SINGLE INDEX"/>
    <n v="14.944000000000001"/>
    <n v="1.0289900000000001"/>
    <n v="15.377230000000001"/>
    <n v="2012"/>
    <s v="SMOLT"/>
    <x v="2"/>
  </r>
  <r>
    <x v="20"/>
    <x v="4"/>
    <s v="HOMER"/>
    <n v="15185186"/>
    <n v="553736"/>
    <s v="R"/>
    <s v="SPORT"/>
    <m/>
    <x v="1"/>
    <x v="1238"/>
    <n v="28"/>
    <m/>
    <n v="2"/>
    <s v="S"/>
    <s v="LC"/>
    <m/>
    <n v="241"/>
    <m/>
    <m/>
    <s v="CHIN"/>
    <s v="GOOD"/>
    <m/>
    <m/>
    <n v="182388"/>
    <s v="OK"/>
    <m/>
    <n v="2011"/>
    <s v="BC"/>
    <s v="CDFO"/>
    <s v="H"/>
    <s v="H-ROBERTSON CREEK H"/>
    <s v="R-ROBERTSON CR"/>
    <s v="SINGLE INDEX"/>
    <n v="14.944000000000001"/>
    <m/>
    <m/>
    <n v="2012"/>
    <s v="SMOLT"/>
    <x v="2"/>
  </r>
  <r>
    <x v="20"/>
    <x v="9"/>
    <s v="SITKA"/>
    <n v="15035550"/>
    <n v="665295"/>
    <s v="R"/>
    <s v="SPORT"/>
    <m/>
    <x v="1"/>
    <x v="1204"/>
    <n v="32"/>
    <m/>
    <n v="1"/>
    <s v="S"/>
    <s v="NW"/>
    <m/>
    <n v="113"/>
    <n v="22"/>
    <m/>
    <s v="CHIN"/>
    <s v="GOOD"/>
    <n v="780"/>
    <n v="2"/>
    <n v="182388"/>
    <s v="OK"/>
    <m/>
    <n v="2011"/>
    <s v="BC"/>
    <s v="CDFO"/>
    <s v="H"/>
    <s v="H-ROBERTSON CREEK H"/>
    <s v="R-ROBERTSON CR"/>
    <s v="SINGLE INDEX"/>
    <n v="14.944000000000001"/>
    <n v="5.6191000000000004"/>
    <n v="83.971829999999997"/>
    <n v="2012"/>
    <s v="SMOLT"/>
    <x v="2"/>
  </r>
  <r>
    <x v="20"/>
    <x v="36"/>
    <s v="ALITAK"/>
    <s v="15ES0012"/>
    <n v="555052"/>
    <s v="R"/>
    <s v="COM PROP"/>
    <s v="TRAD"/>
    <x v="2"/>
    <x v="1203"/>
    <n v="31"/>
    <n v="3"/>
    <n v="4"/>
    <s v="S"/>
    <s v="KD"/>
    <m/>
    <n v="257"/>
    <m/>
    <m/>
    <s v="CHIN"/>
    <s v="GOOD"/>
    <n v="748"/>
    <n v="2"/>
    <n v="182389"/>
    <s v="OK"/>
    <m/>
    <n v="2011"/>
    <s v="BC"/>
    <s v="CDFO"/>
    <s v="H"/>
    <s v="H-ROBERTSON CREEK H"/>
    <s v="R-ROBERTSON CR"/>
    <s v="SINGLE INDEX"/>
    <n v="14.746"/>
    <n v="6.5384599999999997"/>
    <n v="96.416129999999995"/>
    <n v="2012"/>
    <s v="SMOLT"/>
    <x v="2"/>
  </r>
  <r>
    <x v="20"/>
    <x v="231"/>
    <s v="JUNEAU"/>
    <n v="15046029"/>
    <n v="633621"/>
    <s v="R"/>
    <s v="COM PROP"/>
    <s v="SP TROLL"/>
    <x v="0"/>
    <x v="1258"/>
    <n v="18"/>
    <n v="2"/>
    <n v="1"/>
    <s v="S"/>
    <s v="NW"/>
    <m/>
    <n v="113"/>
    <n v="95"/>
    <m/>
    <s v="CHIN"/>
    <s v="GOOD"/>
    <n v="710"/>
    <n v="2"/>
    <n v="182389"/>
    <s v="OK"/>
    <m/>
    <n v="2011"/>
    <s v="BC"/>
    <s v="CDFO"/>
    <s v="H"/>
    <s v="H-ROBERTSON CREEK H"/>
    <s v="R-ROBERTSON CR"/>
    <s v="SINGLE INDEX"/>
    <n v="14.746"/>
    <n v="1.7907"/>
    <n v="26.405660000000001"/>
    <n v="2012"/>
    <s v="SMOLT"/>
    <x v="2"/>
  </r>
  <r>
    <x v="20"/>
    <x v="76"/>
    <s v="SITKA"/>
    <n v="15036736"/>
    <n v="631517"/>
    <s v="R"/>
    <s v="COM PROP"/>
    <s v="SP TROLL"/>
    <x v="0"/>
    <x v="1196"/>
    <n v="23"/>
    <n v="3"/>
    <n v="1"/>
    <s v="S"/>
    <s v="NW"/>
    <m/>
    <n v="113"/>
    <n v="62"/>
    <m/>
    <s v="CHIN"/>
    <s v="GOOD"/>
    <n v="720"/>
    <n v="2"/>
    <n v="182389"/>
    <s v="OK"/>
    <m/>
    <n v="2011"/>
    <s v="BC"/>
    <s v="CDFO"/>
    <s v="H"/>
    <s v="H-ROBERTSON CREEK H"/>
    <s v="R-ROBERTSON CR"/>
    <s v="SINGLE INDEX"/>
    <n v="14.746"/>
    <n v="2.63327"/>
    <n v="38.830199999999998"/>
    <n v="2012"/>
    <s v="SMOLT"/>
    <x v="2"/>
  </r>
  <r>
    <x v="20"/>
    <x v="104"/>
    <s v="KETCHIKAN"/>
    <n v="15066349"/>
    <n v="647033"/>
    <s v="R"/>
    <s v="COM PROP"/>
    <s v="SP TROLL"/>
    <x v="0"/>
    <x v="1215"/>
    <n v="25"/>
    <n v="3"/>
    <n v="1"/>
    <s v="S"/>
    <s v="SE"/>
    <m/>
    <n v="101"/>
    <n v="21"/>
    <m/>
    <s v="CHIN"/>
    <s v="GOOD"/>
    <n v="730"/>
    <n v="2"/>
    <n v="182389"/>
    <s v="OK"/>
    <m/>
    <n v="2011"/>
    <s v="BC"/>
    <s v="CDFO"/>
    <s v="H"/>
    <s v="H-ROBERTSON CREEK H"/>
    <s v="R-ROBERTSON CR"/>
    <s v="SINGLE INDEX"/>
    <n v="14.746"/>
    <n v="1.9264399999999999"/>
    <n v="28.40728"/>
    <n v="2012"/>
    <s v="SMOLT"/>
    <x v="2"/>
  </r>
  <r>
    <x v="20"/>
    <x v="250"/>
    <s v="SITKA"/>
    <n v="15036316"/>
    <n v="630828"/>
    <s v="R"/>
    <s v="COM PROP"/>
    <s v="TRAD"/>
    <x v="0"/>
    <x v="1259"/>
    <n v="12"/>
    <n v="1"/>
    <n v="1"/>
    <s v="S"/>
    <s v="NW"/>
    <m/>
    <n v="113"/>
    <n v="41"/>
    <m/>
    <s v="CHIN"/>
    <s v="GOOD"/>
    <n v="680"/>
    <n v="2"/>
    <n v="182389"/>
    <s v="OK"/>
    <m/>
    <n v="2011"/>
    <s v="BC"/>
    <s v="CDFO"/>
    <s v="H"/>
    <s v="H-ROBERTSON CREEK H"/>
    <s v="R-ROBERTSON CR"/>
    <s v="SINGLE INDEX"/>
    <n v="14.746"/>
    <n v="2.9613800000000001"/>
    <n v="43.668509999999998"/>
    <n v="2012"/>
    <s v="SMOLT"/>
    <x v="2"/>
  </r>
  <r>
    <x v="20"/>
    <x v="19"/>
    <s v="KETCHIKAN"/>
    <n v="15066482"/>
    <n v="647778"/>
    <s v="R"/>
    <s v="COM PROP"/>
    <s v="TRAD"/>
    <x v="0"/>
    <x v="1260"/>
    <n v="27"/>
    <n v="4"/>
    <n v="1"/>
    <s v="S"/>
    <s v="SE"/>
    <m/>
    <n v="102"/>
    <n v="10"/>
    <m/>
    <s v="CHIN"/>
    <s v="GOOD"/>
    <n v="715"/>
    <n v="2"/>
    <n v="182389"/>
    <s v="OK"/>
    <m/>
    <n v="2011"/>
    <s v="BC"/>
    <s v="CDFO"/>
    <s v="H"/>
    <s v="H-ROBERTSON CREEK H"/>
    <s v="R-ROBERTSON CR"/>
    <s v="SINGLE INDEX"/>
    <n v="14.746"/>
    <n v="1.9916799999999999"/>
    <n v="29.369309999999999"/>
    <n v="2012"/>
    <s v="SMOLT"/>
    <x v="2"/>
  </r>
  <r>
    <x v="20"/>
    <x v="191"/>
    <s v="CRAIG"/>
    <n v="15075512"/>
    <n v="649922"/>
    <s v="R"/>
    <s v="SPORT"/>
    <m/>
    <x v="1"/>
    <x v="1261"/>
    <n v="34"/>
    <m/>
    <n v="1"/>
    <s v="S"/>
    <s v="SW"/>
    <m/>
    <n v="104"/>
    <n v="40"/>
    <m/>
    <s v="CHIN"/>
    <s v="GOOD"/>
    <n v="850"/>
    <n v="2"/>
    <n v="182389"/>
    <s v="OK"/>
    <m/>
    <n v="2011"/>
    <s v="BC"/>
    <s v="CDFO"/>
    <s v="H"/>
    <s v="H-ROBERTSON CREEK H"/>
    <s v="R-ROBERTSON CR"/>
    <s v="SINGLE INDEX"/>
    <n v="14.746"/>
    <n v="1.1916199999999999"/>
    <n v="17.571629999999999"/>
    <n v="2012"/>
    <s v="SMOLT"/>
    <x v="2"/>
  </r>
  <r>
    <x v="20"/>
    <x v="114"/>
    <s v="CORDOVA"/>
    <n v="15150002"/>
    <n v="674245"/>
    <s v="R"/>
    <s v="COM PROP"/>
    <s v="TRAD"/>
    <x v="4"/>
    <x v="1262"/>
    <n v="21"/>
    <m/>
    <n v="2"/>
    <s v="S"/>
    <s v="PW"/>
    <m/>
    <n v="212"/>
    <m/>
    <m/>
    <s v="CHIN"/>
    <s v="GOOD"/>
    <n v="565"/>
    <n v="2"/>
    <n v="182464"/>
    <s v="OK"/>
    <m/>
    <n v="2012"/>
    <s v="BC"/>
    <s v="CDFO"/>
    <s v="H"/>
    <s v="H-ROBERTSON CREEK H"/>
    <s v="R-ROBERTSON CR"/>
    <s v="SINGLE INDEX"/>
    <n v="16.062000000000001"/>
    <n v="7.9981900000000001"/>
    <n v="128.46692999999999"/>
    <n v="2013"/>
    <s v="SMOLT"/>
    <x v="4"/>
  </r>
  <r>
    <x v="20"/>
    <x v="84"/>
    <s v="CORDOVA"/>
    <n v="15150032"/>
    <n v="674568"/>
    <s v="R"/>
    <s v="COM PROP"/>
    <s v="TRAD"/>
    <x v="4"/>
    <x v="1263"/>
    <n v="25"/>
    <m/>
    <n v="2"/>
    <s v="S"/>
    <s v="PW"/>
    <m/>
    <n v="212"/>
    <m/>
    <m/>
    <s v="CHIN"/>
    <s v="GOOD"/>
    <n v="616"/>
    <n v="2"/>
    <n v="182464"/>
    <s v="OK"/>
    <m/>
    <n v="2012"/>
    <s v="BC"/>
    <s v="CDFO"/>
    <s v="H"/>
    <s v="H-ROBERTSON CREEK H"/>
    <s v="R-ROBERTSON CR"/>
    <s v="SINGLE INDEX"/>
    <n v="16.062000000000001"/>
    <n v="5.2356299999999996"/>
    <n v="84.09469"/>
    <n v="2013"/>
    <s v="SMOLT"/>
    <x v="4"/>
  </r>
  <r>
    <x v="20"/>
    <x v="95"/>
    <s v="LARSON BAY"/>
    <s v="15EU0024"/>
    <n v="551160"/>
    <s v="R"/>
    <s v="COM PROP"/>
    <s v="TRAD"/>
    <x v="2"/>
    <x v="1264"/>
    <n v="27"/>
    <n v="1"/>
    <n v="4"/>
    <s v="S"/>
    <s v="KD"/>
    <m/>
    <n v="256"/>
    <m/>
    <m/>
    <s v="CHIN"/>
    <s v="GOOD"/>
    <n v="580"/>
    <n v="2"/>
    <n v="182464"/>
    <s v="OK"/>
    <m/>
    <n v="2012"/>
    <s v="BC"/>
    <s v="CDFO"/>
    <s v="H"/>
    <s v="H-ROBERTSON CREEK H"/>
    <s v="R-ROBERTSON CR"/>
    <s v="SINGLE INDEX"/>
    <n v="16.062000000000001"/>
    <n v="1.12121"/>
    <n v="18.008880000000001"/>
    <n v="2013"/>
    <s v="SMOLT"/>
    <x v="4"/>
  </r>
  <r>
    <x v="20"/>
    <x v="32"/>
    <s v="KODIAK"/>
    <n v="15190050"/>
    <n v="555747"/>
    <s v="R"/>
    <s v="COM PROP"/>
    <s v="TRAD"/>
    <x v="2"/>
    <x v="1201"/>
    <n v="28"/>
    <n v="2"/>
    <n v="4"/>
    <s v="S"/>
    <s v="KD"/>
    <m/>
    <n v="256"/>
    <n v="30"/>
    <m/>
    <s v="CHIN"/>
    <s v="GOOD"/>
    <n v="551"/>
    <n v="2"/>
    <n v="182464"/>
    <s v="OK"/>
    <m/>
    <n v="2012"/>
    <s v="BC"/>
    <s v="CDFO"/>
    <s v="H"/>
    <s v="H-ROBERTSON CREEK H"/>
    <s v="R-ROBERTSON CR"/>
    <s v="SINGLE INDEX"/>
    <n v="16.062000000000001"/>
    <n v="3.7397300000000002"/>
    <n v="60.067540000000001"/>
    <n v="2013"/>
    <s v="SMOLT"/>
    <x v="4"/>
  </r>
  <r>
    <x v="20"/>
    <x v="9"/>
    <s v="KETCHIKAN"/>
    <n v="15066796"/>
    <n v="705769"/>
    <s v="R"/>
    <s v="COM PROP"/>
    <s v="TRAD"/>
    <x v="2"/>
    <x v="1204"/>
    <n v="32"/>
    <n v="4"/>
    <n v="1"/>
    <s v="S"/>
    <s v="SW"/>
    <s v="SASO"/>
    <n v="104"/>
    <n v="20"/>
    <m/>
    <s v="CHIN"/>
    <s v="GOOD"/>
    <n v="660"/>
    <n v="2"/>
    <n v="182464"/>
    <s v="OK"/>
    <m/>
    <n v="2012"/>
    <s v="BC"/>
    <s v="CDFO"/>
    <s v="H"/>
    <s v="H-ROBERTSON CREEK H"/>
    <s v="R-ROBERTSON CR"/>
    <s v="SINGLE INDEX"/>
    <n v="16.062000000000001"/>
    <n v="3.8605499999999999"/>
    <n v="62.008150000000001"/>
    <n v="2013"/>
    <s v="SMOLT"/>
    <x v="4"/>
  </r>
  <r>
    <x v="20"/>
    <x v="3"/>
    <s v="CRAIG"/>
    <n v="15076152"/>
    <n v="646960"/>
    <s v="R"/>
    <s v="COM PROP"/>
    <s v="TRAD"/>
    <x v="0"/>
    <x v="1217"/>
    <n v="28"/>
    <n v="4"/>
    <n v="1"/>
    <s v="S"/>
    <s v="SW"/>
    <m/>
    <n v="104"/>
    <n v="40"/>
    <m/>
    <s v="CHIN"/>
    <s v="GOOD"/>
    <n v="630"/>
    <n v="2"/>
    <n v="182464"/>
    <s v="OK"/>
    <m/>
    <n v="2012"/>
    <s v="BC"/>
    <s v="CDFO"/>
    <s v="H"/>
    <s v="H-ROBERTSON CREEK H"/>
    <s v="R-ROBERTSON CR"/>
    <s v="SINGLE INDEX"/>
    <n v="16.062000000000001"/>
    <n v="1.97481"/>
    <n v="31.7194"/>
    <n v="2013"/>
    <s v="SMOLT"/>
    <x v="4"/>
  </r>
  <r>
    <x v="20"/>
    <x v="38"/>
    <s v="DEEP CREEK"/>
    <s v="15DT5009"/>
    <n v="547720"/>
    <s v="R"/>
    <s v="SPORT"/>
    <m/>
    <x v="1"/>
    <x v="1227"/>
    <n v="22"/>
    <m/>
    <n v="2"/>
    <s v="S"/>
    <s v="UC"/>
    <m/>
    <n v="244"/>
    <n v="70"/>
    <m/>
    <s v="CHIN"/>
    <s v="GOOD"/>
    <n v="570"/>
    <n v="2"/>
    <n v="182464"/>
    <s v="OK"/>
    <m/>
    <n v="2012"/>
    <s v="BC"/>
    <s v="CDFO"/>
    <s v="H"/>
    <s v="H-ROBERTSON CREEK H"/>
    <s v="R-ROBERTSON CR"/>
    <s v="SINGLE INDEX"/>
    <n v="16.062000000000001"/>
    <m/>
    <m/>
    <n v="2013"/>
    <s v="SMOLT"/>
    <x v="4"/>
  </r>
  <r>
    <x v="20"/>
    <x v="76"/>
    <s v="HOMER"/>
    <n v="15185095"/>
    <n v="553631"/>
    <s v="R"/>
    <s v="SPORT"/>
    <m/>
    <x v="1"/>
    <x v="1196"/>
    <n v="23"/>
    <m/>
    <n v="2"/>
    <s v="S"/>
    <m/>
    <m/>
    <m/>
    <m/>
    <m/>
    <s v="CHIN"/>
    <s v="GOOD"/>
    <n v="480"/>
    <n v="2"/>
    <n v="182464"/>
    <s v="OK"/>
    <m/>
    <n v="2012"/>
    <s v="BC"/>
    <s v="CDFO"/>
    <s v="H"/>
    <s v="H-ROBERTSON CREEK H"/>
    <s v="R-ROBERTSON CR"/>
    <s v="SINGLE INDEX"/>
    <n v="16.062000000000001"/>
    <m/>
    <m/>
    <n v="2013"/>
    <s v="SMOLT"/>
    <x v="4"/>
  </r>
  <r>
    <x v="20"/>
    <x v="113"/>
    <s v="CRAIG"/>
    <n v="15075083"/>
    <n v="633172"/>
    <s v="R"/>
    <s v="SPORT"/>
    <m/>
    <x v="1"/>
    <x v="1265"/>
    <n v="26"/>
    <m/>
    <n v="1"/>
    <s v="S"/>
    <s v="SW"/>
    <m/>
    <n v="104"/>
    <n v="35"/>
    <m/>
    <s v="CHIN"/>
    <s v="GOOD"/>
    <n v="680"/>
    <n v="2"/>
    <n v="182464"/>
    <s v="OK"/>
    <m/>
    <n v="2012"/>
    <s v="BC"/>
    <s v="CDFO"/>
    <s v="H"/>
    <s v="H-ROBERTSON CREEK H"/>
    <s v="R-ROBERTSON CR"/>
    <s v="SINGLE INDEX"/>
    <n v="16.062000000000001"/>
    <n v="1.00885"/>
    <n v="16.204149999999998"/>
    <n v="2013"/>
    <s v="SMOLT"/>
    <x v="4"/>
  </r>
  <r>
    <x v="20"/>
    <x v="78"/>
    <s v="HOMER"/>
    <n v="15185256"/>
    <n v="553903"/>
    <s v="R"/>
    <s v="SPORT"/>
    <m/>
    <x v="1"/>
    <x v="1266"/>
    <n v="31"/>
    <m/>
    <n v="2"/>
    <s v="S"/>
    <s v="LC"/>
    <m/>
    <n v="241"/>
    <m/>
    <m/>
    <s v="CHIN"/>
    <s v="GOOD"/>
    <n v="605"/>
    <n v="2"/>
    <n v="182464"/>
    <s v="OK"/>
    <m/>
    <n v="2012"/>
    <s v="BC"/>
    <s v="CDFO"/>
    <s v="H"/>
    <s v="H-ROBERTSON CREEK H"/>
    <s v="R-ROBERTSON CR"/>
    <s v="SINGLE INDEX"/>
    <n v="16.062000000000001"/>
    <m/>
    <m/>
    <n v="2013"/>
    <s v="SMOLT"/>
    <x v="4"/>
  </r>
  <r>
    <x v="20"/>
    <x v="56"/>
    <s v="ANCHOR PT &amp; ANCHOR R"/>
    <s v="15DU5039"/>
    <n v="548791"/>
    <s v="R"/>
    <s v="SPORT"/>
    <m/>
    <x v="1"/>
    <x v="1267"/>
    <n v="34"/>
    <m/>
    <n v="2"/>
    <s v="S"/>
    <s v="LC"/>
    <m/>
    <n v="241"/>
    <m/>
    <m/>
    <s v="CHIN"/>
    <s v="GOOD"/>
    <n v="560"/>
    <n v="2"/>
    <n v="182464"/>
    <s v="OK"/>
    <m/>
    <n v="2012"/>
    <s v="BC"/>
    <s v="CDFO"/>
    <s v="H"/>
    <s v="H-ROBERTSON CREEK H"/>
    <s v="R-ROBERTSON CR"/>
    <s v="SINGLE INDEX"/>
    <n v="16.062000000000001"/>
    <m/>
    <m/>
    <n v="2013"/>
    <s v="SMOLT"/>
    <x v="4"/>
  </r>
  <r>
    <x v="20"/>
    <x v="46"/>
    <s v="KETCHIKAN"/>
    <n v="15066470"/>
    <n v="647484"/>
    <s v="R"/>
    <s v="COM PROP"/>
    <s v="TRAD"/>
    <x v="4"/>
    <x v="1207"/>
    <n v="27"/>
    <m/>
    <n v="1"/>
    <s v="S"/>
    <s v="SE"/>
    <m/>
    <n v="101"/>
    <n v="11"/>
    <m/>
    <s v="CHIN"/>
    <s v="GOOD"/>
    <n v="580"/>
    <n v="2"/>
    <n v="182465"/>
    <s v="OK"/>
    <m/>
    <n v="2012"/>
    <s v="BC"/>
    <s v="CDFO"/>
    <s v="H"/>
    <s v="H-ROBERTSON CREEK H"/>
    <s v="R-ROBERTSON CR"/>
    <s v="SINGLE INDEX"/>
    <n v="15.981999999999999"/>
    <n v="1.1316900000000001"/>
    <n v="18.086670000000002"/>
    <n v="2013"/>
    <s v="SMOLT"/>
    <x v="4"/>
  </r>
  <r>
    <x v="20"/>
    <x v="111"/>
    <s v="KODIAK"/>
    <n v="15190072"/>
    <n v="555812"/>
    <s v="R"/>
    <s v="COM PROP"/>
    <s v="TRAD"/>
    <x v="2"/>
    <x v="1191"/>
    <n v="30"/>
    <n v="3"/>
    <n v="4"/>
    <s v="S"/>
    <s v="KD"/>
    <m/>
    <m/>
    <m/>
    <m/>
    <s v="CHIN"/>
    <s v="GOOD"/>
    <n v="537"/>
    <n v="2"/>
    <n v="182465"/>
    <s v="OK"/>
    <m/>
    <n v="2012"/>
    <s v="BC"/>
    <s v="CDFO"/>
    <s v="H"/>
    <s v="H-ROBERTSON CREEK H"/>
    <s v="R-ROBERTSON CR"/>
    <s v="SINGLE INDEX"/>
    <n v="15.981999999999999"/>
    <m/>
    <m/>
    <n v="2013"/>
    <s v="SMOLT"/>
    <x v="4"/>
  </r>
  <r>
    <x v="20"/>
    <x v="23"/>
    <s v="WRANGELL"/>
    <n v="15126303"/>
    <n v="620819"/>
    <s v="R"/>
    <s v="COM PROP"/>
    <s v="TRAD"/>
    <x v="2"/>
    <x v="1189"/>
    <n v="33"/>
    <n v="4"/>
    <n v="1"/>
    <s v="S"/>
    <s v="SW"/>
    <s v="SASO"/>
    <n v="104"/>
    <n v="40"/>
    <m/>
    <s v="CHIN"/>
    <s v="GOOD"/>
    <n v="710"/>
    <n v="2"/>
    <n v="182465"/>
    <s v="OK"/>
    <m/>
    <n v="2012"/>
    <s v="BC"/>
    <s v="CDFO"/>
    <s v="H"/>
    <s v="H-ROBERTSON CREEK H"/>
    <s v="R-ROBERTSON CR"/>
    <s v="SINGLE INDEX"/>
    <n v="15.981999999999999"/>
    <n v="3.8605499999999999"/>
    <n v="61.699309999999997"/>
    <n v="2013"/>
    <s v="SMOLT"/>
    <x v="4"/>
  </r>
  <r>
    <x v="20"/>
    <x v="23"/>
    <s v="EXCURSION INLET"/>
    <n v="15100081"/>
    <n v="27046"/>
    <s v="R"/>
    <s v="COM PROP"/>
    <s v="TRAD"/>
    <x v="2"/>
    <x v="1189"/>
    <n v="33"/>
    <n v="4"/>
    <n v="1"/>
    <s v="S"/>
    <s v="NW"/>
    <s v="SA13"/>
    <n v="113"/>
    <n v="95"/>
    <m/>
    <s v="CHIN"/>
    <s v="GOOD"/>
    <n v="680"/>
    <n v="2"/>
    <n v="182465"/>
    <s v="OK"/>
    <m/>
    <n v="2012"/>
    <s v="BC"/>
    <s v="CDFO"/>
    <s v="H"/>
    <s v="H-ROBERTSON CREEK H"/>
    <s v="R-ROBERTSON CR"/>
    <s v="SINGLE INDEX"/>
    <n v="15.981999999999999"/>
    <n v="9.1428600000000007"/>
    <n v="146.12119000000001"/>
    <n v="2013"/>
    <s v="SMOLT"/>
    <x v="4"/>
  </r>
  <r>
    <x v="20"/>
    <x v="159"/>
    <s v="LARSON BAY"/>
    <s v="15EU0001"/>
    <n v="551254"/>
    <s v="R"/>
    <s v="COM PROP"/>
    <s v="TRAD"/>
    <x v="3"/>
    <x v="1226"/>
    <n v="23"/>
    <m/>
    <n v="4"/>
    <s v="S"/>
    <s v="KD"/>
    <m/>
    <n v="254"/>
    <m/>
    <m/>
    <s v="CHIN"/>
    <s v="GOOD"/>
    <n v="570"/>
    <n v="2"/>
    <n v="182465"/>
    <s v="OK"/>
    <m/>
    <n v="2012"/>
    <s v="BC"/>
    <s v="CDFO"/>
    <s v="H"/>
    <s v="H-ROBERTSON CREEK H"/>
    <s v="R-ROBERTSON CR"/>
    <s v="SINGLE INDEX"/>
    <n v="15.981999999999999"/>
    <n v="1.7014899999999999"/>
    <n v="27.193210000000001"/>
    <n v="2013"/>
    <s v="SMOLT"/>
    <x v="4"/>
  </r>
  <r>
    <x v="20"/>
    <x v="123"/>
    <s v="LARSON BAY"/>
    <s v="15EU0006"/>
    <n v="551269"/>
    <s v="R"/>
    <s v="COM PROP"/>
    <s v="TRAD"/>
    <x v="3"/>
    <x v="1268"/>
    <n v="24"/>
    <m/>
    <n v="4"/>
    <s v="S"/>
    <s v="KD"/>
    <m/>
    <n v="254"/>
    <m/>
    <m/>
    <s v="CHIN"/>
    <s v="GOOD"/>
    <n v="598"/>
    <n v="2"/>
    <n v="182465"/>
    <s v="OK"/>
    <m/>
    <n v="2012"/>
    <s v="BC"/>
    <s v="CDFO"/>
    <s v="H"/>
    <s v="H-ROBERTSON CREEK H"/>
    <s v="R-ROBERTSON CR"/>
    <s v="SINGLE INDEX"/>
    <n v="15.981999999999999"/>
    <n v="0.98765000000000003"/>
    <n v="15.78462"/>
    <n v="2013"/>
    <s v="SMOLT"/>
    <x v="4"/>
  </r>
  <r>
    <x v="20"/>
    <x v="19"/>
    <s v="KETCHIKAN"/>
    <n v="15066502"/>
    <n v="666518"/>
    <s v="R"/>
    <s v="COM PROP"/>
    <s v="TRAD"/>
    <x v="0"/>
    <x v="1260"/>
    <n v="27"/>
    <n v="4"/>
    <n v="1"/>
    <s v="S"/>
    <s v="SW"/>
    <m/>
    <m/>
    <m/>
    <m/>
    <s v="CHIN"/>
    <s v="GOOD"/>
    <n v="630"/>
    <n v="2"/>
    <n v="182465"/>
    <s v="OK"/>
    <m/>
    <n v="2012"/>
    <s v="BC"/>
    <s v="CDFO"/>
    <s v="H"/>
    <s v="H-ROBERTSON CREEK H"/>
    <s v="R-ROBERTSON CR"/>
    <s v="SINGLE INDEX"/>
    <n v="15.981999999999999"/>
    <n v="1.97481"/>
    <n v="31.561409999999999"/>
    <n v="2013"/>
    <s v="SMOLT"/>
    <x v="4"/>
  </r>
  <r>
    <x v="20"/>
    <x v="27"/>
    <s v="SITKA"/>
    <n v="15037279"/>
    <n v="651466"/>
    <s v="R"/>
    <s v="COM PROP"/>
    <s v="TRAD"/>
    <x v="0"/>
    <x v="1205"/>
    <n v="27"/>
    <n v="4"/>
    <n v="1"/>
    <s v="S"/>
    <s v="NW"/>
    <m/>
    <n v="113"/>
    <m/>
    <m/>
    <s v="CHIN"/>
    <s v="GOOD"/>
    <n v="630"/>
    <n v="2"/>
    <n v="182465"/>
    <s v="OK"/>
    <m/>
    <n v="2012"/>
    <s v="BC"/>
    <s v="CDFO"/>
    <s v="H"/>
    <s v="H-ROBERTSON CREEK H"/>
    <s v="R-ROBERTSON CR"/>
    <s v="SINGLE INDEX"/>
    <n v="15.981999999999999"/>
    <n v="3.3616100000000002"/>
    <n v="53.725250000000003"/>
    <n v="2013"/>
    <s v="SMOLT"/>
    <x v="4"/>
  </r>
  <r>
    <x v="20"/>
    <x v="106"/>
    <s v="HOMER"/>
    <n v="15185085"/>
    <n v="553620"/>
    <s v="R"/>
    <s v="SPORT"/>
    <m/>
    <x v="1"/>
    <x v="1269"/>
    <n v="21"/>
    <m/>
    <n v="2"/>
    <s v="S"/>
    <s v="LC"/>
    <m/>
    <n v="241"/>
    <m/>
    <m/>
    <s v="CHIN"/>
    <s v="GOOD"/>
    <n v="535"/>
    <n v="2"/>
    <n v="182465"/>
    <s v="OK"/>
    <m/>
    <n v="2012"/>
    <s v="BC"/>
    <s v="CDFO"/>
    <s v="H"/>
    <s v="H-ROBERTSON CREEK H"/>
    <s v="R-ROBERTSON CR"/>
    <s v="SINGLE INDEX"/>
    <n v="15.981999999999999"/>
    <m/>
    <m/>
    <n v="2013"/>
    <s v="SMOLT"/>
    <x v="4"/>
  </r>
  <r>
    <x v="20"/>
    <x v="35"/>
    <s v="CRAIG"/>
    <n v="15075314"/>
    <n v="644314"/>
    <s v="R"/>
    <s v="SPORT"/>
    <m/>
    <x v="1"/>
    <x v="1209"/>
    <n v="26"/>
    <m/>
    <n v="1"/>
    <s v="S"/>
    <s v="SW"/>
    <m/>
    <n v="104"/>
    <n v="35"/>
    <m/>
    <s v="CHIN"/>
    <s v="GOOD"/>
    <n v="680"/>
    <n v="2"/>
    <n v="182465"/>
    <s v="OK"/>
    <m/>
    <n v="2012"/>
    <s v="BC"/>
    <s v="CDFO"/>
    <s v="H"/>
    <s v="H-ROBERTSON CREEK H"/>
    <s v="R-ROBERTSON CR"/>
    <s v="SINGLE INDEX"/>
    <n v="15.981999999999999"/>
    <n v="1.00885"/>
    <n v="16.123439999999999"/>
    <n v="2013"/>
    <s v="SMOLT"/>
    <x v="4"/>
  </r>
  <r>
    <x v="20"/>
    <x v="119"/>
    <s v="CRAIG"/>
    <n v="15075215"/>
    <n v="649786"/>
    <s v="R"/>
    <s v="SPORT"/>
    <m/>
    <x v="1"/>
    <x v="1192"/>
    <n v="30"/>
    <m/>
    <n v="1"/>
    <s v="S"/>
    <s v="SW"/>
    <m/>
    <n v="103"/>
    <n v="70"/>
    <m/>
    <s v="CHIN"/>
    <s v="GOOD"/>
    <n v="650"/>
    <n v="2"/>
    <n v="182465"/>
    <s v="OK"/>
    <m/>
    <n v="2012"/>
    <s v="BC"/>
    <s v="CDFO"/>
    <s v="H"/>
    <s v="H-ROBERTSON CREEK H"/>
    <s v="R-ROBERTSON CR"/>
    <s v="SINGLE INDEX"/>
    <n v="15.981999999999999"/>
    <n v="1"/>
    <n v="15.981999999999999"/>
    <n v="2013"/>
    <s v="SMOLT"/>
    <x v="4"/>
  </r>
  <r>
    <x v="20"/>
    <x v="143"/>
    <s v="SITKA"/>
    <n v="15035517"/>
    <n v="665288"/>
    <s v="R"/>
    <s v="SPORT"/>
    <m/>
    <x v="1"/>
    <x v="1224"/>
    <n v="31"/>
    <m/>
    <n v="1"/>
    <s v="S"/>
    <s v="NW"/>
    <m/>
    <n v="113"/>
    <n v="41"/>
    <m/>
    <s v="CHIN"/>
    <s v="GOOD"/>
    <n v="670"/>
    <n v="2"/>
    <n v="182465"/>
    <s v="OK"/>
    <m/>
    <n v="2012"/>
    <s v="BC"/>
    <s v="CDFO"/>
    <s v="H"/>
    <s v="H-ROBERTSON CREEK H"/>
    <s v="R-ROBERTSON CR"/>
    <s v="SINGLE INDEX"/>
    <n v="15.981999999999999"/>
    <n v="4.6597799999999996"/>
    <n v="74.4726"/>
    <n v="2013"/>
    <s v="SMOLT"/>
    <x v="4"/>
  </r>
  <r>
    <x v="20"/>
    <x v="251"/>
    <s v="HOMER"/>
    <n v="15185542"/>
    <n v="558795"/>
    <s v="S"/>
    <s v="SPORT"/>
    <m/>
    <x v="1"/>
    <x v="1270"/>
    <n v="53"/>
    <m/>
    <n v="2"/>
    <s v="S"/>
    <s v="LC"/>
    <m/>
    <n v="241"/>
    <m/>
    <m/>
    <s v="CHIN"/>
    <s v="UNKNOWN"/>
    <m/>
    <m/>
    <n v="182465"/>
    <s v="OK"/>
    <m/>
    <n v="2012"/>
    <s v="BC"/>
    <s v="CDFO"/>
    <s v="H"/>
    <s v="H-ROBERTSON CREEK H"/>
    <s v="R-ROBERTSON CR"/>
    <s v="SINGLE INDEX"/>
    <n v="15.981999999999999"/>
    <m/>
    <m/>
    <n v="2013"/>
    <s v="SMOLT"/>
    <x v="4"/>
  </r>
  <r>
    <x v="20"/>
    <x v="7"/>
    <s v="CORDOVA"/>
    <n v="15150004"/>
    <n v="674338"/>
    <s v="R"/>
    <s v="COM PROP"/>
    <s v="TRAD"/>
    <x v="4"/>
    <x v="1220"/>
    <n v="21"/>
    <m/>
    <n v="2"/>
    <s v="S"/>
    <s v="PW"/>
    <m/>
    <n v="212"/>
    <m/>
    <m/>
    <s v="CHIN"/>
    <s v="GOOD"/>
    <m/>
    <m/>
    <n v="182564"/>
    <s v="OK"/>
    <m/>
    <n v="2012"/>
    <s v="BC"/>
    <s v="CDFO"/>
    <s v="H"/>
    <s v="H-ROBERTSON CREEK H"/>
    <s v="R-ROBERTSON CR"/>
    <s v="SINGLE INDEX"/>
    <n v="14.428000000000001"/>
    <n v="7.9981900000000001"/>
    <n v="115.39789"/>
    <n v="2013"/>
    <s v="SMOLT"/>
    <x v="4"/>
  </r>
  <r>
    <x v="20"/>
    <x v="14"/>
    <s v="KODIAK"/>
    <n v="15190003"/>
    <n v="555559"/>
    <s v="R"/>
    <s v="COM PROP"/>
    <s v="TRAD"/>
    <x v="2"/>
    <x v="1214"/>
    <n v="23"/>
    <n v="1"/>
    <n v="4"/>
    <s v="S"/>
    <s v="KD"/>
    <m/>
    <n v="251"/>
    <n v="40"/>
    <m/>
    <s v="CHIN"/>
    <s v="GOOD"/>
    <n v="451"/>
    <n v="2"/>
    <n v="182564"/>
    <s v="OK"/>
    <m/>
    <n v="2012"/>
    <s v="BC"/>
    <s v="CDFO"/>
    <s v="H"/>
    <s v="H-ROBERTSON CREEK H"/>
    <s v="R-ROBERTSON CR"/>
    <s v="SINGLE INDEX"/>
    <n v="14.428000000000001"/>
    <m/>
    <m/>
    <n v="2013"/>
    <s v="SMOLT"/>
    <x v="4"/>
  </r>
  <r>
    <x v="20"/>
    <x v="91"/>
    <s v="ALITAK"/>
    <s v="15ES0001"/>
    <n v="554084"/>
    <s v="R"/>
    <s v="COM PROP"/>
    <s v="TRAD"/>
    <x v="2"/>
    <x v="1257"/>
    <n v="25"/>
    <n v="1"/>
    <n v="4"/>
    <s v="S"/>
    <s v="KD"/>
    <m/>
    <n v="258"/>
    <m/>
    <m/>
    <s v="CHIN"/>
    <s v="GOOD"/>
    <n v="512"/>
    <n v="2"/>
    <n v="182564"/>
    <s v="OK"/>
    <m/>
    <n v="2012"/>
    <s v="BC"/>
    <s v="CDFO"/>
    <s v="H"/>
    <s v="H-ROBERTSON CREEK H"/>
    <s v="R-ROBERTSON CR"/>
    <s v="SINGLE INDEX"/>
    <n v="14.428000000000001"/>
    <n v="0.84782999999999997"/>
    <n v="12.23249"/>
    <n v="2013"/>
    <s v="SMOLT"/>
    <x v="4"/>
  </r>
  <r>
    <x v="20"/>
    <x v="66"/>
    <s v="KODIAK"/>
    <n v="15190054"/>
    <n v="555764"/>
    <s v="R"/>
    <s v="COM PROP"/>
    <s v="TRAD"/>
    <x v="2"/>
    <x v="1231"/>
    <n v="29"/>
    <n v="2"/>
    <n v="4"/>
    <s v="S"/>
    <s v="KD"/>
    <m/>
    <m/>
    <m/>
    <m/>
    <s v="CHIN"/>
    <s v="GOOD"/>
    <n v="590"/>
    <n v="2"/>
    <n v="182564"/>
    <s v="OK"/>
    <m/>
    <n v="2012"/>
    <s v="BC"/>
    <s v="CDFO"/>
    <s v="H"/>
    <s v="H-ROBERTSON CREEK H"/>
    <s v="R-ROBERTSON CR"/>
    <s v="SINGLE INDEX"/>
    <n v="14.428000000000001"/>
    <m/>
    <m/>
    <n v="2013"/>
    <s v="SMOLT"/>
    <x v="4"/>
  </r>
  <r>
    <x v="20"/>
    <x v="111"/>
    <s v="KODIAK"/>
    <n v="15190073"/>
    <n v="555821"/>
    <s v="R"/>
    <s v="COM PROP"/>
    <s v="TRAD"/>
    <x v="2"/>
    <x v="1191"/>
    <n v="30"/>
    <n v="3"/>
    <n v="4"/>
    <s v="S"/>
    <s v="KD"/>
    <m/>
    <n v="251"/>
    <m/>
    <m/>
    <s v="CHIN"/>
    <s v="GOOD"/>
    <n v="503"/>
    <n v="2"/>
    <n v="182564"/>
    <s v="OK"/>
    <m/>
    <n v="2012"/>
    <s v="BC"/>
    <s v="CDFO"/>
    <s v="H"/>
    <s v="H-ROBERTSON CREEK H"/>
    <s v="R-ROBERTSON CR"/>
    <s v="SINGLE INDEX"/>
    <n v="14.428000000000001"/>
    <n v="5.2"/>
    <n v="75.025599999999997"/>
    <n v="2013"/>
    <s v="SMOLT"/>
    <x v="4"/>
  </r>
  <r>
    <x v="20"/>
    <x v="9"/>
    <s v="KETCHIKAN"/>
    <n v="15066811"/>
    <n v="647536"/>
    <s v="R"/>
    <s v="COM PROP"/>
    <s v="TRAD"/>
    <x v="2"/>
    <x v="1204"/>
    <n v="32"/>
    <n v="4"/>
    <n v="1"/>
    <s v="S"/>
    <s v="SW"/>
    <s v="SASO"/>
    <m/>
    <m/>
    <m/>
    <s v="CHIN"/>
    <s v="GOOD"/>
    <n v="670"/>
    <n v="2"/>
    <n v="182564"/>
    <s v="OK"/>
    <m/>
    <n v="2012"/>
    <s v="BC"/>
    <s v="CDFO"/>
    <s v="H"/>
    <s v="H-ROBERTSON CREEK H"/>
    <s v="R-ROBERTSON CR"/>
    <s v="SINGLE INDEX"/>
    <n v="14.428000000000001"/>
    <n v="3.8605499999999999"/>
    <n v="55.700020000000002"/>
    <n v="2013"/>
    <s v="SMOLT"/>
    <x v="4"/>
  </r>
  <r>
    <x v="20"/>
    <x v="32"/>
    <s v="SITKA"/>
    <n v="15037458"/>
    <n v="652348"/>
    <s v="R"/>
    <s v="COM PROP"/>
    <s v="TRAD"/>
    <x v="0"/>
    <x v="1201"/>
    <n v="28"/>
    <n v="4"/>
    <n v="1"/>
    <s v="S"/>
    <s v="NW"/>
    <m/>
    <n v="113"/>
    <n v="45"/>
    <m/>
    <s v="CHIN"/>
    <s v="GOOD"/>
    <n v="665"/>
    <n v="2"/>
    <n v="182564"/>
    <s v="OK"/>
    <m/>
    <n v="2012"/>
    <s v="BC"/>
    <s v="CDFO"/>
    <s v="H"/>
    <s v="H-ROBERTSON CREEK H"/>
    <s v="R-ROBERTSON CR"/>
    <s v="SINGLE INDEX"/>
    <n v="14.428000000000001"/>
    <n v="3.3616100000000002"/>
    <n v="48.501309999999997"/>
    <n v="2013"/>
    <s v="SMOLT"/>
    <x v="4"/>
  </r>
  <r>
    <x v="20"/>
    <x v="242"/>
    <s v="SITKA"/>
    <n v="15035018"/>
    <n v="645109"/>
    <s v="R"/>
    <s v="SPORT"/>
    <m/>
    <x v="1"/>
    <x v="1271"/>
    <n v="20"/>
    <m/>
    <n v="1"/>
    <s v="S"/>
    <s v="NW"/>
    <m/>
    <n v="113"/>
    <n v="41"/>
    <m/>
    <s v="CHIN"/>
    <s v="GOOD"/>
    <n v="635"/>
    <n v="2"/>
    <n v="182564"/>
    <s v="OK"/>
    <m/>
    <n v="2012"/>
    <s v="BC"/>
    <s v="CDFO"/>
    <s v="H"/>
    <s v="H-ROBERTSON CREEK H"/>
    <s v="R-ROBERTSON CR"/>
    <s v="SINGLE INDEX"/>
    <n v="14.428000000000001"/>
    <n v="4.3131500000000003"/>
    <n v="62.230130000000003"/>
    <n v="2013"/>
    <s v="SMOLT"/>
    <x v="4"/>
  </r>
  <r>
    <x v="20"/>
    <x v="84"/>
    <s v="HOMER"/>
    <n v="15185139"/>
    <n v="553667"/>
    <s v="R"/>
    <s v="SPORT"/>
    <m/>
    <x v="1"/>
    <x v="1263"/>
    <n v="25"/>
    <m/>
    <n v="2"/>
    <s v="S"/>
    <s v="LC"/>
    <m/>
    <n v="241"/>
    <m/>
    <m/>
    <s v="CHIN"/>
    <s v="GOOD"/>
    <n v="590"/>
    <n v="2"/>
    <n v="182564"/>
    <s v="OK"/>
    <m/>
    <n v="2012"/>
    <s v="BC"/>
    <s v="CDFO"/>
    <s v="H"/>
    <s v="H-ROBERTSON CREEK H"/>
    <s v="R-ROBERTSON CR"/>
    <s v="SINGLE INDEX"/>
    <n v="14.428000000000001"/>
    <m/>
    <m/>
    <n v="2013"/>
    <s v="SMOLT"/>
    <x v="4"/>
  </r>
  <r>
    <x v="20"/>
    <x v="35"/>
    <s v="CRAIG"/>
    <n v="15075314"/>
    <n v="644313"/>
    <s v="R"/>
    <s v="SPORT"/>
    <m/>
    <x v="1"/>
    <x v="1209"/>
    <n v="26"/>
    <m/>
    <n v="1"/>
    <s v="S"/>
    <s v="SW"/>
    <m/>
    <n v="104"/>
    <n v="35"/>
    <m/>
    <s v="CHIN"/>
    <s v="GOOD"/>
    <n v="680"/>
    <n v="2"/>
    <n v="182564"/>
    <s v="OK"/>
    <m/>
    <n v="2012"/>
    <s v="BC"/>
    <s v="CDFO"/>
    <s v="H"/>
    <s v="H-ROBERTSON CREEK H"/>
    <s v="R-ROBERTSON CR"/>
    <s v="SINGLE INDEX"/>
    <n v="14.428000000000001"/>
    <n v="1.00885"/>
    <n v="14.55569"/>
    <n v="2013"/>
    <s v="SMOLT"/>
    <x v="4"/>
  </r>
  <r>
    <x v="20"/>
    <x v="32"/>
    <s v="CRAIG"/>
    <n v="15075146"/>
    <n v="649749"/>
    <s v="R"/>
    <s v="SPORT"/>
    <m/>
    <x v="1"/>
    <x v="1201"/>
    <n v="28"/>
    <m/>
    <n v="1"/>
    <s v="S"/>
    <s v="SW"/>
    <m/>
    <n v="104"/>
    <n v="40"/>
    <m/>
    <s v="CHIN"/>
    <s v="GOOD"/>
    <n v="630"/>
    <n v="2"/>
    <n v="182564"/>
    <s v="OK"/>
    <m/>
    <n v="2012"/>
    <s v="BC"/>
    <s v="CDFO"/>
    <s v="H"/>
    <s v="H-ROBERTSON CREEK H"/>
    <s v="R-ROBERTSON CR"/>
    <s v="SINGLE INDEX"/>
    <n v="14.428000000000001"/>
    <n v="1"/>
    <n v="14.428000000000001"/>
    <n v="2013"/>
    <s v="SMOLT"/>
    <x v="4"/>
  </r>
  <r>
    <x v="20"/>
    <x v="98"/>
    <s v="HOMER"/>
    <n v="15185199"/>
    <n v="548767"/>
    <s v="R"/>
    <s v="SPORT"/>
    <m/>
    <x v="1"/>
    <x v="1272"/>
    <n v="29"/>
    <m/>
    <n v="2"/>
    <s v="S"/>
    <s v="LC"/>
    <m/>
    <n v="241"/>
    <m/>
    <m/>
    <s v="CHIN"/>
    <s v="GOOD"/>
    <n v="635"/>
    <n v="2"/>
    <n v="182564"/>
    <s v="OK"/>
    <m/>
    <n v="2012"/>
    <s v="BC"/>
    <s v="CDFO"/>
    <s v="H"/>
    <s v="H-ROBERTSON CREEK H"/>
    <s v="R-ROBERTSON CR"/>
    <s v="SINGLE INDEX"/>
    <n v="14.428000000000001"/>
    <m/>
    <m/>
    <n v="2013"/>
    <s v="SMOLT"/>
    <x v="4"/>
  </r>
  <r>
    <x v="20"/>
    <x v="90"/>
    <s v="CRAIG"/>
    <n v="15075295"/>
    <n v="390591"/>
    <s v="R"/>
    <s v="SPORT"/>
    <m/>
    <x v="1"/>
    <x v="1273"/>
    <n v="33"/>
    <m/>
    <n v="1"/>
    <s v="S"/>
    <s v="SW"/>
    <m/>
    <n v="104"/>
    <n v="40"/>
    <m/>
    <s v="CHIN"/>
    <s v="GOOD"/>
    <n v="640"/>
    <n v="2"/>
    <n v="182564"/>
    <s v="OK"/>
    <m/>
    <n v="2012"/>
    <s v="BC"/>
    <s v="CDFO"/>
    <s v="H"/>
    <s v="H-ROBERTSON CREEK H"/>
    <s v="R-ROBERTSON CR"/>
    <s v="SINGLE INDEX"/>
    <n v="14.428000000000001"/>
    <n v="1"/>
    <n v="14.428000000000001"/>
    <n v="2013"/>
    <s v="SMOLT"/>
    <x v="4"/>
  </r>
  <r>
    <x v="20"/>
    <x v="51"/>
    <s v="CRAIG"/>
    <n v="15075519"/>
    <n v="649928"/>
    <s v="R"/>
    <s v="SPORT"/>
    <m/>
    <x v="1"/>
    <x v="1274"/>
    <n v="34"/>
    <m/>
    <n v="1"/>
    <s v="S"/>
    <s v="SW"/>
    <m/>
    <n v="104"/>
    <n v="40"/>
    <m/>
    <s v="CHIN"/>
    <s v="GOOD"/>
    <n v="740"/>
    <n v="2"/>
    <n v="182564"/>
    <s v="OK"/>
    <m/>
    <n v="2012"/>
    <s v="BC"/>
    <s v="CDFO"/>
    <s v="H"/>
    <s v="H-ROBERTSON CREEK H"/>
    <s v="R-ROBERTSON CR"/>
    <s v="SINGLE INDEX"/>
    <n v="14.428000000000001"/>
    <n v="1.1916199999999999"/>
    <n v="17.192689999999999"/>
    <n v="2013"/>
    <s v="SMOLT"/>
    <x v="4"/>
  </r>
  <r>
    <x v="20"/>
    <x v="249"/>
    <s v="HOMER"/>
    <n v="15185461"/>
    <n v="558635"/>
    <s v="S"/>
    <s v="SPORT"/>
    <m/>
    <x v="1"/>
    <x v="1245"/>
    <n v="40"/>
    <m/>
    <n v="2"/>
    <s v="S"/>
    <s v="LC"/>
    <m/>
    <n v="241"/>
    <m/>
    <m/>
    <s v="CHIN"/>
    <s v="GOOD"/>
    <n v="575"/>
    <n v="2"/>
    <n v="182564"/>
    <s v="OK"/>
    <m/>
    <n v="2012"/>
    <s v="BC"/>
    <s v="CDFO"/>
    <s v="H"/>
    <s v="H-ROBERTSON CREEK H"/>
    <s v="R-ROBERTSON CR"/>
    <s v="SINGLE INDEX"/>
    <n v="14.428000000000001"/>
    <m/>
    <m/>
    <n v="2013"/>
    <s v="SMOLT"/>
    <x v="4"/>
  </r>
  <r>
    <x v="20"/>
    <x v="5"/>
    <s v="KETCHIKAN"/>
    <n v="15066446"/>
    <n v="647728"/>
    <s v="R"/>
    <s v="COM PROP"/>
    <s v="TRAD"/>
    <x v="4"/>
    <x v="1202"/>
    <n v="27"/>
    <m/>
    <n v="1"/>
    <s v="S"/>
    <s v="SE"/>
    <m/>
    <n v="101"/>
    <n v="11"/>
    <m/>
    <s v="CHIN"/>
    <s v="GOOD"/>
    <n v="605"/>
    <n v="2"/>
    <n v="182565"/>
    <s v="OK"/>
    <m/>
    <n v="2012"/>
    <s v="BC"/>
    <s v="CDFO"/>
    <s v="H"/>
    <s v="H-ROBERTSON CREEK H"/>
    <s v="R-ROBERTSON CR"/>
    <s v="SINGLE INDEX"/>
    <n v="14.590999999999999"/>
    <n v="1.1316900000000001"/>
    <n v="16.51249"/>
    <n v="2013"/>
    <s v="SMOLT"/>
    <x v="4"/>
  </r>
  <r>
    <x v="20"/>
    <x v="91"/>
    <s v="ALITAK"/>
    <s v="15ES0001"/>
    <n v="554089"/>
    <s v="R"/>
    <s v="COM PROP"/>
    <s v="TRAD"/>
    <x v="2"/>
    <x v="1257"/>
    <n v="25"/>
    <n v="1"/>
    <n v="4"/>
    <s v="S"/>
    <s v="KD"/>
    <m/>
    <n v="258"/>
    <m/>
    <m/>
    <s v="CHIN"/>
    <s v="GOOD"/>
    <n v="547"/>
    <n v="2"/>
    <n v="182565"/>
    <s v="OK"/>
    <m/>
    <n v="2012"/>
    <s v="BC"/>
    <s v="CDFO"/>
    <s v="H"/>
    <s v="H-ROBERTSON CREEK H"/>
    <s v="R-ROBERTSON CR"/>
    <s v="SINGLE INDEX"/>
    <n v="14.590999999999999"/>
    <n v="0.84782999999999997"/>
    <n v="12.37069"/>
    <n v="2013"/>
    <s v="SMOLT"/>
    <x v="4"/>
  </r>
  <r>
    <x v="20"/>
    <x v="84"/>
    <s v="KETCHIKAN"/>
    <n v="15066327"/>
    <n v="647272"/>
    <s v="R"/>
    <s v="COM PROP"/>
    <s v="SP TROLL"/>
    <x v="0"/>
    <x v="1263"/>
    <n v="25"/>
    <n v="3"/>
    <n v="1"/>
    <s v="S"/>
    <s v="SE"/>
    <m/>
    <n v="101"/>
    <n v="21"/>
    <m/>
    <s v="CHIN"/>
    <s v="GOOD"/>
    <n v="640"/>
    <n v="2"/>
    <n v="182565"/>
    <s v="OK"/>
    <m/>
    <n v="2012"/>
    <s v="BC"/>
    <s v="CDFO"/>
    <s v="H"/>
    <s v="H-ROBERTSON CREEK H"/>
    <s v="R-ROBERTSON CR"/>
    <s v="SINGLE INDEX"/>
    <n v="14.590999999999999"/>
    <n v="1.9264399999999999"/>
    <n v="28.108689999999999"/>
    <n v="2013"/>
    <s v="SMOLT"/>
    <x v="4"/>
  </r>
  <r>
    <x v="20"/>
    <x v="27"/>
    <s v="KETCHIKAN"/>
    <n v="15066503"/>
    <n v="666526"/>
    <s v="R"/>
    <s v="COM PROP"/>
    <s v="TRAD"/>
    <x v="0"/>
    <x v="1205"/>
    <n v="27"/>
    <n v="4"/>
    <n v="1"/>
    <s v="S"/>
    <s v="SW"/>
    <m/>
    <n v="103"/>
    <m/>
    <m/>
    <s v="CHIN"/>
    <s v="GOOD"/>
    <n v="670"/>
    <n v="2"/>
    <n v="182565"/>
    <s v="OK"/>
    <m/>
    <n v="2012"/>
    <s v="BC"/>
    <s v="CDFO"/>
    <s v="H"/>
    <s v="H-ROBERTSON CREEK H"/>
    <s v="R-ROBERTSON CR"/>
    <s v="SINGLE INDEX"/>
    <n v="14.590999999999999"/>
    <n v="1.97481"/>
    <n v="28.814450000000001"/>
    <n v="2013"/>
    <s v="SMOLT"/>
    <x v="4"/>
  </r>
  <r>
    <x v="20"/>
    <x v="32"/>
    <s v="SITKA"/>
    <n v="15037493"/>
    <n v="653316"/>
    <s v="R"/>
    <s v="COM PROP"/>
    <s v="TRAD"/>
    <x v="0"/>
    <x v="1201"/>
    <n v="28"/>
    <n v="4"/>
    <n v="1"/>
    <s v="S"/>
    <s v="NW"/>
    <m/>
    <n v="113"/>
    <m/>
    <m/>
    <s v="CHIN"/>
    <s v="GOOD"/>
    <n v="645"/>
    <n v="2"/>
    <n v="182565"/>
    <s v="OK"/>
    <m/>
    <n v="2012"/>
    <s v="BC"/>
    <s v="CDFO"/>
    <s v="H"/>
    <s v="H-ROBERTSON CREEK H"/>
    <s v="R-ROBERTSON CR"/>
    <s v="SINGLE INDEX"/>
    <n v="14.590999999999999"/>
    <n v="3.3616100000000002"/>
    <n v="49.049250000000001"/>
    <n v="2013"/>
    <s v="SMOLT"/>
    <x v="4"/>
  </r>
  <r>
    <x v="20"/>
    <x v="243"/>
    <s v="SITKA"/>
    <n v="15038227"/>
    <n v="718902"/>
    <s v="R"/>
    <s v="COM PROP"/>
    <s v="TRAD"/>
    <x v="0"/>
    <x v="1253"/>
    <n v="44"/>
    <n v="6"/>
    <n v="1"/>
    <s v="S"/>
    <s v="NW"/>
    <m/>
    <n v="113"/>
    <n v="41"/>
    <m/>
    <s v="CHIN"/>
    <s v="GOOD"/>
    <n v="605"/>
    <n v="2"/>
    <n v="182565"/>
    <s v="OK"/>
    <m/>
    <n v="2012"/>
    <s v="BC"/>
    <s v="CDFO"/>
    <s v="H"/>
    <s v="H-ROBERTSON CREEK H"/>
    <s v="R-ROBERTSON CR"/>
    <s v="SINGLE INDEX"/>
    <n v="14.590999999999999"/>
    <n v="2.9220799999999998"/>
    <n v="42.636069999999997"/>
    <n v="2013"/>
    <s v="SMOLT"/>
    <x v="4"/>
  </r>
  <r>
    <x v="20"/>
    <x v="70"/>
    <s v="HOMER"/>
    <n v="15185088"/>
    <n v="553624"/>
    <s v="R"/>
    <s v="SPORT"/>
    <m/>
    <x v="1"/>
    <x v="1275"/>
    <n v="21"/>
    <m/>
    <n v="2"/>
    <s v="S"/>
    <s v="LC"/>
    <m/>
    <n v="241"/>
    <m/>
    <m/>
    <s v="CHIN"/>
    <s v="GOOD"/>
    <m/>
    <m/>
    <n v="182565"/>
    <s v="OK"/>
    <m/>
    <n v="2012"/>
    <s v="BC"/>
    <s v="CDFO"/>
    <s v="H"/>
    <s v="H-ROBERTSON CREEK H"/>
    <s v="R-ROBERTSON CR"/>
    <s v="SINGLE INDEX"/>
    <n v="14.590999999999999"/>
    <m/>
    <m/>
    <n v="2013"/>
    <s v="SMOLT"/>
    <x v="4"/>
  </r>
  <r>
    <x v="20"/>
    <x v="15"/>
    <s v="CRAIG"/>
    <n v="15075151"/>
    <n v="633191"/>
    <s v="R"/>
    <s v="SPORT"/>
    <m/>
    <x v="1"/>
    <x v="1276"/>
    <n v="28"/>
    <m/>
    <n v="1"/>
    <s v="S"/>
    <s v="SW"/>
    <m/>
    <n v="104"/>
    <n v="35"/>
    <m/>
    <s v="CHIN"/>
    <s v="GOOD"/>
    <n v="630"/>
    <n v="2"/>
    <n v="182565"/>
    <s v="OK"/>
    <m/>
    <n v="2012"/>
    <s v="BC"/>
    <s v="CDFO"/>
    <s v="H"/>
    <s v="H-ROBERTSON CREEK H"/>
    <s v="R-ROBERTSON CR"/>
    <s v="SINGLE INDEX"/>
    <n v="14.590999999999999"/>
    <n v="1"/>
    <n v="14.590999999999999"/>
    <n v="2013"/>
    <s v="SMOLT"/>
    <x v="4"/>
  </r>
  <r>
    <x v="20"/>
    <x v="28"/>
    <s v="HOMER"/>
    <n v="15185216"/>
    <n v="553786"/>
    <s v="R"/>
    <s v="SPORT"/>
    <m/>
    <x v="1"/>
    <x v="1277"/>
    <n v="30"/>
    <m/>
    <n v="2"/>
    <s v="S"/>
    <s v="LC"/>
    <m/>
    <n v="241"/>
    <m/>
    <m/>
    <s v="CHIN"/>
    <s v="GOOD"/>
    <n v="565"/>
    <n v="2"/>
    <n v="182565"/>
    <s v="OK"/>
    <m/>
    <n v="2012"/>
    <s v="BC"/>
    <s v="CDFO"/>
    <s v="H"/>
    <s v="H-ROBERTSON CREEK H"/>
    <s v="R-ROBERTSON CR"/>
    <s v="SINGLE INDEX"/>
    <n v="14.590999999999999"/>
    <m/>
    <m/>
    <n v="2013"/>
    <s v="SMOLT"/>
    <x v="4"/>
  </r>
  <r>
    <x v="20"/>
    <x v="48"/>
    <s v="SITKA"/>
    <n v="15035579"/>
    <n v="665368"/>
    <s v="R"/>
    <s v="SPORT"/>
    <m/>
    <x v="1"/>
    <x v="1248"/>
    <n v="33"/>
    <m/>
    <n v="1"/>
    <s v="S"/>
    <s v="NW"/>
    <m/>
    <n v="113"/>
    <n v="41"/>
    <m/>
    <s v="CHIN"/>
    <s v="GOOD"/>
    <n v="650"/>
    <n v="2"/>
    <n v="182565"/>
    <s v="OK"/>
    <m/>
    <n v="2012"/>
    <s v="BC"/>
    <s v="CDFO"/>
    <s v="H"/>
    <s v="H-ROBERTSON CREEK H"/>
    <s v="R-ROBERTSON CR"/>
    <s v="SINGLE INDEX"/>
    <n v="14.590999999999999"/>
    <n v="5.6191000000000004"/>
    <n v="81.988290000000006"/>
    <n v="2013"/>
    <s v="SMOLT"/>
    <x v="4"/>
  </r>
  <r>
    <x v="20"/>
    <x v="113"/>
    <s v="KETCHIKAN"/>
    <n v="15066413"/>
    <n v="647147"/>
    <s v="R"/>
    <s v="COM PROP"/>
    <s v="TRAD"/>
    <x v="4"/>
    <x v="1265"/>
    <n v="26"/>
    <m/>
    <n v="1"/>
    <s v="S"/>
    <s v="SE"/>
    <m/>
    <n v="101"/>
    <n v="11"/>
    <m/>
    <s v="CHIN"/>
    <s v="GOOD"/>
    <n v="645"/>
    <n v="2"/>
    <n v="182566"/>
    <s v="OK"/>
    <m/>
    <n v="2012"/>
    <s v="BC"/>
    <s v="CDFO"/>
    <s v="H"/>
    <s v="H-ROBERTSON CREEK H"/>
    <s v="R-ROBERTSON CR"/>
    <s v="SINGLE INDEX"/>
    <n v="15.238"/>
    <n v="1.5459099999999999"/>
    <n v="23.55658"/>
    <n v="2013"/>
    <s v="SMOLT"/>
    <x v="4"/>
  </r>
  <r>
    <x v="20"/>
    <x v="165"/>
    <s v="KODIAK"/>
    <n v="15190092"/>
    <n v="555870"/>
    <s v="R"/>
    <s v="COM PROP"/>
    <s v="TRAD"/>
    <x v="2"/>
    <x v="1244"/>
    <n v="31"/>
    <n v="3"/>
    <n v="4"/>
    <s v="S"/>
    <m/>
    <m/>
    <m/>
    <m/>
    <m/>
    <s v="CHIN"/>
    <s v="GOOD"/>
    <n v="520"/>
    <n v="2"/>
    <n v="182566"/>
    <s v="OK"/>
    <m/>
    <n v="2012"/>
    <s v="BC"/>
    <s v="CDFO"/>
    <s v="H"/>
    <s v="H-ROBERTSON CREEK H"/>
    <s v="R-ROBERTSON CR"/>
    <s v="SINGLE INDEX"/>
    <n v="15.238"/>
    <m/>
    <m/>
    <n v="2013"/>
    <s v="SMOLT"/>
    <x v="4"/>
  </r>
  <r>
    <x v="20"/>
    <x v="3"/>
    <s v="CRAIG"/>
    <n v="15076164"/>
    <n v="671325"/>
    <s v="R"/>
    <s v="COM PROP"/>
    <s v="TRAD"/>
    <x v="0"/>
    <x v="1217"/>
    <n v="28"/>
    <n v="4"/>
    <n v="1"/>
    <s v="S"/>
    <m/>
    <m/>
    <m/>
    <m/>
    <m/>
    <s v="CHIN"/>
    <s v="GOOD"/>
    <n v="670"/>
    <n v="2"/>
    <n v="182566"/>
    <s v="OK"/>
    <m/>
    <n v="2012"/>
    <s v="BC"/>
    <s v="CDFO"/>
    <s v="H"/>
    <s v="H-ROBERTSON CREEK H"/>
    <s v="R-ROBERTSON CR"/>
    <s v="SINGLE INDEX"/>
    <n v="15.238"/>
    <m/>
    <m/>
    <n v="2013"/>
    <s v="SMOLT"/>
    <x v="4"/>
  </r>
  <r>
    <x v="20"/>
    <x v="252"/>
    <s v="SITKA"/>
    <n v="15038071"/>
    <n v="711646"/>
    <s v="R"/>
    <s v="COM PROP"/>
    <s v="TRAD"/>
    <x v="0"/>
    <x v="1278"/>
    <n v="42"/>
    <n v="6"/>
    <n v="1"/>
    <s v="S"/>
    <s v="NW"/>
    <m/>
    <n v="113"/>
    <n v="41"/>
    <m/>
    <s v="CHIN"/>
    <s v="GOOD"/>
    <n v="625"/>
    <n v="2"/>
    <n v="182566"/>
    <s v="OK"/>
    <m/>
    <n v="2012"/>
    <s v="BC"/>
    <s v="CDFO"/>
    <s v="H"/>
    <s v="H-ROBERTSON CREEK H"/>
    <s v="R-ROBERTSON CR"/>
    <s v="SINGLE INDEX"/>
    <n v="15.238"/>
    <n v="2.9220799999999998"/>
    <n v="44.52666"/>
    <n v="2013"/>
    <s v="SMOLT"/>
    <x v="4"/>
  </r>
  <r>
    <x v="20"/>
    <x v="50"/>
    <s v="SITKA"/>
    <n v="15035436"/>
    <n v="665304"/>
    <s v="R"/>
    <s v="SPORT"/>
    <m/>
    <x v="1"/>
    <x v="1279"/>
    <n v="29"/>
    <m/>
    <n v="1"/>
    <s v="S"/>
    <s v="NW"/>
    <m/>
    <n v="113"/>
    <n v="45"/>
    <m/>
    <s v="CHIN"/>
    <s v="GOOD"/>
    <n v="635"/>
    <n v="2"/>
    <n v="182566"/>
    <s v="OK"/>
    <m/>
    <n v="2012"/>
    <s v="BC"/>
    <s v="CDFO"/>
    <s v="H"/>
    <s v="H-ROBERTSON CREEK H"/>
    <s v="R-ROBERTSON CR"/>
    <s v="SINGLE INDEX"/>
    <n v="15.238"/>
    <n v="5.29026"/>
    <n v="80.612979999999993"/>
    <n v="2013"/>
    <s v="SMOLT"/>
    <x v="4"/>
  </r>
  <r>
    <x v="20"/>
    <x v="253"/>
    <s v="KODIAK"/>
    <n v="15195052"/>
    <n v="649630"/>
    <s v="V"/>
    <s v="SPORT"/>
    <m/>
    <x v="1"/>
    <x v="1280"/>
    <n v="49"/>
    <m/>
    <n v="4"/>
    <s v="S"/>
    <s v="KD"/>
    <m/>
    <n v="259"/>
    <n v="27"/>
    <m/>
    <s v="CHIN"/>
    <s v="GOOD"/>
    <m/>
    <m/>
    <n v="182566"/>
    <s v="OK"/>
    <m/>
    <n v="2012"/>
    <s v="BC"/>
    <s v="CDFO"/>
    <s v="H"/>
    <s v="H-ROBERTSON CREEK H"/>
    <s v="R-ROBERTSON CR"/>
    <s v="SINGLE INDEX"/>
    <n v="15.238"/>
    <m/>
    <m/>
    <n v="2013"/>
    <s v="SMOLT"/>
    <x v="4"/>
  </r>
  <r>
    <x v="20"/>
    <x v="95"/>
    <s v="KODIAK"/>
    <n v="15190033"/>
    <n v="555701"/>
    <s v="R"/>
    <s v="COM PROP"/>
    <s v="TRAD"/>
    <x v="2"/>
    <x v="1264"/>
    <n v="27"/>
    <n v="1"/>
    <n v="4"/>
    <s v="S"/>
    <s v="KD"/>
    <m/>
    <n v="259"/>
    <n v="39"/>
    <m/>
    <s v="CHIN"/>
    <s v="GOOD"/>
    <n v="331"/>
    <n v="2"/>
    <n v="183276"/>
    <s v="OK"/>
    <m/>
    <n v="2013"/>
    <s v="BC"/>
    <s v="CDFO"/>
    <s v="H"/>
    <s v="H-ROBERTSON CREEK H"/>
    <s v="R-ROBERTSON CR"/>
    <s v="SINGLE INDEX"/>
    <n v="13.324999999999999"/>
    <n v="6.3571400000000002"/>
    <n v="84.708889999999997"/>
    <n v="2014"/>
    <s v="SMOLT"/>
    <x v="3"/>
  </r>
  <r>
    <x v="20"/>
    <x v="21"/>
    <s v="KODIAK"/>
    <n v="15190052"/>
    <n v="555757"/>
    <s v="R"/>
    <s v="COM PROP"/>
    <s v="TRAD"/>
    <x v="2"/>
    <x v="1198"/>
    <n v="28"/>
    <n v="2"/>
    <n v="4"/>
    <s v="S"/>
    <s v="CH"/>
    <m/>
    <n v="272"/>
    <m/>
    <m/>
    <s v="CHIN"/>
    <s v="GOOD"/>
    <n v="310"/>
    <n v="2"/>
    <n v="183381"/>
    <s v="OK"/>
    <m/>
    <n v="2013"/>
    <s v="BC"/>
    <s v="CDFO"/>
    <s v="H"/>
    <s v="H-ROBERTSON CREEK H"/>
    <s v="R-ROBERTSON CR"/>
    <s v="SINGLE INDEX"/>
    <n v="15.087999999999999"/>
    <m/>
    <m/>
    <n v="2014"/>
    <s v="SMOLT"/>
    <x v="3"/>
  </r>
  <r>
    <x v="20"/>
    <x v="13"/>
    <s v="LARSON BAY"/>
    <s v="15EU0052"/>
    <n v="551236"/>
    <s v="R"/>
    <s v="COM PROP"/>
    <s v="TRAD"/>
    <x v="2"/>
    <x v="1199"/>
    <n v="32"/>
    <n v="4"/>
    <n v="4"/>
    <s v="S"/>
    <s v="KD"/>
    <m/>
    <n v="262"/>
    <n v="80"/>
    <m/>
    <s v="CHIN"/>
    <s v="GOOD"/>
    <n v="362"/>
    <n v="2"/>
    <n v="183381"/>
    <s v="OK"/>
    <m/>
    <n v="2013"/>
    <s v="BC"/>
    <s v="CDFO"/>
    <s v="H"/>
    <s v="H-ROBERTSON CREEK H"/>
    <s v="R-ROBERTSON CR"/>
    <s v="SINGLE INDEX"/>
    <n v="15.087999999999999"/>
    <n v="0.6"/>
    <n v="9.0527999999999995"/>
    <n v="2014"/>
    <s v="SMOLT"/>
    <x v="3"/>
  </r>
  <r>
    <x v="20"/>
    <x v="254"/>
    <s v="HOMER"/>
    <n v="15185477"/>
    <n v="558668"/>
    <s v="S"/>
    <s v="SPORT"/>
    <m/>
    <x v="1"/>
    <x v="1281"/>
    <n v="41"/>
    <m/>
    <n v="2"/>
    <s v="S"/>
    <s v="LC"/>
    <m/>
    <n v="241"/>
    <m/>
    <m/>
    <s v="CHIN"/>
    <s v="GOOD"/>
    <n v="400"/>
    <n v="2"/>
    <n v="183484"/>
    <s v="OK"/>
    <m/>
    <n v="2013"/>
    <s v="BC"/>
    <s v="CDFO"/>
    <s v="H"/>
    <s v="H-ROBERTSON CREEK H"/>
    <s v="R-ROBERTSON CR"/>
    <s v="SINGLE INDEX"/>
    <n v="15.087999999999999"/>
    <m/>
    <m/>
    <n v="2014"/>
    <s v="SMOLT"/>
    <x v="3"/>
  </r>
  <r>
    <x v="21"/>
    <x v="40"/>
    <s v="SITKA"/>
    <n v="16037041"/>
    <n v="719463"/>
    <s v="R"/>
    <s v="COM PROP"/>
    <s v="SP TROLL"/>
    <x v="0"/>
    <x v="1282"/>
    <n v="24"/>
    <n v="3"/>
    <n v="1"/>
    <s v="S"/>
    <s v="NW"/>
    <m/>
    <n v="113"/>
    <n v="41"/>
    <m/>
    <s v="CHIN"/>
    <s v="GOOD"/>
    <n v="725"/>
    <n v="2"/>
    <n v="182288"/>
    <s v="OK"/>
    <m/>
    <n v="2012"/>
    <s v="BC"/>
    <s v="CDFO"/>
    <s v="H"/>
    <s v="H-ROBERTSON CREEK H"/>
    <s v="R-NAHMINT R"/>
    <s v="SINGLE INDEX"/>
    <n v="1.022"/>
    <n v="1.7654399999999999"/>
    <n v="1.8042800000000001"/>
    <n v="2013"/>
    <s v="SMOLT"/>
    <x v="2"/>
  </r>
  <r>
    <x v="21"/>
    <x v="115"/>
    <s v="SITKA"/>
    <n v="16037434"/>
    <n v="719791"/>
    <s v="R"/>
    <s v="COM PROP"/>
    <s v="SP TROLL"/>
    <x v="0"/>
    <x v="1283"/>
    <n v="26"/>
    <n v="3"/>
    <n v="1"/>
    <s v="S"/>
    <s v="NW"/>
    <m/>
    <n v="113"/>
    <n v="32"/>
    <m/>
    <s v="CHIN"/>
    <s v="GOOD"/>
    <n v="770"/>
    <n v="2"/>
    <n v="182288"/>
    <s v="OK"/>
    <m/>
    <n v="2012"/>
    <s v="BC"/>
    <s v="CDFO"/>
    <s v="H"/>
    <s v="H-ROBERTSON CREEK H"/>
    <s v="R-NAHMINT R"/>
    <s v="SINGLE INDEX"/>
    <n v="1.022"/>
    <n v="1.53288"/>
    <n v="1.5666"/>
    <n v="2013"/>
    <s v="SMOLT"/>
    <x v="2"/>
  </r>
  <r>
    <x v="21"/>
    <x v="134"/>
    <s v="HOMER"/>
    <n v="16185065"/>
    <n v="558901"/>
    <s v="R"/>
    <s v="SPORT"/>
    <m/>
    <x v="1"/>
    <x v="1284"/>
    <n v="19"/>
    <m/>
    <n v="2"/>
    <s v="S"/>
    <s v="LC"/>
    <m/>
    <n v="241"/>
    <m/>
    <m/>
    <s v="CHIN"/>
    <s v="UNKNOWN"/>
    <n v="735"/>
    <n v="2"/>
    <n v="182288"/>
    <s v="OK"/>
    <m/>
    <n v="2012"/>
    <s v="BC"/>
    <s v="CDFO"/>
    <s v="H"/>
    <s v="H-ROBERTSON CREEK H"/>
    <s v="R-NAHMINT R"/>
    <s v="SINGLE INDEX"/>
    <n v="1.022"/>
    <m/>
    <m/>
    <n v="2013"/>
    <s v="SMOLT"/>
    <x v="2"/>
  </r>
  <r>
    <x v="21"/>
    <x v="58"/>
    <s v="CRAIG"/>
    <n v="16075038"/>
    <n v="663019"/>
    <s v="R"/>
    <s v="SPORT"/>
    <m/>
    <x v="1"/>
    <x v="1285"/>
    <n v="24"/>
    <m/>
    <n v="1"/>
    <s v="S"/>
    <s v="SW"/>
    <m/>
    <n v="103"/>
    <n v="50"/>
    <m/>
    <s v="CHIN"/>
    <s v="GOOD"/>
    <n v="670"/>
    <n v="2"/>
    <n v="182288"/>
    <s v="OK"/>
    <m/>
    <n v="2012"/>
    <s v="BC"/>
    <s v="CDFO"/>
    <s v="H"/>
    <s v="H-ROBERTSON CREEK H"/>
    <s v="R-NAHMINT R"/>
    <s v="SINGLE INDEX"/>
    <n v="1.022"/>
    <n v="1"/>
    <n v="1.022"/>
    <n v="2013"/>
    <s v="SMOLT"/>
    <x v="2"/>
  </r>
  <r>
    <x v="21"/>
    <x v="5"/>
    <s v="CRAIG"/>
    <n v="16075142"/>
    <n v="666648"/>
    <s v="R"/>
    <s v="SPORT"/>
    <m/>
    <x v="1"/>
    <x v="1286"/>
    <n v="27"/>
    <m/>
    <n v="1"/>
    <s v="S"/>
    <s v="SW"/>
    <m/>
    <n v="104"/>
    <n v="35"/>
    <m/>
    <s v="CHIN"/>
    <s v="GOOD"/>
    <n v="720"/>
    <n v="2"/>
    <n v="182288"/>
    <s v="OK"/>
    <m/>
    <n v="2012"/>
    <s v="BC"/>
    <s v="CDFO"/>
    <s v="H"/>
    <s v="H-ROBERTSON CREEK H"/>
    <s v="R-NAHMINT R"/>
    <s v="SINGLE INDEX"/>
    <n v="1.022"/>
    <n v="1.0163899999999999"/>
    <n v="1.0387500000000001"/>
    <n v="2013"/>
    <s v="SMOLT"/>
    <x v="2"/>
  </r>
  <r>
    <x v="21"/>
    <x v="50"/>
    <s v="KETCHIKAN"/>
    <n v="16066680"/>
    <n v="725683"/>
    <s v="R"/>
    <s v="COM PROP"/>
    <s v="TRAD"/>
    <x v="2"/>
    <x v="1287"/>
    <n v="29"/>
    <n v="2"/>
    <n v="1"/>
    <s v="S"/>
    <s v="SW"/>
    <s v="SASO"/>
    <n v="104"/>
    <n v="10"/>
    <m/>
    <s v="CHIN"/>
    <s v="GOOD"/>
    <n v="810"/>
    <n v="2"/>
    <n v="182299"/>
    <s v="OK"/>
    <m/>
    <n v="2012"/>
    <s v="BC"/>
    <s v="CDFO"/>
    <s v="H"/>
    <s v="H-ROBERTSON CREEK H"/>
    <s v="R-NAHMINT R"/>
    <s v="SINGLE INDEX"/>
    <n v="1.0329999999999999"/>
    <n v="4.9021100000000004"/>
    <n v="5.0638800000000002"/>
    <n v="2013"/>
    <s v="SMOLT"/>
    <x v="2"/>
  </r>
  <r>
    <x v="21"/>
    <x v="187"/>
    <s v="SITKA"/>
    <n v="16036581"/>
    <n v="720314"/>
    <s v="R"/>
    <s v="COM PROP"/>
    <s v="SP TROLL"/>
    <x v="0"/>
    <x v="1288"/>
    <n v="19"/>
    <n v="2"/>
    <n v="1"/>
    <s v="S"/>
    <s v="NW"/>
    <m/>
    <n v="113"/>
    <n v="62"/>
    <m/>
    <s v="CHIN"/>
    <s v="GOOD"/>
    <n v="660"/>
    <n v="2"/>
    <n v="182299"/>
    <s v="OK"/>
    <m/>
    <n v="2012"/>
    <s v="BC"/>
    <s v="CDFO"/>
    <s v="H"/>
    <s v="H-ROBERTSON CREEK H"/>
    <s v="R-NAHMINT R"/>
    <s v="SINGLE INDEX"/>
    <n v="1.0329999999999999"/>
    <n v="1.43791"/>
    <n v="1.48536"/>
    <n v="2013"/>
    <s v="SMOLT"/>
    <x v="2"/>
  </r>
  <r>
    <x v="21"/>
    <x v="198"/>
    <s v="CRAIG"/>
    <n v="16076102"/>
    <n v="713722"/>
    <s v="R"/>
    <s v="COM PROP"/>
    <s v="SP TROLL"/>
    <x v="0"/>
    <x v="1289"/>
    <n v="20"/>
    <n v="2"/>
    <n v="1"/>
    <s v="S"/>
    <s v="SW"/>
    <m/>
    <n v="103"/>
    <n v="50"/>
    <m/>
    <s v="CHIN"/>
    <s v="GOOD"/>
    <n v="750"/>
    <n v="2"/>
    <n v="182299"/>
    <s v="OK"/>
    <m/>
    <n v="2012"/>
    <s v="BC"/>
    <s v="CDFO"/>
    <s v="H"/>
    <s v="H-ROBERTSON CREEK H"/>
    <s v="R-NAHMINT R"/>
    <s v="SINGLE INDEX"/>
    <n v="1.0329999999999999"/>
    <n v="1.1798500000000001"/>
    <n v="1.21879"/>
    <n v="2013"/>
    <s v="SMOLT"/>
    <x v="2"/>
  </r>
  <r>
    <x v="21"/>
    <x v="198"/>
    <s v="SITKA"/>
    <n v="16036632"/>
    <n v="720342"/>
    <s v="R"/>
    <s v="COM PROP"/>
    <s v="SP TROLL"/>
    <x v="0"/>
    <x v="1289"/>
    <n v="20"/>
    <n v="2"/>
    <n v="1"/>
    <s v="S"/>
    <s v="NW"/>
    <m/>
    <n v="113"/>
    <n v="62"/>
    <m/>
    <s v="CHIN"/>
    <s v="GOOD"/>
    <n v="630"/>
    <n v="2"/>
    <n v="182299"/>
    <s v="OK"/>
    <m/>
    <n v="2012"/>
    <s v="BC"/>
    <s v="CDFO"/>
    <s v="H"/>
    <s v="H-ROBERTSON CREEK H"/>
    <s v="R-NAHMINT R"/>
    <s v="SINGLE INDEX"/>
    <n v="1.0329999999999999"/>
    <n v="1.43791"/>
    <n v="1.48536"/>
    <n v="2013"/>
    <s v="SMOLT"/>
    <x v="2"/>
  </r>
  <r>
    <x v="21"/>
    <x v="151"/>
    <s v="CRAIG"/>
    <n v="16076117"/>
    <n v="713729"/>
    <s v="R"/>
    <s v="COM PROP"/>
    <s v="SP TROLL"/>
    <x v="0"/>
    <x v="1290"/>
    <n v="21"/>
    <n v="2"/>
    <n v="1"/>
    <s v="S"/>
    <s v="SW"/>
    <m/>
    <n v="103"/>
    <n v="50"/>
    <m/>
    <s v="CHIN"/>
    <s v="GOOD"/>
    <n v="710"/>
    <n v="2"/>
    <n v="182299"/>
    <s v="OK"/>
    <m/>
    <n v="2012"/>
    <s v="BC"/>
    <s v="CDFO"/>
    <s v="H"/>
    <s v="H-ROBERTSON CREEK H"/>
    <s v="R-NAHMINT R"/>
    <s v="SINGLE INDEX"/>
    <n v="1.0329999999999999"/>
    <n v="1.1798500000000001"/>
    <n v="1.21879"/>
    <n v="2013"/>
    <s v="SMOLT"/>
    <x v="2"/>
  </r>
  <r>
    <x v="21"/>
    <x v="70"/>
    <s v="SITKA"/>
    <n v="16036705"/>
    <n v="720357"/>
    <s v="R"/>
    <s v="COM PROP"/>
    <s v="SP TROLL"/>
    <x v="0"/>
    <x v="1291"/>
    <n v="22"/>
    <n v="2"/>
    <n v="1"/>
    <s v="S"/>
    <s v="NW"/>
    <m/>
    <n v="113"/>
    <n v="30"/>
    <m/>
    <s v="CHIN"/>
    <s v="GOOD"/>
    <n v="670"/>
    <n v="2"/>
    <n v="182299"/>
    <s v="OK"/>
    <m/>
    <n v="2012"/>
    <s v="BC"/>
    <s v="CDFO"/>
    <s v="H"/>
    <s v="H-ROBERTSON CREEK H"/>
    <s v="R-NAHMINT R"/>
    <s v="SINGLE INDEX"/>
    <n v="1.0329999999999999"/>
    <n v="2.4170199999999999"/>
    <n v="2.4967800000000002"/>
    <n v="2013"/>
    <s v="SMOLT"/>
    <x v="2"/>
  </r>
  <r>
    <x v="21"/>
    <x v="89"/>
    <s v="SITKA"/>
    <n v="16036785"/>
    <n v="719630"/>
    <s v="R"/>
    <s v="COM PROP"/>
    <s v="SP TROLL"/>
    <x v="0"/>
    <x v="1292"/>
    <n v="23"/>
    <n v="3"/>
    <n v="1"/>
    <s v="S"/>
    <s v="NW"/>
    <m/>
    <n v="113"/>
    <n v="41"/>
    <m/>
    <s v="CHIN"/>
    <s v="GOOD"/>
    <n v="680"/>
    <n v="2"/>
    <n v="182299"/>
    <s v="OK"/>
    <m/>
    <n v="2012"/>
    <s v="BC"/>
    <s v="CDFO"/>
    <s v="H"/>
    <s v="H-ROBERTSON CREEK H"/>
    <s v="R-NAHMINT R"/>
    <s v="SINGLE INDEX"/>
    <n v="1.0329999999999999"/>
    <n v="1.7654399999999999"/>
    <n v="1.8237000000000001"/>
    <n v="2013"/>
    <s v="SMOLT"/>
    <x v="2"/>
  </r>
  <r>
    <x v="21"/>
    <x v="83"/>
    <s v="SITKA"/>
    <n v="16036880"/>
    <n v="719648"/>
    <s v="R"/>
    <s v="COM PROP"/>
    <s v="SP TROLL"/>
    <x v="0"/>
    <x v="1293"/>
    <n v="23"/>
    <n v="3"/>
    <n v="1"/>
    <s v="S"/>
    <s v="NW"/>
    <m/>
    <n v="113"/>
    <n v="62"/>
    <m/>
    <s v="CHIN"/>
    <s v="GOOD"/>
    <n v="660"/>
    <n v="2"/>
    <n v="182299"/>
    <s v="OK"/>
    <m/>
    <n v="2012"/>
    <s v="BC"/>
    <s v="CDFO"/>
    <s v="H"/>
    <s v="H-ROBERTSON CREEK H"/>
    <s v="R-NAHMINT R"/>
    <s v="SINGLE INDEX"/>
    <n v="1.0329999999999999"/>
    <n v="2.1832699999999998"/>
    <n v="2.2553200000000002"/>
    <n v="2013"/>
    <s v="SMOLT"/>
    <x v="2"/>
  </r>
  <r>
    <x v="21"/>
    <x v="75"/>
    <s v="SITKA"/>
    <n v="16037545"/>
    <n v="719798"/>
    <s v="R"/>
    <s v="COM PROP"/>
    <s v="SP TROLL"/>
    <x v="0"/>
    <x v="1294"/>
    <n v="26"/>
    <n v="3"/>
    <n v="1"/>
    <s v="S"/>
    <s v="NW"/>
    <m/>
    <n v="113"/>
    <n v="41"/>
    <m/>
    <s v="CHIN"/>
    <s v="GOOD"/>
    <n v="680"/>
    <n v="2"/>
    <n v="182299"/>
    <s v="OK"/>
    <m/>
    <n v="2012"/>
    <s v="BC"/>
    <s v="CDFO"/>
    <s v="H"/>
    <s v="H-ROBERTSON CREEK H"/>
    <s v="R-NAHMINT R"/>
    <s v="SINGLE INDEX"/>
    <n v="1.0329999999999999"/>
    <n v="1.7654399999999999"/>
    <n v="1.8237000000000001"/>
    <n v="2013"/>
    <s v="SMOLT"/>
    <x v="2"/>
  </r>
  <r>
    <x v="21"/>
    <x v="185"/>
    <s v="KETCHIKAN"/>
    <n v="16066006"/>
    <n v="706056"/>
    <s v="R"/>
    <s v="COM PROP"/>
    <s v="TRAD"/>
    <x v="0"/>
    <x v="1295"/>
    <n v="6"/>
    <n v="1"/>
    <n v="1"/>
    <s v="S"/>
    <s v="SE"/>
    <m/>
    <n v="105"/>
    <m/>
    <m/>
    <s v="CHIN"/>
    <s v="GOOD"/>
    <n v="630"/>
    <n v="2"/>
    <n v="182299"/>
    <s v="OK"/>
    <m/>
    <n v="2012"/>
    <s v="BC"/>
    <s v="CDFO"/>
    <s v="H"/>
    <s v="H-ROBERTSON CREEK H"/>
    <s v="R-NAHMINT R"/>
    <s v="SINGLE INDEX"/>
    <n v="1.0329999999999999"/>
    <n v="2.2751299999999999"/>
    <n v="2.3502100000000001"/>
    <n v="2013"/>
    <s v="SMOLT"/>
    <x v="2"/>
  </r>
  <r>
    <x v="21"/>
    <x v="255"/>
    <s v="SITKA"/>
    <n v="16036228"/>
    <n v="710258"/>
    <s v="R"/>
    <s v="COM PROP"/>
    <s v="TRAD"/>
    <x v="0"/>
    <x v="1296"/>
    <n v="7"/>
    <n v="1"/>
    <n v="1"/>
    <s v="S"/>
    <s v="NW"/>
    <m/>
    <n v="113"/>
    <n v="41"/>
    <m/>
    <s v="CHIN"/>
    <s v="GOOD"/>
    <n v="640"/>
    <n v="2"/>
    <n v="182299"/>
    <s v="OK"/>
    <m/>
    <n v="2012"/>
    <s v="BC"/>
    <s v="CDFO"/>
    <s v="H"/>
    <s v="H-ROBERTSON CREEK H"/>
    <s v="R-NAHMINT R"/>
    <s v="SINGLE INDEX"/>
    <n v="1.0329999999999999"/>
    <n v="2.3939400000000002"/>
    <n v="2.4729399999999999"/>
    <n v="2013"/>
    <s v="SMOLT"/>
    <x v="2"/>
  </r>
  <r>
    <x v="21"/>
    <x v="256"/>
    <s v="SITKA"/>
    <n v="16036303"/>
    <n v="718305"/>
    <s v="R"/>
    <s v="COM PROP"/>
    <s v="TRAD"/>
    <x v="0"/>
    <x v="1297"/>
    <n v="8"/>
    <n v="1"/>
    <n v="1"/>
    <s v="S"/>
    <s v="NW"/>
    <m/>
    <n v="113"/>
    <n v="41"/>
    <m/>
    <s v="CHIN"/>
    <s v="GOOD"/>
    <n v="690"/>
    <n v="2"/>
    <n v="182299"/>
    <s v="OK"/>
    <m/>
    <n v="2012"/>
    <s v="BC"/>
    <s v="CDFO"/>
    <s v="H"/>
    <s v="H-ROBERTSON CREEK H"/>
    <s v="R-NAHMINT R"/>
    <s v="SINGLE INDEX"/>
    <n v="1.0329999999999999"/>
    <n v="2.3939400000000002"/>
    <n v="2.4729399999999999"/>
    <n v="2013"/>
    <s v="SMOLT"/>
    <x v="2"/>
  </r>
  <r>
    <x v="21"/>
    <x v="17"/>
    <s v="KETCHIKAN"/>
    <n v="16066018"/>
    <n v="706079"/>
    <s v="R"/>
    <s v="COM PROP"/>
    <s v="TRAD"/>
    <x v="0"/>
    <x v="1298"/>
    <n v="10"/>
    <n v="1"/>
    <n v="1"/>
    <s v="S"/>
    <s v="SE"/>
    <m/>
    <n v="105"/>
    <m/>
    <m/>
    <s v="CHIN"/>
    <s v="GOOD"/>
    <n v="685"/>
    <n v="2"/>
    <n v="182299"/>
    <s v="OK"/>
    <m/>
    <n v="2012"/>
    <s v="BC"/>
    <s v="CDFO"/>
    <s v="H"/>
    <s v="H-ROBERTSON CREEK H"/>
    <s v="R-NAHMINT R"/>
    <s v="SINGLE INDEX"/>
    <n v="1.0329999999999999"/>
    <n v="2.2751299999999999"/>
    <n v="2.3502100000000001"/>
    <n v="2013"/>
    <s v="SMOLT"/>
    <x v="2"/>
  </r>
  <r>
    <x v="21"/>
    <x v="4"/>
    <s v="HOONAH"/>
    <n v="16110016"/>
    <n v="663859"/>
    <s v="R"/>
    <s v="COM PROP"/>
    <s v="TRAD"/>
    <x v="0"/>
    <x v="1299"/>
    <n v="28"/>
    <n v="4"/>
    <n v="1"/>
    <s v="S"/>
    <s v="NW"/>
    <m/>
    <n v="157"/>
    <m/>
    <m/>
    <s v="CHIN"/>
    <s v="GOOD"/>
    <n v="760"/>
    <n v="2"/>
    <n v="182299"/>
    <s v="OK"/>
    <m/>
    <n v="2012"/>
    <s v="BC"/>
    <s v="CDFO"/>
    <s v="H"/>
    <s v="H-ROBERTSON CREEK H"/>
    <s v="R-NAHMINT R"/>
    <s v="SINGLE INDEX"/>
    <n v="1.0329999999999999"/>
    <n v="3.28363"/>
    <n v="3.3919899999999998"/>
    <n v="2013"/>
    <s v="SMOLT"/>
    <x v="2"/>
  </r>
  <r>
    <x v="21"/>
    <x v="65"/>
    <s v="SITKA"/>
    <n v="16038635"/>
    <n v="744589"/>
    <s v="R"/>
    <s v="COM PROP"/>
    <s v="TRAD"/>
    <x v="0"/>
    <x v="1300"/>
    <n v="35"/>
    <n v="5"/>
    <n v="1"/>
    <s v="S"/>
    <s v="NW"/>
    <m/>
    <n v="113"/>
    <n v="45"/>
    <m/>
    <s v="CHIN"/>
    <s v="GOOD"/>
    <n v="840"/>
    <n v="2"/>
    <n v="182299"/>
    <s v="OK"/>
    <m/>
    <n v="2012"/>
    <s v="BC"/>
    <s v="CDFO"/>
    <s v="H"/>
    <s v="H-ROBERTSON CREEK H"/>
    <s v="R-NAHMINT R"/>
    <s v="SINGLE INDEX"/>
    <n v="1.0329999999999999"/>
    <n v="3.4138000000000002"/>
    <n v="3.5264600000000002"/>
    <n v="2013"/>
    <s v="SMOLT"/>
    <x v="2"/>
  </r>
  <r>
    <x v="21"/>
    <x v="70"/>
    <s v="SITKA"/>
    <n v="16035057"/>
    <n v="664841"/>
    <s v="R"/>
    <s v="SPORT"/>
    <m/>
    <x v="1"/>
    <x v="1291"/>
    <n v="22"/>
    <m/>
    <n v="1"/>
    <s v="S"/>
    <s v="NW"/>
    <m/>
    <n v="113"/>
    <n v="31"/>
    <m/>
    <s v="CHIN"/>
    <s v="GOOD"/>
    <n v="690"/>
    <n v="2"/>
    <n v="182299"/>
    <s v="OK"/>
    <m/>
    <n v="2012"/>
    <s v="BC"/>
    <s v="CDFO"/>
    <s v="H"/>
    <s v="H-ROBERTSON CREEK H"/>
    <s v="R-NAHMINT R"/>
    <s v="SINGLE INDEX"/>
    <n v="1.0329999999999999"/>
    <n v="4.13347"/>
    <n v="4.2698700000000001"/>
    <n v="2013"/>
    <s v="SMOLT"/>
    <x v="2"/>
  </r>
  <r>
    <x v="21"/>
    <x v="70"/>
    <s v="SITKA"/>
    <n v="16035058"/>
    <n v="664843"/>
    <s v="R"/>
    <s v="SPORT"/>
    <m/>
    <x v="1"/>
    <x v="1291"/>
    <n v="22"/>
    <m/>
    <n v="1"/>
    <s v="S"/>
    <s v="NW"/>
    <m/>
    <n v="113"/>
    <n v="31"/>
    <m/>
    <s v="CHIN"/>
    <s v="GOOD"/>
    <n v="730"/>
    <n v="2"/>
    <n v="182299"/>
    <s v="OK"/>
    <m/>
    <n v="2012"/>
    <s v="BC"/>
    <s v="CDFO"/>
    <s v="H"/>
    <s v="H-ROBERTSON CREEK H"/>
    <s v="R-NAHMINT R"/>
    <s v="SINGLE INDEX"/>
    <n v="1.0329999999999999"/>
    <n v="4.13347"/>
    <n v="4.2698700000000001"/>
    <n v="2013"/>
    <s v="SMOLT"/>
    <x v="2"/>
  </r>
  <r>
    <x v="21"/>
    <x v="33"/>
    <s v="CRAIG"/>
    <n v="16075009"/>
    <n v="660901"/>
    <s v="R"/>
    <s v="SPORT"/>
    <m/>
    <x v="1"/>
    <x v="1301"/>
    <n v="22"/>
    <m/>
    <n v="1"/>
    <s v="S"/>
    <s v="SW"/>
    <m/>
    <n v="104"/>
    <n v="30"/>
    <m/>
    <s v="CHIN"/>
    <s v="GOOD"/>
    <n v="730"/>
    <n v="2"/>
    <n v="182299"/>
    <s v="OK"/>
    <m/>
    <n v="2012"/>
    <s v="BC"/>
    <s v="CDFO"/>
    <s v="H"/>
    <s v="H-ROBERTSON CREEK H"/>
    <s v="R-NAHMINT R"/>
    <s v="SINGLE INDEX"/>
    <n v="1.0329999999999999"/>
    <n v="1"/>
    <n v="1.0329999999999999"/>
    <n v="2013"/>
    <s v="SMOLT"/>
    <x v="2"/>
  </r>
  <r>
    <x v="21"/>
    <x v="76"/>
    <s v="CRAIG"/>
    <n v="16075034"/>
    <n v="663014"/>
    <s v="R"/>
    <s v="SPORT"/>
    <m/>
    <x v="1"/>
    <x v="1302"/>
    <n v="23"/>
    <m/>
    <n v="1"/>
    <s v="S"/>
    <s v="SW"/>
    <m/>
    <n v="103"/>
    <n v="70"/>
    <m/>
    <s v="CHIN"/>
    <s v="GOOD"/>
    <n v="670"/>
    <n v="2"/>
    <n v="182299"/>
    <s v="OK"/>
    <m/>
    <n v="2012"/>
    <s v="BC"/>
    <s v="CDFO"/>
    <s v="H"/>
    <s v="H-ROBERTSON CREEK H"/>
    <s v="R-NAHMINT R"/>
    <s v="SINGLE INDEX"/>
    <n v="1.0329999999999999"/>
    <n v="1"/>
    <n v="1.0329999999999999"/>
    <n v="2013"/>
    <s v="SMOLT"/>
    <x v="2"/>
  </r>
  <r>
    <x v="21"/>
    <x v="58"/>
    <s v="SITKA"/>
    <n v="16035190"/>
    <n v="665450"/>
    <s v="R"/>
    <s v="SPORT"/>
    <m/>
    <x v="1"/>
    <x v="1285"/>
    <n v="24"/>
    <m/>
    <n v="1"/>
    <s v="S"/>
    <s v="NW"/>
    <m/>
    <n v="113"/>
    <m/>
    <m/>
    <s v="CHIN"/>
    <s v="GOOD"/>
    <n v="735"/>
    <n v="2"/>
    <n v="182299"/>
    <s v="OK"/>
    <m/>
    <n v="2012"/>
    <s v="BC"/>
    <s v="CDFO"/>
    <s v="H"/>
    <s v="H-ROBERTSON CREEK H"/>
    <s v="R-NAHMINT R"/>
    <s v="SINGLE INDEX"/>
    <n v="1.0329999999999999"/>
    <n v="1.0263199999999999"/>
    <n v="1.06019"/>
    <n v="2013"/>
    <s v="SMOLT"/>
    <x v="2"/>
  </r>
  <r>
    <x v="21"/>
    <x v="8"/>
    <s v="CRAIG"/>
    <n v="16075152"/>
    <n v="663199"/>
    <s v="R"/>
    <s v="SPORT"/>
    <m/>
    <x v="1"/>
    <x v="1303"/>
    <n v="27"/>
    <m/>
    <n v="1"/>
    <s v="S"/>
    <s v="SW"/>
    <m/>
    <n v="104"/>
    <n v="35"/>
    <m/>
    <s v="CHIN"/>
    <s v="GOOD"/>
    <n v="750"/>
    <n v="2"/>
    <n v="182299"/>
    <s v="OK"/>
    <m/>
    <n v="2012"/>
    <s v="BC"/>
    <s v="CDFO"/>
    <s v="H"/>
    <s v="H-ROBERTSON CREEK H"/>
    <s v="R-NAHMINT R"/>
    <s v="SINGLE INDEX"/>
    <n v="1.0329999999999999"/>
    <n v="1.0163899999999999"/>
    <n v="1.04993"/>
    <n v="2013"/>
    <s v="SMOLT"/>
    <x v="2"/>
  </r>
  <r>
    <x v="21"/>
    <x v="3"/>
    <s v="CRAIG"/>
    <n v="16075320"/>
    <n v="644414"/>
    <s v="R"/>
    <s v="SPORT"/>
    <m/>
    <x v="1"/>
    <x v="1304"/>
    <n v="28"/>
    <m/>
    <n v="1"/>
    <s v="S"/>
    <s v="SW"/>
    <m/>
    <n v="104"/>
    <n v="35"/>
    <m/>
    <s v="CHIN"/>
    <s v="GOOD"/>
    <n v="715"/>
    <n v="2"/>
    <n v="182299"/>
    <s v="OK"/>
    <m/>
    <n v="2012"/>
    <s v="BC"/>
    <s v="CDFO"/>
    <s v="H"/>
    <s v="H-ROBERTSON CREEK H"/>
    <s v="R-NAHMINT R"/>
    <s v="SINGLE INDEX"/>
    <n v="1.0329999999999999"/>
    <n v="1"/>
    <n v="1.0329999999999999"/>
    <n v="2013"/>
    <s v="SMOLT"/>
    <x v="2"/>
  </r>
  <r>
    <x v="21"/>
    <x v="42"/>
    <s v="KETCHIKAN"/>
    <n v="16066854"/>
    <n v="725199"/>
    <s v="R"/>
    <s v="COM PROP"/>
    <s v="TRAD"/>
    <x v="2"/>
    <x v="1305"/>
    <n v="32"/>
    <n v="4"/>
    <n v="1"/>
    <s v="S"/>
    <s v="SW"/>
    <s v="SASO"/>
    <n v="104"/>
    <n v="35"/>
    <m/>
    <s v="CHIN"/>
    <s v="GOOD"/>
    <n v="800"/>
    <n v="2"/>
    <n v="182368"/>
    <s v="OK"/>
    <m/>
    <n v="2012"/>
    <s v="BC"/>
    <s v="CDFO"/>
    <s v="H"/>
    <s v="H-ROBERTSON CREEK H"/>
    <s v="R-NAHMINT R"/>
    <s v="SINGLE INDEX"/>
    <n v="1.022"/>
    <n v="3.6738200000000001"/>
    <n v="3.7546400000000002"/>
    <n v="2013"/>
    <s v="SMOLT"/>
    <x v="2"/>
  </r>
  <r>
    <x v="21"/>
    <x v="179"/>
    <s v="SITKA"/>
    <n v="16036569"/>
    <n v="719415"/>
    <s v="R"/>
    <s v="COM PROP"/>
    <s v="SP TROLL"/>
    <x v="0"/>
    <x v="1306"/>
    <n v="19"/>
    <n v="2"/>
    <n v="1"/>
    <s v="S"/>
    <s v="NW"/>
    <m/>
    <n v="113"/>
    <n v="41"/>
    <m/>
    <s v="CHIN"/>
    <s v="GOOD"/>
    <n v="660"/>
    <n v="2"/>
    <n v="182368"/>
    <s v="OK"/>
    <m/>
    <n v="2012"/>
    <s v="BC"/>
    <s v="CDFO"/>
    <s v="H"/>
    <s v="H-ROBERTSON CREEK H"/>
    <s v="R-NAHMINT R"/>
    <s v="SINGLE INDEX"/>
    <n v="1.022"/>
    <n v="1.9383300000000001"/>
    <n v="1.9809699999999999"/>
    <n v="2013"/>
    <s v="SMOLT"/>
    <x v="2"/>
  </r>
  <r>
    <x v="21"/>
    <x v="179"/>
    <s v="SITKA"/>
    <n v="16036579"/>
    <n v="720312"/>
    <s v="R"/>
    <s v="COM PROP"/>
    <s v="SP TROLL"/>
    <x v="0"/>
    <x v="1306"/>
    <n v="19"/>
    <n v="2"/>
    <n v="1"/>
    <s v="S"/>
    <s v="NW"/>
    <m/>
    <n v="113"/>
    <n v="41"/>
    <m/>
    <s v="CHIN"/>
    <s v="GOOD"/>
    <n v="690"/>
    <n v="2"/>
    <n v="182368"/>
    <s v="OK"/>
    <m/>
    <n v="2012"/>
    <s v="BC"/>
    <s v="CDFO"/>
    <s v="H"/>
    <s v="H-ROBERTSON CREEK H"/>
    <s v="R-NAHMINT R"/>
    <s v="SINGLE INDEX"/>
    <n v="1.022"/>
    <n v="1.9383300000000001"/>
    <n v="1.9809699999999999"/>
    <n v="2013"/>
    <s v="SMOLT"/>
    <x v="2"/>
  </r>
  <r>
    <x v="21"/>
    <x v="76"/>
    <s v="SITKA"/>
    <n v="16036939"/>
    <n v="719683"/>
    <s v="R"/>
    <s v="COM PROP"/>
    <s v="SP TROLL"/>
    <x v="0"/>
    <x v="1302"/>
    <n v="23"/>
    <n v="3"/>
    <n v="1"/>
    <s v="S"/>
    <s v="NW"/>
    <m/>
    <n v="113"/>
    <n v="41"/>
    <m/>
    <s v="CHIN"/>
    <s v="GOOD"/>
    <n v="695"/>
    <n v="2"/>
    <n v="182368"/>
    <s v="OK"/>
    <m/>
    <n v="2012"/>
    <s v="BC"/>
    <s v="CDFO"/>
    <s v="H"/>
    <s v="H-ROBERTSON CREEK H"/>
    <s v="R-NAHMINT R"/>
    <s v="SINGLE INDEX"/>
    <n v="1.022"/>
    <n v="1.7654399999999999"/>
    <n v="1.8042800000000001"/>
    <n v="2013"/>
    <s v="SMOLT"/>
    <x v="2"/>
  </r>
  <r>
    <x v="21"/>
    <x v="40"/>
    <s v="SITKA"/>
    <n v="16037031"/>
    <n v="719727"/>
    <s v="R"/>
    <s v="COM PROP"/>
    <s v="SP TROLL"/>
    <x v="0"/>
    <x v="1282"/>
    <n v="24"/>
    <n v="3"/>
    <n v="1"/>
    <s v="S"/>
    <s v="NW"/>
    <m/>
    <n v="113"/>
    <n v="31"/>
    <m/>
    <s v="CHIN"/>
    <s v="GOOD"/>
    <n v="695"/>
    <n v="2"/>
    <n v="182368"/>
    <s v="OK"/>
    <m/>
    <n v="2012"/>
    <s v="BC"/>
    <s v="CDFO"/>
    <s v="H"/>
    <s v="H-ROBERTSON CREEK H"/>
    <s v="R-NAHMINT R"/>
    <s v="SINGLE INDEX"/>
    <n v="1.022"/>
    <n v="1.65882"/>
    <n v="1.6953100000000001"/>
    <n v="2013"/>
    <s v="SMOLT"/>
    <x v="2"/>
  </r>
  <r>
    <x v="21"/>
    <x v="124"/>
    <s v="SITKA"/>
    <n v="16037171"/>
    <n v="719741"/>
    <s v="R"/>
    <s v="COM PROP"/>
    <s v="SP TROLL"/>
    <x v="0"/>
    <x v="1307"/>
    <n v="25"/>
    <n v="3"/>
    <n v="1"/>
    <s v="S"/>
    <s v="NW"/>
    <m/>
    <n v="113"/>
    <n v="1"/>
    <m/>
    <s v="CHIN"/>
    <s v="GOOD"/>
    <n v="695"/>
    <n v="2"/>
    <n v="182368"/>
    <s v="OK"/>
    <m/>
    <n v="2012"/>
    <s v="BC"/>
    <s v="CDFO"/>
    <s v="H"/>
    <s v="H-ROBERTSON CREEK H"/>
    <s v="R-NAHMINT R"/>
    <s v="SINGLE INDEX"/>
    <n v="1.022"/>
    <n v="1.4097299999999999"/>
    <n v="1.4407399999999999"/>
    <n v="2013"/>
    <s v="SMOLT"/>
    <x v="2"/>
  </r>
  <r>
    <x v="21"/>
    <x v="91"/>
    <s v="SITKA"/>
    <n v="16037189"/>
    <n v="719747"/>
    <s v="R"/>
    <s v="COM PROP"/>
    <s v="SP TROLL"/>
    <x v="0"/>
    <x v="1308"/>
    <n v="25"/>
    <n v="3"/>
    <n v="1"/>
    <s v="S"/>
    <s v="NW"/>
    <m/>
    <n v="113"/>
    <n v="32"/>
    <m/>
    <s v="CHIN"/>
    <s v="GOOD"/>
    <n v="680"/>
    <n v="2"/>
    <n v="182368"/>
    <s v="OK"/>
    <m/>
    <n v="2012"/>
    <s v="BC"/>
    <s v="CDFO"/>
    <s v="H"/>
    <s v="H-ROBERTSON CREEK H"/>
    <s v="R-NAHMINT R"/>
    <s v="SINGLE INDEX"/>
    <n v="1.022"/>
    <n v="1.53288"/>
    <n v="1.5666"/>
    <n v="2013"/>
    <s v="SMOLT"/>
    <x v="2"/>
  </r>
  <r>
    <x v="21"/>
    <x v="115"/>
    <s v="SITKA"/>
    <n v="16037449"/>
    <n v="736050"/>
    <s v="R"/>
    <s v="COM PROP"/>
    <s v="SP TROLL"/>
    <x v="0"/>
    <x v="1283"/>
    <n v="26"/>
    <n v="3"/>
    <n v="1"/>
    <s v="S"/>
    <s v="NW"/>
    <m/>
    <n v="113"/>
    <n v="32"/>
    <m/>
    <s v="CHIN"/>
    <s v="GOOD"/>
    <n v="725"/>
    <n v="2"/>
    <n v="182368"/>
    <s v="OK"/>
    <m/>
    <n v="2012"/>
    <s v="BC"/>
    <s v="CDFO"/>
    <s v="H"/>
    <s v="H-ROBERTSON CREEK H"/>
    <s v="R-NAHMINT R"/>
    <s v="SINGLE INDEX"/>
    <n v="1.022"/>
    <n v="1.53288"/>
    <n v="1.5666"/>
    <n v="2013"/>
    <s v="SMOLT"/>
    <x v="2"/>
  </r>
  <r>
    <x v="21"/>
    <x v="257"/>
    <s v="SITKA"/>
    <n v="16036242"/>
    <n v="718222"/>
    <s v="R"/>
    <s v="COM PROP"/>
    <s v="TRAD"/>
    <x v="0"/>
    <x v="1309"/>
    <n v="7"/>
    <n v="1"/>
    <n v="1"/>
    <s v="S"/>
    <s v="NW"/>
    <m/>
    <n v="113"/>
    <n v="41"/>
    <m/>
    <s v="CHIN"/>
    <s v="GOOD"/>
    <n v="655"/>
    <n v="2"/>
    <n v="182368"/>
    <s v="OK"/>
    <m/>
    <n v="2012"/>
    <s v="BC"/>
    <s v="CDFO"/>
    <s v="H"/>
    <s v="H-ROBERTSON CREEK H"/>
    <s v="R-NAHMINT R"/>
    <s v="SINGLE INDEX"/>
    <n v="1.022"/>
    <n v="2.3939400000000002"/>
    <n v="2.4466100000000002"/>
    <n v="2013"/>
    <s v="SMOLT"/>
    <x v="2"/>
  </r>
  <r>
    <x v="21"/>
    <x v="168"/>
    <s v="SITKA"/>
    <n v="16036363"/>
    <n v="718435"/>
    <s v="R"/>
    <s v="COM PROP"/>
    <s v="TRAD"/>
    <x v="0"/>
    <x v="1310"/>
    <n v="9"/>
    <n v="1"/>
    <n v="1"/>
    <s v="S"/>
    <s v="NW"/>
    <m/>
    <n v="113"/>
    <n v="41"/>
    <m/>
    <s v="CHIN"/>
    <s v="GOOD"/>
    <n v="675"/>
    <n v="2"/>
    <n v="182368"/>
    <s v="OK"/>
    <m/>
    <n v="2012"/>
    <s v="BC"/>
    <s v="CDFO"/>
    <s v="H"/>
    <s v="H-ROBERTSON CREEK H"/>
    <s v="R-NAHMINT R"/>
    <s v="SINGLE INDEX"/>
    <n v="1.022"/>
    <n v="2.3939400000000002"/>
    <n v="2.4466100000000002"/>
    <n v="2013"/>
    <s v="SMOLT"/>
    <x v="2"/>
  </r>
  <r>
    <x v="21"/>
    <x v="164"/>
    <s v="CRAIG"/>
    <n v="16076051"/>
    <n v="713459"/>
    <s v="R"/>
    <s v="COM PROP"/>
    <s v="TRAD"/>
    <x v="0"/>
    <x v="1311"/>
    <n v="10"/>
    <n v="1"/>
    <n v="1"/>
    <s v="S"/>
    <s v="SW"/>
    <m/>
    <n v="103"/>
    <n v="90"/>
    <m/>
    <s v="CHIN"/>
    <s v="GOOD"/>
    <n v="640"/>
    <n v="2"/>
    <n v="182368"/>
    <s v="OK"/>
    <m/>
    <n v="2012"/>
    <s v="BC"/>
    <s v="CDFO"/>
    <s v="H"/>
    <s v="H-ROBERTSON CREEK H"/>
    <s v="R-NAHMINT R"/>
    <s v="SINGLE INDEX"/>
    <n v="1.022"/>
    <n v="3.79786"/>
    <n v="3.8814099999999998"/>
    <n v="2013"/>
    <s v="SMOLT"/>
    <x v="2"/>
  </r>
  <r>
    <x v="21"/>
    <x v="180"/>
    <s v="SITKA"/>
    <n v="16036458"/>
    <n v="719182"/>
    <s v="R"/>
    <s v="COM PROP"/>
    <s v="TRAD"/>
    <x v="0"/>
    <x v="1312"/>
    <n v="11"/>
    <n v="1"/>
    <n v="1"/>
    <s v="S"/>
    <s v="NW"/>
    <m/>
    <n v="113"/>
    <n v="41"/>
    <m/>
    <s v="CHIN"/>
    <s v="GOOD"/>
    <n v="650"/>
    <n v="2"/>
    <n v="182368"/>
    <s v="OK"/>
    <m/>
    <n v="2012"/>
    <s v="BC"/>
    <s v="CDFO"/>
    <s v="H"/>
    <s v="H-ROBERTSON CREEK H"/>
    <s v="R-NAHMINT R"/>
    <s v="SINGLE INDEX"/>
    <n v="1.022"/>
    <n v="2.3939400000000002"/>
    <n v="2.4466100000000002"/>
    <n v="2013"/>
    <s v="SMOLT"/>
    <x v="2"/>
  </r>
  <r>
    <x v="21"/>
    <x v="188"/>
    <s v="SITKA"/>
    <n v="16036491"/>
    <n v="710047"/>
    <s v="R"/>
    <s v="COM PROP"/>
    <s v="TRAD"/>
    <x v="0"/>
    <x v="1313"/>
    <n v="11"/>
    <n v="1"/>
    <n v="1"/>
    <s v="S"/>
    <s v="NW"/>
    <m/>
    <n v="113"/>
    <n v="41"/>
    <m/>
    <s v="CHIN"/>
    <s v="GOOD"/>
    <n v="735"/>
    <n v="2"/>
    <n v="182368"/>
    <s v="OK"/>
    <m/>
    <n v="2012"/>
    <s v="BC"/>
    <s v="CDFO"/>
    <s v="H"/>
    <s v="H-ROBERTSON CREEK H"/>
    <s v="R-NAHMINT R"/>
    <s v="SINGLE INDEX"/>
    <n v="1.022"/>
    <n v="2.3939400000000002"/>
    <n v="2.4466100000000002"/>
    <n v="2013"/>
    <s v="SMOLT"/>
    <x v="2"/>
  </r>
  <r>
    <x v="21"/>
    <x v="188"/>
    <s v="SITKA"/>
    <n v="16036494"/>
    <n v="719247"/>
    <s v="R"/>
    <s v="COM PROP"/>
    <s v="TRAD"/>
    <x v="0"/>
    <x v="1313"/>
    <n v="11"/>
    <n v="1"/>
    <n v="1"/>
    <s v="S"/>
    <s v="NW"/>
    <m/>
    <n v="113"/>
    <n v="45"/>
    <m/>
    <s v="CHIN"/>
    <s v="GOOD"/>
    <n v="650"/>
    <n v="2"/>
    <n v="182368"/>
    <s v="OK"/>
    <m/>
    <n v="2012"/>
    <s v="BC"/>
    <s v="CDFO"/>
    <s v="H"/>
    <s v="H-ROBERTSON CREEK H"/>
    <s v="R-NAHMINT R"/>
    <s v="SINGLE INDEX"/>
    <n v="1.022"/>
    <n v="2.3939400000000002"/>
    <n v="2.4466100000000002"/>
    <n v="2013"/>
    <s v="SMOLT"/>
    <x v="2"/>
  </r>
  <r>
    <x v="21"/>
    <x v="4"/>
    <s v="SITKA"/>
    <n v="16037858"/>
    <n v="737297"/>
    <s v="R"/>
    <s v="COM PROP"/>
    <s v="TRAD"/>
    <x v="0"/>
    <x v="1299"/>
    <n v="28"/>
    <n v="4"/>
    <n v="1"/>
    <s v="S"/>
    <s v="NW"/>
    <m/>
    <n v="113"/>
    <m/>
    <m/>
    <s v="CHIN"/>
    <s v="GOOD"/>
    <n v="730"/>
    <n v="2"/>
    <n v="182368"/>
    <s v="OK"/>
    <m/>
    <n v="2012"/>
    <s v="BC"/>
    <s v="CDFO"/>
    <s v="H"/>
    <s v="H-ROBERTSON CREEK H"/>
    <s v="R-NAHMINT R"/>
    <s v="SINGLE INDEX"/>
    <n v="1.022"/>
    <n v="3.28363"/>
    <n v="3.3558699999999999"/>
    <n v="2013"/>
    <s v="SMOLT"/>
    <x v="2"/>
  </r>
  <r>
    <x v="21"/>
    <x v="65"/>
    <s v="SITKA"/>
    <n v="16038695"/>
    <n v="742042"/>
    <s v="R"/>
    <s v="COM PROP"/>
    <s v="TRAD"/>
    <x v="0"/>
    <x v="1300"/>
    <n v="35"/>
    <n v="5"/>
    <n v="1"/>
    <s v="S"/>
    <s v="NW"/>
    <m/>
    <n v="113"/>
    <m/>
    <m/>
    <s v="CHIN"/>
    <s v="GOOD"/>
    <n v="755"/>
    <n v="2"/>
    <n v="182368"/>
    <s v="OK"/>
    <m/>
    <n v="2012"/>
    <s v="BC"/>
    <s v="CDFO"/>
    <s v="H"/>
    <s v="H-ROBERTSON CREEK H"/>
    <s v="R-NAHMINT R"/>
    <s v="SINGLE INDEX"/>
    <n v="1.022"/>
    <n v="3.4138000000000002"/>
    <n v="3.4889000000000001"/>
    <n v="2013"/>
    <s v="SMOLT"/>
    <x v="2"/>
  </r>
  <r>
    <x v="21"/>
    <x v="65"/>
    <s v="SITKA"/>
    <n v="16038786"/>
    <n v="744312"/>
    <s v="R"/>
    <s v="COM PROP"/>
    <s v="TRAD"/>
    <x v="0"/>
    <x v="1300"/>
    <n v="35"/>
    <n v="5"/>
    <n v="1"/>
    <s v="S"/>
    <s v="NW"/>
    <m/>
    <n v="154"/>
    <m/>
    <m/>
    <s v="CHIN"/>
    <s v="GOOD"/>
    <n v="660"/>
    <n v="2"/>
    <n v="182368"/>
    <s v="OK"/>
    <m/>
    <n v="2012"/>
    <s v="BC"/>
    <s v="CDFO"/>
    <s v="H"/>
    <s v="H-ROBERTSON CREEK H"/>
    <s v="R-NAHMINT R"/>
    <s v="SINGLE INDEX"/>
    <n v="1.022"/>
    <n v="3.4138000000000002"/>
    <n v="3.4889000000000001"/>
    <n v="2013"/>
    <s v="SMOLT"/>
    <x v="2"/>
  </r>
  <r>
    <x v="21"/>
    <x v="158"/>
    <s v="SITKA"/>
    <n v="16035015"/>
    <n v="665394"/>
    <s v="R"/>
    <s v="SPORT"/>
    <m/>
    <x v="1"/>
    <x v="1314"/>
    <n v="20"/>
    <m/>
    <n v="1"/>
    <s v="S"/>
    <s v="NW"/>
    <m/>
    <n v="113"/>
    <n v="31"/>
    <m/>
    <s v="CHIN"/>
    <s v="GOOD"/>
    <n v="680"/>
    <n v="2"/>
    <n v="182368"/>
    <s v="OK"/>
    <m/>
    <n v="2012"/>
    <s v="BC"/>
    <s v="CDFO"/>
    <s v="H"/>
    <s v="H-ROBERTSON CREEK H"/>
    <s v="R-NAHMINT R"/>
    <s v="SINGLE INDEX"/>
    <n v="1.022"/>
    <n v="4.13347"/>
    <n v="4.2244099999999998"/>
    <n v="2013"/>
    <s v="SMOLT"/>
    <x v="2"/>
  </r>
  <r>
    <x v="21"/>
    <x v="158"/>
    <s v="SITKA"/>
    <n v="16035017"/>
    <n v="665397"/>
    <s v="R"/>
    <s v="SPORT"/>
    <m/>
    <x v="1"/>
    <x v="1314"/>
    <n v="20"/>
    <m/>
    <n v="1"/>
    <s v="S"/>
    <s v="NW"/>
    <m/>
    <n v="113"/>
    <n v="41"/>
    <m/>
    <s v="CHIN"/>
    <s v="GOOD"/>
    <n v="680"/>
    <n v="2"/>
    <n v="182368"/>
    <s v="OK"/>
    <m/>
    <n v="2012"/>
    <s v="BC"/>
    <s v="CDFO"/>
    <s v="H"/>
    <s v="H-ROBERTSON CREEK H"/>
    <s v="R-NAHMINT R"/>
    <s v="SINGLE INDEX"/>
    <n v="1.022"/>
    <n v="4.13347"/>
    <n v="4.2244099999999998"/>
    <n v="2013"/>
    <s v="SMOLT"/>
    <x v="2"/>
  </r>
  <r>
    <x v="21"/>
    <x v="121"/>
    <s v="SITKA"/>
    <n v="16035034"/>
    <n v="664831"/>
    <s v="R"/>
    <s v="SPORT"/>
    <m/>
    <x v="1"/>
    <x v="1315"/>
    <n v="21"/>
    <m/>
    <n v="1"/>
    <s v="S"/>
    <s v="NW"/>
    <m/>
    <n v="113"/>
    <n v="31"/>
    <m/>
    <s v="CHIN"/>
    <s v="GOOD"/>
    <n v="680"/>
    <n v="2"/>
    <n v="182368"/>
    <s v="OK"/>
    <m/>
    <n v="2012"/>
    <s v="BC"/>
    <s v="CDFO"/>
    <s v="H"/>
    <s v="H-ROBERTSON CREEK H"/>
    <s v="R-NAHMINT R"/>
    <s v="SINGLE INDEX"/>
    <n v="1.022"/>
    <n v="4.13347"/>
    <n v="4.2244099999999998"/>
    <n v="2013"/>
    <s v="SMOLT"/>
    <x v="2"/>
  </r>
  <r>
    <x v="21"/>
    <x v="34"/>
    <s v="SITKA"/>
    <n v="16035081"/>
    <n v="665615"/>
    <s v="R"/>
    <s v="SPORT"/>
    <m/>
    <x v="1"/>
    <x v="1316"/>
    <n v="22"/>
    <m/>
    <n v="1"/>
    <s v="S"/>
    <s v="NW"/>
    <m/>
    <n v="113"/>
    <n v="41"/>
    <m/>
    <s v="CHIN"/>
    <s v="GOOD"/>
    <n v="670"/>
    <n v="2"/>
    <n v="182368"/>
    <s v="OK"/>
    <m/>
    <n v="2012"/>
    <s v="BC"/>
    <s v="CDFO"/>
    <s v="H"/>
    <s v="H-ROBERTSON CREEK H"/>
    <s v="R-NAHMINT R"/>
    <s v="SINGLE INDEX"/>
    <n v="1.022"/>
    <n v="6.1724100000000002"/>
    <n v="6.3082000000000003"/>
    <n v="2013"/>
    <s v="SMOLT"/>
    <x v="2"/>
  </r>
  <r>
    <x v="21"/>
    <x v="85"/>
    <s v="SITKA"/>
    <n v="16035140"/>
    <n v="645094"/>
    <s v="R"/>
    <s v="SPORT"/>
    <m/>
    <x v="1"/>
    <x v="1317"/>
    <n v="23"/>
    <m/>
    <n v="1"/>
    <s v="S"/>
    <s v="NW"/>
    <m/>
    <n v="113"/>
    <n v="31"/>
    <m/>
    <s v="CHIN"/>
    <s v="GOOD"/>
    <n v="740"/>
    <n v="2"/>
    <n v="182368"/>
    <s v="OK"/>
    <m/>
    <n v="2012"/>
    <s v="BC"/>
    <s v="CDFO"/>
    <s v="H"/>
    <s v="H-ROBERTSON CREEK H"/>
    <s v="R-NAHMINT R"/>
    <s v="SINGLE INDEX"/>
    <n v="1.022"/>
    <n v="1.0263199999999999"/>
    <n v="1.0488999999999999"/>
    <n v="2013"/>
    <s v="SMOLT"/>
    <x v="2"/>
  </r>
  <r>
    <x v="21"/>
    <x v="76"/>
    <s v="CRAIG"/>
    <n v="16075035"/>
    <n v="663016"/>
    <s v="R"/>
    <s v="SPORT"/>
    <m/>
    <x v="1"/>
    <x v="1302"/>
    <n v="23"/>
    <m/>
    <n v="1"/>
    <s v="S"/>
    <s v="SW"/>
    <m/>
    <n v="103"/>
    <n v="70"/>
    <m/>
    <s v="CHIN"/>
    <s v="GOOD"/>
    <n v="690"/>
    <n v="2"/>
    <n v="182368"/>
    <s v="OK"/>
    <m/>
    <n v="2012"/>
    <s v="BC"/>
    <s v="CDFO"/>
    <s v="H"/>
    <s v="H-ROBERTSON CREEK H"/>
    <s v="R-NAHMINT R"/>
    <s v="SINGLE INDEX"/>
    <n v="1.022"/>
    <n v="1"/>
    <n v="1.022"/>
    <n v="2013"/>
    <s v="SMOLT"/>
    <x v="2"/>
  </r>
  <r>
    <x v="21"/>
    <x v="91"/>
    <s v="CRAIG"/>
    <n v="16075307"/>
    <n v="644368"/>
    <s v="R"/>
    <s v="SPORT"/>
    <m/>
    <x v="1"/>
    <x v="1308"/>
    <n v="25"/>
    <m/>
    <n v="1"/>
    <s v="S"/>
    <s v="SW"/>
    <m/>
    <n v="104"/>
    <n v="35"/>
    <m/>
    <s v="CHIN"/>
    <s v="GOOD"/>
    <n v="685"/>
    <n v="2"/>
    <n v="182368"/>
    <s v="OK"/>
    <m/>
    <n v="2012"/>
    <s v="BC"/>
    <s v="CDFO"/>
    <s v="H"/>
    <s v="H-ROBERTSON CREEK H"/>
    <s v="R-NAHMINT R"/>
    <s v="SINGLE INDEX"/>
    <n v="1.022"/>
    <n v="1"/>
    <n v="1.022"/>
    <n v="2013"/>
    <s v="SMOLT"/>
    <x v="2"/>
  </r>
  <r>
    <x v="21"/>
    <x v="104"/>
    <s v="CRAIG"/>
    <n v="16075083"/>
    <n v="666620"/>
    <s v="R"/>
    <s v="SPORT"/>
    <m/>
    <x v="1"/>
    <x v="1318"/>
    <n v="25"/>
    <m/>
    <n v="1"/>
    <s v="S"/>
    <s v="SW"/>
    <m/>
    <n v="104"/>
    <n v="30"/>
    <m/>
    <s v="CHIN"/>
    <s v="GOOD"/>
    <n v="770"/>
    <n v="2"/>
    <n v="182368"/>
    <s v="OK"/>
    <m/>
    <n v="2012"/>
    <s v="BC"/>
    <s v="CDFO"/>
    <s v="H"/>
    <s v="H-ROBERTSON CREEK H"/>
    <s v="R-NAHMINT R"/>
    <s v="SINGLE INDEX"/>
    <n v="1.022"/>
    <n v="1"/>
    <n v="1.022"/>
    <n v="2013"/>
    <s v="SMOLT"/>
    <x v="2"/>
  </r>
  <r>
    <x v="21"/>
    <x v="115"/>
    <s v="CRAIG"/>
    <n v="16075310"/>
    <n v="644376"/>
    <s v="R"/>
    <s v="SPORT"/>
    <m/>
    <x v="1"/>
    <x v="1283"/>
    <n v="26"/>
    <m/>
    <n v="1"/>
    <s v="S"/>
    <s v="SW"/>
    <m/>
    <n v="104"/>
    <n v="35"/>
    <m/>
    <s v="CHIN"/>
    <s v="GOOD"/>
    <n v="760"/>
    <n v="2"/>
    <n v="182368"/>
    <s v="OK"/>
    <m/>
    <n v="2012"/>
    <s v="BC"/>
    <s v="CDFO"/>
    <s v="H"/>
    <s v="H-ROBERTSON CREEK H"/>
    <s v="R-NAHMINT R"/>
    <s v="SINGLE INDEX"/>
    <n v="1.022"/>
    <n v="1.0163899999999999"/>
    <n v="1.0387500000000001"/>
    <n v="2013"/>
    <s v="SMOLT"/>
    <x v="2"/>
  </r>
  <r>
    <x v="21"/>
    <x v="35"/>
    <s v="SITKA"/>
    <n v="16035384"/>
    <n v="665687"/>
    <s v="R"/>
    <s v="SPORT"/>
    <m/>
    <x v="1"/>
    <x v="1319"/>
    <n v="26"/>
    <m/>
    <n v="1"/>
    <s v="S"/>
    <s v="NW"/>
    <m/>
    <n v="113"/>
    <n v="31"/>
    <m/>
    <s v="CHIN"/>
    <s v="GOOD"/>
    <n v="730"/>
    <n v="2"/>
    <n v="182368"/>
    <s v="OK"/>
    <m/>
    <n v="2012"/>
    <s v="BC"/>
    <s v="CDFO"/>
    <s v="H"/>
    <s v="H-ROBERTSON CREEK H"/>
    <s v="R-NAHMINT R"/>
    <s v="SINGLE INDEX"/>
    <n v="1.022"/>
    <n v="4.3583800000000004"/>
    <n v="4.4542599999999997"/>
    <n v="2013"/>
    <s v="SMOLT"/>
    <x v="2"/>
  </r>
  <r>
    <x v="21"/>
    <x v="27"/>
    <s v="CRAIG"/>
    <n v="16075319"/>
    <n v="644412"/>
    <s v="R"/>
    <s v="SPORT"/>
    <m/>
    <x v="1"/>
    <x v="1320"/>
    <n v="28"/>
    <m/>
    <n v="1"/>
    <s v="S"/>
    <s v="SW"/>
    <m/>
    <n v="104"/>
    <n v="35"/>
    <m/>
    <s v="CHIN"/>
    <s v="GOOD"/>
    <n v="735"/>
    <n v="2"/>
    <n v="182368"/>
    <s v="OK"/>
    <m/>
    <n v="2012"/>
    <s v="BC"/>
    <s v="CDFO"/>
    <s v="H"/>
    <s v="H-ROBERTSON CREEK H"/>
    <s v="R-NAHMINT R"/>
    <s v="SINGLE INDEX"/>
    <n v="1.022"/>
    <n v="1.0163899999999999"/>
    <n v="1.0387500000000001"/>
    <n v="2013"/>
    <s v="SMOLT"/>
    <x v="2"/>
  </r>
  <r>
    <x v="21"/>
    <x v="112"/>
    <s v="CRAIG"/>
    <n v="16075239"/>
    <n v="660984"/>
    <s v="R"/>
    <s v="SPORT"/>
    <m/>
    <x v="1"/>
    <x v="1321"/>
    <n v="30"/>
    <m/>
    <n v="1"/>
    <s v="S"/>
    <s v="SW"/>
    <m/>
    <n v="103"/>
    <n v="70"/>
    <m/>
    <s v="CHIN"/>
    <s v="GOOD"/>
    <n v="770"/>
    <n v="2"/>
    <n v="182368"/>
    <s v="OK"/>
    <m/>
    <n v="2012"/>
    <s v="BC"/>
    <s v="CDFO"/>
    <s v="H"/>
    <s v="H-ROBERTSON CREEK H"/>
    <s v="R-NAHMINT R"/>
    <s v="SINGLE INDEX"/>
    <n v="1.022"/>
    <n v="1.01389"/>
    <n v="1.0362"/>
    <n v="2013"/>
    <s v="SMOLT"/>
    <x v="2"/>
  </r>
  <r>
    <x v="21"/>
    <x v="78"/>
    <s v="CRAIG"/>
    <n v="16075275"/>
    <n v="660993"/>
    <s v="R"/>
    <s v="SPORT"/>
    <m/>
    <x v="1"/>
    <x v="1322"/>
    <n v="31"/>
    <m/>
    <n v="1"/>
    <s v="S"/>
    <s v="SW"/>
    <m/>
    <n v="104"/>
    <n v="40"/>
    <m/>
    <s v="CHIN"/>
    <s v="GOOD"/>
    <n v="740"/>
    <n v="2"/>
    <n v="182368"/>
    <s v="OK"/>
    <m/>
    <n v="2012"/>
    <s v="BC"/>
    <s v="CDFO"/>
    <s v="H"/>
    <s v="H-ROBERTSON CREEK H"/>
    <s v="R-NAHMINT R"/>
    <s v="SINGLE INDEX"/>
    <n v="1.022"/>
    <n v="1.01389"/>
    <n v="1.0362"/>
    <n v="2013"/>
    <s v="SMOLT"/>
    <x v="2"/>
  </r>
  <r>
    <x v="21"/>
    <x v="80"/>
    <s v="CRAIG"/>
    <n v="16075468"/>
    <n v="673342"/>
    <s v="R"/>
    <s v="SPORT"/>
    <m/>
    <x v="1"/>
    <x v="1323"/>
    <n v="34"/>
    <m/>
    <n v="1"/>
    <s v="S"/>
    <s v="SW"/>
    <m/>
    <n v="104"/>
    <n v="40"/>
    <m/>
    <s v="CHIN"/>
    <s v="GOOD"/>
    <n v="750"/>
    <n v="2"/>
    <n v="182368"/>
    <s v="OK"/>
    <m/>
    <n v="2012"/>
    <s v="BC"/>
    <s v="CDFO"/>
    <s v="H"/>
    <s v="H-ROBERTSON CREEK H"/>
    <s v="R-NAHMINT R"/>
    <s v="SINGLE INDEX"/>
    <n v="1.022"/>
    <n v="1"/>
    <n v="1.022"/>
    <n v="2013"/>
    <s v="SMOLT"/>
    <x v="2"/>
  </r>
  <r>
    <x v="21"/>
    <x v="104"/>
    <s v="CRAIG"/>
    <n v="16075085"/>
    <n v="660912"/>
    <s v="S"/>
    <s v="SPORT"/>
    <m/>
    <x v="1"/>
    <x v="1318"/>
    <n v="25"/>
    <m/>
    <n v="1"/>
    <s v="S"/>
    <s v="SW"/>
    <m/>
    <n v="103"/>
    <n v="70"/>
    <m/>
    <s v="CHIN"/>
    <s v="GOOD"/>
    <n v="730"/>
    <n v="2"/>
    <n v="182368"/>
    <s v="OK"/>
    <m/>
    <n v="2012"/>
    <s v="BC"/>
    <s v="CDFO"/>
    <s v="H"/>
    <s v="H-ROBERTSON CREEK H"/>
    <s v="R-NAHMINT R"/>
    <s v="SINGLE INDEX"/>
    <n v="1.022"/>
    <m/>
    <m/>
    <n v="2013"/>
    <s v="SMOLT"/>
    <x v="2"/>
  </r>
  <r>
    <x v="21"/>
    <x v="258"/>
    <s v="KODIAK"/>
    <n v="16195056"/>
    <n v="673015"/>
    <s v="V"/>
    <s v="SPORT"/>
    <m/>
    <x v="1"/>
    <x v="1324"/>
    <n v="36"/>
    <m/>
    <n v="4"/>
    <s v="S"/>
    <s v="KD"/>
    <m/>
    <n v="259"/>
    <n v="21"/>
    <m/>
    <s v="CHIN"/>
    <s v="GOOD"/>
    <m/>
    <m/>
    <n v="182368"/>
    <s v="OK"/>
    <m/>
    <n v="2012"/>
    <s v="BC"/>
    <s v="CDFO"/>
    <s v="H"/>
    <s v="H-ROBERTSON CREEK H"/>
    <s v="R-NAHMINT R"/>
    <s v="SINGLE INDEX"/>
    <n v="1.022"/>
    <m/>
    <m/>
    <n v="2013"/>
    <s v="SMOLT"/>
    <x v="2"/>
  </r>
  <r>
    <x v="21"/>
    <x v="3"/>
    <s v="KODIAK"/>
    <n v="16190025"/>
    <n v="555094"/>
    <s v="R"/>
    <s v="COM PROP"/>
    <s v="TRAD"/>
    <x v="2"/>
    <x v="1304"/>
    <n v="28"/>
    <n v="2"/>
    <n v="4"/>
    <s v="S"/>
    <s v="KD"/>
    <m/>
    <n v="255"/>
    <n v="20"/>
    <m/>
    <s v="CHIN"/>
    <s v="GOOD"/>
    <n v="474"/>
    <n v="2"/>
    <n v="183675"/>
    <s v="OK"/>
    <m/>
    <n v="2013"/>
    <s v="BC"/>
    <s v="CDFO"/>
    <s v="H"/>
    <s v="H-ROBERTSON CREEK H"/>
    <s v="R-NAHMINT R"/>
    <s v="SINGLE INDEX"/>
    <n v="1.0129999999999999"/>
    <n v="10"/>
    <n v="10.130000000000001"/>
    <n v="2014"/>
    <s v="SMOLT"/>
    <x v="4"/>
  </r>
  <r>
    <x v="21"/>
    <x v="20"/>
    <s v="ALITAK"/>
    <s v="16ES0003"/>
    <n v="555119"/>
    <s v="R"/>
    <s v="COM PROP"/>
    <s v="TRAD"/>
    <x v="2"/>
    <x v="1325"/>
    <n v="28"/>
    <n v="2"/>
    <n v="4"/>
    <s v="S"/>
    <s v="KD"/>
    <m/>
    <n v="257"/>
    <n v="70"/>
    <m/>
    <s v="CHIN"/>
    <s v="GOOD"/>
    <n v="512"/>
    <n v="2"/>
    <n v="183675"/>
    <s v="OK"/>
    <m/>
    <n v="2013"/>
    <s v="BC"/>
    <s v="CDFO"/>
    <s v="H"/>
    <s v="H-ROBERTSON CREEK H"/>
    <s v="R-NAHMINT R"/>
    <s v="SINGLE INDEX"/>
    <n v="1.0129999999999999"/>
    <n v="1.64286"/>
    <n v="1.66422"/>
    <n v="2014"/>
    <s v="SMOLT"/>
    <x v="4"/>
  </r>
  <r>
    <x v="21"/>
    <x v="90"/>
    <s v="KETCHIKAN"/>
    <n v="16066936"/>
    <n v="724676"/>
    <s v="R"/>
    <s v="COM PROP"/>
    <s v="TRAD"/>
    <x v="2"/>
    <x v="1326"/>
    <n v="33"/>
    <n v="4"/>
    <n v="1"/>
    <s v="S"/>
    <s v="SW"/>
    <s v="SASO"/>
    <n v="104"/>
    <m/>
    <m/>
    <s v="CHIN"/>
    <s v="GOOD"/>
    <n v="650"/>
    <n v="2"/>
    <n v="183675"/>
    <s v="OK"/>
    <m/>
    <n v="2013"/>
    <s v="BC"/>
    <s v="CDFO"/>
    <s v="H"/>
    <s v="H-ROBERTSON CREEK H"/>
    <s v="R-NAHMINT R"/>
    <s v="SINGLE INDEX"/>
    <n v="1.0129999999999999"/>
    <n v="3.6738200000000001"/>
    <n v="3.7215799999999999"/>
    <n v="2014"/>
    <s v="SMOLT"/>
    <x v="4"/>
  </r>
  <r>
    <x v="21"/>
    <x v="104"/>
    <s v="LARSON BAY"/>
    <s v="16EU0011"/>
    <n v="555318"/>
    <s v="R"/>
    <s v="COM PROP"/>
    <s v="TRAD"/>
    <x v="3"/>
    <x v="1318"/>
    <n v="25"/>
    <m/>
    <n v="4"/>
    <s v="S"/>
    <s v="KD"/>
    <m/>
    <n v="254"/>
    <m/>
    <m/>
    <s v="CHIN"/>
    <s v="GOOD"/>
    <n v="498"/>
    <n v="2"/>
    <n v="183675"/>
    <s v="OK"/>
    <m/>
    <n v="2013"/>
    <s v="BC"/>
    <s v="CDFO"/>
    <s v="H"/>
    <s v="H-ROBERTSON CREEK H"/>
    <s v="R-NAHMINT R"/>
    <s v="SINGLE INDEX"/>
    <n v="1.0129999999999999"/>
    <n v="1.27972"/>
    <n v="1.29636"/>
    <n v="2014"/>
    <s v="SMOLT"/>
    <x v="4"/>
  </r>
  <r>
    <x v="21"/>
    <x v="27"/>
    <s v="LARSON BAY"/>
    <s v="16EU0020"/>
    <n v="555381"/>
    <s v="R"/>
    <s v="COM PROP"/>
    <s v="TRAD"/>
    <x v="3"/>
    <x v="1320"/>
    <n v="28"/>
    <m/>
    <n v="4"/>
    <s v="S"/>
    <s v="KD"/>
    <m/>
    <n v="254"/>
    <n v="10"/>
    <m/>
    <s v="CHIN"/>
    <s v="GOOD"/>
    <n v="490"/>
    <n v="2"/>
    <n v="183675"/>
    <s v="OK"/>
    <m/>
    <n v="2013"/>
    <s v="BC"/>
    <s v="CDFO"/>
    <s v="H"/>
    <s v="H-ROBERTSON CREEK H"/>
    <s v="R-NAHMINT R"/>
    <s v="SINGLE INDEX"/>
    <n v="1.0129999999999999"/>
    <n v="3.2499899999999999"/>
    <n v="3.2922400000000001"/>
    <n v="2014"/>
    <s v="SMOLT"/>
    <x v="4"/>
  </r>
  <r>
    <x v="21"/>
    <x v="147"/>
    <s v="SITKA"/>
    <n v="16038802"/>
    <n v="742071"/>
    <s v="R"/>
    <s v="COM PROP"/>
    <s v="TRAD"/>
    <x v="0"/>
    <x v="1327"/>
    <n v="36"/>
    <n v="5"/>
    <n v="1"/>
    <s v="S"/>
    <s v="NW"/>
    <m/>
    <n v="113"/>
    <n v="31"/>
    <m/>
    <s v="CHIN"/>
    <s v="GOOD"/>
    <n v="650"/>
    <n v="2"/>
    <n v="183675"/>
    <s v="OK"/>
    <m/>
    <n v="2013"/>
    <s v="BC"/>
    <s v="CDFO"/>
    <s v="H"/>
    <s v="H-ROBERTSON CREEK H"/>
    <s v="R-NAHMINT R"/>
    <s v="SINGLE INDEX"/>
    <n v="1.0129999999999999"/>
    <n v="3.4138000000000002"/>
    <n v="3.45818"/>
    <n v="2014"/>
    <s v="SMOLT"/>
    <x v="4"/>
  </r>
  <r>
    <x v="21"/>
    <x v="166"/>
    <s v="SITKA"/>
    <n v="16038849"/>
    <n v="744418"/>
    <s v="R"/>
    <s v="COM PROP"/>
    <s v="TRAD"/>
    <x v="0"/>
    <x v="1328"/>
    <n v="36"/>
    <n v="5"/>
    <n v="1"/>
    <s v="S"/>
    <s v="NW"/>
    <m/>
    <n v="113"/>
    <n v="45"/>
    <m/>
    <s v="CHIN"/>
    <s v="GOOD"/>
    <n v="620"/>
    <n v="2"/>
    <n v="183675"/>
    <s v="OK"/>
    <m/>
    <n v="2013"/>
    <s v="BC"/>
    <s v="CDFO"/>
    <s v="H"/>
    <s v="H-ROBERTSON CREEK H"/>
    <s v="R-NAHMINT R"/>
    <s v="SINGLE INDEX"/>
    <n v="1.0129999999999999"/>
    <n v="3.4138000000000002"/>
    <n v="3.45818"/>
    <n v="2014"/>
    <s v="SMOLT"/>
    <x v="4"/>
  </r>
  <r>
    <x v="21"/>
    <x v="54"/>
    <s v="HOMER"/>
    <n v="16185039"/>
    <n v="558825"/>
    <s v="S"/>
    <s v="SPORT"/>
    <m/>
    <x v="1"/>
    <x v="1329"/>
    <n v="13"/>
    <m/>
    <n v="2"/>
    <s v="S"/>
    <s v="LC"/>
    <m/>
    <n v="241"/>
    <n v="90"/>
    <m/>
    <s v="CHIN"/>
    <s v="UNKNOWN"/>
    <m/>
    <m/>
    <n v="183675"/>
    <s v="OK"/>
    <m/>
    <n v="2013"/>
    <s v="BC"/>
    <s v="CDFO"/>
    <s v="H"/>
    <s v="H-ROBERTSON CREEK H"/>
    <s v="R-NAHMINT R"/>
    <s v="SINGLE INDEX"/>
    <n v="1.0129999999999999"/>
    <m/>
    <m/>
    <n v="2014"/>
    <s v="SMOLT"/>
    <x v="4"/>
  </r>
  <r>
    <x v="21"/>
    <x v="102"/>
    <s v="CORDOVA"/>
    <n v="16150003"/>
    <n v="674578"/>
    <s v="R"/>
    <s v="COM PROP"/>
    <s v="TRAD"/>
    <x v="4"/>
    <x v="1330"/>
    <n v="21"/>
    <m/>
    <n v="2"/>
    <s v="S"/>
    <s v="PW"/>
    <m/>
    <n v="212"/>
    <m/>
    <m/>
    <s v="CHIN"/>
    <s v="GOOD"/>
    <n v="695"/>
    <n v="2"/>
    <n v="180684"/>
    <s v="OK"/>
    <m/>
    <n v="2012"/>
    <s v="BC"/>
    <s v="CDFO"/>
    <s v="H"/>
    <s v="H-ROBERTSON CREEK H"/>
    <s v="R-ROBERTSON CR"/>
    <s v="SINGLE INDEX"/>
    <n v="12.554"/>
    <n v="5.92"/>
    <n v="74.319680000000005"/>
    <n v="2013"/>
    <s v="SMOLT"/>
    <x v="2"/>
  </r>
  <r>
    <x v="21"/>
    <x v="132"/>
    <s v="ALITAK"/>
    <s v="16ES0015"/>
    <n v="555164"/>
    <s v="R"/>
    <s v="COM PROP"/>
    <s v="TRAD"/>
    <x v="2"/>
    <x v="1331"/>
    <n v="31"/>
    <n v="3"/>
    <n v="4"/>
    <s v="S"/>
    <s v="KD"/>
    <m/>
    <m/>
    <m/>
    <m/>
    <s v="CHIN"/>
    <s v="GOOD"/>
    <n v="854"/>
    <n v="2"/>
    <n v="180684"/>
    <s v="OK"/>
    <m/>
    <n v="2012"/>
    <s v="BC"/>
    <s v="CDFO"/>
    <s v="H"/>
    <s v="H-ROBERTSON CREEK H"/>
    <s v="R-ROBERTSON CR"/>
    <s v="SINGLE INDEX"/>
    <n v="12.554"/>
    <m/>
    <m/>
    <n v="2013"/>
    <s v="SMOLT"/>
    <x v="2"/>
  </r>
  <r>
    <x v="21"/>
    <x v="117"/>
    <s v="SITKA"/>
    <n v="16036557"/>
    <n v="720310"/>
    <s v="R"/>
    <s v="COM PROP"/>
    <s v="SP TROLL"/>
    <x v="0"/>
    <x v="1332"/>
    <n v="19"/>
    <n v="2"/>
    <n v="1"/>
    <s v="S"/>
    <s v="NW"/>
    <m/>
    <n v="113"/>
    <n v="41"/>
    <m/>
    <s v="CHIN"/>
    <s v="GOOD"/>
    <n v="690"/>
    <n v="2"/>
    <n v="180684"/>
    <s v="OK"/>
    <m/>
    <n v="2012"/>
    <s v="BC"/>
    <s v="CDFO"/>
    <s v="H"/>
    <s v="H-ROBERTSON CREEK H"/>
    <s v="R-ROBERTSON CR"/>
    <s v="SINGLE INDEX"/>
    <n v="12.554"/>
    <n v="1.9383300000000001"/>
    <n v="24.33379"/>
    <n v="2013"/>
    <s v="SMOLT"/>
    <x v="2"/>
  </r>
  <r>
    <x v="21"/>
    <x v="70"/>
    <s v="CRAIG"/>
    <n v="16076140"/>
    <n v="713749"/>
    <s v="R"/>
    <s v="COM PROP"/>
    <s v="SP TROLL"/>
    <x v="0"/>
    <x v="1291"/>
    <n v="22"/>
    <n v="2"/>
    <n v="1"/>
    <s v="S"/>
    <s v="SW"/>
    <m/>
    <n v="103"/>
    <n v="50"/>
    <m/>
    <s v="CHIN"/>
    <s v="GOOD"/>
    <n v="640"/>
    <n v="2"/>
    <n v="180684"/>
    <s v="OK"/>
    <m/>
    <n v="2012"/>
    <s v="BC"/>
    <s v="CDFO"/>
    <s v="H"/>
    <s v="H-ROBERTSON CREEK H"/>
    <s v="R-ROBERTSON CR"/>
    <s v="SINGLE INDEX"/>
    <n v="12.554"/>
    <n v="1.1798500000000001"/>
    <n v="14.81184"/>
    <n v="2013"/>
    <s v="SMOLT"/>
    <x v="2"/>
  </r>
  <r>
    <x v="21"/>
    <x v="62"/>
    <s v="KETCHIKAN"/>
    <n v="16066290"/>
    <n v="726008"/>
    <s v="R"/>
    <s v="COM PROP"/>
    <s v="SP TROLL"/>
    <x v="0"/>
    <x v="1333"/>
    <n v="24"/>
    <n v="3"/>
    <n v="1"/>
    <s v="S"/>
    <s v="SE"/>
    <m/>
    <n v="102"/>
    <n v="10"/>
    <m/>
    <s v="CHIN"/>
    <s v="GOOD"/>
    <n v="720"/>
    <n v="2"/>
    <n v="180684"/>
    <s v="OK"/>
    <m/>
    <n v="2012"/>
    <s v="BC"/>
    <s v="CDFO"/>
    <s v="H"/>
    <s v="H-ROBERTSON CREEK H"/>
    <s v="R-ROBERTSON CR"/>
    <s v="SINGLE INDEX"/>
    <n v="12.554"/>
    <n v="1.6950499999999999"/>
    <n v="21.27966"/>
    <n v="2013"/>
    <s v="SMOLT"/>
    <x v="2"/>
  </r>
  <r>
    <x v="21"/>
    <x v="259"/>
    <s v="CRAIG"/>
    <n v="16076017"/>
    <n v="713410"/>
    <s v="R"/>
    <s v="COM PROP"/>
    <s v="TRAD"/>
    <x v="0"/>
    <x v="1334"/>
    <n v="6"/>
    <n v="1"/>
    <n v="1"/>
    <s v="S"/>
    <s v="NE"/>
    <m/>
    <n v="109"/>
    <n v="61"/>
    <m/>
    <s v="CHIN"/>
    <s v="GOOD"/>
    <n v="680"/>
    <n v="2"/>
    <n v="180684"/>
    <s v="OK"/>
    <m/>
    <n v="2012"/>
    <s v="BC"/>
    <s v="CDFO"/>
    <s v="H"/>
    <s v="H-ROBERTSON CREEK H"/>
    <s v="R-ROBERTSON CR"/>
    <s v="SINGLE INDEX"/>
    <n v="12.554"/>
    <n v="1.93702"/>
    <n v="24.317350000000001"/>
    <n v="2013"/>
    <s v="SMOLT"/>
    <x v="2"/>
  </r>
  <r>
    <x v="21"/>
    <x v="185"/>
    <s v="SITKA"/>
    <n v="16036165"/>
    <n v="710325"/>
    <s v="R"/>
    <s v="COM PROP"/>
    <s v="TRAD"/>
    <x v="0"/>
    <x v="1295"/>
    <n v="6"/>
    <n v="1"/>
    <n v="1"/>
    <s v="S"/>
    <s v="NW"/>
    <m/>
    <n v="113"/>
    <n v="41"/>
    <m/>
    <s v="CHIN"/>
    <s v="GOOD"/>
    <n v="610"/>
    <n v="2"/>
    <n v="180684"/>
    <s v="OK"/>
    <m/>
    <n v="2012"/>
    <s v="BC"/>
    <s v="CDFO"/>
    <s v="H"/>
    <s v="H-ROBERTSON CREEK H"/>
    <s v="R-ROBERTSON CR"/>
    <s v="SINGLE INDEX"/>
    <n v="12.554"/>
    <n v="2.3939400000000002"/>
    <n v="30.053519999999999"/>
    <n v="2013"/>
    <s v="SMOLT"/>
    <x v="2"/>
  </r>
  <r>
    <x v="21"/>
    <x v="193"/>
    <s v="SITKA"/>
    <n v="16036194"/>
    <n v="710224"/>
    <s v="R"/>
    <s v="COM PROP"/>
    <s v="TRAD"/>
    <x v="0"/>
    <x v="1335"/>
    <n v="6"/>
    <n v="1"/>
    <n v="1"/>
    <s v="S"/>
    <s v="NW"/>
    <m/>
    <n v="113"/>
    <n v="45"/>
    <m/>
    <s v="CHIN"/>
    <s v="GOOD"/>
    <n v="665"/>
    <n v="2"/>
    <n v="180684"/>
    <s v="OK"/>
    <m/>
    <n v="2012"/>
    <s v="BC"/>
    <s v="CDFO"/>
    <s v="H"/>
    <s v="H-ROBERTSON CREEK H"/>
    <s v="R-ROBERTSON CR"/>
    <s v="SINGLE INDEX"/>
    <n v="12.554"/>
    <n v="2.3939400000000002"/>
    <n v="30.053519999999999"/>
    <n v="2013"/>
    <s v="SMOLT"/>
    <x v="2"/>
  </r>
  <r>
    <x v="21"/>
    <x v="186"/>
    <s v="JUNEAU"/>
    <n v="16046222"/>
    <n v="648404"/>
    <s v="R"/>
    <s v="COM PROP"/>
    <s v="TRAD"/>
    <x v="0"/>
    <x v="1336"/>
    <n v="9"/>
    <n v="1"/>
    <n v="1"/>
    <s v="S"/>
    <s v="NW"/>
    <m/>
    <n v="113"/>
    <n v="91"/>
    <m/>
    <s v="CHIN"/>
    <s v="GOOD"/>
    <n v="650"/>
    <n v="2"/>
    <n v="180684"/>
    <s v="OK"/>
    <m/>
    <n v="2012"/>
    <s v="BC"/>
    <s v="CDFO"/>
    <s v="H"/>
    <s v="H-ROBERTSON CREEK H"/>
    <s v="R-ROBERTSON CR"/>
    <s v="SINGLE INDEX"/>
    <n v="12.554"/>
    <n v="2.3939400000000002"/>
    <n v="30.053519999999999"/>
    <n v="2013"/>
    <s v="SMOLT"/>
    <x v="2"/>
  </r>
  <r>
    <x v="21"/>
    <x v="17"/>
    <s v="KETCHIKAN"/>
    <n v="16066018"/>
    <n v="706076"/>
    <s v="R"/>
    <s v="COM PROP"/>
    <s v="TRAD"/>
    <x v="0"/>
    <x v="1298"/>
    <n v="10"/>
    <n v="1"/>
    <n v="1"/>
    <s v="S"/>
    <s v="SE"/>
    <m/>
    <n v="105"/>
    <m/>
    <m/>
    <s v="CHIN"/>
    <s v="GOOD"/>
    <n v="680"/>
    <n v="2"/>
    <n v="180684"/>
    <s v="OK"/>
    <m/>
    <n v="2012"/>
    <s v="BC"/>
    <s v="CDFO"/>
    <s v="H"/>
    <s v="H-ROBERTSON CREEK H"/>
    <s v="R-ROBERTSON CR"/>
    <s v="SINGLE INDEX"/>
    <n v="12.554"/>
    <n v="2.2751299999999999"/>
    <n v="28.561979999999998"/>
    <n v="2013"/>
    <s v="SMOLT"/>
    <x v="2"/>
  </r>
  <r>
    <x v="21"/>
    <x v="190"/>
    <s v="PETERSBURG"/>
    <n v="16056076"/>
    <n v="714308"/>
    <s v="R"/>
    <s v="COM PROP"/>
    <s v="TRAD"/>
    <x v="0"/>
    <x v="1337"/>
    <n v="10"/>
    <n v="1"/>
    <n v="1"/>
    <s v="S"/>
    <s v="NE"/>
    <m/>
    <n v="109"/>
    <n v="51"/>
    <m/>
    <s v="CHIN"/>
    <s v="GOOD"/>
    <n v="655"/>
    <n v="2"/>
    <n v="180684"/>
    <s v="OK"/>
    <m/>
    <n v="2012"/>
    <s v="BC"/>
    <s v="CDFO"/>
    <s v="H"/>
    <s v="H-ROBERTSON CREEK H"/>
    <s v="R-ROBERTSON CR"/>
    <s v="SINGLE INDEX"/>
    <n v="12.554"/>
    <n v="1.93702"/>
    <n v="24.317350000000001"/>
    <n v="2013"/>
    <s v="SMOLT"/>
    <x v="2"/>
  </r>
  <r>
    <x v="21"/>
    <x v="19"/>
    <s v="SITKA"/>
    <n v="16037722"/>
    <n v="720179"/>
    <s v="R"/>
    <s v="COM PROP"/>
    <s v="TRAD"/>
    <x v="0"/>
    <x v="1338"/>
    <n v="27"/>
    <n v="4"/>
    <n v="1"/>
    <s v="S"/>
    <s v="NW"/>
    <m/>
    <n v="113"/>
    <n v="41"/>
    <m/>
    <s v="CHIN"/>
    <s v="GOOD"/>
    <n v="690"/>
    <n v="2"/>
    <n v="180684"/>
    <s v="OK"/>
    <m/>
    <n v="2012"/>
    <s v="BC"/>
    <s v="CDFO"/>
    <s v="H"/>
    <s v="H-ROBERTSON CREEK H"/>
    <s v="R-ROBERTSON CR"/>
    <s v="SINGLE INDEX"/>
    <n v="12.554"/>
    <n v="3.28363"/>
    <n v="41.22269"/>
    <n v="2013"/>
    <s v="SMOLT"/>
    <x v="2"/>
  </r>
  <r>
    <x v="21"/>
    <x v="27"/>
    <s v="SITKA"/>
    <n v="16037728"/>
    <n v="720194"/>
    <s v="R"/>
    <s v="COM PROP"/>
    <s v="TRAD"/>
    <x v="0"/>
    <x v="1320"/>
    <n v="28"/>
    <n v="4"/>
    <n v="1"/>
    <s v="S"/>
    <s v="NW"/>
    <m/>
    <n v="113"/>
    <n v="31"/>
    <m/>
    <s v="CHIN"/>
    <s v="GOOD"/>
    <n v="675"/>
    <n v="2"/>
    <n v="180684"/>
    <s v="OK"/>
    <m/>
    <n v="2012"/>
    <s v="BC"/>
    <s v="CDFO"/>
    <s v="H"/>
    <s v="H-ROBERTSON CREEK H"/>
    <s v="R-ROBERTSON CR"/>
    <s v="SINGLE INDEX"/>
    <n v="12.554"/>
    <n v="3.28363"/>
    <n v="41.22269"/>
    <n v="2013"/>
    <s v="SMOLT"/>
    <x v="2"/>
  </r>
  <r>
    <x v="21"/>
    <x v="191"/>
    <s v="SITKA"/>
    <n v="16038451"/>
    <n v="742823"/>
    <s v="R"/>
    <s v="COM PROP"/>
    <s v="TRAD"/>
    <x v="0"/>
    <x v="1339"/>
    <n v="34"/>
    <n v="5"/>
    <n v="1"/>
    <s v="S"/>
    <s v="NW"/>
    <m/>
    <n v="113"/>
    <n v="45"/>
    <m/>
    <s v="CHIN"/>
    <s v="GOOD"/>
    <n v="630"/>
    <n v="2"/>
    <n v="180684"/>
    <s v="OK"/>
    <m/>
    <n v="2012"/>
    <s v="BC"/>
    <s v="CDFO"/>
    <s v="H"/>
    <s v="H-ROBERTSON CREEK H"/>
    <s v="R-ROBERTSON CR"/>
    <s v="SINGLE INDEX"/>
    <n v="12.554"/>
    <n v="3.4138000000000002"/>
    <n v="42.856850000000001"/>
    <n v="2013"/>
    <s v="SMOLT"/>
    <x v="2"/>
  </r>
  <r>
    <x v="21"/>
    <x v="73"/>
    <s v="SITKA"/>
    <n v="16038508"/>
    <n v="742606"/>
    <s v="R"/>
    <s v="COM PROP"/>
    <s v="TRAD"/>
    <x v="0"/>
    <x v="1340"/>
    <n v="34"/>
    <n v="5"/>
    <n v="1"/>
    <s v="S"/>
    <s v="NW"/>
    <m/>
    <n v="113"/>
    <m/>
    <m/>
    <s v="CHIN"/>
    <s v="GOOD"/>
    <n v="685"/>
    <n v="2"/>
    <n v="180684"/>
    <s v="OK"/>
    <m/>
    <n v="2012"/>
    <s v="BC"/>
    <s v="CDFO"/>
    <s v="H"/>
    <s v="H-ROBERTSON CREEK H"/>
    <s v="R-ROBERTSON CR"/>
    <s v="SINGLE INDEX"/>
    <n v="12.554"/>
    <n v="3.4138000000000002"/>
    <n v="42.856850000000001"/>
    <n v="2013"/>
    <s v="SMOLT"/>
    <x v="2"/>
  </r>
  <r>
    <x v="21"/>
    <x v="145"/>
    <s v="CRAIG"/>
    <n v="16075007"/>
    <n v="666604"/>
    <s v="R"/>
    <s v="SPORT"/>
    <m/>
    <x v="1"/>
    <x v="1341"/>
    <n v="21"/>
    <m/>
    <n v="1"/>
    <s v="S"/>
    <s v="SW"/>
    <m/>
    <n v="103"/>
    <n v="65"/>
    <m/>
    <s v="CHIN"/>
    <s v="GOOD"/>
    <n v="620"/>
    <n v="2"/>
    <n v="180684"/>
    <s v="OK"/>
    <m/>
    <n v="2012"/>
    <s v="BC"/>
    <s v="CDFO"/>
    <s v="H"/>
    <s v="H-ROBERTSON CREEK H"/>
    <s v="R-ROBERTSON CR"/>
    <s v="SINGLE INDEX"/>
    <n v="12.554"/>
    <n v="1.2411300000000001"/>
    <n v="15.581149999999999"/>
    <n v="2013"/>
    <s v="SMOLT"/>
    <x v="2"/>
  </r>
  <r>
    <x v="21"/>
    <x v="159"/>
    <s v="CRAIG"/>
    <n v="16075302"/>
    <n v="644356"/>
    <s v="R"/>
    <s v="SPORT"/>
    <m/>
    <x v="1"/>
    <x v="1342"/>
    <n v="23"/>
    <m/>
    <n v="1"/>
    <s v="S"/>
    <s v="SW"/>
    <m/>
    <n v="104"/>
    <n v="35"/>
    <m/>
    <s v="CHIN"/>
    <s v="GOOD"/>
    <n v="690"/>
    <n v="2"/>
    <n v="180684"/>
    <s v="OK"/>
    <m/>
    <n v="2012"/>
    <s v="BC"/>
    <s v="CDFO"/>
    <s v="H"/>
    <s v="H-ROBERTSON CREEK H"/>
    <s v="R-ROBERTSON CR"/>
    <s v="SINGLE INDEX"/>
    <n v="12.554"/>
    <n v="1"/>
    <n v="12.554"/>
    <n v="2013"/>
    <s v="SMOLT"/>
    <x v="2"/>
  </r>
  <r>
    <x v="21"/>
    <x v="58"/>
    <s v="ELFIN COVE"/>
    <n v="16025009"/>
    <n v="544146"/>
    <s v="R"/>
    <s v="SPORT"/>
    <m/>
    <x v="1"/>
    <x v="1285"/>
    <n v="24"/>
    <m/>
    <n v="1"/>
    <s v="S"/>
    <s v="NW"/>
    <m/>
    <n v="113"/>
    <n v="91"/>
    <m/>
    <s v="CHIN"/>
    <s v="GOOD"/>
    <n v="645"/>
    <n v="2"/>
    <n v="180684"/>
    <s v="OK"/>
    <m/>
    <n v="2012"/>
    <s v="BC"/>
    <s v="CDFO"/>
    <s v="H"/>
    <s v="H-ROBERTSON CREEK H"/>
    <s v="R-ROBERTSON CR"/>
    <s v="SINGLE INDEX"/>
    <n v="12.554"/>
    <n v="3.0277799999999999"/>
    <n v="38.010750000000002"/>
    <n v="2013"/>
    <s v="SMOLT"/>
    <x v="2"/>
  </r>
  <r>
    <x v="21"/>
    <x v="47"/>
    <s v="SITKA"/>
    <n v="16035352"/>
    <n v="664899"/>
    <s v="R"/>
    <s v="SPORT"/>
    <m/>
    <x v="1"/>
    <x v="1343"/>
    <n v="26"/>
    <m/>
    <n v="1"/>
    <s v="S"/>
    <s v="NW"/>
    <m/>
    <n v="113"/>
    <n v="31"/>
    <m/>
    <s v="CHIN"/>
    <s v="GOOD"/>
    <n v="700"/>
    <n v="2"/>
    <n v="180684"/>
    <s v="OK"/>
    <m/>
    <n v="2012"/>
    <s v="BC"/>
    <s v="CDFO"/>
    <s v="H"/>
    <s v="H-ROBERTSON CREEK H"/>
    <s v="R-ROBERTSON CR"/>
    <s v="SINGLE INDEX"/>
    <n v="12.554"/>
    <n v="5.7979200000000004"/>
    <n v="72.787090000000006"/>
    <n v="2013"/>
    <s v="SMOLT"/>
    <x v="2"/>
  </r>
  <r>
    <x v="21"/>
    <x v="59"/>
    <s v="CRAIG"/>
    <n v="16075313"/>
    <n v="644384"/>
    <s v="R"/>
    <s v="SPORT"/>
    <m/>
    <x v="1"/>
    <x v="1344"/>
    <n v="26"/>
    <m/>
    <n v="1"/>
    <s v="S"/>
    <s v="SW"/>
    <m/>
    <n v="104"/>
    <n v="35"/>
    <m/>
    <s v="CHIN"/>
    <s v="GOOD"/>
    <n v="780"/>
    <n v="2"/>
    <n v="180684"/>
    <s v="OK"/>
    <m/>
    <n v="2012"/>
    <s v="BC"/>
    <s v="CDFO"/>
    <s v="H"/>
    <s v="H-ROBERTSON CREEK H"/>
    <s v="R-ROBERTSON CR"/>
    <s v="SINGLE INDEX"/>
    <n v="12.554"/>
    <n v="1.0163899999999999"/>
    <n v="12.75976"/>
    <n v="2013"/>
    <s v="SMOLT"/>
    <x v="2"/>
  </r>
  <r>
    <x v="21"/>
    <x v="184"/>
    <s v="CRAIG"/>
    <n v="16075447"/>
    <n v="663092"/>
    <s v="R"/>
    <s v="SPORT"/>
    <m/>
    <x v="1"/>
    <x v="1345"/>
    <n v="33"/>
    <m/>
    <n v="1"/>
    <s v="S"/>
    <s v="SW"/>
    <m/>
    <n v="104"/>
    <n v="40"/>
    <m/>
    <s v="CHIN"/>
    <s v="GOOD"/>
    <n v="740"/>
    <n v="2"/>
    <n v="180684"/>
    <s v="OK"/>
    <m/>
    <n v="2012"/>
    <s v="BC"/>
    <s v="CDFO"/>
    <s v="H"/>
    <s v="H-ROBERTSON CREEK H"/>
    <s v="R-ROBERTSON CR"/>
    <s v="SINGLE INDEX"/>
    <n v="12.554"/>
    <n v="1"/>
    <n v="12.554"/>
    <n v="2013"/>
    <s v="SMOLT"/>
    <x v="2"/>
  </r>
  <r>
    <x v="21"/>
    <x v="114"/>
    <s v="KODIAK"/>
    <n v="16195007"/>
    <n v="649643"/>
    <s v="V"/>
    <s v="SPORT"/>
    <m/>
    <x v="1"/>
    <x v="1346"/>
    <n v="21"/>
    <m/>
    <n v="4"/>
    <s v="S"/>
    <s v="KD"/>
    <m/>
    <n v="259"/>
    <n v="24"/>
    <m/>
    <s v="CHIN"/>
    <s v="GOOD"/>
    <m/>
    <m/>
    <n v="180684"/>
    <s v="OK"/>
    <m/>
    <n v="2012"/>
    <s v="BC"/>
    <s v="CDFO"/>
    <s v="H"/>
    <s v="H-ROBERTSON CREEK H"/>
    <s v="R-ROBERTSON CR"/>
    <s v="SINGLE INDEX"/>
    <n v="12.554"/>
    <m/>
    <m/>
    <n v="2013"/>
    <s v="SMOLT"/>
    <x v="2"/>
  </r>
  <r>
    <x v="21"/>
    <x v="30"/>
    <s v="KETCHIKAN"/>
    <n v="16066532"/>
    <n v="726428"/>
    <s v="R"/>
    <s v="COM PROP"/>
    <s v="TRAD"/>
    <x v="2"/>
    <x v="1347"/>
    <n v="27"/>
    <n v="1"/>
    <n v="1"/>
    <s v="S"/>
    <s v="SE"/>
    <s v="SASI"/>
    <n v="102"/>
    <n v="20"/>
    <m/>
    <s v="CHIN"/>
    <s v="GOOD"/>
    <n v="740"/>
    <n v="2"/>
    <n v="180690"/>
    <s v="OK"/>
    <m/>
    <n v="2012"/>
    <s v="BC"/>
    <s v="CDFO"/>
    <s v="H"/>
    <s v="H-ROBERTSON CREEK H"/>
    <s v="R-ROBERTSON CR"/>
    <s v="SINGLE INDEX"/>
    <n v="12.554"/>
    <n v="2.5671499999999998"/>
    <n v="32.228000000000002"/>
    <n v="2013"/>
    <s v="SMOLT"/>
    <x v="2"/>
  </r>
  <r>
    <x v="21"/>
    <x v="50"/>
    <s v="KETCHIKAN"/>
    <n v="16066685"/>
    <n v="725996"/>
    <s v="R"/>
    <s v="COM PROP"/>
    <s v="TRAD"/>
    <x v="2"/>
    <x v="1287"/>
    <n v="29"/>
    <n v="2"/>
    <n v="1"/>
    <s v="S"/>
    <s v="SW"/>
    <s v="SASO"/>
    <n v="104"/>
    <m/>
    <m/>
    <s v="CHIN"/>
    <s v="GOOD"/>
    <n v="750"/>
    <n v="2"/>
    <n v="180690"/>
    <s v="OK"/>
    <m/>
    <n v="2012"/>
    <s v="BC"/>
    <s v="CDFO"/>
    <s v="H"/>
    <s v="H-ROBERTSON CREEK H"/>
    <s v="R-ROBERTSON CR"/>
    <s v="SINGLE INDEX"/>
    <n v="12.554"/>
    <n v="4.9021100000000004"/>
    <n v="61.541089999999997"/>
    <n v="2013"/>
    <s v="SMOLT"/>
    <x v="2"/>
  </r>
  <r>
    <x v="21"/>
    <x v="153"/>
    <s v="KETCHIKAN"/>
    <n v="16066802"/>
    <n v="725407"/>
    <s v="R"/>
    <s v="COM PROP"/>
    <s v="TRAD"/>
    <x v="2"/>
    <x v="1348"/>
    <n v="32"/>
    <n v="4"/>
    <n v="1"/>
    <s v="S"/>
    <s v="SW"/>
    <s v="SASO"/>
    <n v="104"/>
    <n v="10"/>
    <m/>
    <s v="CHIN"/>
    <s v="GOOD"/>
    <n v="760"/>
    <n v="2"/>
    <n v="180690"/>
    <s v="OK"/>
    <m/>
    <n v="2012"/>
    <s v="BC"/>
    <s v="CDFO"/>
    <s v="H"/>
    <s v="H-ROBERTSON CREEK H"/>
    <s v="R-ROBERTSON CR"/>
    <s v="SINGLE INDEX"/>
    <n v="12.554"/>
    <n v="3.6738200000000001"/>
    <n v="46.121139999999997"/>
    <n v="2013"/>
    <s v="SMOLT"/>
    <x v="2"/>
  </r>
  <r>
    <x v="21"/>
    <x v="153"/>
    <s v="KETCHIKAN"/>
    <n v="16066829"/>
    <n v="725386"/>
    <s v="R"/>
    <s v="COM PROP"/>
    <s v="TRAD"/>
    <x v="2"/>
    <x v="1348"/>
    <n v="32"/>
    <n v="4"/>
    <n v="1"/>
    <s v="S"/>
    <s v="SW"/>
    <s v="SASO"/>
    <m/>
    <m/>
    <m/>
    <s v="CHIN"/>
    <s v="GOOD"/>
    <n v="760"/>
    <n v="2"/>
    <n v="180690"/>
    <s v="OK"/>
    <m/>
    <n v="2012"/>
    <s v="BC"/>
    <s v="CDFO"/>
    <s v="H"/>
    <s v="H-ROBERTSON CREEK H"/>
    <s v="R-ROBERTSON CR"/>
    <s v="SINGLE INDEX"/>
    <n v="12.554"/>
    <n v="3.6738200000000001"/>
    <n v="46.121139999999997"/>
    <n v="2013"/>
    <s v="SMOLT"/>
    <x v="2"/>
  </r>
  <r>
    <x v="21"/>
    <x v="90"/>
    <s v="KETCHIKAN"/>
    <n v="16066933"/>
    <n v="724558"/>
    <s v="R"/>
    <s v="COM PROP"/>
    <s v="TRAD"/>
    <x v="2"/>
    <x v="1326"/>
    <n v="33"/>
    <n v="4"/>
    <n v="1"/>
    <s v="S"/>
    <s v="SW"/>
    <s v="SASO"/>
    <m/>
    <m/>
    <m/>
    <s v="CHIN"/>
    <s v="GOOD"/>
    <n v="840"/>
    <n v="2"/>
    <n v="180690"/>
    <s v="OK"/>
    <m/>
    <n v="2012"/>
    <s v="BC"/>
    <s v="CDFO"/>
    <s v="H"/>
    <s v="H-ROBERTSON CREEK H"/>
    <s v="R-ROBERTSON CR"/>
    <s v="SINGLE INDEX"/>
    <n v="12.554"/>
    <n v="3.6738200000000001"/>
    <n v="46.121139999999997"/>
    <n v="2013"/>
    <s v="SMOLT"/>
    <x v="2"/>
  </r>
  <r>
    <x v="21"/>
    <x v="117"/>
    <s v="JUNEAU"/>
    <n v="16046257"/>
    <n v="731601"/>
    <s v="R"/>
    <s v="COM PROP"/>
    <s v="SP TROLL"/>
    <x v="0"/>
    <x v="1332"/>
    <n v="19"/>
    <n v="2"/>
    <n v="1"/>
    <s v="S"/>
    <s v="NW"/>
    <m/>
    <n v="114"/>
    <n v="50"/>
    <m/>
    <s v="CHIN"/>
    <s v="GOOD"/>
    <n v="705"/>
    <n v="2"/>
    <n v="180690"/>
    <s v="OK"/>
    <m/>
    <n v="2012"/>
    <s v="BC"/>
    <s v="CDFO"/>
    <s v="H"/>
    <s v="H-ROBERTSON CREEK H"/>
    <s v="R-ROBERTSON CR"/>
    <s v="SINGLE INDEX"/>
    <n v="12.554"/>
    <n v="2.0857100000000002"/>
    <n v="26.184000000000001"/>
    <n v="2013"/>
    <s v="SMOLT"/>
    <x v="2"/>
  </r>
  <r>
    <x v="21"/>
    <x v="79"/>
    <s v="SITKA"/>
    <n v="16036786"/>
    <n v="720390"/>
    <s v="R"/>
    <s v="COM PROP"/>
    <s v="SP TROLL"/>
    <x v="0"/>
    <x v="1349"/>
    <n v="22"/>
    <n v="2"/>
    <n v="1"/>
    <s v="S"/>
    <s v="NE"/>
    <m/>
    <n v="109"/>
    <n v="62"/>
    <m/>
    <s v="CHIN"/>
    <s v="GOOD"/>
    <n v="770"/>
    <n v="2"/>
    <n v="180690"/>
    <s v="OK"/>
    <m/>
    <n v="2012"/>
    <s v="BC"/>
    <s v="CDFO"/>
    <s v="H"/>
    <s v="H-ROBERTSON CREEK H"/>
    <s v="R-ROBERTSON CR"/>
    <s v="SINGLE INDEX"/>
    <n v="12.554"/>
    <n v="1.18326"/>
    <n v="14.854649999999999"/>
    <n v="2013"/>
    <s v="SMOLT"/>
    <x v="2"/>
  </r>
  <r>
    <x v="21"/>
    <x v="40"/>
    <s v="SITKA"/>
    <n v="16037101"/>
    <n v="736009"/>
    <s v="R"/>
    <s v="COM PROP"/>
    <s v="SP TROLL"/>
    <x v="0"/>
    <x v="1282"/>
    <n v="24"/>
    <n v="3"/>
    <n v="1"/>
    <s v="S"/>
    <s v="NW"/>
    <m/>
    <n v="113"/>
    <n v="31"/>
    <m/>
    <s v="CHIN"/>
    <s v="GOOD"/>
    <n v="620"/>
    <n v="2"/>
    <n v="180690"/>
    <s v="OK"/>
    <m/>
    <n v="2012"/>
    <s v="BC"/>
    <s v="CDFO"/>
    <s v="H"/>
    <s v="H-ROBERTSON CREEK H"/>
    <s v="R-ROBERTSON CR"/>
    <s v="SINGLE INDEX"/>
    <n v="12.554"/>
    <n v="1.65882"/>
    <n v="20.824829999999999"/>
    <n v="2013"/>
    <s v="SMOLT"/>
    <x v="2"/>
  </r>
  <r>
    <x v="21"/>
    <x v="40"/>
    <s v="SITKA"/>
    <n v="16037103"/>
    <n v="736012"/>
    <s v="R"/>
    <s v="COM PROP"/>
    <s v="SP TROLL"/>
    <x v="0"/>
    <x v="1282"/>
    <n v="24"/>
    <n v="3"/>
    <n v="1"/>
    <s v="S"/>
    <s v="NW"/>
    <m/>
    <n v="113"/>
    <n v="31"/>
    <m/>
    <s v="CHIN"/>
    <s v="GOOD"/>
    <n v="665"/>
    <n v="2"/>
    <n v="180690"/>
    <s v="OK"/>
    <m/>
    <n v="2012"/>
    <s v="BC"/>
    <s v="CDFO"/>
    <s v="H"/>
    <s v="H-ROBERTSON CREEK H"/>
    <s v="R-ROBERTSON CR"/>
    <s v="SINGLE INDEX"/>
    <n v="12.554"/>
    <n v="1.65882"/>
    <n v="20.824829999999999"/>
    <n v="2013"/>
    <s v="SMOLT"/>
    <x v="2"/>
  </r>
  <r>
    <x v="21"/>
    <x v="35"/>
    <s v="SITKA"/>
    <n v="16037579"/>
    <n v="736313"/>
    <s v="R"/>
    <s v="COM PROP"/>
    <s v="SP TROLL"/>
    <x v="0"/>
    <x v="1319"/>
    <n v="26"/>
    <n v="3"/>
    <n v="1"/>
    <s v="S"/>
    <s v="NW"/>
    <m/>
    <n v="113"/>
    <n v="62"/>
    <m/>
    <s v="CHIN"/>
    <s v="GOOD"/>
    <n v="750"/>
    <n v="2"/>
    <n v="180690"/>
    <s v="OK"/>
    <m/>
    <n v="2012"/>
    <s v="BC"/>
    <s v="CDFO"/>
    <s v="H"/>
    <s v="H-ROBERTSON CREEK H"/>
    <s v="R-ROBERTSON CR"/>
    <s v="SINGLE INDEX"/>
    <n v="12.554"/>
    <n v="2.1832699999999998"/>
    <n v="27.408770000000001"/>
    <n v="2013"/>
    <s v="SMOLT"/>
    <x v="2"/>
  </r>
  <r>
    <x v="21"/>
    <x v="228"/>
    <s v="SITKA"/>
    <n v="16036247"/>
    <n v="718114"/>
    <s v="R"/>
    <s v="COM PROP"/>
    <s v="TRAD"/>
    <x v="0"/>
    <x v="1350"/>
    <n v="7"/>
    <n v="1"/>
    <n v="1"/>
    <s v="S"/>
    <s v="NW"/>
    <m/>
    <n v="113"/>
    <n v="41"/>
    <m/>
    <s v="CHIN"/>
    <s v="GOOD"/>
    <n v="635"/>
    <n v="2"/>
    <n v="180690"/>
    <s v="OK"/>
    <m/>
    <n v="2012"/>
    <s v="BC"/>
    <s v="CDFO"/>
    <s v="H"/>
    <s v="H-ROBERTSON CREEK H"/>
    <s v="R-ROBERTSON CR"/>
    <s v="SINGLE INDEX"/>
    <n v="12.554"/>
    <n v="2.3939400000000002"/>
    <n v="30.053519999999999"/>
    <n v="2013"/>
    <s v="SMOLT"/>
    <x v="2"/>
  </r>
  <r>
    <x v="21"/>
    <x v="256"/>
    <s v="SITKA"/>
    <n v="16036296"/>
    <n v="718297"/>
    <s v="R"/>
    <s v="COM PROP"/>
    <s v="TRAD"/>
    <x v="0"/>
    <x v="1297"/>
    <n v="8"/>
    <n v="1"/>
    <n v="1"/>
    <s v="S"/>
    <s v="NW"/>
    <m/>
    <n v="113"/>
    <n v="21"/>
    <m/>
    <s v="CHIN"/>
    <s v="GOOD"/>
    <n v="675"/>
    <n v="2"/>
    <n v="180690"/>
    <s v="OK"/>
    <m/>
    <n v="2012"/>
    <s v="BC"/>
    <s v="CDFO"/>
    <s v="H"/>
    <s v="H-ROBERTSON CREEK H"/>
    <s v="R-ROBERTSON CR"/>
    <s v="SINGLE INDEX"/>
    <n v="12.554"/>
    <n v="2.3939400000000002"/>
    <n v="30.053519999999999"/>
    <n v="2013"/>
    <s v="SMOLT"/>
    <x v="2"/>
  </r>
  <r>
    <x v="21"/>
    <x v="27"/>
    <s v="CRAIG"/>
    <n v="16076205"/>
    <n v="729323"/>
    <s v="R"/>
    <s v="COM PROP"/>
    <s v="TRAD"/>
    <x v="0"/>
    <x v="1320"/>
    <n v="28"/>
    <n v="4"/>
    <n v="1"/>
    <s v="S"/>
    <s v="SW"/>
    <m/>
    <n v="103"/>
    <n v="11"/>
    <m/>
    <s v="CHIN"/>
    <s v="GOOD"/>
    <n v="730"/>
    <n v="2"/>
    <n v="180690"/>
    <s v="OK"/>
    <m/>
    <n v="2012"/>
    <s v="BC"/>
    <s v="CDFO"/>
    <s v="H"/>
    <s v="H-ROBERTSON CREEK H"/>
    <s v="R-ROBERTSON CR"/>
    <s v="SINGLE INDEX"/>
    <n v="12.554"/>
    <n v="2.3404099999999999"/>
    <n v="29.381509999999999"/>
    <n v="2013"/>
    <s v="SMOLT"/>
    <x v="2"/>
  </r>
  <r>
    <x v="21"/>
    <x v="191"/>
    <s v="CRAIG"/>
    <n v="16076437"/>
    <n v="728320"/>
    <s v="R"/>
    <s v="COM PROP"/>
    <s v="TRAD"/>
    <x v="0"/>
    <x v="1339"/>
    <n v="34"/>
    <n v="5"/>
    <n v="1"/>
    <s v="S"/>
    <s v="SW"/>
    <m/>
    <n v="104"/>
    <n v="30"/>
    <m/>
    <s v="CHIN"/>
    <s v="GOOD"/>
    <n v="760"/>
    <n v="2"/>
    <n v="180690"/>
    <s v="OK"/>
    <m/>
    <n v="2012"/>
    <s v="BC"/>
    <s v="CDFO"/>
    <s v="H"/>
    <s v="H-ROBERTSON CREEK H"/>
    <s v="R-ROBERTSON CR"/>
    <s v="SINGLE INDEX"/>
    <n v="12.554"/>
    <n v="2.36944"/>
    <n v="29.745950000000001"/>
    <n v="2013"/>
    <s v="SMOLT"/>
    <x v="2"/>
  </r>
  <r>
    <x v="21"/>
    <x v="99"/>
    <s v="SITKA"/>
    <n v="16038600"/>
    <n v="742041"/>
    <s v="R"/>
    <s v="COM PROP"/>
    <s v="TRAD"/>
    <x v="0"/>
    <x v="1351"/>
    <n v="35"/>
    <n v="5"/>
    <n v="1"/>
    <s v="S"/>
    <s v="NW"/>
    <m/>
    <n v="113"/>
    <n v="45"/>
    <m/>
    <s v="CHIN"/>
    <s v="GOOD"/>
    <n v="770"/>
    <n v="2"/>
    <n v="180690"/>
    <s v="OK"/>
    <m/>
    <n v="2012"/>
    <s v="BC"/>
    <s v="CDFO"/>
    <s v="H"/>
    <s v="H-ROBERTSON CREEK H"/>
    <s v="R-ROBERTSON CR"/>
    <s v="SINGLE INDEX"/>
    <n v="12.554"/>
    <n v="3.4138000000000002"/>
    <n v="42.856850000000001"/>
    <n v="2013"/>
    <s v="SMOLT"/>
    <x v="2"/>
  </r>
  <r>
    <x v="21"/>
    <x v="121"/>
    <s v="SITKA"/>
    <n v="16035035"/>
    <n v="664832"/>
    <s v="R"/>
    <s v="SPORT"/>
    <m/>
    <x v="1"/>
    <x v="1315"/>
    <n v="21"/>
    <m/>
    <n v="1"/>
    <s v="S"/>
    <s v="NW"/>
    <m/>
    <n v="113"/>
    <n v="41"/>
    <m/>
    <s v="CHIN"/>
    <s v="GOOD"/>
    <n v="650"/>
    <n v="2"/>
    <n v="180690"/>
    <s v="OK"/>
    <m/>
    <n v="2012"/>
    <s v="BC"/>
    <s v="CDFO"/>
    <s v="H"/>
    <s v="H-ROBERTSON CREEK H"/>
    <s v="R-ROBERTSON CR"/>
    <s v="SINGLE INDEX"/>
    <n v="12.554"/>
    <n v="4.13347"/>
    <n v="51.891579999999998"/>
    <n v="2013"/>
    <s v="SMOLT"/>
    <x v="2"/>
  </r>
  <r>
    <x v="21"/>
    <x v="82"/>
    <s v="SITKA"/>
    <n v="16035089"/>
    <n v="665520"/>
    <s v="R"/>
    <s v="SPORT"/>
    <m/>
    <x v="1"/>
    <x v="1352"/>
    <n v="22"/>
    <m/>
    <n v="1"/>
    <s v="S"/>
    <s v="NW"/>
    <m/>
    <n v="113"/>
    <n v="31"/>
    <m/>
    <s v="CHIN"/>
    <s v="GOOD"/>
    <n v="670"/>
    <n v="2"/>
    <n v="180690"/>
    <s v="OK"/>
    <m/>
    <n v="2012"/>
    <s v="BC"/>
    <s v="CDFO"/>
    <s v="H"/>
    <s v="H-ROBERTSON CREEK H"/>
    <s v="R-ROBERTSON CR"/>
    <s v="SINGLE INDEX"/>
    <n v="12.554"/>
    <n v="6.1724100000000002"/>
    <n v="77.488439999999997"/>
    <n v="2013"/>
    <s v="SMOLT"/>
    <x v="2"/>
  </r>
  <r>
    <x v="21"/>
    <x v="159"/>
    <s v="SITKA"/>
    <n v="16035160"/>
    <n v="665567"/>
    <s v="R"/>
    <s v="SPORT"/>
    <m/>
    <x v="1"/>
    <x v="1342"/>
    <n v="23"/>
    <m/>
    <n v="1"/>
    <s v="S"/>
    <s v="NW"/>
    <m/>
    <n v="113"/>
    <n v="41"/>
    <m/>
    <s v="CHIN"/>
    <s v="GOOD"/>
    <n v="690"/>
    <n v="2"/>
    <n v="180690"/>
    <s v="OK"/>
    <m/>
    <n v="2012"/>
    <s v="BC"/>
    <s v="CDFO"/>
    <s v="H"/>
    <s v="H-ROBERTSON CREEK H"/>
    <s v="R-ROBERTSON CR"/>
    <s v="SINGLE INDEX"/>
    <n v="12.554"/>
    <n v="6.1724100000000002"/>
    <n v="77.488439999999997"/>
    <n v="2013"/>
    <s v="SMOLT"/>
    <x v="2"/>
  </r>
  <r>
    <x v="21"/>
    <x v="96"/>
    <s v="HOMER"/>
    <n v="16185082"/>
    <n v="558925"/>
    <s v="R"/>
    <s v="SPORT"/>
    <m/>
    <x v="1"/>
    <x v="1353"/>
    <n v="24"/>
    <m/>
    <n v="2"/>
    <s v="S"/>
    <s v="LC"/>
    <m/>
    <n v="241"/>
    <n v="12"/>
    <m/>
    <s v="CHIN"/>
    <s v="GOOD"/>
    <n v="570"/>
    <n v="2"/>
    <n v="180690"/>
    <s v="OK"/>
    <m/>
    <n v="2012"/>
    <s v="BC"/>
    <s v="CDFO"/>
    <s v="H"/>
    <s v="H-ROBERTSON CREEK H"/>
    <s v="R-ROBERTSON CR"/>
    <s v="SINGLE INDEX"/>
    <n v="12.554"/>
    <m/>
    <m/>
    <n v="2013"/>
    <s v="SMOLT"/>
    <x v="2"/>
  </r>
  <r>
    <x v="21"/>
    <x v="115"/>
    <s v="CRAIG"/>
    <n v="16075095"/>
    <n v="663158"/>
    <s v="R"/>
    <s v="SPORT"/>
    <m/>
    <x v="1"/>
    <x v="1283"/>
    <n v="26"/>
    <m/>
    <n v="1"/>
    <s v="S"/>
    <s v="SW"/>
    <m/>
    <n v="104"/>
    <n v="40"/>
    <m/>
    <s v="CHIN"/>
    <s v="GOOD"/>
    <n v="680"/>
    <n v="2"/>
    <n v="180690"/>
    <s v="OK"/>
    <m/>
    <n v="2012"/>
    <s v="BC"/>
    <s v="CDFO"/>
    <s v="H"/>
    <s v="H-ROBERTSON CREEK H"/>
    <s v="R-ROBERTSON CR"/>
    <s v="SINGLE INDEX"/>
    <n v="12.554"/>
    <n v="1.0163899999999999"/>
    <n v="12.75976"/>
    <n v="2013"/>
    <s v="SMOLT"/>
    <x v="2"/>
  </r>
  <r>
    <x v="21"/>
    <x v="59"/>
    <s v="SITKA"/>
    <n v="16035401"/>
    <n v="665843"/>
    <s v="R"/>
    <s v="SPORT"/>
    <m/>
    <x v="1"/>
    <x v="1344"/>
    <n v="26"/>
    <m/>
    <n v="1"/>
    <s v="S"/>
    <s v="NW"/>
    <m/>
    <n v="113"/>
    <n v="61"/>
    <m/>
    <s v="CHIN"/>
    <s v="GOOD"/>
    <n v="710"/>
    <n v="2"/>
    <n v="180690"/>
    <s v="OK"/>
    <m/>
    <n v="2012"/>
    <s v="BC"/>
    <s v="CDFO"/>
    <s v="H"/>
    <s v="H-ROBERTSON CREEK H"/>
    <s v="R-ROBERTSON CR"/>
    <s v="SINGLE INDEX"/>
    <n v="12.554"/>
    <n v="4.3583800000000004"/>
    <n v="54.7151"/>
    <n v="2013"/>
    <s v="SMOLT"/>
    <x v="2"/>
  </r>
  <r>
    <x v="21"/>
    <x v="112"/>
    <s v="KETCHIKAN"/>
    <n v="16065093"/>
    <n v="559524"/>
    <s v="R"/>
    <s v="SPORT"/>
    <m/>
    <x v="1"/>
    <x v="1321"/>
    <n v="30"/>
    <m/>
    <n v="1"/>
    <s v="S"/>
    <s v="SE"/>
    <m/>
    <n v="101"/>
    <n v="90"/>
    <m/>
    <s v="CHIN"/>
    <s v="GOOD"/>
    <n v="720"/>
    <n v="2"/>
    <n v="180690"/>
    <s v="OK"/>
    <m/>
    <n v="2012"/>
    <s v="BC"/>
    <s v="CDFO"/>
    <s v="H"/>
    <s v="H-ROBERTSON CREEK H"/>
    <s v="R-ROBERTSON CR"/>
    <s v="SINGLE INDEX"/>
    <n v="12.554"/>
    <n v="1.11111"/>
    <n v="13.948869999999999"/>
    <n v="2013"/>
    <s v="SMOLT"/>
    <x v="2"/>
  </r>
  <r>
    <x v="21"/>
    <x v="108"/>
    <s v="CRAIG"/>
    <n v="16075257"/>
    <n v="660987"/>
    <s v="R"/>
    <s v="SPORT"/>
    <m/>
    <x v="1"/>
    <x v="1354"/>
    <n v="30"/>
    <m/>
    <n v="1"/>
    <s v="S"/>
    <s v="SW"/>
    <m/>
    <n v="104"/>
    <n v="40"/>
    <m/>
    <s v="CHIN"/>
    <s v="GOOD"/>
    <n v="700"/>
    <n v="2"/>
    <n v="180690"/>
    <s v="OK"/>
    <m/>
    <n v="2012"/>
    <s v="BC"/>
    <s v="CDFO"/>
    <s v="H"/>
    <s v="H-ROBERTSON CREEK H"/>
    <s v="R-ROBERTSON CR"/>
    <s v="SINGLE INDEX"/>
    <n v="12.554"/>
    <n v="1.01389"/>
    <n v="12.72838"/>
    <n v="2013"/>
    <s v="SMOLT"/>
    <x v="2"/>
  </r>
  <r>
    <x v="21"/>
    <x v="65"/>
    <s v="SITKA"/>
    <n v="16039952"/>
    <n v="901050"/>
    <s v="S"/>
    <s v="COM PROP"/>
    <s v="TRAD"/>
    <x v="0"/>
    <x v="1300"/>
    <n v="35"/>
    <n v="5"/>
    <n v="1"/>
    <s v="S"/>
    <s v="NW"/>
    <m/>
    <n v="154"/>
    <m/>
    <m/>
    <s v="CHIN"/>
    <s v="GOOD"/>
    <m/>
    <m/>
    <n v="180690"/>
    <s v="OK"/>
    <m/>
    <n v="2012"/>
    <s v="BC"/>
    <s v="CDFO"/>
    <s v="H"/>
    <s v="H-ROBERTSON CREEK H"/>
    <s v="R-ROBERTSON CR"/>
    <s v="SINGLE INDEX"/>
    <n v="12.554"/>
    <m/>
    <m/>
    <n v="2013"/>
    <s v="SMOLT"/>
    <x v="2"/>
  </r>
  <r>
    <x v="21"/>
    <x v="211"/>
    <s v="KODIAK"/>
    <n v="16195005"/>
    <n v="649640"/>
    <s v="V"/>
    <s v="SPORT"/>
    <m/>
    <x v="1"/>
    <x v="1355"/>
    <n v="18"/>
    <m/>
    <n v="4"/>
    <s v="S"/>
    <s v="KD"/>
    <m/>
    <n v="259"/>
    <n v="33"/>
    <m/>
    <s v="CHIN"/>
    <s v="UNKNOWN"/>
    <n v="655"/>
    <n v="2"/>
    <n v="180690"/>
    <s v="OK"/>
    <m/>
    <n v="2012"/>
    <s v="BC"/>
    <s v="CDFO"/>
    <s v="H"/>
    <s v="H-ROBERTSON CREEK H"/>
    <s v="R-ROBERTSON CR"/>
    <s v="SINGLE INDEX"/>
    <n v="12.554"/>
    <m/>
    <m/>
    <n v="2013"/>
    <s v="SMOLT"/>
    <x v="2"/>
  </r>
  <r>
    <x v="21"/>
    <x v="125"/>
    <s v="KETCHIKAN"/>
    <n v="16066780"/>
    <n v="725011"/>
    <s v="R"/>
    <s v="COM PROP"/>
    <s v="TRAD"/>
    <x v="2"/>
    <x v="1356"/>
    <n v="31"/>
    <n v="3"/>
    <n v="1"/>
    <s v="S"/>
    <s v="SW"/>
    <s v="SASO"/>
    <n v="104"/>
    <n v="10"/>
    <m/>
    <s v="CHIN"/>
    <s v="GOOD"/>
    <n v="860"/>
    <n v="2"/>
    <n v="181273"/>
    <s v="OK"/>
    <m/>
    <n v="2011"/>
    <s v="BC"/>
    <s v="CDFO"/>
    <s v="H"/>
    <s v="H-ROBERTSON CREEK H"/>
    <s v="R-ROBERTSON CR"/>
    <s v="SINGLE INDEX"/>
    <n v="15.335000000000001"/>
    <n v="8.2139699999999998"/>
    <n v="125.96123"/>
    <n v="2012"/>
    <s v="SMOLT"/>
    <x v="1"/>
  </r>
  <r>
    <x v="21"/>
    <x v="80"/>
    <s v="CRAIG"/>
    <n v="16076424"/>
    <n v="728165"/>
    <s v="R"/>
    <s v="COM PROP"/>
    <s v="TRAD"/>
    <x v="0"/>
    <x v="1323"/>
    <n v="34"/>
    <n v="5"/>
    <n v="1"/>
    <s v="S"/>
    <s v="SW"/>
    <m/>
    <n v="104"/>
    <n v="40"/>
    <m/>
    <s v="CHIN"/>
    <s v="GOOD"/>
    <n v="880"/>
    <n v="2"/>
    <n v="181484"/>
    <s v="OK"/>
    <m/>
    <n v="2010"/>
    <s v="BC"/>
    <s v="CDFO"/>
    <s v="H"/>
    <s v="H-ROBERTSON CREEK H"/>
    <s v="R-ROBERTSON CR"/>
    <s v="SINGLE INDEX"/>
    <n v="15.962"/>
    <n v="2.36944"/>
    <n v="37.820999999999998"/>
    <n v="2011"/>
    <s v="SMOLT"/>
    <x v="0"/>
  </r>
  <r>
    <x v="21"/>
    <x v="148"/>
    <s v="SITKA"/>
    <n v="16038479"/>
    <n v="742855"/>
    <s v="R"/>
    <s v="COM PROP"/>
    <s v="TRAD"/>
    <x v="0"/>
    <x v="1357"/>
    <n v="34"/>
    <n v="5"/>
    <n v="1"/>
    <s v="S"/>
    <s v="NW"/>
    <m/>
    <n v="113"/>
    <n v="45"/>
    <m/>
    <s v="CHIN"/>
    <s v="GOOD"/>
    <n v="830"/>
    <n v="2"/>
    <n v="181492"/>
    <s v="OK"/>
    <m/>
    <n v="2011"/>
    <s v="BC"/>
    <s v="CDFO"/>
    <s v="H"/>
    <s v="H-ROBERTSON CREEK H"/>
    <s v="R-ROBERTSON CR"/>
    <s v="SINGLE INDEX"/>
    <n v="15.974"/>
    <n v="3.4138000000000002"/>
    <n v="54.532040000000002"/>
    <n v="2012"/>
    <s v="SMOLT"/>
    <x v="1"/>
  </r>
  <r>
    <x v="21"/>
    <x v="16"/>
    <s v="KODIAK"/>
    <n v="16190021"/>
    <n v="555061"/>
    <s v="R"/>
    <s v="COM PROP"/>
    <s v="TRAD"/>
    <x v="2"/>
    <x v="1358"/>
    <n v="26"/>
    <n v="1"/>
    <n v="4"/>
    <s v="S"/>
    <s v="KD"/>
    <m/>
    <n v="258"/>
    <m/>
    <m/>
    <s v="CHIN"/>
    <s v="GOOD"/>
    <n v="522"/>
    <n v="2"/>
    <n v="181699"/>
    <s v="OK"/>
    <m/>
    <n v="2013"/>
    <s v="BC"/>
    <s v="CDFO"/>
    <s v="H"/>
    <s v="H-ROBERTSON CREEK H"/>
    <s v="R-ROBERTSON CR"/>
    <s v="SINGLE INDEX"/>
    <n v="13.881"/>
    <n v="1.32917"/>
    <n v="18.450209999999998"/>
    <n v="2014"/>
    <s v="SMOLT"/>
    <x v="4"/>
  </r>
  <r>
    <x v="21"/>
    <x v="102"/>
    <s v="CORDOVA"/>
    <n v="16150005"/>
    <n v="674581"/>
    <s v="R"/>
    <s v="COM PROP"/>
    <s v="TRAD"/>
    <x v="4"/>
    <x v="1330"/>
    <n v="21"/>
    <m/>
    <n v="2"/>
    <s v="S"/>
    <s v="PW"/>
    <m/>
    <n v="212"/>
    <m/>
    <m/>
    <s v="CHIN"/>
    <s v="GOOD"/>
    <n v="654"/>
    <n v="2"/>
    <n v="181894"/>
    <s v="OK"/>
    <m/>
    <n v="2012"/>
    <s v="BC"/>
    <s v="CDFO"/>
    <s v="H"/>
    <s v="H-ROBERTSON CREEK H"/>
    <s v="R-ROBERTSON CR"/>
    <s v="SINGLE INDEX"/>
    <n v="12.554"/>
    <n v="5.92"/>
    <n v="74.319680000000005"/>
    <n v="2013"/>
    <s v="SMOLT"/>
    <x v="2"/>
  </r>
  <r>
    <x v="21"/>
    <x v="132"/>
    <s v="KETCHIKAN"/>
    <n v="16066738"/>
    <n v="725320"/>
    <s v="R"/>
    <s v="COM PROP"/>
    <s v="TRAD"/>
    <x v="2"/>
    <x v="1331"/>
    <n v="31"/>
    <n v="3"/>
    <n v="1"/>
    <s v="S"/>
    <s v="SE"/>
    <s v="SASI"/>
    <n v="102"/>
    <m/>
    <m/>
    <s v="CHIN"/>
    <s v="GOOD"/>
    <n v="700"/>
    <n v="2"/>
    <n v="181894"/>
    <s v="OK"/>
    <m/>
    <n v="2012"/>
    <s v="BC"/>
    <s v="CDFO"/>
    <s v="H"/>
    <s v="H-ROBERTSON CREEK H"/>
    <s v="R-ROBERTSON CR"/>
    <s v="SINGLE INDEX"/>
    <n v="12.554"/>
    <n v="3.3994599999999999"/>
    <n v="42.676819999999999"/>
    <n v="2013"/>
    <s v="SMOLT"/>
    <x v="2"/>
  </r>
  <r>
    <x v="21"/>
    <x v="78"/>
    <s v="KODIAK"/>
    <n v="16190059"/>
    <n v="561123"/>
    <s v="R"/>
    <s v="COM PROP"/>
    <s v="TRAD"/>
    <x v="2"/>
    <x v="1322"/>
    <n v="31"/>
    <n v="3"/>
    <n v="4"/>
    <s v="S"/>
    <s v="KD"/>
    <m/>
    <n v="259"/>
    <n v="41"/>
    <m/>
    <s v="CHIN"/>
    <s v="GOOD"/>
    <n v="580"/>
    <n v="2"/>
    <n v="181894"/>
    <s v="OK"/>
    <m/>
    <n v="2012"/>
    <s v="BC"/>
    <s v="CDFO"/>
    <s v="H"/>
    <s v="H-ROBERTSON CREEK H"/>
    <s v="R-ROBERTSON CR"/>
    <s v="SINGLE INDEX"/>
    <n v="12.554"/>
    <n v="0.89473999999999998"/>
    <n v="11.232570000000001"/>
    <n v="2013"/>
    <s v="SMOLT"/>
    <x v="2"/>
  </r>
  <r>
    <x v="21"/>
    <x v="125"/>
    <s v="KETCHIKAN"/>
    <n v="16066792"/>
    <n v="725147"/>
    <s v="R"/>
    <s v="COM PROP"/>
    <s v="TRAD"/>
    <x v="2"/>
    <x v="1356"/>
    <n v="31"/>
    <n v="3"/>
    <n v="1"/>
    <s v="S"/>
    <s v="SE"/>
    <s v="SASI"/>
    <m/>
    <m/>
    <m/>
    <s v="CHIN"/>
    <s v="GOOD"/>
    <n v="745"/>
    <n v="2"/>
    <n v="181894"/>
    <s v="OK"/>
    <m/>
    <n v="2012"/>
    <s v="BC"/>
    <s v="CDFO"/>
    <s v="H"/>
    <s v="H-ROBERTSON CREEK H"/>
    <s v="R-ROBERTSON CR"/>
    <s v="SINGLE INDEX"/>
    <n v="12.554"/>
    <n v="3.3994599999999999"/>
    <n v="42.676819999999999"/>
    <n v="2013"/>
    <s v="SMOLT"/>
    <x v="2"/>
  </r>
  <r>
    <x v="21"/>
    <x v="90"/>
    <s v="KETCHIKAN"/>
    <n v="16066936"/>
    <n v="724682"/>
    <s v="R"/>
    <s v="COM PROP"/>
    <s v="TRAD"/>
    <x v="2"/>
    <x v="1326"/>
    <n v="33"/>
    <n v="4"/>
    <n v="1"/>
    <s v="S"/>
    <s v="SW"/>
    <s v="SASO"/>
    <n v="104"/>
    <m/>
    <m/>
    <s v="CHIN"/>
    <s v="GOOD"/>
    <n v="705"/>
    <n v="2"/>
    <n v="181894"/>
    <s v="OK"/>
    <m/>
    <n v="2012"/>
    <s v="BC"/>
    <s v="CDFO"/>
    <s v="H"/>
    <s v="H-ROBERTSON CREEK H"/>
    <s v="R-ROBERTSON CR"/>
    <s v="SINGLE INDEX"/>
    <n v="12.554"/>
    <n v="3.6738200000000001"/>
    <n v="46.121139999999997"/>
    <n v="2013"/>
    <s v="SMOLT"/>
    <x v="2"/>
  </r>
  <r>
    <x v="21"/>
    <x v="208"/>
    <s v="KETCHIKAN"/>
    <n v="16066046"/>
    <n v="712018"/>
    <s v="R"/>
    <s v="COM PROP"/>
    <s v="SP TROLL"/>
    <x v="0"/>
    <x v="1359"/>
    <n v="17"/>
    <n v="2"/>
    <n v="1"/>
    <s v="S"/>
    <s v="SE"/>
    <m/>
    <n v="101"/>
    <n v="29"/>
    <m/>
    <s v="CHIN"/>
    <s v="GOOD"/>
    <n v="645"/>
    <n v="2"/>
    <n v="181894"/>
    <s v="OK"/>
    <m/>
    <n v="2012"/>
    <s v="BC"/>
    <s v="CDFO"/>
    <s v="H"/>
    <s v="H-ROBERTSON CREEK H"/>
    <s v="R-ROBERTSON CR"/>
    <s v="SINGLE INDEX"/>
    <n v="12.554"/>
    <n v="1.8367100000000001"/>
    <n v="23.058060000000001"/>
    <n v="2013"/>
    <s v="SMOLT"/>
    <x v="2"/>
  </r>
  <r>
    <x v="21"/>
    <x v="260"/>
    <s v="CRAIG"/>
    <n v="16076060"/>
    <n v="713472"/>
    <s v="R"/>
    <s v="COM PROP"/>
    <s v="SP TROLL"/>
    <x v="0"/>
    <x v="1360"/>
    <n v="19"/>
    <n v="2"/>
    <n v="1"/>
    <s v="S"/>
    <s v="SW"/>
    <m/>
    <n v="103"/>
    <n v="50"/>
    <m/>
    <s v="CHIN"/>
    <s v="GOOD"/>
    <n v="670"/>
    <n v="2"/>
    <n v="181894"/>
    <s v="OK"/>
    <m/>
    <n v="2012"/>
    <s v="BC"/>
    <s v="CDFO"/>
    <s v="H"/>
    <s v="H-ROBERTSON CREEK H"/>
    <s v="R-ROBERTSON CR"/>
    <s v="SINGLE INDEX"/>
    <n v="12.554"/>
    <n v="1.1798500000000001"/>
    <n v="14.81184"/>
    <n v="2013"/>
    <s v="SMOLT"/>
    <x v="2"/>
  </r>
  <r>
    <x v="21"/>
    <x v="38"/>
    <s v="SITKA"/>
    <n v="16036771"/>
    <n v="719619"/>
    <s v="R"/>
    <s v="COM PROP"/>
    <s v="SP TROLL"/>
    <x v="0"/>
    <x v="1361"/>
    <n v="22"/>
    <n v="2"/>
    <n v="1"/>
    <s v="S"/>
    <s v="NW"/>
    <m/>
    <n v="113"/>
    <n v="41"/>
    <m/>
    <s v="CHIN"/>
    <s v="GOOD"/>
    <n v="655"/>
    <n v="2"/>
    <n v="181894"/>
    <s v="OK"/>
    <m/>
    <n v="2012"/>
    <s v="BC"/>
    <s v="CDFO"/>
    <s v="H"/>
    <s v="H-ROBERTSON CREEK H"/>
    <s v="R-ROBERTSON CR"/>
    <s v="SINGLE INDEX"/>
    <n v="12.554"/>
    <n v="1.9383300000000001"/>
    <n v="24.33379"/>
    <n v="2013"/>
    <s v="SMOLT"/>
    <x v="2"/>
  </r>
  <r>
    <x v="21"/>
    <x v="85"/>
    <s v="SITKA"/>
    <n v="16036797"/>
    <n v="719632"/>
    <s v="R"/>
    <s v="COM PROP"/>
    <s v="SP TROLL"/>
    <x v="0"/>
    <x v="1317"/>
    <n v="23"/>
    <n v="3"/>
    <n v="1"/>
    <s v="S"/>
    <s v="NW"/>
    <m/>
    <n v="113"/>
    <n v="41"/>
    <m/>
    <s v="CHIN"/>
    <s v="GOOD"/>
    <n v="650"/>
    <n v="2"/>
    <n v="181894"/>
    <s v="OK"/>
    <m/>
    <n v="2012"/>
    <s v="BC"/>
    <s v="CDFO"/>
    <s v="H"/>
    <s v="H-ROBERTSON CREEK H"/>
    <s v="R-ROBERTSON CR"/>
    <s v="SINGLE INDEX"/>
    <n v="12.554"/>
    <n v="1.7654399999999999"/>
    <n v="22.163329999999998"/>
    <n v="2013"/>
    <s v="SMOLT"/>
    <x v="2"/>
  </r>
  <r>
    <x v="21"/>
    <x v="96"/>
    <s v="SITKA"/>
    <n v="16037110"/>
    <n v="736230"/>
    <s v="R"/>
    <s v="COM PROP"/>
    <s v="SP TROLL"/>
    <x v="0"/>
    <x v="1353"/>
    <n v="24"/>
    <n v="3"/>
    <n v="1"/>
    <s v="S"/>
    <s v="NW"/>
    <m/>
    <n v="113"/>
    <n v="41"/>
    <m/>
    <s v="CHIN"/>
    <s v="GOOD"/>
    <n v="660"/>
    <n v="2"/>
    <n v="181894"/>
    <s v="OK"/>
    <m/>
    <n v="2012"/>
    <s v="BC"/>
    <s v="CDFO"/>
    <s v="H"/>
    <s v="H-ROBERTSON CREEK H"/>
    <s v="R-ROBERTSON CR"/>
    <s v="SINGLE INDEX"/>
    <n v="12.554"/>
    <n v="1.7654399999999999"/>
    <n v="22.163329999999998"/>
    <n v="2013"/>
    <s v="SMOLT"/>
    <x v="2"/>
  </r>
  <r>
    <x v="21"/>
    <x v="104"/>
    <s v="PETERSBURG"/>
    <n v="16056264"/>
    <n v="722427"/>
    <s v="R"/>
    <s v="COM PROP"/>
    <s v="SP TROLL"/>
    <x v="0"/>
    <x v="1318"/>
    <n v="25"/>
    <n v="3"/>
    <n v="1"/>
    <s v="S"/>
    <s v="NE"/>
    <m/>
    <n v="109"/>
    <n v="62"/>
    <m/>
    <s v="CHIN"/>
    <s v="GOOD"/>
    <n v="660"/>
    <n v="2"/>
    <n v="181894"/>
    <s v="OK"/>
    <m/>
    <n v="2012"/>
    <s v="BC"/>
    <s v="CDFO"/>
    <s v="H"/>
    <s v="H-ROBERTSON CREEK H"/>
    <s v="R-ROBERTSON CR"/>
    <s v="SINGLE INDEX"/>
    <n v="12.554"/>
    <n v="1.11914"/>
    <n v="14.04968"/>
    <n v="2013"/>
    <s v="SMOLT"/>
    <x v="2"/>
  </r>
  <r>
    <x v="21"/>
    <x v="47"/>
    <s v="SITKA"/>
    <n v="16037472"/>
    <n v="736262"/>
    <s v="R"/>
    <s v="COM PROP"/>
    <s v="SP TROLL"/>
    <x v="0"/>
    <x v="1343"/>
    <n v="26"/>
    <n v="3"/>
    <n v="1"/>
    <s v="S"/>
    <s v="NW"/>
    <m/>
    <n v="113"/>
    <n v="30"/>
    <m/>
    <s v="CHIN"/>
    <s v="GOOD"/>
    <n v="680"/>
    <n v="2"/>
    <n v="181894"/>
    <s v="OK"/>
    <m/>
    <n v="2012"/>
    <s v="BC"/>
    <s v="CDFO"/>
    <s v="H"/>
    <s v="H-ROBERTSON CREEK H"/>
    <s v="R-ROBERTSON CR"/>
    <s v="SINGLE INDEX"/>
    <n v="12.554"/>
    <n v="1.6895"/>
    <n v="21.209980000000002"/>
    <n v="2013"/>
    <s v="SMOLT"/>
    <x v="2"/>
  </r>
  <r>
    <x v="21"/>
    <x v="174"/>
    <s v="CRAIG"/>
    <n v="16076035"/>
    <n v="713432"/>
    <s v="R"/>
    <s v="COM PROP"/>
    <s v="TRAD"/>
    <x v="0"/>
    <x v="1362"/>
    <n v="8"/>
    <n v="1"/>
    <n v="1"/>
    <s v="S"/>
    <s v="SW"/>
    <m/>
    <n v="104"/>
    <n v="40"/>
    <m/>
    <s v="CHIN"/>
    <s v="GOOD"/>
    <n v="670"/>
    <n v="2"/>
    <n v="181894"/>
    <s v="OK"/>
    <m/>
    <n v="2012"/>
    <s v="BC"/>
    <s v="CDFO"/>
    <s v="H"/>
    <s v="H-ROBERTSON CREEK H"/>
    <s v="R-ROBERTSON CR"/>
    <s v="SINGLE INDEX"/>
    <n v="12.554"/>
    <n v="3.79786"/>
    <n v="47.678330000000003"/>
    <n v="2013"/>
    <s v="SMOLT"/>
    <x v="2"/>
  </r>
  <r>
    <x v="21"/>
    <x v="261"/>
    <s v="CRAIG"/>
    <n v="16076038"/>
    <n v="713438"/>
    <s v="R"/>
    <s v="COM PROP"/>
    <s v="TRAD"/>
    <x v="0"/>
    <x v="1363"/>
    <n v="9"/>
    <n v="1"/>
    <n v="1"/>
    <s v="S"/>
    <s v="SW"/>
    <m/>
    <n v="104"/>
    <n v="40"/>
    <m/>
    <s v="CHIN"/>
    <s v="GOOD"/>
    <n v="680"/>
    <n v="2"/>
    <n v="181894"/>
    <s v="OK"/>
    <m/>
    <n v="2012"/>
    <s v="BC"/>
    <s v="CDFO"/>
    <s v="H"/>
    <s v="H-ROBERTSON CREEK H"/>
    <s v="R-ROBERTSON CR"/>
    <s v="SINGLE INDEX"/>
    <n v="12.554"/>
    <n v="3.79786"/>
    <n v="47.678330000000003"/>
    <n v="2013"/>
    <s v="SMOLT"/>
    <x v="2"/>
  </r>
  <r>
    <x v="21"/>
    <x v="168"/>
    <s v="SITKA"/>
    <n v="16036364"/>
    <n v="718444"/>
    <s v="R"/>
    <s v="COM PROP"/>
    <s v="TRAD"/>
    <x v="0"/>
    <x v="1310"/>
    <n v="9"/>
    <n v="1"/>
    <n v="1"/>
    <s v="S"/>
    <s v="NW"/>
    <m/>
    <n v="113"/>
    <n v="41"/>
    <m/>
    <s v="CHIN"/>
    <s v="GOOD"/>
    <n v="640"/>
    <n v="2"/>
    <n v="181894"/>
    <s v="OK"/>
    <m/>
    <n v="2012"/>
    <s v="BC"/>
    <s v="CDFO"/>
    <s v="H"/>
    <s v="H-ROBERTSON CREEK H"/>
    <s v="R-ROBERTSON CR"/>
    <s v="SINGLE INDEX"/>
    <n v="12.554"/>
    <n v="2.3939400000000002"/>
    <n v="30.053519999999999"/>
    <n v="2013"/>
    <s v="SMOLT"/>
    <x v="2"/>
  </r>
  <r>
    <x v="21"/>
    <x v="262"/>
    <s v="SITKA"/>
    <n v="16036372"/>
    <n v="718452"/>
    <s v="R"/>
    <s v="COM PROP"/>
    <s v="TRAD"/>
    <x v="0"/>
    <x v="1364"/>
    <n v="9"/>
    <n v="1"/>
    <n v="1"/>
    <s v="S"/>
    <s v="NW"/>
    <m/>
    <n v="113"/>
    <n v="41"/>
    <m/>
    <s v="CHIN"/>
    <s v="GOOD"/>
    <n v="650"/>
    <n v="2"/>
    <n v="181894"/>
    <s v="OK"/>
    <m/>
    <n v="2012"/>
    <s v="BC"/>
    <s v="CDFO"/>
    <s v="H"/>
    <s v="H-ROBERTSON CREEK H"/>
    <s v="R-ROBERTSON CR"/>
    <s v="SINGLE INDEX"/>
    <n v="12.554"/>
    <n v="2.3939400000000002"/>
    <n v="30.053519999999999"/>
    <n v="2013"/>
    <s v="SMOLT"/>
    <x v="2"/>
  </r>
  <r>
    <x v="21"/>
    <x v="27"/>
    <s v="CRAIG"/>
    <n v="16076189"/>
    <n v="729008"/>
    <s v="R"/>
    <s v="COM PROP"/>
    <s v="TRAD"/>
    <x v="0"/>
    <x v="1320"/>
    <n v="28"/>
    <n v="4"/>
    <n v="1"/>
    <s v="S"/>
    <s v="SW"/>
    <m/>
    <n v="104"/>
    <n v="40"/>
    <m/>
    <s v="CHIN"/>
    <s v="GOOD"/>
    <n v="770"/>
    <n v="2"/>
    <n v="181894"/>
    <s v="OK"/>
    <m/>
    <n v="2012"/>
    <s v="BC"/>
    <s v="CDFO"/>
    <s v="H"/>
    <s v="H-ROBERTSON CREEK H"/>
    <s v="R-ROBERTSON CR"/>
    <s v="SINGLE INDEX"/>
    <n v="12.554"/>
    <n v="2.3404099999999999"/>
    <n v="29.381509999999999"/>
    <n v="2013"/>
    <s v="SMOLT"/>
    <x v="2"/>
  </r>
  <r>
    <x v="21"/>
    <x v="4"/>
    <s v="SITKA"/>
    <n v="16037859"/>
    <n v="737107"/>
    <s v="R"/>
    <s v="COM PROP"/>
    <s v="TRAD"/>
    <x v="0"/>
    <x v="1299"/>
    <n v="28"/>
    <n v="4"/>
    <n v="1"/>
    <s v="S"/>
    <s v="NW"/>
    <m/>
    <n v="113"/>
    <n v="45"/>
    <m/>
    <s v="CHIN"/>
    <s v="GOOD"/>
    <n v="690"/>
    <n v="2"/>
    <n v="181894"/>
    <s v="OK"/>
    <m/>
    <n v="2012"/>
    <s v="BC"/>
    <s v="CDFO"/>
    <s v="H"/>
    <s v="H-ROBERTSON CREEK H"/>
    <s v="R-ROBERTSON CR"/>
    <s v="SINGLE INDEX"/>
    <n v="12.554"/>
    <n v="3.28363"/>
    <n v="41.22269"/>
    <n v="2013"/>
    <s v="SMOLT"/>
    <x v="2"/>
  </r>
  <r>
    <x v="21"/>
    <x v="73"/>
    <s v="SITKA"/>
    <n v="16038508"/>
    <n v="742605"/>
    <s v="R"/>
    <s v="COM PROP"/>
    <s v="TRAD"/>
    <x v="0"/>
    <x v="1340"/>
    <n v="34"/>
    <n v="5"/>
    <n v="1"/>
    <s v="S"/>
    <s v="NW"/>
    <m/>
    <n v="113"/>
    <m/>
    <m/>
    <s v="CHIN"/>
    <s v="GOOD"/>
    <n v="665"/>
    <n v="2"/>
    <n v="181894"/>
    <s v="OK"/>
    <m/>
    <n v="2012"/>
    <s v="BC"/>
    <s v="CDFO"/>
    <s v="H"/>
    <s v="H-ROBERTSON CREEK H"/>
    <s v="R-ROBERTSON CR"/>
    <s v="SINGLE INDEX"/>
    <n v="12.554"/>
    <n v="3.4138000000000002"/>
    <n v="42.856850000000001"/>
    <n v="2013"/>
    <s v="SMOLT"/>
    <x v="2"/>
  </r>
  <r>
    <x v="21"/>
    <x v="67"/>
    <s v="SITKA"/>
    <n v="16038589"/>
    <n v="742025"/>
    <s v="R"/>
    <s v="COM PROP"/>
    <s v="TRAD"/>
    <x v="0"/>
    <x v="1365"/>
    <n v="35"/>
    <n v="5"/>
    <n v="1"/>
    <s v="S"/>
    <s v="NW"/>
    <m/>
    <n v="113"/>
    <n v="45"/>
    <m/>
    <s v="CHIN"/>
    <s v="GOOD"/>
    <n v="710"/>
    <n v="2"/>
    <n v="181894"/>
    <s v="OK"/>
    <m/>
    <n v="2012"/>
    <s v="BC"/>
    <s v="CDFO"/>
    <s v="H"/>
    <s v="H-ROBERTSON CREEK H"/>
    <s v="R-ROBERTSON CR"/>
    <s v="SINGLE INDEX"/>
    <n v="12.554"/>
    <n v="3.4138000000000002"/>
    <n v="42.856850000000001"/>
    <n v="2013"/>
    <s v="SMOLT"/>
    <x v="2"/>
  </r>
  <r>
    <x v="21"/>
    <x v="100"/>
    <s v="SITKA"/>
    <n v="16038647"/>
    <n v="742787"/>
    <s v="R"/>
    <s v="COM PROP"/>
    <s v="TRAD"/>
    <x v="0"/>
    <x v="1366"/>
    <n v="35"/>
    <n v="5"/>
    <n v="1"/>
    <s v="S"/>
    <s v="NW"/>
    <m/>
    <n v="113"/>
    <n v="45"/>
    <m/>
    <s v="CHIN"/>
    <s v="GOOD"/>
    <n v="620"/>
    <n v="2"/>
    <n v="181894"/>
    <s v="OK"/>
    <m/>
    <n v="2012"/>
    <s v="BC"/>
    <s v="CDFO"/>
    <s v="H"/>
    <s v="H-ROBERTSON CREEK H"/>
    <s v="R-ROBERTSON CR"/>
    <s v="SINGLE INDEX"/>
    <n v="12.554"/>
    <n v="3.4138000000000002"/>
    <n v="42.856850000000001"/>
    <n v="2013"/>
    <s v="SMOLT"/>
    <x v="2"/>
  </r>
  <r>
    <x v="21"/>
    <x v="147"/>
    <s v="SITKA"/>
    <n v="16038804"/>
    <n v="744383"/>
    <s v="R"/>
    <s v="COM PROP"/>
    <s v="TRAD"/>
    <x v="0"/>
    <x v="1327"/>
    <n v="36"/>
    <n v="5"/>
    <n v="1"/>
    <s v="S"/>
    <s v="NW"/>
    <m/>
    <n v="154"/>
    <m/>
    <m/>
    <s v="CHIN"/>
    <s v="GOOD"/>
    <n v="740"/>
    <n v="2"/>
    <n v="181894"/>
    <s v="OK"/>
    <m/>
    <n v="2012"/>
    <s v="BC"/>
    <s v="CDFO"/>
    <s v="H"/>
    <s v="H-ROBERTSON CREEK H"/>
    <s v="R-ROBERTSON CR"/>
    <s v="SINGLE INDEX"/>
    <n v="12.554"/>
    <n v="3.4138000000000002"/>
    <n v="42.856850000000001"/>
    <n v="2013"/>
    <s v="SMOLT"/>
    <x v="2"/>
  </r>
  <r>
    <x v="21"/>
    <x v="68"/>
    <s v="SITKA"/>
    <n v="16038867"/>
    <n v="744479"/>
    <s v="R"/>
    <s v="COM PROP"/>
    <s v="TRAD"/>
    <x v="0"/>
    <x v="1367"/>
    <n v="36"/>
    <n v="5"/>
    <n v="1"/>
    <s v="S"/>
    <s v="NW"/>
    <m/>
    <n v="113"/>
    <n v="45"/>
    <m/>
    <s v="CHIN"/>
    <s v="GOOD"/>
    <n v="700"/>
    <n v="2"/>
    <n v="181894"/>
    <s v="OK"/>
    <m/>
    <n v="2012"/>
    <s v="BC"/>
    <s v="CDFO"/>
    <s v="H"/>
    <s v="H-ROBERTSON CREEK H"/>
    <s v="R-ROBERTSON CR"/>
    <s v="SINGLE INDEX"/>
    <n v="12.554"/>
    <n v="3.4138000000000002"/>
    <n v="42.856850000000001"/>
    <n v="2013"/>
    <s v="SMOLT"/>
    <x v="2"/>
  </r>
  <r>
    <x v="21"/>
    <x v="34"/>
    <s v="SITKA"/>
    <n v="16035074"/>
    <n v="664912"/>
    <s v="R"/>
    <s v="SPORT"/>
    <m/>
    <x v="1"/>
    <x v="1316"/>
    <n v="22"/>
    <m/>
    <n v="1"/>
    <s v="S"/>
    <s v="NW"/>
    <m/>
    <n v="113"/>
    <n v="41"/>
    <m/>
    <s v="CHIN"/>
    <s v="GOOD"/>
    <m/>
    <m/>
    <n v="181894"/>
    <s v="OK"/>
    <m/>
    <n v="2012"/>
    <s v="BC"/>
    <s v="CDFO"/>
    <s v="H"/>
    <s v="H-ROBERTSON CREEK H"/>
    <s v="R-ROBERTSON CR"/>
    <s v="SINGLE INDEX"/>
    <n v="12.554"/>
    <n v="6.1724100000000002"/>
    <n v="77.488439999999997"/>
    <n v="2013"/>
    <s v="SMOLT"/>
    <x v="2"/>
  </r>
  <r>
    <x v="21"/>
    <x v="82"/>
    <s v="CRAIG"/>
    <n v="16075012"/>
    <n v="663104"/>
    <s v="R"/>
    <s v="SPORT"/>
    <m/>
    <x v="1"/>
    <x v="1352"/>
    <n v="22"/>
    <m/>
    <n v="1"/>
    <s v="S"/>
    <s v="SW"/>
    <m/>
    <n v="104"/>
    <n v="40"/>
    <m/>
    <s v="CHIN"/>
    <s v="GOOD"/>
    <n v="650"/>
    <n v="2"/>
    <n v="181894"/>
    <s v="OK"/>
    <m/>
    <n v="2012"/>
    <s v="BC"/>
    <s v="CDFO"/>
    <s v="H"/>
    <s v="H-ROBERTSON CREEK H"/>
    <s v="R-ROBERTSON CR"/>
    <s v="SINGLE INDEX"/>
    <n v="12.554"/>
    <n v="1"/>
    <n v="12.554"/>
    <n v="2013"/>
    <s v="SMOLT"/>
    <x v="2"/>
  </r>
  <r>
    <x v="21"/>
    <x v="76"/>
    <s v="SITKA"/>
    <n v="16035175"/>
    <n v="664853"/>
    <s v="R"/>
    <s v="SPORT"/>
    <m/>
    <x v="1"/>
    <x v="1302"/>
    <n v="23"/>
    <m/>
    <n v="1"/>
    <s v="S"/>
    <s v="NW"/>
    <m/>
    <n v="113"/>
    <n v="45"/>
    <m/>
    <s v="CHIN"/>
    <s v="GOOD"/>
    <n v="690"/>
    <n v="2"/>
    <n v="181894"/>
    <s v="OK"/>
    <m/>
    <n v="2012"/>
    <s v="BC"/>
    <s v="CDFO"/>
    <s v="H"/>
    <s v="H-ROBERTSON CREEK H"/>
    <s v="R-ROBERTSON CR"/>
    <s v="SINGLE INDEX"/>
    <n v="12.554"/>
    <n v="6.1724100000000002"/>
    <n v="77.488439999999997"/>
    <n v="2013"/>
    <s v="SMOLT"/>
    <x v="2"/>
  </r>
  <r>
    <x v="21"/>
    <x v="30"/>
    <s v="CRAIG"/>
    <n v="16075134"/>
    <n v="660944"/>
    <s v="R"/>
    <s v="SPORT"/>
    <m/>
    <x v="1"/>
    <x v="1347"/>
    <n v="27"/>
    <m/>
    <n v="1"/>
    <s v="S"/>
    <s v="SW"/>
    <m/>
    <n v="104"/>
    <n v="40"/>
    <m/>
    <s v="CHIN"/>
    <s v="GOOD"/>
    <n v="700"/>
    <n v="2"/>
    <n v="181894"/>
    <s v="OK"/>
    <m/>
    <n v="2012"/>
    <s v="BC"/>
    <s v="CDFO"/>
    <s v="H"/>
    <s v="H-ROBERTSON CREEK H"/>
    <s v="R-ROBERTSON CR"/>
    <s v="SINGLE INDEX"/>
    <n v="12.554"/>
    <n v="1.0163899999999999"/>
    <n v="12.75976"/>
    <n v="2013"/>
    <s v="SMOLT"/>
    <x v="2"/>
  </r>
  <r>
    <x v="21"/>
    <x v="27"/>
    <s v="CRAIG"/>
    <n v="16075319"/>
    <n v="644413"/>
    <s v="R"/>
    <s v="SPORT"/>
    <m/>
    <x v="1"/>
    <x v="1320"/>
    <n v="28"/>
    <m/>
    <n v="1"/>
    <s v="S"/>
    <s v="SW"/>
    <m/>
    <n v="104"/>
    <n v="35"/>
    <m/>
    <s v="CHIN"/>
    <s v="GOOD"/>
    <n v="705"/>
    <n v="2"/>
    <n v="181894"/>
    <s v="OK"/>
    <m/>
    <n v="2012"/>
    <s v="BC"/>
    <s v="CDFO"/>
    <s v="H"/>
    <s v="H-ROBERTSON CREEK H"/>
    <s v="R-ROBERTSON CR"/>
    <s v="SINGLE INDEX"/>
    <n v="12.554"/>
    <n v="1.0163899999999999"/>
    <n v="12.75976"/>
    <n v="2013"/>
    <s v="SMOLT"/>
    <x v="2"/>
  </r>
  <r>
    <x v="21"/>
    <x v="111"/>
    <s v="CRAIG"/>
    <n v="16075248"/>
    <n v="666695"/>
    <s v="R"/>
    <s v="SPORT"/>
    <m/>
    <x v="1"/>
    <x v="1368"/>
    <n v="30"/>
    <m/>
    <n v="1"/>
    <s v="S"/>
    <s v="SW"/>
    <m/>
    <n v="104"/>
    <n v="40"/>
    <m/>
    <s v="CHIN"/>
    <s v="GOOD"/>
    <n v="780"/>
    <n v="2"/>
    <n v="181894"/>
    <s v="OK"/>
    <m/>
    <n v="2012"/>
    <s v="BC"/>
    <s v="CDFO"/>
    <s v="H"/>
    <s v="H-ROBERTSON CREEK H"/>
    <s v="R-ROBERTSON CR"/>
    <s v="SINGLE INDEX"/>
    <n v="12.554"/>
    <n v="1.01389"/>
    <n v="12.72838"/>
    <n v="2013"/>
    <s v="SMOLT"/>
    <x v="2"/>
  </r>
  <r>
    <x v="21"/>
    <x v="111"/>
    <s v="KODIAK"/>
    <n v="16195032"/>
    <n v="649677"/>
    <s v="V"/>
    <s v="SPORT"/>
    <m/>
    <x v="1"/>
    <x v="1368"/>
    <n v="30"/>
    <m/>
    <n v="4"/>
    <s v="S"/>
    <s v="KD"/>
    <m/>
    <n v="259"/>
    <n v="21"/>
    <m/>
    <s v="CHIN"/>
    <s v="GOOD"/>
    <n v="591"/>
    <n v="2"/>
    <n v="181894"/>
    <s v="OK"/>
    <m/>
    <n v="2012"/>
    <s v="BC"/>
    <s v="CDFO"/>
    <s v="H"/>
    <s v="H-ROBERTSON CREEK H"/>
    <s v="R-ROBERTSON CR"/>
    <s v="SINGLE INDEX"/>
    <n v="12.554"/>
    <m/>
    <m/>
    <n v="2013"/>
    <s v="SMOLT"/>
    <x v="2"/>
  </r>
  <r>
    <x v="21"/>
    <x v="27"/>
    <s v="KETCHIKAN"/>
    <n v="16066610"/>
    <n v="725761"/>
    <s v="R"/>
    <s v="COM PROP"/>
    <s v="TERM"/>
    <x v="2"/>
    <x v="1320"/>
    <n v="28"/>
    <n v="2"/>
    <n v="1"/>
    <s v="S"/>
    <s v="SE"/>
    <m/>
    <n v="101"/>
    <n v="95"/>
    <m/>
    <s v="CHIN"/>
    <s v="GOOD"/>
    <n v="690"/>
    <n v="2"/>
    <n v="181895"/>
    <s v="OK"/>
    <m/>
    <n v="2012"/>
    <s v="BC"/>
    <s v="CDFO"/>
    <s v="H"/>
    <s v="H-ROBERTSON CREEK H"/>
    <s v="R-ROBERTSON CR"/>
    <s v="SINGLE INDEX"/>
    <n v="12.554"/>
    <n v="7.2528699999999997"/>
    <n v="91.052530000000004"/>
    <n v="2013"/>
    <s v="SMOLT"/>
    <x v="2"/>
  </r>
  <r>
    <x v="21"/>
    <x v="50"/>
    <s v="ALITAK"/>
    <s v="16ES0006"/>
    <n v="555124"/>
    <s v="R"/>
    <s v="COM PROP"/>
    <s v="TRAD"/>
    <x v="2"/>
    <x v="1287"/>
    <n v="29"/>
    <n v="2"/>
    <n v="4"/>
    <s v="S"/>
    <s v="KD"/>
    <m/>
    <n v="257"/>
    <m/>
    <m/>
    <s v="CHIN"/>
    <s v="GOOD"/>
    <n v="645"/>
    <n v="2"/>
    <n v="181895"/>
    <s v="OK"/>
    <m/>
    <n v="2012"/>
    <s v="BC"/>
    <s v="CDFO"/>
    <s v="H"/>
    <s v="H-ROBERTSON CREEK H"/>
    <s v="R-ROBERTSON CR"/>
    <s v="SINGLE INDEX"/>
    <n v="12.554"/>
    <n v="1.26667"/>
    <n v="15.90178"/>
    <n v="2013"/>
    <s v="SMOLT"/>
    <x v="2"/>
  </r>
  <r>
    <x v="21"/>
    <x v="153"/>
    <s v="KETCHIKAN"/>
    <n v="16066829"/>
    <n v="725396"/>
    <s v="R"/>
    <s v="COM PROP"/>
    <s v="TRAD"/>
    <x v="2"/>
    <x v="1348"/>
    <n v="32"/>
    <n v="4"/>
    <n v="1"/>
    <s v="S"/>
    <s v="SW"/>
    <s v="SASO"/>
    <m/>
    <m/>
    <m/>
    <s v="CHIN"/>
    <s v="GOOD"/>
    <n v="745"/>
    <n v="2"/>
    <n v="181895"/>
    <s v="OK"/>
    <m/>
    <n v="2012"/>
    <s v="BC"/>
    <s v="CDFO"/>
    <s v="H"/>
    <s v="H-ROBERTSON CREEK H"/>
    <s v="R-ROBERTSON CR"/>
    <s v="SINGLE INDEX"/>
    <n v="12.554"/>
    <n v="3.6738200000000001"/>
    <n v="46.121139999999997"/>
    <n v="2013"/>
    <s v="SMOLT"/>
    <x v="2"/>
  </r>
  <r>
    <x v="21"/>
    <x v="153"/>
    <s v="KETCHIKAN"/>
    <n v="16066829"/>
    <n v="725381"/>
    <s v="R"/>
    <s v="COM PROP"/>
    <s v="TRAD"/>
    <x v="2"/>
    <x v="1348"/>
    <n v="32"/>
    <n v="4"/>
    <n v="1"/>
    <s v="S"/>
    <s v="SW"/>
    <s v="SASO"/>
    <m/>
    <m/>
    <m/>
    <s v="CHIN"/>
    <s v="GOOD"/>
    <n v="760"/>
    <n v="2"/>
    <n v="181895"/>
    <s v="OK"/>
    <m/>
    <n v="2012"/>
    <s v="BC"/>
    <s v="CDFO"/>
    <s v="H"/>
    <s v="H-ROBERTSON CREEK H"/>
    <s v="R-ROBERTSON CR"/>
    <s v="SINGLE INDEX"/>
    <n v="12.554"/>
    <n v="3.6738200000000001"/>
    <n v="46.121139999999997"/>
    <n v="2013"/>
    <s v="SMOLT"/>
    <x v="2"/>
  </r>
  <r>
    <x v="21"/>
    <x v="263"/>
    <s v="PELICAN"/>
    <n v="16019994"/>
    <n v="732297"/>
    <s v="R"/>
    <s v="COM PROP"/>
    <s v="MSF"/>
    <x v="0"/>
    <x v="1369"/>
    <n v="38"/>
    <n v="5"/>
    <n v="1"/>
    <s v="S"/>
    <s v="NW"/>
    <m/>
    <n v="113"/>
    <n v="91"/>
    <m/>
    <s v="CHIN"/>
    <s v="GOOD"/>
    <n v="780"/>
    <n v="2"/>
    <n v="181895"/>
    <s v="OK"/>
    <m/>
    <n v="2012"/>
    <s v="BC"/>
    <s v="CDFO"/>
    <s v="H"/>
    <s v="H-ROBERTSON CREEK H"/>
    <s v="R-ROBERTSON CR"/>
    <s v="MARK SELECTIVE FISHERY"/>
    <n v="1"/>
    <n v="3.1322299999999998"/>
    <n v="3.1322299999999998"/>
    <n v="2013"/>
    <s v="SMOLT"/>
    <x v="2"/>
  </r>
  <r>
    <x v="21"/>
    <x v="187"/>
    <s v="CRAIG"/>
    <n v="16076078"/>
    <n v="713497"/>
    <s v="R"/>
    <s v="COM PROP"/>
    <s v="SP TROLL"/>
    <x v="0"/>
    <x v="1288"/>
    <n v="19"/>
    <n v="2"/>
    <n v="1"/>
    <s v="S"/>
    <s v="SW"/>
    <m/>
    <n v="103"/>
    <n v="50"/>
    <m/>
    <s v="CHIN"/>
    <s v="GOOD"/>
    <n v="690"/>
    <n v="2"/>
    <n v="181895"/>
    <s v="OK"/>
    <m/>
    <n v="2012"/>
    <s v="BC"/>
    <s v="CDFO"/>
    <s v="H"/>
    <s v="H-ROBERTSON CREEK H"/>
    <s v="R-ROBERTSON CR"/>
    <s v="SINGLE INDEX"/>
    <n v="12.554"/>
    <n v="1.1798500000000001"/>
    <n v="14.81184"/>
    <n v="2013"/>
    <s v="SMOLT"/>
    <x v="2"/>
  </r>
  <r>
    <x v="21"/>
    <x v="101"/>
    <s v="KETCHIKAN"/>
    <n v="16066113"/>
    <n v="716030"/>
    <s v="R"/>
    <s v="COM PROP"/>
    <s v="SP TROLL"/>
    <x v="0"/>
    <x v="1370"/>
    <n v="20"/>
    <n v="2"/>
    <n v="1"/>
    <s v="S"/>
    <s v="SE"/>
    <m/>
    <n v="102"/>
    <n v="10"/>
    <m/>
    <s v="CHIN"/>
    <s v="GOOD"/>
    <n v="680"/>
    <n v="2"/>
    <n v="181895"/>
    <s v="OK"/>
    <m/>
    <n v="2012"/>
    <s v="BC"/>
    <s v="CDFO"/>
    <s v="H"/>
    <s v="H-ROBERTSON CREEK H"/>
    <s v="R-ROBERTSON CR"/>
    <s v="SINGLE INDEX"/>
    <n v="12.554"/>
    <n v="1.4778899999999999"/>
    <n v="18.553429999999999"/>
    <n v="2013"/>
    <s v="SMOLT"/>
    <x v="2"/>
  </r>
  <r>
    <x v="21"/>
    <x v="70"/>
    <s v="CRAIG"/>
    <n v="16076133"/>
    <n v="713741"/>
    <s v="R"/>
    <s v="COM PROP"/>
    <s v="SP TROLL"/>
    <x v="0"/>
    <x v="1291"/>
    <n v="22"/>
    <n v="2"/>
    <n v="1"/>
    <s v="S"/>
    <s v="SW"/>
    <m/>
    <n v="103"/>
    <n v="50"/>
    <m/>
    <s v="CHIN"/>
    <s v="GOOD"/>
    <n v="670"/>
    <n v="2"/>
    <n v="181895"/>
    <s v="OK"/>
    <m/>
    <n v="2012"/>
    <s v="BC"/>
    <s v="CDFO"/>
    <s v="H"/>
    <s v="H-ROBERTSON CREEK H"/>
    <s v="R-ROBERTSON CR"/>
    <s v="SINGLE INDEX"/>
    <n v="12.554"/>
    <n v="1.1798500000000001"/>
    <n v="14.81184"/>
    <n v="2013"/>
    <s v="SMOLT"/>
    <x v="2"/>
  </r>
  <r>
    <x v="21"/>
    <x v="124"/>
    <s v="SITKA"/>
    <n v="16037171"/>
    <n v="719740"/>
    <s v="R"/>
    <s v="COM PROP"/>
    <s v="SP TROLL"/>
    <x v="0"/>
    <x v="1307"/>
    <n v="25"/>
    <n v="3"/>
    <n v="1"/>
    <s v="S"/>
    <s v="NW"/>
    <m/>
    <n v="113"/>
    <n v="1"/>
    <m/>
    <s v="CHIN"/>
    <s v="GOOD"/>
    <n v="720"/>
    <n v="2"/>
    <n v="181895"/>
    <s v="OK"/>
    <m/>
    <n v="2012"/>
    <s v="BC"/>
    <s v="CDFO"/>
    <s v="H"/>
    <s v="H-ROBERTSON CREEK H"/>
    <s v="R-ROBERTSON CR"/>
    <s v="SINGLE INDEX"/>
    <n v="12.554"/>
    <n v="1.4097299999999999"/>
    <n v="17.697749999999999"/>
    <n v="2013"/>
    <s v="SMOLT"/>
    <x v="2"/>
  </r>
  <r>
    <x v="21"/>
    <x v="91"/>
    <s v="SITKA"/>
    <n v="16037206"/>
    <n v="736019"/>
    <s v="R"/>
    <s v="COM PROP"/>
    <s v="SP TROLL"/>
    <x v="0"/>
    <x v="1308"/>
    <n v="25"/>
    <n v="3"/>
    <n v="1"/>
    <s v="S"/>
    <s v="NW"/>
    <m/>
    <n v="113"/>
    <n v="1"/>
    <m/>
    <s v="CHIN"/>
    <s v="GOOD"/>
    <n v="630"/>
    <n v="2"/>
    <n v="181895"/>
    <s v="OK"/>
    <m/>
    <n v="2012"/>
    <s v="BC"/>
    <s v="CDFO"/>
    <s v="H"/>
    <s v="H-ROBERTSON CREEK H"/>
    <s v="R-ROBERTSON CR"/>
    <s v="SINGLE INDEX"/>
    <n v="12.554"/>
    <n v="1.4097299999999999"/>
    <n v="17.697749999999999"/>
    <n v="2013"/>
    <s v="SMOLT"/>
    <x v="2"/>
  </r>
  <r>
    <x v="21"/>
    <x v="91"/>
    <s v="SITKA"/>
    <n v="16037191"/>
    <n v="719749"/>
    <s v="R"/>
    <s v="COM PROP"/>
    <s v="SP TROLL"/>
    <x v="0"/>
    <x v="1308"/>
    <n v="25"/>
    <n v="3"/>
    <n v="1"/>
    <s v="S"/>
    <s v="NW"/>
    <m/>
    <n v="113"/>
    <n v="1"/>
    <m/>
    <s v="CHIN"/>
    <s v="GOOD"/>
    <n v="710"/>
    <n v="2"/>
    <n v="181895"/>
    <s v="OK"/>
    <m/>
    <n v="2012"/>
    <s v="BC"/>
    <s v="CDFO"/>
    <s v="H"/>
    <s v="H-ROBERTSON CREEK H"/>
    <s v="R-ROBERTSON CR"/>
    <s v="SINGLE INDEX"/>
    <n v="12.554"/>
    <n v="1.4097299999999999"/>
    <n v="17.697749999999999"/>
    <n v="2013"/>
    <s v="SMOLT"/>
    <x v="2"/>
  </r>
  <r>
    <x v="21"/>
    <x v="16"/>
    <s v="SITKA"/>
    <n v="16037495"/>
    <n v="736060"/>
    <s v="R"/>
    <s v="COM PROP"/>
    <s v="SP TROLL"/>
    <x v="0"/>
    <x v="1358"/>
    <n v="26"/>
    <n v="3"/>
    <n v="1"/>
    <s v="S"/>
    <s v="NW"/>
    <m/>
    <n v="113"/>
    <n v="32"/>
    <m/>
    <s v="CHIN"/>
    <s v="GOOD"/>
    <n v="640"/>
    <n v="2"/>
    <n v="181895"/>
    <s v="OK"/>
    <m/>
    <n v="2012"/>
    <s v="BC"/>
    <s v="CDFO"/>
    <s v="H"/>
    <s v="H-ROBERTSON CREEK H"/>
    <s v="R-ROBERTSON CR"/>
    <s v="SINGLE INDEX"/>
    <n v="12.554"/>
    <n v="1.53288"/>
    <n v="19.243780000000001"/>
    <n v="2013"/>
    <s v="SMOLT"/>
    <x v="2"/>
  </r>
  <r>
    <x v="21"/>
    <x v="30"/>
    <s v="SITKA"/>
    <n v="16037642"/>
    <n v="736630"/>
    <s v="R"/>
    <s v="COM PROP"/>
    <s v="SP TROLL"/>
    <x v="0"/>
    <x v="1347"/>
    <n v="27"/>
    <n v="3"/>
    <n v="1"/>
    <s v="S"/>
    <s v="NE"/>
    <m/>
    <n v="109"/>
    <n v="10"/>
    <m/>
    <s v="CHIN"/>
    <s v="GOOD"/>
    <n v="665"/>
    <n v="2"/>
    <n v="181895"/>
    <s v="OK"/>
    <m/>
    <n v="2012"/>
    <s v="BC"/>
    <s v="CDFO"/>
    <s v="H"/>
    <s v="H-ROBERTSON CREEK H"/>
    <s v="R-ROBERTSON CR"/>
    <s v="SINGLE INDEX"/>
    <n v="12.554"/>
    <n v="1.2482599999999999"/>
    <n v="15.67066"/>
    <n v="2013"/>
    <s v="SMOLT"/>
    <x v="2"/>
  </r>
  <r>
    <x v="21"/>
    <x v="264"/>
    <s v="SITKA"/>
    <n v="16036066"/>
    <n v="711950"/>
    <s v="R"/>
    <s v="COM PROP"/>
    <s v="TRAD"/>
    <x v="0"/>
    <x v="1371"/>
    <n v="4"/>
    <n v="1"/>
    <n v="1"/>
    <s v="S"/>
    <s v="NW"/>
    <m/>
    <n v="113"/>
    <n v="41"/>
    <m/>
    <s v="CHIN"/>
    <s v="GOOD"/>
    <n v="655"/>
    <n v="2"/>
    <n v="181895"/>
    <s v="OK"/>
    <m/>
    <n v="2012"/>
    <s v="BC"/>
    <s v="CDFO"/>
    <s v="H"/>
    <s v="H-ROBERTSON CREEK H"/>
    <s v="R-ROBERTSON CR"/>
    <s v="SINGLE INDEX"/>
    <n v="12.554"/>
    <n v="2.3939400000000002"/>
    <n v="30.053519999999999"/>
    <n v="2013"/>
    <s v="SMOLT"/>
    <x v="2"/>
  </r>
  <r>
    <x v="21"/>
    <x v="142"/>
    <s v="JUNEAU"/>
    <n v="16046129"/>
    <n v="648296"/>
    <s v="R"/>
    <s v="COM PROP"/>
    <s v="TRAD"/>
    <x v="0"/>
    <x v="1372"/>
    <n v="6"/>
    <n v="1"/>
    <n v="1"/>
    <s v="S"/>
    <s v="NW"/>
    <m/>
    <n v="114"/>
    <n v="21"/>
    <m/>
    <s v="CHIN"/>
    <s v="GOOD"/>
    <n v="665"/>
    <n v="2"/>
    <n v="181895"/>
    <s v="OK"/>
    <m/>
    <n v="2012"/>
    <s v="BC"/>
    <s v="CDFO"/>
    <s v="H"/>
    <s v="H-ROBERTSON CREEK H"/>
    <s v="R-ROBERTSON CR"/>
    <s v="SINGLE INDEX"/>
    <n v="12.554"/>
    <n v="2.3939400000000002"/>
    <n v="30.053519999999999"/>
    <n v="2013"/>
    <s v="SMOLT"/>
    <x v="2"/>
  </r>
  <r>
    <x v="21"/>
    <x v="174"/>
    <s v="CRAIG"/>
    <n v="16076035"/>
    <n v="713436"/>
    <s v="R"/>
    <s v="COM PROP"/>
    <s v="TRAD"/>
    <x v="0"/>
    <x v="1362"/>
    <n v="8"/>
    <n v="1"/>
    <n v="1"/>
    <s v="S"/>
    <s v="SW"/>
    <m/>
    <n v="104"/>
    <n v="40"/>
    <m/>
    <s v="CHIN"/>
    <s v="GOOD"/>
    <n v="690"/>
    <n v="2"/>
    <n v="181895"/>
    <s v="OK"/>
    <m/>
    <n v="2012"/>
    <s v="BC"/>
    <s v="CDFO"/>
    <s v="H"/>
    <s v="H-ROBERTSON CREEK H"/>
    <s v="R-ROBERTSON CR"/>
    <s v="SINGLE INDEX"/>
    <n v="12.554"/>
    <n v="3.79786"/>
    <n v="47.678330000000003"/>
    <n v="2013"/>
    <s v="SMOLT"/>
    <x v="2"/>
  </r>
  <r>
    <x v="21"/>
    <x v="4"/>
    <s v="KETCHIKAN"/>
    <n v="16066612"/>
    <n v="725767"/>
    <s v="R"/>
    <s v="COM PROP"/>
    <s v="TRAD"/>
    <x v="0"/>
    <x v="1299"/>
    <n v="28"/>
    <n v="4"/>
    <n v="1"/>
    <s v="S"/>
    <s v="SW"/>
    <m/>
    <n v="103"/>
    <m/>
    <m/>
    <s v="CHIN"/>
    <s v="GOOD"/>
    <n v="650"/>
    <n v="2"/>
    <n v="181895"/>
    <s v="OK"/>
    <m/>
    <n v="2012"/>
    <s v="BC"/>
    <s v="CDFO"/>
    <s v="H"/>
    <s v="H-ROBERTSON CREEK H"/>
    <s v="R-ROBERTSON CR"/>
    <s v="SINGLE INDEX"/>
    <n v="12.554"/>
    <n v="2.3404099999999999"/>
    <n v="29.381509999999999"/>
    <n v="2013"/>
    <s v="SMOLT"/>
    <x v="2"/>
  </r>
  <r>
    <x v="21"/>
    <x v="191"/>
    <s v="SITKA"/>
    <n v="16038518"/>
    <n v="740392"/>
    <s v="R"/>
    <s v="COM PROP"/>
    <s v="TRAD"/>
    <x v="0"/>
    <x v="1339"/>
    <n v="34"/>
    <n v="5"/>
    <n v="1"/>
    <s v="S"/>
    <s v="SW"/>
    <m/>
    <n v="104"/>
    <n v="30"/>
    <m/>
    <s v="CHIN"/>
    <s v="GOOD"/>
    <n v="730"/>
    <n v="2"/>
    <n v="181895"/>
    <s v="OK"/>
    <m/>
    <n v="2012"/>
    <s v="BC"/>
    <s v="CDFO"/>
    <s v="H"/>
    <s v="H-ROBERTSON CREEK H"/>
    <s v="R-ROBERTSON CR"/>
    <s v="SINGLE INDEX"/>
    <n v="12.554"/>
    <n v="2.36944"/>
    <n v="29.745950000000001"/>
    <n v="2013"/>
    <s v="SMOLT"/>
    <x v="2"/>
  </r>
  <r>
    <x v="21"/>
    <x v="51"/>
    <s v="SITKA"/>
    <n v="16038535"/>
    <n v="742671"/>
    <s v="R"/>
    <s v="COM PROP"/>
    <s v="TRAD"/>
    <x v="0"/>
    <x v="1373"/>
    <n v="34"/>
    <n v="5"/>
    <n v="1"/>
    <s v="S"/>
    <s v="NW"/>
    <m/>
    <n v="113"/>
    <n v="31"/>
    <m/>
    <s v="CHIN"/>
    <s v="GOOD"/>
    <n v="700"/>
    <n v="2"/>
    <n v="181895"/>
    <s v="OK"/>
    <m/>
    <n v="2012"/>
    <s v="BC"/>
    <s v="CDFO"/>
    <s v="H"/>
    <s v="H-ROBERTSON CREEK H"/>
    <s v="R-ROBERTSON CR"/>
    <s v="SINGLE INDEX"/>
    <n v="12.554"/>
    <n v="3.4138000000000002"/>
    <n v="42.856850000000001"/>
    <n v="2013"/>
    <s v="SMOLT"/>
    <x v="2"/>
  </r>
  <r>
    <x v="21"/>
    <x v="15"/>
    <s v="SITKA"/>
    <n v="16037954"/>
    <n v="737854"/>
    <s v="R"/>
    <s v="COST REC"/>
    <s v="PNP FISH"/>
    <x v="5"/>
    <x v="1374"/>
    <n v="28"/>
    <m/>
    <n v="1"/>
    <s v="S"/>
    <s v="NE"/>
    <m/>
    <n v="109"/>
    <n v="11"/>
    <m/>
    <s v="CHIN"/>
    <s v="GOOD"/>
    <n v="670"/>
    <n v="2"/>
    <n v="181895"/>
    <s v="OK"/>
    <m/>
    <n v="2012"/>
    <s v="BC"/>
    <s v="CDFO"/>
    <s v="H"/>
    <s v="H-ROBERTSON CREEK H"/>
    <s v="R-ROBERTSON CR"/>
    <s v="SINGLE INDEX"/>
    <n v="12.554"/>
    <n v="1.0357099999999999"/>
    <n v="13.0023"/>
    <n v="2013"/>
    <s v="SMOLT"/>
    <x v="2"/>
  </r>
  <r>
    <x v="21"/>
    <x v="145"/>
    <s v="CRAIG"/>
    <n v="16075007"/>
    <n v="666603"/>
    <s v="R"/>
    <s v="SPORT"/>
    <m/>
    <x v="1"/>
    <x v="1341"/>
    <n v="21"/>
    <m/>
    <n v="1"/>
    <s v="S"/>
    <s v="SW"/>
    <m/>
    <n v="103"/>
    <n v="65"/>
    <m/>
    <s v="CHIN"/>
    <s v="GOOD"/>
    <n v="760"/>
    <n v="2"/>
    <n v="181895"/>
    <s v="OK"/>
    <m/>
    <n v="2012"/>
    <s v="BC"/>
    <s v="CDFO"/>
    <s v="H"/>
    <s v="H-ROBERTSON CREEK H"/>
    <s v="R-ROBERTSON CR"/>
    <s v="SINGLE INDEX"/>
    <n v="12.554"/>
    <n v="1.2411300000000001"/>
    <n v="15.581149999999999"/>
    <n v="2013"/>
    <s v="SMOLT"/>
    <x v="2"/>
  </r>
  <r>
    <x v="21"/>
    <x v="124"/>
    <s v="CRAIG"/>
    <n v="16075306"/>
    <n v="644367"/>
    <s v="R"/>
    <s v="SPORT"/>
    <m/>
    <x v="1"/>
    <x v="1307"/>
    <n v="25"/>
    <m/>
    <n v="1"/>
    <s v="S"/>
    <s v="SW"/>
    <m/>
    <n v="104"/>
    <n v="35"/>
    <m/>
    <s v="CHIN"/>
    <s v="GOOD"/>
    <n v="690"/>
    <n v="2"/>
    <n v="181895"/>
    <s v="OK"/>
    <m/>
    <n v="2012"/>
    <s v="BC"/>
    <s v="CDFO"/>
    <s v="H"/>
    <s v="H-ROBERTSON CREEK H"/>
    <s v="R-ROBERTSON CR"/>
    <s v="SINGLE INDEX"/>
    <n v="12.554"/>
    <n v="1"/>
    <n v="12.554"/>
    <n v="2013"/>
    <s v="SMOLT"/>
    <x v="2"/>
  </r>
  <r>
    <x v="21"/>
    <x v="74"/>
    <s v="CRAIG"/>
    <n v="16075308"/>
    <n v="644371"/>
    <s v="R"/>
    <s v="SPORT"/>
    <m/>
    <x v="1"/>
    <x v="1375"/>
    <n v="25"/>
    <m/>
    <n v="1"/>
    <s v="S"/>
    <s v="SW"/>
    <m/>
    <n v="104"/>
    <n v="35"/>
    <m/>
    <s v="CHIN"/>
    <s v="GOOD"/>
    <n v="670"/>
    <n v="2"/>
    <n v="181895"/>
    <s v="OK"/>
    <m/>
    <n v="2012"/>
    <s v="BC"/>
    <s v="CDFO"/>
    <s v="H"/>
    <s v="H-ROBERTSON CREEK H"/>
    <s v="R-ROBERTSON CR"/>
    <s v="SINGLE INDEX"/>
    <n v="12.554"/>
    <n v="1"/>
    <n v="12.554"/>
    <n v="2013"/>
    <s v="SMOLT"/>
    <x v="2"/>
  </r>
  <r>
    <x v="21"/>
    <x v="75"/>
    <s v="KETCHIKAN"/>
    <n v="16065031"/>
    <n v="559263"/>
    <s v="R"/>
    <s v="SPORT"/>
    <m/>
    <x v="1"/>
    <x v="1294"/>
    <n v="26"/>
    <m/>
    <n v="1"/>
    <s v="S"/>
    <s v="SE"/>
    <m/>
    <n v="101"/>
    <n v="29"/>
    <m/>
    <s v="CHIN"/>
    <s v="GOOD"/>
    <n v="690"/>
    <n v="2"/>
    <n v="181895"/>
    <s v="OK"/>
    <m/>
    <n v="2012"/>
    <s v="BC"/>
    <s v="CDFO"/>
    <s v="H"/>
    <s v="H-ROBERTSON CREEK H"/>
    <s v="R-ROBERTSON CR"/>
    <s v="SINGLE INDEX"/>
    <n v="12.554"/>
    <n v="1.43841"/>
    <n v="18.0578"/>
    <n v="2013"/>
    <s v="SMOLT"/>
    <x v="2"/>
  </r>
  <r>
    <x v="21"/>
    <x v="30"/>
    <s v="HOMER"/>
    <n v="16185124"/>
    <n v="556466"/>
    <s v="R"/>
    <s v="SPORT"/>
    <m/>
    <x v="1"/>
    <x v="1347"/>
    <n v="27"/>
    <m/>
    <n v="2"/>
    <s v="S"/>
    <s v="LC"/>
    <m/>
    <n v="241"/>
    <m/>
    <m/>
    <s v="CHIN"/>
    <s v="GOOD"/>
    <n v="635"/>
    <n v="2"/>
    <n v="181895"/>
    <s v="OK"/>
    <m/>
    <n v="2012"/>
    <s v="BC"/>
    <s v="CDFO"/>
    <s v="H"/>
    <s v="H-ROBERTSON CREEK H"/>
    <s v="R-ROBERTSON CR"/>
    <s v="SINGLE INDEX"/>
    <n v="12.554"/>
    <m/>
    <m/>
    <n v="2013"/>
    <s v="SMOLT"/>
    <x v="2"/>
  </r>
  <r>
    <x v="21"/>
    <x v="66"/>
    <s v="CRAIG"/>
    <n v="16075219"/>
    <n v="666681"/>
    <s v="R"/>
    <s v="SPORT"/>
    <m/>
    <x v="1"/>
    <x v="1376"/>
    <n v="29"/>
    <m/>
    <n v="1"/>
    <s v="S"/>
    <s v="SW"/>
    <m/>
    <n v="104"/>
    <n v="40"/>
    <m/>
    <s v="CHIN"/>
    <s v="GOOD"/>
    <n v="740"/>
    <n v="2"/>
    <n v="181895"/>
    <s v="OK"/>
    <m/>
    <n v="2012"/>
    <s v="BC"/>
    <s v="CDFO"/>
    <s v="H"/>
    <s v="H-ROBERTSON CREEK H"/>
    <s v="R-ROBERTSON CR"/>
    <s v="SINGLE INDEX"/>
    <n v="12.554"/>
    <n v="1"/>
    <n v="12.554"/>
    <n v="2013"/>
    <s v="SMOLT"/>
    <x v="2"/>
  </r>
  <r>
    <x v="21"/>
    <x v="50"/>
    <s v="KETCHIKAN"/>
    <n v="16065084"/>
    <n v="559507"/>
    <s v="R"/>
    <s v="SPORT"/>
    <m/>
    <x v="1"/>
    <x v="1287"/>
    <n v="29"/>
    <m/>
    <n v="1"/>
    <s v="S"/>
    <s v="SE"/>
    <m/>
    <n v="102"/>
    <n v="10"/>
    <m/>
    <s v="CHIN"/>
    <s v="GOOD"/>
    <n v="735"/>
    <n v="2"/>
    <n v="181895"/>
    <s v="OK"/>
    <m/>
    <n v="2012"/>
    <s v="BC"/>
    <s v="CDFO"/>
    <s v="H"/>
    <s v="H-ROBERTSON CREEK H"/>
    <s v="R-ROBERTSON CR"/>
    <s v="SINGLE INDEX"/>
    <n v="12.554"/>
    <n v="1.0606100000000001"/>
    <n v="13.3149"/>
    <n v="2013"/>
    <s v="SMOLT"/>
    <x v="2"/>
  </r>
  <r>
    <x v="21"/>
    <x v="78"/>
    <s v="CRAIG"/>
    <n v="16075274"/>
    <n v="673304"/>
    <s v="R"/>
    <s v="SPORT"/>
    <m/>
    <x v="1"/>
    <x v="1322"/>
    <n v="31"/>
    <m/>
    <n v="1"/>
    <s v="S"/>
    <s v="SW"/>
    <m/>
    <n v="104"/>
    <n v="40"/>
    <m/>
    <s v="CHIN"/>
    <s v="GOOD"/>
    <n v="740"/>
    <n v="2"/>
    <n v="181895"/>
    <s v="OK"/>
    <m/>
    <n v="2012"/>
    <s v="BC"/>
    <s v="CDFO"/>
    <s v="H"/>
    <s v="H-ROBERTSON CREEK H"/>
    <s v="R-ROBERTSON CR"/>
    <s v="SINGLE INDEX"/>
    <n v="12.554"/>
    <n v="1.01389"/>
    <n v="12.72838"/>
    <n v="2013"/>
    <s v="SMOLT"/>
    <x v="2"/>
  </r>
  <r>
    <x v="21"/>
    <x v="75"/>
    <s v="SITKA"/>
    <n v="16030002"/>
    <n v="633324"/>
    <s v="R"/>
    <s v="COM PROP"/>
    <s v="TERM"/>
    <x v="2"/>
    <x v="1294"/>
    <n v="26"/>
    <n v="1"/>
    <n v="1"/>
    <s v="S"/>
    <s v="NW"/>
    <m/>
    <n v="113"/>
    <n v="38"/>
    <m/>
    <s v="CHIN"/>
    <s v="GOOD"/>
    <n v="704"/>
    <n v="2"/>
    <n v="181988"/>
    <s v="OK"/>
    <m/>
    <n v="2012"/>
    <s v="BC"/>
    <s v="CDFO"/>
    <s v="H"/>
    <s v="H-ROBERTSON CREEK H"/>
    <s v="R-ROBERTSON CR"/>
    <s v="SINGLE INDEX"/>
    <n v="12.554"/>
    <n v="6.78261"/>
    <n v="85.148889999999994"/>
    <n v="2013"/>
    <s v="SMOLT"/>
    <x v="2"/>
  </r>
  <r>
    <x v="21"/>
    <x v="78"/>
    <s v="KETCHIKAN"/>
    <n v="16066762"/>
    <n v="725403"/>
    <s v="R"/>
    <s v="COM PROP"/>
    <s v="TERM"/>
    <x v="2"/>
    <x v="1322"/>
    <n v="31"/>
    <n v="3"/>
    <n v="1"/>
    <s v="S"/>
    <s v="SE"/>
    <m/>
    <n v="102"/>
    <n v="15"/>
    <m/>
    <s v="CHIN"/>
    <s v="GOOD"/>
    <n v="710"/>
    <n v="2"/>
    <n v="181988"/>
    <s v="OK"/>
    <m/>
    <n v="2012"/>
    <s v="BC"/>
    <s v="CDFO"/>
    <s v="H"/>
    <s v="H-ROBERTSON CREEK H"/>
    <s v="R-ROBERTSON CR"/>
    <s v="SINGLE INDEX"/>
    <n v="12.554"/>
    <n v="3.6"/>
    <n v="45.194400000000002"/>
    <n v="2013"/>
    <s v="SMOLT"/>
    <x v="2"/>
  </r>
  <r>
    <x v="21"/>
    <x v="112"/>
    <s v="ALITAK"/>
    <s v="16ES0011"/>
    <n v="555144"/>
    <s v="R"/>
    <s v="COM PROP"/>
    <s v="TRAD"/>
    <x v="2"/>
    <x v="1321"/>
    <n v="30"/>
    <n v="3"/>
    <n v="4"/>
    <s v="S"/>
    <s v="KD"/>
    <m/>
    <n v="262"/>
    <n v="75"/>
    <m/>
    <s v="CHIN"/>
    <s v="GOOD"/>
    <n v="665"/>
    <n v="2"/>
    <n v="181988"/>
    <s v="OK"/>
    <m/>
    <n v="2012"/>
    <s v="BC"/>
    <s v="CDFO"/>
    <s v="H"/>
    <s v="H-ROBERTSON CREEK H"/>
    <s v="R-ROBERTSON CR"/>
    <s v="SINGLE INDEX"/>
    <n v="12.554"/>
    <n v="5.1228100000000003"/>
    <n v="64.311760000000007"/>
    <n v="2013"/>
    <s v="SMOLT"/>
    <x v="2"/>
  </r>
  <r>
    <x v="21"/>
    <x v="153"/>
    <s v="KETCHIKAN"/>
    <n v="16066802"/>
    <n v="725406"/>
    <s v="R"/>
    <s v="COM PROP"/>
    <s v="TRAD"/>
    <x v="2"/>
    <x v="1348"/>
    <n v="32"/>
    <n v="4"/>
    <n v="1"/>
    <s v="S"/>
    <s v="SW"/>
    <s v="SASO"/>
    <n v="104"/>
    <n v="10"/>
    <m/>
    <s v="CHIN"/>
    <s v="GOOD"/>
    <n v="710"/>
    <n v="2"/>
    <n v="181988"/>
    <s v="OK"/>
    <m/>
    <n v="2012"/>
    <s v="BC"/>
    <s v="CDFO"/>
    <s v="H"/>
    <s v="H-ROBERTSON CREEK H"/>
    <s v="R-ROBERTSON CR"/>
    <s v="SINGLE INDEX"/>
    <n v="12.554"/>
    <n v="3.6738200000000001"/>
    <n v="46.121139999999997"/>
    <n v="2013"/>
    <s v="SMOLT"/>
    <x v="2"/>
  </r>
  <r>
    <x v="21"/>
    <x v="153"/>
    <s v="KETCHIKAN"/>
    <n v="16066826"/>
    <n v="725172"/>
    <s v="R"/>
    <s v="COM PROP"/>
    <s v="TRAD"/>
    <x v="2"/>
    <x v="1348"/>
    <n v="32"/>
    <n v="4"/>
    <n v="1"/>
    <s v="S"/>
    <s v="SW"/>
    <s v="SASO"/>
    <n v="104"/>
    <m/>
    <m/>
    <s v="CHIN"/>
    <s v="GOOD"/>
    <n v="715"/>
    <n v="2"/>
    <n v="181988"/>
    <s v="OK"/>
    <m/>
    <n v="2012"/>
    <s v="BC"/>
    <s v="CDFO"/>
    <s v="H"/>
    <s v="H-ROBERTSON CREEK H"/>
    <s v="R-ROBERTSON CR"/>
    <s v="SINGLE INDEX"/>
    <n v="12.554"/>
    <n v="3.6738200000000001"/>
    <n v="46.121139999999997"/>
    <n v="2013"/>
    <s v="SMOLT"/>
    <x v="2"/>
  </r>
  <r>
    <x v="21"/>
    <x v="90"/>
    <s v="KETCHIKAN"/>
    <n v="16066934"/>
    <n v="724566"/>
    <s v="R"/>
    <s v="COM PROP"/>
    <s v="TRAD"/>
    <x v="2"/>
    <x v="1326"/>
    <n v="33"/>
    <n v="4"/>
    <n v="1"/>
    <s v="S"/>
    <s v="SW"/>
    <s v="SASO"/>
    <n v="104"/>
    <n v="40"/>
    <m/>
    <s v="CHIN"/>
    <s v="GOOD"/>
    <n v="720"/>
    <n v="2"/>
    <n v="181988"/>
    <s v="OK"/>
    <m/>
    <n v="2012"/>
    <s v="BC"/>
    <s v="CDFO"/>
    <s v="H"/>
    <s v="H-ROBERTSON CREEK H"/>
    <s v="R-ROBERTSON CR"/>
    <s v="SINGLE INDEX"/>
    <n v="12.554"/>
    <n v="3.6738200000000001"/>
    <n v="46.121139999999997"/>
    <n v="2013"/>
    <s v="SMOLT"/>
    <x v="2"/>
  </r>
  <r>
    <x v="21"/>
    <x v="178"/>
    <s v="CRAIG"/>
    <n v="16076056"/>
    <n v="713466"/>
    <s v="R"/>
    <s v="COM PROP"/>
    <s v="SP TROLL"/>
    <x v="0"/>
    <x v="1377"/>
    <n v="17"/>
    <n v="2"/>
    <n v="1"/>
    <s v="S"/>
    <s v="NE"/>
    <m/>
    <n v="112"/>
    <n v="12"/>
    <m/>
    <s v="CHIN"/>
    <s v="GOOD"/>
    <n v="630"/>
    <n v="2"/>
    <n v="181988"/>
    <s v="OK"/>
    <m/>
    <n v="2012"/>
    <s v="BC"/>
    <s v="CDFO"/>
    <s v="H"/>
    <s v="H-ROBERTSON CREEK H"/>
    <s v="R-ROBERTSON CR"/>
    <s v="SINGLE INDEX"/>
    <n v="12.554"/>
    <n v="1.5183800000000001"/>
    <n v="19.06174"/>
    <n v="2013"/>
    <s v="SMOLT"/>
    <x v="2"/>
  </r>
  <r>
    <x v="21"/>
    <x v="241"/>
    <s v="KETCHIKAN"/>
    <n v="16066074"/>
    <n v="712037"/>
    <s v="R"/>
    <s v="COM PROP"/>
    <s v="SP TROLL"/>
    <x v="0"/>
    <x v="1378"/>
    <n v="18"/>
    <n v="2"/>
    <n v="1"/>
    <s v="S"/>
    <s v="SE"/>
    <m/>
    <n v="101"/>
    <n v="29"/>
    <m/>
    <s v="CHIN"/>
    <s v="GOOD"/>
    <n v="710"/>
    <n v="2"/>
    <n v="181988"/>
    <s v="OK"/>
    <m/>
    <n v="2012"/>
    <s v="BC"/>
    <s v="CDFO"/>
    <s v="H"/>
    <s v="H-ROBERTSON CREEK H"/>
    <s v="R-ROBERTSON CR"/>
    <s v="SINGLE INDEX"/>
    <n v="12.554"/>
    <n v="1.8367100000000001"/>
    <n v="23.058060000000001"/>
    <n v="2013"/>
    <s v="SMOLT"/>
    <x v="2"/>
  </r>
  <r>
    <x v="21"/>
    <x v="124"/>
    <s v="SITKA"/>
    <n v="16037302"/>
    <n v="719758"/>
    <s v="R"/>
    <s v="COM PROP"/>
    <s v="SP TROLL"/>
    <x v="0"/>
    <x v="1307"/>
    <n v="25"/>
    <n v="3"/>
    <n v="1"/>
    <s v="S"/>
    <s v="NW"/>
    <m/>
    <n v="113"/>
    <n v="31"/>
    <m/>
    <s v="CHIN"/>
    <s v="GOOD"/>
    <n v="650"/>
    <n v="2"/>
    <n v="181988"/>
    <s v="OK"/>
    <m/>
    <n v="2012"/>
    <s v="BC"/>
    <s v="CDFO"/>
    <s v="H"/>
    <s v="H-ROBERTSON CREEK H"/>
    <s v="R-ROBERTSON CR"/>
    <s v="SINGLE INDEX"/>
    <n v="12.554"/>
    <n v="1.65882"/>
    <n v="20.824829999999999"/>
    <n v="2013"/>
    <s v="SMOLT"/>
    <x v="2"/>
  </r>
  <r>
    <x v="21"/>
    <x v="91"/>
    <s v="SITKA"/>
    <n v="16037271"/>
    <n v="736237"/>
    <s v="R"/>
    <s v="COM PROP"/>
    <s v="SP TROLL"/>
    <x v="0"/>
    <x v="1308"/>
    <n v="25"/>
    <n v="3"/>
    <n v="1"/>
    <s v="S"/>
    <s v="NW"/>
    <m/>
    <n v="113"/>
    <n v="1"/>
    <m/>
    <s v="CHIN"/>
    <s v="QUESTIONABLE"/>
    <n v="710"/>
    <n v="2"/>
    <n v="181988"/>
    <s v="OK"/>
    <m/>
    <n v="2012"/>
    <s v="BC"/>
    <s v="CDFO"/>
    <s v="H"/>
    <s v="H-ROBERTSON CREEK H"/>
    <s v="R-ROBERTSON CR"/>
    <s v="SINGLE INDEX"/>
    <n v="12.554"/>
    <n v="1.4097299999999999"/>
    <n v="17.697749999999999"/>
    <n v="2013"/>
    <s v="SMOLT"/>
    <x v="2"/>
  </r>
  <r>
    <x v="21"/>
    <x v="29"/>
    <s v="SITKA"/>
    <n v="16037286"/>
    <n v="736243"/>
    <s v="R"/>
    <s v="COM PROP"/>
    <s v="SP TROLL"/>
    <x v="0"/>
    <x v="1379"/>
    <n v="25"/>
    <n v="3"/>
    <n v="1"/>
    <s v="S"/>
    <s v="NW"/>
    <m/>
    <n v="113"/>
    <n v="32"/>
    <m/>
    <s v="CHIN"/>
    <s v="GOOD"/>
    <n v="635"/>
    <n v="2"/>
    <n v="181988"/>
    <s v="OK"/>
    <m/>
    <n v="2012"/>
    <s v="BC"/>
    <s v="CDFO"/>
    <s v="H"/>
    <s v="H-ROBERTSON CREEK H"/>
    <s v="R-ROBERTSON CR"/>
    <s v="SINGLE INDEX"/>
    <n v="12.554"/>
    <n v="1.53288"/>
    <n v="19.243780000000001"/>
    <n v="2013"/>
    <s v="SMOLT"/>
    <x v="2"/>
  </r>
  <r>
    <x v="21"/>
    <x v="29"/>
    <s v="SITKA"/>
    <n v="16037287"/>
    <n v="720102"/>
    <s v="R"/>
    <s v="COM PROP"/>
    <s v="SP TROLL"/>
    <x v="0"/>
    <x v="1379"/>
    <n v="25"/>
    <n v="3"/>
    <n v="1"/>
    <s v="S"/>
    <s v="NW"/>
    <m/>
    <n v="113"/>
    <n v="41"/>
    <m/>
    <s v="CHIN"/>
    <s v="GOOD"/>
    <n v="675"/>
    <n v="2"/>
    <n v="181988"/>
    <s v="OK"/>
    <m/>
    <n v="2012"/>
    <s v="BC"/>
    <s v="CDFO"/>
    <s v="H"/>
    <s v="H-ROBERTSON CREEK H"/>
    <s v="R-ROBERTSON CR"/>
    <s v="SINGLE INDEX"/>
    <n v="12.554"/>
    <n v="1.7654399999999999"/>
    <n v="22.163329999999998"/>
    <n v="2013"/>
    <s v="SMOLT"/>
    <x v="2"/>
  </r>
  <r>
    <x v="21"/>
    <x v="74"/>
    <s v="SITKA"/>
    <n v="16037361"/>
    <n v="736249"/>
    <s v="R"/>
    <s v="COM PROP"/>
    <s v="SP TROLL"/>
    <x v="0"/>
    <x v="1375"/>
    <n v="25"/>
    <n v="3"/>
    <n v="1"/>
    <s v="S"/>
    <s v="NW"/>
    <m/>
    <n v="113"/>
    <n v="41"/>
    <m/>
    <s v="CHIN"/>
    <s v="QUESTIONABLE"/>
    <n v="600"/>
    <n v="2"/>
    <n v="181988"/>
    <s v="OK"/>
    <m/>
    <n v="2012"/>
    <s v="BC"/>
    <s v="CDFO"/>
    <s v="H"/>
    <s v="H-ROBERTSON CREEK H"/>
    <s v="R-ROBERTSON CR"/>
    <s v="SINGLE INDEX"/>
    <n v="12.554"/>
    <n v="1.7654399999999999"/>
    <n v="22.163329999999998"/>
    <n v="2013"/>
    <s v="SMOLT"/>
    <x v="2"/>
  </r>
  <r>
    <x v="21"/>
    <x v="115"/>
    <s v="CRAIG"/>
    <n v="16076161"/>
    <n v="713775"/>
    <s v="R"/>
    <s v="COM PROP"/>
    <s v="SP TROLL"/>
    <x v="0"/>
    <x v="1283"/>
    <n v="26"/>
    <n v="3"/>
    <n v="1"/>
    <s v="S"/>
    <s v="SW"/>
    <m/>
    <n v="103"/>
    <n v="50"/>
    <m/>
    <s v="CHIN"/>
    <s v="GOOD"/>
    <n v="650"/>
    <n v="2"/>
    <n v="181988"/>
    <s v="OK"/>
    <m/>
    <n v="2012"/>
    <s v="BC"/>
    <s v="CDFO"/>
    <s v="H"/>
    <s v="H-ROBERTSON CREEK H"/>
    <s v="R-ROBERTSON CR"/>
    <s v="SINGLE INDEX"/>
    <n v="12.554"/>
    <n v="1.5588200000000001"/>
    <n v="19.569430000000001"/>
    <n v="2013"/>
    <s v="SMOLT"/>
    <x v="2"/>
  </r>
  <r>
    <x v="21"/>
    <x v="265"/>
    <s v="SITKA"/>
    <n v="16036042"/>
    <n v="711924"/>
    <s v="R"/>
    <s v="COM PROP"/>
    <s v="TRAD"/>
    <x v="0"/>
    <x v="1380"/>
    <n v="4"/>
    <n v="1"/>
    <n v="1"/>
    <s v="S"/>
    <s v="NW"/>
    <m/>
    <n v="113"/>
    <n v="41"/>
    <m/>
    <s v="CHIN"/>
    <s v="GOOD"/>
    <n v="635"/>
    <n v="2"/>
    <n v="181988"/>
    <s v="OK"/>
    <m/>
    <n v="2012"/>
    <s v="BC"/>
    <s v="CDFO"/>
    <s v="H"/>
    <s v="H-ROBERTSON CREEK H"/>
    <s v="R-ROBERTSON CR"/>
    <s v="SINGLE INDEX"/>
    <n v="12.554"/>
    <n v="2.3939400000000002"/>
    <n v="30.053519999999999"/>
    <n v="2013"/>
    <s v="SMOLT"/>
    <x v="2"/>
  </r>
  <r>
    <x v="21"/>
    <x v="259"/>
    <s v="SITKA"/>
    <n v="16036153"/>
    <n v="710304"/>
    <s v="R"/>
    <s v="COM PROP"/>
    <s v="TRAD"/>
    <x v="0"/>
    <x v="1334"/>
    <n v="6"/>
    <n v="1"/>
    <n v="1"/>
    <s v="S"/>
    <s v="NW"/>
    <m/>
    <n v="113"/>
    <n v="41"/>
    <m/>
    <s v="CHIN"/>
    <s v="GOOD"/>
    <n v="640"/>
    <n v="2"/>
    <n v="181988"/>
    <s v="OK"/>
    <m/>
    <n v="2012"/>
    <s v="BC"/>
    <s v="CDFO"/>
    <s v="H"/>
    <s v="H-ROBERTSON CREEK H"/>
    <s v="R-ROBERTSON CR"/>
    <s v="SINGLE INDEX"/>
    <n v="12.554"/>
    <n v="2.3939400000000002"/>
    <n v="30.053519999999999"/>
    <n v="2013"/>
    <s v="SMOLT"/>
    <x v="2"/>
  </r>
  <r>
    <x v="21"/>
    <x v="255"/>
    <s v="SITKA"/>
    <n v="16036226"/>
    <n v="710385"/>
    <s v="R"/>
    <s v="COM PROP"/>
    <s v="TRAD"/>
    <x v="0"/>
    <x v="1296"/>
    <n v="7"/>
    <n v="1"/>
    <n v="1"/>
    <s v="S"/>
    <s v="NW"/>
    <m/>
    <n v="113"/>
    <n v="41"/>
    <m/>
    <s v="CHIN"/>
    <s v="GOOD"/>
    <n v="665"/>
    <n v="2"/>
    <n v="181988"/>
    <s v="OK"/>
    <m/>
    <n v="2012"/>
    <s v="BC"/>
    <s v="CDFO"/>
    <s v="H"/>
    <s v="H-ROBERTSON CREEK H"/>
    <s v="R-ROBERTSON CR"/>
    <s v="SINGLE INDEX"/>
    <n v="12.554"/>
    <n v="2.3939400000000002"/>
    <n v="30.053519999999999"/>
    <n v="2013"/>
    <s v="SMOLT"/>
    <x v="2"/>
  </r>
  <r>
    <x v="21"/>
    <x v="257"/>
    <s v="SITKA"/>
    <n v="16036244"/>
    <n v="718234"/>
    <s v="R"/>
    <s v="COM PROP"/>
    <s v="TRAD"/>
    <x v="0"/>
    <x v="1309"/>
    <n v="7"/>
    <n v="1"/>
    <n v="1"/>
    <s v="S"/>
    <s v="NW"/>
    <m/>
    <n v="113"/>
    <n v="41"/>
    <m/>
    <s v="CHIN"/>
    <s v="GOOD"/>
    <n v="640"/>
    <n v="2"/>
    <n v="181988"/>
    <s v="OK"/>
    <m/>
    <n v="2012"/>
    <s v="BC"/>
    <s v="CDFO"/>
    <s v="H"/>
    <s v="H-ROBERTSON CREEK H"/>
    <s v="R-ROBERTSON CR"/>
    <s v="SINGLE INDEX"/>
    <n v="12.554"/>
    <n v="2.3939400000000002"/>
    <n v="30.053519999999999"/>
    <n v="2013"/>
    <s v="SMOLT"/>
    <x v="2"/>
  </r>
  <r>
    <x v="21"/>
    <x v="186"/>
    <s v="JUNEAU"/>
    <n v="16046222"/>
    <n v="648405"/>
    <s v="R"/>
    <s v="COM PROP"/>
    <s v="TRAD"/>
    <x v="0"/>
    <x v="1336"/>
    <n v="9"/>
    <n v="1"/>
    <n v="1"/>
    <s v="S"/>
    <s v="NW"/>
    <m/>
    <n v="113"/>
    <n v="91"/>
    <m/>
    <s v="CHIN"/>
    <s v="GOOD"/>
    <n v="660"/>
    <n v="2"/>
    <n v="181988"/>
    <s v="OK"/>
    <m/>
    <n v="2012"/>
    <s v="BC"/>
    <s v="CDFO"/>
    <s v="H"/>
    <s v="H-ROBERTSON CREEK H"/>
    <s v="R-ROBERTSON CR"/>
    <s v="SINGLE INDEX"/>
    <n v="12.554"/>
    <n v="2.3939400000000002"/>
    <n v="30.053519999999999"/>
    <n v="2013"/>
    <s v="SMOLT"/>
    <x v="2"/>
  </r>
  <r>
    <x v="21"/>
    <x v="17"/>
    <s v="CRAIG"/>
    <n v="16076045"/>
    <n v="713445"/>
    <s v="R"/>
    <s v="COM PROP"/>
    <s v="TRAD"/>
    <x v="0"/>
    <x v="1298"/>
    <n v="10"/>
    <n v="1"/>
    <n v="1"/>
    <s v="S"/>
    <s v="SW"/>
    <m/>
    <n v="104"/>
    <n v="40"/>
    <m/>
    <s v="CHIN"/>
    <s v="GOOD"/>
    <n v="650"/>
    <n v="2"/>
    <n v="181988"/>
    <s v="OK"/>
    <m/>
    <n v="2012"/>
    <s v="BC"/>
    <s v="CDFO"/>
    <s v="H"/>
    <s v="H-ROBERTSON CREEK H"/>
    <s v="R-ROBERTSON CR"/>
    <s v="SINGLE INDEX"/>
    <n v="12.554"/>
    <n v="3.79786"/>
    <n v="47.678330000000003"/>
    <n v="2013"/>
    <s v="SMOLT"/>
    <x v="2"/>
  </r>
  <r>
    <x v="21"/>
    <x v="164"/>
    <s v="SITKA"/>
    <n v="16036433"/>
    <n v="719042"/>
    <s v="R"/>
    <s v="COM PROP"/>
    <s v="TRAD"/>
    <x v="0"/>
    <x v="1311"/>
    <n v="10"/>
    <n v="1"/>
    <n v="1"/>
    <s v="S"/>
    <s v="NW"/>
    <m/>
    <n v="113"/>
    <n v="41"/>
    <m/>
    <s v="CHIN"/>
    <s v="GOOD"/>
    <n v="620"/>
    <n v="2"/>
    <n v="181988"/>
    <s v="OK"/>
    <m/>
    <n v="2012"/>
    <s v="BC"/>
    <s v="CDFO"/>
    <s v="H"/>
    <s v="H-ROBERTSON CREEK H"/>
    <s v="R-ROBERTSON CR"/>
    <s v="SINGLE INDEX"/>
    <n v="12.554"/>
    <n v="2.3939400000000002"/>
    <n v="30.053519999999999"/>
    <n v="2013"/>
    <s v="SMOLT"/>
    <x v="2"/>
  </r>
  <r>
    <x v="21"/>
    <x v="4"/>
    <s v="SITKA"/>
    <n v="16037845"/>
    <n v="737486"/>
    <s v="R"/>
    <s v="COM PROP"/>
    <s v="TRAD"/>
    <x v="0"/>
    <x v="1299"/>
    <n v="28"/>
    <n v="4"/>
    <n v="1"/>
    <s v="S"/>
    <s v="NW"/>
    <m/>
    <n v="113"/>
    <n v="31"/>
    <m/>
    <s v="CHIN"/>
    <s v="GOOD"/>
    <n v="680"/>
    <n v="2"/>
    <n v="181988"/>
    <s v="OK"/>
    <m/>
    <n v="2012"/>
    <s v="BC"/>
    <s v="CDFO"/>
    <s v="H"/>
    <s v="H-ROBERTSON CREEK H"/>
    <s v="R-ROBERTSON CR"/>
    <s v="SINGLE INDEX"/>
    <n v="12.554"/>
    <n v="3.28363"/>
    <n v="41.22269"/>
    <n v="2013"/>
    <s v="SMOLT"/>
    <x v="2"/>
  </r>
  <r>
    <x v="21"/>
    <x v="103"/>
    <s v="SITKA"/>
    <n v="16038377"/>
    <n v="740816"/>
    <s v="R"/>
    <s v="COM PROP"/>
    <s v="TRAD"/>
    <x v="0"/>
    <x v="1381"/>
    <n v="34"/>
    <n v="5"/>
    <n v="1"/>
    <s v="S"/>
    <s v="NW"/>
    <m/>
    <n v="113"/>
    <n v="45"/>
    <m/>
    <s v="CHIN"/>
    <s v="GOOD"/>
    <n v="710"/>
    <n v="2"/>
    <n v="181988"/>
    <s v="OK"/>
    <m/>
    <n v="2012"/>
    <s v="BC"/>
    <s v="CDFO"/>
    <s v="H"/>
    <s v="H-ROBERTSON CREEK H"/>
    <s v="R-ROBERTSON CR"/>
    <s v="SINGLE INDEX"/>
    <n v="12.554"/>
    <n v="3.4138000000000002"/>
    <n v="42.856850000000001"/>
    <n v="2013"/>
    <s v="SMOLT"/>
    <x v="2"/>
  </r>
  <r>
    <x v="21"/>
    <x v="191"/>
    <s v="CRAIG"/>
    <n v="16076437"/>
    <n v="728325"/>
    <s v="R"/>
    <s v="COM PROP"/>
    <s v="TRAD"/>
    <x v="0"/>
    <x v="1339"/>
    <n v="34"/>
    <n v="5"/>
    <n v="1"/>
    <s v="S"/>
    <s v="SW"/>
    <m/>
    <n v="104"/>
    <n v="30"/>
    <m/>
    <s v="CHIN"/>
    <s v="GOOD"/>
    <n v="710"/>
    <n v="2"/>
    <n v="181988"/>
    <s v="OK"/>
    <m/>
    <n v="2012"/>
    <s v="BC"/>
    <s v="CDFO"/>
    <s v="H"/>
    <s v="H-ROBERTSON CREEK H"/>
    <s v="R-ROBERTSON CR"/>
    <s v="SINGLE INDEX"/>
    <n v="12.554"/>
    <n v="2.36944"/>
    <n v="29.745950000000001"/>
    <n v="2013"/>
    <s v="SMOLT"/>
    <x v="2"/>
  </r>
  <r>
    <x v="21"/>
    <x v="65"/>
    <s v="SITKA"/>
    <n v="16038650"/>
    <n v="744106"/>
    <s v="R"/>
    <s v="COM PROP"/>
    <s v="TRAD"/>
    <x v="0"/>
    <x v="1300"/>
    <n v="35"/>
    <n v="5"/>
    <n v="1"/>
    <s v="S"/>
    <s v="NW"/>
    <m/>
    <n v="113"/>
    <n v="45"/>
    <m/>
    <s v="CHIN"/>
    <s v="GOOD"/>
    <n v="730"/>
    <n v="2"/>
    <n v="181988"/>
    <s v="OK"/>
    <m/>
    <n v="2012"/>
    <s v="BC"/>
    <s v="CDFO"/>
    <s v="H"/>
    <s v="H-ROBERTSON CREEK H"/>
    <s v="R-ROBERTSON CR"/>
    <s v="SINGLE INDEX"/>
    <n v="12.554"/>
    <n v="3.4138000000000002"/>
    <n v="42.856850000000001"/>
    <n v="2013"/>
    <s v="SMOLT"/>
    <x v="2"/>
  </r>
  <r>
    <x v="21"/>
    <x v="126"/>
    <s v="SITKA"/>
    <n v="16038825"/>
    <n v="742091"/>
    <s v="R"/>
    <s v="COM PROP"/>
    <s v="TRAD"/>
    <x v="0"/>
    <x v="1382"/>
    <n v="36"/>
    <n v="5"/>
    <n v="1"/>
    <s v="S"/>
    <s v="NW"/>
    <m/>
    <n v="113"/>
    <n v="45"/>
    <m/>
    <s v="CHIN"/>
    <s v="GOOD"/>
    <n v="720"/>
    <n v="2"/>
    <n v="181988"/>
    <s v="OK"/>
    <m/>
    <n v="2012"/>
    <s v="BC"/>
    <s v="CDFO"/>
    <s v="H"/>
    <s v="H-ROBERTSON CREEK H"/>
    <s v="R-ROBERTSON CR"/>
    <s v="SINGLE INDEX"/>
    <n v="12.554"/>
    <n v="3.4138000000000002"/>
    <n v="42.856850000000001"/>
    <n v="2013"/>
    <s v="SMOLT"/>
    <x v="2"/>
  </r>
  <r>
    <x v="21"/>
    <x v="163"/>
    <s v="HOMER"/>
    <n v="16185049"/>
    <n v="558877"/>
    <s v="R"/>
    <s v="SPORT"/>
    <m/>
    <x v="1"/>
    <x v="1383"/>
    <n v="20"/>
    <m/>
    <n v="2"/>
    <s v="S"/>
    <s v="UC"/>
    <m/>
    <n v="244"/>
    <n v="70"/>
    <m/>
    <s v="CHIN"/>
    <s v="GOOD"/>
    <n v="770"/>
    <n v="2"/>
    <n v="181988"/>
    <s v="OK"/>
    <m/>
    <n v="2012"/>
    <s v="BC"/>
    <s v="CDFO"/>
    <s v="H"/>
    <s v="H-ROBERTSON CREEK H"/>
    <s v="R-ROBERTSON CR"/>
    <s v="SINGLE INDEX"/>
    <n v="12.554"/>
    <m/>
    <m/>
    <n v="2013"/>
    <s v="SMOLT"/>
    <x v="2"/>
  </r>
  <r>
    <x v="21"/>
    <x v="158"/>
    <s v="SITKA"/>
    <n v="16035017"/>
    <n v="665398"/>
    <s v="R"/>
    <s v="SPORT"/>
    <m/>
    <x v="1"/>
    <x v="1314"/>
    <n v="20"/>
    <m/>
    <n v="1"/>
    <s v="S"/>
    <s v="NW"/>
    <m/>
    <n v="113"/>
    <n v="41"/>
    <m/>
    <s v="CHIN"/>
    <s v="GOOD"/>
    <n v="685"/>
    <n v="2"/>
    <n v="181988"/>
    <s v="OK"/>
    <m/>
    <n v="2012"/>
    <s v="BC"/>
    <s v="CDFO"/>
    <s v="H"/>
    <s v="H-ROBERTSON CREEK H"/>
    <s v="R-ROBERTSON CR"/>
    <s v="SINGLE INDEX"/>
    <n v="12.554"/>
    <n v="4.13347"/>
    <n v="51.891579999999998"/>
    <n v="2013"/>
    <s v="SMOLT"/>
    <x v="2"/>
  </r>
  <r>
    <x v="21"/>
    <x v="242"/>
    <s v="SITKA"/>
    <n v="16035024"/>
    <n v="644788"/>
    <s v="R"/>
    <s v="SPORT"/>
    <m/>
    <x v="1"/>
    <x v="1384"/>
    <n v="20"/>
    <m/>
    <n v="1"/>
    <s v="S"/>
    <s v="NW"/>
    <m/>
    <n v="113"/>
    <n v="41"/>
    <m/>
    <s v="CHIN"/>
    <s v="GOOD"/>
    <n v="670"/>
    <n v="2"/>
    <n v="181988"/>
    <s v="OK"/>
    <m/>
    <n v="2012"/>
    <s v="BC"/>
    <s v="CDFO"/>
    <s v="H"/>
    <s v="H-ROBERTSON CREEK H"/>
    <s v="R-ROBERTSON CR"/>
    <s v="SINGLE INDEX"/>
    <n v="12.554"/>
    <n v="4.13347"/>
    <n v="51.891579999999998"/>
    <n v="2013"/>
    <s v="SMOLT"/>
    <x v="2"/>
  </r>
  <r>
    <x v="21"/>
    <x v="62"/>
    <s v="CRAIG"/>
    <n v="16075041"/>
    <n v="663123"/>
    <s v="R"/>
    <s v="SPORT"/>
    <m/>
    <x v="1"/>
    <x v="1333"/>
    <n v="24"/>
    <m/>
    <n v="1"/>
    <s v="S"/>
    <s v="SW"/>
    <m/>
    <n v="104"/>
    <n v="40"/>
    <m/>
    <s v="CHIN"/>
    <s v="GOOD"/>
    <n v="720"/>
    <n v="2"/>
    <n v="181988"/>
    <s v="OK"/>
    <m/>
    <n v="2012"/>
    <s v="BC"/>
    <s v="CDFO"/>
    <s v="H"/>
    <s v="H-ROBERTSON CREEK H"/>
    <s v="R-ROBERTSON CR"/>
    <s v="SINGLE INDEX"/>
    <n v="12.554"/>
    <n v="1"/>
    <n v="12.554"/>
    <n v="2013"/>
    <s v="SMOLT"/>
    <x v="2"/>
  </r>
  <r>
    <x v="21"/>
    <x v="115"/>
    <s v="KETCHIKAN"/>
    <n v="16065029"/>
    <n v="559461"/>
    <s v="R"/>
    <s v="SPORT"/>
    <m/>
    <x v="1"/>
    <x v="1283"/>
    <n v="26"/>
    <m/>
    <n v="1"/>
    <s v="S"/>
    <s v="SE"/>
    <m/>
    <n v="102"/>
    <n v="10"/>
    <m/>
    <s v="CHIN"/>
    <s v="GOOD"/>
    <n v="740"/>
    <n v="2"/>
    <n v="181988"/>
    <s v="OK"/>
    <m/>
    <n v="2012"/>
    <s v="BC"/>
    <s v="CDFO"/>
    <s v="H"/>
    <s v="H-ROBERTSON CREEK H"/>
    <s v="R-ROBERTSON CR"/>
    <s v="SINGLE INDEX"/>
    <n v="12.554"/>
    <n v="1.43841"/>
    <n v="18.0578"/>
    <n v="2013"/>
    <s v="SMOLT"/>
    <x v="2"/>
  </r>
  <r>
    <x v="21"/>
    <x v="73"/>
    <s v="SITKA"/>
    <n v="16035686"/>
    <n v="666213"/>
    <s v="R"/>
    <s v="SPORT"/>
    <m/>
    <x v="1"/>
    <x v="1340"/>
    <n v="34"/>
    <m/>
    <n v="1"/>
    <s v="S"/>
    <s v="NW"/>
    <m/>
    <n v="113"/>
    <n v="45"/>
    <m/>
    <s v="CHIN"/>
    <s v="GOOD"/>
    <n v="740"/>
    <n v="2"/>
    <n v="181988"/>
    <s v="OK"/>
    <m/>
    <n v="2012"/>
    <s v="BC"/>
    <s v="CDFO"/>
    <s v="H"/>
    <s v="H-ROBERTSON CREEK H"/>
    <s v="R-ROBERTSON CR"/>
    <s v="SINGLE INDEX"/>
    <n v="12.554"/>
    <n v="5.2993199999999998"/>
    <n v="66.527659999999997"/>
    <n v="2013"/>
    <s v="SMOLT"/>
    <x v="2"/>
  </r>
  <r>
    <x v="21"/>
    <x v="181"/>
    <s v="HOMER"/>
    <n v="16185031"/>
    <n v="558859"/>
    <s v="S"/>
    <s v="SPORT"/>
    <m/>
    <x v="1"/>
    <x v="1385"/>
    <n v="12"/>
    <m/>
    <n v="2"/>
    <s v="S"/>
    <s v="LC"/>
    <m/>
    <n v="241"/>
    <m/>
    <m/>
    <s v="CHIN"/>
    <s v="GOOD"/>
    <n v="630"/>
    <n v="2"/>
    <n v="181988"/>
    <s v="OK"/>
    <m/>
    <n v="2012"/>
    <s v="BC"/>
    <s v="CDFO"/>
    <s v="H"/>
    <s v="H-ROBERTSON CREEK H"/>
    <s v="R-ROBERTSON CR"/>
    <s v="SINGLE INDEX"/>
    <n v="12.554"/>
    <m/>
    <m/>
    <n v="2013"/>
    <s v="SMOLT"/>
    <x v="2"/>
  </r>
  <r>
    <x v="21"/>
    <x v="266"/>
    <s v="HOMER"/>
    <n v="16185349"/>
    <n v="557527"/>
    <s v="S"/>
    <s v="SPORT"/>
    <m/>
    <x v="1"/>
    <x v="1386"/>
    <n v="53"/>
    <m/>
    <n v="2"/>
    <s v="S"/>
    <s v="LC"/>
    <m/>
    <n v="241"/>
    <m/>
    <m/>
    <s v="CHIN"/>
    <s v="UNKNOWN"/>
    <m/>
    <m/>
    <n v="181988"/>
    <s v="OK"/>
    <m/>
    <n v="2012"/>
    <s v="BC"/>
    <s v="CDFO"/>
    <s v="H"/>
    <s v="H-ROBERTSON CREEK H"/>
    <s v="R-ROBERTSON CR"/>
    <s v="SINGLE INDEX"/>
    <n v="12.554"/>
    <m/>
    <m/>
    <n v="2013"/>
    <s v="SMOLT"/>
    <x v="2"/>
  </r>
  <r>
    <x v="21"/>
    <x v="88"/>
    <s v="ALITAK"/>
    <s v="16ES0008"/>
    <n v="555133"/>
    <s v="R"/>
    <s v="COM PROP"/>
    <s v="TRAD"/>
    <x v="3"/>
    <x v="1387"/>
    <n v="29"/>
    <m/>
    <n v="4"/>
    <s v="S"/>
    <s v="KD"/>
    <m/>
    <n v="257"/>
    <m/>
    <m/>
    <s v="CHIN"/>
    <s v="GOOD"/>
    <n v="784"/>
    <n v="2"/>
    <n v="181989"/>
    <s v="OK"/>
    <m/>
    <n v="2012"/>
    <s v="BC"/>
    <s v="CDFO"/>
    <s v="H"/>
    <s v="H-ROBERTSON CREEK H"/>
    <s v="R-ROBERTSON CR"/>
    <s v="SINGLE INDEX"/>
    <n v="12.554"/>
    <n v="2.1666699999999999"/>
    <n v="27.200379999999999"/>
    <n v="2013"/>
    <s v="SMOLT"/>
    <x v="2"/>
  </r>
  <r>
    <x v="21"/>
    <x v="82"/>
    <s v="SITKA"/>
    <n v="16036761"/>
    <n v="719614"/>
    <s v="R"/>
    <s v="COM PROP"/>
    <s v="SP TROLL"/>
    <x v="0"/>
    <x v="1352"/>
    <n v="22"/>
    <n v="2"/>
    <n v="1"/>
    <s v="S"/>
    <s v="NW"/>
    <m/>
    <n v="113"/>
    <n v="41"/>
    <m/>
    <s v="CHIN"/>
    <s v="GOOD"/>
    <n v="670"/>
    <n v="2"/>
    <n v="181989"/>
    <s v="OK"/>
    <m/>
    <n v="2012"/>
    <s v="BC"/>
    <s v="CDFO"/>
    <s v="H"/>
    <s v="H-ROBERTSON CREEK H"/>
    <s v="R-ROBERTSON CR"/>
    <s v="SINGLE INDEX"/>
    <n v="12.554"/>
    <n v="1.9383300000000001"/>
    <n v="24.33379"/>
    <n v="2013"/>
    <s v="SMOLT"/>
    <x v="2"/>
  </r>
  <r>
    <x v="21"/>
    <x v="62"/>
    <s v="KETCHIKAN"/>
    <n v="16066267"/>
    <n v="716213"/>
    <s v="R"/>
    <s v="COM PROP"/>
    <s v="SP TROLL"/>
    <x v="0"/>
    <x v="1333"/>
    <n v="24"/>
    <n v="3"/>
    <n v="1"/>
    <s v="S"/>
    <s v="SE"/>
    <m/>
    <n v="102"/>
    <m/>
    <m/>
    <s v="CHIN"/>
    <s v="GOOD"/>
    <n v="670"/>
    <n v="2"/>
    <n v="181989"/>
    <s v="OK"/>
    <m/>
    <n v="2012"/>
    <s v="BC"/>
    <s v="CDFO"/>
    <s v="H"/>
    <s v="H-ROBERTSON CREEK H"/>
    <s v="R-ROBERTSON CR"/>
    <s v="SINGLE INDEX"/>
    <n v="12.554"/>
    <m/>
    <m/>
    <n v="2013"/>
    <s v="SMOLT"/>
    <x v="2"/>
  </r>
  <r>
    <x v="21"/>
    <x v="74"/>
    <s v="SITKA"/>
    <n v="16037380"/>
    <n v="736252"/>
    <s v="R"/>
    <s v="COM PROP"/>
    <s v="SP TROLL"/>
    <x v="0"/>
    <x v="1375"/>
    <n v="25"/>
    <n v="3"/>
    <n v="1"/>
    <s v="S"/>
    <s v="NW"/>
    <m/>
    <n v="113"/>
    <n v="41"/>
    <m/>
    <s v="CHIN"/>
    <s v="QUESTIONABLE"/>
    <n v="650"/>
    <n v="2"/>
    <n v="181989"/>
    <s v="OK"/>
    <m/>
    <n v="2012"/>
    <s v="BC"/>
    <s v="CDFO"/>
    <s v="H"/>
    <s v="H-ROBERTSON CREEK H"/>
    <s v="R-ROBERTSON CR"/>
    <s v="SINGLE INDEX"/>
    <n v="12.554"/>
    <n v="1.7654399999999999"/>
    <n v="22.163329999999998"/>
    <n v="2013"/>
    <s v="SMOLT"/>
    <x v="2"/>
  </r>
  <r>
    <x v="21"/>
    <x v="115"/>
    <s v="PETERSBURG"/>
    <n v="16056274"/>
    <n v="722441"/>
    <s v="R"/>
    <s v="COM PROP"/>
    <s v="SP TROLL"/>
    <x v="0"/>
    <x v="1283"/>
    <n v="26"/>
    <n v="3"/>
    <n v="1"/>
    <s v="S"/>
    <s v="NE"/>
    <m/>
    <n v="112"/>
    <n v="12"/>
    <m/>
    <s v="CHIN"/>
    <s v="GOOD"/>
    <n v="675"/>
    <n v="2"/>
    <n v="181989"/>
    <s v="OK"/>
    <m/>
    <n v="2012"/>
    <s v="BC"/>
    <s v="CDFO"/>
    <s v="H"/>
    <s v="H-ROBERTSON CREEK H"/>
    <s v="R-ROBERTSON CR"/>
    <s v="SINGLE INDEX"/>
    <n v="12.554"/>
    <n v="1.6301699999999999"/>
    <n v="20.465150000000001"/>
    <n v="2013"/>
    <s v="SMOLT"/>
    <x v="2"/>
  </r>
  <r>
    <x v="21"/>
    <x v="4"/>
    <s v="KETCHIKAN"/>
    <n v="16066600"/>
    <n v="725636"/>
    <s v="R"/>
    <s v="COM PROP"/>
    <s v="TRAD"/>
    <x v="0"/>
    <x v="1299"/>
    <n v="28"/>
    <n v="4"/>
    <n v="1"/>
    <s v="S"/>
    <s v="SE"/>
    <m/>
    <n v="102"/>
    <n v="10"/>
    <m/>
    <s v="CHIN"/>
    <s v="GOOD"/>
    <n v="740"/>
    <n v="2"/>
    <n v="181989"/>
    <s v="OK"/>
    <m/>
    <n v="2012"/>
    <s v="BC"/>
    <s v="CDFO"/>
    <s v="H"/>
    <s v="H-ROBERTSON CREEK H"/>
    <s v="R-ROBERTSON CR"/>
    <s v="SINGLE INDEX"/>
    <n v="12.554"/>
    <n v="2.8923299999999998"/>
    <n v="36.310310000000001"/>
    <n v="2013"/>
    <s v="SMOLT"/>
    <x v="2"/>
  </r>
  <r>
    <x v="21"/>
    <x v="4"/>
    <s v="SITKA"/>
    <n v="16037928"/>
    <n v="738375"/>
    <s v="R"/>
    <s v="COM PROP"/>
    <s v="TRAD"/>
    <x v="0"/>
    <x v="1299"/>
    <n v="28"/>
    <n v="4"/>
    <n v="1"/>
    <s v="S"/>
    <s v="NW"/>
    <m/>
    <n v="157"/>
    <m/>
    <m/>
    <s v="CHIN"/>
    <s v="GOOD"/>
    <n v="660"/>
    <n v="2"/>
    <n v="181989"/>
    <s v="OK"/>
    <m/>
    <n v="2012"/>
    <s v="BC"/>
    <s v="CDFO"/>
    <s v="H"/>
    <s v="H-ROBERTSON CREEK H"/>
    <s v="R-ROBERTSON CR"/>
    <s v="SINGLE INDEX"/>
    <n v="12.554"/>
    <n v="3.28363"/>
    <n v="41.22269"/>
    <n v="2013"/>
    <s v="SMOLT"/>
    <x v="2"/>
  </r>
  <r>
    <x v="21"/>
    <x v="38"/>
    <s v="CRAIG"/>
    <n v="16075018"/>
    <n v="666608"/>
    <s v="R"/>
    <s v="SPORT"/>
    <m/>
    <x v="1"/>
    <x v="1361"/>
    <n v="22"/>
    <m/>
    <n v="1"/>
    <s v="S"/>
    <s v="SW"/>
    <m/>
    <n v="103"/>
    <n v="70"/>
    <m/>
    <s v="CHIN"/>
    <s v="GOOD"/>
    <n v="710"/>
    <n v="2"/>
    <n v="181989"/>
    <s v="OK"/>
    <m/>
    <n v="2012"/>
    <s v="BC"/>
    <s v="CDFO"/>
    <s v="H"/>
    <s v="H-ROBERTSON CREEK H"/>
    <s v="R-ROBERTSON CR"/>
    <s v="SINGLE INDEX"/>
    <n v="12.554"/>
    <n v="1"/>
    <n v="12.554"/>
    <n v="2013"/>
    <s v="SMOLT"/>
    <x v="2"/>
  </r>
  <r>
    <x v="21"/>
    <x v="78"/>
    <s v="CRAIG"/>
    <n v="16075274"/>
    <n v="673303"/>
    <s v="R"/>
    <s v="SPORT"/>
    <m/>
    <x v="1"/>
    <x v="1322"/>
    <n v="31"/>
    <m/>
    <n v="1"/>
    <s v="S"/>
    <s v="SW"/>
    <m/>
    <n v="104"/>
    <n v="40"/>
    <m/>
    <s v="CHIN"/>
    <s v="GOOD"/>
    <n v="760"/>
    <n v="2"/>
    <n v="181989"/>
    <s v="OK"/>
    <m/>
    <n v="2012"/>
    <s v="BC"/>
    <s v="CDFO"/>
    <s v="H"/>
    <s v="H-ROBERTSON CREEK H"/>
    <s v="R-ROBERTSON CR"/>
    <s v="SINGLE INDEX"/>
    <n v="12.554"/>
    <n v="1.01389"/>
    <n v="12.72838"/>
    <n v="2013"/>
    <s v="SMOLT"/>
    <x v="2"/>
  </r>
  <r>
    <x v="21"/>
    <x v="165"/>
    <s v="CRAIG"/>
    <n v="16075290"/>
    <n v="673312"/>
    <s v="R"/>
    <s v="SPORT"/>
    <m/>
    <x v="1"/>
    <x v="1388"/>
    <n v="31"/>
    <m/>
    <n v="1"/>
    <s v="S"/>
    <s v="SW"/>
    <m/>
    <n v="104"/>
    <n v="40"/>
    <m/>
    <s v="CHIN"/>
    <s v="GOOD"/>
    <n v="810"/>
    <n v="2"/>
    <n v="181989"/>
    <s v="OK"/>
    <m/>
    <n v="2012"/>
    <s v="BC"/>
    <s v="CDFO"/>
    <s v="H"/>
    <s v="H-ROBERTSON CREEK H"/>
    <s v="R-ROBERTSON CR"/>
    <s v="SINGLE INDEX"/>
    <n v="12.554"/>
    <n v="1.01389"/>
    <n v="12.72838"/>
    <n v="2013"/>
    <s v="SMOLT"/>
    <x v="2"/>
  </r>
  <r>
    <x v="21"/>
    <x v="105"/>
    <s v="CRAIG"/>
    <n v="16075284"/>
    <n v="673412"/>
    <s v="R"/>
    <s v="SPORT"/>
    <m/>
    <x v="1"/>
    <x v="1389"/>
    <n v="31"/>
    <m/>
    <n v="1"/>
    <s v="S"/>
    <s v="SW"/>
    <m/>
    <n v="104"/>
    <n v="40"/>
    <m/>
    <s v="CHIN"/>
    <s v="GOOD"/>
    <n v="720"/>
    <n v="2"/>
    <n v="181989"/>
    <s v="OK"/>
    <m/>
    <n v="2012"/>
    <s v="BC"/>
    <s v="CDFO"/>
    <s v="H"/>
    <s v="H-ROBERTSON CREEK H"/>
    <s v="R-ROBERTSON CR"/>
    <s v="SINGLE INDEX"/>
    <n v="12.554"/>
    <n v="1.01389"/>
    <n v="12.72838"/>
    <n v="2013"/>
    <s v="SMOLT"/>
    <x v="2"/>
  </r>
  <r>
    <x v="21"/>
    <x v="103"/>
    <s v="SITKA"/>
    <n v="16038389"/>
    <n v="740965"/>
    <s v="R"/>
    <s v="COM PROP"/>
    <s v="TRAD"/>
    <x v="0"/>
    <x v="1381"/>
    <n v="34"/>
    <n v="5"/>
    <n v="1"/>
    <s v="S"/>
    <s v="NW"/>
    <m/>
    <n v="113"/>
    <n v="45"/>
    <m/>
    <s v="CHIN"/>
    <s v="GOOD"/>
    <n v="620"/>
    <n v="2"/>
    <n v="181997"/>
    <s v="OK"/>
    <m/>
    <n v="2013"/>
    <s v="BC"/>
    <s v="CDFO"/>
    <s v="H"/>
    <s v="H-ROBERTSON CREEK H"/>
    <s v="R-ROBERTSON CR"/>
    <s v="SINGLE INDEX"/>
    <n v="13.88"/>
    <n v="3.4138000000000002"/>
    <n v="47.383540000000004"/>
    <n v="2014"/>
    <s v="SMOLT"/>
    <x v="4"/>
  </r>
  <r>
    <x v="21"/>
    <x v="56"/>
    <s v="SITKA"/>
    <n v="16038553"/>
    <n v="742699"/>
    <s v="R"/>
    <s v="COM PROP"/>
    <s v="TRAD"/>
    <x v="0"/>
    <x v="1390"/>
    <n v="35"/>
    <n v="5"/>
    <n v="1"/>
    <s v="S"/>
    <s v="NW"/>
    <m/>
    <n v="113"/>
    <n v="45"/>
    <m/>
    <s v="CHIN"/>
    <s v="GOOD"/>
    <n v="670"/>
    <n v="2"/>
    <n v="181997"/>
    <s v="OK"/>
    <m/>
    <n v="2013"/>
    <s v="BC"/>
    <s v="CDFO"/>
    <s v="H"/>
    <s v="H-ROBERTSON CREEK H"/>
    <s v="R-ROBERTSON CR"/>
    <s v="SINGLE INDEX"/>
    <n v="13.88"/>
    <n v="3.4138000000000002"/>
    <n v="47.383540000000004"/>
    <n v="2014"/>
    <s v="SMOLT"/>
    <x v="4"/>
  </r>
  <r>
    <x v="21"/>
    <x v="133"/>
    <s v="HOMER"/>
    <n v="16185346"/>
    <n v="557519"/>
    <s v="S"/>
    <s v="SPORT"/>
    <m/>
    <x v="1"/>
    <x v="1391"/>
    <n v="47"/>
    <m/>
    <n v="2"/>
    <s v="S"/>
    <s v="LC"/>
    <m/>
    <n v="241"/>
    <n v="6"/>
    <m/>
    <s v="CHIN"/>
    <s v="UNKNOWN"/>
    <n v="560"/>
    <n v="2"/>
    <n v="181997"/>
    <s v="OK"/>
    <m/>
    <n v="2013"/>
    <s v="BC"/>
    <s v="CDFO"/>
    <s v="H"/>
    <s v="H-ROBERTSON CREEK H"/>
    <s v="R-ROBERTSON CR"/>
    <s v="SINGLE INDEX"/>
    <n v="13.88"/>
    <m/>
    <m/>
    <n v="2014"/>
    <s v="SMOLT"/>
    <x v="4"/>
  </r>
  <r>
    <x v="21"/>
    <x v="33"/>
    <s v="CORDOVA"/>
    <n v="16150019"/>
    <n v="676026"/>
    <s v="R"/>
    <s v="COM PROP"/>
    <s v="TRAD"/>
    <x v="4"/>
    <x v="1301"/>
    <n v="22"/>
    <m/>
    <n v="2"/>
    <s v="S"/>
    <s v="PW"/>
    <m/>
    <n v="212"/>
    <m/>
    <m/>
    <s v="CHIN"/>
    <s v="GOOD"/>
    <n v="640"/>
    <n v="2"/>
    <n v="182086"/>
    <s v="OK"/>
    <m/>
    <n v="2012"/>
    <s v="BC"/>
    <s v="CDFO"/>
    <s v="H"/>
    <s v="H-ROBERTSON CREEK H"/>
    <s v="R-ROBERTSON CR"/>
    <s v="SINGLE INDEX"/>
    <n v="15.981999999999999"/>
    <n v="6.1276999999999999"/>
    <n v="97.932900000000004"/>
    <n v="2013"/>
    <s v="SMOLT"/>
    <x v="2"/>
  </r>
  <r>
    <x v="21"/>
    <x v="50"/>
    <s v="ALITAK"/>
    <s v="16ES0006"/>
    <n v="555128"/>
    <s v="R"/>
    <s v="COM PROP"/>
    <s v="TRAD"/>
    <x v="2"/>
    <x v="1287"/>
    <n v="29"/>
    <n v="2"/>
    <n v="4"/>
    <s v="S"/>
    <s v="KD"/>
    <m/>
    <n v="257"/>
    <m/>
    <m/>
    <s v="CHIN"/>
    <s v="GOOD"/>
    <n v="611"/>
    <n v="2"/>
    <n v="182086"/>
    <s v="OK"/>
    <m/>
    <n v="2012"/>
    <s v="BC"/>
    <s v="CDFO"/>
    <s v="H"/>
    <s v="H-ROBERTSON CREEK H"/>
    <s v="R-ROBERTSON CR"/>
    <s v="SINGLE INDEX"/>
    <n v="15.981999999999999"/>
    <n v="1.26667"/>
    <n v="20.243919999999999"/>
    <n v="2013"/>
    <s v="SMOLT"/>
    <x v="2"/>
  </r>
  <r>
    <x v="21"/>
    <x v="88"/>
    <s v="KODIAK"/>
    <n v="16190053"/>
    <n v="561109"/>
    <s v="R"/>
    <s v="COM PROP"/>
    <s v="TRAD"/>
    <x v="2"/>
    <x v="1387"/>
    <n v="29"/>
    <n v="2"/>
    <n v="4"/>
    <s v="S"/>
    <s v="KD"/>
    <m/>
    <n v="259"/>
    <n v="41"/>
    <m/>
    <s v="CHIN"/>
    <s v="GOOD"/>
    <n v="650"/>
    <n v="2"/>
    <n v="182086"/>
    <s v="OK"/>
    <m/>
    <n v="2012"/>
    <s v="BC"/>
    <s v="CDFO"/>
    <s v="H"/>
    <s v="H-ROBERTSON CREEK H"/>
    <s v="R-ROBERTSON CR"/>
    <s v="SINGLE INDEX"/>
    <n v="15.981999999999999"/>
    <n v="5.4285699999999997"/>
    <n v="86.759410000000003"/>
    <n v="2013"/>
    <s v="SMOLT"/>
    <x v="2"/>
  </r>
  <r>
    <x v="21"/>
    <x v="149"/>
    <s v="ALITAK"/>
    <s v="16ES0010"/>
    <n v="555142"/>
    <s v="R"/>
    <s v="COM PROP"/>
    <s v="TRAD"/>
    <x v="2"/>
    <x v="1392"/>
    <n v="30"/>
    <n v="3"/>
    <n v="4"/>
    <s v="S"/>
    <s v="KD"/>
    <m/>
    <n v="257"/>
    <m/>
    <m/>
    <s v="CHIN"/>
    <s v="GOOD"/>
    <n v="719"/>
    <n v="2"/>
    <n v="182086"/>
    <s v="OK"/>
    <m/>
    <n v="2012"/>
    <s v="BC"/>
    <s v="CDFO"/>
    <s v="H"/>
    <s v="H-ROBERTSON CREEK H"/>
    <s v="R-ROBERTSON CR"/>
    <s v="SINGLE INDEX"/>
    <n v="15.981999999999999"/>
    <n v="4.09091"/>
    <n v="65.380920000000003"/>
    <n v="2013"/>
    <s v="SMOLT"/>
    <x v="2"/>
  </r>
  <r>
    <x v="21"/>
    <x v="153"/>
    <s v="KETCHIKAN"/>
    <n v="16066829"/>
    <n v="725380"/>
    <s v="R"/>
    <s v="COM PROP"/>
    <s v="TRAD"/>
    <x v="2"/>
    <x v="1348"/>
    <n v="32"/>
    <n v="4"/>
    <n v="1"/>
    <s v="S"/>
    <s v="SW"/>
    <s v="SASO"/>
    <m/>
    <m/>
    <m/>
    <s v="CHIN"/>
    <s v="GOOD"/>
    <n v="775"/>
    <n v="2"/>
    <n v="182086"/>
    <s v="OK"/>
    <m/>
    <n v="2012"/>
    <s v="BC"/>
    <s v="CDFO"/>
    <s v="H"/>
    <s v="H-ROBERTSON CREEK H"/>
    <s v="R-ROBERTSON CR"/>
    <s v="SINGLE INDEX"/>
    <n v="15.981999999999999"/>
    <n v="3.6738200000000001"/>
    <n v="58.71499"/>
    <n v="2013"/>
    <s v="SMOLT"/>
    <x v="2"/>
  </r>
  <r>
    <x v="21"/>
    <x v="13"/>
    <s v="ALITAK"/>
    <s v="16ES0018"/>
    <n v="555172"/>
    <s v="R"/>
    <s v="COM PROP"/>
    <s v="TRAD"/>
    <x v="2"/>
    <x v="1393"/>
    <n v="32"/>
    <n v="4"/>
    <n v="4"/>
    <s v="S"/>
    <s v="KD"/>
    <m/>
    <n v="257"/>
    <n v="20"/>
    <m/>
    <s v="CHIN"/>
    <s v="GOOD"/>
    <n v="745"/>
    <n v="2"/>
    <n v="182086"/>
    <s v="OK"/>
    <m/>
    <n v="2012"/>
    <s v="BC"/>
    <s v="CDFO"/>
    <s v="H"/>
    <s v="H-ROBERTSON CREEK H"/>
    <s v="R-ROBERTSON CR"/>
    <s v="SINGLE INDEX"/>
    <n v="15.981999999999999"/>
    <n v="2.88889"/>
    <n v="46.17024"/>
    <n v="2013"/>
    <s v="SMOLT"/>
    <x v="2"/>
  </r>
  <r>
    <x v="21"/>
    <x v="90"/>
    <s v="KETCHIKAN"/>
    <n v="16066936"/>
    <n v="724683"/>
    <s v="R"/>
    <s v="COM PROP"/>
    <s v="TRAD"/>
    <x v="2"/>
    <x v="1326"/>
    <n v="33"/>
    <n v="4"/>
    <n v="1"/>
    <s v="S"/>
    <s v="SW"/>
    <s v="SASO"/>
    <n v="104"/>
    <m/>
    <m/>
    <s v="CHIN"/>
    <s v="GOOD"/>
    <n v="700"/>
    <n v="2"/>
    <n v="182086"/>
    <s v="OK"/>
    <m/>
    <n v="2012"/>
    <s v="BC"/>
    <s v="CDFO"/>
    <s v="H"/>
    <s v="H-ROBERTSON CREEK H"/>
    <s v="R-ROBERTSON CR"/>
    <s v="SINGLE INDEX"/>
    <n v="15.981999999999999"/>
    <n v="3.6738200000000001"/>
    <n v="58.71499"/>
    <n v="2013"/>
    <s v="SMOLT"/>
    <x v="2"/>
  </r>
  <r>
    <x v="21"/>
    <x v="90"/>
    <s v="KETCHIKAN"/>
    <n v="16066936"/>
    <n v="724686"/>
    <s v="R"/>
    <s v="COM PROP"/>
    <s v="TRAD"/>
    <x v="2"/>
    <x v="1326"/>
    <n v="33"/>
    <n v="4"/>
    <n v="1"/>
    <s v="S"/>
    <s v="SW"/>
    <s v="SASO"/>
    <n v="104"/>
    <m/>
    <m/>
    <s v="CHIN"/>
    <s v="GOOD"/>
    <n v="755"/>
    <n v="2"/>
    <n v="182086"/>
    <s v="OK"/>
    <m/>
    <n v="2012"/>
    <s v="BC"/>
    <s v="CDFO"/>
    <s v="H"/>
    <s v="H-ROBERTSON CREEK H"/>
    <s v="R-ROBERTSON CR"/>
    <s v="SINGLE INDEX"/>
    <n v="15.981999999999999"/>
    <n v="3.6738200000000001"/>
    <n v="58.71499"/>
    <n v="2013"/>
    <s v="SMOLT"/>
    <x v="2"/>
  </r>
  <r>
    <x v="21"/>
    <x v="95"/>
    <s v="LARSON BAY"/>
    <s v="16EU0019"/>
    <n v="555376"/>
    <s v="R"/>
    <s v="COM PROP"/>
    <s v="TRAD"/>
    <x v="3"/>
    <x v="1394"/>
    <n v="27"/>
    <m/>
    <n v="4"/>
    <s v="S"/>
    <s v="KD"/>
    <m/>
    <n v="254"/>
    <n v="10"/>
    <m/>
    <s v="CHIN"/>
    <s v="GOOD"/>
    <n v="617"/>
    <n v="2"/>
    <n v="182086"/>
    <s v="OK"/>
    <m/>
    <n v="2012"/>
    <s v="BC"/>
    <s v="CDFO"/>
    <s v="H"/>
    <s v="H-ROBERTSON CREEK H"/>
    <s v="R-ROBERTSON CR"/>
    <s v="SINGLE INDEX"/>
    <n v="15.981999999999999"/>
    <n v="2.61111"/>
    <n v="41.730759999999997"/>
    <n v="2013"/>
    <s v="SMOLT"/>
    <x v="2"/>
  </r>
  <r>
    <x v="21"/>
    <x v="208"/>
    <s v="KETCHIKAN"/>
    <n v="16066039"/>
    <n v="706096"/>
    <s v="R"/>
    <s v="COM PROP"/>
    <s v="SP TROLL"/>
    <x v="0"/>
    <x v="1359"/>
    <n v="17"/>
    <n v="2"/>
    <n v="1"/>
    <s v="S"/>
    <s v="SE"/>
    <m/>
    <n v="102"/>
    <n v="50"/>
    <m/>
    <s v="CHIN"/>
    <s v="GOOD"/>
    <n v="690"/>
    <n v="2"/>
    <n v="182086"/>
    <s v="OK"/>
    <m/>
    <n v="2012"/>
    <s v="BC"/>
    <s v="CDFO"/>
    <s v="H"/>
    <s v="H-ROBERTSON CREEK H"/>
    <s v="R-ROBERTSON CR"/>
    <s v="SINGLE INDEX"/>
    <n v="15.981999999999999"/>
    <n v="1.22285"/>
    <n v="19.543589999999998"/>
    <n v="2013"/>
    <s v="SMOLT"/>
    <x v="2"/>
  </r>
  <r>
    <x v="21"/>
    <x v="187"/>
    <s v="CRAIG"/>
    <n v="16076068"/>
    <n v="713478"/>
    <s v="R"/>
    <s v="COM PROP"/>
    <s v="SP TROLL"/>
    <x v="0"/>
    <x v="1288"/>
    <n v="19"/>
    <n v="2"/>
    <n v="1"/>
    <s v="S"/>
    <s v="SW"/>
    <m/>
    <n v="103"/>
    <n v="50"/>
    <m/>
    <s v="CHIN"/>
    <s v="GOOD"/>
    <n v="710"/>
    <n v="2"/>
    <n v="182086"/>
    <s v="OK"/>
    <m/>
    <n v="2012"/>
    <s v="BC"/>
    <s v="CDFO"/>
    <s v="H"/>
    <s v="H-ROBERTSON CREEK H"/>
    <s v="R-ROBERTSON CR"/>
    <s v="SINGLE INDEX"/>
    <n v="15.981999999999999"/>
    <n v="1.1798500000000001"/>
    <n v="18.856359999999999"/>
    <n v="2013"/>
    <s v="SMOLT"/>
    <x v="2"/>
  </r>
  <r>
    <x v="21"/>
    <x v="198"/>
    <s v="YAKUTAT"/>
    <n v="16140013"/>
    <n v="552223"/>
    <s v="R"/>
    <s v="COM PROP"/>
    <s v="SP TROLL"/>
    <x v="0"/>
    <x v="1289"/>
    <n v="20"/>
    <n v="2"/>
    <n v="1"/>
    <s v="S"/>
    <s v="NW"/>
    <m/>
    <n v="183"/>
    <n v="10"/>
    <m/>
    <s v="CHIN"/>
    <s v="GOOD"/>
    <n v="670"/>
    <n v="2"/>
    <n v="182086"/>
    <s v="OK"/>
    <m/>
    <n v="2012"/>
    <s v="BC"/>
    <s v="CDFO"/>
    <s v="H"/>
    <s v="H-ROBERTSON CREEK H"/>
    <s v="R-ROBERTSON CR"/>
    <s v="SINGLE INDEX"/>
    <n v="15.981999999999999"/>
    <n v="1.2849699999999999"/>
    <n v="20.536390000000001"/>
    <n v="2013"/>
    <s v="SMOLT"/>
    <x v="2"/>
  </r>
  <r>
    <x v="21"/>
    <x v="151"/>
    <s v="SITKA"/>
    <n v="16036661"/>
    <n v="719274"/>
    <s v="R"/>
    <s v="COM PROP"/>
    <s v="SP TROLL"/>
    <x v="0"/>
    <x v="1290"/>
    <n v="21"/>
    <n v="2"/>
    <n v="1"/>
    <s v="S"/>
    <s v="NW"/>
    <m/>
    <n v="113"/>
    <n v="30"/>
    <m/>
    <s v="CHIN"/>
    <s v="GOOD"/>
    <n v="690"/>
    <n v="2"/>
    <n v="182086"/>
    <s v="OK"/>
    <m/>
    <n v="2012"/>
    <s v="BC"/>
    <s v="CDFO"/>
    <s v="H"/>
    <s v="H-ROBERTSON CREEK H"/>
    <s v="R-ROBERTSON CR"/>
    <s v="SINGLE INDEX"/>
    <n v="15.981999999999999"/>
    <n v="2.4170199999999999"/>
    <n v="38.628810000000001"/>
    <n v="2013"/>
    <s v="SMOLT"/>
    <x v="2"/>
  </r>
  <r>
    <x v="21"/>
    <x v="151"/>
    <s v="SITKA"/>
    <n v="16036648"/>
    <n v="719267"/>
    <s v="R"/>
    <s v="COM PROP"/>
    <s v="SP TROLL"/>
    <x v="0"/>
    <x v="1290"/>
    <n v="21"/>
    <n v="2"/>
    <n v="1"/>
    <s v="S"/>
    <s v="NW"/>
    <m/>
    <n v="113"/>
    <n v="41"/>
    <m/>
    <s v="CHIN"/>
    <s v="GOOD"/>
    <n v="655"/>
    <n v="2"/>
    <n v="182086"/>
    <s v="OK"/>
    <m/>
    <n v="2012"/>
    <s v="BC"/>
    <s v="CDFO"/>
    <s v="H"/>
    <s v="H-ROBERTSON CREEK H"/>
    <s v="R-ROBERTSON CR"/>
    <s v="SINGLE INDEX"/>
    <n v="15.981999999999999"/>
    <n v="1.9383300000000001"/>
    <n v="30.978390000000001"/>
    <n v="2013"/>
    <s v="SMOLT"/>
    <x v="2"/>
  </r>
  <r>
    <x v="21"/>
    <x v="102"/>
    <s v="SITKA"/>
    <n v="16036675"/>
    <n v="719339"/>
    <s v="R"/>
    <s v="COM PROP"/>
    <s v="SP TROLL"/>
    <x v="0"/>
    <x v="1330"/>
    <n v="21"/>
    <n v="2"/>
    <n v="1"/>
    <s v="S"/>
    <s v="NE"/>
    <m/>
    <n v="109"/>
    <n v="62"/>
    <m/>
    <s v="CHIN"/>
    <s v="GOOD"/>
    <n v="645"/>
    <n v="2"/>
    <n v="182086"/>
    <s v="OK"/>
    <m/>
    <n v="2012"/>
    <s v="BC"/>
    <s v="CDFO"/>
    <s v="H"/>
    <s v="H-ROBERTSON CREEK H"/>
    <s v="R-ROBERTSON CR"/>
    <s v="SINGLE INDEX"/>
    <n v="15.981999999999999"/>
    <n v="1.18326"/>
    <n v="18.91086"/>
    <n v="2013"/>
    <s v="SMOLT"/>
    <x v="2"/>
  </r>
  <r>
    <x v="21"/>
    <x v="70"/>
    <s v="CRAIG"/>
    <n v="16076133"/>
    <n v="713740"/>
    <s v="R"/>
    <s v="COM PROP"/>
    <s v="SP TROLL"/>
    <x v="0"/>
    <x v="1291"/>
    <n v="22"/>
    <n v="2"/>
    <n v="1"/>
    <s v="S"/>
    <s v="SW"/>
    <m/>
    <n v="103"/>
    <n v="50"/>
    <m/>
    <s v="CHIN"/>
    <s v="GOOD"/>
    <n v="660"/>
    <n v="2"/>
    <n v="182086"/>
    <s v="OK"/>
    <m/>
    <n v="2012"/>
    <s v="BC"/>
    <s v="CDFO"/>
    <s v="H"/>
    <s v="H-ROBERTSON CREEK H"/>
    <s v="R-ROBERTSON CR"/>
    <s v="SINGLE INDEX"/>
    <n v="15.981999999999999"/>
    <n v="1.1798500000000001"/>
    <n v="18.856359999999999"/>
    <n v="2013"/>
    <s v="SMOLT"/>
    <x v="2"/>
  </r>
  <r>
    <x v="21"/>
    <x v="70"/>
    <s v="SITKA"/>
    <n v="16036698"/>
    <n v="720354"/>
    <s v="R"/>
    <s v="COM PROP"/>
    <s v="SP TROLL"/>
    <x v="0"/>
    <x v="1291"/>
    <n v="22"/>
    <n v="2"/>
    <n v="1"/>
    <s v="S"/>
    <s v="NW"/>
    <m/>
    <n v="113"/>
    <n v="32"/>
    <m/>
    <s v="CHIN"/>
    <s v="GOOD"/>
    <n v="700"/>
    <n v="2"/>
    <n v="182086"/>
    <s v="OK"/>
    <m/>
    <n v="2012"/>
    <s v="BC"/>
    <s v="CDFO"/>
    <s v="H"/>
    <s v="H-ROBERTSON CREEK H"/>
    <s v="R-ROBERTSON CR"/>
    <s v="SINGLE INDEX"/>
    <n v="15.981999999999999"/>
    <n v="2.6210499999999999"/>
    <n v="41.889620000000001"/>
    <n v="2013"/>
    <s v="SMOLT"/>
    <x v="2"/>
  </r>
  <r>
    <x v="21"/>
    <x v="79"/>
    <s v="SITKA"/>
    <n v="16036786"/>
    <n v="720448"/>
    <s v="R"/>
    <s v="COM PROP"/>
    <s v="SP TROLL"/>
    <x v="0"/>
    <x v="1349"/>
    <n v="22"/>
    <n v="2"/>
    <n v="1"/>
    <s v="S"/>
    <s v="NE"/>
    <m/>
    <n v="109"/>
    <n v="62"/>
    <m/>
    <s v="CHIN"/>
    <s v="GOOD"/>
    <n v="690"/>
    <n v="2"/>
    <n v="182086"/>
    <s v="OK"/>
    <m/>
    <n v="2012"/>
    <s v="BC"/>
    <s v="CDFO"/>
    <s v="H"/>
    <s v="H-ROBERTSON CREEK H"/>
    <s v="R-ROBERTSON CR"/>
    <s v="SINGLE INDEX"/>
    <n v="15.981999999999999"/>
    <n v="1.18326"/>
    <n v="18.91086"/>
    <n v="2013"/>
    <s v="SMOLT"/>
    <x v="2"/>
  </r>
  <r>
    <x v="21"/>
    <x v="24"/>
    <s v="SITKA"/>
    <n v="16036863"/>
    <n v="719642"/>
    <s v="R"/>
    <s v="COM PROP"/>
    <s v="SP TROLL"/>
    <x v="0"/>
    <x v="1395"/>
    <n v="23"/>
    <n v="3"/>
    <n v="1"/>
    <s v="S"/>
    <s v="NW"/>
    <m/>
    <n v="113"/>
    <n v="30"/>
    <m/>
    <s v="CHIN"/>
    <s v="GOOD"/>
    <n v="650"/>
    <n v="2"/>
    <n v="182086"/>
    <s v="OK"/>
    <m/>
    <n v="2012"/>
    <s v="BC"/>
    <s v="CDFO"/>
    <s v="H"/>
    <s v="H-ROBERTSON CREEK H"/>
    <s v="R-ROBERTSON CR"/>
    <s v="SINGLE INDEX"/>
    <n v="15.981999999999999"/>
    <n v="1.6895"/>
    <n v="27.00159"/>
    <n v="2013"/>
    <s v="SMOLT"/>
    <x v="2"/>
  </r>
  <r>
    <x v="21"/>
    <x v="24"/>
    <s v="SITKA"/>
    <n v="16036867"/>
    <n v="719643"/>
    <s v="R"/>
    <s v="COM PROP"/>
    <s v="SP TROLL"/>
    <x v="0"/>
    <x v="1395"/>
    <n v="23"/>
    <n v="3"/>
    <n v="1"/>
    <s v="S"/>
    <s v="NW"/>
    <m/>
    <n v="113"/>
    <n v="30"/>
    <m/>
    <s v="CHIN"/>
    <s v="GOOD"/>
    <n v="660"/>
    <n v="2"/>
    <n v="182086"/>
    <s v="OK"/>
    <m/>
    <n v="2012"/>
    <s v="BC"/>
    <s v="CDFO"/>
    <s v="H"/>
    <s v="H-ROBERTSON CREEK H"/>
    <s v="R-ROBERTSON CR"/>
    <s v="SINGLE INDEX"/>
    <n v="15.981999999999999"/>
    <n v="1.6895"/>
    <n v="27.00159"/>
    <n v="2013"/>
    <s v="SMOLT"/>
    <x v="2"/>
  </r>
  <r>
    <x v="21"/>
    <x v="62"/>
    <s v="SITKA"/>
    <n v="16037014"/>
    <n v="719717"/>
    <s v="R"/>
    <s v="COM PROP"/>
    <s v="SP TROLL"/>
    <x v="0"/>
    <x v="1333"/>
    <n v="24"/>
    <n v="3"/>
    <n v="1"/>
    <s v="S"/>
    <s v="NW"/>
    <m/>
    <n v="113"/>
    <n v="1"/>
    <m/>
    <s v="CHIN"/>
    <s v="GOOD"/>
    <n v="630"/>
    <n v="2"/>
    <n v="182086"/>
    <s v="OK"/>
    <m/>
    <n v="2012"/>
    <s v="BC"/>
    <s v="CDFO"/>
    <s v="H"/>
    <s v="H-ROBERTSON CREEK H"/>
    <s v="R-ROBERTSON CR"/>
    <s v="SINGLE INDEX"/>
    <n v="15.981999999999999"/>
    <n v="1.4097299999999999"/>
    <n v="22.5303"/>
    <n v="2013"/>
    <s v="SMOLT"/>
    <x v="2"/>
  </r>
  <r>
    <x v="21"/>
    <x v="62"/>
    <s v="SITKA"/>
    <n v="16037085"/>
    <n v="736008"/>
    <s v="R"/>
    <s v="COM PROP"/>
    <s v="SP TROLL"/>
    <x v="0"/>
    <x v="1333"/>
    <n v="24"/>
    <n v="3"/>
    <n v="1"/>
    <s v="S"/>
    <s v="NW"/>
    <m/>
    <n v="113"/>
    <n v="32"/>
    <m/>
    <s v="CHIN"/>
    <s v="GOOD"/>
    <n v="620"/>
    <n v="2"/>
    <n v="182086"/>
    <s v="OK"/>
    <m/>
    <n v="2012"/>
    <s v="BC"/>
    <s v="CDFO"/>
    <s v="H"/>
    <s v="H-ROBERTSON CREEK H"/>
    <s v="R-ROBERTSON CR"/>
    <s v="SINGLE INDEX"/>
    <n v="15.981999999999999"/>
    <n v="1.53288"/>
    <n v="24.49849"/>
    <n v="2013"/>
    <s v="SMOLT"/>
    <x v="2"/>
  </r>
  <r>
    <x v="21"/>
    <x v="40"/>
    <s v="SITKA"/>
    <n v="16037059"/>
    <n v="736222"/>
    <s v="R"/>
    <s v="COM PROP"/>
    <s v="SP TROLL"/>
    <x v="0"/>
    <x v="1282"/>
    <n v="24"/>
    <n v="3"/>
    <n v="1"/>
    <s v="S"/>
    <s v="NW"/>
    <m/>
    <n v="113"/>
    <n v="31"/>
    <m/>
    <s v="CHIN"/>
    <s v="GOOD"/>
    <n v="710"/>
    <n v="2"/>
    <n v="182086"/>
    <s v="OK"/>
    <m/>
    <n v="2012"/>
    <s v="BC"/>
    <s v="CDFO"/>
    <s v="H"/>
    <s v="H-ROBERTSON CREEK H"/>
    <s v="R-ROBERTSON CR"/>
    <s v="SINGLE INDEX"/>
    <n v="15.981999999999999"/>
    <n v="1.65882"/>
    <n v="26.51126"/>
    <n v="2013"/>
    <s v="SMOLT"/>
    <x v="2"/>
  </r>
  <r>
    <x v="21"/>
    <x v="96"/>
    <s v="KETCHIKAN"/>
    <n v="16066282"/>
    <n v="716220"/>
    <s v="R"/>
    <s v="COM PROP"/>
    <s v="SP TROLL"/>
    <x v="0"/>
    <x v="1353"/>
    <n v="24"/>
    <n v="3"/>
    <n v="1"/>
    <s v="S"/>
    <s v="SE"/>
    <m/>
    <n v="101"/>
    <n v="21"/>
    <m/>
    <s v="CHIN"/>
    <s v="GOOD"/>
    <n v="750"/>
    <n v="2"/>
    <n v="182086"/>
    <s v="OK"/>
    <m/>
    <n v="2012"/>
    <s v="BC"/>
    <s v="CDFO"/>
    <s v="H"/>
    <s v="H-ROBERTSON CREEK H"/>
    <s v="R-ROBERTSON CR"/>
    <s v="SINGLE INDEX"/>
    <n v="15.981999999999999"/>
    <n v="2.0572499999999998"/>
    <n v="32.878970000000002"/>
    <n v="2013"/>
    <s v="SMOLT"/>
    <x v="2"/>
  </r>
  <r>
    <x v="21"/>
    <x v="91"/>
    <s v="SITKA"/>
    <n v="16037254"/>
    <n v="736030"/>
    <s v="R"/>
    <s v="COM PROP"/>
    <s v="SP TROLL"/>
    <x v="0"/>
    <x v="1308"/>
    <n v="25"/>
    <n v="3"/>
    <n v="1"/>
    <s v="S"/>
    <s v="NW"/>
    <m/>
    <n v="113"/>
    <n v="30"/>
    <m/>
    <s v="CHIN"/>
    <s v="GOOD"/>
    <n v="675"/>
    <n v="2"/>
    <n v="182086"/>
    <s v="OK"/>
    <m/>
    <n v="2012"/>
    <s v="BC"/>
    <s v="CDFO"/>
    <s v="H"/>
    <s v="H-ROBERTSON CREEK H"/>
    <s v="R-ROBERTSON CR"/>
    <s v="SINGLE INDEX"/>
    <n v="15.981999999999999"/>
    <n v="1.6895"/>
    <n v="27.00159"/>
    <n v="2013"/>
    <s v="SMOLT"/>
    <x v="2"/>
  </r>
  <r>
    <x v="21"/>
    <x v="29"/>
    <s v="KETCHIKAN"/>
    <n v="16066362"/>
    <n v="716290"/>
    <s v="R"/>
    <s v="COM PROP"/>
    <s v="SP TROLL"/>
    <x v="0"/>
    <x v="1379"/>
    <n v="25"/>
    <n v="3"/>
    <n v="1"/>
    <s v="S"/>
    <s v="SE"/>
    <m/>
    <n v="102"/>
    <n v="9"/>
    <m/>
    <s v="CHIN"/>
    <s v="GOOD"/>
    <n v="650"/>
    <n v="2"/>
    <n v="182086"/>
    <s v="OK"/>
    <m/>
    <n v="2012"/>
    <s v="BC"/>
    <s v="CDFO"/>
    <s v="H"/>
    <s v="H-ROBERTSON CREEK H"/>
    <s v="R-ROBERTSON CR"/>
    <s v="SINGLE INDEX"/>
    <n v="15.981999999999999"/>
    <n v="1.84371"/>
    <n v="29.466170000000002"/>
    <n v="2013"/>
    <s v="SMOLT"/>
    <x v="2"/>
  </r>
  <r>
    <x v="21"/>
    <x v="84"/>
    <s v="KETCHIKAN"/>
    <n v="16066393"/>
    <n v="716420"/>
    <s v="R"/>
    <s v="COM PROP"/>
    <s v="SP TROLL"/>
    <x v="0"/>
    <x v="1396"/>
    <n v="25"/>
    <n v="3"/>
    <n v="1"/>
    <s v="S"/>
    <s v="SE"/>
    <m/>
    <n v="102"/>
    <n v="9"/>
    <m/>
    <s v="CHIN"/>
    <s v="GOOD"/>
    <n v="665"/>
    <n v="2"/>
    <n v="182086"/>
    <s v="OK"/>
    <m/>
    <n v="2012"/>
    <s v="BC"/>
    <s v="CDFO"/>
    <s v="H"/>
    <s v="H-ROBERTSON CREEK H"/>
    <s v="R-ROBERTSON CR"/>
    <s v="SINGLE INDEX"/>
    <n v="15.981999999999999"/>
    <n v="1.84371"/>
    <n v="29.466170000000002"/>
    <n v="2013"/>
    <s v="SMOLT"/>
    <x v="2"/>
  </r>
  <r>
    <x v="21"/>
    <x v="16"/>
    <s v="KETCHIKAN"/>
    <n v="16066421"/>
    <n v="716452"/>
    <s v="R"/>
    <s v="COM PROP"/>
    <s v="SP TROLL"/>
    <x v="0"/>
    <x v="1358"/>
    <n v="26"/>
    <n v="3"/>
    <n v="1"/>
    <s v="S"/>
    <s v="SE"/>
    <m/>
    <n v="101"/>
    <n v="29"/>
    <m/>
    <s v="CHIN"/>
    <s v="GOOD"/>
    <n v="720"/>
    <n v="2"/>
    <n v="182086"/>
    <s v="OK"/>
    <m/>
    <n v="2012"/>
    <s v="BC"/>
    <s v="CDFO"/>
    <s v="H"/>
    <s v="H-ROBERTSON CREEK H"/>
    <s v="R-ROBERTSON CR"/>
    <s v="SINGLE INDEX"/>
    <n v="15.981999999999999"/>
    <n v="1.60724"/>
    <n v="25.686910000000001"/>
    <n v="2013"/>
    <s v="SMOLT"/>
    <x v="2"/>
  </r>
  <r>
    <x v="21"/>
    <x v="59"/>
    <s v="SITKA"/>
    <n v="16037575"/>
    <n v="720138"/>
    <s v="R"/>
    <s v="COM PROP"/>
    <s v="SP TROLL"/>
    <x v="0"/>
    <x v="1344"/>
    <n v="26"/>
    <n v="3"/>
    <n v="1"/>
    <s v="S"/>
    <s v="NW"/>
    <m/>
    <n v="113"/>
    <n v="62"/>
    <m/>
    <s v="CHIN"/>
    <s v="GOOD"/>
    <n v="690"/>
    <n v="2"/>
    <n v="182086"/>
    <s v="OK"/>
    <m/>
    <n v="2012"/>
    <s v="BC"/>
    <s v="CDFO"/>
    <s v="H"/>
    <s v="H-ROBERTSON CREEK H"/>
    <s v="R-ROBERTSON CR"/>
    <s v="SINGLE INDEX"/>
    <n v="15.981999999999999"/>
    <n v="2.1832699999999998"/>
    <n v="34.89302"/>
    <n v="2013"/>
    <s v="SMOLT"/>
    <x v="2"/>
  </r>
  <r>
    <x v="21"/>
    <x v="185"/>
    <s v="SITKA"/>
    <n v="16036154"/>
    <n v="710306"/>
    <s v="R"/>
    <s v="COM PROP"/>
    <s v="TRAD"/>
    <x v="0"/>
    <x v="1295"/>
    <n v="6"/>
    <n v="1"/>
    <n v="1"/>
    <s v="S"/>
    <s v="NW"/>
    <m/>
    <n v="113"/>
    <n v="41"/>
    <m/>
    <s v="CHIN"/>
    <s v="GOOD"/>
    <n v="645"/>
    <n v="2"/>
    <n v="182086"/>
    <s v="OK"/>
    <m/>
    <n v="2012"/>
    <s v="BC"/>
    <s v="CDFO"/>
    <s v="H"/>
    <s v="H-ROBERTSON CREEK H"/>
    <s v="R-ROBERTSON CR"/>
    <s v="SINGLE INDEX"/>
    <n v="15.981999999999999"/>
    <n v="2.3939400000000002"/>
    <n v="38.259950000000003"/>
    <n v="2013"/>
    <s v="SMOLT"/>
    <x v="2"/>
  </r>
  <r>
    <x v="21"/>
    <x v="1"/>
    <s v="SITKA"/>
    <n v="16036172"/>
    <n v="710345"/>
    <s v="R"/>
    <s v="COM PROP"/>
    <s v="TRAD"/>
    <x v="0"/>
    <x v="1397"/>
    <n v="6"/>
    <n v="1"/>
    <n v="1"/>
    <s v="S"/>
    <s v="NW"/>
    <m/>
    <n v="113"/>
    <n v="41"/>
    <m/>
    <s v="CHIN"/>
    <s v="GOOD"/>
    <n v="630"/>
    <n v="2"/>
    <n v="182086"/>
    <s v="OK"/>
    <m/>
    <n v="2012"/>
    <s v="BC"/>
    <s v="CDFO"/>
    <s v="H"/>
    <s v="H-ROBERTSON CREEK H"/>
    <s v="R-ROBERTSON CR"/>
    <s v="SINGLE INDEX"/>
    <n v="15.981999999999999"/>
    <n v="2.3939400000000002"/>
    <n v="38.259950000000003"/>
    <n v="2013"/>
    <s v="SMOLT"/>
    <x v="2"/>
  </r>
  <r>
    <x v="21"/>
    <x v="17"/>
    <s v="KETCHIKAN"/>
    <n v="16066018"/>
    <n v="706077"/>
    <s v="R"/>
    <s v="COM PROP"/>
    <s v="TRAD"/>
    <x v="0"/>
    <x v="1298"/>
    <n v="10"/>
    <n v="1"/>
    <n v="1"/>
    <s v="S"/>
    <s v="SE"/>
    <m/>
    <n v="105"/>
    <m/>
    <m/>
    <s v="CHIN"/>
    <s v="GOOD"/>
    <n v="640"/>
    <n v="2"/>
    <n v="182086"/>
    <s v="OK"/>
    <m/>
    <n v="2012"/>
    <s v="BC"/>
    <s v="CDFO"/>
    <s v="H"/>
    <s v="H-ROBERTSON CREEK H"/>
    <s v="R-ROBERTSON CR"/>
    <s v="SINGLE INDEX"/>
    <n v="15.981999999999999"/>
    <n v="2.2751299999999999"/>
    <n v="36.361130000000003"/>
    <n v="2013"/>
    <s v="SMOLT"/>
    <x v="2"/>
  </r>
  <r>
    <x v="21"/>
    <x v="188"/>
    <s v="SITKA"/>
    <n v="16036494"/>
    <n v="719246"/>
    <s v="R"/>
    <s v="COM PROP"/>
    <s v="TRAD"/>
    <x v="0"/>
    <x v="1313"/>
    <n v="11"/>
    <n v="1"/>
    <n v="1"/>
    <s v="S"/>
    <s v="NW"/>
    <m/>
    <n v="113"/>
    <n v="45"/>
    <m/>
    <s v="CHIN"/>
    <s v="GOOD"/>
    <n v="685"/>
    <n v="2"/>
    <n v="182086"/>
    <s v="OK"/>
    <m/>
    <n v="2012"/>
    <s v="BC"/>
    <s v="CDFO"/>
    <s v="H"/>
    <s v="H-ROBERTSON CREEK H"/>
    <s v="R-ROBERTSON CR"/>
    <s v="SINGLE INDEX"/>
    <n v="15.981999999999999"/>
    <n v="2.3939400000000002"/>
    <n v="38.259950000000003"/>
    <n v="2013"/>
    <s v="SMOLT"/>
    <x v="2"/>
  </r>
  <r>
    <x v="21"/>
    <x v="4"/>
    <s v="SITKA"/>
    <n v="16037867"/>
    <n v="737333"/>
    <s v="R"/>
    <s v="COM PROP"/>
    <s v="TRAD"/>
    <x v="0"/>
    <x v="1299"/>
    <n v="28"/>
    <n v="4"/>
    <n v="1"/>
    <s v="S"/>
    <s v="NW"/>
    <m/>
    <n v="113"/>
    <n v="45"/>
    <m/>
    <s v="CHIN"/>
    <s v="GOOD"/>
    <n v="645"/>
    <n v="2"/>
    <n v="182086"/>
    <s v="OK"/>
    <m/>
    <n v="2012"/>
    <s v="BC"/>
    <s v="CDFO"/>
    <s v="H"/>
    <s v="H-ROBERTSON CREEK H"/>
    <s v="R-ROBERTSON CR"/>
    <s v="SINGLE INDEX"/>
    <n v="15.981999999999999"/>
    <n v="3.28363"/>
    <n v="52.478969999999997"/>
    <n v="2013"/>
    <s v="SMOLT"/>
    <x v="2"/>
  </r>
  <r>
    <x v="21"/>
    <x v="4"/>
    <s v="KETCHIKAN"/>
    <n v="16066614"/>
    <n v="725771"/>
    <s v="R"/>
    <s v="COM PROP"/>
    <s v="TRAD"/>
    <x v="0"/>
    <x v="1299"/>
    <n v="28"/>
    <n v="4"/>
    <n v="1"/>
    <s v="S"/>
    <s v="SW"/>
    <m/>
    <m/>
    <m/>
    <m/>
    <s v="CHIN"/>
    <s v="GOOD"/>
    <n v="755"/>
    <n v="2"/>
    <n v="182086"/>
    <s v="OK"/>
    <m/>
    <n v="2012"/>
    <s v="BC"/>
    <s v="CDFO"/>
    <s v="H"/>
    <s v="H-ROBERTSON CREEK H"/>
    <s v="R-ROBERTSON CR"/>
    <s v="SINGLE INDEX"/>
    <n v="15.981999999999999"/>
    <n v="2.3404099999999999"/>
    <n v="37.404429999999998"/>
    <n v="2013"/>
    <s v="SMOLT"/>
    <x v="2"/>
  </r>
  <r>
    <x v="21"/>
    <x v="191"/>
    <s v="KETCHIKAN"/>
    <n v="16066984"/>
    <n v="724807"/>
    <s v="R"/>
    <s v="COM PROP"/>
    <s v="TRAD"/>
    <x v="0"/>
    <x v="1339"/>
    <n v="34"/>
    <n v="5"/>
    <n v="1"/>
    <s v="S"/>
    <s v="SE"/>
    <m/>
    <n v="102"/>
    <n v="10"/>
    <m/>
    <s v="CHIN"/>
    <s v="GOOD"/>
    <n v="730"/>
    <n v="2"/>
    <n v="182086"/>
    <s v="OK"/>
    <m/>
    <n v="2012"/>
    <s v="BC"/>
    <s v="CDFO"/>
    <s v="H"/>
    <s v="H-ROBERTSON CREEK H"/>
    <s v="R-ROBERTSON CR"/>
    <s v="SINGLE INDEX"/>
    <n v="15.981999999999999"/>
    <n v="2.5616400000000001"/>
    <n v="40.940130000000003"/>
    <n v="2013"/>
    <s v="SMOLT"/>
    <x v="2"/>
  </r>
  <r>
    <x v="21"/>
    <x v="191"/>
    <s v="SITKA"/>
    <n v="16038452"/>
    <n v="742825"/>
    <s v="R"/>
    <s v="COM PROP"/>
    <s v="TRAD"/>
    <x v="0"/>
    <x v="1339"/>
    <n v="34"/>
    <n v="5"/>
    <n v="1"/>
    <s v="S"/>
    <s v="NW"/>
    <m/>
    <n v="113"/>
    <n v="45"/>
    <m/>
    <s v="CHIN"/>
    <s v="GOOD"/>
    <n v="660"/>
    <n v="2"/>
    <n v="182086"/>
    <s v="OK"/>
    <m/>
    <n v="2012"/>
    <s v="BC"/>
    <s v="CDFO"/>
    <s v="H"/>
    <s v="H-ROBERTSON CREEK H"/>
    <s v="R-ROBERTSON CR"/>
    <s v="SINGLE INDEX"/>
    <n v="15.981999999999999"/>
    <n v="3.4138000000000002"/>
    <n v="54.559350000000002"/>
    <n v="2013"/>
    <s v="SMOLT"/>
    <x v="2"/>
  </r>
  <r>
    <x v="21"/>
    <x v="65"/>
    <s v="SITKA"/>
    <n v="16038620"/>
    <n v="742963"/>
    <s v="R"/>
    <s v="COM PROP"/>
    <s v="TRAD"/>
    <x v="0"/>
    <x v="1300"/>
    <n v="35"/>
    <n v="5"/>
    <n v="1"/>
    <s v="S"/>
    <s v="NW"/>
    <m/>
    <n v="113"/>
    <n v="45"/>
    <m/>
    <s v="CHIN"/>
    <s v="GOOD"/>
    <n v="690"/>
    <n v="2"/>
    <n v="182086"/>
    <s v="OK"/>
    <m/>
    <n v="2012"/>
    <s v="BC"/>
    <s v="CDFO"/>
    <s v="H"/>
    <s v="H-ROBERTSON CREEK H"/>
    <s v="R-ROBERTSON CR"/>
    <s v="SINGLE INDEX"/>
    <n v="15.981999999999999"/>
    <n v="3.4138000000000002"/>
    <n v="54.559350000000002"/>
    <n v="2013"/>
    <s v="SMOLT"/>
    <x v="2"/>
  </r>
  <r>
    <x v="21"/>
    <x v="65"/>
    <s v="SITKA"/>
    <n v="16038643"/>
    <n v="741204"/>
    <s v="R"/>
    <s v="COM PROP"/>
    <s v="TRAD"/>
    <x v="0"/>
    <x v="1300"/>
    <n v="35"/>
    <n v="5"/>
    <n v="1"/>
    <s v="S"/>
    <s v="NW"/>
    <m/>
    <n v="113"/>
    <n v="45"/>
    <m/>
    <s v="CHIN"/>
    <s v="GOOD"/>
    <n v="750"/>
    <n v="2"/>
    <n v="182086"/>
    <s v="OK"/>
    <m/>
    <n v="2012"/>
    <s v="BC"/>
    <s v="CDFO"/>
    <s v="H"/>
    <s v="H-ROBERTSON CREEK H"/>
    <s v="R-ROBERTSON CR"/>
    <s v="SINGLE INDEX"/>
    <n v="15.981999999999999"/>
    <n v="3.4138000000000002"/>
    <n v="54.559350000000002"/>
    <n v="2013"/>
    <s v="SMOLT"/>
    <x v="2"/>
  </r>
  <r>
    <x v="21"/>
    <x v="65"/>
    <s v="SITKA"/>
    <n v="16038790"/>
    <n v="744339"/>
    <s v="R"/>
    <s v="COM PROP"/>
    <s v="TRAD"/>
    <x v="0"/>
    <x v="1300"/>
    <n v="35"/>
    <n v="5"/>
    <n v="1"/>
    <s v="S"/>
    <s v="NW"/>
    <m/>
    <n v="154"/>
    <m/>
    <m/>
    <s v="CHIN"/>
    <s v="GOOD"/>
    <n v="810"/>
    <n v="2"/>
    <n v="182086"/>
    <s v="OK"/>
    <m/>
    <n v="2012"/>
    <s v="BC"/>
    <s v="CDFO"/>
    <s v="H"/>
    <s v="H-ROBERTSON CREEK H"/>
    <s v="R-ROBERTSON CR"/>
    <s v="SINGLE INDEX"/>
    <n v="15.981999999999999"/>
    <n v="3.4138000000000002"/>
    <n v="54.559350000000002"/>
    <n v="2013"/>
    <s v="SMOLT"/>
    <x v="2"/>
  </r>
  <r>
    <x v="21"/>
    <x v="126"/>
    <s v="SITKA"/>
    <n v="16038809"/>
    <n v="744198"/>
    <s v="R"/>
    <s v="COM PROP"/>
    <s v="TRAD"/>
    <x v="0"/>
    <x v="1382"/>
    <n v="36"/>
    <n v="5"/>
    <n v="1"/>
    <s v="S"/>
    <s v="NW"/>
    <m/>
    <n v="113"/>
    <n v="45"/>
    <m/>
    <s v="CHIN"/>
    <s v="GOOD"/>
    <n v="715"/>
    <n v="2"/>
    <n v="182086"/>
    <s v="OK"/>
    <m/>
    <n v="2012"/>
    <s v="BC"/>
    <s v="CDFO"/>
    <s v="H"/>
    <s v="H-ROBERTSON CREEK H"/>
    <s v="R-ROBERTSON CR"/>
    <s v="SINGLE INDEX"/>
    <n v="15.981999999999999"/>
    <n v="3.4138000000000002"/>
    <n v="54.559350000000002"/>
    <n v="2013"/>
    <s v="SMOLT"/>
    <x v="2"/>
  </r>
  <r>
    <x v="21"/>
    <x v="77"/>
    <s v="SITKA"/>
    <n v="16038898"/>
    <n v="744940"/>
    <s v="R"/>
    <s v="COM PROP"/>
    <s v="TRAD"/>
    <x v="0"/>
    <x v="1398"/>
    <n v="36"/>
    <n v="5"/>
    <n v="1"/>
    <s v="S"/>
    <s v="NW"/>
    <m/>
    <n v="113"/>
    <n v="45"/>
    <m/>
    <s v="CHIN"/>
    <s v="GOOD"/>
    <n v="685"/>
    <n v="2"/>
    <n v="182086"/>
    <s v="OK"/>
    <m/>
    <n v="2012"/>
    <s v="BC"/>
    <s v="CDFO"/>
    <s v="H"/>
    <s v="H-ROBERTSON CREEK H"/>
    <s v="R-ROBERTSON CR"/>
    <s v="SINGLE INDEX"/>
    <n v="15.981999999999999"/>
    <n v="3.4138000000000002"/>
    <n v="54.559350000000002"/>
    <n v="2013"/>
    <s v="SMOLT"/>
    <x v="2"/>
  </r>
  <r>
    <x v="21"/>
    <x v="163"/>
    <s v="HOMER"/>
    <n v="16185049"/>
    <n v="558876"/>
    <s v="R"/>
    <s v="SPORT"/>
    <m/>
    <x v="1"/>
    <x v="1383"/>
    <n v="20"/>
    <m/>
    <n v="2"/>
    <s v="S"/>
    <s v="UC"/>
    <m/>
    <n v="244"/>
    <n v="70"/>
    <m/>
    <s v="CHIN"/>
    <s v="GOOD"/>
    <n v="660"/>
    <n v="2"/>
    <n v="182086"/>
    <s v="OK"/>
    <m/>
    <n v="2012"/>
    <s v="BC"/>
    <s v="CDFO"/>
    <s v="H"/>
    <s v="H-ROBERTSON CREEK H"/>
    <s v="R-ROBERTSON CR"/>
    <s v="SINGLE INDEX"/>
    <n v="15.981999999999999"/>
    <m/>
    <m/>
    <n v="2013"/>
    <s v="SMOLT"/>
    <x v="2"/>
  </r>
  <r>
    <x v="21"/>
    <x v="121"/>
    <s v="SITKA"/>
    <n v="16035038"/>
    <n v="665508"/>
    <s v="R"/>
    <s v="SPORT"/>
    <m/>
    <x v="1"/>
    <x v="1315"/>
    <n v="21"/>
    <m/>
    <n v="1"/>
    <s v="S"/>
    <s v="NW"/>
    <m/>
    <n v="113"/>
    <n v="35"/>
    <m/>
    <s v="CHIN"/>
    <s v="GOOD"/>
    <n v="690"/>
    <n v="2"/>
    <n v="182086"/>
    <s v="OK"/>
    <m/>
    <n v="2012"/>
    <s v="BC"/>
    <s v="CDFO"/>
    <s v="H"/>
    <s v="H-ROBERTSON CREEK H"/>
    <s v="R-ROBERTSON CR"/>
    <s v="SINGLE INDEX"/>
    <n v="15.981999999999999"/>
    <n v="4.13347"/>
    <n v="66.061120000000003"/>
    <n v="2013"/>
    <s v="SMOLT"/>
    <x v="2"/>
  </r>
  <r>
    <x v="21"/>
    <x v="7"/>
    <s v="CRAIG"/>
    <n v="16075006"/>
    <n v="663102"/>
    <s v="R"/>
    <s v="SPORT"/>
    <m/>
    <x v="1"/>
    <x v="1399"/>
    <n v="21"/>
    <m/>
    <n v="1"/>
    <s v="S"/>
    <s v="SW"/>
    <m/>
    <n v="103"/>
    <n v="60"/>
    <m/>
    <s v="CHIN"/>
    <s v="GOOD"/>
    <n v="710"/>
    <n v="2"/>
    <n v="182086"/>
    <s v="OK"/>
    <m/>
    <n v="2012"/>
    <s v="BC"/>
    <s v="CDFO"/>
    <s v="H"/>
    <s v="H-ROBERTSON CREEK H"/>
    <s v="R-ROBERTSON CR"/>
    <s v="SINGLE INDEX"/>
    <n v="15.981999999999999"/>
    <n v="1.2411300000000001"/>
    <n v="19.835740000000001"/>
    <n v="2013"/>
    <s v="SMOLT"/>
    <x v="2"/>
  </r>
  <r>
    <x v="21"/>
    <x v="7"/>
    <s v="SITKA"/>
    <n v="16035041"/>
    <n v="644795"/>
    <s v="R"/>
    <s v="SPORT"/>
    <m/>
    <x v="1"/>
    <x v="1399"/>
    <n v="21"/>
    <m/>
    <n v="1"/>
    <s v="S"/>
    <s v="NW"/>
    <m/>
    <n v="113"/>
    <n v="31"/>
    <m/>
    <s v="CHIN"/>
    <s v="GOOD"/>
    <n v="665"/>
    <n v="2"/>
    <n v="182086"/>
    <s v="OK"/>
    <m/>
    <n v="2012"/>
    <s v="BC"/>
    <s v="CDFO"/>
    <s v="H"/>
    <s v="H-ROBERTSON CREEK H"/>
    <s v="R-ROBERTSON CR"/>
    <s v="SINGLE INDEX"/>
    <n v="15.981999999999999"/>
    <n v="4.13347"/>
    <n v="66.061120000000003"/>
    <n v="2013"/>
    <s v="SMOLT"/>
    <x v="2"/>
  </r>
  <r>
    <x v="21"/>
    <x v="38"/>
    <s v="SITKA"/>
    <n v="16035111"/>
    <n v="665530"/>
    <s v="R"/>
    <s v="SPORT"/>
    <m/>
    <x v="1"/>
    <x v="1361"/>
    <n v="22"/>
    <m/>
    <n v="1"/>
    <s v="S"/>
    <s v="NW"/>
    <m/>
    <n v="113"/>
    <n v="41"/>
    <m/>
    <s v="CHIN"/>
    <s v="GOOD"/>
    <n v="680"/>
    <n v="2"/>
    <n v="182086"/>
    <s v="OK"/>
    <m/>
    <n v="2012"/>
    <s v="BC"/>
    <s v="CDFO"/>
    <s v="H"/>
    <s v="H-ROBERTSON CREEK H"/>
    <s v="R-ROBERTSON CR"/>
    <s v="SINGLE INDEX"/>
    <n v="15.981999999999999"/>
    <n v="6.1724100000000002"/>
    <n v="98.647459999999995"/>
    <n v="2013"/>
    <s v="SMOLT"/>
    <x v="2"/>
  </r>
  <r>
    <x v="21"/>
    <x v="89"/>
    <s v="ELFIN COVE"/>
    <n v="16025002"/>
    <n v="544142"/>
    <s v="R"/>
    <s v="SPORT"/>
    <m/>
    <x v="1"/>
    <x v="1292"/>
    <n v="23"/>
    <m/>
    <n v="1"/>
    <s v="S"/>
    <s v="NW"/>
    <m/>
    <n v="113"/>
    <n v="91"/>
    <m/>
    <s v="CHIN"/>
    <s v="GOOD"/>
    <n v="645"/>
    <n v="2"/>
    <n v="182086"/>
    <s v="OK"/>
    <m/>
    <n v="2012"/>
    <s v="BC"/>
    <s v="CDFO"/>
    <s v="H"/>
    <s v="H-ROBERTSON CREEK H"/>
    <s v="R-ROBERTSON CR"/>
    <s v="SINGLE INDEX"/>
    <n v="15.981999999999999"/>
    <n v="3.0277799999999999"/>
    <n v="48.389980000000001"/>
    <n v="2013"/>
    <s v="SMOLT"/>
    <x v="2"/>
  </r>
  <r>
    <x v="21"/>
    <x v="76"/>
    <s v="SITKA"/>
    <n v="16035178"/>
    <n v="665573"/>
    <s v="R"/>
    <s v="SPORT"/>
    <m/>
    <x v="1"/>
    <x v="1302"/>
    <n v="23"/>
    <m/>
    <n v="1"/>
    <s v="S"/>
    <s v="NW"/>
    <m/>
    <n v="113"/>
    <n v="31"/>
    <m/>
    <s v="CHIN"/>
    <s v="GOOD"/>
    <n v="700"/>
    <n v="2"/>
    <n v="182086"/>
    <s v="OK"/>
    <m/>
    <n v="2012"/>
    <s v="BC"/>
    <s v="CDFO"/>
    <s v="H"/>
    <s v="H-ROBERTSON CREEK H"/>
    <s v="R-ROBERTSON CR"/>
    <s v="SINGLE INDEX"/>
    <n v="15.981999999999999"/>
    <n v="6.1724100000000002"/>
    <n v="98.647459999999995"/>
    <n v="2013"/>
    <s v="SMOLT"/>
    <x v="2"/>
  </r>
  <r>
    <x v="21"/>
    <x v="16"/>
    <s v="HOMER"/>
    <n v="16185094"/>
    <n v="558946"/>
    <s v="R"/>
    <s v="SPORT"/>
    <m/>
    <x v="1"/>
    <x v="1358"/>
    <n v="26"/>
    <m/>
    <n v="2"/>
    <s v="S"/>
    <s v="LC"/>
    <m/>
    <n v="241"/>
    <n v="11"/>
    <m/>
    <s v="CHIN"/>
    <s v="GOOD"/>
    <n v="650"/>
    <n v="2"/>
    <n v="182086"/>
    <s v="OK"/>
    <m/>
    <n v="2012"/>
    <s v="BC"/>
    <s v="CDFO"/>
    <s v="H"/>
    <s v="H-ROBERTSON CREEK H"/>
    <s v="R-ROBERTSON CR"/>
    <s v="SINGLE INDEX"/>
    <n v="15.981999999999999"/>
    <m/>
    <m/>
    <n v="2013"/>
    <s v="SMOLT"/>
    <x v="2"/>
  </r>
  <r>
    <x v="21"/>
    <x v="16"/>
    <s v="HOMER"/>
    <n v="16185093"/>
    <n v="558945"/>
    <s v="R"/>
    <s v="SPORT"/>
    <m/>
    <x v="1"/>
    <x v="1358"/>
    <n v="26"/>
    <m/>
    <n v="2"/>
    <s v="S"/>
    <s v="LC"/>
    <m/>
    <n v="241"/>
    <n v="11"/>
    <m/>
    <s v="CHIN"/>
    <s v="GOOD"/>
    <n v="730"/>
    <n v="2"/>
    <n v="182086"/>
    <s v="OK"/>
    <m/>
    <n v="2012"/>
    <s v="BC"/>
    <s v="CDFO"/>
    <s v="H"/>
    <s v="H-ROBERTSON CREEK H"/>
    <s v="R-ROBERTSON CR"/>
    <s v="SINGLE INDEX"/>
    <n v="15.981999999999999"/>
    <m/>
    <m/>
    <n v="2013"/>
    <s v="SMOLT"/>
    <x v="2"/>
  </r>
  <r>
    <x v="21"/>
    <x v="3"/>
    <s v="CRAIG"/>
    <n v="16075175"/>
    <n v="660954"/>
    <s v="R"/>
    <s v="SPORT"/>
    <m/>
    <x v="1"/>
    <x v="1304"/>
    <n v="28"/>
    <m/>
    <n v="1"/>
    <s v="S"/>
    <s v="SW"/>
    <m/>
    <n v="104"/>
    <n v="40"/>
    <m/>
    <s v="CHIN"/>
    <s v="GOOD"/>
    <n v="760"/>
    <n v="2"/>
    <n v="182086"/>
    <s v="OK"/>
    <m/>
    <n v="2012"/>
    <s v="BC"/>
    <s v="CDFO"/>
    <s v="H"/>
    <s v="H-ROBERTSON CREEK H"/>
    <s v="R-ROBERTSON CR"/>
    <s v="SINGLE INDEX"/>
    <n v="15.981999999999999"/>
    <n v="1"/>
    <n v="15.981999999999999"/>
    <n v="2013"/>
    <s v="SMOLT"/>
    <x v="2"/>
  </r>
  <r>
    <x v="21"/>
    <x v="143"/>
    <s v="CRAIG"/>
    <n v="16075400"/>
    <n v="663083"/>
    <s v="R"/>
    <s v="SPORT"/>
    <m/>
    <x v="1"/>
    <x v="1400"/>
    <n v="31"/>
    <m/>
    <n v="1"/>
    <s v="S"/>
    <s v="SW"/>
    <m/>
    <n v="104"/>
    <n v="40"/>
    <m/>
    <s v="CHIN"/>
    <s v="GOOD"/>
    <n v="710"/>
    <n v="2"/>
    <n v="182086"/>
    <s v="OK"/>
    <m/>
    <n v="2012"/>
    <s v="BC"/>
    <s v="CDFO"/>
    <s v="H"/>
    <s v="H-ROBERTSON CREEK H"/>
    <s v="R-ROBERTSON CR"/>
    <s v="SINGLE INDEX"/>
    <n v="15.981999999999999"/>
    <n v="1.01389"/>
    <n v="16.203990000000001"/>
    <n v="2013"/>
    <s v="SMOLT"/>
    <x v="2"/>
  </r>
  <r>
    <x v="21"/>
    <x v="6"/>
    <s v="HOMER"/>
    <n v="16185231"/>
    <n v="556578"/>
    <s v="R"/>
    <s v="SPORT"/>
    <m/>
    <x v="1"/>
    <x v="1401"/>
    <n v="32"/>
    <m/>
    <n v="2"/>
    <s v="S"/>
    <s v="LC"/>
    <m/>
    <n v="241"/>
    <n v="12"/>
    <m/>
    <s v="CHIN"/>
    <s v="GOOD"/>
    <n v="755"/>
    <n v="2"/>
    <n v="182086"/>
    <s v="OK"/>
    <m/>
    <n v="2012"/>
    <s v="BC"/>
    <s v="CDFO"/>
    <s v="H"/>
    <s v="H-ROBERTSON CREEK H"/>
    <s v="R-ROBERTSON CR"/>
    <s v="SINGLE INDEX"/>
    <n v="15.981999999999999"/>
    <m/>
    <m/>
    <n v="2013"/>
    <s v="SMOLT"/>
    <x v="2"/>
  </r>
  <r>
    <x v="21"/>
    <x v="90"/>
    <s v="CRAIG"/>
    <n v="16075459"/>
    <n v="673437"/>
    <s v="R"/>
    <s v="SPORT"/>
    <m/>
    <x v="1"/>
    <x v="1326"/>
    <n v="33"/>
    <m/>
    <n v="1"/>
    <s v="S"/>
    <s v="SW"/>
    <m/>
    <n v="103"/>
    <n v="70"/>
    <m/>
    <s v="CHIN"/>
    <s v="GOOD"/>
    <n v="720"/>
    <n v="2"/>
    <n v="182086"/>
    <s v="OK"/>
    <m/>
    <n v="2012"/>
    <s v="BC"/>
    <s v="CDFO"/>
    <s v="H"/>
    <s v="H-ROBERTSON CREEK H"/>
    <s v="R-ROBERTSON CR"/>
    <s v="SINGLE INDEX"/>
    <n v="15.981999999999999"/>
    <n v="1"/>
    <n v="15.981999999999999"/>
    <n v="2013"/>
    <s v="SMOLT"/>
    <x v="2"/>
  </r>
  <r>
    <x v="21"/>
    <x v="81"/>
    <s v="SITKA"/>
    <n v="16037121"/>
    <n v="719490"/>
    <s v="R"/>
    <s v="COM PROP"/>
    <s v="SP TROLL"/>
    <x v="0"/>
    <x v="1402"/>
    <n v="24"/>
    <n v="3"/>
    <n v="1"/>
    <s v="S"/>
    <s v="NW"/>
    <m/>
    <n v="113"/>
    <n v="41"/>
    <m/>
    <s v="CHIN"/>
    <s v="GOOD"/>
    <n v="735"/>
    <n v="2"/>
    <n v="182388"/>
    <s v="OK"/>
    <m/>
    <n v="2011"/>
    <s v="BC"/>
    <s v="CDFO"/>
    <s v="H"/>
    <s v="H-ROBERTSON CREEK H"/>
    <s v="R-ROBERTSON CR"/>
    <s v="SINGLE INDEX"/>
    <n v="14.944000000000001"/>
    <n v="1.7654399999999999"/>
    <n v="26.382739999999998"/>
    <n v="2012"/>
    <s v="SMOLT"/>
    <x v="1"/>
  </r>
  <r>
    <x v="21"/>
    <x v="3"/>
    <s v="KODIAK"/>
    <n v="16190025"/>
    <n v="555095"/>
    <s v="R"/>
    <s v="COM PROP"/>
    <s v="TRAD"/>
    <x v="2"/>
    <x v="1304"/>
    <n v="28"/>
    <n v="2"/>
    <n v="4"/>
    <s v="S"/>
    <s v="KD"/>
    <m/>
    <n v="255"/>
    <n v="20"/>
    <m/>
    <s v="CHIN"/>
    <s v="GOOD"/>
    <n v="567"/>
    <n v="2"/>
    <n v="182464"/>
    <s v="OK"/>
    <m/>
    <n v="2012"/>
    <s v="BC"/>
    <s v="CDFO"/>
    <s v="H"/>
    <s v="H-ROBERTSON CREEK H"/>
    <s v="R-ROBERTSON CR"/>
    <s v="SINGLE INDEX"/>
    <n v="16.062000000000001"/>
    <n v="10"/>
    <n v="160.62"/>
    <n v="2013"/>
    <s v="SMOLT"/>
    <x v="2"/>
  </r>
  <r>
    <x v="21"/>
    <x v="32"/>
    <s v="KETCHIKAN"/>
    <n v="16066643"/>
    <n v="725815"/>
    <s v="R"/>
    <s v="COM PROP"/>
    <s v="TRAD"/>
    <x v="2"/>
    <x v="1403"/>
    <n v="28"/>
    <n v="2"/>
    <n v="1"/>
    <s v="S"/>
    <s v="SW"/>
    <s v="SASO"/>
    <n v="104"/>
    <m/>
    <m/>
    <s v="CHIN"/>
    <s v="GOOD"/>
    <n v="680"/>
    <n v="2"/>
    <n v="182464"/>
    <s v="OK"/>
    <m/>
    <n v="2012"/>
    <s v="BC"/>
    <s v="CDFO"/>
    <s v="H"/>
    <s v="H-ROBERTSON CREEK H"/>
    <s v="R-ROBERTSON CR"/>
    <s v="SINGLE INDEX"/>
    <n v="16.062000000000001"/>
    <n v="4.9021100000000004"/>
    <n v="78.737690000000001"/>
    <n v="2013"/>
    <s v="SMOLT"/>
    <x v="2"/>
  </r>
  <r>
    <x v="21"/>
    <x v="153"/>
    <s v="KETCHIKAN"/>
    <n v="16066829"/>
    <n v="725382"/>
    <s v="R"/>
    <s v="COM PROP"/>
    <s v="TRAD"/>
    <x v="2"/>
    <x v="1348"/>
    <n v="32"/>
    <n v="4"/>
    <n v="1"/>
    <s v="S"/>
    <s v="SW"/>
    <s v="SASO"/>
    <m/>
    <m/>
    <m/>
    <s v="CHIN"/>
    <s v="GOOD"/>
    <n v="725"/>
    <n v="2"/>
    <n v="182464"/>
    <s v="OK"/>
    <m/>
    <n v="2012"/>
    <s v="BC"/>
    <s v="CDFO"/>
    <s v="H"/>
    <s v="H-ROBERTSON CREEK H"/>
    <s v="R-ROBERTSON CR"/>
    <s v="SINGLE INDEX"/>
    <n v="16.062000000000001"/>
    <n v="3.6738200000000001"/>
    <n v="59.008899999999997"/>
    <n v="2013"/>
    <s v="SMOLT"/>
    <x v="2"/>
  </r>
  <r>
    <x v="21"/>
    <x v="42"/>
    <s v="KETCHIKAN"/>
    <n v="16066843"/>
    <n v="725049"/>
    <s v="R"/>
    <s v="COM PROP"/>
    <s v="TRAD"/>
    <x v="2"/>
    <x v="1305"/>
    <n v="32"/>
    <n v="4"/>
    <n v="1"/>
    <s v="S"/>
    <s v="SW"/>
    <s v="SASO"/>
    <n v="104"/>
    <n v="10"/>
    <m/>
    <s v="CHIN"/>
    <s v="GOOD"/>
    <n v="750"/>
    <n v="2"/>
    <n v="182464"/>
    <s v="OK"/>
    <m/>
    <n v="2012"/>
    <s v="BC"/>
    <s v="CDFO"/>
    <s v="H"/>
    <s v="H-ROBERTSON CREEK H"/>
    <s v="R-ROBERTSON CR"/>
    <s v="SINGLE INDEX"/>
    <n v="16.062000000000001"/>
    <n v="3.6738200000000001"/>
    <n v="59.008899999999997"/>
    <n v="2013"/>
    <s v="SMOLT"/>
    <x v="2"/>
  </r>
  <r>
    <x v="21"/>
    <x v="90"/>
    <s v="KETCHIKAN"/>
    <n v="16066934"/>
    <n v="724572"/>
    <s v="R"/>
    <s v="COM PROP"/>
    <s v="TRAD"/>
    <x v="2"/>
    <x v="1326"/>
    <n v="33"/>
    <n v="4"/>
    <n v="1"/>
    <s v="S"/>
    <s v="SW"/>
    <s v="SASO"/>
    <n v="104"/>
    <n v="40"/>
    <m/>
    <s v="CHIN"/>
    <s v="GOOD"/>
    <n v="715"/>
    <n v="2"/>
    <n v="182464"/>
    <s v="OK"/>
    <m/>
    <n v="2012"/>
    <s v="BC"/>
    <s v="CDFO"/>
    <s v="H"/>
    <s v="H-ROBERTSON CREEK H"/>
    <s v="R-ROBERTSON CR"/>
    <s v="SINGLE INDEX"/>
    <n v="16.062000000000001"/>
    <n v="3.6738200000000001"/>
    <n v="59.008899999999997"/>
    <n v="2013"/>
    <s v="SMOLT"/>
    <x v="2"/>
  </r>
  <r>
    <x v="21"/>
    <x v="90"/>
    <s v="KETCHIKAN"/>
    <n v="16066925"/>
    <n v="724663"/>
    <s v="R"/>
    <s v="COM PROP"/>
    <s v="TRAD"/>
    <x v="2"/>
    <x v="1326"/>
    <n v="33"/>
    <n v="4"/>
    <n v="1"/>
    <s v="S"/>
    <s v="SW"/>
    <s v="SASO"/>
    <n v="104"/>
    <m/>
    <m/>
    <s v="CHIN"/>
    <s v="GOOD"/>
    <n v="775"/>
    <n v="2"/>
    <n v="182464"/>
    <s v="OK"/>
    <m/>
    <n v="2012"/>
    <s v="BC"/>
    <s v="CDFO"/>
    <s v="H"/>
    <s v="H-ROBERTSON CREEK H"/>
    <s v="R-ROBERTSON CR"/>
    <s v="SINGLE INDEX"/>
    <n v="16.062000000000001"/>
    <n v="3.6738200000000001"/>
    <n v="59.008899999999997"/>
    <n v="2013"/>
    <s v="SMOLT"/>
    <x v="2"/>
  </r>
  <r>
    <x v="21"/>
    <x v="35"/>
    <s v="LARSON BAY"/>
    <s v="16EU0017"/>
    <n v="555370"/>
    <s v="R"/>
    <s v="COM PROP"/>
    <s v="TRAD"/>
    <x v="3"/>
    <x v="1319"/>
    <n v="26"/>
    <m/>
    <n v="4"/>
    <s v="S"/>
    <s v="KD"/>
    <m/>
    <n v="254"/>
    <n v="10"/>
    <m/>
    <s v="CHIN"/>
    <s v="GOOD"/>
    <n v="555"/>
    <n v="2"/>
    <n v="182464"/>
    <s v="OK"/>
    <m/>
    <n v="2012"/>
    <s v="BC"/>
    <s v="CDFO"/>
    <s v="H"/>
    <s v="H-ROBERTSON CREEK H"/>
    <s v="R-ROBERTSON CR"/>
    <s v="SINGLE INDEX"/>
    <n v="16.062000000000001"/>
    <n v="4.3114800000000004"/>
    <n v="69.250990000000002"/>
    <n v="2013"/>
    <s v="SMOLT"/>
    <x v="2"/>
  </r>
  <r>
    <x v="21"/>
    <x v="117"/>
    <s v="SITKA"/>
    <n v="16036557"/>
    <n v="720309"/>
    <s v="R"/>
    <s v="COM PROP"/>
    <s v="SP TROLL"/>
    <x v="0"/>
    <x v="1332"/>
    <n v="19"/>
    <n v="2"/>
    <n v="1"/>
    <s v="S"/>
    <s v="NW"/>
    <m/>
    <n v="113"/>
    <n v="41"/>
    <m/>
    <s v="CHIN"/>
    <s v="GOOD"/>
    <n v="640"/>
    <n v="2"/>
    <n v="182464"/>
    <s v="OK"/>
    <m/>
    <n v="2012"/>
    <s v="BC"/>
    <s v="CDFO"/>
    <s v="H"/>
    <s v="H-ROBERTSON CREEK H"/>
    <s v="R-ROBERTSON CR"/>
    <s v="SINGLE INDEX"/>
    <n v="16.062000000000001"/>
    <n v="1.9383300000000001"/>
    <n v="31.133459999999999"/>
    <n v="2013"/>
    <s v="SMOLT"/>
    <x v="2"/>
  </r>
  <r>
    <x v="21"/>
    <x v="267"/>
    <s v="SITKA"/>
    <n v="16036593"/>
    <n v="719417"/>
    <s v="R"/>
    <s v="COM PROP"/>
    <s v="SP TROLL"/>
    <x v="0"/>
    <x v="1404"/>
    <n v="19"/>
    <n v="2"/>
    <n v="1"/>
    <s v="S"/>
    <s v="NW"/>
    <m/>
    <n v="113"/>
    <n v="41"/>
    <m/>
    <s v="CHIN"/>
    <s v="GOOD"/>
    <n v="670"/>
    <n v="2"/>
    <n v="182464"/>
    <s v="OK"/>
    <m/>
    <n v="2012"/>
    <s v="BC"/>
    <s v="CDFO"/>
    <s v="H"/>
    <s v="H-ROBERTSON CREEK H"/>
    <s v="R-ROBERTSON CR"/>
    <s v="SINGLE INDEX"/>
    <n v="16.062000000000001"/>
    <n v="1.9383300000000001"/>
    <n v="31.133459999999999"/>
    <n v="2013"/>
    <s v="SMOLT"/>
    <x v="2"/>
  </r>
  <r>
    <x v="21"/>
    <x v="151"/>
    <s v="SITKA"/>
    <n v="16036656"/>
    <n v="719270"/>
    <s v="R"/>
    <s v="COM PROP"/>
    <s v="SP TROLL"/>
    <x v="0"/>
    <x v="1290"/>
    <n v="21"/>
    <n v="2"/>
    <n v="1"/>
    <s v="S"/>
    <s v="NW"/>
    <m/>
    <n v="113"/>
    <n v="41"/>
    <m/>
    <s v="CHIN"/>
    <s v="GOOD"/>
    <n v="660"/>
    <n v="2"/>
    <n v="182464"/>
    <s v="OK"/>
    <m/>
    <n v="2012"/>
    <s v="BC"/>
    <s v="CDFO"/>
    <s v="H"/>
    <s v="H-ROBERTSON CREEK H"/>
    <s v="R-ROBERTSON CR"/>
    <s v="SINGLE INDEX"/>
    <n v="16.062000000000001"/>
    <n v="1.9383300000000001"/>
    <n v="31.133459999999999"/>
    <n v="2013"/>
    <s v="SMOLT"/>
    <x v="2"/>
  </r>
  <r>
    <x v="21"/>
    <x v="151"/>
    <s v="SITKA"/>
    <n v="16036646"/>
    <n v="719266"/>
    <s v="R"/>
    <s v="COM PROP"/>
    <s v="SP TROLL"/>
    <x v="0"/>
    <x v="1290"/>
    <n v="21"/>
    <n v="2"/>
    <n v="1"/>
    <s v="S"/>
    <s v="NW"/>
    <m/>
    <n v="113"/>
    <n v="41"/>
    <m/>
    <s v="CHIN"/>
    <s v="GOOD"/>
    <n v="690"/>
    <n v="2"/>
    <n v="182464"/>
    <s v="OK"/>
    <m/>
    <n v="2012"/>
    <s v="BC"/>
    <s v="CDFO"/>
    <s v="H"/>
    <s v="H-ROBERTSON CREEK H"/>
    <s v="R-ROBERTSON CR"/>
    <s v="SINGLE INDEX"/>
    <n v="16.062000000000001"/>
    <n v="1.9383300000000001"/>
    <n v="31.133459999999999"/>
    <n v="2013"/>
    <s v="SMOLT"/>
    <x v="2"/>
  </r>
  <r>
    <x v="21"/>
    <x v="24"/>
    <s v="SITKA"/>
    <n v="16036815"/>
    <n v="719443"/>
    <s v="R"/>
    <s v="COM PROP"/>
    <s v="SP TROLL"/>
    <x v="0"/>
    <x v="1395"/>
    <n v="23"/>
    <n v="3"/>
    <n v="1"/>
    <s v="S"/>
    <s v="NW"/>
    <m/>
    <n v="113"/>
    <n v="41"/>
    <m/>
    <s v="CHIN"/>
    <s v="GOOD"/>
    <n v="665"/>
    <n v="2"/>
    <n v="182464"/>
    <s v="OK"/>
    <m/>
    <n v="2012"/>
    <s v="BC"/>
    <s v="CDFO"/>
    <s v="H"/>
    <s v="H-ROBERTSON CREEK H"/>
    <s v="R-ROBERTSON CR"/>
    <s v="SINGLE INDEX"/>
    <n v="16.062000000000001"/>
    <n v="1.7654399999999999"/>
    <n v="28.3565"/>
    <n v="2013"/>
    <s v="SMOLT"/>
    <x v="2"/>
  </r>
  <r>
    <x v="21"/>
    <x v="40"/>
    <s v="SITKA"/>
    <n v="16036993"/>
    <n v="736217"/>
    <s v="R"/>
    <s v="COM PROP"/>
    <s v="SP TROLL"/>
    <x v="0"/>
    <x v="1282"/>
    <n v="24"/>
    <n v="3"/>
    <n v="1"/>
    <s v="S"/>
    <s v="NW"/>
    <m/>
    <n v="113"/>
    <n v="41"/>
    <m/>
    <s v="CHIN"/>
    <s v="GOOD"/>
    <n v="650"/>
    <n v="2"/>
    <n v="182464"/>
    <s v="OK"/>
    <m/>
    <n v="2012"/>
    <s v="BC"/>
    <s v="CDFO"/>
    <s v="H"/>
    <s v="H-ROBERTSON CREEK H"/>
    <s v="R-ROBERTSON CR"/>
    <s v="SINGLE INDEX"/>
    <n v="16.062000000000001"/>
    <n v="1.7654399999999999"/>
    <n v="28.3565"/>
    <n v="2013"/>
    <s v="SMOLT"/>
    <x v="2"/>
  </r>
  <r>
    <x v="21"/>
    <x v="91"/>
    <s v="SITKA"/>
    <n v="16037242"/>
    <n v="736023"/>
    <s v="R"/>
    <s v="COM PROP"/>
    <s v="SP TROLL"/>
    <x v="0"/>
    <x v="1308"/>
    <n v="25"/>
    <n v="3"/>
    <n v="1"/>
    <s v="S"/>
    <s v="NW"/>
    <m/>
    <n v="113"/>
    <n v="1"/>
    <m/>
    <s v="CHIN"/>
    <s v="GOOD"/>
    <n v="690"/>
    <n v="2"/>
    <n v="182464"/>
    <s v="OK"/>
    <m/>
    <n v="2012"/>
    <s v="BC"/>
    <s v="CDFO"/>
    <s v="H"/>
    <s v="H-ROBERTSON CREEK H"/>
    <s v="R-ROBERTSON CR"/>
    <s v="SINGLE INDEX"/>
    <n v="16.062000000000001"/>
    <n v="1.4097299999999999"/>
    <n v="22.643080000000001"/>
    <n v="2013"/>
    <s v="SMOLT"/>
    <x v="2"/>
  </r>
  <r>
    <x v="21"/>
    <x v="30"/>
    <s v="SITKA"/>
    <n v="16037619"/>
    <n v="736339"/>
    <s v="R"/>
    <s v="COM PROP"/>
    <s v="SP TROLL"/>
    <x v="0"/>
    <x v="1347"/>
    <n v="27"/>
    <n v="3"/>
    <n v="1"/>
    <s v="S"/>
    <s v="NW"/>
    <m/>
    <n v="113"/>
    <n v="62"/>
    <m/>
    <s v="CHIN"/>
    <s v="GOOD"/>
    <n v="680"/>
    <n v="2"/>
    <n v="182464"/>
    <s v="OK"/>
    <m/>
    <n v="2012"/>
    <s v="BC"/>
    <s v="CDFO"/>
    <s v="H"/>
    <s v="H-ROBERTSON CREEK H"/>
    <s v="R-ROBERTSON CR"/>
    <s v="SINGLE INDEX"/>
    <n v="16.062000000000001"/>
    <n v="2.1832699999999998"/>
    <n v="35.067680000000003"/>
    <n v="2013"/>
    <s v="SMOLT"/>
    <x v="2"/>
  </r>
  <r>
    <x v="21"/>
    <x v="268"/>
    <s v="CRAIG"/>
    <n v="16076001"/>
    <n v="713401"/>
    <s v="R"/>
    <s v="COM PROP"/>
    <s v="TRAD"/>
    <x v="0"/>
    <x v="1405"/>
    <n v="2"/>
    <n v="1"/>
    <n v="1"/>
    <s v="S"/>
    <s v="SE"/>
    <m/>
    <n v="105"/>
    <n v="10"/>
    <m/>
    <s v="CHIN"/>
    <s v="GOOD"/>
    <n v="650"/>
    <n v="2"/>
    <n v="182464"/>
    <s v="OK"/>
    <m/>
    <n v="2012"/>
    <s v="BC"/>
    <s v="CDFO"/>
    <s v="H"/>
    <s v="H-ROBERTSON CREEK H"/>
    <s v="R-ROBERTSON CR"/>
    <s v="SINGLE INDEX"/>
    <n v="16.062000000000001"/>
    <n v="2.2751299999999999"/>
    <n v="36.543140000000001"/>
    <n v="2013"/>
    <s v="SMOLT"/>
    <x v="2"/>
  </r>
  <r>
    <x v="21"/>
    <x v="26"/>
    <s v="SITKA"/>
    <n v="16036213"/>
    <n v="710253"/>
    <s v="R"/>
    <s v="COM PROP"/>
    <s v="TRAD"/>
    <x v="0"/>
    <x v="1406"/>
    <n v="7"/>
    <n v="1"/>
    <n v="1"/>
    <s v="S"/>
    <s v="NW"/>
    <m/>
    <n v="113"/>
    <n v="41"/>
    <m/>
    <s v="CHIN"/>
    <s v="GOOD"/>
    <n v="610"/>
    <n v="2"/>
    <n v="182464"/>
    <s v="OK"/>
    <m/>
    <n v="2012"/>
    <s v="BC"/>
    <s v="CDFO"/>
    <s v="H"/>
    <s v="H-ROBERTSON CREEK H"/>
    <s v="R-ROBERTSON CR"/>
    <s v="SINGLE INDEX"/>
    <n v="16.062000000000001"/>
    <n v="2.3939400000000002"/>
    <n v="38.451459999999997"/>
    <n v="2013"/>
    <s v="SMOLT"/>
    <x v="2"/>
  </r>
  <r>
    <x v="21"/>
    <x v="26"/>
    <s v="SITKA"/>
    <n v="16036204"/>
    <n v="710241"/>
    <s v="R"/>
    <s v="COM PROP"/>
    <s v="TRAD"/>
    <x v="0"/>
    <x v="1406"/>
    <n v="7"/>
    <n v="1"/>
    <n v="1"/>
    <s v="S"/>
    <s v="NW"/>
    <m/>
    <n v="113"/>
    <n v="41"/>
    <m/>
    <s v="CHIN"/>
    <s v="GOOD"/>
    <n v="620"/>
    <n v="2"/>
    <n v="182464"/>
    <s v="OK"/>
    <m/>
    <n v="2012"/>
    <s v="BC"/>
    <s v="CDFO"/>
    <s v="H"/>
    <s v="H-ROBERTSON CREEK H"/>
    <s v="R-ROBERTSON CR"/>
    <s v="SINGLE INDEX"/>
    <n v="16.062000000000001"/>
    <n v="2.3939400000000002"/>
    <n v="38.451459999999997"/>
    <n v="2013"/>
    <s v="SMOLT"/>
    <x v="2"/>
  </r>
  <r>
    <x v="21"/>
    <x v="172"/>
    <s v="SITKA"/>
    <n v="16036272"/>
    <n v="718157"/>
    <s v="R"/>
    <s v="COM PROP"/>
    <s v="TRAD"/>
    <x v="0"/>
    <x v="1407"/>
    <n v="8"/>
    <n v="1"/>
    <n v="1"/>
    <s v="S"/>
    <s v="NW"/>
    <m/>
    <n v="113"/>
    <n v="41"/>
    <m/>
    <s v="CHIN"/>
    <s v="GOOD"/>
    <n v="650"/>
    <n v="2"/>
    <n v="182464"/>
    <s v="OK"/>
    <m/>
    <n v="2012"/>
    <s v="BC"/>
    <s v="CDFO"/>
    <s v="H"/>
    <s v="H-ROBERTSON CREEK H"/>
    <s v="R-ROBERTSON CR"/>
    <s v="SINGLE INDEX"/>
    <n v="16.062000000000001"/>
    <n v="2.3939400000000002"/>
    <n v="38.451459999999997"/>
    <n v="2013"/>
    <s v="SMOLT"/>
    <x v="2"/>
  </r>
  <r>
    <x v="21"/>
    <x v="190"/>
    <s v="SITKA"/>
    <n v="16036411"/>
    <n v="719125"/>
    <s v="R"/>
    <s v="COM PROP"/>
    <s v="TRAD"/>
    <x v="0"/>
    <x v="1337"/>
    <n v="10"/>
    <n v="1"/>
    <n v="1"/>
    <s v="S"/>
    <s v="NW"/>
    <m/>
    <n v="113"/>
    <n v="41"/>
    <m/>
    <s v="CHIN"/>
    <s v="GOOD"/>
    <n v="640"/>
    <n v="2"/>
    <n v="182464"/>
    <s v="OK"/>
    <m/>
    <n v="2012"/>
    <s v="BC"/>
    <s v="CDFO"/>
    <s v="H"/>
    <s v="H-ROBERTSON CREEK H"/>
    <s v="R-ROBERTSON CR"/>
    <s v="SINGLE INDEX"/>
    <n v="16.062000000000001"/>
    <n v="2.3939400000000002"/>
    <n v="38.451459999999997"/>
    <n v="2013"/>
    <s v="SMOLT"/>
    <x v="2"/>
  </r>
  <r>
    <x v="21"/>
    <x v="27"/>
    <s v="SITKA"/>
    <n v="16037715"/>
    <n v="719368"/>
    <s v="R"/>
    <s v="COM PROP"/>
    <s v="TRAD"/>
    <x v="0"/>
    <x v="1320"/>
    <n v="28"/>
    <n v="4"/>
    <n v="1"/>
    <s v="S"/>
    <s v="NW"/>
    <m/>
    <n v="113"/>
    <n v="31"/>
    <m/>
    <s v="CHIN"/>
    <s v="GOOD"/>
    <n v="645"/>
    <n v="2"/>
    <n v="182464"/>
    <s v="OK"/>
    <m/>
    <n v="2012"/>
    <s v="BC"/>
    <s v="CDFO"/>
    <s v="H"/>
    <s v="H-ROBERTSON CREEK H"/>
    <s v="R-ROBERTSON CR"/>
    <s v="SINGLE INDEX"/>
    <n v="16.062000000000001"/>
    <n v="3.28363"/>
    <n v="52.741669999999999"/>
    <n v="2013"/>
    <s v="SMOLT"/>
    <x v="2"/>
  </r>
  <r>
    <x v="21"/>
    <x v="3"/>
    <s v="SITKA"/>
    <n v="16037774"/>
    <n v="736760"/>
    <s v="R"/>
    <s v="COM PROP"/>
    <s v="TRAD"/>
    <x v="0"/>
    <x v="1304"/>
    <n v="28"/>
    <n v="4"/>
    <n v="1"/>
    <s v="S"/>
    <s v="NW"/>
    <m/>
    <n v="113"/>
    <n v="45"/>
    <m/>
    <s v="CHIN"/>
    <s v="GOOD"/>
    <n v="710"/>
    <n v="2"/>
    <n v="182464"/>
    <s v="OK"/>
    <m/>
    <n v="2012"/>
    <s v="BC"/>
    <s v="CDFO"/>
    <s v="H"/>
    <s v="H-ROBERTSON CREEK H"/>
    <s v="R-ROBERTSON CR"/>
    <s v="SINGLE INDEX"/>
    <n v="16.062000000000001"/>
    <n v="3.28363"/>
    <n v="52.741669999999999"/>
    <n v="2013"/>
    <s v="SMOLT"/>
    <x v="2"/>
  </r>
  <r>
    <x v="21"/>
    <x v="80"/>
    <s v="SITKA"/>
    <n v="16038399"/>
    <n v="740833"/>
    <s v="R"/>
    <s v="COM PROP"/>
    <s v="TRAD"/>
    <x v="0"/>
    <x v="1323"/>
    <n v="34"/>
    <n v="5"/>
    <n v="1"/>
    <s v="S"/>
    <s v="NW"/>
    <m/>
    <n v="113"/>
    <n v="41"/>
    <m/>
    <s v="CHIN"/>
    <s v="GOOD"/>
    <n v="710"/>
    <n v="2"/>
    <n v="182464"/>
    <s v="OK"/>
    <m/>
    <n v="2012"/>
    <s v="BC"/>
    <s v="CDFO"/>
    <s v="H"/>
    <s v="H-ROBERTSON CREEK H"/>
    <s v="R-ROBERTSON CR"/>
    <s v="SINGLE INDEX"/>
    <n v="16.062000000000001"/>
    <n v="3.4138000000000002"/>
    <n v="54.832459999999998"/>
    <n v="2013"/>
    <s v="SMOLT"/>
    <x v="2"/>
  </r>
  <r>
    <x v="21"/>
    <x v="191"/>
    <s v="CRAIG"/>
    <n v="16076433"/>
    <n v="728308"/>
    <s v="R"/>
    <s v="COM PROP"/>
    <s v="TRAD"/>
    <x v="0"/>
    <x v="1339"/>
    <n v="34"/>
    <n v="5"/>
    <n v="1"/>
    <s v="S"/>
    <s v="NE"/>
    <m/>
    <n v="109"/>
    <n v="61"/>
    <m/>
    <s v="CHIN"/>
    <s v="GOOD"/>
    <n v="760"/>
    <n v="2"/>
    <n v="182464"/>
    <s v="OK"/>
    <m/>
    <n v="2012"/>
    <s v="BC"/>
    <s v="CDFO"/>
    <s v="H"/>
    <s v="H-ROBERTSON CREEK H"/>
    <s v="R-ROBERTSON CR"/>
    <s v="SINGLE INDEX"/>
    <n v="16.062000000000001"/>
    <n v="4.3199199999999998"/>
    <n v="69.386560000000003"/>
    <n v="2013"/>
    <s v="SMOLT"/>
    <x v="2"/>
  </r>
  <r>
    <x v="21"/>
    <x v="56"/>
    <s v="SITKA"/>
    <n v="16038538"/>
    <n v="742282"/>
    <s v="R"/>
    <s v="COM PROP"/>
    <s v="TRAD"/>
    <x v="0"/>
    <x v="1390"/>
    <n v="35"/>
    <n v="5"/>
    <n v="1"/>
    <s v="S"/>
    <s v="NW"/>
    <m/>
    <n v="113"/>
    <n v="45"/>
    <m/>
    <s v="CHIN"/>
    <s v="GOOD"/>
    <n v="740"/>
    <n v="2"/>
    <n v="182464"/>
    <s v="OK"/>
    <m/>
    <n v="2012"/>
    <s v="BC"/>
    <s v="CDFO"/>
    <s v="H"/>
    <s v="H-ROBERTSON CREEK H"/>
    <s v="R-ROBERTSON CR"/>
    <s v="SINGLE INDEX"/>
    <n v="16.062000000000001"/>
    <n v="3.4138000000000002"/>
    <n v="54.832459999999998"/>
    <n v="2013"/>
    <s v="SMOLT"/>
    <x v="2"/>
  </r>
  <r>
    <x v="21"/>
    <x v="87"/>
    <s v="SITKA"/>
    <n v="16038567"/>
    <n v="742723"/>
    <s v="R"/>
    <s v="COM PROP"/>
    <s v="TRAD"/>
    <x v="0"/>
    <x v="1408"/>
    <n v="35"/>
    <n v="5"/>
    <n v="1"/>
    <s v="S"/>
    <s v="NW"/>
    <m/>
    <n v="113"/>
    <n v="45"/>
    <m/>
    <s v="CHIN"/>
    <s v="GOOD"/>
    <n v="690"/>
    <n v="2"/>
    <n v="182464"/>
    <s v="OK"/>
    <m/>
    <n v="2012"/>
    <s v="BC"/>
    <s v="CDFO"/>
    <s v="H"/>
    <s v="H-ROBERTSON CREEK H"/>
    <s v="R-ROBERTSON CR"/>
    <s v="SINGLE INDEX"/>
    <n v="16.062000000000001"/>
    <n v="3.4138000000000002"/>
    <n v="54.832459999999998"/>
    <n v="2013"/>
    <s v="SMOLT"/>
    <x v="2"/>
  </r>
  <r>
    <x v="21"/>
    <x v="87"/>
    <s v="SITKA"/>
    <n v="16038571"/>
    <n v="742733"/>
    <s v="R"/>
    <s v="COM PROP"/>
    <s v="TRAD"/>
    <x v="0"/>
    <x v="1408"/>
    <n v="35"/>
    <n v="5"/>
    <n v="1"/>
    <s v="S"/>
    <s v="NW"/>
    <m/>
    <n v="113"/>
    <n v="45"/>
    <m/>
    <s v="CHIN"/>
    <s v="GOOD"/>
    <n v="720"/>
    <n v="2"/>
    <n v="182464"/>
    <s v="OK"/>
    <m/>
    <n v="2012"/>
    <s v="BC"/>
    <s v="CDFO"/>
    <s v="H"/>
    <s v="H-ROBERTSON CREEK H"/>
    <s v="R-ROBERTSON CR"/>
    <s v="SINGLE INDEX"/>
    <n v="16.062000000000001"/>
    <n v="3.4138000000000002"/>
    <n v="54.832459999999998"/>
    <n v="2013"/>
    <s v="SMOLT"/>
    <x v="2"/>
  </r>
  <r>
    <x v="21"/>
    <x v="65"/>
    <s v="SITKA"/>
    <n v="16038650"/>
    <n v="744102"/>
    <s v="R"/>
    <s v="COM PROP"/>
    <s v="TRAD"/>
    <x v="0"/>
    <x v="1300"/>
    <n v="35"/>
    <n v="5"/>
    <n v="1"/>
    <s v="S"/>
    <s v="NW"/>
    <m/>
    <n v="113"/>
    <n v="45"/>
    <m/>
    <s v="CHIN"/>
    <s v="GOOD"/>
    <n v="700"/>
    <n v="2"/>
    <n v="182464"/>
    <s v="OK"/>
    <m/>
    <n v="2012"/>
    <s v="BC"/>
    <s v="CDFO"/>
    <s v="H"/>
    <s v="H-ROBERTSON CREEK H"/>
    <s v="R-ROBERTSON CR"/>
    <s v="SINGLE INDEX"/>
    <n v="16.062000000000001"/>
    <n v="3.4138000000000002"/>
    <n v="54.832459999999998"/>
    <n v="2013"/>
    <s v="SMOLT"/>
    <x v="2"/>
  </r>
  <r>
    <x v="21"/>
    <x v="65"/>
    <s v="SITKA"/>
    <n v="16038788"/>
    <n v="744098"/>
    <s v="R"/>
    <s v="COM PROP"/>
    <s v="TRAD"/>
    <x v="0"/>
    <x v="1300"/>
    <n v="35"/>
    <n v="5"/>
    <n v="1"/>
    <s v="S"/>
    <s v="NW"/>
    <m/>
    <n v="154"/>
    <m/>
    <m/>
    <s v="CHIN"/>
    <s v="GOOD"/>
    <n v="750"/>
    <n v="2"/>
    <n v="182464"/>
    <s v="OK"/>
    <m/>
    <n v="2012"/>
    <s v="BC"/>
    <s v="CDFO"/>
    <s v="H"/>
    <s v="H-ROBERTSON CREEK H"/>
    <s v="R-ROBERTSON CR"/>
    <s v="SINGLE INDEX"/>
    <n v="16.062000000000001"/>
    <n v="3.4138000000000002"/>
    <n v="54.832459999999998"/>
    <n v="2013"/>
    <s v="SMOLT"/>
    <x v="2"/>
  </r>
  <r>
    <x v="21"/>
    <x v="166"/>
    <s v="SITKA"/>
    <n v="16038850"/>
    <n v="744430"/>
    <s v="R"/>
    <s v="COM PROP"/>
    <s v="TRAD"/>
    <x v="0"/>
    <x v="1328"/>
    <n v="36"/>
    <n v="5"/>
    <n v="1"/>
    <s v="S"/>
    <s v="NW"/>
    <m/>
    <n v="154"/>
    <m/>
    <m/>
    <s v="CHIN"/>
    <s v="GOOD"/>
    <n v="745"/>
    <n v="2"/>
    <n v="182464"/>
    <s v="OK"/>
    <m/>
    <n v="2012"/>
    <s v="BC"/>
    <s v="CDFO"/>
    <s v="H"/>
    <s v="H-ROBERTSON CREEK H"/>
    <s v="R-ROBERTSON CR"/>
    <s v="SINGLE INDEX"/>
    <n v="16.062000000000001"/>
    <n v="3.4138000000000002"/>
    <n v="54.832459999999998"/>
    <n v="2013"/>
    <s v="SMOLT"/>
    <x v="2"/>
  </r>
  <r>
    <x v="21"/>
    <x v="70"/>
    <s v="SITKA"/>
    <n v="16035060"/>
    <n v="665514"/>
    <s v="R"/>
    <s v="SPORT"/>
    <m/>
    <x v="1"/>
    <x v="1291"/>
    <n v="22"/>
    <m/>
    <n v="1"/>
    <s v="S"/>
    <s v="NW"/>
    <m/>
    <n v="113"/>
    <n v="31"/>
    <m/>
    <s v="CHIN"/>
    <s v="GOOD"/>
    <n v="650"/>
    <n v="2"/>
    <n v="182464"/>
    <s v="OK"/>
    <m/>
    <n v="2012"/>
    <s v="BC"/>
    <s v="CDFO"/>
    <s v="H"/>
    <s v="H-ROBERTSON CREEK H"/>
    <s v="R-ROBERTSON CR"/>
    <s v="SINGLE INDEX"/>
    <n v="16.062000000000001"/>
    <n v="4.13347"/>
    <n v="66.391800000000003"/>
    <n v="2013"/>
    <s v="SMOLT"/>
    <x v="2"/>
  </r>
  <r>
    <x v="21"/>
    <x v="160"/>
    <s v="SITKA"/>
    <n v="16035064"/>
    <n v="665515"/>
    <s v="R"/>
    <s v="SPORT"/>
    <m/>
    <x v="1"/>
    <x v="1409"/>
    <n v="22"/>
    <m/>
    <n v="1"/>
    <s v="S"/>
    <s v="NW"/>
    <m/>
    <n v="113"/>
    <n v="31"/>
    <m/>
    <s v="CHIN"/>
    <s v="GOOD"/>
    <n v="660"/>
    <n v="2"/>
    <n v="182464"/>
    <s v="OK"/>
    <m/>
    <n v="2012"/>
    <s v="BC"/>
    <s v="CDFO"/>
    <s v="H"/>
    <s v="H-ROBERTSON CREEK H"/>
    <s v="R-ROBERTSON CR"/>
    <s v="SINGLE INDEX"/>
    <n v="16.062000000000001"/>
    <n v="6.1724100000000002"/>
    <n v="99.141249999999999"/>
    <n v="2013"/>
    <s v="SMOLT"/>
    <x v="2"/>
  </r>
  <r>
    <x v="21"/>
    <x v="34"/>
    <s v="SITKA"/>
    <n v="16035084"/>
    <n v="665621"/>
    <s v="R"/>
    <s v="SPORT"/>
    <m/>
    <x v="1"/>
    <x v="1316"/>
    <n v="22"/>
    <m/>
    <n v="1"/>
    <s v="S"/>
    <s v="NW"/>
    <m/>
    <n v="113"/>
    <n v="31"/>
    <m/>
    <s v="CHIN"/>
    <s v="GOOD"/>
    <n v="670"/>
    <n v="2"/>
    <n v="182464"/>
    <s v="OK"/>
    <m/>
    <n v="2012"/>
    <s v="BC"/>
    <s v="CDFO"/>
    <s v="H"/>
    <s v="H-ROBERTSON CREEK H"/>
    <s v="R-ROBERTSON CR"/>
    <s v="SINGLE INDEX"/>
    <n v="16.062000000000001"/>
    <n v="6.1724100000000002"/>
    <n v="99.141249999999999"/>
    <n v="2013"/>
    <s v="SMOLT"/>
    <x v="2"/>
  </r>
  <r>
    <x v="21"/>
    <x v="38"/>
    <s v="SITKA"/>
    <n v="16035100"/>
    <n v="645072"/>
    <s v="R"/>
    <s v="SPORT"/>
    <m/>
    <x v="1"/>
    <x v="1361"/>
    <n v="22"/>
    <m/>
    <n v="1"/>
    <s v="S"/>
    <s v="NW"/>
    <m/>
    <n v="113"/>
    <n v="31"/>
    <m/>
    <s v="CHIN"/>
    <s v="GOOD"/>
    <n v="670"/>
    <n v="2"/>
    <n v="182464"/>
    <s v="OK"/>
    <m/>
    <n v="2012"/>
    <s v="BC"/>
    <s v="CDFO"/>
    <s v="H"/>
    <s v="H-ROBERTSON CREEK H"/>
    <s v="R-ROBERTSON CR"/>
    <s v="SINGLE INDEX"/>
    <n v="16.062000000000001"/>
    <n v="1.0263199999999999"/>
    <n v="16.484749999999998"/>
    <n v="2013"/>
    <s v="SMOLT"/>
    <x v="2"/>
  </r>
  <r>
    <x v="21"/>
    <x v="85"/>
    <s v="SITKA"/>
    <n v="16035148"/>
    <n v="665430"/>
    <s v="R"/>
    <s v="SPORT"/>
    <m/>
    <x v="1"/>
    <x v="1317"/>
    <n v="23"/>
    <m/>
    <n v="1"/>
    <s v="S"/>
    <s v="NW"/>
    <m/>
    <n v="113"/>
    <n v="31"/>
    <m/>
    <s v="CHIN"/>
    <s v="GOOD"/>
    <n v="640"/>
    <n v="2"/>
    <n v="182464"/>
    <s v="OK"/>
    <m/>
    <n v="2012"/>
    <s v="BC"/>
    <s v="CDFO"/>
    <s v="H"/>
    <s v="H-ROBERTSON CREEK H"/>
    <s v="R-ROBERTSON CR"/>
    <s v="SINGLE INDEX"/>
    <n v="16.062000000000001"/>
    <n v="1.0263199999999999"/>
    <n v="16.484749999999998"/>
    <n v="2013"/>
    <s v="SMOLT"/>
    <x v="2"/>
  </r>
  <r>
    <x v="21"/>
    <x v="85"/>
    <s v="SITKA"/>
    <n v="16035150"/>
    <n v="665433"/>
    <s v="R"/>
    <s v="SPORT"/>
    <m/>
    <x v="1"/>
    <x v="1317"/>
    <n v="23"/>
    <m/>
    <n v="1"/>
    <s v="S"/>
    <s v="NW"/>
    <m/>
    <n v="113"/>
    <n v="61"/>
    <m/>
    <s v="CHIN"/>
    <s v="GOOD"/>
    <n v="670"/>
    <n v="2"/>
    <n v="182464"/>
    <s v="OK"/>
    <m/>
    <n v="2012"/>
    <s v="BC"/>
    <s v="CDFO"/>
    <s v="H"/>
    <s v="H-ROBERTSON CREEK H"/>
    <s v="R-ROBERTSON CR"/>
    <s v="SINGLE INDEX"/>
    <n v="16.062000000000001"/>
    <n v="1.0263199999999999"/>
    <n v="16.484749999999998"/>
    <n v="2013"/>
    <s v="SMOLT"/>
    <x v="2"/>
  </r>
  <r>
    <x v="21"/>
    <x v="123"/>
    <s v="CRAIG"/>
    <n v="16075051"/>
    <n v="663137"/>
    <s v="R"/>
    <s v="SPORT"/>
    <m/>
    <x v="1"/>
    <x v="1410"/>
    <n v="24"/>
    <m/>
    <n v="1"/>
    <s v="S"/>
    <s v="SW"/>
    <m/>
    <n v="104"/>
    <n v="30"/>
    <m/>
    <s v="CHIN"/>
    <s v="GOOD"/>
    <n v="830"/>
    <n v="2"/>
    <n v="182464"/>
    <s v="OK"/>
    <m/>
    <n v="2012"/>
    <s v="BC"/>
    <s v="CDFO"/>
    <s v="H"/>
    <s v="H-ROBERTSON CREEK H"/>
    <s v="R-ROBERTSON CR"/>
    <s v="SINGLE INDEX"/>
    <n v="16.062000000000001"/>
    <n v="1"/>
    <n v="16.062000000000001"/>
    <n v="2013"/>
    <s v="SMOLT"/>
    <x v="2"/>
  </r>
  <r>
    <x v="21"/>
    <x v="123"/>
    <s v="SITKA"/>
    <n v="16035249"/>
    <n v="665486"/>
    <s v="R"/>
    <s v="SPORT"/>
    <m/>
    <x v="1"/>
    <x v="1410"/>
    <n v="24"/>
    <m/>
    <n v="1"/>
    <s v="S"/>
    <s v="NW"/>
    <m/>
    <n v="113"/>
    <n v="41"/>
    <m/>
    <s v="CHIN"/>
    <s v="GOOD"/>
    <n v="670"/>
    <n v="2"/>
    <n v="182464"/>
    <s v="OK"/>
    <m/>
    <n v="2012"/>
    <s v="BC"/>
    <s v="CDFO"/>
    <s v="H"/>
    <s v="H-ROBERTSON CREEK H"/>
    <s v="R-ROBERTSON CR"/>
    <s v="SINGLE INDEX"/>
    <n v="16.062000000000001"/>
    <n v="5.7979200000000004"/>
    <n v="93.126189999999994"/>
    <n v="2013"/>
    <s v="SMOLT"/>
    <x v="2"/>
  </r>
  <r>
    <x v="21"/>
    <x v="30"/>
    <s v="SITKA"/>
    <n v="16035429"/>
    <n v="664992"/>
    <s v="R"/>
    <s v="SPORT"/>
    <m/>
    <x v="1"/>
    <x v="1347"/>
    <n v="27"/>
    <m/>
    <n v="1"/>
    <s v="S"/>
    <s v="NW"/>
    <m/>
    <n v="113"/>
    <n v="45"/>
    <m/>
    <s v="CHIN"/>
    <s v="GOOD"/>
    <n v="685"/>
    <n v="2"/>
    <n v="182464"/>
    <s v="OK"/>
    <m/>
    <n v="2012"/>
    <s v="BC"/>
    <s v="CDFO"/>
    <s v="H"/>
    <s v="H-ROBERTSON CREEK H"/>
    <s v="R-ROBERTSON CR"/>
    <s v="SINGLE INDEX"/>
    <n v="16.062000000000001"/>
    <n v="4.3583800000000004"/>
    <n v="70.004300000000001"/>
    <n v="2013"/>
    <s v="SMOLT"/>
    <x v="2"/>
  </r>
  <r>
    <x v="21"/>
    <x v="21"/>
    <s v="CRAIG"/>
    <n v="16075200"/>
    <n v="660965"/>
    <s v="R"/>
    <s v="SPORT"/>
    <m/>
    <x v="1"/>
    <x v="1411"/>
    <n v="29"/>
    <m/>
    <n v="1"/>
    <s v="S"/>
    <s v="SW"/>
    <m/>
    <n v="104"/>
    <n v="40"/>
    <m/>
    <s v="CHIN"/>
    <s v="GOOD"/>
    <n v="730"/>
    <n v="2"/>
    <n v="182464"/>
    <s v="OK"/>
    <m/>
    <n v="2012"/>
    <s v="BC"/>
    <s v="CDFO"/>
    <s v="H"/>
    <s v="H-ROBERTSON CREEK H"/>
    <s v="R-ROBERTSON CR"/>
    <s v="SINGLE INDEX"/>
    <n v="16.062000000000001"/>
    <n v="1"/>
    <n v="16.062000000000001"/>
    <n v="2013"/>
    <s v="SMOLT"/>
    <x v="2"/>
  </r>
  <r>
    <x v="21"/>
    <x v="125"/>
    <s v="CRAIG"/>
    <n v="16075298"/>
    <n v="660997"/>
    <s v="R"/>
    <s v="SPORT"/>
    <m/>
    <x v="1"/>
    <x v="1356"/>
    <n v="31"/>
    <m/>
    <n v="1"/>
    <s v="S"/>
    <s v="SW"/>
    <m/>
    <n v="104"/>
    <n v="40"/>
    <m/>
    <s v="CHIN"/>
    <s v="GOOD"/>
    <n v="780"/>
    <n v="2"/>
    <n v="182464"/>
    <s v="OK"/>
    <m/>
    <n v="2012"/>
    <s v="BC"/>
    <s v="CDFO"/>
    <s v="H"/>
    <s v="H-ROBERTSON CREEK H"/>
    <s v="R-ROBERTSON CR"/>
    <s v="SINGLE INDEX"/>
    <n v="16.062000000000001"/>
    <n v="1.01389"/>
    <n v="16.2851"/>
    <n v="2013"/>
    <s v="SMOLT"/>
    <x v="2"/>
  </r>
  <r>
    <x v="21"/>
    <x v="81"/>
    <s v="SITKA"/>
    <n v="16037149"/>
    <n v="719730"/>
    <s v="R"/>
    <s v="COM PROP"/>
    <s v="TERM"/>
    <x v="4"/>
    <x v="1402"/>
    <n v="24"/>
    <m/>
    <n v="1"/>
    <s v="S"/>
    <s v="NW"/>
    <m/>
    <n v="113"/>
    <n v="38"/>
    <m/>
    <s v="CHIN"/>
    <s v="GOOD"/>
    <n v="730"/>
    <n v="2"/>
    <n v="182465"/>
    <s v="OK"/>
    <m/>
    <n v="2012"/>
    <s v="BC"/>
    <s v="CDFO"/>
    <s v="H"/>
    <s v="H-ROBERTSON CREEK H"/>
    <s v="R-ROBERTSON CR"/>
    <s v="SINGLE INDEX"/>
    <n v="15.981999999999999"/>
    <n v="1.1680699999999999"/>
    <n v="18.668089999999999"/>
    <n v="2013"/>
    <s v="SMOLT"/>
    <x v="2"/>
  </r>
  <r>
    <x v="21"/>
    <x v="50"/>
    <s v="LARSON BAY"/>
    <s v="16EU0029"/>
    <n v="555420"/>
    <s v="R"/>
    <s v="COM PROP"/>
    <s v="TRAD"/>
    <x v="2"/>
    <x v="1287"/>
    <n v="29"/>
    <n v="2"/>
    <n v="4"/>
    <s v="S"/>
    <s v="KD"/>
    <m/>
    <m/>
    <m/>
    <m/>
    <s v="CHIN"/>
    <s v="GOOD"/>
    <n v="600"/>
    <n v="2"/>
    <n v="182465"/>
    <s v="OK"/>
    <m/>
    <n v="2012"/>
    <s v="BC"/>
    <s v="CDFO"/>
    <s v="H"/>
    <s v="H-ROBERTSON CREEK H"/>
    <s v="R-ROBERTSON CR"/>
    <s v="SINGLE INDEX"/>
    <n v="15.981999999999999"/>
    <m/>
    <m/>
    <n v="2013"/>
    <s v="SMOLT"/>
    <x v="2"/>
  </r>
  <r>
    <x v="21"/>
    <x v="42"/>
    <s v="KETCHIKAN"/>
    <n v="16066854"/>
    <n v="725197"/>
    <s v="R"/>
    <s v="COM PROP"/>
    <s v="TRAD"/>
    <x v="2"/>
    <x v="1305"/>
    <n v="32"/>
    <n v="4"/>
    <n v="1"/>
    <s v="S"/>
    <s v="SW"/>
    <s v="SASO"/>
    <n v="104"/>
    <n v="35"/>
    <m/>
    <s v="CHIN"/>
    <s v="GOOD"/>
    <n v="800"/>
    <n v="2"/>
    <n v="182465"/>
    <s v="OK"/>
    <m/>
    <n v="2012"/>
    <s v="BC"/>
    <s v="CDFO"/>
    <s v="H"/>
    <s v="H-ROBERTSON CREEK H"/>
    <s v="R-ROBERTSON CR"/>
    <s v="SINGLE INDEX"/>
    <n v="15.981999999999999"/>
    <n v="3.6738200000000001"/>
    <n v="58.71499"/>
    <n v="2013"/>
    <s v="SMOLT"/>
    <x v="2"/>
  </r>
  <r>
    <x v="21"/>
    <x v="22"/>
    <s v="KETCHIKAN"/>
    <n v="16066867"/>
    <n v="724608"/>
    <s v="R"/>
    <s v="COM PROP"/>
    <s v="TRAD"/>
    <x v="2"/>
    <x v="1412"/>
    <n v="32"/>
    <n v="4"/>
    <n v="1"/>
    <s v="S"/>
    <s v="SE"/>
    <s v="SASI"/>
    <n v="102"/>
    <n v="10"/>
    <m/>
    <s v="CHIN"/>
    <s v="GOOD"/>
    <n v="800"/>
    <n v="2"/>
    <n v="182465"/>
    <s v="OK"/>
    <m/>
    <n v="2012"/>
    <s v="BC"/>
    <s v="CDFO"/>
    <s v="H"/>
    <s v="H-ROBERTSON CREEK H"/>
    <s v="R-ROBERTSON CR"/>
    <s v="SINGLE INDEX"/>
    <n v="15.981999999999999"/>
    <n v="3.7641900000000001"/>
    <n v="60.159280000000003"/>
    <n v="2013"/>
    <s v="SMOLT"/>
    <x v="2"/>
  </r>
  <r>
    <x v="21"/>
    <x v="63"/>
    <s v="KETCHIKAN"/>
    <n v="16066911"/>
    <n v="724544"/>
    <s v="R"/>
    <s v="COM PROP"/>
    <s v="TRAD"/>
    <x v="2"/>
    <x v="1413"/>
    <n v="33"/>
    <n v="4"/>
    <n v="1"/>
    <s v="S"/>
    <s v="SW"/>
    <s v="SASO"/>
    <n v="104"/>
    <m/>
    <m/>
    <s v="CHIN"/>
    <s v="GOOD"/>
    <n v="740"/>
    <n v="2"/>
    <n v="182465"/>
    <s v="OK"/>
    <m/>
    <n v="2012"/>
    <s v="BC"/>
    <s v="CDFO"/>
    <s v="H"/>
    <s v="H-ROBERTSON CREEK H"/>
    <s v="R-ROBERTSON CR"/>
    <s v="SINGLE INDEX"/>
    <n v="15.981999999999999"/>
    <n v="3.6738200000000001"/>
    <n v="58.71499"/>
    <n v="2013"/>
    <s v="SMOLT"/>
    <x v="2"/>
  </r>
  <r>
    <x v="21"/>
    <x v="187"/>
    <s v="KETCHIKAN"/>
    <n v="16066091"/>
    <n v="716024"/>
    <s v="R"/>
    <s v="COM PROP"/>
    <s v="SP TROLL"/>
    <x v="0"/>
    <x v="1288"/>
    <n v="19"/>
    <n v="2"/>
    <n v="1"/>
    <s v="S"/>
    <s v="SE"/>
    <m/>
    <n v="101"/>
    <n v="45"/>
    <m/>
    <s v="CHIN"/>
    <s v="GOOD"/>
    <n v="670"/>
    <n v="2"/>
    <n v="182465"/>
    <s v="OK"/>
    <m/>
    <n v="2012"/>
    <s v="BC"/>
    <s v="CDFO"/>
    <s v="H"/>
    <s v="H-ROBERTSON CREEK H"/>
    <s v="R-ROBERTSON CR"/>
    <s v="SINGLE INDEX"/>
    <n v="15.981999999999999"/>
    <n v="1.71601"/>
    <n v="27.425270000000001"/>
    <n v="2013"/>
    <s v="SMOLT"/>
    <x v="2"/>
  </r>
  <r>
    <x v="21"/>
    <x v="223"/>
    <s v="SITKA"/>
    <n v="16036604"/>
    <n v="719426"/>
    <s v="R"/>
    <s v="COM PROP"/>
    <s v="SP TROLL"/>
    <x v="0"/>
    <x v="1414"/>
    <n v="20"/>
    <n v="2"/>
    <n v="1"/>
    <s v="S"/>
    <s v="NW"/>
    <m/>
    <n v="113"/>
    <n v="32"/>
    <m/>
    <s v="CHIN"/>
    <s v="GOOD"/>
    <n v="730"/>
    <n v="2"/>
    <n v="182465"/>
    <s v="OK"/>
    <m/>
    <n v="2012"/>
    <s v="BC"/>
    <s v="CDFO"/>
    <s v="H"/>
    <s v="H-ROBERTSON CREEK H"/>
    <s v="R-ROBERTSON CR"/>
    <s v="SINGLE INDEX"/>
    <n v="15.981999999999999"/>
    <n v="2.6210499999999999"/>
    <n v="41.889620000000001"/>
    <n v="2013"/>
    <s v="SMOLT"/>
    <x v="2"/>
  </r>
  <r>
    <x v="21"/>
    <x v="102"/>
    <s v="SITKA"/>
    <n v="16036675"/>
    <n v="719340"/>
    <s v="R"/>
    <s v="COM PROP"/>
    <s v="SP TROLL"/>
    <x v="0"/>
    <x v="1330"/>
    <n v="21"/>
    <n v="2"/>
    <n v="1"/>
    <s v="S"/>
    <s v="NE"/>
    <m/>
    <n v="109"/>
    <n v="62"/>
    <m/>
    <s v="CHIN"/>
    <s v="GOOD"/>
    <n v="660"/>
    <n v="2"/>
    <n v="182465"/>
    <s v="OK"/>
    <m/>
    <n v="2012"/>
    <s v="BC"/>
    <s v="CDFO"/>
    <s v="H"/>
    <s v="H-ROBERTSON CREEK H"/>
    <s v="R-ROBERTSON CR"/>
    <s v="SINGLE INDEX"/>
    <n v="15.981999999999999"/>
    <n v="1.18326"/>
    <n v="18.91086"/>
    <n v="2013"/>
    <s v="SMOLT"/>
    <x v="2"/>
  </r>
  <r>
    <x v="21"/>
    <x v="70"/>
    <s v="CRAIG"/>
    <n v="16076140"/>
    <n v="713748"/>
    <s v="R"/>
    <s v="COM PROP"/>
    <s v="SP TROLL"/>
    <x v="0"/>
    <x v="1291"/>
    <n v="22"/>
    <n v="2"/>
    <n v="1"/>
    <s v="S"/>
    <s v="SW"/>
    <m/>
    <n v="103"/>
    <n v="50"/>
    <m/>
    <s v="CHIN"/>
    <s v="GOOD"/>
    <n v="700"/>
    <n v="2"/>
    <n v="182465"/>
    <s v="OK"/>
    <m/>
    <n v="2012"/>
    <s v="BC"/>
    <s v="CDFO"/>
    <s v="H"/>
    <s v="H-ROBERTSON CREEK H"/>
    <s v="R-ROBERTSON CR"/>
    <s v="SINGLE INDEX"/>
    <n v="15.981999999999999"/>
    <n v="1.1798500000000001"/>
    <n v="18.856359999999999"/>
    <n v="2013"/>
    <s v="SMOLT"/>
    <x v="2"/>
  </r>
  <r>
    <x v="21"/>
    <x v="62"/>
    <s v="SITKA"/>
    <n v="16036961"/>
    <n v="736201"/>
    <s v="R"/>
    <s v="COM PROP"/>
    <s v="SP TROLL"/>
    <x v="0"/>
    <x v="1333"/>
    <n v="24"/>
    <n v="3"/>
    <n v="1"/>
    <s v="S"/>
    <s v="NW"/>
    <m/>
    <n v="113"/>
    <n v="41"/>
    <m/>
    <s v="CHIN"/>
    <s v="GOOD"/>
    <n v="610"/>
    <n v="2"/>
    <n v="182465"/>
    <s v="OK"/>
    <m/>
    <n v="2012"/>
    <s v="BC"/>
    <s v="CDFO"/>
    <s v="H"/>
    <s v="H-ROBERTSON CREEK H"/>
    <s v="R-ROBERTSON CR"/>
    <s v="SINGLE INDEX"/>
    <n v="15.981999999999999"/>
    <n v="1.7654399999999999"/>
    <n v="28.215260000000001"/>
    <n v="2013"/>
    <s v="SMOLT"/>
    <x v="2"/>
  </r>
  <r>
    <x v="21"/>
    <x v="74"/>
    <s v="SITKA"/>
    <n v="16037371"/>
    <n v="736043"/>
    <s v="R"/>
    <s v="COM PROP"/>
    <s v="SP TROLL"/>
    <x v="0"/>
    <x v="1375"/>
    <n v="25"/>
    <n v="3"/>
    <n v="1"/>
    <s v="S"/>
    <s v="NW"/>
    <m/>
    <n v="113"/>
    <n v="62"/>
    <m/>
    <s v="CHIN"/>
    <s v="GOOD"/>
    <n v="615"/>
    <n v="2"/>
    <n v="182465"/>
    <s v="OK"/>
    <m/>
    <n v="2012"/>
    <s v="BC"/>
    <s v="CDFO"/>
    <s v="H"/>
    <s v="H-ROBERTSON CREEK H"/>
    <s v="R-ROBERTSON CR"/>
    <s v="SINGLE INDEX"/>
    <n v="15.981999999999999"/>
    <n v="2.1832699999999998"/>
    <n v="34.89302"/>
    <n v="2013"/>
    <s v="SMOLT"/>
    <x v="2"/>
  </r>
  <r>
    <x v="21"/>
    <x v="16"/>
    <s v="SITKA"/>
    <n v="16037481"/>
    <n v="736265"/>
    <s v="R"/>
    <s v="COM PROP"/>
    <s v="SP TROLL"/>
    <x v="0"/>
    <x v="1358"/>
    <n v="26"/>
    <n v="3"/>
    <n v="1"/>
    <s v="S"/>
    <s v="NW"/>
    <m/>
    <n v="113"/>
    <n v="41"/>
    <m/>
    <s v="CHIN"/>
    <s v="GOOD"/>
    <n v="710"/>
    <n v="2"/>
    <n v="182465"/>
    <s v="OK"/>
    <m/>
    <n v="2012"/>
    <s v="BC"/>
    <s v="CDFO"/>
    <s v="H"/>
    <s v="H-ROBERTSON CREEK H"/>
    <s v="R-ROBERTSON CR"/>
    <s v="SINGLE INDEX"/>
    <n v="15.981999999999999"/>
    <n v="1.7654399999999999"/>
    <n v="28.215260000000001"/>
    <n v="2013"/>
    <s v="SMOLT"/>
    <x v="2"/>
  </r>
  <r>
    <x v="21"/>
    <x v="269"/>
    <s v="CRAIG"/>
    <n v="16076002"/>
    <n v="713403"/>
    <s v="R"/>
    <s v="COM PROP"/>
    <s v="TRAD"/>
    <x v="0"/>
    <x v="1415"/>
    <n v="2"/>
    <n v="1"/>
    <n v="1"/>
    <s v="S"/>
    <s v="SE"/>
    <m/>
    <n v="105"/>
    <n v="10"/>
    <m/>
    <s v="CHIN"/>
    <s v="GOOD"/>
    <n v="640"/>
    <n v="2"/>
    <n v="182465"/>
    <s v="OK"/>
    <m/>
    <n v="2012"/>
    <s v="BC"/>
    <s v="CDFO"/>
    <s v="H"/>
    <s v="H-ROBERTSON CREEK H"/>
    <s v="R-ROBERTSON CR"/>
    <s v="SINGLE INDEX"/>
    <n v="15.981999999999999"/>
    <n v="2.2751299999999999"/>
    <n v="36.361130000000003"/>
    <n v="2013"/>
    <s v="SMOLT"/>
    <x v="2"/>
  </r>
  <r>
    <x v="21"/>
    <x v="174"/>
    <s v="SITKA"/>
    <n v="16036295"/>
    <n v="718292"/>
    <s v="R"/>
    <s v="COM PROP"/>
    <s v="TRAD"/>
    <x v="0"/>
    <x v="1362"/>
    <n v="8"/>
    <n v="1"/>
    <n v="1"/>
    <s v="S"/>
    <s v="NW"/>
    <m/>
    <n v="113"/>
    <n v="45"/>
    <m/>
    <s v="CHIN"/>
    <s v="GOOD"/>
    <n v="605"/>
    <n v="2"/>
    <n v="182465"/>
    <s v="OK"/>
    <m/>
    <n v="2012"/>
    <s v="BC"/>
    <s v="CDFO"/>
    <s v="H"/>
    <s v="H-ROBERTSON CREEK H"/>
    <s v="R-ROBERTSON CR"/>
    <s v="SINGLE INDEX"/>
    <n v="15.981999999999999"/>
    <n v="2.3939400000000002"/>
    <n v="38.259950000000003"/>
    <n v="2013"/>
    <s v="SMOLT"/>
    <x v="2"/>
  </r>
  <r>
    <x v="21"/>
    <x v="188"/>
    <s v="SITKA"/>
    <n v="16036487"/>
    <n v="710028"/>
    <s v="R"/>
    <s v="COM PROP"/>
    <s v="TRAD"/>
    <x v="0"/>
    <x v="1313"/>
    <n v="11"/>
    <n v="1"/>
    <n v="1"/>
    <s v="S"/>
    <s v="NW"/>
    <m/>
    <n v="113"/>
    <n v="41"/>
    <m/>
    <s v="CHIN"/>
    <s v="GOOD"/>
    <n v="650"/>
    <n v="2"/>
    <n v="182465"/>
    <s v="OK"/>
    <m/>
    <n v="2012"/>
    <s v="BC"/>
    <s v="CDFO"/>
    <s v="H"/>
    <s v="H-ROBERTSON CREEK H"/>
    <s v="R-ROBERTSON CR"/>
    <s v="SINGLE INDEX"/>
    <n v="15.981999999999999"/>
    <n v="2.3939400000000002"/>
    <n v="38.259950000000003"/>
    <n v="2013"/>
    <s v="SMOLT"/>
    <x v="2"/>
  </r>
  <r>
    <x v="21"/>
    <x v="31"/>
    <s v="SITKA"/>
    <n v="16037669"/>
    <n v="736687"/>
    <s v="R"/>
    <s v="COM PROP"/>
    <s v="TRAD"/>
    <x v="0"/>
    <x v="1416"/>
    <n v="27"/>
    <n v="4"/>
    <n v="1"/>
    <s v="S"/>
    <s v="NW"/>
    <m/>
    <n v="113"/>
    <n v="31"/>
    <m/>
    <s v="CHIN"/>
    <s v="GOOD"/>
    <n v="660"/>
    <n v="2"/>
    <n v="182465"/>
    <s v="OK"/>
    <m/>
    <n v="2012"/>
    <s v="BC"/>
    <s v="CDFO"/>
    <s v="H"/>
    <s v="H-ROBERTSON CREEK H"/>
    <s v="R-ROBERTSON CR"/>
    <s v="SINGLE INDEX"/>
    <n v="15.981999999999999"/>
    <n v="3.28363"/>
    <n v="52.478969999999997"/>
    <n v="2013"/>
    <s v="SMOLT"/>
    <x v="2"/>
  </r>
  <r>
    <x v="21"/>
    <x v="4"/>
    <s v="SITKA"/>
    <n v="16037843"/>
    <n v="737463"/>
    <s v="R"/>
    <s v="COM PROP"/>
    <s v="TRAD"/>
    <x v="0"/>
    <x v="1299"/>
    <n v="28"/>
    <n v="4"/>
    <n v="1"/>
    <s v="S"/>
    <s v="NW"/>
    <m/>
    <n v="113"/>
    <n v="41"/>
    <m/>
    <s v="CHIN"/>
    <s v="GOOD"/>
    <n v="705"/>
    <n v="2"/>
    <n v="182465"/>
    <s v="OK"/>
    <m/>
    <n v="2012"/>
    <s v="BC"/>
    <s v="CDFO"/>
    <s v="H"/>
    <s v="H-ROBERTSON CREEK H"/>
    <s v="R-ROBERTSON CR"/>
    <s v="SINGLE INDEX"/>
    <n v="15.981999999999999"/>
    <n v="3.28363"/>
    <n v="52.478969999999997"/>
    <n v="2013"/>
    <s v="SMOLT"/>
    <x v="2"/>
  </r>
  <r>
    <x v="21"/>
    <x v="4"/>
    <s v="SITKA"/>
    <n v="16037858"/>
    <n v="737104"/>
    <s v="R"/>
    <s v="COM PROP"/>
    <s v="TRAD"/>
    <x v="0"/>
    <x v="1299"/>
    <n v="28"/>
    <n v="4"/>
    <n v="1"/>
    <s v="S"/>
    <s v="NW"/>
    <m/>
    <n v="113"/>
    <m/>
    <m/>
    <s v="CHIN"/>
    <s v="GOOD"/>
    <n v="700"/>
    <n v="2"/>
    <n v="182465"/>
    <s v="OK"/>
    <m/>
    <n v="2012"/>
    <s v="BC"/>
    <s v="CDFO"/>
    <s v="H"/>
    <s v="H-ROBERTSON CREEK H"/>
    <s v="R-ROBERTSON CR"/>
    <s v="SINGLE INDEX"/>
    <n v="15.981999999999999"/>
    <n v="3.28363"/>
    <n v="52.478969999999997"/>
    <n v="2013"/>
    <s v="SMOLT"/>
    <x v="2"/>
  </r>
  <r>
    <x v="21"/>
    <x v="4"/>
    <s v="SITKA"/>
    <n v="16037858"/>
    <n v="737294"/>
    <s v="R"/>
    <s v="COM PROP"/>
    <s v="TRAD"/>
    <x v="0"/>
    <x v="1299"/>
    <n v="28"/>
    <n v="4"/>
    <n v="1"/>
    <s v="S"/>
    <s v="NW"/>
    <m/>
    <n v="113"/>
    <m/>
    <m/>
    <s v="CHIN"/>
    <s v="GOOD"/>
    <n v="730"/>
    <n v="2"/>
    <n v="182465"/>
    <s v="OK"/>
    <m/>
    <n v="2012"/>
    <s v="BC"/>
    <s v="CDFO"/>
    <s v="H"/>
    <s v="H-ROBERTSON CREEK H"/>
    <s v="R-ROBERTSON CR"/>
    <s v="SINGLE INDEX"/>
    <n v="15.981999999999999"/>
    <n v="3.28363"/>
    <n v="52.478969999999997"/>
    <n v="2013"/>
    <s v="SMOLT"/>
    <x v="2"/>
  </r>
  <r>
    <x v="21"/>
    <x v="92"/>
    <s v="CRAIG"/>
    <n v="16076409"/>
    <n v="728441"/>
    <s v="R"/>
    <s v="COM PROP"/>
    <s v="TRAD"/>
    <x v="0"/>
    <x v="1417"/>
    <n v="34"/>
    <n v="5"/>
    <n v="1"/>
    <s v="S"/>
    <s v="SW"/>
    <m/>
    <n v="104"/>
    <n v="35"/>
    <m/>
    <s v="CHIN"/>
    <s v="GOOD"/>
    <n v="730"/>
    <n v="2"/>
    <n v="182465"/>
    <s v="OK"/>
    <m/>
    <n v="2012"/>
    <s v="BC"/>
    <s v="CDFO"/>
    <s v="H"/>
    <s v="H-ROBERTSON CREEK H"/>
    <s v="R-ROBERTSON CR"/>
    <s v="SINGLE INDEX"/>
    <n v="15.981999999999999"/>
    <n v="2.36944"/>
    <n v="37.868389999999998"/>
    <n v="2013"/>
    <s v="SMOLT"/>
    <x v="2"/>
  </r>
  <r>
    <x v="21"/>
    <x v="65"/>
    <s v="SITKA"/>
    <n v="16038633"/>
    <n v="742347"/>
    <s v="R"/>
    <s v="COM PROP"/>
    <s v="TRAD"/>
    <x v="0"/>
    <x v="1300"/>
    <n v="35"/>
    <n v="5"/>
    <n v="1"/>
    <s v="S"/>
    <s v="NW"/>
    <m/>
    <n v="113"/>
    <n v="41"/>
    <m/>
    <s v="CHIN"/>
    <s v="GOOD"/>
    <n v="700"/>
    <n v="2"/>
    <n v="182465"/>
    <s v="OK"/>
    <m/>
    <n v="2012"/>
    <s v="BC"/>
    <s v="CDFO"/>
    <s v="H"/>
    <s v="H-ROBERTSON CREEK H"/>
    <s v="R-ROBERTSON CR"/>
    <s v="SINGLE INDEX"/>
    <n v="15.981999999999999"/>
    <n v="3.4138000000000002"/>
    <n v="54.559350000000002"/>
    <n v="2013"/>
    <s v="SMOLT"/>
    <x v="2"/>
  </r>
  <r>
    <x v="21"/>
    <x v="258"/>
    <s v="SITKA"/>
    <n v="16038837"/>
    <n v="744267"/>
    <s v="R"/>
    <s v="COM PROP"/>
    <s v="TRAD"/>
    <x v="0"/>
    <x v="1324"/>
    <n v="36"/>
    <n v="5"/>
    <n v="1"/>
    <s v="S"/>
    <s v="NW"/>
    <m/>
    <n v="113"/>
    <n v="45"/>
    <m/>
    <s v="CHIN"/>
    <s v="GOOD"/>
    <n v="730"/>
    <n v="2"/>
    <n v="182465"/>
    <s v="OK"/>
    <m/>
    <n v="2012"/>
    <s v="BC"/>
    <s v="CDFO"/>
    <s v="H"/>
    <s v="H-ROBERTSON CREEK H"/>
    <s v="R-ROBERTSON CR"/>
    <s v="SINGLE INDEX"/>
    <n v="15.981999999999999"/>
    <n v="3.4138000000000002"/>
    <n v="54.559350000000002"/>
    <n v="2013"/>
    <s v="SMOLT"/>
    <x v="2"/>
  </r>
  <r>
    <x v="21"/>
    <x v="267"/>
    <s v="KETCHIKAN"/>
    <n v="16065001"/>
    <n v="554500"/>
    <s v="R"/>
    <s v="SPORT"/>
    <m/>
    <x v="1"/>
    <x v="1404"/>
    <n v="19"/>
    <m/>
    <n v="1"/>
    <s v="S"/>
    <s v="SE"/>
    <m/>
    <n v="101"/>
    <n v="90"/>
    <m/>
    <s v="CHIN"/>
    <s v="GOOD"/>
    <n v="695"/>
    <n v="2"/>
    <n v="182465"/>
    <s v="OK"/>
    <m/>
    <n v="2012"/>
    <s v="BC"/>
    <s v="CDFO"/>
    <s v="H"/>
    <s v="H-ROBERTSON CREEK H"/>
    <s v="R-ROBERTSON CR"/>
    <s v="SINGLE INDEX"/>
    <n v="15.981999999999999"/>
    <n v="3.8823500000000002"/>
    <n v="62.047719999999998"/>
    <n v="2013"/>
    <s v="SMOLT"/>
    <x v="2"/>
  </r>
  <r>
    <x v="21"/>
    <x v="242"/>
    <s v="SITKA"/>
    <n v="16035020"/>
    <n v="664902"/>
    <s v="R"/>
    <s v="SPORT"/>
    <m/>
    <x v="1"/>
    <x v="1384"/>
    <n v="20"/>
    <m/>
    <n v="1"/>
    <s v="S"/>
    <s v="NW"/>
    <m/>
    <n v="113"/>
    <n v="31"/>
    <m/>
    <s v="CHIN"/>
    <s v="GOOD"/>
    <n v="655"/>
    <n v="2"/>
    <n v="182465"/>
    <s v="OK"/>
    <m/>
    <n v="2012"/>
    <s v="BC"/>
    <s v="CDFO"/>
    <s v="H"/>
    <s v="H-ROBERTSON CREEK H"/>
    <s v="R-ROBERTSON CR"/>
    <s v="SINGLE INDEX"/>
    <n v="15.981999999999999"/>
    <n v="4.13347"/>
    <n v="66.061120000000003"/>
    <n v="2013"/>
    <s v="SMOLT"/>
    <x v="2"/>
  </r>
  <r>
    <x v="21"/>
    <x v="70"/>
    <s v="HOMER"/>
    <n v="16185070"/>
    <n v="558907"/>
    <s v="R"/>
    <s v="SPORT"/>
    <m/>
    <x v="1"/>
    <x v="1291"/>
    <n v="22"/>
    <m/>
    <n v="2"/>
    <s v="S"/>
    <s v="LC"/>
    <m/>
    <n v="241"/>
    <m/>
    <m/>
    <s v="CHIN"/>
    <s v="GOOD"/>
    <n v="650"/>
    <n v="2"/>
    <n v="182465"/>
    <s v="OK"/>
    <m/>
    <n v="2012"/>
    <s v="BC"/>
    <s v="CDFO"/>
    <s v="H"/>
    <s v="H-ROBERTSON CREEK H"/>
    <s v="R-ROBERTSON CR"/>
    <s v="SINGLE INDEX"/>
    <n v="15.981999999999999"/>
    <m/>
    <m/>
    <n v="2013"/>
    <s v="SMOLT"/>
    <x v="2"/>
  </r>
  <r>
    <x v="21"/>
    <x v="85"/>
    <s v="CRAIG"/>
    <n v="16075021"/>
    <n v="663107"/>
    <s v="R"/>
    <s v="SPORT"/>
    <m/>
    <x v="1"/>
    <x v="1317"/>
    <n v="23"/>
    <m/>
    <n v="1"/>
    <s v="S"/>
    <s v="SW"/>
    <m/>
    <n v="104"/>
    <n v="40"/>
    <m/>
    <s v="CHIN"/>
    <s v="GOOD"/>
    <n v="680"/>
    <n v="2"/>
    <n v="182465"/>
    <s v="OK"/>
    <m/>
    <n v="2012"/>
    <s v="BC"/>
    <s v="CDFO"/>
    <s v="H"/>
    <s v="H-ROBERTSON CREEK H"/>
    <s v="R-ROBERTSON CR"/>
    <s v="SINGLE INDEX"/>
    <n v="15.981999999999999"/>
    <n v="1"/>
    <n v="15.981999999999999"/>
    <n v="2013"/>
    <s v="SMOLT"/>
    <x v="2"/>
  </r>
  <r>
    <x v="21"/>
    <x v="14"/>
    <s v="SITKA"/>
    <n v="16035170"/>
    <n v="664850"/>
    <s v="R"/>
    <s v="SPORT"/>
    <m/>
    <x v="1"/>
    <x v="1418"/>
    <n v="23"/>
    <m/>
    <n v="1"/>
    <s v="S"/>
    <s v="NW"/>
    <m/>
    <n v="113"/>
    <n v="31"/>
    <m/>
    <s v="CHIN"/>
    <s v="GOOD"/>
    <n v="780"/>
    <n v="2"/>
    <n v="182465"/>
    <s v="OK"/>
    <m/>
    <n v="2012"/>
    <s v="BC"/>
    <s v="CDFO"/>
    <s v="H"/>
    <s v="H-ROBERTSON CREEK H"/>
    <s v="R-ROBERTSON CR"/>
    <s v="SINGLE INDEX"/>
    <n v="15.981999999999999"/>
    <n v="6.1724100000000002"/>
    <n v="98.647459999999995"/>
    <n v="2013"/>
    <s v="SMOLT"/>
    <x v="2"/>
  </r>
  <r>
    <x v="21"/>
    <x v="76"/>
    <s v="CRAIG"/>
    <n v="16075034"/>
    <n v="663015"/>
    <s v="R"/>
    <s v="SPORT"/>
    <m/>
    <x v="1"/>
    <x v="1302"/>
    <n v="23"/>
    <m/>
    <n v="1"/>
    <s v="S"/>
    <s v="SW"/>
    <m/>
    <n v="103"/>
    <n v="70"/>
    <m/>
    <s v="CHIN"/>
    <s v="GOOD"/>
    <n v="720"/>
    <n v="2"/>
    <n v="182465"/>
    <s v="OK"/>
    <m/>
    <n v="2012"/>
    <s v="BC"/>
    <s v="CDFO"/>
    <s v="H"/>
    <s v="H-ROBERTSON CREEK H"/>
    <s v="R-ROBERTSON CR"/>
    <s v="SINGLE INDEX"/>
    <n v="15.981999999999999"/>
    <n v="1"/>
    <n v="15.981999999999999"/>
    <n v="2013"/>
    <s v="SMOLT"/>
    <x v="2"/>
  </r>
  <r>
    <x v="21"/>
    <x v="3"/>
    <s v="SITKA"/>
    <n v="16035485"/>
    <n v="665917"/>
    <s v="R"/>
    <s v="SPORT"/>
    <m/>
    <x v="1"/>
    <x v="1304"/>
    <n v="28"/>
    <m/>
    <n v="1"/>
    <s v="S"/>
    <s v="NW"/>
    <m/>
    <n v="113"/>
    <n v="45"/>
    <m/>
    <s v="CHIN"/>
    <s v="NOT CLIPPED"/>
    <n v="590"/>
    <n v="2"/>
    <n v="182465"/>
    <s v="OK"/>
    <m/>
    <n v="2012"/>
    <s v="BC"/>
    <s v="CDFO"/>
    <s v="H"/>
    <s v="H-ROBERTSON CREEK H"/>
    <s v="R-ROBERTSON CR"/>
    <s v="ELECTRONIC"/>
    <n v="15.981999999999999"/>
    <m/>
    <m/>
    <n v="2013"/>
    <s v="SMOLT"/>
    <x v="2"/>
  </r>
  <r>
    <x v="21"/>
    <x v="32"/>
    <s v="KETCHIKAN"/>
    <n v="16065061"/>
    <n v="559291"/>
    <s v="R"/>
    <s v="SPORT"/>
    <m/>
    <x v="1"/>
    <x v="1403"/>
    <n v="28"/>
    <m/>
    <n v="1"/>
    <s v="S"/>
    <s v="SE"/>
    <m/>
    <n v="102"/>
    <n v="10"/>
    <m/>
    <s v="CHIN"/>
    <s v="GOOD"/>
    <n v="780"/>
    <n v="2"/>
    <n v="182465"/>
    <s v="OK"/>
    <m/>
    <n v="2012"/>
    <s v="BC"/>
    <s v="CDFO"/>
    <s v="H"/>
    <s v="H-ROBERTSON CREEK H"/>
    <s v="R-ROBERTSON CR"/>
    <s v="SINGLE INDEX"/>
    <n v="15.981999999999999"/>
    <n v="1.0606100000000001"/>
    <n v="16.950669999999999"/>
    <n v="2013"/>
    <s v="SMOLT"/>
    <x v="2"/>
  </r>
  <r>
    <x v="21"/>
    <x v="112"/>
    <s v="CRAIG"/>
    <n v="16075237"/>
    <n v="660982"/>
    <s v="R"/>
    <s v="SPORT"/>
    <m/>
    <x v="1"/>
    <x v="1321"/>
    <n v="30"/>
    <m/>
    <n v="1"/>
    <s v="S"/>
    <s v="SW"/>
    <m/>
    <n v="103"/>
    <n v="70"/>
    <m/>
    <s v="CHIN"/>
    <s v="GOOD"/>
    <n v="740"/>
    <n v="2"/>
    <n v="182465"/>
    <s v="OK"/>
    <m/>
    <n v="2012"/>
    <s v="BC"/>
    <s v="CDFO"/>
    <s v="H"/>
    <s v="H-ROBERTSON CREEK H"/>
    <s v="R-ROBERTSON CR"/>
    <s v="SINGLE INDEX"/>
    <n v="15.981999999999999"/>
    <n v="1.01389"/>
    <n v="16.203990000000001"/>
    <n v="2013"/>
    <s v="SMOLT"/>
    <x v="2"/>
  </r>
  <r>
    <x v="21"/>
    <x v="119"/>
    <s v="CRAIG"/>
    <n v="16075263"/>
    <n v="666697"/>
    <s v="R"/>
    <s v="SPORT"/>
    <m/>
    <x v="1"/>
    <x v="1419"/>
    <n v="30"/>
    <m/>
    <n v="1"/>
    <s v="S"/>
    <s v="SW"/>
    <m/>
    <n v="104"/>
    <n v="35"/>
    <m/>
    <s v="CHIN"/>
    <s v="GOOD"/>
    <n v="760"/>
    <n v="2"/>
    <n v="182465"/>
    <s v="OK"/>
    <m/>
    <n v="2012"/>
    <s v="BC"/>
    <s v="CDFO"/>
    <s v="H"/>
    <s v="H-ROBERTSON CREEK H"/>
    <s v="R-ROBERTSON CR"/>
    <s v="SINGLE INDEX"/>
    <n v="15.981999999999999"/>
    <n v="1.01389"/>
    <n v="16.203990000000001"/>
    <n v="2013"/>
    <s v="SMOLT"/>
    <x v="2"/>
  </r>
  <r>
    <x v="21"/>
    <x v="125"/>
    <s v="SITKA"/>
    <n v="16035575"/>
    <n v="660494"/>
    <s v="R"/>
    <s v="SPORT"/>
    <m/>
    <x v="1"/>
    <x v="1356"/>
    <n v="31"/>
    <m/>
    <n v="1"/>
    <s v="S"/>
    <s v="NW"/>
    <m/>
    <n v="113"/>
    <n v="31"/>
    <m/>
    <s v="CHIN"/>
    <s v="GOOD"/>
    <n v="740"/>
    <n v="2"/>
    <n v="182465"/>
    <s v="OK"/>
    <m/>
    <n v="2012"/>
    <s v="BC"/>
    <s v="CDFO"/>
    <s v="H"/>
    <s v="H-ROBERTSON CREEK H"/>
    <s v="R-ROBERTSON CR"/>
    <s v="SINGLE INDEX"/>
    <n v="15.981999999999999"/>
    <n v="5.0584899999999999"/>
    <n v="80.844790000000003"/>
    <n v="2013"/>
    <s v="SMOLT"/>
    <x v="2"/>
  </r>
  <r>
    <x v="21"/>
    <x v="173"/>
    <s v="HOMER"/>
    <n v="16185006"/>
    <n v="558806"/>
    <s v="S"/>
    <s v="SPORT"/>
    <m/>
    <x v="1"/>
    <x v="1420"/>
    <n v="8"/>
    <m/>
    <n v="2"/>
    <s v="S"/>
    <s v="LC"/>
    <m/>
    <n v="241"/>
    <m/>
    <m/>
    <s v="CHIN"/>
    <s v="UNKNOWN"/>
    <m/>
    <m/>
    <n v="182465"/>
    <s v="OK"/>
    <m/>
    <n v="2012"/>
    <s v="BC"/>
    <s v="CDFO"/>
    <s v="H"/>
    <s v="H-ROBERTSON CREEK H"/>
    <s v="R-ROBERTSON CR"/>
    <s v="SINGLE INDEX"/>
    <n v="15.981999999999999"/>
    <m/>
    <m/>
    <n v="2013"/>
    <s v="SMOLT"/>
    <x v="2"/>
  </r>
  <r>
    <x v="21"/>
    <x v="270"/>
    <s v="HOMER"/>
    <n v="16185287"/>
    <n v="557435"/>
    <s v="S"/>
    <s v="SPORT"/>
    <m/>
    <x v="1"/>
    <x v="1421"/>
    <n v="40"/>
    <m/>
    <n v="2"/>
    <s v="S"/>
    <s v="LC"/>
    <m/>
    <n v="241"/>
    <m/>
    <m/>
    <s v="CHIN"/>
    <s v="GOOD"/>
    <n v="695"/>
    <n v="2"/>
    <n v="182465"/>
    <s v="OK"/>
    <m/>
    <n v="2012"/>
    <s v="BC"/>
    <s v="CDFO"/>
    <s v="H"/>
    <s v="H-ROBERTSON CREEK H"/>
    <s v="R-ROBERTSON CR"/>
    <s v="SINGLE INDEX"/>
    <n v="15.981999999999999"/>
    <m/>
    <m/>
    <n v="2013"/>
    <s v="SMOLT"/>
    <x v="2"/>
  </r>
  <r>
    <x v="21"/>
    <x v="16"/>
    <s v="KODIAK"/>
    <n v="16190020"/>
    <n v="555977"/>
    <s v="R"/>
    <s v="COM PROP"/>
    <s v="TRAD"/>
    <x v="2"/>
    <x v="1358"/>
    <n v="26"/>
    <n v="1"/>
    <n v="4"/>
    <s v="S"/>
    <s v="KD"/>
    <m/>
    <n v="262"/>
    <n v="80"/>
    <m/>
    <s v="CHIN"/>
    <s v="GOOD"/>
    <n v="367"/>
    <n v="2"/>
    <n v="182481"/>
    <s v="OK"/>
    <m/>
    <n v="2014"/>
    <s v="BC"/>
    <s v="CDFO"/>
    <s v="H"/>
    <s v="H-ROBERTSON CREEK H"/>
    <s v="R-ROBERTSON CR"/>
    <s v="SINGLE INDEX"/>
    <n v="17.425000000000001"/>
    <n v="5.7401999999999997"/>
    <n v="100.02298999999999"/>
    <n v="2015"/>
    <s v="SMOLT"/>
    <x v="3"/>
  </r>
  <r>
    <x v="21"/>
    <x v="50"/>
    <s v="ALITAK"/>
    <s v="16ES0007"/>
    <n v="555131"/>
    <s v="R"/>
    <s v="COM PROP"/>
    <s v="TRAD"/>
    <x v="2"/>
    <x v="1287"/>
    <n v="29"/>
    <n v="2"/>
    <n v="4"/>
    <s v="S"/>
    <s v="KD"/>
    <m/>
    <m/>
    <m/>
    <m/>
    <s v="CHIN"/>
    <s v="GOOD"/>
    <n v="696"/>
    <n v="2"/>
    <n v="182564"/>
    <s v="OK"/>
    <m/>
    <n v="2012"/>
    <s v="BC"/>
    <s v="CDFO"/>
    <s v="H"/>
    <s v="H-ROBERTSON CREEK H"/>
    <s v="R-ROBERTSON CR"/>
    <s v="SINGLE INDEX"/>
    <n v="14.428000000000001"/>
    <m/>
    <m/>
    <n v="2013"/>
    <s v="SMOLT"/>
    <x v="2"/>
  </r>
  <r>
    <x v="21"/>
    <x v="28"/>
    <s v="KETCHIKAN"/>
    <n v="16066730"/>
    <n v="725890"/>
    <s v="R"/>
    <s v="COM PROP"/>
    <s v="TRAD"/>
    <x v="2"/>
    <x v="1422"/>
    <n v="30"/>
    <n v="3"/>
    <n v="1"/>
    <s v="S"/>
    <s v="SE"/>
    <s v="SASI"/>
    <n v="102"/>
    <n v="10"/>
    <m/>
    <s v="CHIN"/>
    <s v="GOOD"/>
    <n v="810"/>
    <n v="2"/>
    <n v="182564"/>
    <s v="OK"/>
    <m/>
    <n v="2012"/>
    <s v="BC"/>
    <s v="CDFO"/>
    <s v="H"/>
    <s v="H-ROBERTSON CREEK H"/>
    <s v="R-ROBERTSON CR"/>
    <s v="SINGLE INDEX"/>
    <n v="14.428000000000001"/>
    <n v="3.3994599999999999"/>
    <n v="49.047409999999999"/>
    <n v="2013"/>
    <s v="SMOLT"/>
    <x v="2"/>
  </r>
  <r>
    <x v="21"/>
    <x v="153"/>
    <s v="KETCHIKAN"/>
    <n v="16066829"/>
    <n v="725390"/>
    <s v="R"/>
    <s v="COM PROP"/>
    <s v="TRAD"/>
    <x v="2"/>
    <x v="1348"/>
    <n v="32"/>
    <n v="4"/>
    <n v="1"/>
    <s v="S"/>
    <s v="SW"/>
    <s v="SASO"/>
    <m/>
    <m/>
    <m/>
    <s v="CHIN"/>
    <s v="GOOD"/>
    <n v="730"/>
    <n v="2"/>
    <n v="182564"/>
    <s v="OK"/>
    <m/>
    <n v="2012"/>
    <s v="BC"/>
    <s v="CDFO"/>
    <s v="H"/>
    <s v="H-ROBERTSON CREEK H"/>
    <s v="R-ROBERTSON CR"/>
    <s v="SINGLE INDEX"/>
    <n v="14.428000000000001"/>
    <n v="3.6738200000000001"/>
    <n v="53.005870000000002"/>
    <n v="2013"/>
    <s v="SMOLT"/>
    <x v="2"/>
  </r>
  <r>
    <x v="21"/>
    <x v="42"/>
    <s v="KETCHIKAN"/>
    <n v="16066843"/>
    <n v="725047"/>
    <s v="R"/>
    <s v="COM PROP"/>
    <s v="TRAD"/>
    <x v="2"/>
    <x v="1305"/>
    <n v="32"/>
    <n v="4"/>
    <n v="1"/>
    <s v="S"/>
    <s v="SW"/>
    <s v="SASO"/>
    <n v="104"/>
    <n v="10"/>
    <m/>
    <s v="CHIN"/>
    <s v="GOOD"/>
    <n v="730"/>
    <n v="2"/>
    <n v="182564"/>
    <s v="OK"/>
    <m/>
    <n v="2012"/>
    <s v="BC"/>
    <s v="CDFO"/>
    <s v="H"/>
    <s v="H-ROBERTSON CREEK H"/>
    <s v="R-ROBERTSON CR"/>
    <s v="SINGLE INDEX"/>
    <n v="14.428000000000001"/>
    <n v="3.6738200000000001"/>
    <n v="53.005870000000002"/>
    <n v="2013"/>
    <s v="SMOLT"/>
    <x v="2"/>
  </r>
  <r>
    <x v="21"/>
    <x v="207"/>
    <s v="SITKA"/>
    <n v="16039997"/>
    <n v="744742"/>
    <s v="R"/>
    <s v="COM PROP"/>
    <s v="MSF"/>
    <x v="0"/>
    <x v="1423"/>
    <n v="37"/>
    <n v="5"/>
    <n v="1"/>
    <s v="S"/>
    <s v="NW"/>
    <m/>
    <n v="113"/>
    <n v="81"/>
    <m/>
    <s v="CHIN"/>
    <s v="GOOD"/>
    <n v="780"/>
    <n v="2"/>
    <n v="182564"/>
    <s v="OK"/>
    <m/>
    <n v="2012"/>
    <s v="BC"/>
    <s v="CDFO"/>
    <s v="H"/>
    <s v="H-ROBERTSON CREEK H"/>
    <s v="R-ROBERTSON CR"/>
    <s v="MARK SELECTIVE FISHERY"/>
    <n v="1"/>
    <n v="3.1322299999999998"/>
    <n v="3.1322299999999998"/>
    <n v="2013"/>
    <s v="SMOLT"/>
    <x v="2"/>
  </r>
  <r>
    <x v="21"/>
    <x v="117"/>
    <s v="SITKA"/>
    <n v="16036556"/>
    <n v="720306"/>
    <s v="R"/>
    <s v="COM PROP"/>
    <s v="SP TROLL"/>
    <x v="0"/>
    <x v="1332"/>
    <n v="19"/>
    <n v="2"/>
    <n v="1"/>
    <s v="S"/>
    <s v="NW"/>
    <m/>
    <n v="113"/>
    <n v="30"/>
    <m/>
    <s v="CHIN"/>
    <s v="GOOD"/>
    <n v="700"/>
    <n v="2"/>
    <n v="182564"/>
    <s v="OK"/>
    <m/>
    <n v="2012"/>
    <s v="BC"/>
    <s v="CDFO"/>
    <s v="H"/>
    <s v="H-ROBERTSON CREEK H"/>
    <s v="R-ROBERTSON CR"/>
    <s v="SINGLE INDEX"/>
    <n v="14.428000000000001"/>
    <n v="2.4170199999999999"/>
    <n v="34.87276"/>
    <n v="2013"/>
    <s v="SMOLT"/>
    <x v="2"/>
  </r>
  <r>
    <x v="21"/>
    <x v="198"/>
    <s v="CRAIG"/>
    <n v="16076101"/>
    <n v="713721"/>
    <s v="R"/>
    <s v="COM PROP"/>
    <s v="SP TROLL"/>
    <x v="0"/>
    <x v="1289"/>
    <n v="20"/>
    <n v="2"/>
    <n v="1"/>
    <s v="S"/>
    <s v="SW"/>
    <m/>
    <n v="103"/>
    <n v="50"/>
    <m/>
    <s v="CHIN"/>
    <s v="GOOD"/>
    <n v="700"/>
    <n v="2"/>
    <n v="182564"/>
    <s v="OK"/>
    <m/>
    <n v="2012"/>
    <s v="BC"/>
    <s v="CDFO"/>
    <s v="H"/>
    <s v="H-ROBERTSON CREEK H"/>
    <s v="R-ROBERTSON CR"/>
    <s v="SINGLE INDEX"/>
    <n v="14.428000000000001"/>
    <n v="1.1798500000000001"/>
    <n v="17.022880000000001"/>
    <n v="2013"/>
    <s v="SMOLT"/>
    <x v="2"/>
  </r>
  <r>
    <x v="21"/>
    <x v="70"/>
    <s v="CRAIG"/>
    <n v="16076140"/>
    <n v="713747"/>
    <s v="R"/>
    <s v="COM PROP"/>
    <s v="SP TROLL"/>
    <x v="0"/>
    <x v="1291"/>
    <n v="22"/>
    <n v="2"/>
    <n v="1"/>
    <s v="S"/>
    <s v="SW"/>
    <m/>
    <n v="103"/>
    <n v="50"/>
    <m/>
    <s v="CHIN"/>
    <s v="GOOD"/>
    <n v="640"/>
    <n v="2"/>
    <n v="182564"/>
    <s v="OK"/>
    <m/>
    <n v="2012"/>
    <s v="BC"/>
    <s v="CDFO"/>
    <s v="H"/>
    <s v="H-ROBERTSON CREEK H"/>
    <s v="R-ROBERTSON CR"/>
    <s v="SINGLE INDEX"/>
    <n v="14.428000000000001"/>
    <n v="1.1798500000000001"/>
    <n v="17.022880000000001"/>
    <n v="2013"/>
    <s v="SMOLT"/>
    <x v="2"/>
  </r>
  <r>
    <x v="21"/>
    <x v="85"/>
    <s v="SITKA"/>
    <n v="16036811"/>
    <n v="719441"/>
    <s v="R"/>
    <s v="COM PROP"/>
    <s v="SP TROLL"/>
    <x v="0"/>
    <x v="1317"/>
    <n v="23"/>
    <n v="3"/>
    <n v="1"/>
    <s v="S"/>
    <s v="NW"/>
    <m/>
    <n v="113"/>
    <n v="41"/>
    <m/>
    <s v="CHIN"/>
    <s v="GOOD"/>
    <n v="660"/>
    <n v="2"/>
    <n v="182564"/>
    <s v="OK"/>
    <m/>
    <n v="2012"/>
    <s v="BC"/>
    <s v="CDFO"/>
    <s v="H"/>
    <s v="H-ROBERTSON CREEK H"/>
    <s v="R-ROBERTSON CR"/>
    <s v="SINGLE INDEX"/>
    <n v="14.428000000000001"/>
    <n v="1.7654399999999999"/>
    <n v="25.471769999999999"/>
    <n v="2013"/>
    <s v="SMOLT"/>
    <x v="2"/>
  </r>
  <r>
    <x v="21"/>
    <x v="24"/>
    <s v="SITKA"/>
    <n v="16036857"/>
    <n v="719639"/>
    <s v="R"/>
    <s v="COM PROP"/>
    <s v="SP TROLL"/>
    <x v="0"/>
    <x v="1395"/>
    <n v="23"/>
    <n v="3"/>
    <n v="1"/>
    <s v="S"/>
    <s v="NW"/>
    <m/>
    <n v="113"/>
    <n v="30"/>
    <m/>
    <s v="CHIN"/>
    <s v="GOOD"/>
    <n v="680"/>
    <n v="2"/>
    <n v="182564"/>
    <s v="OK"/>
    <m/>
    <n v="2012"/>
    <s v="BC"/>
    <s v="CDFO"/>
    <s v="H"/>
    <s v="H-ROBERTSON CREEK H"/>
    <s v="R-ROBERTSON CR"/>
    <s v="SINGLE INDEX"/>
    <n v="14.428000000000001"/>
    <n v="1.6895"/>
    <n v="24.376110000000001"/>
    <n v="2013"/>
    <s v="SMOLT"/>
    <x v="2"/>
  </r>
  <r>
    <x v="21"/>
    <x v="76"/>
    <s v="SITKA"/>
    <n v="16036974"/>
    <n v="719819"/>
    <s v="R"/>
    <s v="COM PROP"/>
    <s v="SP TROLL"/>
    <x v="0"/>
    <x v="1302"/>
    <n v="23"/>
    <n v="3"/>
    <n v="1"/>
    <s v="S"/>
    <s v="NE"/>
    <m/>
    <n v="109"/>
    <n v="62"/>
    <m/>
    <s v="CHIN"/>
    <s v="GOOD"/>
    <n v="690"/>
    <n v="2"/>
    <n v="182564"/>
    <s v="OK"/>
    <m/>
    <n v="2012"/>
    <s v="BC"/>
    <s v="CDFO"/>
    <s v="H"/>
    <s v="H-ROBERTSON CREEK H"/>
    <s v="R-ROBERTSON CR"/>
    <s v="SINGLE INDEX"/>
    <n v="14.428000000000001"/>
    <n v="1.11914"/>
    <n v="16.14695"/>
    <n v="2013"/>
    <s v="SMOLT"/>
    <x v="2"/>
  </r>
  <r>
    <x v="21"/>
    <x v="62"/>
    <s v="KETCHIKAN"/>
    <n v="16066290"/>
    <n v="726009"/>
    <s v="R"/>
    <s v="COM PROP"/>
    <s v="SP TROLL"/>
    <x v="0"/>
    <x v="1333"/>
    <n v="24"/>
    <n v="3"/>
    <n v="1"/>
    <s v="S"/>
    <s v="SE"/>
    <m/>
    <n v="102"/>
    <n v="10"/>
    <m/>
    <s v="CHIN"/>
    <s v="GOOD"/>
    <n v="715"/>
    <n v="2"/>
    <n v="182564"/>
    <s v="OK"/>
    <m/>
    <n v="2012"/>
    <s v="BC"/>
    <s v="CDFO"/>
    <s v="H"/>
    <s v="H-ROBERTSON CREEK H"/>
    <s v="R-ROBERTSON CR"/>
    <s v="SINGLE INDEX"/>
    <n v="14.428000000000001"/>
    <n v="1.6950499999999999"/>
    <n v="24.45618"/>
    <n v="2013"/>
    <s v="SMOLT"/>
    <x v="2"/>
  </r>
  <r>
    <x v="21"/>
    <x v="62"/>
    <s v="SITKA"/>
    <n v="16036964"/>
    <n v="719707"/>
    <s v="R"/>
    <s v="COM PROP"/>
    <s v="SP TROLL"/>
    <x v="0"/>
    <x v="1333"/>
    <n v="24"/>
    <n v="3"/>
    <n v="1"/>
    <s v="S"/>
    <s v="NW"/>
    <m/>
    <n v="113"/>
    <n v="30"/>
    <m/>
    <s v="CHIN"/>
    <s v="GOOD"/>
    <n v="635"/>
    <n v="2"/>
    <n v="182564"/>
    <s v="OK"/>
    <m/>
    <n v="2012"/>
    <s v="BC"/>
    <s v="CDFO"/>
    <s v="H"/>
    <s v="H-ROBERTSON CREEK H"/>
    <s v="R-ROBERTSON CR"/>
    <s v="SINGLE INDEX"/>
    <n v="14.428000000000001"/>
    <n v="1.6895"/>
    <n v="24.376110000000001"/>
    <n v="2013"/>
    <s v="SMOLT"/>
    <x v="2"/>
  </r>
  <r>
    <x v="21"/>
    <x v="62"/>
    <s v="SITKA"/>
    <n v="16037107"/>
    <n v="736229"/>
    <s v="R"/>
    <s v="COM PROP"/>
    <s v="SP TROLL"/>
    <x v="0"/>
    <x v="1333"/>
    <n v="24"/>
    <n v="3"/>
    <n v="1"/>
    <s v="S"/>
    <s v="NW"/>
    <m/>
    <n v="113"/>
    <n v="30"/>
    <m/>
    <s v="CHIN"/>
    <s v="GOOD"/>
    <n v="690"/>
    <n v="2"/>
    <n v="182564"/>
    <s v="OK"/>
    <m/>
    <n v="2012"/>
    <s v="BC"/>
    <s v="CDFO"/>
    <s v="H"/>
    <s v="H-ROBERTSON CREEK H"/>
    <s v="R-ROBERTSON CR"/>
    <s v="SINGLE INDEX"/>
    <n v="14.428000000000001"/>
    <n v="1.6895"/>
    <n v="24.376110000000001"/>
    <n v="2013"/>
    <s v="SMOLT"/>
    <x v="2"/>
  </r>
  <r>
    <x v="21"/>
    <x v="97"/>
    <s v="SITKA"/>
    <n v="16037352"/>
    <n v="736038"/>
    <s v="R"/>
    <s v="COM PROP"/>
    <s v="SP TROLL"/>
    <x v="0"/>
    <x v="1424"/>
    <n v="25"/>
    <n v="3"/>
    <n v="1"/>
    <s v="S"/>
    <s v="NW"/>
    <m/>
    <n v="113"/>
    <n v="41"/>
    <m/>
    <s v="CHIN"/>
    <s v="GOOD"/>
    <n v="755"/>
    <n v="2"/>
    <n v="182564"/>
    <s v="OK"/>
    <m/>
    <n v="2012"/>
    <s v="BC"/>
    <s v="CDFO"/>
    <s v="H"/>
    <s v="H-ROBERTSON CREEK H"/>
    <s v="R-ROBERTSON CR"/>
    <s v="SINGLE INDEX"/>
    <n v="14.428000000000001"/>
    <n v="1.7654399999999999"/>
    <n v="25.471769999999999"/>
    <n v="2013"/>
    <s v="SMOLT"/>
    <x v="2"/>
  </r>
  <r>
    <x v="21"/>
    <x v="84"/>
    <s v="KETCHIKAN"/>
    <n v="16066409"/>
    <n v="716445"/>
    <s v="R"/>
    <s v="COM PROP"/>
    <s v="SP TROLL"/>
    <x v="0"/>
    <x v="1396"/>
    <n v="25"/>
    <n v="3"/>
    <n v="1"/>
    <s v="S"/>
    <s v="SE"/>
    <m/>
    <n v="107"/>
    <n v="10"/>
    <m/>
    <s v="CHIN"/>
    <s v="GOOD"/>
    <n v="730"/>
    <n v="2"/>
    <n v="182564"/>
    <s v="OK"/>
    <m/>
    <n v="2012"/>
    <s v="BC"/>
    <s v="CDFO"/>
    <s v="H"/>
    <s v="H-ROBERTSON CREEK H"/>
    <s v="R-ROBERTSON CR"/>
    <s v="SINGLE INDEX"/>
    <n v="14.428000000000001"/>
    <n v="1.89683"/>
    <n v="27.367460000000001"/>
    <n v="2013"/>
    <s v="SMOLT"/>
    <x v="2"/>
  </r>
  <r>
    <x v="21"/>
    <x v="115"/>
    <s v="SITKA"/>
    <n v="16037456"/>
    <n v="720111"/>
    <s v="R"/>
    <s v="COM PROP"/>
    <s v="SP TROLL"/>
    <x v="0"/>
    <x v="1283"/>
    <n v="26"/>
    <n v="3"/>
    <n v="1"/>
    <s v="S"/>
    <s v="NW"/>
    <m/>
    <n v="113"/>
    <n v="41"/>
    <m/>
    <s v="CHIN"/>
    <s v="GOOD"/>
    <n v="715"/>
    <n v="2"/>
    <n v="182564"/>
    <s v="OK"/>
    <m/>
    <n v="2012"/>
    <s v="BC"/>
    <s v="CDFO"/>
    <s v="H"/>
    <s v="H-ROBERTSON CREEK H"/>
    <s v="R-ROBERTSON CR"/>
    <s v="SINGLE INDEX"/>
    <n v="14.428000000000001"/>
    <n v="1.7654399999999999"/>
    <n v="25.471769999999999"/>
    <n v="2013"/>
    <s v="SMOLT"/>
    <x v="2"/>
  </r>
  <r>
    <x v="21"/>
    <x v="59"/>
    <s v="SITKA"/>
    <n v="16037572"/>
    <n v="720142"/>
    <s v="R"/>
    <s v="COM PROP"/>
    <s v="SP TROLL"/>
    <x v="0"/>
    <x v="1344"/>
    <n v="26"/>
    <n v="3"/>
    <n v="1"/>
    <s v="S"/>
    <s v="NW"/>
    <m/>
    <n v="113"/>
    <n v="62"/>
    <m/>
    <s v="CHIN"/>
    <s v="GOOD"/>
    <n v="635"/>
    <n v="2"/>
    <n v="182564"/>
    <s v="OK"/>
    <m/>
    <n v="2012"/>
    <s v="BC"/>
    <s v="CDFO"/>
    <s v="H"/>
    <s v="H-ROBERTSON CREEK H"/>
    <s v="R-ROBERTSON CR"/>
    <s v="SINGLE INDEX"/>
    <n v="14.428000000000001"/>
    <n v="2.1832699999999998"/>
    <n v="31.500219999999999"/>
    <n v="2013"/>
    <s v="SMOLT"/>
    <x v="2"/>
  </r>
  <r>
    <x v="21"/>
    <x v="5"/>
    <s v="SITKA"/>
    <n v="16037604"/>
    <n v="736331"/>
    <s v="R"/>
    <s v="COM PROP"/>
    <s v="SP TROLL"/>
    <x v="0"/>
    <x v="1286"/>
    <n v="27"/>
    <n v="3"/>
    <n v="1"/>
    <s v="S"/>
    <s v="NW"/>
    <m/>
    <n v="113"/>
    <n v="31"/>
    <m/>
    <s v="CHIN"/>
    <s v="GOOD"/>
    <n v="650"/>
    <n v="2"/>
    <n v="182564"/>
    <s v="OK"/>
    <m/>
    <n v="2012"/>
    <s v="BC"/>
    <s v="CDFO"/>
    <s v="H"/>
    <s v="H-ROBERTSON CREEK H"/>
    <s v="R-ROBERTSON CR"/>
    <s v="SINGLE INDEX"/>
    <n v="14.428000000000001"/>
    <n v="1.65882"/>
    <n v="23.933450000000001"/>
    <n v="2013"/>
    <s v="SMOLT"/>
    <x v="2"/>
  </r>
  <r>
    <x v="21"/>
    <x v="245"/>
    <s v="SITKA"/>
    <n v="16036076"/>
    <n v="711956"/>
    <s v="R"/>
    <s v="COM PROP"/>
    <s v="TRAD"/>
    <x v="0"/>
    <x v="1425"/>
    <n v="4"/>
    <n v="1"/>
    <n v="1"/>
    <s v="S"/>
    <s v="NW"/>
    <m/>
    <n v="113"/>
    <n v="41"/>
    <m/>
    <s v="CHIN"/>
    <s v="GOOD"/>
    <n v="670"/>
    <n v="2"/>
    <n v="182564"/>
    <s v="OK"/>
    <m/>
    <n v="2012"/>
    <s v="BC"/>
    <s v="CDFO"/>
    <s v="H"/>
    <s v="H-ROBERTSON CREEK H"/>
    <s v="R-ROBERTSON CR"/>
    <s v="SINGLE INDEX"/>
    <n v="14.428000000000001"/>
    <n v="2.3939400000000002"/>
    <n v="34.539769999999997"/>
    <n v="2013"/>
    <s v="SMOLT"/>
    <x v="2"/>
  </r>
  <r>
    <x v="21"/>
    <x v="185"/>
    <s v="CRAIG"/>
    <n v="16076019"/>
    <n v="713413"/>
    <s v="R"/>
    <s v="COM PROP"/>
    <s v="TRAD"/>
    <x v="0"/>
    <x v="1295"/>
    <n v="6"/>
    <n v="1"/>
    <n v="1"/>
    <s v="S"/>
    <s v="SE"/>
    <m/>
    <n v="105"/>
    <n v="10"/>
    <m/>
    <s v="CHIN"/>
    <s v="GOOD"/>
    <n v="655"/>
    <n v="2"/>
    <n v="182564"/>
    <s v="OK"/>
    <m/>
    <n v="2012"/>
    <s v="BC"/>
    <s v="CDFO"/>
    <s v="H"/>
    <s v="H-ROBERTSON CREEK H"/>
    <s v="R-ROBERTSON CR"/>
    <s v="SINGLE INDEX"/>
    <n v="14.428000000000001"/>
    <n v="2.2751299999999999"/>
    <n v="32.825580000000002"/>
    <n v="2013"/>
    <s v="SMOLT"/>
    <x v="2"/>
  </r>
  <r>
    <x v="21"/>
    <x v="186"/>
    <s v="KETCHIKAN"/>
    <n v="16066013"/>
    <n v="706070"/>
    <s v="R"/>
    <s v="COM PROP"/>
    <s v="TRAD"/>
    <x v="0"/>
    <x v="1336"/>
    <n v="9"/>
    <n v="1"/>
    <n v="1"/>
    <s v="S"/>
    <s v="SE"/>
    <m/>
    <n v="102"/>
    <n v="50"/>
    <m/>
    <s v="CHIN"/>
    <s v="GOOD"/>
    <n v="695"/>
    <n v="2"/>
    <n v="182564"/>
    <s v="OK"/>
    <m/>
    <n v="2012"/>
    <s v="BC"/>
    <s v="CDFO"/>
    <s v="H"/>
    <s v="H-ROBERTSON CREEK H"/>
    <s v="R-ROBERTSON CR"/>
    <s v="SINGLE INDEX"/>
    <n v="14.428000000000001"/>
    <n v="2.2751299999999999"/>
    <n v="32.825580000000002"/>
    <n v="2013"/>
    <s v="SMOLT"/>
    <x v="2"/>
  </r>
  <r>
    <x v="21"/>
    <x v="188"/>
    <s v="SITKA"/>
    <n v="16036499"/>
    <n v="719262"/>
    <s v="R"/>
    <s v="COM PROP"/>
    <s v="TRAD"/>
    <x v="0"/>
    <x v="1313"/>
    <n v="11"/>
    <n v="1"/>
    <n v="1"/>
    <s v="S"/>
    <s v="NW"/>
    <m/>
    <n v="113"/>
    <n v="41"/>
    <m/>
    <s v="CHIN"/>
    <s v="GOOD"/>
    <n v="610"/>
    <n v="2"/>
    <n v="182564"/>
    <s v="OK"/>
    <m/>
    <n v="2012"/>
    <s v="BC"/>
    <s v="CDFO"/>
    <s v="H"/>
    <s v="H-ROBERTSON CREEK H"/>
    <s v="R-ROBERTSON CR"/>
    <s v="SINGLE INDEX"/>
    <n v="14.428000000000001"/>
    <n v="2.3939400000000002"/>
    <n v="34.539769999999997"/>
    <n v="2013"/>
    <s v="SMOLT"/>
    <x v="2"/>
  </r>
  <r>
    <x v="21"/>
    <x v="19"/>
    <s v="CRAIG"/>
    <n v="16076183"/>
    <n v="713796"/>
    <s v="R"/>
    <s v="COM PROP"/>
    <s v="TRAD"/>
    <x v="0"/>
    <x v="1338"/>
    <n v="27"/>
    <n v="4"/>
    <n v="1"/>
    <s v="S"/>
    <s v="SW"/>
    <m/>
    <n v="104"/>
    <n v="40"/>
    <m/>
    <s v="CHIN"/>
    <s v="GOOD"/>
    <n v="720"/>
    <n v="2"/>
    <n v="182564"/>
    <s v="OK"/>
    <m/>
    <n v="2012"/>
    <s v="BC"/>
    <s v="CDFO"/>
    <s v="H"/>
    <s v="H-ROBERTSON CREEK H"/>
    <s v="R-ROBERTSON CR"/>
    <s v="SINGLE INDEX"/>
    <n v="14.428000000000001"/>
    <n v="2.3404099999999999"/>
    <n v="33.767440000000001"/>
    <n v="2013"/>
    <s v="SMOLT"/>
    <x v="2"/>
  </r>
  <r>
    <x v="21"/>
    <x v="4"/>
    <s v="SITKA"/>
    <n v="16037887"/>
    <n v="736153"/>
    <s v="R"/>
    <s v="COM PROP"/>
    <s v="TRAD"/>
    <x v="0"/>
    <x v="1299"/>
    <n v="28"/>
    <n v="4"/>
    <n v="1"/>
    <s v="S"/>
    <s v="NW"/>
    <m/>
    <n v="113"/>
    <m/>
    <m/>
    <s v="CHIN"/>
    <s v="GOOD"/>
    <n v="640"/>
    <n v="2"/>
    <n v="182564"/>
    <s v="OK"/>
    <m/>
    <n v="2012"/>
    <s v="BC"/>
    <s v="CDFO"/>
    <s v="H"/>
    <s v="H-ROBERTSON CREEK H"/>
    <s v="R-ROBERTSON CR"/>
    <s v="SINGLE INDEX"/>
    <n v="14.428000000000001"/>
    <n v="3.28363"/>
    <n v="47.37621"/>
    <n v="2013"/>
    <s v="SMOLT"/>
    <x v="2"/>
  </r>
  <r>
    <x v="21"/>
    <x v="92"/>
    <s v="SITKA"/>
    <n v="16038360"/>
    <n v="740800"/>
    <s v="R"/>
    <s v="COM PROP"/>
    <s v="TRAD"/>
    <x v="0"/>
    <x v="1417"/>
    <n v="34"/>
    <n v="5"/>
    <n v="1"/>
    <s v="S"/>
    <s v="NW"/>
    <m/>
    <n v="113"/>
    <n v="31"/>
    <m/>
    <s v="CHIN"/>
    <s v="GOOD"/>
    <n v="700"/>
    <n v="2"/>
    <n v="182564"/>
    <s v="OK"/>
    <m/>
    <n v="2012"/>
    <s v="BC"/>
    <s v="CDFO"/>
    <s v="H"/>
    <s v="H-ROBERTSON CREEK H"/>
    <s v="R-ROBERTSON CR"/>
    <s v="SINGLE INDEX"/>
    <n v="14.428000000000001"/>
    <n v="3.4138000000000002"/>
    <n v="49.254309999999997"/>
    <n v="2013"/>
    <s v="SMOLT"/>
    <x v="2"/>
  </r>
  <r>
    <x v="21"/>
    <x v="73"/>
    <s v="SITKA"/>
    <n v="16038513"/>
    <n v="740527"/>
    <s v="R"/>
    <s v="COM PROP"/>
    <s v="TRAD"/>
    <x v="0"/>
    <x v="1340"/>
    <n v="34"/>
    <n v="5"/>
    <n v="1"/>
    <s v="S"/>
    <s v="NW"/>
    <m/>
    <n v="113"/>
    <n v="31"/>
    <m/>
    <s v="CHIN"/>
    <s v="GOOD"/>
    <n v="775"/>
    <n v="2"/>
    <n v="182564"/>
    <s v="OK"/>
    <m/>
    <n v="2012"/>
    <s v="BC"/>
    <s v="CDFO"/>
    <s v="H"/>
    <s v="H-ROBERTSON CREEK H"/>
    <s v="R-ROBERTSON CR"/>
    <s v="SINGLE INDEX"/>
    <n v="14.428000000000001"/>
    <n v="3.4138000000000002"/>
    <n v="49.254309999999997"/>
    <n v="2013"/>
    <s v="SMOLT"/>
    <x v="2"/>
  </r>
  <r>
    <x v="21"/>
    <x v="73"/>
    <s v="SITKA"/>
    <n v="16038512"/>
    <n v="740522"/>
    <s v="R"/>
    <s v="COM PROP"/>
    <s v="TRAD"/>
    <x v="0"/>
    <x v="1340"/>
    <n v="34"/>
    <n v="5"/>
    <n v="1"/>
    <s v="S"/>
    <s v="NW"/>
    <m/>
    <n v="113"/>
    <n v="45"/>
    <m/>
    <s v="CHIN"/>
    <s v="GOOD"/>
    <n v="670"/>
    <n v="2"/>
    <n v="182564"/>
    <s v="OK"/>
    <m/>
    <n v="2012"/>
    <s v="BC"/>
    <s v="CDFO"/>
    <s v="H"/>
    <s v="H-ROBERTSON CREEK H"/>
    <s v="R-ROBERTSON CR"/>
    <s v="SINGLE INDEX"/>
    <n v="14.428000000000001"/>
    <n v="3.4138000000000002"/>
    <n v="49.254309999999997"/>
    <n v="2013"/>
    <s v="SMOLT"/>
    <x v="2"/>
  </r>
  <r>
    <x v="21"/>
    <x v="87"/>
    <s v="SITKA"/>
    <n v="16038574"/>
    <n v="742743"/>
    <s v="R"/>
    <s v="COM PROP"/>
    <s v="TRAD"/>
    <x v="0"/>
    <x v="1408"/>
    <n v="35"/>
    <n v="5"/>
    <n v="1"/>
    <s v="S"/>
    <s v="NW"/>
    <m/>
    <n v="154"/>
    <m/>
    <m/>
    <s v="CHIN"/>
    <s v="GOOD"/>
    <n v="760"/>
    <n v="2"/>
    <n v="182564"/>
    <s v="OK"/>
    <m/>
    <n v="2012"/>
    <s v="BC"/>
    <s v="CDFO"/>
    <s v="H"/>
    <s v="H-ROBERTSON CREEK H"/>
    <s v="R-ROBERTSON CR"/>
    <s v="SINGLE INDEX"/>
    <n v="14.428000000000001"/>
    <n v="3.4138000000000002"/>
    <n v="49.254309999999997"/>
    <n v="2013"/>
    <s v="SMOLT"/>
    <x v="2"/>
  </r>
  <r>
    <x v="21"/>
    <x v="77"/>
    <s v="SITKA"/>
    <n v="16038884"/>
    <n v="744834"/>
    <s v="R"/>
    <s v="COM PROP"/>
    <s v="TRAD"/>
    <x v="0"/>
    <x v="1398"/>
    <n v="36"/>
    <n v="5"/>
    <n v="1"/>
    <s v="S"/>
    <s v="NW"/>
    <m/>
    <n v="113"/>
    <n v="71"/>
    <m/>
    <s v="CHIN"/>
    <s v="GOOD"/>
    <n v="630"/>
    <n v="2"/>
    <n v="182564"/>
    <s v="OK"/>
    <m/>
    <n v="2012"/>
    <s v="BC"/>
    <s v="CDFO"/>
    <s v="H"/>
    <s v="H-ROBERTSON CREEK H"/>
    <s v="R-ROBERTSON CR"/>
    <s v="SINGLE INDEX"/>
    <n v="14.428000000000001"/>
    <n v="3.4138000000000002"/>
    <n v="49.254309999999997"/>
    <n v="2013"/>
    <s v="SMOLT"/>
    <x v="2"/>
  </r>
  <r>
    <x v="21"/>
    <x v="223"/>
    <s v="ANCHOR PT &amp; ANCHOR R"/>
    <s v="16DU5001"/>
    <n v="548792"/>
    <s v="R"/>
    <s v="SPORT"/>
    <m/>
    <x v="1"/>
    <x v="1414"/>
    <n v="20"/>
    <m/>
    <n v="2"/>
    <s v="S"/>
    <s v="LC"/>
    <m/>
    <n v="241"/>
    <m/>
    <m/>
    <s v="CHIN"/>
    <s v="GOOD"/>
    <n v="670"/>
    <n v="2"/>
    <n v="182564"/>
    <s v="OK"/>
    <m/>
    <n v="2012"/>
    <s v="BC"/>
    <s v="CDFO"/>
    <s v="H"/>
    <s v="H-ROBERTSON CREEK H"/>
    <s v="R-ROBERTSON CR"/>
    <s v="SINGLE INDEX"/>
    <n v="14.428000000000001"/>
    <m/>
    <m/>
    <n v="2013"/>
    <s v="SMOLT"/>
    <x v="2"/>
  </r>
  <r>
    <x v="21"/>
    <x v="70"/>
    <s v="SITKA"/>
    <n v="16035056"/>
    <n v="664840"/>
    <s v="R"/>
    <s v="SPORT"/>
    <m/>
    <x v="1"/>
    <x v="1291"/>
    <n v="22"/>
    <m/>
    <n v="1"/>
    <s v="S"/>
    <s v="NW"/>
    <m/>
    <n v="113"/>
    <n v="31"/>
    <m/>
    <s v="CHIN"/>
    <s v="GOOD"/>
    <n v="630"/>
    <n v="2"/>
    <n v="182564"/>
    <s v="OK"/>
    <m/>
    <n v="2012"/>
    <s v="BC"/>
    <s v="CDFO"/>
    <s v="H"/>
    <s v="H-ROBERTSON CREEK H"/>
    <s v="R-ROBERTSON CR"/>
    <s v="SINGLE INDEX"/>
    <n v="14.428000000000001"/>
    <n v="4.13347"/>
    <n v="59.637709999999998"/>
    <n v="2013"/>
    <s v="SMOLT"/>
    <x v="2"/>
  </r>
  <r>
    <x v="21"/>
    <x v="85"/>
    <s v="SITKA"/>
    <n v="16035145"/>
    <n v="645100"/>
    <s v="R"/>
    <s v="SPORT"/>
    <m/>
    <x v="1"/>
    <x v="1317"/>
    <n v="23"/>
    <m/>
    <n v="1"/>
    <s v="S"/>
    <s v="NW"/>
    <m/>
    <n v="113"/>
    <n v="31"/>
    <m/>
    <s v="CHIN"/>
    <s v="GOOD"/>
    <n v="680"/>
    <n v="2"/>
    <n v="182564"/>
    <s v="OK"/>
    <m/>
    <n v="2012"/>
    <s v="BC"/>
    <s v="CDFO"/>
    <s v="H"/>
    <s v="H-ROBERTSON CREEK H"/>
    <s v="R-ROBERTSON CR"/>
    <s v="SINGLE INDEX"/>
    <n v="14.428000000000001"/>
    <n v="1.0263199999999999"/>
    <n v="14.807740000000001"/>
    <n v="2013"/>
    <s v="SMOLT"/>
    <x v="2"/>
  </r>
  <r>
    <x v="21"/>
    <x v="85"/>
    <s v="SITKA"/>
    <n v="16035137"/>
    <n v="665554"/>
    <s v="R"/>
    <s v="SPORT"/>
    <m/>
    <x v="1"/>
    <x v="1317"/>
    <n v="23"/>
    <m/>
    <n v="1"/>
    <s v="S"/>
    <s v="NW"/>
    <m/>
    <n v="113"/>
    <m/>
    <m/>
    <s v="CHIN"/>
    <s v="GOOD"/>
    <n v="680"/>
    <n v="2"/>
    <n v="182564"/>
    <s v="OK"/>
    <m/>
    <n v="2012"/>
    <s v="BC"/>
    <s v="CDFO"/>
    <s v="H"/>
    <s v="H-ROBERTSON CREEK H"/>
    <s v="R-ROBERTSON CR"/>
    <s v="SINGLE INDEX"/>
    <n v="14.428000000000001"/>
    <n v="1.0263199999999999"/>
    <n v="14.807740000000001"/>
    <n v="2013"/>
    <s v="SMOLT"/>
    <x v="2"/>
  </r>
  <r>
    <x v="21"/>
    <x v="124"/>
    <s v="CRAIG"/>
    <n v="16075306"/>
    <n v="644365"/>
    <s v="R"/>
    <s v="SPORT"/>
    <m/>
    <x v="1"/>
    <x v="1307"/>
    <n v="25"/>
    <m/>
    <n v="1"/>
    <s v="S"/>
    <s v="SW"/>
    <m/>
    <n v="104"/>
    <n v="35"/>
    <m/>
    <s v="CHIN"/>
    <s v="GOOD"/>
    <n v="700"/>
    <n v="2"/>
    <n v="182564"/>
    <s v="OK"/>
    <m/>
    <n v="2012"/>
    <s v="BC"/>
    <s v="CDFO"/>
    <s v="H"/>
    <s v="H-ROBERTSON CREEK H"/>
    <s v="R-ROBERTSON CR"/>
    <s v="SINGLE INDEX"/>
    <n v="14.428000000000001"/>
    <n v="1"/>
    <n v="14.428000000000001"/>
    <n v="2013"/>
    <s v="SMOLT"/>
    <x v="2"/>
  </r>
  <r>
    <x v="21"/>
    <x v="115"/>
    <s v="KETCHIKAN"/>
    <n v="16065030"/>
    <n v="559261"/>
    <s v="R"/>
    <s v="SPORT"/>
    <m/>
    <x v="1"/>
    <x v="1283"/>
    <n v="26"/>
    <m/>
    <n v="1"/>
    <s v="S"/>
    <s v="SE"/>
    <m/>
    <n v="101"/>
    <n v="29"/>
    <m/>
    <s v="CHIN"/>
    <s v="GOOD"/>
    <n v="700"/>
    <n v="2"/>
    <n v="182564"/>
    <s v="OK"/>
    <m/>
    <n v="2012"/>
    <s v="BC"/>
    <s v="CDFO"/>
    <s v="H"/>
    <s v="H-ROBERTSON CREEK H"/>
    <s v="R-ROBERTSON CR"/>
    <s v="SINGLE INDEX"/>
    <n v="14.428000000000001"/>
    <n v="1.43841"/>
    <n v="20.75338"/>
    <n v="2013"/>
    <s v="SMOLT"/>
    <x v="2"/>
  </r>
  <r>
    <x v="21"/>
    <x v="16"/>
    <s v="HOMER"/>
    <n v="16185091"/>
    <n v="558940"/>
    <s v="R"/>
    <s v="SPORT"/>
    <m/>
    <x v="1"/>
    <x v="1358"/>
    <n v="26"/>
    <m/>
    <n v="2"/>
    <s v="S"/>
    <s v="LC"/>
    <m/>
    <n v="241"/>
    <n v="12"/>
    <m/>
    <s v="CHIN"/>
    <s v="GOOD"/>
    <n v="650"/>
    <n v="2"/>
    <n v="182564"/>
    <s v="OK"/>
    <m/>
    <n v="2012"/>
    <s v="BC"/>
    <s v="CDFO"/>
    <s v="H"/>
    <s v="H-ROBERTSON CREEK H"/>
    <s v="R-ROBERTSON CR"/>
    <s v="SINGLE INDEX"/>
    <n v="14.428000000000001"/>
    <m/>
    <m/>
    <n v="2013"/>
    <s v="SMOLT"/>
    <x v="2"/>
  </r>
  <r>
    <x v="21"/>
    <x v="66"/>
    <s v="SITKA"/>
    <n v="16035524"/>
    <n v="660474"/>
    <s v="R"/>
    <s v="SPORT"/>
    <m/>
    <x v="1"/>
    <x v="1376"/>
    <n v="29"/>
    <m/>
    <n v="1"/>
    <s v="S"/>
    <s v="NW"/>
    <m/>
    <n v="113"/>
    <n v="41"/>
    <m/>
    <s v="CHIN"/>
    <s v="GOOD"/>
    <n v="775"/>
    <n v="2"/>
    <n v="182564"/>
    <s v="OK"/>
    <m/>
    <n v="2012"/>
    <s v="BC"/>
    <s v="CDFO"/>
    <s v="H"/>
    <s v="H-ROBERTSON CREEK H"/>
    <s v="R-ROBERTSON CR"/>
    <s v="SINGLE INDEX"/>
    <n v="14.428000000000001"/>
    <n v="6.4166699999999999"/>
    <n v="92.579710000000006"/>
    <n v="2013"/>
    <s v="SMOLT"/>
    <x v="2"/>
  </r>
  <r>
    <x v="21"/>
    <x v="137"/>
    <s v="KETCHIKAN"/>
    <n v="16065086"/>
    <n v="559521"/>
    <s v="R"/>
    <s v="SPORT"/>
    <m/>
    <x v="1"/>
    <x v="1426"/>
    <n v="29"/>
    <m/>
    <n v="1"/>
    <s v="S"/>
    <s v="SE"/>
    <m/>
    <n v="102"/>
    <n v="10"/>
    <m/>
    <s v="CHIN"/>
    <s v="GOOD"/>
    <n v="805"/>
    <n v="2"/>
    <n v="182564"/>
    <s v="OK"/>
    <m/>
    <n v="2012"/>
    <s v="BC"/>
    <s v="CDFO"/>
    <s v="H"/>
    <s v="H-ROBERTSON CREEK H"/>
    <s v="R-ROBERTSON CR"/>
    <s v="SINGLE INDEX"/>
    <n v="14.428000000000001"/>
    <n v="1.0606100000000001"/>
    <n v="15.302479999999999"/>
    <n v="2013"/>
    <s v="SMOLT"/>
    <x v="2"/>
  </r>
  <r>
    <x v="21"/>
    <x v="137"/>
    <s v="CRAIG"/>
    <n v="16075224"/>
    <n v="663060"/>
    <s v="R"/>
    <s v="SPORT"/>
    <m/>
    <x v="1"/>
    <x v="1426"/>
    <n v="29"/>
    <m/>
    <n v="1"/>
    <s v="S"/>
    <s v="SW"/>
    <m/>
    <n v="104"/>
    <n v="40"/>
    <m/>
    <s v="CHIN"/>
    <s v="GOOD"/>
    <n v="740"/>
    <n v="2"/>
    <n v="182564"/>
    <s v="OK"/>
    <m/>
    <n v="2012"/>
    <s v="BC"/>
    <s v="CDFO"/>
    <s v="H"/>
    <s v="H-ROBERTSON CREEK H"/>
    <s v="R-ROBERTSON CR"/>
    <s v="SINGLE INDEX"/>
    <n v="14.428000000000001"/>
    <n v="1"/>
    <n v="14.428000000000001"/>
    <n v="2013"/>
    <s v="SMOLT"/>
    <x v="2"/>
  </r>
  <r>
    <x v="21"/>
    <x v="181"/>
    <s v="HOMER"/>
    <n v="16185028"/>
    <n v="558856"/>
    <s v="S"/>
    <s v="SPORT"/>
    <m/>
    <x v="1"/>
    <x v="1385"/>
    <n v="12"/>
    <m/>
    <n v="2"/>
    <s v="S"/>
    <s v="LC"/>
    <m/>
    <n v="241"/>
    <n v="14"/>
    <m/>
    <s v="CHIN"/>
    <s v="GOOD"/>
    <n v="675"/>
    <n v="2"/>
    <n v="182564"/>
    <s v="OK"/>
    <m/>
    <n v="2012"/>
    <s v="BC"/>
    <s v="CDFO"/>
    <s v="H"/>
    <s v="H-ROBERTSON CREEK H"/>
    <s v="R-ROBERTSON CR"/>
    <s v="SINGLE INDEX"/>
    <n v="14.428000000000001"/>
    <m/>
    <m/>
    <n v="2013"/>
    <s v="SMOLT"/>
    <x v="2"/>
  </r>
  <r>
    <x v="21"/>
    <x v="156"/>
    <s v="SITKA"/>
    <n v="16035001"/>
    <n v="644775"/>
    <s v="S"/>
    <s v="SPORT"/>
    <m/>
    <x v="1"/>
    <x v="1427"/>
    <n v="18"/>
    <m/>
    <n v="1"/>
    <s v="S"/>
    <s v="NW"/>
    <m/>
    <n v="113"/>
    <n v="41"/>
    <m/>
    <s v="CHIN"/>
    <s v="GOOD"/>
    <m/>
    <m/>
    <n v="182564"/>
    <s v="OK"/>
    <m/>
    <n v="2012"/>
    <s v="BC"/>
    <s v="CDFO"/>
    <s v="H"/>
    <s v="H-ROBERTSON CREEK H"/>
    <s v="R-ROBERTSON CR"/>
    <s v="SINGLE INDEX"/>
    <n v="14.428000000000001"/>
    <m/>
    <m/>
    <n v="2013"/>
    <s v="SMOLT"/>
    <x v="2"/>
  </r>
  <r>
    <x v="21"/>
    <x v="69"/>
    <s v="KODIAK"/>
    <n v="16195023"/>
    <n v="649668"/>
    <s v="V"/>
    <s v="SPORT"/>
    <m/>
    <x v="1"/>
    <x v="1428"/>
    <n v="29"/>
    <m/>
    <n v="4"/>
    <s v="S"/>
    <s v="KD"/>
    <m/>
    <n v="259"/>
    <n v="46"/>
    <m/>
    <s v="CHIN"/>
    <s v="GOOD"/>
    <n v="660"/>
    <n v="2"/>
    <n v="182564"/>
    <s v="OK"/>
    <m/>
    <n v="2012"/>
    <s v="BC"/>
    <s v="CDFO"/>
    <s v="H"/>
    <s v="H-ROBERTSON CREEK H"/>
    <s v="R-ROBERTSON CR"/>
    <s v="SINGLE INDEX"/>
    <n v="14.428000000000001"/>
    <m/>
    <m/>
    <n v="2013"/>
    <s v="SMOLT"/>
    <x v="2"/>
  </r>
  <r>
    <x v="21"/>
    <x v="98"/>
    <s v="KETCHIKAN"/>
    <n v="16066666"/>
    <n v="726500"/>
    <s v="R"/>
    <s v="COM PROP"/>
    <s v="TERM"/>
    <x v="2"/>
    <x v="1429"/>
    <n v="29"/>
    <n v="2"/>
    <n v="1"/>
    <s v="S"/>
    <s v="SE"/>
    <m/>
    <n v="102"/>
    <n v="15"/>
    <m/>
    <s v="CHIN"/>
    <s v="GOOD"/>
    <n v="710"/>
    <n v="2"/>
    <n v="182565"/>
    <s v="OK"/>
    <m/>
    <n v="2012"/>
    <s v="BC"/>
    <s v="CDFO"/>
    <s v="H"/>
    <s v="H-ROBERTSON CREEK H"/>
    <s v="R-ROBERTSON CR"/>
    <s v="SINGLE INDEX"/>
    <n v="14.590999999999999"/>
    <n v="6.5714300000000003"/>
    <n v="95.883740000000003"/>
    <n v="2013"/>
    <s v="SMOLT"/>
    <x v="2"/>
  </r>
  <r>
    <x v="21"/>
    <x v="66"/>
    <s v="ALITAK"/>
    <s v="16ES0005"/>
    <n v="555122"/>
    <s v="R"/>
    <s v="COM PROP"/>
    <s v="TRAD"/>
    <x v="2"/>
    <x v="1376"/>
    <n v="29"/>
    <n v="2"/>
    <n v="4"/>
    <s v="S"/>
    <s v="KD"/>
    <m/>
    <n v="262"/>
    <n v="80"/>
    <m/>
    <s v="CHIN"/>
    <s v="GOOD"/>
    <n v="808"/>
    <n v="2"/>
    <n v="182565"/>
    <s v="OK"/>
    <m/>
    <n v="2012"/>
    <s v="BC"/>
    <s v="CDFO"/>
    <s v="H"/>
    <s v="H-ROBERTSON CREEK H"/>
    <s v="R-ROBERTSON CR"/>
    <s v="SINGLE INDEX"/>
    <n v="14.590999999999999"/>
    <n v="3.1118399999999999"/>
    <n v="45.404859999999999"/>
    <n v="2013"/>
    <s v="SMOLT"/>
    <x v="2"/>
  </r>
  <r>
    <x v="21"/>
    <x v="132"/>
    <s v="KODIAK"/>
    <n v="16190062"/>
    <n v="561126"/>
    <s v="R"/>
    <s v="COM PROP"/>
    <s v="TRAD"/>
    <x v="2"/>
    <x v="1331"/>
    <n v="31"/>
    <n v="3"/>
    <n v="4"/>
    <s v="S"/>
    <s v="KD"/>
    <m/>
    <n v="258"/>
    <n v="20"/>
    <m/>
    <s v="CHIN"/>
    <s v="GOOD"/>
    <n v="650"/>
    <n v="2"/>
    <n v="182565"/>
    <s v="OK"/>
    <m/>
    <n v="2012"/>
    <s v="BC"/>
    <s v="CDFO"/>
    <s v="H"/>
    <s v="H-ROBERTSON CREEK H"/>
    <s v="R-ROBERTSON CR"/>
    <s v="SINGLE INDEX"/>
    <n v="14.590999999999999"/>
    <n v="2.8421099999999999"/>
    <n v="41.469230000000003"/>
    <n v="2013"/>
    <s v="SMOLT"/>
    <x v="2"/>
  </r>
  <r>
    <x v="21"/>
    <x v="153"/>
    <s v="KETCHIKAN"/>
    <n v="16066802"/>
    <n v="725408"/>
    <s v="R"/>
    <s v="COM PROP"/>
    <s v="TRAD"/>
    <x v="2"/>
    <x v="1348"/>
    <n v="32"/>
    <n v="4"/>
    <n v="1"/>
    <s v="S"/>
    <s v="SW"/>
    <s v="SASO"/>
    <n v="104"/>
    <n v="10"/>
    <m/>
    <s v="CHIN"/>
    <s v="GOOD"/>
    <n v="740"/>
    <n v="2"/>
    <n v="182565"/>
    <s v="OK"/>
    <m/>
    <n v="2012"/>
    <s v="BC"/>
    <s v="CDFO"/>
    <s v="H"/>
    <s v="H-ROBERTSON CREEK H"/>
    <s v="R-ROBERTSON CR"/>
    <s v="SINGLE INDEX"/>
    <n v="14.590999999999999"/>
    <n v="3.6738200000000001"/>
    <n v="53.604709999999997"/>
    <n v="2013"/>
    <s v="SMOLT"/>
    <x v="2"/>
  </r>
  <r>
    <x v="21"/>
    <x v="42"/>
    <s v="KETCHIKAN"/>
    <n v="16066854"/>
    <n v="724526"/>
    <s v="R"/>
    <s v="COM PROP"/>
    <s v="TRAD"/>
    <x v="2"/>
    <x v="1305"/>
    <n v="32"/>
    <n v="4"/>
    <n v="1"/>
    <s v="S"/>
    <s v="SW"/>
    <s v="SASO"/>
    <n v="104"/>
    <n v="35"/>
    <m/>
    <s v="CHIN"/>
    <s v="GOOD"/>
    <n v="790"/>
    <n v="2"/>
    <n v="182565"/>
    <s v="OK"/>
    <m/>
    <n v="2012"/>
    <s v="BC"/>
    <s v="CDFO"/>
    <s v="H"/>
    <s v="H-ROBERTSON CREEK H"/>
    <s v="R-ROBERTSON CR"/>
    <s v="SINGLE INDEX"/>
    <n v="14.590999999999999"/>
    <n v="3.6738200000000001"/>
    <n v="53.604709999999997"/>
    <n v="2013"/>
    <s v="SMOLT"/>
    <x v="2"/>
  </r>
  <r>
    <x v="21"/>
    <x v="63"/>
    <s v="KETCHIKAN"/>
    <n v="16066913"/>
    <n v="724626"/>
    <s v="R"/>
    <s v="COM PROP"/>
    <s v="TRAD"/>
    <x v="2"/>
    <x v="1413"/>
    <n v="33"/>
    <n v="4"/>
    <n v="1"/>
    <s v="S"/>
    <s v="SW"/>
    <s v="SASO"/>
    <m/>
    <m/>
    <m/>
    <s v="CHIN"/>
    <s v="GOOD"/>
    <n v="700"/>
    <n v="2"/>
    <n v="182565"/>
    <s v="OK"/>
    <m/>
    <n v="2012"/>
    <s v="BC"/>
    <s v="CDFO"/>
    <s v="H"/>
    <s v="H-ROBERTSON CREEK H"/>
    <s v="R-ROBERTSON CR"/>
    <s v="SINGLE INDEX"/>
    <n v="14.590999999999999"/>
    <n v="3.6738200000000001"/>
    <n v="53.604709999999997"/>
    <n v="2013"/>
    <s v="SMOLT"/>
    <x v="2"/>
  </r>
  <r>
    <x v="21"/>
    <x v="90"/>
    <s v="KETCHIKAN"/>
    <n v="16066936"/>
    <n v="724671"/>
    <s v="R"/>
    <s v="COM PROP"/>
    <s v="TRAD"/>
    <x v="2"/>
    <x v="1326"/>
    <n v="33"/>
    <n v="4"/>
    <n v="1"/>
    <s v="S"/>
    <s v="SW"/>
    <s v="SASO"/>
    <n v="104"/>
    <m/>
    <m/>
    <s v="CHIN"/>
    <s v="GOOD"/>
    <n v="770"/>
    <n v="2"/>
    <n v="182565"/>
    <s v="OK"/>
    <m/>
    <n v="2012"/>
    <s v="BC"/>
    <s v="CDFO"/>
    <s v="H"/>
    <s v="H-ROBERTSON CREEK H"/>
    <s v="R-ROBERTSON CR"/>
    <s v="SINGLE INDEX"/>
    <n v="14.590999999999999"/>
    <n v="3.6738200000000001"/>
    <n v="53.604709999999997"/>
    <n v="2013"/>
    <s v="SMOLT"/>
    <x v="2"/>
  </r>
  <r>
    <x v="21"/>
    <x v="90"/>
    <s v="KETCHIKAN"/>
    <n v="16066933"/>
    <n v="724565"/>
    <s v="R"/>
    <s v="COM PROP"/>
    <s v="TRAD"/>
    <x v="2"/>
    <x v="1326"/>
    <n v="33"/>
    <n v="4"/>
    <n v="1"/>
    <s v="S"/>
    <s v="SW"/>
    <s v="SASO"/>
    <m/>
    <m/>
    <m/>
    <s v="CHIN"/>
    <s v="GOOD"/>
    <n v="750"/>
    <n v="2"/>
    <n v="182565"/>
    <s v="OK"/>
    <m/>
    <n v="2012"/>
    <s v="BC"/>
    <s v="CDFO"/>
    <s v="H"/>
    <s v="H-ROBERTSON CREEK H"/>
    <s v="R-ROBERTSON CR"/>
    <s v="SINGLE INDEX"/>
    <n v="14.590999999999999"/>
    <n v="3.6738200000000001"/>
    <n v="53.604709999999997"/>
    <n v="2013"/>
    <s v="SMOLT"/>
    <x v="2"/>
  </r>
  <r>
    <x v="21"/>
    <x v="50"/>
    <s v="LARSON BAY"/>
    <s v="16EU0027"/>
    <n v="555417"/>
    <s v="R"/>
    <s v="COM PROP"/>
    <s v="TRAD"/>
    <x v="3"/>
    <x v="1287"/>
    <n v="29"/>
    <m/>
    <n v="4"/>
    <s v="S"/>
    <s v="KD"/>
    <m/>
    <n v="254"/>
    <m/>
    <m/>
    <s v="CHIN"/>
    <s v="GOOD"/>
    <n v="600"/>
    <n v="2"/>
    <n v="182565"/>
    <s v="OK"/>
    <m/>
    <n v="2012"/>
    <s v="BC"/>
    <s v="CDFO"/>
    <s v="H"/>
    <s v="H-ROBERTSON CREEK H"/>
    <s v="R-ROBERTSON CR"/>
    <s v="SINGLE INDEX"/>
    <n v="14.590999999999999"/>
    <n v="1.33077"/>
    <n v="19.417269999999998"/>
    <n v="2013"/>
    <s v="SMOLT"/>
    <x v="2"/>
  </r>
  <r>
    <x v="21"/>
    <x v="214"/>
    <s v="PETERSBURG"/>
    <n v="16056104"/>
    <n v="714335"/>
    <s v="R"/>
    <s v="COM PROP"/>
    <s v="SP TROLL"/>
    <x v="0"/>
    <x v="1430"/>
    <n v="17"/>
    <n v="2"/>
    <n v="1"/>
    <s v="S"/>
    <s v="NE"/>
    <m/>
    <n v="112"/>
    <n v="12"/>
    <m/>
    <s v="CHIN"/>
    <s v="GOOD"/>
    <n v="710"/>
    <n v="2"/>
    <n v="182565"/>
    <s v="OK"/>
    <m/>
    <n v="2012"/>
    <s v="BC"/>
    <s v="CDFO"/>
    <s v="H"/>
    <s v="H-ROBERTSON CREEK H"/>
    <s v="R-ROBERTSON CR"/>
    <s v="SINGLE INDEX"/>
    <n v="14.590999999999999"/>
    <n v="1.5183800000000001"/>
    <n v="22.154679999999999"/>
    <n v="2013"/>
    <s v="SMOLT"/>
    <x v="2"/>
  </r>
  <r>
    <x v="21"/>
    <x v="102"/>
    <s v="SITKA"/>
    <n v="16036659"/>
    <n v="719273"/>
    <s v="R"/>
    <s v="COM PROP"/>
    <s v="SP TROLL"/>
    <x v="0"/>
    <x v="1330"/>
    <n v="21"/>
    <n v="2"/>
    <n v="1"/>
    <s v="S"/>
    <s v="NW"/>
    <m/>
    <n v="113"/>
    <n v="41"/>
    <m/>
    <s v="CHIN"/>
    <s v="GOOD"/>
    <n v="740"/>
    <n v="2"/>
    <n v="182565"/>
    <s v="OK"/>
    <m/>
    <n v="2012"/>
    <s v="BC"/>
    <s v="CDFO"/>
    <s v="H"/>
    <s v="H-ROBERTSON CREEK H"/>
    <s v="R-ROBERTSON CR"/>
    <s v="SINGLE INDEX"/>
    <n v="14.590999999999999"/>
    <n v="1.9383300000000001"/>
    <n v="28.282170000000001"/>
    <n v="2013"/>
    <s v="SMOLT"/>
    <x v="2"/>
  </r>
  <r>
    <x v="21"/>
    <x v="106"/>
    <s v="KETCHIKAN"/>
    <n v="16066163"/>
    <n v="716048"/>
    <s v="R"/>
    <s v="COM PROP"/>
    <s v="SP TROLL"/>
    <x v="0"/>
    <x v="1431"/>
    <n v="21"/>
    <n v="2"/>
    <n v="1"/>
    <s v="S"/>
    <s v="SE"/>
    <m/>
    <n v="105"/>
    <n v="41"/>
    <m/>
    <s v="CHIN"/>
    <s v="GOOD"/>
    <n v="700"/>
    <n v="2"/>
    <n v="182565"/>
    <s v="OK"/>
    <m/>
    <n v="2012"/>
    <s v="BC"/>
    <s v="CDFO"/>
    <s v="H"/>
    <s v="H-ROBERTSON CREEK H"/>
    <s v="R-ROBERTSON CR"/>
    <s v="SINGLE INDEX"/>
    <n v="14.590999999999999"/>
    <n v="1.64402"/>
    <n v="23.9879"/>
    <n v="2013"/>
    <s v="SMOLT"/>
    <x v="2"/>
  </r>
  <r>
    <x v="21"/>
    <x v="70"/>
    <s v="CRAIG"/>
    <n v="16076138"/>
    <n v="713746"/>
    <s v="R"/>
    <s v="COM PROP"/>
    <s v="SP TROLL"/>
    <x v="0"/>
    <x v="1291"/>
    <n v="22"/>
    <n v="2"/>
    <n v="1"/>
    <s v="S"/>
    <s v="SW"/>
    <m/>
    <n v="103"/>
    <n v="50"/>
    <m/>
    <s v="CHIN"/>
    <s v="GOOD"/>
    <n v="780"/>
    <n v="2"/>
    <n v="182565"/>
    <s v="OK"/>
    <m/>
    <n v="2012"/>
    <s v="BC"/>
    <s v="CDFO"/>
    <s v="H"/>
    <s v="H-ROBERTSON CREEK H"/>
    <s v="R-ROBERTSON CR"/>
    <s v="SINGLE INDEX"/>
    <n v="14.590999999999999"/>
    <n v="1.1798500000000001"/>
    <n v="17.21519"/>
    <n v="2013"/>
    <s v="SMOLT"/>
    <x v="2"/>
  </r>
  <r>
    <x v="21"/>
    <x v="70"/>
    <s v="SITKA"/>
    <n v="16036712"/>
    <n v="719435"/>
    <s v="R"/>
    <s v="COM PROP"/>
    <s v="SP TROLL"/>
    <x v="0"/>
    <x v="1291"/>
    <n v="22"/>
    <n v="2"/>
    <n v="1"/>
    <s v="S"/>
    <s v="NW"/>
    <m/>
    <n v="113"/>
    <n v="30"/>
    <m/>
    <s v="CHIN"/>
    <s v="GOOD"/>
    <n v="690"/>
    <n v="2"/>
    <n v="182565"/>
    <s v="OK"/>
    <m/>
    <n v="2012"/>
    <s v="BC"/>
    <s v="CDFO"/>
    <s v="H"/>
    <s v="H-ROBERTSON CREEK H"/>
    <s v="R-ROBERTSON CR"/>
    <s v="SINGLE INDEX"/>
    <n v="14.590999999999999"/>
    <n v="2.4170199999999999"/>
    <n v="35.266739999999999"/>
    <n v="2013"/>
    <s v="SMOLT"/>
    <x v="2"/>
  </r>
  <r>
    <x v="21"/>
    <x v="79"/>
    <s v="SITKA"/>
    <n v="16036786"/>
    <n v="720404"/>
    <s v="R"/>
    <s v="COM PROP"/>
    <s v="SP TROLL"/>
    <x v="0"/>
    <x v="1349"/>
    <n v="22"/>
    <n v="2"/>
    <n v="1"/>
    <s v="S"/>
    <s v="NE"/>
    <m/>
    <n v="109"/>
    <n v="62"/>
    <m/>
    <s v="CHIN"/>
    <s v="GOOD"/>
    <n v="660"/>
    <n v="2"/>
    <n v="182565"/>
    <s v="OK"/>
    <m/>
    <n v="2012"/>
    <s v="BC"/>
    <s v="CDFO"/>
    <s v="H"/>
    <s v="H-ROBERTSON CREEK H"/>
    <s v="R-ROBERTSON CR"/>
    <s v="SINGLE INDEX"/>
    <n v="14.590999999999999"/>
    <n v="1.18326"/>
    <n v="17.264949999999999"/>
    <n v="2013"/>
    <s v="SMOLT"/>
    <x v="2"/>
  </r>
  <r>
    <x v="21"/>
    <x v="34"/>
    <s v="SITKA"/>
    <n v="16036788"/>
    <n v="720475"/>
    <s v="R"/>
    <s v="COM PROP"/>
    <s v="SP TROLL"/>
    <x v="0"/>
    <x v="1316"/>
    <n v="22"/>
    <n v="2"/>
    <n v="1"/>
    <s v="S"/>
    <s v="NW"/>
    <m/>
    <n v="113"/>
    <n v="41"/>
    <m/>
    <s v="CHIN"/>
    <s v="GOOD"/>
    <n v="670"/>
    <n v="2"/>
    <n v="182565"/>
    <s v="OK"/>
    <m/>
    <n v="2012"/>
    <s v="BC"/>
    <s v="CDFO"/>
    <s v="H"/>
    <s v="H-ROBERTSON CREEK H"/>
    <s v="R-ROBERTSON CR"/>
    <s v="SINGLE INDEX"/>
    <n v="14.590999999999999"/>
    <n v="1.9383300000000001"/>
    <n v="28.282170000000001"/>
    <n v="2013"/>
    <s v="SMOLT"/>
    <x v="2"/>
  </r>
  <r>
    <x v="21"/>
    <x v="24"/>
    <s v="SITKA"/>
    <n v="16036826"/>
    <n v="719635"/>
    <s v="R"/>
    <s v="COM PROP"/>
    <s v="SP TROLL"/>
    <x v="0"/>
    <x v="1395"/>
    <n v="23"/>
    <n v="3"/>
    <n v="1"/>
    <s v="S"/>
    <s v="NW"/>
    <m/>
    <n v="113"/>
    <n v="30"/>
    <m/>
    <s v="CHIN"/>
    <s v="GOOD"/>
    <n v="670"/>
    <n v="2"/>
    <n v="182565"/>
    <s v="OK"/>
    <m/>
    <n v="2012"/>
    <s v="BC"/>
    <s v="CDFO"/>
    <s v="H"/>
    <s v="H-ROBERTSON CREEK H"/>
    <s v="R-ROBERTSON CR"/>
    <s v="SINGLE INDEX"/>
    <n v="14.590999999999999"/>
    <n v="1.6895"/>
    <n v="24.651489999999999"/>
    <n v="2013"/>
    <s v="SMOLT"/>
    <x v="2"/>
  </r>
  <r>
    <x v="21"/>
    <x v="96"/>
    <s v="SITKA"/>
    <n v="16037065"/>
    <n v="736225"/>
    <s v="R"/>
    <s v="COM PROP"/>
    <s v="SP TROLL"/>
    <x v="0"/>
    <x v="1353"/>
    <n v="24"/>
    <n v="3"/>
    <n v="1"/>
    <s v="S"/>
    <s v="NW"/>
    <m/>
    <n v="113"/>
    <n v="41"/>
    <m/>
    <s v="CHIN"/>
    <s v="GOOD"/>
    <n v="680"/>
    <n v="2"/>
    <n v="182565"/>
    <s v="OK"/>
    <m/>
    <n v="2012"/>
    <s v="BC"/>
    <s v="CDFO"/>
    <s v="H"/>
    <s v="H-ROBERTSON CREEK H"/>
    <s v="R-ROBERTSON CR"/>
    <s v="SINGLE INDEX"/>
    <n v="14.590999999999999"/>
    <n v="1.7654399999999999"/>
    <n v="25.759540000000001"/>
    <n v="2013"/>
    <s v="SMOLT"/>
    <x v="2"/>
  </r>
  <r>
    <x v="21"/>
    <x v="16"/>
    <s v="SITKA"/>
    <n v="16037520"/>
    <n v="719355"/>
    <s v="R"/>
    <s v="COM PROP"/>
    <s v="SP TROLL"/>
    <x v="0"/>
    <x v="1358"/>
    <n v="26"/>
    <n v="3"/>
    <n v="1"/>
    <s v="S"/>
    <s v="NW"/>
    <m/>
    <n v="113"/>
    <n v="41"/>
    <m/>
    <s v="CHIN"/>
    <s v="GOOD"/>
    <n v="680"/>
    <n v="2"/>
    <n v="182565"/>
    <s v="OK"/>
    <m/>
    <n v="2012"/>
    <s v="BC"/>
    <s v="CDFO"/>
    <s v="H"/>
    <s v="H-ROBERTSON CREEK H"/>
    <s v="R-ROBERTSON CR"/>
    <s v="SINGLE INDEX"/>
    <n v="14.590999999999999"/>
    <n v="1.7654399999999999"/>
    <n v="25.759540000000001"/>
    <n v="2013"/>
    <s v="SMOLT"/>
    <x v="2"/>
  </r>
  <r>
    <x v="21"/>
    <x v="113"/>
    <s v="CRAIG"/>
    <n v="16076175"/>
    <n v="713785"/>
    <s v="R"/>
    <s v="COM PROP"/>
    <s v="SP TROLL"/>
    <x v="0"/>
    <x v="1432"/>
    <n v="26"/>
    <n v="3"/>
    <n v="1"/>
    <s v="S"/>
    <s v="SE"/>
    <m/>
    <n v="102"/>
    <n v="9"/>
    <m/>
    <s v="CHIN"/>
    <s v="GOOD"/>
    <n v="710"/>
    <n v="2"/>
    <n v="182565"/>
    <s v="OK"/>
    <m/>
    <n v="2012"/>
    <s v="BC"/>
    <s v="CDFO"/>
    <s v="H"/>
    <s v="H-ROBERTSON CREEK H"/>
    <s v="R-ROBERTSON CR"/>
    <s v="SINGLE INDEX"/>
    <n v="14.590999999999999"/>
    <n v="1.84371"/>
    <n v="26.90157"/>
    <n v="2013"/>
    <s v="SMOLT"/>
    <x v="2"/>
  </r>
  <r>
    <x v="21"/>
    <x v="35"/>
    <s v="SITKA"/>
    <n v="16037580"/>
    <n v="736314"/>
    <s v="R"/>
    <s v="COM PROP"/>
    <s v="SP TROLL"/>
    <x v="0"/>
    <x v="1319"/>
    <n v="26"/>
    <n v="3"/>
    <n v="1"/>
    <s v="S"/>
    <s v="NW"/>
    <m/>
    <n v="113"/>
    <n v="62"/>
    <m/>
    <s v="CHIN"/>
    <s v="GOOD"/>
    <n v="690"/>
    <n v="2"/>
    <n v="182565"/>
    <s v="OK"/>
    <m/>
    <n v="2012"/>
    <s v="BC"/>
    <s v="CDFO"/>
    <s v="H"/>
    <s v="H-ROBERTSON CREEK H"/>
    <s v="R-ROBERTSON CR"/>
    <s v="SINGLE INDEX"/>
    <n v="14.590999999999999"/>
    <n v="2.1832699999999998"/>
    <n v="31.856089999999998"/>
    <n v="2013"/>
    <s v="SMOLT"/>
    <x v="2"/>
  </r>
  <r>
    <x v="21"/>
    <x v="30"/>
    <s v="SITKA"/>
    <n v="16037596"/>
    <n v="736329"/>
    <s v="R"/>
    <s v="COM PROP"/>
    <s v="SP TROLL"/>
    <x v="0"/>
    <x v="1347"/>
    <n v="27"/>
    <n v="3"/>
    <n v="1"/>
    <s v="S"/>
    <s v="NW"/>
    <m/>
    <n v="113"/>
    <n v="62"/>
    <m/>
    <s v="CHIN"/>
    <s v="GOOD"/>
    <n v="740"/>
    <n v="2"/>
    <n v="182565"/>
    <s v="OK"/>
    <m/>
    <n v="2012"/>
    <s v="BC"/>
    <s v="CDFO"/>
    <s v="H"/>
    <s v="H-ROBERTSON CREEK H"/>
    <s v="R-ROBERTSON CR"/>
    <s v="SINGLE INDEX"/>
    <n v="14.590999999999999"/>
    <n v="2.1832699999999998"/>
    <n v="31.856089999999998"/>
    <n v="2013"/>
    <s v="SMOLT"/>
    <x v="2"/>
  </r>
  <r>
    <x v="21"/>
    <x v="271"/>
    <s v="SITKA"/>
    <n v="16036017"/>
    <n v="710771"/>
    <s v="R"/>
    <s v="COM PROP"/>
    <s v="TRAD"/>
    <x v="0"/>
    <x v="1433"/>
    <n v="3"/>
    <n v="1"/>
    <n v="1"/>
    <s v="S"/>
    <s v="NW"/>
    <m/>
    <n v="113"/>
    <n v="41"/>
    <m/>
    <s v="CHIN"/>
    <s v="GOOD"/>
    <n v="610"/>
    <n v="2"/>
    <n v="182565"/>
    <s v="OK"/>
    <m/>
    <n v="2012"/>
    <s v="BC"/>
    <s v="CDFO"/>
    <s v="H"/>
    <s v="H-ROBERTSON CREEK H"/>
    <s v="R-ROBERTSON CR"/>
    <s v="SINGLE INDEX"/>
    <n v="14.590999999999999"/>
    <n v="2.3939400000000002"/>
    <n v="34.92998"/>
    <n v="2013"/>
    <s v="SMOLT"/>
    <x v="2"/>
  </r>
  <r>
    <x v="21"/>
    <x v="142"/>
    <s v="JUNEAU"/>
    <n v="16046129"/>
    <n v="648295"/>
    <s v="R"/>
    <s v="COM PROP"/>
    <s v="TRAD"/>
    <x v="0"/>
    <x v="1372"/>
    <n v="6"/>
    <n v="1"/>
    <n v="1"/>
    <s v="S"/>
    <s v="NW"/>
    <m/>
    <n v="114"/>
    <n v="21"/>
    <m/>
    <s v="CHIN"/>
    <s v="GOOD"/>
    <n v="660"/>
    <n v="2"/>
    <n v="182565"/>
    <s v="OK"/>
    <m/>
    <n v="2012"/>
    <s v="BC"/>
    <s v="CDFO"/>
    <s v="H"/>
    <s v="H-ROBERTSON CREEK H"/>
    <s v="R-ROBERTSON CR"/>
    <s v="SINGLE INDEX"/>
    <n v="14.590999999999999"/>
    <n v="2.3939400000000002"/>
    <n v="34.92998"/>
    <n v="2013"/>
    <s v="SMOLT"/>
    <x v="2"/>
  </r>
  <r>
    <x v="21"/>
    <x v="188"/>
    <s v="SITKA"/>
    <n v="16036486"/>
    <n v="710018"/>
    <s v="R"/>
    <s v="COM PROP"/>
    <s v="TRAD"/>
    <x v="0"/>
    <x v="1313"/>
    <n v="11"/>
    <n v="1"/>
    <n v="1"/>
    <s v="S"/>
    <s v="NW"/>
    <m/>
    <n v="113"/>
    <n v="41"/>
    <m/>
    <s v="CHIN"/>
    <s v="GOOD"/>
    <n v="665"/>
    <n v="2"/>
    <n v="182565"/>
    <s v="OK"/>
    <m/>
    <n v="2012"/>
    <s v="BC"/>
    <s v="CDFO"/>
    <s v="H"/>
    <s v="H-ROBERTSON CREEK H"/>
    <s v="R-ROBERTSON CR"/>
    <s v="SINGLE INDEX"/>
    <n v="14.590999999999999"/>
    <n v="2.3939400000000002"/>
    <n v="34.92998"/>
    <n v="2013"/>
    <s v="SMOLT"/>
    <x v="2"/>
  </r>
  <r>
    <x v="21"/>
    <x v="19"/>
    <s v="CRAIG"/>
    <n v="16076183"/>
    <n v="713797"/>
    <s v="R"/>
    <s v="COM PROP"/>
    <s v="TRAD"/>
    <x v="0"/>
    <x v="1338"/>
    <n v="27"/>
    <n v="4"/>
    <n v="1"/>
    <s v="S"/>
    <s v="SW"/>
    <m/>
    <n v="104"/>
    <n v="40"/>
    <m/>
    <s v="CHIN"/>
    <s v="GOOD"/>
    <n v="650"/>
    <n v="2"/>
    <n v="182565"/>
    <s v="OK"/>
    <m/>
    <n v="2012"/>
    <s v="BC"/>
    <s v="CDFO"/>
    <s v="H"/>
    <s v="H-ROBERTSON CREEK H"/>
    <s v="R-ROBERTSON CR"/>
    <s v="SINGLE INDEX"/>
    <n v="14.590999999999999"/>
    <n v="2.3404099999999999"/>
    <n v="34.148919999999997"/>
    <n v="2013"/>
    <s v="SMOLT"/>
    <x v="2"/>
  </r>
  <r>
    <x v="21"/>
    <x v="27"/>
    <s v="SITKA"/>
    <n v="16037901"/>
    <n v="737750"/>
    <s v="R"/>
    <s v="COM PROP"/>
    <s v="TRAD"/>
    <x v="0"/>
    <x v="1320"/>
    <n v="28"/>
    <n v="4"/>
    <n v="1"/>
    <s v="S"/>
    <s v="NW"/>
    <m/>
    <n v="113"/>
    <n v="31"/>
    <m/>
    <s v="CHIN"/>
    <s v="GOOD"/>
    <n v="630"/>
    <n v="2"/>
    <n v="182565"/>
    <s v="OK"/>
    <m/>
    <n v="2012"/>
    <s v="BC"/>
    <s v="CDFO"/>
    <s v="H"/>
    <s v="H-ROBERTSON CREEK H"/>
    <s v="R-ROBERTSON CR"/>
    <s v="SINGLE INDEX"/>
    <n v="14.590999999999999"/>
    <n v="3.28363"/>
    <n v="47.911450000000002"/>
    <n v="2013"/>
    <s v="SMOLT"/>
    <x v="2"/>
  </r>
  <r>
    <x v="21"/>
    <x v="3"/>
    <s v="SITKA"/>
    <n v="16037796"/>
    <n v="719554"/>
    <s v="R"/>
    <s v="COM PROP"/>
    <s v="TRAD"/>
    <x v="0"/>
    <x v="1304"/>
    <n v="28"/>
    <n v="4"/>
    <n v="1"/>
    <s v="S"/>
    <s v="NW"/>
    <m/>
    <n v="113"/>
    <n v="45"/>
    <m/>
    <s v="CHIN"/>
    <s v="GOOD"/>
    <n v="650"/>
    <n v="2"/>
    <n v="182565"/>
    <s v="OK"/>
    <m/>
    <n v="2012"/>
    <s v="BC"/>
    <s v="CDFO"/>
    <s v="H"/>
    <s v="H-ROBERTSON CREEK H"/>
    <s v="R-ROBERTSON CR"/>
    <s v="SINGLE INDEX"/>
    <n v="14.590999999999999"/>
    <n v="3.28363"/>
    <n v="47.911450000000002"/>
    <n v="2013"/>
    <s v="SMOLT"/>
    <x v="2"/>
  </r>
  <r>
    <x v="21"/>
    <x v="4"/>
    <s v="CRAIG"/>
    <n v="16076238"/>
    <n v="729262"/>
    <s v="R"/>
    <s v="COM PROP"/>
    <s v="TRAD"/>
    <x v="0"/>
    <x v="1299"/>
    <n v="28"/>
    <n v="4"/>
    <n v="1"/>
    <s v="S"/>
    <s v="SW"/>
    <m/>
    <n v="103"/>
    <n v="11"/>
    <m/>
    <s v="CHIN"/>
    <s v="GOOD"/>
    <n v="710"/>
    <n v="2"/>
    <n v="182565"/>
    <s v="OK"/>
    <m/>
    <n v="2012"/>
    <s v="BC"/>
    <s v="CDFO"/>
    <s v="H"/>
    <s v="H-ROBERTSON CREEK H"/>
    <s v="R-ROBERTSON CR"/>
    <s v="SINGLE INDEX"/>
    <n v="14.590999999999999"/>
    <n v="2.3404099999999999"/>
    <n v="34.148919999999997"/>
    <n v="2013"/>
    <s v="SMOLT"/>
    <x v="2"/>
  </r>
  <r>
    <x v="21"/>
    <x v="4"/>
    <s v="SITKA"/>
    <n v="16037846"/>
    <n v="737496"/>
    <s v="R"/>
    <s v="COM PROP"/>
    <s v="TRAD"/>
    <x v="0"/>
    <x v="1299"/>
    <n v="28"/>
    <n v="4"/>
    <n v="1"/>
    <s v="S"/>
    <s v="NW"/>
    <m/>
    <n v="113"/>
    <n v="45"/>
    <m/>
    <s v="CHIN"/>
    <s v="GOOD"/>
    <n v="675"/>
    <n v="2"/>
    <n v="182565"/>
    <s v="OK"/>
    <m/>
    <n v="2012"/>
    <s v="BC"/>
    <s v="CDFO"/>
    <s v="H"/>
    <s v="H-ROBERTSON CREEK H"/>
    <s v="R-ROBERTSON CR"/>
    <s v="SINGLE INDEX"/>
    <n v="14.590999999999999"/>
    <n v="3.28363"/>
    <n v="47.911450000000002"/>
    <n v="2013"/>
    <s v="SMOLT"/>
    <x v="2"/>
  </r>
  <r>
    <x v="21"/>
    <x v="191"/>
    <s v="KETCHIKAN"/>
    <n v="16066969"/>
    <n v="724593"/>
    <s v="R"/>
    <s v="COM PROP"/>
    <s v="TRAD"/>
    <x v="0"/>
    <x v="1339"/>
    <n v="34"/>
    <n v="5"/>
    <n v="1"/>
    <s v="S"/>
    <s v="SE"/>
    <m/>
    <n v="101"/>
    <n v="21"/>
    <m/>
    <s v="CHIN"/>
    <s v="GOOD"/>
    <n v="740"/>
    <n v="2"/>
    <n v="182565"/>
    <s v="OK"/>
    <m/>
    <n v="2012"/>
    <s v="BC"/>
    <s v="CDFO"/>
    <s v="H"/>
    <s v="H-ROBERTSON CREEK H"/>
    <s v="R-ROBERTSON CR"/>
    <s v="SINGLE INDEX"/>
    <n v="14.590999999999999"/>
    <n v="2.5616400000000001"/>
    <n v="37.376890000000003"/>
    <n v="2013"/>
    <s v="SMOLT"/>
    <x v="2"/>
  </r>
  <r>
    <x v="21"/>
    <x v="148"/>
    <s v="KETCHIKAN"/>
    <n v="16066992"/>
    <n v="724914"/>
    <s v="R"/>
    <s v="COM PROP"/>
    <s v="TRAD"/>
    <x v="0"/>
    <x v="1357"/>
    <n v="34"/>
    <n v="5"/>
    <n v="1"/>
    <s v="S"/>
    <m/>
    <m/>
    <m/>
    <m/>
    <m/>
    <s v="CHIN"/>
    <s v="GOOD"/>
    <n v="780"/>
    <n v="2"/>
    <n v="182565"/>
    <s v="OK"/>
    <m/>
    <n v="2012"/>
    <s v="BC"/>
    <s v="CDFO"/>
    <s v="H"/>
    <s v="H-ROBERTSON CREEK H"/>
    <s v="R-ROBERTSON CR"/>
    <s v="SINGLE INDEX"/>
    <n v="14.590999999999999"/>
    <m/>
    <m/>
    <n v="2013"/>
    <s v="SMOLT"/>
    <x v="2"/>
  </r>
  <r>
    <x v="21"/>
    <x v="73"/>
    <s v="SITKA"/>
    <n v="16038506"/>
    <n v="742584"/>
    <s v="R"/>
    <s v="COM PROP"/>
    <s v="TRAD"/>
    <x v="0"/>
    <x v="1340"/>
    <n v="34"/>
    <n v="5"/>
    <n v="1"/>
    <s v="S"/>
    <s v="NW"/>
    <m/>
    <n v="113"/>
    <n v="45"/>
    <m/>
    <s v="CHIN"/>
    <s v="GOOD"/>
    <n v="740"/>
    <n v="2"/>
    <n v="182565"/>
    <s v="OK"/>
    <m/>
    <n v="2012"/>
    <s v="BC"/>
    <s v="CDFO"/>
    <s v="H"/>
    <s v="H-ROBERTSON CREEK H"/>
    <s v="R-ROBERTSON CR"/>
    <s v="SINGLE INDEX"/>
    <n v="14.590999999999999"/>
    <n v="3.4138000000000002"/>
    <n v="49.810760000000002"/>
    <n v="2013"/>
    <s v="SMOLT"/>
    <x v="2"/>
  </r>
  <r>
    <x v="21"/>
    <x v="51"/>
    <s v="SITKA"/>
    <n v="16038532"/>
    <n v="742656"/>
    <s v="R"/>
    <s v="COM PROP"/>
    <s v="TRAD"/>
    <x v="0"/>
    <x v="1373"/>
    <n v="34"/>
    <n v="5"/>
    <n v="1"/>
    <s v="S"/>
    <s v="NW"/>
    <m/>
    <n v="113"/>
    <n v="45"/>
    <m/>
    <s v="CHIN"/>
    <s v="GOOD"/>
    <n v="750"/>
    <n v="2"/>
    <n v="182565"/>
    <s v="OK"/>
    <m/>
    <n v="2012"/>
    <s v="BC"/>
    <s v="CDFO"/>
    <s v="H"/>
    <s v="H-ROBERTSON CREEK H"/>
    <s v="R-ROBERTSON CR"/>
    <s v="SINGLE INDEX"/>
    <n v="14.590999999999999"/>
    <n v="3.4138000000000002"/>
    <n v="49.810760000000002"/>
    <n v="2013"/>
    <s v="SMOLT"/>
    <x v="2"/>
  </r>
  <r>
    <x v="21"/>
    <x v="51"/>
    <s v="SITKA"/>
    <n v="16038536"/>
    <n v="742279"/>
    <s v="R"/>
    <s v="COM PROP"/>
    <s v="TRAD"/>
    <x v="0"/>
    <x v="1373"/>
    <n v="34"/>
    <n v="5"/>
    <n v="1"/>
    <s v="S"/>
    <s v="NW"/>
    <m/>
    <n v="113"/>
    <n v="45"/>
    <m/>
    <s v="CHIN"/>
    <s v="GOOD"/>
    <n v="760"/>
    <n v="2"/>
    <n v="182565"/>
    <s v="OK"/>
    <m/>
    <n v="2012"/>
    <s v="BC"/>
    <s v="CDFO"/>
    <s v="H"/>
    <s v="H-ROBERTSON CREEK H"/>
    <s v="R-ROBERTSON CR"/>
    <s v="SINGLE INDEX"/>
    <n v="14.590999999999999"/>
    <n v="3.4138000000000002"/>
    <n v="49.810760000000002"/>
    <n v="2013"/>
    <s v="SMOLT"/>
    <x v="2"/>
  </r>
  <r>
    <x v="21"/>
    <x v="65"/>
    <s v="SITKA"/>
    <n v="16038643"/>
    <n v="741201"/>
    <s v="R"/>
    <s v="COM PROP"/>
    <s v="TRAD"/>
    <x v="0"/>
    <x v="1300"/>
    <n v="35"/>
    <n v="5"/>
    <n v="1"/>
    <s v="S"/>
    <s v="NW"/>
    <m/>
    <n v="113"/>
    <n v="45"/>
    <m/>
    <s v="CHIN"/>
    <s v="GOOD"/>
    <n v="750"/>
    <n v="2"/>
    <n v="182565"/>
    <s v="OK"/>
    <m/>
    <n v="2012"/>
    <s v="BC"/>
    <s v="CDFO"/>
    <s v="H"/>
    <s v="H-ROBERTSON CREEK H"/>
    <s v="R-ROBERTSON CR"/>
    <s v="SINGLE INDEX"/>
    <n v="14.590999999999999"/>
    <n v="3.4138000000000002"/>
    <n v="49.810760000000002"/>
    <n v="2013"/>
    <s v="SMOLT"/>
    <x v="2"/>
  </r>
  <r>
    <x v="21"/>
    <x v="68"/>
    <s v="SITKA"/>
    <n v="16038862"/>
    <n v="744458"/>
    <s v="R"/>
    <s v="COM PROP"/>
    <s v="TRAD"/>
    <x v="0"/>
    <x v="1367"/>
    <n v="36"/>
    <n v="5"/>
    <n v="1"/>
    <s v="S"/>
    <s v="NW"/>
    <m/>
    <n v="113"/>
    <n v="45"/>
    <m/>
    <s v="CHIN"/>
    <s v="GOOD"/>
    <n v="710"/>
    <n v="2"/>
    <n v="182565"/>
    <s v="OK"/>
    <m/>
    <n v="2012"/>
    <s v="BC"/>
    <s v="CDFO"/>
    <s v="H"/>
    <s v="H-ROBERTSON CREEK H"/>
    <s v="R-ROBERTSON CR"/>
    <s v="SINGLE INDEX"/>
    <n v="14.590999999999999"/>
    <n v="3.4138000000000002"/>
    <n v="49.810760000000002"/>
    <n v="2013"/>
    <s v="SMOLT"/>
    <x v="2"/>
  </r>
  <r>
    <x v="21"/>
    <x v="127"/>
    <s v="SITKA"/>
    <n v="16038873"/>
    <n v="744825"/>
    <s v="R"/>
    <s v="COM PROP"/>
    <s v="TRAD"/>
    <x v="0"/>
    <x v="1434"/>
    <n v="36"/>
    <n v="5"/>
    <n v="1"/>
    <s v="S"/>
    <s v="NW"/>
    <m/>
    <n v="113"/>
    <n v="71"/>
    <m/>
    <s v="CHIN"/>
    <s v="GOOD"/>
    <n v="725"/>
    <n v="2"/>
    <n v="182565"/>
    <s v="OK"/>
    <m/>
    <n v="2012"/>
    <s v="BC"/>
    <s v="CDFO"/>
    <s v="H"/>
    <s v="H-ROBERTSON CREEK H"/>
    <s v="R-ROBERTSON CR"/>
    <s v="SINGLE INDEX"/>
    <n v="14.590999999999999"/>
    <n v="3.4138000000000002"/>
    <n v="49.810760000000002"/>
    <n v="2013"/>
    <s v="SMOLT"/>
    <x v="2"/>
  </r>
  <r>
    <x v="21"/>
    <x v="77"/>
    <s v="SITKA"/>
    <n v="16038925"/>
    <n v="744737"/>
    <s v="R"/>
    <s v="COM PROP"/>
    <s v="TRAD"/>
    <x v="0"/>
    <x v="1398"/>
    <n v="36"/>
    <n v="5"/>
    <n v="1"/>
    <s v="S"/>
    <s v="NW"/>
    <m/>
    <n v="113"/>
    <n v="45"/>
    <m/>
    <s v="CHIN"/>
    <s v="GOOD"/>
    <n v="770"/>
    <n v="2"/>
    <n v="182565"/>
    <s v="OK"/>
    <m/>
    <n v="2012"/>
    <s v="BC"/>
    <s v="CDFO"/>
    <s v="H"/>
    <s v="H-ROBERTSON CREEK H"/>
    <s v="R-ROBERTSON CR"/>
    <s v="SINGLE INDEX"/>
    <n v="14.590999999999999"/>
    <n v="3.4138000000000002"/>
    <n v="49.810760000000002"/>
    <n v="2013"/>
    <s v="SMOLT"/>
    <x v="2"/>
  </r>
  <r>
    <x v="21"/>
    <x v="222"/>
    <s v="SITKA"/>
    <n v="16039336"/>
    <n v="741017"/>
    <s v="R"/>
    <s v="COM PROP"/>
    <s v="TRAD"/>
    <x v="0"/>
    <x v="1435"/>
    <n v="53"/>
    <n v="6"/>
    <n v="1"/>
    <s v="S"/>
    <s v="NW"/>
    <m/>
    <n v="113"/>
    <n v="41"/>
    <m/>
    <s v="CHIN"/>
    <s v="GOOD"/>
    <n v="685"/>
    <n v="2"/>
    <n v="182565"/>
    <s v="OK"/>
    <m/>
    <n v="2012"/>
    <s v="BC"/>
    <s v="CDFO"/>
    <s v="H"/>
    <s v="H-ROBERTSON CREEK H"/>
    <s v="R-ROBERTSON CR"/>
    <s v="SINGLE INDEX"/>
    <n v="14.590999999999999"/>
    <n v="2.18967"/>
    <n v="31.949470000000002"/>
    <n v="2013"/>
    <s v="SMOLT"/>
    <x v="2"/>
  </r>
  <r>
    <x v="21"/>
    <x v="85"/>
    <s v="SITKA"/>
    <n v="16035152"/>
    <n v="665435"/>
    <s v="R"/>
    <s v="SPORT"/>
    <m/>
    <x v="1"/>
    <x v="1317"/>
    <n v="23"/>
    <m/>
    <n v="1"/>
    <s v="S"/>
    <s v="NW"/>
    <m/>
    <n v="113"/>
    <n v="31"/>
    <m/>
    <s v="CHIN"/>
    <s v="GOOD"/>
    <n v="635"/>
    <n v="2"/>
    <n v="182565"/>
    <s v="OK"/>
    <m/>
    <n v="2012"/>
    <s v="BC"/>
    <s v="CDFO"/>
    <s v="H"/>
    <s v="H-ROBERTSON CREEK H"/>
    <s v="R-ROBERTSON CR"/>
    <s v="SINGLE INDEX"/>
    <n v="14.590999999999999"/>
    <n v="1.0263199999999999"/>
    <n v="14.97504"/>
    <n v="2013"/>
    <s v="SMOLT"/>
    <x v="2"/>
  </r>
  <r>
    <x v="21"/>
    <x v="84"/>
    <s v="CRAIG"/>
    <n v="16075076"/>
    <n v="660907"/>
    <s v="R"/>
    <s v="SPORT"/>
    <m/>
    <x v="1"/>
    <x v="1396"/>
    <n v="25"/>
    <m/>
    <n v="1"/>
    <s v="S"/>
    <s v="SW"/>
    <m/>
    <n v="104"/>
    <n v="35"/>
    <m/>
    <s v="CHIN"/>
    <s v="GOOD"/>
    <n v="770"/>
    <n v="2"/>
    <n v="182565"/>
    <s v="OK"/>
    <m/>
    <n v="2012"/>
    <s v="BC"/>
    <s v="CDFO"/>
    <s v="H"/>
    <s v="H-ROBERTSON CREEK H"/>
    <s v="R-ROBERTSON CR"/>
    <s v="SINGLE INDEX"/>
    <n v="14.590999999999999"/>
    <n v="1"/>
    <n v="14.590999999999999"/>
    <n v="2013"/>
    <s v="SMOLT"/>
    <x v="2"/>
  </r>
  <r>
    <x v="21"/>
    <x v="32"/>
    <s v="CRAIG"/>
    <n v="16075182"/>
    <n v="649855"/>
    <s v="R"/>
    <s v="SPORT"/>
    <m/>
    <x v="1"/>
    <x v="1403"/>
    <n v="28"/>
    <m/>
    <n v="1"/>
    <s v="S"/>
    <s v="SW"/>
    <m/>
    <n v="104"/>
    <n v="35"/>
    <m/>
    <s v="CHIN"/>
    <s v="GOOD"/>
    <n v="750"/>
    <n v="2"/>
    <n v="182565"/>
    <s v="OK"/>
    <m/>
    <n v="2012"/>
    <s v="BC"/>
    <s v="CDFO"/>
    <s v="H"/>
    <s v="H-ROBERTSON CREEK H"/>
    <s v="R-ROBERTSON CR"/>
    <s v="SINGLE INDEX"/>
    <n v="14.590999999999999"/>
    <n v="1"/>
    <n v="14.590999999999999"/>
    <n v="2013"/>
    <s v="SMOLT"/>
    <x v="2"/>
  </r>
  <r>
    <x v="21"/>
    <x v="137"/>
    <s v="CRAIG"/>
    <n v="16075227"/>
    <n v="649880"/>
    <s v="R"/>
    <s v="SPORT"/>
    <m/>
    <x v="1"/>
    <x v="1426"/>
    <n v="29"/>
    <m/>
    <n v="1"/>
    <s v="S"/>
    <s v="SW"/>
    <m/>
    <n v="104"/>
    <n v="40"/>
    <m/>
    <s v="CHIN"/>
    <s v="GOOD"/>
    <n v="730"/>
    <n v="2"/>
    <n v="182565"/>
    <s v="OK"/>
    <m/>
    <n v="2012"/>
    <s v="BC"/>
    <s v="CDFO"/>
    <s v="H"/>
    <s v="H-ROBERTSON CREEK H"/>
    <s v="R-ROBERTSON CR"/>
    <s v="SINGLE INDEX"/>
    <n v="14.590999999999999"/>
    <n v="1"/>
    <n v="14.590999999999999"/>
    <n v="2013"/>
    <s v="SMOLT"/>
    <x v="2"/>
  </r>
  <r>
    <x v="21"/>
    <x v="270"/>
    <s v="HOMER"/>
    <n v="16185291"/>
    <n v="557439"/>
    <s v="S"/>
    <s v="SPORT"/>
    <m/>
    <x v="1"/>
    <x v="1421"/>
    <n v="40"/>
    <m/>
    <n v="2"/>
    <s v="S"/>
    <s v="LC"/>
    <m/>
    <n v="241"/>
    <m/>
    <m/>
    <s v="CHIN"/>
    <s v="GOOD"/>
    <n v="660"/>
    <n v="2"/>
    <n v="182565"/>
    <s v="OK"/>
    <m/>
    <n v="2012"/>
    <s v="BC"/>
    <s v="CDFO"/>
    <s v="H"/>
    <s v="H-ROBERTSON CREEK H"/>
    <s v="R-ROBERTSON CR"/>
    <s v="SINGLE INDEX"/>
    <n v="14.590999999999999"/>
    <m/>
    <m/>
    <n v="2013"/>
    <s v="SMOLT"/>
    <x v="2"/>
  </r>
  <r>
    <x v="21"/>
    <x v="266"/>
    <s v="HOMER"/>
    <n v="16185350"/>
    <n v="557808"/>
    <s v="S"/>
    <s v="SPORT"/>
    <m/>
    <x v="1"/>
    <x v="1386"/>
    <n v="53"/>
    <m/>
    <n v="2"/>
    <s v="S"/>
    <s v="LC"/>
    <m/>
    <n v="241"/>
    <m/>
    <m/>
    <s v="CHIN"/>
    <s v="UNKNOWN"/>
    <m/>
    <m/>
    <n v="182565"/>
    <s v="OK"/>
    <m/>
    <n v="2012"/>
    <s v="BC"/>
    <s v="CDFO"/>
    <s v="H"/>
    <s v="H-ROBERTSON CREEK H"/>
    <s v="R-ROBERTSON CR"/>
    <s v="SINGLE INDEX"/>
    <n v="14.590999999999999"/>
    <m/>
    <m/>
    <n v="2013"/>
    <s v="SMOLT"/>
    <x v="2"/>
  </r>
  <r>
    <x v="21"/>
    <x v="46"/>
    <s v="SITKA"/>
    <n v="16030006"/>
    <n v="633344"/>
    <s v="R"/>
    <s v="COM PROP"/>
    <s v="TERM"/>
    <x v="2"/>
    <x v="1436"/>
    <n v="27"/>
    <n v="1"/>
    <n v="1"/>
    <s v="S"/>
    <s v="NW"/>
    <m/>
    <n v="113"/>
    <n v="38"/>
    <m/>
    <s v="CHIN"/>
    <s v="GOOD"/>
    <n v="655"/>
    <n v="2"/>
    <n v="182566"/>
    <s v="OK"/>
    <m/>
    <n v="2012"/>
    <s v="BC"/>
    <s v="CDFO"/>
    <s v="H"/>
    <s v="H-ROBERTSON CREEK H"/>
    <s v="R-ROBERTSON CR"/>
    <s v="SINGLE INDEX"/>
    <n v="15.238"/>
    <n v="1.925"/>
    <n v="29.33315"/>
    <n v="2013"/>
    <s v="SMOLT"/>
    <x v="2"/>
  </r>
  <r>
    <x v="21"/>
    <x v="115"/>
    <s v="KODIAK"/>
    <n v="16190018"/>
    <n v="555968"/>
    <s v="R"/>
    <s v="COM PROP"/>
    <s v="TRAD"/>
    <x v="2"/>
    <x v="1283"/>
    <n v="26"/>
    <n v="1"/>
    <n v="4"/>
    <s v="S"/>
    <s v="KD"/>
    <m/>
    <n v="262"/>
    <n v="80"/>
    <m/>
    <s v="CHIN"/>
    <s v="GOOD"/>
    <n v="515"/>
    <n v="2"/>
    <n v="182566"/>
    <s v="OK"/>
    <m/>
    <n v="2012"/>
    <s v="BC"/>
    <s v="CDFO"/>
    <s v="H"/>
    <s v="H-ROBERTSON CREEK H"/>
    <s v="R-ROBERTSON CR"/>
    <s v="SINGLE INDEX"/>
    <n v="15.238"/>
    <n v="5.7401999999999997"/>
    <n v="87.469170000000005"/>
    <n v="2013"/>
    <s v="SMOLT"/>
    <x v="2"/>
  </r>
  <r>
    <x v="21"/>
    <x v="95"/>
    <s v="KETCHIKAN"/>
    <n v="16066536"/>
    <n v="716370"/>
    <s v="R"/>
    <s v="COM PROP"/>
    <s v="TRAD"/>
    <x v="2"/>
    <x v="1394"/>
    <n v="27"/>
    <n v="1"/>
    <n v="1"/>
    <s v="S"/>
    <s v="SE"/>
    <s v="SASI"/>
    <n v="102"/>
    <n v="20"/>
    <m/>
    <s v="CHIN"/>
    <s v="GOOD"/>
    <n v="660"/>
    <n v="2"/>
    <n v="182566"/>
    <s v="OK"/>
    <m/>
    <n v="2012"/>
    <s v="BC"/>
    <s v="CDFO"/>
    <s v="H"/>
    <s v="H-ROBERTSON CREEK H"/>
    <s v="R-ROBERTSON CR"/>
    <s v="SINGLE INDEX"/>
    <n v="15.238"/>
    <n v="2.5671499999999998"/>
    <n v="39.118229999999997"/>
    <n v="2013"/>
    <s v="SMOLT"/>
    <x v="2"/>
  </r>
  <r>
    <x v="21"/>
    <x v="8"/>
    <s v="KETCHIKAN"/>
    <n v="16066546"/>
    <n v="712075"/>
    <s v="R"/>
    <s v="COM PROP"/>
    <s v="TRAD"/>
    <x v="2"/>
    <x v="1303"/>
    <n v="27"/>
    <n v="1"/>
    <n v="1"/>
    <s v="S"/>
    <s v="SE"/>
    <s v="SASI"/>
    <n v="102"/>
    <n v="10"/>
    <m/>
    <s v="CHIN"/>
    <s v="GOOD"/>
    <n v="715"/>
    <n v="2"/>
    <n v="182566"/>
    <s v="OK"/>
    <m/>
    <n v="2012"/>
    <s v="BC"/>
    <s v="CDFO"/>
    <s v="H"/>
    <s v="H-ROBERTSON CREEK H"/>
    <s v="R-ROBERTSON CR"/>
    <s v="SINGLE INDEX"/>
    <n v="15.238"/>
    <n v="2.5671499999999998"/>
    <n v="39.118229999999997"/>
    <n v="2013"/>
    <s v="SMOLT"/>
    <x v="2"/>
  </r>
  <r>
    <x v="21"/>
    <x v="153"/>
    <s v="KETCHIKAN"/>
    <n v="16066826"/>
    <n v="725173"/>
    <s v="R"/>
    <s v="COM PROP"/>
    <s v="TRAD"/>
    <x v="2"/>
    <x v="1348"/>
    <n v="32"/>
    <n v="4"/>
    <n v="1"/>
    <s v="S"/>
    <s v="SW"/>
    <s v="SASO"/>
    <n v="104"/>
    <m/>
    <m/>
    <s v="CHIN"/>
    <s v="GOOD"/>
    <n v="720"/>
    <n v="2"/>
    <n v="182566"/>
    <s v="OK"/>
    <m/>
    <n v="2012"/>
    <s v="BC"/>
    <s v="CDFO"/>
    <s v="H"/>
    <s v="H-ROBERTSON CREEK H"/>
    <s v="R-ROBERTSON CR"/>
    <s v="SINGLE INDEX"/>
    <n v="15.238"/>
    <n v="3.6738200000000001"/>
    <n v="55.981670000000001"/>
    <n v="2013"/>
    <s v="SMOLT"/>
    <x v="2"/>
  </r>
  <r>
    <x v="21"/>
    <x v="153"/>
    <s v="KETCHIKAN"/>
    <n v="16066826"/>
    <n v="725170"/>
    <s v="R"/>
    <s v="COM PROP"/>
    <s v="TRAD"/>
    <x v="2"/>
    <x v="1348"/>
    <n v="32"/>
    <n v="4"/>
    <n v="1"/>
    <s v="S"/>
    <s v="SW"/>
    <s v="SASO"/>
    <n v="104"/>
    <m/>
    <m/>
    <s v="CHIN"/>
    <s v="GOOD"/>
    <n v="740"/>
    <n v="2"/>
    <n v="182566"/>
    <s v="OK"/>
    <m/>
    <n v="2012"/>
    <s v="BC"/>
    <s v="CDFO"/>
    <s v="H"/>
    <s v="H-ROBERTSON CREEK H"/>
    <s v="R-ROBERTSON CR"/>
    <s v="SINGLE INDEX"/>
    <n v="15.238"/>
    <n v="3.6738200000000001"/>
    <n v="55.981670000000001"/>
    <n v="2013"/>
    <s v="SMOLT"/>
    <x v="2"/>
  </r>
  <r>
    <x v="21"/>
    <x v="49"/>
    <s v="KETCHIKAN"/>
    <n v="16066830"/>
    <n v="724504"/>
    <s v="R"/>
    <s v="COM PROP"/>
    <s v="TRAD"/>
    <x v="2"/>
    <x v="1437"/>
    <n v="32"/>
    <n v="4"/>
    <n v="1"/>
    <s v="S"/>
    <s v="SW"/>
    <s v="SASO"/>
    <n v="104"/>
    <m/>
    <m/>
    <s v="CHIN"/>
    <s v="GOOD"/>
    <n v="690"/>
    <n v="2"/>
    <n v="182566"/>
    <s v="OK"/>
    <m/>
    <n v="2012"/>
    <s v="BC"/>
    <s v="CDFO"/>
    <s v="H"/>
    <s v="H-ROBERTSON CREEK H"/>
    <s v="R-ROBERTSON CR"/>
    <s v="SINGLE INDEX"/>
    <n v="15.238"/>
    <n v="3.6738200000000001"/>
    <n v="55.981670000000001"/>
    <n v="2013"/>
    <s v="SMOLT"/>
    <x v="2"/>
  </r>
  <r>
    <x v="21"/>
    <x v="90"/>
    <s v="KETCHIKAN"/>
    <n v="16066933"/>
    <n v="724557"/>
    <s v="R"/>
    <s v="COM PROP"/>
    <s v="TRAD"/>
    <x v="2"/>
    <x v="1326"/>
    <n v="33"/>
    <n v="4"/>
    <n v="1"/>
    <s v="S"/>
    <s v="SW"/>
    <s v="SASO"/>
    <m/>
    <m/>
    <m/>
    <s v="CHIN"/>
    <s v="GOOD"/>
    <n v="690"/>
    <n v="2"/>
    <n v="182566"/>
    <s v="OK"/>
    <m/>
    <n v="2012"/>
    <s v="BC"/>
    <s v="CDFO"/>
    <s v="H"/>
    <s v="H-ROBERTSON CREEK H"/>
    <s v="R-ROBERTSON CR"/>
    <s v="SINGLE INDEX"/>
    <n v="15.238"/>
    <n v="3.6738200000000001"/>
    <n v="55.981670000000001"/>
    <n v="2013"/>
    <s v="SMOLT"/>
    <x v="2"/>
  </r>
  <r>
    <x v="21"/>
    <x v="178"/>
    <s v="KETCHIKAN"/>
    <n v="16066033"/>
    <n v="706091"/>
    <s v="R"/>
    <s v="COM PROP"/>
    <s v="SP TROLL"/>
    <x v="0"/>
    <x v="1377"/>
    <n v="17"/>
    <n v="2"/>
    <n v="1"/>
    <s v="S"/>
    <s v="SE"/>
    <m/>
    <n v="102"/>
    <n v="50"/>
    <m/>
    <s v="CHIN"/>
    <s v="GOOD"/>
    <n v="660"/>
    <n v="2"/>
    <n v="182566"/>
    <s v="OK"/>
    <m/>
    <n v="2012"/>
    <s v="BC"/>
    <s v="CDFO"/>
    <s v="H"/>
    <s v="H-ROBERTSON CREEK H"/>
    <s v="R-ROBERTSON CR"/>
    <s v="SINGLE INDEX"/>
    <n v="15.238"/>
    <n v="1.22285"/>
    <n v="18.633790000000001"/>
    <n v="2013"/>
    <s v="SMOLT"/>
    <x v="2"/>
  </r>
  <r>
    <x v="21"/>
    <x v="187"/>
    <s v="CRAIG"/>
    <n v="16076078"/>
    <n v="713496"/>
    <s v="R"/>
    <s v="COM PROP"/>
    <s v="SP TROLL"/>
    <x v="0"/>
    <x v="1288"/>
    <n v="19"/>
    <n v="2"/>
    <n v="1"/>
    <s v="S"/>
    <s v="SW"/>
    <m/>
    <n v="103"/>
    <n v="50"/>
    <m/>
    <s v="CHIN"/>
    <s v="GOOD"/>
    <n v="670"/>
    <n v="2"/>
    <n v="182566"/>
    <s v="OK"/>
    <m/>
    <n v="2012"/>
    <s v="BC"/>
    <s v="CDFO"/>
    <s v="H"/>
    <s v="H-ROBERTSON CREEK H"/>
    <s v="R-ROBERTSON CR"/>
    <s v="SINGLE INDEX"/>
    <n v="15.238"/>
    <n v="1.1798500000000001"/>
    <n v="17.978549999999998"/>
    <n v="2013"/>
    <s v="SMOLT"/>
    <x v="2"/>
  </r>
  <r>
    <x v="21"/>
    <x v="187"/>
    <s v="CRAIG"/>
    <n v="16076075"/>
    <n v="713487"/>
    <s v="R"/>
    <s v="COM PROP"/>
    <s v="SP TROLL"/>
    <x v="0"/>
    <x v="1288"/>
    <n v="19"/>
    <n v="2"/>
    <n v="1"/>
    <s v="S"/>
    <s v="SW"/>
    <m/>
    <n v="103"/>
    <n v="50"/>
    <m/>
    <s v="CHIN"/>
    <s v="GOOD"/>
    <n v="750"/>
    <n v="2"/>
    <n v="182566"/>
    <s v="OK"/>
    <m/>
    <n v="2012"/>
    <s v="BC"/>
    <s v="CDFO"/>
    <s v="H"/>
    <s v="H-ROBERTSON CREEK H"/>
    <s v="R-ROBERTSON CR"/>
    <s v="SINGLE INDEX"/>
    <n v="15.238"/>
    <n v="1.1798500000000001"/>
    <n v="17.978549999999998"/>
    <n v="2013"/>
    <s v="SMOLT"/>
    <x v="2"/>
  </r>
  <r>
    <x v="21"/>
    <x v="102"/>
    <s v="SITKA"/>
    <n v="16036675"/>
    <n v="719332"/>
    <s v="R"/>
    <s v="COM PROP"/>
    <s v="SP TROLL"/>
    <x v="0"/>
    <x v="1330"/>
    <n v="21"/>
    <n v="2"/>
    <n v="1"/>
    <s v="S"/>
    <s v="NE"/>
    <m/>
    <n v="109"/>
    <n v="62"/>
    <m/>
    <s v="CHIN"/>
    <s v="GOOD"/>
    <n v="690"/>
    <n v="2"/>
    <n v="182566"/>
    <s v="OK"/>
    <m/>
    <n v="2012"/>
    <s v="BC"/>
    <s v="CDFO"/>
    <s v="H"/>
    <s v="H-ROBERTSON CREEK H"/>
    <s v="R-ROBERTSON CR"/>
    <s v="SINGLE INDEX"/>
    <n v="15.238"/>
    <n v="1.18326"/>
    <n v="18.030519999999999"/>
    <n v="2013"/>
    <s v="SMOLT"/>
    <x v="2"/>
  </r>
  <r>
    <x v="21"/>
    <x v="106"/>
    <s v="KETCHIKAN"/>
    <n v="16066155"/>
    <n v="712055"/>
    <s v="R"/>
    <s v="COM PROP"/>
    <s v="SP TROLL"/>
    <x v="0"/>
    <x v="1431"/>
    <n v="21"/>
    <n v="2"/>
    <n v="1"/>
    <s v="S"/>
    <s v="SE"/>
    <m/>
    <n v="102"/>
    <n v="10"/>
    <m/>
    <s v="CHIN"/>
    <s v="GOOD"/>
    <n v="685"/>
    <n v="2"/>
    <n v="182566"/>
    <s v="OK"/>
    <m/>
    <n v="2012"/>
    <s v="BC"/>
    <s v="CDFO"/>
    <s v="H"/>
    <s v="H-ROBERTSON CREEK H"/>
    <s v="R-ROBERTSON CR"/>
    <s v="SINGLE INDEX"/>
    <n v="15.238"/>
    <n v="1.4778899999999999"/>
    <n v="22.52009"/>
    <n v="2013"/>
    <s v="SMOLT"/>
    <x v="2"/>
  </r>
  <r>
    <x v="21"/>
    <x v="106"/>
    <s v="SITKA"/>
    <n v="16036676"/>
    <n v="719352"/>
    <s v="R"/>
    <s v="COM PROP"/>
    <s v="SP TROLL"/>
    <x v="0"/>
    <x v="1431"/>
    <n v="21"/>
    <n v="2"/>
    <n v="1"/>
    <s v="S"/>
    <s v="NE"/>
    <m/>
    <n v="109"/>
    <n v="10"/>
    <m/>
    <s v="CHIN"/>
    <s v="GOOD"/>
    <n v="685"/>
    <n v="2"/>
    <n v="182566"/>
    <s v="OK"/>
    <m/>
    <n v="2012"/>
    <s v="BC"/>
    <s v="CDFO"/>
    <s v="H"/>
    <s v="H-ROBERTSON CREEK H"/>
    <s v="R-ROBERTSON CR"/>
    <s v="SINGLE INDEX"/>
    <n v="15.238"/>
    <n v="0.97841999999999996"/>
    <n v="14.90916"/>
    <n v="2013"/>
    <s v="SMOLT"/>
    <x v="2"/>
  </r>
  <r>
    <x v="21"/>
    <x v="79"/>
    <s v="KETCHIKAN"/>
    <n v="16066197"/>
    <n v="716303"/>
    <s v="R"/>
    <s v="COM PROP"/>
    <s v="SP TROLL"/>
    <x v="0"/>
    <x v="1349"/>
    <n v="22"/>
    <n v="2"/>
    <n v="1"/>
    <s v="S"/>
    <s v="SE"/>
    <m/>
    <n v="102"/>
    <n v="10"/>
    <m/>
    <s v="CHIN"/>
    <s v="GOOD"/>
    <n v="715"/>
    <n v="2"/>
    <n v="182566"/>
    <s v="OK"/>
    <m/>
    <n v="2012"/>
    <s v="BC"/>
    <s v="CDFO"/>
    <s v="H"/>
    <s v="H-ROBERTSON CREEK H"/>
    <s v="R-ROBERTSON CR"/>
    <s v="SINGLE INDEX"/>
    <n v="15.238"/>
    <n v="1.4778899999999999"/>
    <n v="22.52009"/>
    <n v="2013"/>
    <s v="SMOLT"/>
    <x v="2"/>
  </r>
  <r>
    <x v="21"/>
    <x v="24"/>
    <s v="SITKA"/>
    <n v="16036882"/>
    <n v="719649"/>
    <s v="R"/>
    <s v="COM PROP"/>
    <s v="SP TROLL"/>
    <x v="0"/>
    <x v="1395"/>
    <n v="23"/>
    <n v="3"/>
    <n v="1"/>
    <s v="S"/>
    <s v="NW"/>
    <m/>
    <n v="113"/>
    <n v="41"/>
    <m/>
    <s v="CHIN"/>
    <s v="GOOD"/>
    <n v="710"/>
    <n v="2"/>
    <n v="182566"/>
    <s v="OK"/>
    <m/>
    <n v="2012"/>
    <s v="BC"/>
    <s v="CDFO"/>
    <s v="H"/>
    <s v="H-ROBERTSON CREEK H"/>
    <s v="R-ROBERTSON CR"/>
    <s v="SINGLE INDEX"/>
    <n v="15.238"/>
    <n v="1.7654399999999999"/>
    <n v="26.901769999999999"/>
    <n v="2013"/>
    <s v="SMOLT"/>
    <x v="2"/>
  </r>
  <r>
    <x v="21"/>
    <x v="159"/>
    <s v="SITKA"/>
    <n v="16036891"/>
    <n v="719451"/>
    <s v="R"/>
    <s v="COM PROP"/>
    <s v="SP TROLL"/>
    <x v="0"/>
    <x v="1342"/>
    <n v="23"/>
    <n v="3"/>
    <n v="1"/>
    <s v="S"/>
    <s v="NW"/>
    <m/>
    <n v="113"/>
    <n v="41"/>
    <m/>
    <s v="CHIN"/>
    <s v="GOOD"/>
    <n v="715"/>
    <n v="2"/>
    <n v="182566"/>
    <s v="OK"/>
    <m/>
    <n v="2012"/>
    <s v="BC"/>
    <s v="CDFO"/>
    <s v="H"/>
    <s v="H-ROBERTSON CREEK H"/>
    <s v="R-ROBERTSON CR"/>
    <s v="SINGLE INDEX"/>
    <n v="15.238"/>
    <n v="1.7654399999999999"/>
    <n v="26.901769999999999"/>
    <n v="2013"/>
    <s v="SMOLT"/>
    <x v="2"/>
  </r>
  <r>
    <x v="21"/>
    <x v="40"/>
    <s v="SITKA"/>
    <n v="16037042"/>
    <n v="719466"/>
    <s v="R"/>
    <s v="COM PROP"/>
    <s v="SP TROLL"/>
    <x v="0"/>
    <x v="1282"/>
    <n v="24"/>
    <n v="3"/>
    <n v="1"/>
    <s v="S"/>
    <s v="NW"/>
    <m/>
    <n v="113"/>
    <n v="1"/>
    <m/>
    <s v="CHIN"/>
    <s v="GOOD"/>
    <n v="680"/>
    <n v="2"/>
    <n v="182566"/>
    <s v="OK"/>
    <m/>
    <n v="2012"/>
    <s v="BC"/>
    <s v="CDFO"/>
    <s v="H"/>
    <s v="H-ROBERTSON CREEK H"/>
    <s v="R-ROBERTSON CR"/>
    <s v="SINGLE INDEX"/>
    <n v="15.238"/>
    <n v="1.4097299999999999"/>
    <n v="21.481470000000002"/>
    <n v="2013"/>
    <s v="SMOLT"/>
    <x v="2"/>
  </r>
  <r>
    <x v="21"/>
    <x v="29"/>
    <s v="KETCHIKAN"/>
    <n v="16066351"/>
    <n v="726019"/>
    <s v="R"/>
    <s v="COM PROP"/>
    <s v="SP TROLL"/>
    <x v="0"/>
    <x v="1379"/>
    <n v="25"/>
    <n v="3"/>
    <n v="1"/>
    <s v="S"/>
    <s v="SE"/>
    <m/>
    <n v="102"/>
    <n v="10"/>
    <m/>
    <s v="CHIN"/>
    <s v="GOOD"/>
    <n v="760"/>
    <n v="2"/>
    <n v="182566"/>
    <s v="OK"/>
    <m/>
    <n v="2012"/>
    <s v="BC"/>
    <s v="CDFO"/>
    <s v="H"/>
    <s v="H-ROBERTSON CREEK H"/>
    <s v="R-ROBERTSON CR"/>
    <s v="SINGLE INDEX"/>
    <n v="15.238"/>
    <n v="1.6950499999999999"/>
    <n v="25.829170000000001"/>
    <n v="2013"/>
    <s v="SMOLT"/>
    <x v="2"/>
  </r>
  <r>
    <x v="21"/>
    <x v="113"/>
    <s v="SITKA"/>
    <n v="16037532"/>
    <n v="720129"/>
    <s v="R"/>
    <s v="COM PROP"/>
    <s v="SP TROLL"/>
    <x v="0"/>
    <x v="1432"/>
    <n v="26"/>
    <n v="3"/>
    <n v="1"/>
    <s v="S"/>
    <s v="NW"/>
    <m/>
    <n v="113"/>
    <n v="41"/>
    <m/>
    <s v="CHIN"/>
    <s v="GOOD"/>
    <n v="655"/>
    <n v="2"/>
    <n v="182566"/>
    <s v="OK"/>
    <m/>
    <n v="2012"/>
    <s v="BC"/>
    <s v="CDFO"/>
    <s v="H"/>
    <s v="H-ROBERTSON CREEK H"/>
    <s v="R-ROBERTSON CR"/>
    <s v="SINGLE INDEX"/>
    <n v="15.238"/>
    <n v="1.7654399999999999"/>
    <n v="26.901769999999999"/>
    <n v="2013"/>
    <s v="SMOLT"/>
    <x v="2"/>
  </r>
  <r>
    <x v="21"/>
    <x v="265"/>
    <s v="SITKA"/>
    <n v="16036048"/>
    <n v="711931"/>
    <s v="R"/>
    <s v="COM PROP"/>
    <s v="TRAD"/>
    <x v="0"/>
    <x v="1380"/>
    <n v="4"/>
    <n v="1"/>
    <n v="1"/>
    <s v="S"/>
    <s v="NW"/>
    <m/>
    <n v="113"/>
    <n v="41"/>
    <m/>
    <s v="CHIN"/>
    <s v="GOOD"/>
    <n v="700"/>
    <n v="2"/>
    <n v="182566"/>
    <s v="OK"/>
    <m/>
    <n v="2012"/>
    <s v="BC"/>
    <s v="CDFO"/>
    <s v="H"/>
    <s v="H-ROBERTSON CREEK H"/>
    <s v="R-ROBERTSON CR"/>
    <s v="SINGLE INDEX"/>
    <n v="15.238"/>
    <n v="2.3939400000000002"/>
    <n v="36.478859999999997"/>
    <n v="2013"/>
    <s v="SMOLT"/>
    <x v="2"/>
  </r>
  <r>
    <x v="21"/>
    <x v="217"/>
    <s v="SITKA"/>
    <n v="16036102"/>
    <n v="711985"/>
    <s v="R"/>
    <s v="COM PROP"/>
    <s v="TRAD"/>
    <x v="0"/>
    <x v="1438"/>
    <n v="5"/>
    <n v="1"/>
    <n v="1"/>
    <s v="S"/>
    <s v="NW"/>
    <m/>
    <n v="113"/>
    <n v="41"/>
    <m/>
    <s v="CHIN"/>
    <s v="GOOD"/>
    <n v="680"/>
    <n v="2"/>
    <n v="182566"/>
    <s v="OK"/>
    <m/>
    <n v="2012"/>
    <s v="BC"/>
    <s v="CDFO"/>
    <s v="H"/>
    <s v="H-ROBERTSON CREEK H"/>
    <s v="R-ROBERTSON CR"/>
    <s v="SINGLE INDEX"/>
    <n v="15.238"/>
    <n v="2.3939400000000002"/>
    <n v="36.478859999999997"/>
    <n v="2013"/>
    <s v="SMOLT"/>
    <x v="2"/>
  </r>
  <r>
    <x v="21"/>
    <x v="259"/>
    <s v="CRAIG"/>
    <n v="16076017"/>
    <n v="713412"/>
    <s v="R"/>
    <s v="COM PROP"/>
    <s v="TRAD"/>
    <x v="0"/>
    <x v="1334"/>
    <n v="6"/>
    <n v="1"/>
    <n v="1"/>
    <s v="S"/>
    <s v="NE"/>
    <m/>
    <n v="109"/>
    <n v="61"/>
    <m/>
    <s v="CHIN"/>
    <s v="GOOD"/>
    <n v="680"/>
    <n v="2"/>
    <n v="182566"/>
    <s v="OK"/>
    <m/>
    <n v="2012"/>
    <s v="BC"/>
    <s v="CDFO"/>
    <s v="H"/>
    <s v="H-ROBERTSON CREEK H"/>
    <s v="R-ROBERTSON CR"/>
    <s v="SINGLE INDEX"/>
    <n v="15.238"/>
    <n v="1.93702"/>
    <n v="29.516310000000001"/>
    <n v="2013"/>
    <s v="SMOLT"/>
    <x v="2"/>
  </r>
  <r>
    <x v="21"/>
    <x v="259"/>
    <s v="JUNEAU"/>
    <n v="16046150"/>
    <n v="648298"/>
    <s v="R"/>
    <s v="COM PROP"/>
    <s v="TRAD"/>
    <x v="0"/>
    <x v="1334"/>
    <n v="6"/>
    <n v="1"/>
    <n v="1"/>
    <s v="S"/>
    <s v="NW"/>
    <m/>
    <n v="114"/>
    <n v="50"/>
    <m/>
    <s v="CHIN"/>
    <s v="GOOD"/>
    <n v="625"/>
    <n v="2"/>
    <n v="182566"/>
    <s v="OK"/>
    <m/>
    <n v="2012"/>
    <s v="BC"/>
    <s v="CDFO"/>
    <s v="H"/>
    <s v="H-ROBERTSON CREEK H"/>
    <s v="R-ROBERTSON CR"/>
    <s v="SINGLE INDEX"/>
    <n v="15.238"/>
    <n v="2.3939400000000002"/>
    <n v="36.478859999999997"/>
    <n v="2013"/>
    <s v="SMOLT"/>
    <x v="2"/>
  </r>
  <r>
    <x v="21"/>
    <x v="272"/>
    <s v="SITKA"/>
    <n v="16036235"/>
    <n v="710286"/>
    <s v="R"/>
    <s v="COM PROP"/>
    <s v="TRAD"/>
    <x v="0"/>
    <x v="1439"/>
    <n v="7"/>
    <n v="1"/>
    <n v="1"/>
    <s v="S"/>
    <s v="NW"/>
    <m/>
    <n v="113"/>
    <n v="22"/>
    <m/>
    <s v="CHIN"/>
    <s v="GOOD"/>
    <n v="710"/>
    <n v="2"/>
    <n v="182566"/>
    <s v="OK"/>
    <m/>
    <n v="2012"/>
    <s v="BC"/>
    <s v="CDFO"/>
    <s v="H"/>
    <s v="H-ROBERTSON CREEK H"/>
    <s v="R-ROBERTSON CR"/>
    <s v="SINGLE INDEX"/>
    <n v="15.238"/>
    <n v="2.3939400000000002"/>
    <n v="36.478859999999997"/>
    <n v="2013"/>
    <s v="SMOLT"/>
    <x v="2"/>
  </r>
  <r>
    <x v="21"/>
    <x v="174"/>
    <s v="CRAIG"/>
    <n v="16076033"/>
    <n v="713429"/>
    <s v="R"/>
    <s v="COM PROP"/>
    <s v="TRAD"/>
    <x v="0"/>
    <x v="1362"/>
    <n v="8"/>
    <n v="1"/>
    <n v="1"/>
    <s v="S"/>
    <s v="NE"/>
    <m/>
    <n v="109"/>
    <n v="61"/>
    <m/>
    <s v="CHIN"/>
    <s v="GOOD"/>
    <n v="640"/>
    <n v="2"/>
    <n v="182566"/>
    <s v="OK"/>
    <m/>
    <n v="2012"/>
    <s v="BC"/>
    <s v="CDFO"/>
    <s v="H"/>
    <s v="H-ROBERTSON CREEK H"/>
    <s v="R-ROBERTSON CR"/>
    <s v="SINGLE INDEX"/>
    <n v="15.238"/>
    <n v="1.93702"/>
    <n v="29.516310000000001"/>
    <n v="2013"/>
    <s v="SMOLT"/>
    <x v="2"/>
  </r>
  <r>
    <x v="21"/>
    <x v="273"/>
    <s v="KETCHIKAN"/>
    <n v="16066012"/>
    <n v="706067"/>
    <s v="R"/>
    <s v="COM PROP"/>
    <s v="TRAD"/>
    <x v="0"/>
    <x v="1440"/>
    <n v="8"/>
    <n v="1"/>
    <n v="1"/>
    <s v="S"/>
    <s v="SE"/>
    <m/>
    <n v="105"/>
    <n v="50"/>
    <m/>
    <s v="CHIN"/>
    <s v="GOOD"/>
    <n v="650"/>
    <n v="2"/>
    <n v="182566"/>
    <s v="OK"/>
    <m/>
    <n v="2012"/>
    <s v="BC"/>
    <s v="CDFO"/>
    <s v="H"/>
    <s v="H-ROBERTSON CREEK H"/>
    <s v="R-ROBERTSON CR"/>
    <s v="SINGLE INDEX"/>
    <n v="15.238"/>
    <n v="2.2751299999999999"/>
    <n v="34.668430000000001"/>
    <n v="2013"/>
    <s v="SMOLT"/>
    <x v="2"/>
  </r>
  <r>
    <x v="21"/>
    <x v="4"/>
    <s v="SITKA"/>
    <n v="16037905"/>
    <n v="737923"/>
    <s v="R"/>
    <s v="COM PROP"/>
    <s v="TRAD"/>
    <x v="0"/>
    <x v="1299"/>
    <n v="28"/>
    <n v="4"/>
    <n v="1"/>
    <s v="S"/>
    <s v="NW"/>
    <m/>
    <n v="113"/>
    <n v="21"/>
    <m/>
    <s v="CHIN"/>
    <s v="GOOD"/>
    <n v="740"/>
    <n v="2"/>
    <n v="182566"/>
    <s v="OK"/>
    <m/>
    <n v="2012"/>
    <s v="BC"/>
    <s v="CDFO"/>
    <s v="H"/>
    <s v="H-ROBERTSON CREEK H"/>
    <s v="R-ROBERTSON CR"/>
    <s v="SINGLE INDEX"/>
    <n v="15.238"/>
    <n v="3.28363"/>
    <n v="50.03595"/>
    <n v="2013"/>
    <s v="SMOLT"/>
    <x v="2"/>
  </r>
  <r>
    <x v="21"/>
    <x v="4"/>
    <s v="JUNEAU"/>
    <n v="16046347"/>
    <n v="731726"/>
    <s v="R"/>
    <s v="COM PROP"/>
    <s v="TRAD"/>
    <x v="0"/>
    <x v="1299"/>
    <n v="28"/>
    <n v="4"/>
    <n v="1"/>
    <s v="S"/>
    <s v="NW"/>
    <m/>
    <n v="154"/>
    <m/>
    <m/>
    <s v="CHIN"/>
    <s v="GOOD"/>
    <n v="680"/>
    <n v="2"/>
    <n v="182566"/>
    <s v="OK"/>
    <m/>
    <n v="2012"/>
    <s v="BC"/>
    <s v="CDFO"/>
    <s v="H"/>
    <s v="H-ROBERTSON CREEK H"/>
    <s v="R-ROBERTSON CR"/>
    <s v="SINGLE INDEX"/>
    <n v="15.238"/>
    <n v="3.28363"/>
    <n v="50.03595"/>
    <n v="2013"/>
    <s v="SMOLT"/>
    <x v="2"/>
  </r>
  <r>
    <x v="21"/>
    <x v="92"/>
    <s v="SITKA"/>
    <n v="16038411"/>
    <n v="741153"/>
    <s v="R"/>
    <s v="COM PROP"/>
    <s v="TRAD"/>
    <x v="0"/>
    <x v="1417"/>
    <n v="34"/>
    <n v="5"/>
    <n v="1"/>
    <s v="S"/>
    <s v="NW"/>
    <m/>
    <n v="113"/>
    <n v="21"/>
    <m/>
    <s v="CHIN"/>
    <s v="GOOD"/>
    <n v="785"/>
    <n v="2"/>
    <n v="182566"/>
    <s v="OK"/>
    <m/>
    <n v="2012"/>
    <s v="BC"/>
    <s v="CDFO"/>
    <s v="H"/>
    <s v="H-ROBERTSON CREEK H"/>
    <s v="R-ROBERTSON CR"/>
    <s v="SINGLE INDEX"/>
    <n v="15.238"/>
    <n v="3.4138000000000002"/>
    <n v="52.019480000000001"/>
    <n v="2013"/>
    <s v="SMOLT"/>
    <x v="2"/>
  </r>
  <r>
    <x v="21"/>
    <x v="191"/>
    <s v="CRAIG"/>
    <n v="16076435"/>
    <n v="728331"/>
    <s v="R"/>
    <s v="COM PROP"/>
    <s v="TRAD"/>
    <x v="0"/>
    <x v="1339"/>
    <n v="34"/>
    <n v="5"/>
    <n v="1"/>
    <s v="S"/>
    <s v="SW"/>
    <m/>
    <n v="152"/>
    <m/>
    <m/>
    <s v="CHIN"/>
    <s v="GOOD"/>
    <n v="750"/>
    <n v="2"/>
    <n v="182566"/>
    <s v="OK"/>
    <m/>
    <n v="2012"/>
    <s v="BC"/>
    <s v="CDFO"/>
    <s v="H"/>
    <s v="H-ROBERTSON CREEK H"/>
    <s v="R-ROBERTSON CR"/>
    <s v="SINGLE INDEX"/>
    <n v="15.238"/>
    <n v="2.36944"/>
    <n v="36.105530000000002"/>
    <n v="2013"/>
    <s v="SMOLT"/>
    <x v="2"/>
  </r>
  <r>
    <x v="21"/>
    <x v="56"/>
    <s v="SITKA"/>
    <n v="16038538"/>
    <n v="742283"/>
    <s v="R"/>
    <s v="COM PROP"/>
    <s v="TRAD"/>
    <x v="0"/>
    <x v="1390"/>
    <n v="35"/>
    <n v="5"/>
    <n v="1"/>
    <s v="S"/>
    <s v="NW"/>
    <m/>
    <n v="113"/>
    <n v="45"/>
    <m/>
    <s v="CHIN"/>
    <s v="GOOD"/>
    <n v="750"/>
    <n v="2"/>
    <n v="182566"/>
    <s v="OK"/>
    <m/>
    <n v="2012"/>
    <s v="BC"/>
    <s v="CDFO"/>
    <s v="H"/>
    <s v="H-ROBERTSON CREEK H"/>
    <s v="R-ROBERTSON CR"/>
    <s v="SINGLE INDEX"/>
    <n v="15.238"/>
    <n v="3.4138000000000002"/>
    <n v="52.019480000000001"/>
    <n v="2013"/>
    <s v="SMOLT"/>
    <x v="2"/>
  </r>
  <r>
    <x v="21"/>
    <x v="67"/>
    <s v="CRAIG"/>
    <n v="16076463"/>
    <n v="728604"/>
    <s v="R"/>
    <s v="COM PROP"/>
    <s v="TRAD"/>
    <x v="0"/>
    <x v="1365"/>
    <n v="35"/>
    <n v="5"/>
    <n v="1"/>
    <s v="S"/>
    <s v="SW"/>
    <m/>
    <n v="104"/>
    <n v="30"/>
    <m/>
    <s v="CHIN"/>
    <s v="GOOD"/>
    <n v="790"/>
    <n v="2"/>
    <n v="182566"/>
    <s v="OK"/>
    <m/>
    <n v="2012"/>
    <s v="BC"/>
    <s v="CDFO"/>
    <s v="H"/>
    <s v="H-ROBERTSON CREEK H"/>
    <s v="R-ROBERTSON CR"/>
    <s v="SINGLE INDEX"/>
    <n v="15.238"/>
    <n v="2.36944"/>
    <n v="36.105530000000002"/>
    <n v="2013"/>
    <s v="SMOLT"/>
    <x v="2"/>
  </r>
  <r>
    <x v="21"/>
    <x v="126"/>
    <s v="SITKA"/>
    <n v="16038808"/>
    <n v="744190"/>
    <s v="R"/>
    <s v="COM PROP"/>
    <s v="TRAD"/>
    <x v="0"/>
    <x v="1382"/>
    <n v="36"/>
    <n v="5"/>
    <n v="1"/>
    <s v="S"/>
    <s v="NW"/>
    <m/>
    <n v="113"/>
    <n v="61"/>
    <m/>
    <s v="CHIN"/>
    <s v="GOOD"/>
    <n v="740"/>
    <n v="2"/>
    <n v="182566"/>
    <s v="OK"/>
    <m/>
    <n v="2012"/>
    <s v="BC"/>
    <s v="CDFO"/>
    <s v="H"/>
    <s v="H-ROBERTSON CREEK H"/>
    <s v="R-ROBERTSON CR"/>
    <s v="SINGLE INDEX"/>
    <n v="15.238"/>
    <n v="3.4138000000000002"/>
    <n v="52.019480000000001"/>
    <n v="2013"/>
    <s v="SMOLT"/>
    <x v="2"/>
  </r>
  <r>
    <x v="21"/>
    <x v="274"/>
    <s v="SITKA"/>
    <n v="16039147"/>
    <n v="745225"/>
    <s v="R"/>
    <s v="COM PROP"/>
    <s v="TRAD"/>
    <x v="0"/>
    <x v="1441"/>
    <n v="43"/>
    <n v="6"/>
    <n v="1"/>
    <s v="S"/>
    <s v="NW"/>
    <m/>
    <n v="113"/>
    <n v="41"/>
    <m/>
    <s v="CHIN"/>
    <s v="GOOD"/>
    <n v="650"/>
    <n v="2"/>
    <n v="182566"/>
    <s v="OK"/>
    <m/>
    <n v="2012"/>
    <s v="BC"/>
    <s v="CDFO"/>
    <s v="H"/>
    <s v="H-ROBERTSON CREEK H"/>
    <s v="R-ROBERTSON CR"/>
    <s v="SINGLE INDEX"/>
    <n v="15.238"/>
    <n v="2.18967"/>
    <n v="33.366190000000003"/>
    <n v="2013"/>
    <s v="SMOLT"/>
    <x v="2"/>
  </r>
  <r>
    <x v="21"/>
    <x v="82"/>
    <s v="HOMER"/>
    <n v="16185140"/>
    <n v="558847"/>
    <s v="R"/>
    <s v="SPORT"/>
    <m/>
    <x v="1"/>
    <x v="1352"/>
    <n v="22"/>
    <m/>
    <n v="2"/>
    <s v="S"/>
    <s v="LC"/>
    <m/>
    <n v="241"/>
    <n v="14"/>
    <m/>
    <s v="CHIN"/>
    <s v="GOOD"/>
    <m/>
    <m/>
    <n v="182566"/>
    <s v="OK"/>
    <m/>
    <n v="2012"/>
    <s v="BC"/>
    <s v="CDFO"/>
    <s v="H"/>
    <s v="H-ROBERTSON CREEK H"/>
    <s v="R-ROBERTSON CR"/>
    <s v="SINGLE INDEX"/>
    <n v="15.238"/>
    <m/>
    <m/>
    <n v="2013"/>
    <s v="SMOLT"/>
    <x v="2"/>
  </r>
  <r>
    <x v="21"/>
    <x v="97"/>
    <s v="GUSTAVUS"/>
    <s v="16EC5006"/>
    <n v="554962"/>
    <s v="R"/>
    <s v="SPORT"/>
    <m/>
    <x v="1"/>
    <x v="1424"/>
    <n v="25"/>
    <m/>
    <n v="1"/>
    <s v="S"/>
    <s v="NW"/>
    <m/>
    <n v="113"/>
    <n v="91"/>
    <m/>
    <s v="CHIN"/>
    <s v="GOOD"/>
    <n v="670"/>
    <n v="2"/>
    <n v="182566"/>
    <s v="OK"/>
    <m/>
    <n v="2012"/>
    <s v="BC"/>
    <s v="CDFO"/>
    <s v="H"/>
    <s v="H-ROBERTSON CREEK H"/>
    <s v="R-ROBERTSON CR"/>
    <s v="SINGLE INDEX"/>
    <n v="15.238"/>
    <n v="1.5283"/>
    <n v="23.288239999999998"/>
    <n v="2013"/>
    <s v="SMOLT"/>
    <x v="2"/>
  </r>
  <r>
    <x v="21"/>
    <x v="113"/>
    <s v="SITKA"/>
    <n v="16035367"/>
    <n v="664979"/>
    <s v="R"/>
    <s v="SPORT"/>
    <m/>
    <x v="1"/>
    <x v="1432"/>
    <n v="26"/>
    <m/>
    <n v="1"/>
    <s v="S"/>
    <s v="NW"/>
    <m/>
    <n v="113"/>
    <n v="31"/>
    <m/>
    <s v="CHIN"/>
    <s v="GOOD"/>
    <n v="700"/>
    <n v="2"/>
    <n v="182566"/>
    <s v="OK"/>
    <m/>
    <n v="2012"/>
    <s v="BC"/>
    <s v="CDFO"/>
    <s v="H"/>
    <s v="H-ROBERTSON CREEK H"/>
    <s v="R-ROBERTSON CR"/>
    <s v="SINGLE INDEX"/>
    <n v="15.238"/>
    <n v="4.3583800000000004"/>
    <n v="66.412989999999994"/>
    <n v="2013"/>
    <s v="SMOLT"/>
    <x v="2"/>
  </r>
  <r>
    <x v="21"/>
    <x v="30"/>
    <s v="CRAIG"/>
    <n v="16075137"/>
    <n v="666647"/>
    <s v="R"/>
    <s v="SPORT"/>
    <m/>
    <x v="1"/>
    <x v="1347"/>
    <n v="27"/>
    <m/>
    <n v="1"/>
    <s v="S"/>
    <s v="SW"/>
    <m/>
    <n v="104"/>
    <n v="40"/>
    <m/>
    <s v="CHIN"/>
    <s v="GOOD"/>
    <n v="710"/>
    <n v="2"/>
    <n v="182566"/>
    <s v="OK"/>
    <m/>
    <n v="2012"/>
    <s v="BC"/>
    <s v="CDFO"/>
    <s v="H"/>
    <s v="H-ROBERTSON CREEK H"/>
    <s v="R-ROBERTSON CR"/>
    <s v="SINGLE INDEX"/>
    <n v="15.238"/>
    <n v="1.0163899999999999"/>
    <n v="15.48775"/>
    <n v="2013"/>
    <s v="SMOLT"/>
    <x v="2"/>
  </r>
  <r>
    <x v="21"/>
    <x v="5"/>
    <s v="CRAIG"/>
    <n v="16075314"/>
    <n v="644386"/>
    <s v="R"/>
    <s v="SPORT"/>
    <m/>
    <x v="1"/>
    <x v="1286"/>
    <n v="27"/>
    <m/>
    <n v="1"/>
    <s v="S"/>
    <s v="SW"/>
    <m/>
    <n v="104"/>
    <n v="40"/>
    <m/>
    <s v="CHIN"/>
    <s v="GOOD"/>
    <n v="730"/>
    <n v="2"/>
    <n v="182566"/>
    <s v="OK"/>
    <m/>
    <n v="2012"/>
    <s v="BC"/>
    <s v="CDFO"/>
    <s v="H"/>
    <s v="H-ROBERTSON CREEK H"/>
    <s v="R-ROBERTSON CR"/>
    <s v="SINGLE INDEX"/>
    <n v="15.238"/>
    <n v="1.0163899999999999"/>
    <n v="15.48775"/>
    <n v="2013"/>
    <s v="SMOLT"/>
    <x v="2"/>
  </r>
  <r>
    <x v="21"/>
    <x v="0"/>
    <s v="KETCHIKAN"/>
    <n v="16065070"/>
    <n v="559298"/>
    <s v="R"/>
    <s v="SPORT"/>
    <m/>
    <x v="1"/>
    <x v="1442"/>
    <n v="28"/>
    <m/>
    <n v="1"/>
    <s v="S"/>
    <s v="SE"/>
    <m/>
    <n v="101"/>
    <n v="29"/>
    <m/>
    <s v="CHIN"/>
    <s v="GOOD"/>
    <n v="700"/>
    <n v="2"/>
    <n v="182566"/>
    <s v="OK"/>
    <m/>
    <n v="2012"/>
    <s v="BC"/>
    <s v="CDFO"/>
    <s v="H"/>
    <s v="H-ROBERTSON CREEK H"/>
    <s v="R-ROBERTSON CR"/>
    <s v="SINGLE INDEX"/>
    <n v="15.238"/>
    <n v="1.0606100000000001"/>
    <n v="16.161580000000001"/>
    <n v="2013"/>
    <s v="SMOLT"/>
    <x v="2"/>
  </r>
  <r>
    <x v="21"/>
    <x v="111"/>
    <s v="CRAIG"/>
    <n v="16075330"/>
    <n v="644437"/>
    <s v="R"/>
    <s v="SPORT"/>
    <m/>
    <x v="1"/>
    <x v="1368"/>
    <n v="30"/>
    <m/>
    <n v="1"/>
    <s v="S"/>
    <s v="SW"/>
    <m/>
    <n v="104"/>
    <n v="35"/>
    <m/>
    <s v="CHIN"/>
    <s v="GOOD"/>
    <n v="670"/>
    <n v="2"/>
    <n v="182566"/>
    <s v="OK"/>
    <m/>
    <n v="2012"/>
    <s v="BC"/>
    <s v="CDFO"/>
    <s v="H"/>
    <s v="H-ROBERTSON CREEK H"/>
    <s v="R-ROBERTSON CR"/>
    <s v="SINGLE INDEX"/>
    <n v="15.238"/>
    <n v="1.01389"/>
    <n v="15.44966"/>
    <n v="2013"/>
    <s v="SMOLT"/>
    <x v="2"/>
  </r>
  <r>
    <x v="21"/>
    <x v="125"/>
    <s v="CRAIG"/>
    <n v="16075294"/>
    <n v="649956"/>
    <s v="R"/>
    <s v="SPORT"/>
    <m/>
    <x v="1"/>
    <x v="1356"/>
    <n v="31"/>
    <m/>
    <n v="1"/>
    <s v="S"/>
    <s v="SW"/>
    <m/>
    <n v="104"/>
    <n v="40"/>
    <m/>
    <s v="CHIN"/>
    <s v="GOOD"/>
    <n v="700"/>
    <n v="2"/>
    <n v="182566"/>
    <s v="OK"/>
    <m/>
    <n v="2012"/>
    <s v="BC"/>
    <s v="CDFO"/>
    <s v="H"/>
    <s v="H-ROBERTSON CREEK H"/>
    <s v="R-ROBERTSON CR"/>
    <s v="SINGLE INDEX"/>
    <n v="15.238"/>
    <n v="1.01389"/>
    <n v="15.44966"/>
    <n v="2013"/>
    <s v="SMOLT"/>
    <x v="2"/>
  </r>
  <r>
    <x v="21"/>
    <x v="71"/>
    <s v="CRAIG"/>
    <n v="16075440"/>
    <n v="673429"/>
    <s v="R"/>
    <s v="SPORT"/>
    <m/>
    <x v="1"/>
    <x v="1443"/>
    <n v="33"/>
    <m/>
    <n v="1"/>
    <s v="S"/>
    <s v="SW"/>
    <m/>
    <n v="103"/>
    <n v="50"/>
    <m/>
    <s v="CHIN"/>
    <s v="GOOD"/>
    <n v="740"/>
    <n v="2"/>
    <n v="182566"/>
    <s v="OK"/>
    <m/>
    <n v="2012"/>
    <s v="BC"/>
    <s v="CDFO"/>
    <s v="H"/>
    <s v="H-ROBERTSON CREEK H"/>
    <s v="R-ROBERTSON CR"/>
    <s v="SINGLE INDEX"/>
    <n v="15.238"/>
    <n v="1"/>
    <n v="15.238"/>
    <n v="2013"/>
    <s v="SMOLT"/>
    <x v="2"/>
  </r>
  <r>
    <x v="21"/>
    <x v="65"/>
    <s v="SITKA"/>
    <n v="16039952"/>
    <n v="901053"/>
    <s v="S"/>
    <s v="COM PROP"/>
    <s v="TRAD"/>
    <x v="0"/>
    <x v="1300"/>
    <n v="35"/>
    <n v="5"/>
    <n v="1"/>
    <s v="S"/>
    <s v="NW"/>
    <m/>
    <n v="154"/>
    <m/>
    <m/>
    <s v="CHIN"/>
    <s v="GOOD"/>
    <m/>
    <m/>
    <n v="182566"/>
    <s v="OK"/>
    <m/>
    <n v="2012"/>
    <s v="BC"/>
    <s v="CDFO"/>
    <s v="H"/>
    <s v="H-ROBERTSON CREEK H"/>
    <s v="R-ROBERTSON CR"/>
    <s v="SINGLE INDEX"/>
    <n v="15.238"/>
    <m/>
    <m/>
    <n v="2013"/>
    <s v="SMOLT"/>
    <x v="2"/>
  </r>
  <r>
    <x v="21"/>
    <x v="200"/>
    <s v="KODIAK"/>
    <n v="16195001"/>
    <n v="649631"/>
    <s v="V"/>
    <s v="SPORT"/>
    <m/>
    <x v="1"/>
    <x v="1444"/>
    <n v="11"/>
    <m/>
    <n v="4"/>
    <s v="S"/>
    <s v="KD"/>
    <m/>
    <n v="259"/>
    <n v="21"/>
    <m/>
    <s v="CHIN"/>
    <s v="UNKNOWN"/>
    <n v="597"/>
    <n v="2"/>
    <n v="182566"/>
    <s v="OK"/>
    <m/>
    <n v="2012"/>
    <s v="BC"/>
    <s v="CDFO"/>
    <s v="H"/>
    <s v="H-ROBERTSON CREEK H"/>
    <s v="R-ROBERTSON CR"/>
    <s v="SINGLE INDEX"/>
    <n v="15.238"/>
    <m/>
    <m/>
    <n v="2013"/>
    <s v="SMOLT"/>
    <x v="2"/>
  </r>
  <r>
    <x v="21"/>
    <x v="16"/>
    <s v="KODIAK"/>
    <n v="16190021"/>
    <n v="555982"/>
    <s v="R"/>
    <s v="COM PROP"/>
    <s v="TRAD"/>
    <x v="2"/>
    <x v="1358"/>
    <n v="26"/>
    <n v="1"/>
    <n v="4"/>
    <s v="S"/>
    <s v="KD"/>
    <m/>
    <n v="258"/>
    <m/>
    <m/>
    <s v="CHIN"/>
    <s v="GOOD"/>
    <n v="355"/>
    <n v="2"/>
    <n v="183070"/>
    <s v="OK"/>
    <m/>
    <n v="2014"/>
    <s v="BC"/>
    <s v="CDFO"/>
    <s v="H"/>
    <s v="H-ROBERTSON CREEK H"/>
    <s v="R-ROBERTSON CR"/>
    <s v="SINGLE INDEX"/>
    <n v="11.475"/>
    <n v="1.32917"/>
    <n v="15.252230000000001"/>
    <n v="2015"/>
    <s v="SMOLT"/>
    <x v="3"/>
  </r>
  <r>
    <x v="21"/>
    <x v="63"/>
    <s v="HOMER"/>
    <n v="16185245"/>
    <n v="556600"/>
    <s v="R"/>
    <s v="SPORT"/>
    <m/>
    <x v="1"/>
    <x v="1413"/>
    <n v="33"/>
    <m/>
    <n v="2"/>
    <s v="S"/>
    <s v="LC"/>
    <m/>
    <n v="241"/>
    <n v="12"/>
    <m/>
    <s v="CHIN"/>
    <s v="GOOD"/>
    <n v="410"/>
    <n v="2"/>
    <n v="183071"/>
    <s v="OK"/>
    <m/>
    <n v="2014"/>
    <s v="BC"/>
    <s v="CDFO"/>
    <s v="H"/>
    <s v="H-ROBERTSON CREEK H"/>
    <s v="R-ROBERTSON CR"/>
    <s v="SINGLE INDEX"/>
    <n v="11.475"/>
    <m/>
    <m/>
    <n v="2015"/>
    <s v="SMOLT"/>
    <x v="3"/>
  </r>
  <r>
    <x v="21"/>
    <x v="69"/>
    <s v="KETCHIKAN"/>
    <n v="16066663"/>
    <n v="725876"/>
    <s v="R"/>
    <s v="COM PROP"/>
    <s v="TERM"/>
    <x v="2"/>
    <x v="1428"/>
    <n v="29"/>
    <n v="2"/>
    <n v="1"/>
    <s v="S"/>
    <s v="SE"/>
    <m/>
    <n v="102"/>
    <n v="15"/>
    <m/>
    <s v="CHIN"/>
    <s v="GOOD"/>
    <n v="650"/>
    <n v="2"/>
    <n v="183275"/>
    <s v="OK"/>
    <m/>
    <n v="2013"/>
    <s v="BC"/>
    <s v="CDFO"/>
    <s v="H"/>
    <s v="H-ROBERTSON CREEK H"/>
    <s v="R-ROBERTSON CR"/>
    <s v="SINGLE INDEX"/>
    <n v="15.055999999999999"/>
    <n v="6.5714300000000003"/>
    <n v="98.939449999999994"/>
    <n v="2014"/>
    <s v="SMOLT"/>
    <x v="4"/>
  </r>
  <r>
    <x v="21"/>
    <x v="50"/>
    <s v="KETCHIKAN"/>
    <n v="16066676"/>
    <n v="725964"/>
    <s v="R"/>
    <s v="COM PROP"/>
    <s v="TRAD"/>
    <x v="2"/>
    <x v="1287"/>
    <n v="29"/>
    <n v="2"/>
    <n v="1"/>
    <s v="S"/>
    <s v="SE"/>
    <s v="SASI"/>
    <n v="102"/>
    <m/>
    <m/>
    <s v="CHIN"/>
    <s v="GOOD"/>
    <n v="670"/>
    <n v="2"/>
    <n v="183275"/>
    <s v="OK"/>
    <m/>
    <n v="2013"/>
    <s v="BC"/>
    <s v="CDFO"/>
    <s v="H"/>
    <s v="H-ROBERTSON CREEK H"/>
    <s v="R-ROBERTSON CR"/>
    <s v="SINGLE INDEX"/>
    <n v="15.055999999999999"/>
    <n v="3.0953300000000001"/>
    <n v="46.603290000000001"/>
    <n v="2014"/>
    <s v="SMOLT"/>
    <x v="4"/>
  </r>
  <r>
    <x v="21"/>
    <x v="90"/>
    <s v="KETCHIKAN"/>
    <n v="16066933"/>
    <n v="724562"/>
    <s v="R"/>
    <s v="COM PROP"/>
    <s v="TRAD"/>
    <x v="2"/>
    <x v="1326"/>
    <n v="33"/>
    <n v="4"/>
    <n v="1"/>
    <s v="S"/>
    <s v="SW"/>
    <s v="SASO"/>
    <m/>
    <m/>
    <m/>
    <s v="CHIN"/>
    <s v="GOOD"/>
    <n v="645"/>
    <n v="2"/>
    <n v="183275"/>
    <s v="OK"/>
    <m/>
    <n v="2013"/>
    <s v="BC"/>
    <s v="CDFO"/>
    <s v="H"/>
    <s v="H-ROBERTSON CREEK H"/>
    <s v="R-ROBERTSON CR"/>
    <s v="SINGLE INDEX"/>
    <n v="15.055999999999999"/>
    <n v="3.6738200000000001"/>
    <n v="55.313029999999998"/>
    <n v="2014"/>
    <s v="SMOLT"/>
    <x v="4"/>
  </r>
  <r>
    <x v="21"/>
    <x v="27"/>
    <s v="LARSON BAY"/>
    <s v="16EU0020"/>
    <n v="555382"/>
    <s v="R"/>
    <s v="COM PROP"/>
    <s v="TRAD"/>
    <x v="3"/>
    <x v="1320"/>
    <n v="28"/>
    <m/>
    <n v="4"/>
    <s v="S"/>
    <s v="KD"/>
    <m/>
    <n v="254"/>
    <n v="10"/>
    <m/>
    <s v="CHIN"/>
    <s v="GOOD"/>
    <n v="507"/>
    <n v="2"/>
    <n v="183275"/>
    <s v="OK"/>
    <m/>
    <n v="2013"/>
    <s v="BC"/>
    <s v="CDFO"/>
    <s v="H"/>
    <s v="H-ROBERTSON CREEK H"/>
    <s v="R-ROBERTSON CR"/>
    <s v="SINGLE INDEX"/>
    <n v="15.055999999999999"/>
    <n v="3.2499899999999999"/>
    <n v="48.931849999999997"/>
    <n v="2014"/>
    <s v="SMOLT"/>
    <x v="4"/>
  </r>
  <r>
    <x v="21"/>
    <x v="113"/>
    <s v="HOONAH"/>
    <n v="16110005"/>
    <n v="663791"/>
    <s v="R"/>
    <s v="COM PROP"/>
    <s v="SP TROLL"/>
    <x v="0"/>
    <x v="1432"/>
    <n v="26"/>
    <n v="3"/>
    <n v="1"/>
    <s v="S"/>
    <s v="NW"/>
    <m/>
    <n v="114"/>
    <n v="50"/>
    <m/>
    <s v="CHIN"/>
    <s v="GOOD"/>
    <n v="650"/>
    <n v="2"/>
    <n v="183275"/>
    <s v="OK"/>
    <m/>
    <n v="2013"/>
    <s v="BC"/>
    <s v="CDFO"/>
    <s v="H"/>
    <s v="H-ROBERTSON CREEK H"/>
    <s v="R-ROBERTSON CR"/>
    <s v="SINGLE INDEX"/>
    <n v="15.055999999999999"/>
    <n v="3.4382000000000001"/>
    <n v="51.765540000000001"/>
    <n v="2014"/>
    <s v="SMOLT"/>
    <x v="4"/>
  </r>
  <r>
    <x v="21"/>
    <x v="258"/>
    <s v="SITKA"/>
    <n v="16038836"/>
    <n v="744236"/>
    <s v="R"/>
    <s v="COM PROP"/>
    <s v="TRAD"/>
    <x v="0"/>
    <x v="1324"/>
    <n v="36"/>
    <n v="5"/>
    <n v="1"/>
    <s v="S"/>
    <s v="NW"/>
    <m/>
    <n v="113"/>
    <n v="45"/>
    <m/>
    <s v="CHIN"/>
    <s v="GOOD"/>
    <n v="640"/>
    <n v="2"/>
    <n v="183275"/>
    <s v="OK"/>
    <m/>
    <n v="2013"/>
    <s v="BC"/>
    <s v="CDFO"/>
    <s v="H"/>
    <s v="H-ROBERTSON CREEK H"/>
    <s v="R-ROBERTSON CR"/>
    <s v="SINGLE INDEX"/>
    <n v="15.055999999999999"/>
    <n v="3.4138000000000002"/>
    <n v="51.39817"/>
    <n v="2014"/>
    <s v="SMOLT"/>
    <x v="4"/>
  </r>
  <r>
    <x v="21"/>
    <x v="244"/>
    <s v="HOMER"/>
    <n v="16185340"/>
    <n v="557512"/>
    <s v="S"/>
    <s v="SPORT"/>
    <m/>
    <x v="1"/>
    <x v="1445"/>
    <n v="44"/>
    <m/>
    <n v="2"/>
    <s v="S"/>
    <s v="LC"/>
    <m/>
    <n v="241"/>
    <n v="15"/>
    <m/>
    <s v="CHIN"/>
    <s v="UNKNOWN"/>
    <m/>
    <m/>
    <n v="183275"/>
    <s v="OK"/>
    <m/>
    <n v="2013"/>
    <s v="BC"/>
    <s v="CDFO"/>
    <s v="H"/>
    <s v="H-ROBERTSON CREEK H"/>
    <s v="R-ROBERTSON CR"/>
    <s v="SINGLE INDEX"/>
    <n v="15.055999999999999"/>
    <m/>
    <m/>
    <n v="2014"/>
    <s v="SMOLT"/>
    <x v="4"/>
  </r>
  <r>
    <x v="21"/>
    <x v="20"/>
    <s v="KODIAK"/>
    <n v="16190027"/>
    <n v="561003"/>
    <s v="R"/>
    <s v="COM PROP"/>
    <s v="TRAD"/>
    <x v="2"/>
    <x v="1325"/>
    <n v="28"/>
    <n v="2"/>
    <n v="4"/>
    <s v="S"/>
    <s v="KD"/>
    <m/>
    <n v="258"/>
    <n v="30"/>
    <m/>
    <s v="CHIN"/>
    <s v="GOOD"/>
    <n v="511"/>
    <n v="2"/>
    <n v="183276"/>
    <s v="OK"/>
    <m/>
    <n v="2013"/>
    <s v="BC"/>
    <s v="CDFO"/>
    <s v="H"/>
    <s v="H-ROBERTSON CREEK H"/>
    <s v="R-ROBERTSON CR"/>
    <s v="SINGLE INDEX"/>
    <n v="13.324999999999999"/>
    <n v="0.6875"/>
    <n v="9.1609400000000001"/>
    <n v="2014"/>
    <s v="SMOLT"/>
    <x v="4"/>
  </r>
  <r>
    <x v="21"/>
    <x v="27"/>
    <s v="LARSON BAY"/>
    <s v="16EU0020"/>
    <n v="555378"/>
    <s v="R"/>
    <s v="COM PROP"/>
    <s v="TRAD"/>
    <x v="3"/>
    <x v="1320"/>
    <n v="28"/>
    <m/>
    <n v="4"/>
    <s v="S"/>
    <s v="KD"/>
    <m/>
    <n v="254"/>
    <n v="10"/>
    <m/>
    <s v="CHIN"/>
    <s v="GOOD"/>
    <n v="585"/>
    <n v="2"/>
    <n v="183276"/>
    <s v="OK"/>
    <m/>
    <n v="2013"/>
    <s v="BC"/>
    <s v="CDFO"/>
    <s v="H"/>
    <s v="H-ROBERTSON CREEK H"/>
    <s v="R-ROBERTSON CR"/>
    <s v="SINGLE INDEX"/>
    <n v="13.324999999999999"/>
    <n v="3.2499899999999999"/>
    <n v="43.30612"/>
    <n v="2014"/>
    <s v="SMOLT"/>
    <x v="4"/>
  </r>
  <r>
    <x v="21"/>
    <x v="19"/>
    <s v="CRAIG"/>
    <n v="16076183"/>
    <n v="713798"/>
    <s v="R"/>
    <s v="COM PROP"/>
    <s v="TRAD"/>
    <x v="0"/>
    <x v="1338"/>
    <n v="27"/>
    <n v="4"/>
    <n v="1"/>
    <s v="S"/>
    <s v="SW"/>
    <m/>
    <n v="104"/>
    <n v="40"/>
    <m/>
    <s v="CHIN"/>
    <s v="GOOD"/>
    <n v="630"/>
    <n v="2"/>
    <n v="183276"/>
    <s v="OK"/>
    <m/>
    <n v="2013"/>
    <s v="BC"/>
    <s v="CDFO"/>
    <s v="H"/>
    <s v="H-ROBERTSON CREEK H"/>
    <s v="R-ROBERTSON CR"/>
    <s v="SINGLE INDEX"/>
    <n v="13.324999999999999"/>
    <n v="2.3404099999999999"/>
    <n v="31.185960000000001"/>
    <n v="2014"/>
    <s v="SMOLT"/>
    <x v="4"/>
  </r>
  <r>
    <x v="21"/>
    <x v="56"/>
    <s v="SITKA"/>
    <n v="16038553"/>
    <n v="742701"/>
    <s v="R"/>
    <s v="COM PROP"/>
    <s v="TRAD"/>
    <x v="0"/>
    <x v="1390"/>
    <n v="35"/>
    <n v="5"/>
    <n v="1"/>
    <s v="S"/>
    <s v="NW"/>
    <m/>
    <n v="113"/>
    <n v="45"/>
    <m/>
    <s v="CHIN"/>
    <s v="GOOD"/>
    <n v="640"/>
    <n v="2"/>
    <n v="183276"/>
    <s v="OK"/>
    <m/>
    <n v="2013"/>
    <s v="BC"/>
    <s v="CDFO"/>
    <s v="H"/>
    <s v="H-ROBERTSON CREEK H"/>
    <s v="R-ROBERTSON CR"/>
    <s v="SINGLE INDEX"/>
    <n v="13.324999999999999"/>
    <n v="3.4138000000000002"/>
    <n v="45.488889999999998"/>
    <n v="2014"/>
    <s v="SMOLT"/>
    <x v="4"/>
  </r>
  <r>
    <x v="21"/>
    <x v="65"/>
    <s v="SITKA"/>
    <n v="16038635"/>
    <n v="744599"/>
    <s v="R"/>
    <s v="COM PROP"/>
    <s v="TRAD"/>
    <x v="0"/>
    <x v="1300"/>
    <n v="35"/>
    <n v="5"/>
    <n v="1"/>
    <s v="S"/>
    <s v="NW"/>
    <m/>
    <n v="113"/>
    <n v="45"/>
    <m/>
    <s v="CHIN"/>
    <s v="GOOD"/>
    <n v="640"/>
    <n v="2"/>
    <n v="183276"/>
    <s v="OK"/>
    <m/>
    <n v="2013"/>
    <s v="BC"/>
    <s v="CDFO"/>
    <s v="H"/>
    <s v="H-ROBERTSON CREEK H"/>
    <s v="R-ROBERTSON CR"/>
    <s v="SINGLE INDEX"/>
    <n v="13.324999999999999"/>
    <n v="3.4138000000000002"/>
    <n v="45.488889999999998"/>
    <n v="2014"/>
    <s v="SMOLT"/>
    <x v="4"/>
  </r>
  <r>
    <x v="21"/>
    <x v="143"/>
    <s v="HOMER"/>
    <n v="16185249"/>
    <n v="557386"/>
    <s v="S"/>
    <s v="SPORT"/>
    <m/>
    <x v="1"/>
    <x v="1400"/>
    <n v="31"/>
    <m/>
    <n v="2"/>
    <s v="S"/>
    <s v="LC"/>
    <m/>
    <n v="241"/>
    <m/>
    <m/>
    <s v="CHIN"/>
    <s v="GOOD"/>
    <m/>
    <m/>
    <n v="183276"/>
    <s v="OK"/>
    <m/>
    <n v="2013"/>
    <s v="BC"/>
    <s v="CDFO"/>
    <s v="H"/>
    <s v="H-ROBERTSON CREEK H"/>
    <s v="R-ROBERTSON CR"/>
    <s v="SINGLE INDEX"/>
    <n v="13.324999999999999"/>
    <m/>
    <m/>
    <n v="2014"/>
    <s v="SMOLT"/>
    <x v="4"/>
  </r>
  <r>
    <x v="21"/>
    <x v="249"/>
    <s v="HOMER"/>
    <n v="16185324"/>
    <n v="557483"/>
    <s v="S"/>
    <s v="SPORT"/>
    <m/>
    <x v="1"/>
    <x v="1446"/>
    <n v="41"/>
    <m/>
    <n v="2"/>
    <s v="S"/>
    <s v="LC"/>
    <m/>
    <n v="241"/>
    <m/>
    <m/>
    <s v="CHIN"/>
    <s v="GOOD"/>
    <n v="595"/>
    <n v="2"/>
    <n v="183276"/>
    <s v="OK"/>
    <m/>
    <n v="2013"/>
    <s v="BC"/>
    <s v="CDFO"/>
    <s v="H"/>
    <s v="H-ROBERTSON CREEK H"/>
    <s v="R-ROBERTSON CR"/>
    <s v="SINGLE INDEX"/>
    <n v="13.324999999999999"/>
    <m/>
    <m/>
    <n v="2014"/>
    <s v="SMOLT"/>
    <x v="4"/>
  </r>
  <r>
    <x v="21"/>
    <x v="16"/>
    <s v="LARSON BAY"/>
    <s v="16EU0016"/>
    <n v="555367"/>
    <s v="R"/>
    <s v="COM PROP"/>
    <s v="TRAD"/>
    <x v="2"/>
    <x v="1358"/>
    <n v="26"/>
    <n v="1"/>
    <n v="4"/>
    <s v="S"/>
    <s v="KD"/>
    <m/>
    <n v="255"/>
    <n v="20"/>
    <m/>
    <s v="CHIN"/>
    <s v="GOOD"/>
    <n v="430"/>
    <n v="2"/>
    <n v="183381"/>
    <s v="OK"/>
    <m/>
    <n v="2013"/>
    <s v="BC"/>
    <s v="CDFO"/>
    <s v="H"/>
    <s v="H-ROBERTSON CREEK H"/>
    <s v="R-ROBERTSON CR"/>
    <s v="SINGLE INDEX"/>
    <n v="15.087999999999999"/>
    <n v="1.24603"/>
    <n v="18.8001"/>
    <n v="2014"/>
    <s v="SMOLT"/>
    <x v="4"/>
  </r>
  <r>
    <x v="21"/>
    <x v="132"/>
    <s v="KODIAK"/>
    <n v="16190058"/>
    <n v="561121"/>
    <s v="R"/>
    <s v="COM PROP"/>
    <s v="TRAD"/>
    <x v="2"/>
    <x v="1331"/>
    <n v="31"/>
    <n v="3"/>
    <n v="4"/>
    <s v="S"/>
    <s v="KD"/>
    <m/>
    <n v="254"/>
    <n v="40"/>
    <m/>
    <s v="CHIN"/>
    <s v="GOOD"/>
    <n v="601"/>
    <n v="2"/>
    <n v="183381"/>
    <s v="OK"/>
    <m/>
    <n v="2013"/>
    <s v="BC"/>
    <s v="CDFO"/>
    <s v="H"/>
    <s v="H-ROBERTSON CREEK H"/>
    <s v="R-ROBERTSON CR"/>
    <s v="SINGLE INDEX"/>
    <n v="15.087999999999999"/>
    <n v="1.3"/>
    <n v="19.6144"/>
    <n v="2014"/>
    <s v="SMOLT"/>
    <x v="4"/>
  </r>
  <r>
    <x v="21"/>
    <x v="191"/>
    <s v="SITKA"/>
    <n v="16038412"/>
    <n v="741155"/>
    <s v="R"/>
    <s v="COM PROP"/>
    <s v="TRAD"/>
    <x v="0"/>
    <x v="1339"/>
    <n v="34"/>
    <n v="5"/>
    <n v="1"/>
    <s v="S"/>
    <s v="NW"/>
    <m/>
    <n v="113"/>
    <n v="45"/>
    <m/>
    <s v="CHIN"/>
    <s v="GOOD"/>
    <n v="690"/>
    <n v="2"/>
    <n v="183381"/>
    <s v="OK"/>
    <m/>
    <n v="2013"/>
    <s v="BC"/>
    <s v="CDFO"/>
    <s v="H"/>
    <s v="H-ROBERTSON CREEK H"/>
    <s v="R-ROBERTSON CR"/>
    <s v="SINGLE INDEX"/>
    <n v="15.087999999999999"/>
    <n v="3.4138000000000002"/>
    <n v="51.50741"/>
    <n v="2014"/>
    <s v="SMOLT"/>
    <x v="4"/>
  </r>
  <r>
    <x v="21"/>
    <x v="73"/>
    <s v="SITKA"/>
    <n v="16038506"/>
    <n v="742599"/>
    <s v="R"/>
    <s v="COM PROP"/>
    <s v="TRAD"/>
    <x v="0"/>
    <x v="1340"/>
    <n v="34"/>
    <n v="5"/>
    <n v="1"/>
    <s v="S"/>
    <s v="NW"/>
    <m/>
    <n v="113"/>
    <n v="45"/>
    <m/>
    <s v="CHIN"/>
    <s v="GOOD"/>
    <n v="590"/>
    <n v="2"/>
    <n v="183381"/>
    <s v="OK"/>
    <m/>
    <n v="2013"/>
    <s v="BC"/>
    <s v="CDFO"/>
    <s v="H"/>
    <s v="H-ROBERTSON CREEK H"/>
    <s v="R-ROBERTSON CR"/>
    <s v="SINGLE INDEX"/>
    <n v="15.087999999999999"/>
    <n v="3.4138000000000002"/>
    <n v="51.50741"/>
    <n v="2014"/>
    <s v="SMOLT"/>
    <x v="4"/>
  </r>
  <r>
    <x v="21"/>
    <x v="51"/>
    <s v="SITKA"/>
    <n v="16038543"/>
    <n v="742884"/>
    <s v="R"/>
    <s v="COM PROP"/>
    <s v="TRAD"/>
    <x v="0"/>
    <x v="1373"/>
    <n v="34"/>
    <n v="5"/>
    <n v="1"/>
    <s v="S"/>
    <s v="NW"/>
    <m/>
    <n v="154"/>
    <m/>
    <m/>
    <s v="CHIN"/>
    <s v="GOOD"/>
    <n v="610"/>
    <n v="2"/>
    <n v="183381"/>
    <s v="OK"/>
    <m/>
    <n v="2013"/>
    <s v="BC"/>
    <s v="CDFO"/>
    <s v="H"/>
    <s v="H-ROBERTSON CREEK H"/>
    <s v="R-ROBERTSON CR"/>
    <s v="SINGLE INDEX"/>
    <n v="15.087999999999999"/>
    <n v="3.4138000000000002"/>
    <n v="51.50741"/>
    <n v="2014"/>
    <s v="SMOLT"/>
    <x v="4"/>
  </r>
  <r>
    <x v="21"/>
    <x v="56"/>
    <s v="SITKA"/>
    <n v="16038562"/>
    <n v="740586"/>
    <s v="R"/>
    <s v="COM PROP"/>
    <s v="TRAD"/>
    <x v="0"/>
    <x v="1390"/>
    <n v="35"/>
    <n v="5"/>
    <n v="1"/>
    <s v="S"/>
    <s v="NW"/>
    <m/>
    <n v="154"/>
    <m/>
    <m/>
    <s v="CHIN"/>
    <s v="GOOD"/>
    <n v="640"/>
    <n v="2"/>
    <n v="183381"/>
    <s v="OK"/>
    <m/>
    <n v="2013"/>
    <s v="BC"/>
    <s v="CDFO"/>
    <s v="H"/>
    <s v="H-ROBERTSON CREEK H"/>
    <s v="R-ROBERTSON CR"/>
    <s v="SINGLE INDEX"/>
    <n v="15.087999999999999"/>
    <n v="3.4138000000000002"/>
    <n v="51.50741"/>
    <n v="2014"/>
    <s v="SMOLT"/>
    <x v="4"/>
  </r>
  <r>
    <x v="21"/>
    <x v="73"/>
    <s v="HOMER"/>
    <n v="16185260"/>
    <n v="557413"/>
    <s v="R"/>
    <s v="SPORT"/>
    <m/>
    <x v="1"/>
    <x v="1340"/>
    <n v="34"/>
    <m/>
    <n v="2"/>
    <s v="S"/>
    <m/>
    <m/>
    <m/>
    <m/>
    <m/>
    <s v="CHIN"/>
    <s v="GOOD"/>
    <n v="570"/>
    <n v="2"/>
    <n v="183381"/>
    <s v="OK"/>
    <m/>
    <n v="2013"/>
    <s v="BC"/>
    <s v="CDFO"/>
    <s v="H"/>
    <s v="H-ROBERTSON CREEK H"/>
    <s v="R-ROBERTSON CR"/>
    <s v="SINGLE INDEX"/>
    <n v="15.087999999999999"/>
    <m/>
    <m/>
    <n v="2014"/>
    <s v="SMOLT"/>
    <x v="4"/>
  </r>
  <r>
    <x v="21"/>
    <x v="270"/>
    <s v="HOMER"/>
    <n v="16185292"/>
    <n v="557440"/>
    <s v="S"/>
    <s v="SPORT"/>
    <m/>
    <x v="1"/>
    <x v="1421"/>
    <n v="40"/>
    <m/>
    <n v="2"/>
    <s v="S"/>
    <s v="LC"/>
    <m/>
    <n v="241"/>
    <m/>
    <m/>
    <s v="CHIN"/>
    <s v="GOOD"/>
    <n v="620"/>
    <n v="2"/>
    <n v="183381"/>
    <s v="OK"/>
    <m/>
    <n v="2013"/>
    <s v="BC"/>
    <s v="CDFO"/>
    <s v="H"/>
    <s v="H-ROBERTSON CREEK H"/>
    <s v="R-ROBERTSON CR"/>
    <s v="SINGLE INDEX"/>
    <n v="15.087999999999999"/>
    <m/>
    <m/>
    <n v="2014"/>
    <s v="SMOLT"/>
    <x v="4"/>
  </r>
  <r>
    <x v="21"/>
    <x v="115"/>
    <s v="LARSON BAY"/>
    <s v="16EU0015"/>
    <n v="555349"/>
    <s v="R"/>
    <s v="COM PROP"/>
    <s v="TRAD"/>
    <x v="2"/>
    <x v="1283"/>
    <n v="26"/>
    <n v="1"/>
    <n v="4"/>
    <s v="S"/>
    <s v="KD"/>
    <m/>
    <n v="262"/>
    <m/>
    <m/>
    <s v="CHIN"/>
    <s v="GOOD"/>
    <n v="504"/>
    <n v="2"/>
    <n v="183382"/>
    <s v="OK"/>
    <m/>
    <n v="2013"/>
    <s v="BC"/>
    <s v="CDFO"/>
    <s v="H"/>
    <s v="H-ROBERTSON CREEK H"/>
    <s v="R-ROBERTSON CR"/>
    <s v="SINGLE INDEX"/>
    <n v="14.010999999999999"/>
    <n v="5.7401999999999997"/>
    <n v="80.425939999999997"/>
    <n v="2014"/>
    <s v="SMOLT"/>
    <x v="4"/>
  </r>
  <r>
    <x v="21"/>
    <x v="20"/>
    <s v="LARSON BAY"/>
    <s v="16EU0021"/>
    <n v="555395"/>
    <s v="R"/>
    <s v="COM PROP"/>
    <s v="TRAD"/>
    <x v="2"/>
    <x v="1325"/>
    <n v="28"/>
    <n v="2"/>
    <n v="4"/>
    <s v="S"/>
    <s v="KD"/>
    <m/>
    <n v="262"/>
    <n v="55"/>
    <m/>
    <s v="CHIN"/>
    <s v="GOOD"/>
    <n v="581"/>
    <n v="2"/>
    <n v="183382"/>
    <s v="OK"/>
    <m/>
    <n v="2013"/>
    <s v="BC"/>
    <s v="CDFO"/>
    <s v="H"/>
    <s v="H-ROBERTSON CREEK H"/>
    <s v="R-ROBERTSON CR"/>
    <s v="SINGLE INDEX"/>
    <n v="14.010999999999999"/>
    <n v="1.95763"/>
    <n v="27.428349999999998"/>
    <n v="2014"/>
    <s v="SMOLT"/>
    <x v="4"/>
  </r>
  <r>
    <x v="21"/>
    <x v="21"/>
    <s v="KETCHIKAN"/>
    <n v="16066656"/>
    <n v="725944"/>
    <s v="R"/>
    <s v="COM PROP"/>
    <s v="TRAD"/>
    <x v="2"/>
    <x v="1411"/>
    <n v="29"/>
    <n v="2"/>
    <n v="1"/>
    <s v="S"/>
    <s v="SW"/>
    <s v="SASO"/>
    <n v="104"/>
    <m/>
    <m/>
    <s v="CHIN"/>
    <s v="GOOD"/>
    <n v="580"/>
    <n v="2"/>
    <n v="183382"/>
    <s v="OK"/>
    <m/>
    <n v="2013"/>
    <s v="BC"/>
    <s v="CDFO"/>
    <s v="H"/>
    <s v="H-ROBERTSON CREEK H"/>
    <s v="R-ROBERTSON CR"/>
    <s v="SINGLE INDEX"/>
    <n v="14.010999999999999"/>
    <n v="4.9021100000000004"/>
    <n v="68.683459999999997"/>
    <n v="2014"/>
    <s v="SMOLT"/>
    <x v="4"/>
  </r>
  <r>
    <x v="21"/>
    <x v="29"/>
    <s v="LARSON BAY"/>
    <s v="16EU0007"/>
    <n v="555287"/>
    <s v="R"/>
    <s v="COM PROP"/>
    <s v="TRAD"/>
    <x v="3"/>
    <x v="1379"/>
    <n v="25"/>
    <m/>
    <n v="4"/>
    <s v="S"/>
    <s v="KD"/>
    <m/>
    <n v="254"/>
    <m/>
    <m/>
    <s v="CHIN"/>
    <s v="GOOD"/>
    <n v="495"/>
    <n v="2"/>
    <n v="183382"/>
    <s v="OK"/>
    <m/>
    <n v="2013"/>
    <s v="BC"/>
    <s v="CDFO"/>
    <s v="H"/>
    <s v="H-ROBERTSON CREEK H"/>
    <s v="R-ROBERTSON CR"/>
    <s v="SINGLE INDEX"/>
    <n v="14.010999999999999"/>
    <n v="1.27972"/>
    <n v="17.930160000000001"/>
    <n v="2014"/>
    <s v="SMOLT"/>
    <x v="4"/>
  </r>
  <r>
    <x v="21"/>
    <x v="67"/>
    <s v="CRAIG"/>
    <n v="16076468"/>
    <n v="728613"/>
    <s v="R"/>
    <s v="COM PROP"/>
    <s v="TRAD"/>
    <x v="0"/>
    <x v="1365"/>
    <n v="35"/>
    <n v="5"/>
    <n v="1"/>
    <s v="S"/>
    <s v="SW"/>
    <m/>
    <n v="152"/>
    <m/>
    <m/>
    <s v="CHIN"/>
    <s v="GOOD"/>
    <n v="750"/>
    <n v="2"/>
    <n v="183382"/>
    <s v="OK"/>
    <m/>
    <n v="2013"/>
    <s v="BC"/>
    <s v="CDFO"/>
    <s v="H"/>
    <s v="H-ROBERTSON CREEK H"/>
    <s v="R-ROBERTSON CR"/>
    <s v="SINGLE INDEX"/>
    <n v="14.010999999999999"/>
    <n v="2.36944"/>
    <n v="33.198219999999999"/>
    <n v="2014"/>
    <s v="SMOLT"/>
    <x v="4"/>
  </r>
  <r>
    <x v="21"/>
    <x v="59"/>
    <s v="HOMER"/>
    <n v="16185117"/>
    <n v="556452"/>
    <s v="R"/>
    <s v="SPORT"/>
    <m/>
    <x v="1"/>
    <x v="1344"/>
    <n v="26"/>
    <m/>
    <n v="2"/>
    <s v="S"/>
    <s v="LC"/>
    <m/>
    <n v="241"/>
    <n v="11"/>
    <m/>
    <s v="CHIN"/>
    <s v="GOOD"/>
    <n v="545"/>
    <n v="2"/>
    <n v="183382"/>
    <s v="OK"/>
    <m/>
    <n v="2013"/>
    <s v="BC"/>
    <s v="CDFO"/>
    <s v="H"/>
    <s v="H-ROBERTSON CREEK H"/>
    <s v="R-ROBERTSON CR"/>
    <s v="SINGLE INDEX"/>
    <n v="14.010999999999999"/>
    <m/>
    <m/>
    <n v="2014"/>
    <s v="SMOLT"/>
    <x v="4"/>
  </r>
  <r>
    <x v="21"/>
    <x v="23"/>
    <s v="HOMER"/>
    <n v="16185204"/>
    <n v="556529"/>
    <s v="R"/>
    <s v="SPORT"/>
    <m/>
    <x v="1"/>
    <x v="1447"/>
    <n v="33"/>
    <m/>
    <n v="2"/>
    <s v="S"/>
    <s v="LC"/>
    <m/>
    <n v="241"/>
    <n v="12"/>
    <m/>
    <s v="CHIN"/>
    <s v="GOOD"/>
    <n v="590"/>
    <n v="2"/>
    <n v="183382"/>
    <s v="OK"/>
    <m/>
    <n v="2013"/>
    <s v="BC"/>
    <s v="CDFO"/>
    <s v="H"/>
    <s v="H-ROBERTSON CREEK H"/>
    <s v="R-ROBERTSON CR"/>
    <s v="SINGLE INDEX"/>
    <n v="14.010999999999999"/>
    <m/>
    <m/>
    <n v="2014"/>
    <s v="SMOLT"/>
    <x v="4"/>
  </r>
  <r>
    <x v="21"/>
    <x v="153"/>
    <s v="KETCHIKAN"/>
    <n v="16066829"/>
    <n v="725392"/>
    <s v="R"/>
    <s v="COM PROP"/>
    <s v="TRAD"/>
    <x v="2"/>
    <x v="1348"/>
    <n v="32"/>
    <n v="4"/>
    <n v="1"/>
    <s v="S"/>
    <s v="SW"/>
    <s v="SASO"/>
    <m/>
    <m/>
    <m/>
    <s v="CHIN"/>
    <s v="GOOD"/>
    <n v="660"/>
    <n v="2"/>
    <n v="183383"/>
    <s v="OK"/>
    <m/>
    <n v="2013"/>
    <s v="BC"/>
    <s v="CDFO"/>
    <s v="H"/>
    <s v="H-ROBERTSON CREEK H"/>
    <s v="R-ROBERTSON CR"/>
    <s v="SINGLE INDEX"/>
    <n v="13.324999999999999"/>
    <n v="3.6738200000000001"/>
    <n v="48.953650000000003"/>
    <n v="2014"/>
    <s v="SMOLT"/>
    <x v="4"/>
  </r>
  <r>
    <x v="21"/>
    <x v="108"/>
    <s v="LARSON BAY"/>
    <s v="16EU0031"/>
    <n v="555432"/>
    <s v="R"/>
    <s v="COM PROP"/>
    <s v="TRAD"/>
    <x v="3"/>
    <x v="1354"/>
    <n v="30"/>
    <m/>
    <n v="4"/>
    <s v="S"/>
    <s v="KD"/>
    <m/>
    <n v="254"/>
    <m/>
    <m/>
    <s v="CHIN"/>
    <s v="GOOD"/>
    <n v="564"/>
    <n v="2"/>
    <n v="183383"/>
    <s v="OK"/>
    <m/>
    <n v="2013"/>
    <s v="BC"/>
    <s v="CDFO"/>
    <s v="H"/>
    <s v="H-ROBERTSON CREEK H"/>
    <s v="R-ROBERTSON CR"/>
    <s v="SINGLE INDEX"/>
    <n v="13.324999999999999"/>
    <n v="1.77586"/>
    <n v="23.663329999999998"/>
    <n v="2014"/>
    <s v="SMOLT"/>
    <x v="4"/>
  </r>
  <r>
    <x v="21"/>
    <x v="80"/>
    <s v="SITKA"/>
    <n v="16038482"/>
    <n v="740089"/>
    <s v="R"/>
    <s v="COM PROP"/>
    <s v="TRAD"/>
    <x v="0"/>
    <x v="1323"/>
    <n v="34"/>
    <n v="5"/>
    <n v="1"/>
    <s v="S"/>
    <s v="NW"/>
    <m/>
    <n v="113"/>
    <m/>
    <m/>
    <s v="CHIN"/>
    <s v="GOOD"/>
    <n v="630"/>
    <n v="2"/>
    <n v="183383"/>
    <s v="OK"/>
    <m/>
    <n v="2013"/>
    <s v="BC"/>
    <s v="CDFO"/>
    <s v="H"/>
    <s v="H-ROBERTSON CREEK H"/>
    <s v="R-ROBERTSON CR"/>
    <s v="SINGLE INDEX"/>
    <n v="13.324999999999999"/>
    <n v="3.4138000000000002"/>
    <n v="45.488889999999998"/>
    <n v="2014"/>
    <s v="SMOLT"/>
    <x v="4"/>
  </r>
  <r>
    <x v="21"/>
    <x v="67"/>
    <s v="SITKA"/>
    <n v="16038583"/>
    <n v="744059"/>
    <s v="R"/>
    <s v="COM PROP"/>
    <s v="TRAD"/>
    <x v="0"/>
    <x v="1365"/>
    <n v="35"/>
    <n v="5"/>
    <n v="1"/>
    <s v="S"/>
    <s v="NW"/>
    <m/>
    <m/>
    <m/>
    <m/>
    <s v="CHIN"/>
    <s v="GOOD"/>
    <n v="640"/>
    <n v="2"/>
    <n v="183383"/>
    <s v="OK"/>
    <m/>
    <n v="2013"/>
    <s v="BC"/>
    <s v="CDFO"/>
    <s v="H"/>
    <s v="H-ROBERTSON CREEK H"/>
    <s v="R-ROBERTSON CR"/>
    <s v="SINGLE INDEX"/>
    <n v="13.324999999999999"/>
    <n v="3.4138000000000002"/>
    <n v="45.488889999999998"/>
    <n v="2014"/>
    <s v="SMOLT"/>
    <x v="4"/>
  </r>
  <r>
    <x v="21"/>
    <x v="99"/>
    <s v="CRAIG"/>
    <n v="16076472"/>
    <n v="728624"/>
    <s v="R"/>
    <s v="COM PROP"/>
    <s v="TRAD"/>
    <x v="0"/>
    <x v="1351"/>
    <n v="35"/>
    <n v="5"/>
    <n v="1"/>
    <s v="S"/>
    <s v="SW"/>
    <m/>
    <n v="152"/>
    <m/>
    <m/>
    <s v="CHIN"/>
    <s v="GOOD"/>
    <n v="655"/>
    <n v="2"/>
    <n v="183383"/>
    <s v="OK"/>
    <m/>
    <n v="2013"/>
    <s v="BC"/>
    <s v="CDFO"/>
    <s v="H"/>
    <s v="H-ROBERTSON CREEK H"/>
    <s v="R-ROBERTSON CR"/>
    <s v="SINGLE INDEX"/>
    <n v="13.324999999999999"/>
    <n v="2.36944"/>
    <n v="31.572790000000001"/>
    <n v="2014"/>
    <s v="SMOLT"/>
    <x v="4"/>
  </r>
  <r>
    <x v="21"/>
    <x v="103"/>
    <s v="HOMER"/>
    <n v="16185202"/>
    <n v="556530"/>
    <s v="R"/>
    <s v="SPORT"/>
    <m/>
    <x v="1"/>
    <x v="1381"/>
    <n v="34"/>
    <m/>
    <n v="2"/>
    <s v="S"/>
    <s v="LC"/>
    <m/>
    <n v="241"/>
    <n v="11"/>
    <m/>
    <s v="CHIN"/>
    <s v="GOOD"/>
    <n v="540"/>
    <n v="2"/>
    <n v="183383"/>
    <s v="OK"/>
    <m/>
    <n v="2013"/>
    <s v="BC"/>
    <s v="CDFO"/>
    <s v="H"/>
    <s v="H-ROBERTSON CREEK H"/>
    <s v="R-ROBERTSON CR"/>
    <s v="SINGLE INDEX"/>
    <n v="13.324999999999999"/>
    <m/>
    <m/>
    <n v="2014"/>
    <s v="SMOLT"/>
    <x v="4"/>
  </r>
  <r>
    <x v="21"/>
    <x v="59"/>
    <s v="ALITAK"/>
    <s v="16ES0001"/>
    <n v="555111"/>
    <s v="R"/>
    <s v="COM PROP"/>
    <s v="TRAD"/>
    <x v="2"/>
    <x v="1344"/>
    <n v="26"/>
    <n v="1"/>
    <n v="4"/>
    <s v="S"/>
    <s v="KD"/>
    <m/>
    <n v="257"/>
    <n v="20"/>
    <m/>
    <s v="CHIN"/>
    <s v="GOOD"/>
    <n v="529"/>
    <n v="2"/>
    <n v="183384"/>
    <s v="OK"/>
    <m/>
    <n v="2013"/>
    <s v="BC"/>
    <s v="CDFO"/>
    <s v="H"/>
    <s v="H-ROBERTSON CREEK H"/>
    <s v="R-ROBERTSON CR"/>
    <s v="SINGLE INDEX"/>
    <n v="13.324999999999999"/>
    <n v="0.76768000000000003"/>
    <n v="10.229340000000001"/>
    <n v="2014"/>
    <s v="SMOLT"/>
    <x v="4"/>
  </r>
  <r>
    <x v="21"/>
    <x v="50"/>
    <s v="ALITAK"/>
    <s v="16ES0006"/>
    <n v="555125"/>
    <s v="R"/>
    <s v="COM PROP"/>
    <s v="TRAD"/>
    <x v="2"/>
    <x v="1287"/>
    <n v="29"/>
    <n v="2"/>
    <n v="4"/>
    <s v="S"/>
    <s v="KD"/>
    <m/>
    <n v="257"/>
    <m/>
    <m/>
    <s v="CHIN"/>
    <s v="GOOD"/>
    <n v="530"/>
    <n v="2"/>
    <n v="183384"/>
    <s v="OK"/>
    <m/>
    <n v="2013"/>
    <s v="BC"/>
    <s v="CDFO"/>
    <s v="H"/>
    <s v="H-ROBERTSON CREEK H"/>
    <s v="R-ROBERTSON CR"/>
    <s v="SINGLE INDEX"/>
    <n v="13.324999999999999"/>
    <n v="1.26667"/>
    <n v="16.87838"/>
    <n v="2014"/>
    <s v="SMOLT"/>
    <x v="4"/>
  </r>
  <r>
    <x v="21"/>
    <x v="125"/>
    <s v="KETCHIKAN"/>
    <n v="16066776"/>
    <n v="725336"/>
    <s v="R"/>
    <s v="COM PROP"/>
    <s v="TRAD"/>
    <x v="2"/>
    <x v="1356"/>
    <n v="31"/>
    <n v="3"/>
    <n v="1"/>
    <s v="S"/>
    <s v="SE"/>
    <s v="SASI"/>
    <m/>
    <m/>
    <m/>
    <s v="CHIN"/>
    <s v="GOOD"/>
    <n v="600"/>
    <n v="2"/>
    <n v="183384"/>
    <s v="OK"/>
    <m/>
    <n v="2013"/>
    <s v="BC"/>
    <s v="CDFO"/>
    <s v="H"/>
    <s v="H-ROBERTSON CREEK H"/>
    <s v="R-ROBERTSON CR"/>
    <s v="SINGLE INDEX"/>
    <n v="13.324999999999999"/>
    <n v="3.3994599999999999"/>
    <n v="45.297800000000002"/>
    <n v="2014"/>
    <s v="SMOLT"/>
    <x v="4"/>
  </r>
  <r>
    <x v="21"/>
    <x v="108"/>
    <s v="LARSON BAY"/>
    <s v="16EU0031"/>
    <n v="555433"/>
    <s v="R"/>
    <s v="COM PROP"/>
    <s v="TRAD"/>
    <x v="3"/>
    <x v="1354"/>
    <n v="30"/>
    <m/>
    <n v="4"/>
    <s v="S"/>
    <s v="KD"/>
    <m/>
    <n v="254"/>
    <m/>
    <m/>
    <s v="CHIN"/>
    <s v="GOOD"/>
    <n v="518"/>
    <n v="2"/>
    <n v="183384"/>
    <s v="OK"/>
    <m/>
    <n v="2013"/>
    <s v="BC"/>
    <s v="CDFO"/>
    <s v="H"/>
    <s v="H-ROBERTSON CREEK H"/>
    <s v="R-ROBERTSON CR"/>
    <s v="SINGLE INDEX"/>
    <n v="13.324999999999999"/>
    <n v="1.77586"/>
    <n v="23.663329999999998"/>
    <n v="2014"/>
    <s v="SMOLT"/>
    <x v="4"/>
  </r>
  <r>
    <x v="21"/>
    <x v="126"/>
    <s v="SITKA"/>
    <n v="16038808"/>
    <n v="744189"/>
    <s v="R"/>
    <s v="COM PROP"/>
    <s v="TRAD"/>
    <x v="0"/>
    <x v="1382"/>
    <n v="36"/>
    <n v="5"/>
    <n v="1"/>
    <s v="S"/>
    <s v="NW"/>
    <m/>
    <n v="113"/>
    <n v="61"/>
    <m/>
    <s v="CHIN"/>
    <s v="GOOD"/>
    <n v="610"/>
    <n v="2"/>
    <n v="183384"/>
    <s v="OK"/>
    <m/>
    <n v="2013"/>
    <s v="BC"/>
    <s v="CDFO"/>
    <s v="H"/>
    <s v="H-ROBERTSON CREEK H"/>
    <s v="R-ROBERTSON CR"/>
    <s v="SINGLE INDEX"/>
    <n v="13.324999999999999"/>
    <n v="3.4138000000000002"/>
    <n v="45.488889999999998"/>
    <n v="2014"/>
    <s v="SMOLT"/>
    <x v="4"/>
  </r>
  <r>
    <x v="21"/>
    <x v="258"/>
    <s v="CRAIG"/>
    <n v="16076491"/>
    <n v="728837"/>
    <s v="R"/>
    <s v="COM PROP"/>
    <s v="TRAD"/>
    <x v="0"/>
    <x v="1324"/>
    <n v="36"/>
    <n v="5"/>
    <n v="1"/>
    <s v="S"/>
    <s v="SW"/>
    <m/>
    <n v="152"/>
    <m/>
    <m/>
    <s v="CHIN"/>
    <s v="GOOD"/>
    <n v="645"/>
    <n v="2"/>
    <n v="183384"/>
    <s v="OK"/>
    <m/>
    <n v="2013"/>
    <s v="BC"/>
    <s v="CDFO"/>
    <s v="H"/>
    <s v="H-ROBERTSON CREEK H"/>
    <s v="R-ROBERTSON CR"/>
    <s v="SINGLE INDEX"/>
    <n v="13.324999999999999"/>
    <n v="2.36944"/>
    <n v="31.572790000000001"/>
    <n v="2014"/>
    <s v="SMOLT"/>
    <x v="4"/>
  </r>
  <r>
    <x v="21"/>
    <x v="77"/>
    <s v="SITKA"/>
    <n v="16038887"/>
    <n v="744852"/>
    <s v="R"/>
    <s v="COM PROP"/>
    <s v="TRAD"/>
    <x v="0"/>
    <x v="1398"/>
    <n v="36"/>
    <n v="5"/>
    <n v="1"/>
    <s v="S"/>
    <s v="NW"/>
    <m/>
    <n v="113"/>
    <n v="45"/>
    <m/>
    <s v="CHIN"/>
    <s v="GOOD"/>
    <n v="615"/>
    <n v="2"/>
    <n v="183384"/>
    <s v="OK"/>
    <m/>
    <n v="2013"/>
    <s v="BC"/>
    <s v="CDFO"/>
    <s v="H"/>
    <s v="H-ROBERTSON CREEK H"/>
    <s v="R-ROBERTSON CR"/>
    <s v="SINGLE INDEX"/>
    <n v="13.324999999999999"/>
    <n v="3.4138000000000002"/>
    <n v="45.488889999999998"/>
    <n v="2014"/>
    <s v="SMOLT"/>
    <x v="4"/>
  </r>
  <r>
    <x v="21"/>
    <x v="83"/>
    <s v="CRAIG"/>
    <n v="16075301"/>
    <n v="644355"/>
    <s v="R"/>
    <s v="SPORT"/>
    <m/>
    <x v="1"/>
    <x v="1293"/>
    <n v="23"/>
    <m/>
    <n v="1"/>
    <s v="S"/>
    <s v="SW"/>
    <m/>
    <n v="104"/>
    <n v="35"/>
    <m/>
    <s v="CHIN"/>
    <s v="GOOD"/>
    <n v="660"/>
    <n v="2"/>
    <n v="183384"/>
    <s v="OK"/>
    <m/>
    <n v="2013"/>
    <s v="BC"/>
    <s v="CDFO"/>
    <s v="H"/>
    <s v="H-ROBERTSON CREEK H"/>
    <s v="R-ROBERTSON CR"/>
    <s v="SINGLE INDEX"/>
    <n v="13.324999999999999"/>
    <n v="1"/>
    <n v="13.324999999999999"/>
    <n v="2014"/>
    <s v="SMOLT"/>
    <x v="4"/>
  </r>
  <r>
    <x v="21"/>
    <x v="4"/>
    <s v="HOMER"/>
    <n v="16185168"/>
    <n v="556484"/>
    <s v="R"/>
    <s v="SPORT"/>
    <m/>
    <x v="1"/>
    <x v="1299"/>
    <n v="28"/>
    <m/>
    <n v="2"/>
    <s v="S"/>
    <s v="LC"/>
    <m/>
    <n v="241"/>
    <n v="6"/>
    <m/>
    <s v="CHIN"/>
    <s v="GOOD"/>
    <n v="510"/>
    <n v="2"/>
    <n v="183384"/>
    <s v="OK"/>
    <m/>
    <n v="2013"/>
    <s v="BC"/>
    <s v="CDFO"/>
    <s v="H"/>
    <s v="H-ROBERTSON CREEK H"/>
    <s v="R-ROBERTSON CR"/>
    <s v="SINGLE INDEX"/>
    <n v="13.324999999999999"/>
    <m/>
    <m/>
    <n v="2014"/>
    <s v="SMOLT"/>
    <x v="4"/>
  </r>
  <r>
    <x v="21"/>
    <x v="16"/>
    <s v="LARSON BAY"/>
    <s v="16EU0016"/>
    <n v="555366"/>
    <s v="R"/>
    <s v="COM PROP"/>
    <s v="TRAD"/>
    <x v="2"/>
    <x v="1358"/>
    <n v="26"/>
    <n v="1"/>
    <n v="4"/>
    <s v="S"/>
    <s v="KD"/>
    <m/>
    <n v="255"/>
    <n v="20"/>
    <m/>
    <s v="CHIN"/>
    <s v="GOOD"/>
    <n v="308"/>
    <n v="2"/>
    <n v="183395"/>
    <s v="OK"/>
    <m/>
    <n v="2014"/>
    <s v="BC"/>
    <s v="CDFO"/>
    <s v="H"/>
    <s v="H-ROBERTSON CREEK H"/>
    <s v="R-ROBERTSON CR"/>
    <s v="SINGLE INDEX"/>
    <n v="12.53"/>
    <n v="1.24603"/>
    <n v="15.61276"/>
    <n v="2015"/>
    <s v="SMOLT"/>
    <x v="3"/>
  </r>
  <r>
    <x v="21"/>
    <x v="32"/>
    <s v="KODIAK"/>
    <n v="16190029"/>
    <n v="561010"/>
    <s v="R"/>
    <s v="COM PROP"/>
    <s v="TRAD"/>
    <x v="3"/>
    <x v="1403"/>
    <n v="28"/>
    <m/>
    <n v="4"/>
    <s v="S"/>
    <s v="KD"/>
    <m/>
    <n v="259"/>
    <n v="42"/>
    <m/>
    <s v="CHIN"/>
    <s v="GOOD"/>
    <n v="370"/>
    <n v="2"/>
    <n v="183395"/>
    <s v="OK"/>
    <m/>
    <n v="2014"/>
    <s v="BC"/>
    <s v="CDFO"/>
    <s v="H"/>
    <s v="H-ROBERTSON CREEK H"/>
    <s v="R-ROBERTSON CR"/>
    <s v="SINGLE INDEX"/>
    <n v="12.53"/>
    <n v="0.5"/>
    <n v="6.2649999999999997"/>
    <n v="2015"/>
    <s v="SMOLT"/>
    <x v="3"/>
  </r>
  <r>
    <x v="21"/>
    <x v="95"/>
    <s v="KETCHIKAN"/>
    <n v="16066561"/>
    <n v="716476"/>
    <s v="R"/>
    <s v="COM PROP"/>
    <s v="TRAD"/>
    <x v="4"/>
    <x v="1394"/>
    <n v="27"/>
    <m/>
    <n v="1"/>
    <s v="S"/>
    <s v="SE"/>
    <m/>
    <n v="101"/>
    <n v="11"/>
    <m/>
    <s v="CHIN"/>
    <s v="GOOD"/>
    <n v="640"/>
    <n v="2"/>
    <n v="183484"/>
    <s v="OK"/>
    <m/>
    <n v="2013"/>
    <s v="BC"/>
    <s v="CDFO"/>
    <s v="H"/>
    <s v="H-ROBERTSON CREEK H"/>
    <s v="R-ROBERTSON CR"/>
    <s v="SINGLE INDEX"/>
    <n v="15.087999999999999"/>
    <n v="1.2745899999999999"/>
    <n v="19.231010000000001"/>
    <n v="2014"/>
    <s v="SMOLT"/>
    <x v="4"/>
  </r>
  <r>
    <x v="21"/>
    <x v="47"/>
    <s v="LARSON BAY"/>
    <s v="16EU0014"/>
    <n v="555338"/>
    <s v="R"/>
    <s v="COM PROP"/>
    <s v="TRAD"/>
    <x v="2"/>
    <x v="1343"/>
    <n v="26"/>
    <n v="1"/>
    <n v="4"/>
    <s v="S"/>
    <s v="KD"/>
    <m/>
    <n v="255"/>
    <n v="20"/>
    <m/>
    <s v="CHIN"/>
    <s v="GOOD"/>
    <n v="503"/>
    <n v="2"/>
    <n v="183484"/>
    <s v="OK"/>
    <m/>
    <n v="2013"/>
    <s v="BC"/>
    <s v="CDFO"/>
    <s v="H"/>
    <s v="H-ROBERTSON CREEK H"/>
    <s v="R-ROBERTSON CR"/>
    <s v="SINGLE INDEX"/>
    <n v="15.087999999999999"/>
    <n v="1.24603"/>
    <n v="18.8001"/>
    <n v="2014"/>
    <s v="SMOLT"/>
    <x v="4"/>
  </r>
  <r>
    <x v="21"/>
    <x v="59"/>
    <s v="ALITAK"/>
    <s v="16ES0002"/>
    <n v="555114"/>
    <s v="R"/>
    <s v="COM PROP"/>
    <s v="TRAD"/>
    <x v="2"/>
    <x v="1344"/>
    <n v="26"/>
    <n v="1"/>
    <n v="4"/>
    <s v="S"/>
    <s v="KD"/>
    <m/>
    <n v="257"/>
    <n v="20"/>
    <m/>
    <s v="CHIN"/>
    <s v="GOOD"/>
    <n v="622"/>
    <n v="2"/>
    <n v="183484"/>
    <s v="OK"/>
    <m/>
    <n v="2013"/>
    <s v="BC"/>
    <s v="CDFO"/>
    <s v="H"/>
    <s v="H-ROBERTSON CREEK H"/>
    <s v="R-ROBERTSON CR"/>
    <s v="SINGLE INDEX"/>
    <n v="15.087999999999999"/>
    <n v="0.76768000000000003"/>
    <n v="11.58276"/>
    <n v="2014"/>
    <s v="SMOLT"/>
    <x v="4"/>
  </r>
  <r>
    <x v="21"/>
    <x v="20"/>
    <s v="ALITAK"/>
    <s v="16ES0003"/>
    <n v="555116"/>
    <s v="R"/>
    <s v="COM PROP"/>
    <s v="TRAD"/>
    <x v="2"/>
    <x v="1325"/>
    <n v="28"/>
    <n v="2"/>
    <n v="4"/>
    <s v="S"/>
    <s v="KD"/>
    <m/>
    <n v="257"/>
    <n v="70"/>
    <m/>
    <s v="CHIN"/>
    <s v="GOOD"/>
    <n v="495"/>
    <n v="2"/>
    <n v="183484"/>
    <s v="OK"/>
    <m/>
    <n v="2013"/>
    <s v="BC"/>
    <s v="CDFO"/>
    <s v="H"/>
    <s v="H-ROBERTSON CREEK H"/>
    <s v="R-ROBERTSON CR"/>
    <s v="SINGLE INDEX"/>
    <n v="15.087999999999999"/>
    <n v="1.64286"/>
    <n v="24.787469999999999"/>
    <n v="2014"/>
    <s v="SMOLT"/>
    <x v="4"/>
  </r>
  <r>
    <x v="21"/>
    <x v="32"/>
    <s v="KODIAK"/>
    <n v="16190028"/>
    <n v="561008"/>
    <s v="R"/>
    <s v="COM PROP"/>
    <s v="TRAD"/>
    <x v="2"/>
    <x v="1403"/>
    <n v="28"/>
    <n v="2"/>
    <n v="4"/>
    <s v="S"/>
    <s v="KD"/>
    <m/>
    <n v="262"/>
    <n v="55"/>
    <m/>
    <s v="CHIN"/>
    <s v="GOOD"/>
    <n v="610"/>
    <n v="2"/>
    <n v="183484"/>
    <s v="OK"/>
    <m/>
    <n v="2013"/>
    <s v="BC"/>
    <s v="CDFO"/>
    <s v="H"/>
    <s v="H-ROBERTSON CREEK H"/>
    <s v="R-ROBERTSON CR"/>
    <s v="SINGLE INDEX"/>
    <n v="15.087999999999999"/>
    <n v="1.95763"/>
    <n v="29.536719999999999"/>
    <n v="2014"/>
    <s v="SMOLT"/>
    <x v="4"/>
  </r>
  <r>
    <x v="21"/>
    <x v="66"/>
    <s v="KODIAK"/>
    <n v="16190042"/>
    <n v="561048"/>
    <s v="R"/>
    <s v="COM PROP"/>
    <s v="TRAD"/>
    <x v="2"/>
    <x v="1376"/>
    <n v="29"/>
    <n v="2"/>
    <n v="4"/>
    <s v="S"/>
    <s v="KD"/>
    <m/>
    <n v="262"/>
    <n v="80"/>
    <m/>
    <s v="CHIN"/>
    <s v="GOOD"/>
    <n v="490"/>
    <n v="2"/>
    <n v="183484"/>
    <s v="OK"/>
    <m/>
    <n v="2013"/>
    <s v="BC"/>
    <s v="CDFO"/>
    <s v="H"/>
    <s v="H-ROBERTSON CREEK H"/>
    <s v="R-ROBERTSON CR"/>
    <s v="SINGLE INDEX"/>
    <n v="15.087999999999999"/>
    <n v="3.1118399999999999"/>
    <n v="46.951439999999998"/>
    <n v="2014"/>
    <s v="SMOLT"/>
    <x v="4"/>
  </r>
  <r>
    <x v="21"/>
    <x v="90"/>
    <s v="KETCHIKAN"/>
    <n v="16066936"/>
    <n v="724674"/>
    <s v="R"/>
    <s v="COM PROP"/>
    <s v="TRAD"/>
    <x v="2"/>
    <x v="1326"/>
    <n v="33"/>
    <n v="4"/>
    <n v="1"/>
    <s v="S"/>
    <s v="SW"/>
    <s v="SASO"/>
    <n v="104"/>
    <m/>
    <m/>
    <s v="CHIN"/>
    <s v="GOOD"/>
    <n v="630"/>
    <n v="2"/>
    <n v="183484"/>
    <s v="OK"/>
    <m/>
    <n v="2013"/>
    <s v="BC"/>
    <s v="CDFO"/>
    <s v="H"/>
    <s v="H-ROBERTSON CREEK H"/>
    <s v="R-ROBERTSON CR"/>
    <s v="SINGLE INDEX"/>
    <n v="15.087999999999999"/>
    <n v="3.6738200000000001"/>
    <n v="55.430599999999998"/>
    <n v="2014"/>
    <s v="SMOLT"/>
    <x v="4"/>
  </r>
  <r>
    <x v="21"/>
    <x v="47"/>
    <s v="LARSON BAY"/>
    <s v="16EU0012"/>
    <n v="555321"/>
    <s v="R"/>
    <s v="COM PROP"/>
    <s v="TRAD"/>
    <x v="3"/>
    <x v="1343"/>
    <n v="26"/>
    <m/>
    <n v="4"/>
    <s v="S"/>
    <s v="KD"/>
    <m/>
    <n v="254"/>
    <m/>
    <m/>
    <s v="CHIN"/>
    <s v="GOOD"/>
    <n v="501"/>
    <n v="2"/>
    <n v="183484"/>
    <s v="OK"/>
    <m/>
    <n v="2013"/>
    <s v="BC"/>
    <s v="CDFO"/>
    <s v="H"/>
    <s v="H-ROBERTSON CREEK H"/>
    <s v="R-ROBERTSON CR"/>
    <s v="SINGLE INDEX"/>
    <n v="15.087999999999999"/>
    <n v="4.3114800000000004"/>
    <n v="65.051609999999997"/>
    <n v="2014"/>
    <s v="SMOLT"/>
    <x v="4"/>
  </r>
  <r>
    <x v="21"/>
    <x v="137"/>
    <s v="LARSON BAY"/>
    <s v="16EU0028"/>
    <n v="555418"/>
    <s v="R"/>
    <s v="COM PROP"/>
    <s v="TRAD"/>
    <x v="3"/>
    <x v="1426"/>
    <n v="29"/>
    <m/>
    <n v="4"/>
    <s v="S"/>
    <s v="KD"/>
    <m/>
    <n v="254"/>
    <m/>
    <m/>
    <s v="CHIN"/>
    <s v="GOOD"/>
    <n v="507"/>
    <n v="2"/>
    <n v="183484"/>
    <s v="OK"/>
    <m/>
    <n v="2013"/>
    <s v="BC"/>
    <s v="CDFO"/>
    <s v="H"/>
    <s v="H-ROBERTSON CREEK H"/>
    <s v="R-ROBERTSON CR"/>
    <s v="SINGLE INDEX"/>
    <n v="15.087999999999999"/>
    <n v="1.33077"/>
    <n v="20.078659999999999"/>
    <n v="2014"/>
    <s v="SMOLT"/>
    <x v="4"/>
  </r>
  <r>
    <x v="21"/>
    <x v="153"/>
    <s v="LARSON BAY"/>
    <s v="16EU0034"/>
    <n v="555442"/>
    <s v="R"/>
    <s v="COM PROP"/>
    <s v="TRAD"/>
    <x v="3"/>
    <x v="1348"/>
    <n v="32"/>
    <m/>
    <n v="4"/>
    <s v="S"/>
    <s v="KD"/>
    <m/>
    <n v="254"/>
    <m/>
    <m/>
    <s v="CHIN"/>
    <s v="GOOD"/>
    <n v="539"/>
    <n v="2"/>
    <n v="183484"/>
    <s v="OK"/>
    <m/>
    <n v="2013"/>
    <s v="BC"/>
    <s v="CDFO"/>
    <s v="H"/>
    <s v="H-ROBERTSON CREEK H"/>
    <s v="R-ROBERTSON CR"/>
    <s v="SINGLE INDEX"/>
    <n v="15.087999999999999"/>
    <n v="3.15"/>
    <n v="47.527200000000001"/>
    <n v="2014"/>
    <s v="SMOLT"/>
    <x v="4"/>
  </r>
  <r>
    <x v="21"/>
    <x v="191"/>
    <s v="SITKA"/>
    <n v="16038423"/>
    <n v="741907"/>
    <s v="R"/>
    <s v="COM PROP"/>
    <s v="TRAD"/>
    <x v="0"/>
    <x v="1339"/>
    <n v="34"/>
    <n v="5"/>
    <n v="1"/>
    <s v="S"/>
    <s v="NW"/>
    <m/>
    <n v="113"/>
    <m/>
    <m/>
    <s v="CHIN"/>
    <s v="GOOD"/>
    <n v="640"/>
    <n v="2"/>
    <n v="183484"/>
    <s v="OK"/>
    <m/>
    <n v="2013"/>
    <s v="BC"/>
    <s v="CDFO"/>
    <s v="H"/>
    <s v="H-ROBERTSON CREEK H"/>
    <s v="R-ROBERTSON CR"/>
    <s v="SINGLE INDEX"/>
    <n v="15.087999999999999"/>
    <n v="3.4138000000000002"/>
    <n v="51.50741"/>
    <n v="2014"/>
    <s v="SMOLT"/>
    <x v="4"/>
  </r>
  <r>
    <x v="21"/>
    <x v="73"/>
    <s v="SITKA"/>
    <n v="16038511"/>
    <n v="740516"/>
    <s v="R"/>
    <s v="COM PROP"/>
    <s v="TRAD"/>
    <x v="0"/>
    <x v="1340"/>
    <n v="34"/>
    <n v="5"/>
    <n v="1"/>
    <s v="S"/>
    <s v="NW"/>
    <m/>
    <n v="113"/>
    <n v="41"/>
    <m/>
    <s v="CHIN"/>
    <s v="GOOD"/>
    <n v="670"/>
    <n v="2"/>
    <n v="183484"/>
    <s v="OK"/>
    <m/>
    <n v="2013"/>
    <s v="BC"/>
    <s v="CDFO"/>
    <s v="H"/>
    <s v="H-ROBERTSON CREEK H"/>
    <s v="R-ROBERTSON CR"/>
    <s v="SINGLE INDEX"/>
    <n v="15.087999999999999"/>
    <n v="3.4138000000000002"/>
    <n v="51.50741"/>
    <n v="2014"/>
    <s v="SMOLT"/>
    <x v="4"/>
  </r>
  <r>
    <x v="21"/>
    <x v="56"/>
    <s v="CRAIG"/>
    <n v="16076453"/>
    <n v="728445"/>
    <s v="R"/>
    <s v="COM PROP"/>
    <s v="TRAD"/>
    <x v="0"/>
    <x v="1390"/>
    <n v="35"/>
    <n v="5"/>
    <n v="1"/>
    <s v="S"/>
    <s v="SW"/>
    <m/>
    <n v="104"/>
    <n v="35"/>
    <m/>
    <s v="CHIN"/>
    <s v="GOOD"/>
    <n v="650"/>
    <n v="2"/>
    <n v="183484"/>
    <s v="OK"/>
    <m/>
    <n v="2013"/>
    <s v="BC"/>
    <s v="CDFO"/>
    <s v="H"/>
    <s v="H-ROBERTSON CREEK H"/>
    <s v="R-ROBERTSON CR"/>
    <s v="SINGLE INDEX"/>
    <n v="15.087999999999999"/>
    <n v="2.36944"/>
    <n v="35.750109999999999"/>
    <n v="2014"/>
    <s v="SMOLT"/>
    <x v="4"/>
  </r>
  <r>
    <x v="21"/>
    <x v="65"/>
    <s v="SITKA"/>
    <n v="16038653"/>
    <n v="744116"/>
    <s v="R"/>
    <s v="COM PROP"/>
    <s v="TRAD"/>
    <x v="0"/>
    <x v="1300"/>
    <n v="35"/>
    <n v="5"/>
    <n v="1"/>
    <s v="S"/>
    <s v="NW"/>
    <m/>
    <n v="113"/>
    <n v="41"/>
    <m/>
    <s v="CHIN"/>
    <s v="GOOD"/>
    <n v="660"/>
    <n v="2"/>
    <n v="183484"/>
    <s v="OK"/>
    <m/>
    <n v="2013"/>
    <s v="BC"/>
    <s v="CDFO"/>
    <s v="H"/>
    <s v="H-ROBERTSON CREEK H"/>
    <s v="R-ROBERTSON CR"/>
    <s v="SINGLE INDEX"/>
    <n v="15.087999999999999"/>
    <n v="3.4138000000000002"/>
    <n v="51.50741"/>
    <n v="2014"/>
    <s v="SMOLT"/>
    <x v="4"/>
  </r>
  <r>
    <x v="21"/>
    <x v="65"/>
    <s v="SITKA"/>
    <n v="16038654"/>
    <n v="744124"/>
    <s v="R"/>
    <s v="COM PROP"/>
    <s v="TRAD"/>
    <x v="0"/>
    <x v="1300"/>
    <n v="35"/>
    <n v="5"/>
    <n v="1"/>
    <s v="S"/>
    <s v="NW"/>
    <m/>
    <n v="113"/>
    <n v="61"/>
    <m/>
    <s v="CHIN"/>
    <s v="GOOD"/>
    <n v="620"/>
    <n v="2"/>
    <n v="183484"/>
    <s v="OK"/>
    <m/>
    <n v="2013"/>
    <s v="BC"/>
    <s v="CDFO"/>
    <s v="H"/>
    <s v="H-ROBERTSON CREEK H"/>
    <s v="R-ROBERTSON CR"/>
    <s v="SINGLE INDEX"/>
    <n v="15.087999999999999"/>
    <n v="3.4138000000000002"/>
    <n v="51.50741"/>
    <n v="2014"/>
    <s v="SMOLT"/>
    <x v="4"/>
  </r>
  <r>
    <x v="21"/>
    <x v="126"/>
    <s v="SITKA"/>
    <n v="16038808"/>
    <n v="744194"/>
    <s v="R"/>
    <s v="COM PROP"/>
    <s v="TRAD"/>
    <x v="0"/>
    <x v="1382"/>
    <n v="36"/>
    <n v="5"/>
    <n v="1"/>
    <s v="S"/>
    <s v="NW"/>
    <m/>
    <n v="113"/>
    <n v="61"/>
    <m/>
    <s v="CHIN"/>
    <s v="GOOD"/>
    <n v="665"/>
    <n v="2"/>
    <n v="183484"/>
    <s v="OK"/>
    <m/>
    <n v="2013"/>
    <s v="BC"/>
    <s v="CDFO"/>
    <s v="H"/>
    <s v="H-ROBERTSON CREEK H"/>
    <s v="R-ROBERTSON CR"/>
    <s v="SINGLE INDEX"/>
    <n v="15.087999999999999"/>
    <n v="3.4138000000000002"/>
    <n v="51.50741"/>
    <n v="2014"/>
    <s v="SMOLT"/>
    <x v="4"/>
  </r>
  <r>
    <x v="21"/>
    <x v="68"/>
    <s v="SITKA"/>
    <n v="16038863"/>
    <n v="744462"/>
    <s v="R"/>
    <s v="COM PROP"/>
    <s v="TRAD"/>
    <x v="0"/>
    <x v="1367"/>
    <n v="36"/>
    <n v="5"/>
    <n v="1"/>
    <s v="S"/>
    <s v="NW"/>
    <m/>
    <n v="154"/>
    <m/>
    <m/>
    <s v="CHIN"/>
    <s v="GOOD"/>
    <n v="640"/>
    <n v="2"/>
    <n v="183484"/>
    <s v="OK"/>
    <m/>
    <n v="2013"/>
    <s v="BC"/>
    <s v="CDFO"/>
    <s v="H"/>
    <s v="H-ROBERTSON CREEK H"/>
    <s v="R-ROBERTSON CR"/>
    <s v="SINGLE INDEX"/>
    <n v="15.087999999999999"/>
    <n v="3.4138000000000002"/>
    <n v="51.50741"/>
    <n v="2014"/>
    <s v="SMOLT"/>
    <x v="4"/>
  </r>
  <r>
    <x v="21"/>
    <x v="163"/>
    <s v="DEEP CREEK"/>
    <s v="16DT5004"/>
    <n v="547762"/>
    <s v="R"/>
    <s v="SPORT"/>
    <m/>
    <x v="1"/>
    <x v="1383"/>
    <n v="20"/>
    <m/>
    <n v="2"/>
    <s v="S"/>
    <s v="UC"/>
    <m/>
    <n v="244"/>
    <n v="70"/>
    <m/>
    <s v="CHIN"/>
    <s v="GOOD"/>
    <n v="610"/>
    <n v="2"/>
    <n v="183484"/>
    <s v="OK"/>
    <m/>
    <n v="2013"/>
    <s v="BC"/>
    <s v="CDFO"/>
    <s v="H"/>
    <s v="H-ROBERTSON CREEK H"/>
    <s v="R-ROBERTSON CR"/>
    <s v="SINGLE INDEX"/>
    <n v="15.087999999999999"/>
    <m/>
    <m/>
    <n v="2014"/>
    <s v="SMOLT"/>
    <x v="4"/>
  </r>
  <r>
    <x v="21"/>
    <x v="38"/>
    <s v="HOMER"/>
    <n v="16185054"/>
    <n v="558886"/>
    <s v="R"/>
    <s v="SPORT"/>
    <m/>
    <x v="1"/>
    <x v="1361"/>
    <n v="22"/>
    <m/>
    <n v="2"/>
    <s v="S"/>
    <s v="LC"/>
    <m/>
    <n v="232"/>
    <n v="2"/>
    <m/>
    <s v="CHIN"/>
    <s v="GOOD"/>
    <n v="540"/>
    <n v="2"/>
    <n v="183484"/>
    <s v="OK"/>
    <m/>
    <n v="2013"/>
    <s v="BC"/>
    <s v="CDFO"/>
    <s v="H"/>
    <s v="H-ROBERTSON CREEK H"/>
    <s v="R-ROBERTSON CR"/>
    <s v="SINGLE INDEX"/>
    <n v="15.087999999999999"/>
    <m/>
    <m/>
    <n v="2014"/>
    <s v="SMOLT"/>
    <x v="4"/>
  </r>
  <r>
    <x v="21"/>
    <x v="74"/>
    <s v="CRAIG"/>
    <n v="16075069"/>
    <n v="660902"/>
    <s v="R"/>
    <s v="SPORT"/>
    <m/>
    <x v="1"/>
    <x v="1375"/>
    <n v="25"/>
    <m/>
    <n v="1"/>
    <s v="S"/>
    <s v="SW"/>
    <m/>
    <n v="104"/>
    <n v="35"/>
    <m/>
    <s v="CHIN"/>
    <s v="GOOD"/>
    <n v="650"/>
    <n v="2"/>
    <n v="183484"/>
    <s v="OK"/>
    <m/>
    <n v="2013"/>
    <s v="BC"/>
    <s v="CDFO"/>
    <s v="H"/>
    <s v="H-ROBERTSON CREEK H"/>
    <s v="R-ROBERTSON CR"/>
    <s v="SINGLE INDEX"/>
    <n v="15.087999999999999"/>
    <n v="1"/>
    <n v="15.087999999999999"/>
    <n v="2014"/>
    <s v="SMOLT"/>
    <x v="4"/>
  </r>
  <r>
    <x v="21"/>
    <x v="27"/>
    <s v="CRAIG"/>
    <n v="16075319"/>
    <n v="644411"/>
    <s v="R"/>
    <s v="SPORT"/>
    <m/>
    <x v="1"/>
    <x v="1320"/>
    <n v="28"/>
    <m/>
    <n v="1"/>
    <s v="S"/>
    <s v="SW"/>
    <m/>
    <n v="104"/>
    <n v="35"/>
    <m/>
    <s v="CHIN"/>
    <s v="GOOD"/>
    <n v="635"/>
    <n v="2"/>
    <n v="183484"/>
    <s v="OK"/>
    <m/>
    <n v="2013"/>
    <s v="BC"/>
    <s v="CDFO"/>
    <s v="H"/>
    <s v="H-ROBERTSON CREEK H"/>
    <s v="R-ROBERTSON CR"/>
    <s v="SINGLE INDEX"/>
    <n v="15.087999999999999"/>
    <n v="1.0163899999999999"/>
    <n v="15.335290000000001"/>
    <n v="2014"/>
    <s v="SMOLT"/>
    <x v="4"/>
  </r>
  <r>
    <x v="21"/>
    <x v="78"/>
    <s v="CRAIG"/>
    <n v="16075276"/>
    <n v="660994"/>
    <s v="R"/>
    <s v="SPORT"/>
    <m/>
    <x v="1"/>
    <x v="1322"/>
    <n v="31"/>
    <m/>
    <n v="1"/>
    <s v="S"/>
    <s v="SW"/>
    <m/>
    <n v="103"/>
    <n v="70"/>
    <m/>
    <s v="CHIN"/>
    <s v="GOOD"/>
    <n v="660"/>
    <n v="2"/>
    <n v="183484"/>
    <s v="OK"/>
    <m/>
    <n v="2013"/>
    <s v="BC"/>
    <s v="CDFO"/>
    <s v="H"/>
    <s v="H-ROBERTSON CREEK H"/>
    <s v="R-ROBERTSON CR"/>
    <s v="SINGLE INDEX"/>
    <n v="15.087999999999999"/>
    <n v="1.01389"/>
    <n v="15.29757"/>
    <n v="2014"/>
    <s v="SMOLT"/>
    <x v="4"/>
  </r>
  <r>
    <x v="21"/>
    <x v="227"/>
    <s v="HOMER"/>
    <n v="16185278"/>
    <n v="557423"/>
    <s v="S"/>
    <s v="SPORT"/>
    <m/>
    <x v="1"/>
    <x v="1448"/>
    <n v="38"/>
    <m/>
    <n v="2"/>
    <s v="S"/>
    <s v="LC"/>
    <m/>
    <n v="241"/>
    <m/>
    <m/>
    <s v="CHIN"/>
    <s v="UNKNOWN"/>
    <m/>
    <m/>
    <n v="183484"/>
    <s v="OK"/>
    <m/>
    <n v="2013"/>
    <s v="BC"/>
    <s v="CDFO"/>
    <s v="H"/>
    <s v="H-ROBERTSON CREEK H"/>
    <s v="R-ROBERTSON CR"/>
    <s v="SINGLE INDEX"/>
    <n v="15.087999999999999"/>
    <m/>
    <m/>
    <n v="2014"/>
    <s v="SMOLT"/>
    <x v="4"/>
  </r>
  <r>
    <x v="21"/>
    <x v="16"/>
    <s v="KODIAK"/>
    <n v="16190021"/>
    <n v="555080"/>
    <s v="R"/>
    <s v="COM PROP"/>
    <s v="TRAD"/>
    <x v="2"/>
    <x v="1358"/>
    <n v="26"/>
    <n v="1"/>
    <n v="4"/>
    <s v="S"/>
    <s v="KD"/>
    <m/>
    <n v="258"/>
    <m/>
    <m/>
    <s v="CHIN"/>
    <s v="GOOD"/>
    <n v="369"/>
    <n v="2"/>
    <n v="183676"/>
    <s v="OK"/>
    <m/>
    <n v="2014"/>
    <s v="BC"/>
    <s v="CDFO"/>
    <s v="H"/>
    <s v="H-ROBERTSON CREEK H"/>
    <s v="R-ROBERTSON CR"/>
    <s v="SINGLE INDEX"/>
    <n v="1.008"/>
    <n v="1.32917"/>
    <n v="1.3398000000000001"/>
    <n v="2015"/>
    <s v="SMOLT"/>
    <x v="3"/>
  </r>
  <r>
    <x v="21"/>
    <x v="0"/>
    <s v="KODIAK"/>
    <n v="16190036"/>
    <n v="561026"/>
    <s v="R"/>
    <s v="COM PROP"/>
    <s v="TRAD"/>
    <x v="2"/>
    <x v="1442"/>
    <n v="28"/>
    <n v="2"/>
    <n v="4"/>
    <s v="S"/>
    <s v="KD"/>
    <m/>
    <n v="253"/>
    <n v="31"/>
    <m/>
    <s v="CHIN"/>
    <s v="GOOD"/>
    <n v="408"/>
    <n v="2"/>
    <n v="183676"/>
    <s v="OK"/>
    <m/>
    <n v="2014"/>
    <s v="BC"/>
    <s v="CDFO"/>
    <s v="H"/>
    <s v="H-ROBERTSON CREEK H"/>
    <s v="R-ROBERTSON CR"/>
    <s v="SINGLE INDEX"/>
    <n v="1.008"/>
    <n v="2.87805"/>
    <n v="2.9010699999999998"/>
    <n v="2015"/>
    <s v="SMOLT"/>
    <x v="3"/>
  </r>
  <r>
    <x v="22"/>
    <x v="97"/>
    <s v="SITKA"/>
    <n v="17037273"/>
    <n v="698971"/>
    <s v="R"/>
    <s v="COM PROP"/>
    <s v="SP TROLL"/>
    <x v="0"/>
    <x v="1449"/>
    <n v="24"/>
    <n v="3"/>
    <n v="1"/>
    <s v="S"/>
    <s v="NW"/>
    <m/>
    <n v="113"/>
    <n v="32"/>
    <m/>
    <s v="CHIN"/>
    <s v="GOOD"/>
    <n v="735"/>
    <n v="2"/>
    <n v="182288"/>
    <s v="OK"/>
    <m/>
    <n v="2012"/>
    <s v="BC"/>
    <s v="CDFO"/>
    <s v="H"/>
    <s v="H-ROBERTSON CREEK H"/>
    <s v="R-NAHMINT R"/>
    <s v="SINGLE INDEX"/>
    <n v="1.022"/>
    <n v="1.8896599999999999"/>
    <n v="1.93123"/>
    <n v="2013"/>
    <s v="SMOLT"/>
    <x v="1"/>
  </r>
  <r>
    <x v="22"/>
    <x v="94"/>
    <s v="SITKA"/>
    <n v="17036528"/>
    <n v="732620"/>
    <s v="R"/>
    <s v="COM PROP"/>
    <s v="TRAD"/>
    <x v="0"/>
    <x v="1450"/>
    <n v="15"/>
    <n v="1"/>
    <n v="1"/>
    <s v="S"/>
    <s v="NW"/>
    <m/>
    <n v="113"/>
    <n v="22"/>
    <m/>
    <s v="CHIN"/>
    <s v="GOOD"/>
    <n v="770"/>
    <n v="2"/>
    <n v="182288"/>
    <s v="OK"/>
    <m/>
    <n v="2012"/>
    <s v="BC"/>
    <s v="CDFO"/>
    <s v="H"/>
    <s v="H-ROBERTSON CREEK H"/>
    <s v="R-NAHMINT R"/>
    <s v="SINGLE INDEX"/>
    <n v="1.022"/>
    <n v="1.68262"/>
    <n v="1.7196400000000001"/>
    <n v="2013"/>
    <s v="SMOLT"/>
    <x v="1"/>
  </r>
  <r>
    <x v="22"/>
    <x v="44"/>
    <s v="SITKA"/>
    <n v="17036586"/>
    <n v="732657"/>
    <s v="R"/>
    <s v="COM PROP"/>
    <s v="TRAD"/>
    <x v="0"/>
    <x v="1451"/>
    <n v="15"/>
    <n v="1"/>
    <n v="1"/>
    <s v="S"/>
    <s v="NW"/>
    <m/>
    <n v="113"/>
    <n v="41"/>
    <m/>
    <s v="CHIN"/>
    <s v="GOOD"/>
    <n v="720"/>
    <n v="2"/>
    <n v="182288"/>
    <s v="OK"/>
    <m/>
    <n v="2012"/>
    <s v="BC"/>
    <s v="CDFO"/>
    <s v="H"/>
    <s v="H-ROBERTSON CREEK H"/>
    <s v="R-NAHMINT R"/>
    <s v="SINGLE INDEX"/>
    <n v="1.022"/>
    <n v="1.68262"/>
    <n v="1.7196400000000001"/>
    <n v="2013"/>
    <s v="SMOLT"/>
    <x v="1"/>
  </r>
  <r>
    <x v="22"/>
    <x v="178"/>
    <s v="CRAIG"/>
    <n v="17076083"/>
    <n v="727469"/>
    <s v="R"/>
    <s v="COM PROP"/>
    <s v="TRAD"/>
    <x v="0"/>
    <x v="1452"/>
    <n v="16"/>
    <n v="1"/>
    <n v="1"/>
    <s v="S"/>
    <s v="SW"/>
    <m/>
    <n v="104"/>
    <n v="40"/>
    <m/>
    <s v="CHIN"/>
    <s v="GOOD"/>
    <n v="700"/>
    <n v="2"/>
    <n v="182288"/>
    <s v="OK"/>
    <m/>
    <n v="2012"/>
    <s v="BC"/>
    <s v="CDFO"/>
    <s v="H"/>
    <s v="H-ROBERTSON CREEK H"/>
    <s v="R-NAHMINT R"/>
    <s v="SINGLE INDEX"/>
    <n v="1.022"/>
    <n v="2.4443600000000001"/>
    <n v="2.4981399999999998"/>
    <n v="2013"/>
    <s v="SMOLT"/>
    <x v="1"/>
  </r>
  <r>
    <x v="22"/>
    <x v="38"/>
    <s v="SITKA"/>
    <n v="17035046"/>
    <n v="733624"/>
    <s v="R"/>
    <s v="SPORT"/>
    <m/>
    <x v="1"/>
    <x v="1453"/>
    <n v="22"/>
    <m/>
    <n v="1"/>
    <s v="S"/>
    <s v="NW"/>
    <m/>
    <n v="113"/>
    <n v="41"/>
    <m/>
    <s v="CHIN"/>
    <s v="GOOD"/>
    <n v="760"/>
    <n v="2"/>
    <n v="182288"/>
    <s v="OK"/>
    <m/>
    <n v="2012"/>
    <s v="BC"/>
    <s v="CDFO"/>
    <s v="H"/>
    <s v="H-ROBERTSON CREEK H"/>
    <s v="R-NAHMINT R"/>
    <s v="SINGLE INDEX"/>
    <n v="1.022"/>
    <n v="1.0865100000000001"/>
    <n v="1.1104099999999999"/>
    <n v="2013"/>
    <s v="SMOLT"/>
    <x v="1"/>
  </r>
  <r>
    <x v="22"/>
    <x v="275"/>
    <s v="CRAIG"/>
    <n v="17076007"/>
    <n v="727361"/>
    <s v="R"/>
    <s v="COM PROP"/>
    <s v="TRAD"/>
    <x v="0"/>
    <x v="1454"/>
    <n v="2"/>
    <n v="1"/>
    <n v="1"/>
    <s v="S"/>
    <s v="SE"/>
    <m/>
    <n v="105"/>
    <n v="10"/>
    <m/>
    <s v="CHIN"/>
    <s v="GOOD"/>
    <n v="730"/>
    <n v="2"/>
    <n v="182299"/>
    <s v="OK"/>
    <m/>
    <n v="2012"/>
    <s v="BC"/>
    <s v="CDFO"/>
    <s v="H"/>
    <s v="H-ROBERTSON CREEK H"/>
    <s v="R-NAHMINT R"/>
    <s v="SINGLE INDEX"/>
    <n v="1.0329999999999999"/>
    <n v="2.9368599999999998"/>
    <n v="3.0337800000000001"/>
    <n v="2013"/>
    <s v="SMOLT"/>
    <x v="1"/>
  </r>
  <r>
    <x v="22"/>
    <x v="19"/>
    <s v="SITKA"/>
    <n v="17037758"/>
    <n v="745844"/>
    <s v="R"/>
    <s v="COM PROP"/>
    <s v="TRAD"/>
    <x v="0"/>
    <x v="1455"/>
    <n v="27"/>
    <n v="4"/>
    <n v="1"/>
    <s v="S"/>
    <s v="NW"/>
    <m/>
    <n v="113"/>
    <n v="31"/>
    <m/>
    <s v="CHIN"/>
    <s v="GOOD"/>
    <n v="800"/>
    <n v="2"/>
    <n v="182299"/>
    <s v="OK"/>
    <m/>
    <n v="2012"/>
    <s v="BC"/>
    <s v="CDFO"/>
    <s v="H"/>
    <s v="H-ROBERTSON CREEK H"/>
    <s v="R-NAHMINT R"/>
    <s v="SINGLE INDEX"/>
    <n v="1.0329999999999999"/>
    <n v="2.6319900000000001"/>
    <n v="2.7188500000000002"/>
    <n v="2013"/>
    <s v="SMOLT"/>
    <x v="1"/>
  </r>
  <r>
    <x v="22"/>
    <x v="171"/>
    <s v="SITKA"/>
    <n v="17036539"/>
    <n v="732582"/>
    <s v="R"/>
    <s v="COM PROP"/>
    <s v="TRAD"/>
    <x v="0"/>
    <x v="1456"/>
    <n v="15"/>
    <n v="1"/>
    <n v="1"/>
    <s v="S"/>
    <s v="NW"/>
    <m/>
    <n v="113"/>
    <n v="45"/>
    <m/>
    <s v="CHIN"/>
    <s v="GOOD"/>
    <n v="700"/>
    <n v="2"/>
    <n v="182368"/>
    <s v="OK"/>
    <m/>
    <n v="2012"/>
    <s v="BC"/>
    <s v="CDFO"/>
    <s v="H"/>
    <s v="H-ROBERTSON CREEK H"/>
    <s v="R-NAHMINT R"/>
    <s v="SINGLE INDEX"/>
    <n v="1.022"/>
    <n v="1.68262"/>
    <n v="1.7196400000000001"/>
    <n v="2013"/>
    <s v="SMOLT"/>
    <x v="1"/>
  </r>
  <r>
    <x v="22"/>
    <x v="233"/>
    <s v="SITKA"/>
    <n v="17036630"/>
    <n v="732768"/>
    <s v="R"/>
    <s v="COM PROP"/>
    <s v="TRAD"/>
    <x v="0"/>
    <x v="1457"/>
    <n v="16"/>
    <n v="1"/>
    <n v="1"/>
    <s v="S"/>
    <s v="NW"/>
    <m/>
    <n v="113"/>
    <n v="41"/>
    <m/>
    <s v="CHIN"/>
    <s v="GOOD"/>
    <n v="750"/>
    <n v="2"/>
    <n v="182368"/>
    <s v="OK"/>
    <m/>
    <n v="2012"/>
    <s v="BC"/>
    <s v="CDFO"/>
    <s v="H"/>
    <s v="H-ROBERTSON CREEK H"/>
    <s v="R-NAHMINT R"/>
    <s v="SINGLE INDEX"/>
    <n v="1.022"/>
    <n v="1.68262"/>
    <n v="1.7196400000000001"/>
    <n v="2013"/>
    <s v="SMOLT"/>
    <x v="1"/>
  </r>
  <r>
    <x v="22"/>
    <x v="14"/>
    <s v="SITKA"/>
    <n v="17035070"/>
    <n v="666229"/>
    <s v="R"/>
    <s v="SPORT"/>
    <m/>
    <x v="1"/>
    <x v="1458"/>
    <n v="23"/>
    <m/>
    <n v="1"/>
    <s v="S"/>
    <s v="NW"/>
    <m/>
    <n v="113"/>
    <n v="31"/>
    <m/>
    <s v="CHIN"/>
    <s v="GOOD"/>
    <n v="730"/>
    <n v="2"/>
    <n v="182368"/>
    <s v="OK"/>
    <m/>
    <n v="2012"/>
    <s v="BC"/>
    <s v="CDFO"/>
    <s v="H"/>
    <s v="H-ROBERTSON CREEK H"/>
    <s v="R-NAHMINT R"/>
    <s v="SINGLE INDEX"/>
    <n v="1.022"/>
    <n v="4.46244"/>
    <n v="4.5606099999999996"/>
    <n v="2013"/>
    <s v="SMOLT"/>
    <x v="1"/>
  </r>
  <r>
    <x v="22"/>
    <x v="104"/>
    <s v="SITKA"/>
    <n v="17035220"/>
    <n v="660356"/>
    <s v="S"/>
    <s v="SPORT"/>
    <m/>
    <x v="1"/>
    <x v="1459"/>
    <n v="25"/>
    <m/>
    <n v="1"/>
    <s v="S"/>
    <s v="NW"/>
    <m/>
    <n v="113"/>
    <n v="31"/>
    <m/>
    <s v="CHIN"/>
    <s v="UNKNOWN"/>
    <m/>
    <m/>
    <n v="182368"/>
    <s v="OK"/>
    <m/>
    <n v="2012"/>
    <s v="BC"/>
    <s v="CDFO"/>
    <s v="H"/>
    <s v="H-ROBERTSON CREEK H"/>
    <s v="R-NAHMINT R"/>
    <s v="SINGLE INDEX"/>
    <n v="1.022"/>
    <m/>
    <m/>
    <n v="2013"/>
    <s v="SMOLT"/>
    <x v="1"/>
  </r>
  <r>
    <x v="22"/>
    <x v="134"/>
    <s v="SITKA"/>
    <n v="17036924"/>
    <n v="646451"/>
    <s v="R"/>
    <s v="COM PROP"/>
    <s v="SP TROLL"/>
    <x v="0"/>
    <x v="1460"/>
    <n v="19"/>
    <n v="2"/>
    <n v="1"/>
    <s v="S"/>
    <s v="NW"/>
    <m/>
    <n v="113"/>
    <n v="30"/>
    <m/>
    <s v="CHIN"/>
    <s v="GOOD"/>
    <n v="655"/>
    <n v="2"/>
    <n v="183675"/>
    <s v="OK"/>
    <m/>
    <n v="2013"/>
    <s v="BC"/>
    <s v="CDFO"/>
    <s v="H"/>
    <s v="H-ROBERTSON CREEK H"/>
    <s v="R-NAHMINT R"/>
    <s v="SINGLE INDEX"/>
    <n v="1.0129999999999999"/>
    <n v="1.6604699999999999"/>
    <n v="1.6820600000000001"/>
    <n v="2014"/>
    <s v="SMOLT"/>
    <x v="2"/>
  </r>
  <r>
    <x v="22"/>
    <x v="198"/>
    <s v="KETCHIKAN"/>
    <n v="17066048"/>
    <n v="726817"/>
    <s v="R"/>
    <s v="COM PROP"/>
    <s v="SP TROLL"/>
    <x v="0"/>
    <x v="1461"/>
    <n v="19"/>
    <n v="2"/>
    <n v="1"/>
    <s v="S"/>
    <s v="SE"/>
    <m/>
    <n v="102"/>
    <n v="10"/>
    <m/>
    <s v="CHIN"/>
    <s v="GOOD"/>
    <n v="690"/>
    <n v="2"/>
    <n v="183675"/>
    <s v="OK"/>
    <m/>
    <n v="2013"/>
    <s v="BC"/>
    <s v="CDFO"/>
    <s v="H"/>
    <s v="H-ROBERTSON CREEK H"/>
    <s v="R-NAHMINT R"/>
    <s v="SINGLE INDEX"/>
    <n v="1.0129999999999999"/>
    <n v="1.0806500000000001"/>
    <n v="1.0947"/>
    <n v="2014"/>
    <s v="SMOLT"/>
    <x v="2"/>
  </r>
  <r>
    <x v="22"/>
    <x v="136"/>
    <s v="SITKA"/>
    <n v="17036960"/>
    <n v="646459"/>
    <s v="R"/>
    <s v="COM PROP"/>
    <s v="SP TROLL"/>
    <x v="0"/>
    <x v="1462"/>
    <n v="20"/>
    <n v="2"/>
    <n v="1"/>
    <s v="S"/>
    <s v="NW"/>
    <m/>
    <n v="113"/>
    <n v="1"/>
    <m/>
    <s v="CHIN"/>
    <s v="GOOD"/>
    <n v="685"/>
    <n v="2"/>
    <n v="183675"/>
    <s v="OK"/>
    <m/>
    <n v="2013"/>
    <s v="BC"/>
    <s v="CDFO"/>
    <s v="H"/>
    <s v="H-ROBERTSON CREEK H"/>
    <s v="R-NAHMINT R"/>
    <s v="SINGLE INDEX"/>
    <n v="1.0129999999999999"/>
    <n v="1.5490200000000001"/>
    <n v="1.5691600000000001"/>
    <n v="2014"/>
    <s v="SMOLT"/>
    <x v="2"/>
  </r>
  <r>
    <x v="22"/>
    <x v="102"/>
    <s v="SITKA"/>
    <n v="17036992"/>
    <n v="732878"/>
    <s v="R"/>
    <s v="COM PROP"/>
    <s v="SP TROLL"/>
    <x v="0"/>
    <x v="1463"/>
    <n v="20"/>
    <n v="2"/>
    <n v="1"/>
    <s v="S"/>
    <s v="NW"/>
    <m/>
    <n v="113"/>
    <n v="41"/>
    <m/>
    <s v="CHIN"/>
    <s v="GOOD"/>
    <n v="635"/>
    <n v="2"/>
    <n v="183675"/>
    <s v="OK"/>
    <m/>
    <n v="2013"/>
    <s v="BC"/>
    <s v="CDFO"/>
    <s v="H"/>
    <s v="H-ROBERTSON CREEK H"/>
    <s v="R-NAHMINT R"/>
    <s v="SINGLE INDEX"/>
    <n v="1.0129999999999999"/>
    <n v="1.17275"/>
    <n v="1.1879999999999999"/>
    <n v="2014"/>
    <s v="SMOLT"/>
    <x v="2"/>
  </r>
  <r>
    <x v="22"/>
    <x v="145"/>
    <s v="SITKA"/>
    <n v="17037046"/>
    <n v="732881"/>
    <s v="R"/>
    <s v="COM PROP"/>
    <s v="SP TROLL"/>
    <x v="0"/>
    <x v="1464"/>
    <n v="21"/>
    <n v="2"/>
    <n v="1"/>
    <s v="S"/>
    <s v="NW"/>
    <m/>
    <n v="113"/>
    <n v="1"/>
    <m/>
    <s v="CHIN"/>
    <s v="GOOD"/>
    <n v="665"/>
    <n v="2"/>
    <n v="183675"/>
    <s v="OK"/>
    <m/>
    <n v="2013"/>
    <s v="BC"/>
    <s v="CDFO"/>
    <s v="H"/>
    <s v="H-ROBERTSON CREEK H"/>
    <s v="R-NAHMINT R"/>
    <s v="SINGLE INDEX"/>
    <n v="1.0129999999999999"/>
    <n v="1.5490200000000001"/>
    <n v="1.5691600000000001"/>
    <n v="2014"/>
    <s v="SMOLT"/>
    <x v="2"/>
  </r>
  <r>
    <x v="22"/>
    <x v="84"/>
    <s v="SITKA"/>
    <n v="17037461"/>
    <n v="699102"/>
    <s v="R"/>
    <s v="COM PROP"/>
    <s v="SP TROLL"/>
    <x v="0"/>
    <x v="1465"/>
    <n v="25"/>
    <n v="3"/>
    <n v="1"/>
    <s v="S"/>
    <s v="NW"/>
    <m/>
    <n v="113"/>
    <n v="41"/>
    <m/>
    <s v="CHIN"/>
    <s v="GOOD"/>
    <n v="680"/>
    <n v="2"/>
    <n v="183675"/>
    <s v="OK"/>
    <m/>
    <n v="2013"/>
    <s v="BC"/>
    <s v="CDFO"/>
    <s v="H"/>
    <s v="H-ROBERTSON CREEK H"/>
    <s v="R-NAHMINT R"/>
    <s v="SINGLE INDEX"/>
    <n v="1.0129999999999999"/>
    <n v="1.41534"/>
    <n v="1.43374"/>
    <n v="2014"/>
    <s v="SMOLT"/>
    <x v="2"/>
  </r>
  <r>
    <x v="22"/>
    <x v="104"/>
    <s v="SITKA"/>
    <n v="17037429"/>
    <n v="699006"/>
    <s v="R"/>
    <s v="COM PROP"/>
    <s v="SP TROLL"/>
    <x v="0"/>
    <x v="1459"/>
    <n v="25"/>
    <n v="3"/>
    <n v="1"/>
    <s v="S"/>
    <s v="NW"/>
    <m/>
    <n v="113"/>
    <n v="41"/>
    <m/>
    <s v="CHIN"/>
    <s v="GOOD"/>
    <n v="690"/>
    <n v="2"/>
    <n v="183675"/>
    <s v="OK"/>
    <m/>
    <n v="2013"/>
    <s v="BC"/>
    <s v="CDFO"/>
    <s v="H"/>
    <s v="H-ROBERTSON CREEK H"/>
    <s v="R-NAHMINT R"/>
    <s v="SINGLE INDEX"/>
    <n v="1.0129999999999999"/>
    <n v="1.41534"/>
    <n v="1.43374"/>
    <n v="2014"/>
    <s v="SMOLT"/>
    <x v="2"/>
  </r>
  <r>
    <x v="22"/>
    <x v="47"/>
    <s v="WRANGELL"/>
    <n v="17126162"/>
    <n v="622414"/>
    <s v="R"/>
    <s v="COM PROP"/>
    <s v="SP TROLL"/>
    <x v="0"/>
    <x v="1466"/>
    <n v="25"/>
    <n v="3"/>
    <n v="1"/>
    <s v="S"/>
    <s v="SE"/>
    <m/>
    <n v="105"/>
    <n v="41"/>
    <m/>
    <s v="CHIN"/>
    <s v="GOOD"/>
    <n v="690"/>
    <n v="2"/>
    <n v="183675"/>
    <s v="OK"/>
    <m/>
    <n v="2013"/>
    <s v="BC"/>
    <s v="CDFO"/>
    <s v="H"/>
    <s v="H-ROBERTSON CREEK H"/>
    <s v="R-NAHMINT R"/>
    <s v="SINGLE INDEX"/>
    <n v="1.0129999999999999"/>
    <n v="3.97872"/>
    <n v="4.0304399999999996"/>
    <n v="2014"/>
    <s v="SMOLT"/>
    <x v="2"/>
  </r>
  <r>
    <x v="22"/>
    <x v="159"/>
    <s v="SITKA"/>
    <n v="17037154"/>
    <n v="698919"/>
    <s v="R"/>
    <s v="COM PROP"/>
    <s v="TERM"/>
    <x v="0"/>
    <x v="1467"/>
    <n v="22"/>
    <n v="2"/>
    <n v="1"/>
    <s v="S"/>
    <s v="NW"/>
    <m/>
    <n v="113"/>
    <n v="38"/>
    <m/>
    <s v="CHIN"/>
    <s v="GOOD"/>
    <n v="660"/>
    <n v="2"/>
    <n v="183675"/>
    <s v="OK"/>
    <m/>
    <n v="2013"/>
    <s v="BC"/>
    <s v="CDFO"/>
    <s v="H"/>
    <s v="H-ROBERTSON CREEK H"/>
    <s v="R-NAHMINT R"/>
    <s v="SINGLE INDEX"/>
    <n v="1.0129999999999999"/>
    <n v="1"/>
    <n v="1.0129999999999999"/>
    <n v="2014"/>
    <s v="SMOLT"/>
    <x v="2"/>
  </r>
  <r>
    <x v="22"/>
    <x v="26"/>
    <s v="SITKA"/>
    <n v="17036124"/>
    <n v="741066"/>
    <s v="R"/>
    <s v="COM PROP"/>
    <s v="TRAD"/>
    <x v="0"/>
    <x v="1468"/>
    <n v="6"/>
    <n v="1"/>
    <n v="1"/>
    <s v="S"/>
    <s v="NW"/>
    <m/>
    <n v="113"/>
    <n v="41"/>
    <m/>
    <s v="CHIN"/>
    <s v="GOOD"/>
    <n v="660"/>
    <n v="2"/>
    <n v="183675"/>
    <s v="OK"/>
    <m/>
    <n v="2013"/>
    <s v="BC"/>
    <s v="CDFO"/>
    <s v="H"/>
    <s v="H-ROBERTSON CREEK H"/>
    <s v="R-NAHMINT R"/>
    <s v="SINGLE INDEX"/>
    <n v="1.0129999999999999"/>
    <n v="1.68262"/>
    <n v="1.7044900000000001"/>
    <n v="2014"/>
    <s v="SMOLT"/>
    <x v="2"/>
  </r>
  <r>
    <x v="22"/>
    <x v="175"/>
    <s v="SITKA"/>
    <n v="17036155"/>
    <n v="741078"/>
    <s v="R"/>
    <s v="COM PROP"/>
    <s v="TRAD"/>
    <x v="0"/>
    <x v="1469"/>
    <n v="8"/>
    <n v="1"/>
    <n v="1"/>
    <s v="S"/>
    <s v="NW"/>
    <m/>
    <n v="113"/>
    <n v="41"/>
    <m/>
    <s v="CHIN"/>
    <s v="GOOD"/>
    <n v="650"/>
    <n v="2"/>
    <n v="183675"/>
    <s v="OK"/>
    <m/>
    <n v="2013"/>
    <s v="BC"/>
    <s v="CDFO"/>
    <s v="H"/>
    <s v="H-ROBERTSON CREEK H"/>
    <s v="R-NAHMINT R"/>
    <s v="SINGLE INDEX"/>
    <n v="1.0129999999999999"/>
    <n v="1.68262"/>
    <n v="1.7044900000000001"/>
    <n v="2014"/>
    <s v="SMOLT"/>
    <x v="2"/>
  </r>
  <r>
    <x v="22"/>
    <x v="177"/>
    <s v="SITKA"/>
    <n v="17036244"/>
    <n v="743210"/>
    <s v="R"/>
    <s v="COM PROP"/>
    <s v="TRAD"/>
    <x v="0"/>
    <x v="1470"/>
    <n v="11"/>
    <n v="1"/>
    <n v="1"/>
    <s v="S"/>
    <s v="NW"/>
    <m/>
    <n v="113"/>
    <n v="21"/>
    <m/>
    <s v="CHIN"/>
    <s v="GOOD"/>
    <n v="660"/>
    <n v="2"/>
    <n v="183675"/>
    <s v="OK"/>
    <m/>
    <n v="2013"/>
    <s v="BC"/>
    <s v="CDFO"/>
    <s v="H"/>
    <s v="H-ROBERTSON CREEK H"/>
    <s v="R-NAHMINT R"/>
    <s v="SINGLE INDEX"/>
    <n v="1.0129999999999999"/>
    <n v="1.68262"/>
    <n v="1.7044900000000001"/>
    <n v="2014"/>
    <s v="SMOLT"/>
    <x v="2"/>
  </r>
  <r>
    <x v="22"/>
    <x v="110"/>
    <s v="SITKA"/>
    <n v="17036273"/>
    <n v="743237"/>
    <s v="R"/>
    <s v="COM PROP"/>
    <s v="TRAD"/>
    <x v="0"/>
    <x v="1471"/>
    <n v="12"/>
    <n v="1"/>
    <n v="1"/>
    <s v="S"/>
    <s v="NW"/>
    <m/>
    <n v="113"/>
    <n v="41"/>
    <m/>
    <s v="CHIN"/>
    <s v="GOOD"/>
    <n v="695"/>
    <n v="2"/>
    <n v="183675"/>
    <s v="OK"/>
    <m/>
    <n v="2013"/>
    <s v="BC"/>
    <s v="CDFO"/>
    <s v="H"/>
    <s v="H-ROBERTSON CREEK H"/>
    <s v="R-NAHMINT R"/>
    <s v="SINGLE INDEX"/>
    <n v="1.0129999999999999"/>
    <n v="1.68262"/>
    <n v="1.7044900000000001"/>
    <n v="2014"/>
    <s v="SMOLT"/>
    <x v="2"/>
  </r>
  <r>
    <x v="22"/>
    <x v="141"/>
    <s v="SITKA"/>
    <n v="17036318"/>
    <n v="744628"/>
    <s v="R"/>
    <s v="COM PROP"/>
    <s v="TRAD"/>
    <x v="0"/>
    <x v="1472"/>
    <n v="12"/>
    <n v="1"/>
    <n v="1"/>
    <s v="S"/>
    <s v="NW"/>
    <m/>
    <n v="113"/>
    <n v="41"/>
    <m/>
    <s v="CHIN"/>
    <s v="GOOD"/>
    <n v="685"/>
    <n v="2"/>
    <n v="183675"/>
    <s v="OK"/>
    <m/>
    <n v="2013"/>
    <s v="BC"/>
    <s v="CDFO"/>
    <s v="H"/>
    <s v="H-ROBERTSON CREEK H"/>
    <s v="R-NAHMINT R"/>
    <s v="SINGLE INDEX"/>
    <n v="1.0129999999999999"/>
    <n v="1.68262"/>
    <n v="1.7044900000000001"/>
    <n v="2014"/>
    <s v="SMOLT"/>
    <x v="2"/>
  </r>
  <r>
    <x v="22"/>
    <x v="93"/>
    <s v="KETCHIKAN"/>
    <n v="17066022"/>
    <n v="726632"/>
    <s v="R"/>
    <s v="COM PROP"/>
    <s v="TRAD"/>
    <x v="0"/>
    <x v="1473"/>
    <n v="13"/>
    <n v="1"/>
    <n v="1"/>
    <s v="S"/>
    <m/>
    <m/>
    <m/>
    <m/>
    <m/>
    <s v="CHIN"/>
    <s v="GOOD"/>
    <n v="675"/>
    <n v="2"/>
    <n v="183675"/>
    <s v="OK"/>
    <m/>
    <n v="2013"/>
    <s v="BC"/>
    <s v="CDFO"/>
    <s v="H"/>
    <s v="H-ROBERTSON CREEK H"/>
    <s v="R-NAHMINT R"/>
    <s v="SINGLE INDEX"/>
    <n v="1.0129999999999999"/>
    <m/>
    <m/>
    <n v="2014"/>
    <s v="SMOLT"/>
    <x v="2"/>
  </r>
  <r>
    <x v="22"/>
    <x v="107"/>
    <s v="SITKA"/>
    <n v="17036351"/>
    <n v="744671"/>
    <s v="R"/>
    <s v="COM PROP"/>
    <s v="TRAD"/>
    <x v="0"/>
    <x v="1474"/>
    <n v="13"/>
    <n v="1"/>
    <n v="1"/>
    <s v="S"/>
    <s v="NW"/>
    <m/>
    <n v="113"/>
    <n v="41"/>
    <m/>
    <s v="CHIN"/>
    <s v="GOOD"/>
    <n v="640"/>
    <n v="2"/>
    <n v="183675"/>
    <s v="OK"/>
    <m/>
    <n v="2013"/>
    <s v="BC"/>
    <s v="CDFO"/>
    <s v="H"/>
    <s v="H-ROBERTSON CREEK H"/>
    <s v="R-NAHMINT R"/>
    <s v="SINGLE INDEX"/>
    <n v="1.0129999999999999"/>
    <n v="1.68262"/>
    <n v="1.7044900000000001"/>
    <n v="2014"/>
    <s v="SMOLT"/>
    <x v="2"/>
  </r>
  <r>
    <x v="22"/>
    <x v="2"/>
    <s v="SITKA"/>
    <n v="17036361"/>
    <n v="744683"/>
    <s v="R"/>
    <s v="COM PROP"/>
    <s v="TRAD"/>
    <x v="0"/>
    <x v="1475"/>
    <n v="13"/>
    <n v="1"/>
    <n v="1"/>
    <s v="S"/>
    <s v="NW"/>
    <m/>
    <n v="113"/>
    <n v="41"/>
    <m/>
    <s v="CHIN"/>
    <s v="GOOD"/>
    <n v="670"/>
    <n v="2"/>
    <n v="183675"/>
    <s v="OK"/>
    <m/>
    <n v="2013"/>
    <s v="BC"/>
    <s v="CDFO"/>
    <s v="H"/>
    <s v="H-ROBERTSON CREEK H"/>
    <s v="R-NAHMINT R"/>
    <s v="SINGLE INDEX"/>
    <n v="1.0129999999999999"/>
    <n v="1.68262"/>
    <n v="1.7044900000000001"/>
    <n v="2014"/>
    <s v="SMOLT"/>
    <x v="2"/>
  </r>
  <r>
    <x v="22"/>
    <x v="2"/>
    <s v="SITKA"/>
    <n v="17036370"/>
    <n v="744699"/>
    <s v="R"/>
    <s v="COM PROP"/>
    <s v="TRAD"/>
    <x v="0"/>
    <x v="1475"/>
    <n v="13"/>
    <n v="1"/>
    <n v="1"/>
    <s v="S"/>
    <s v="NW"/>
    <m/>
    <n v="113"/>
    <n v="41"/>
    <m/>
    <s v="CHIN"/>
    <s v="GOOD"/>
    <n v="695"/>
    <n v="2"/>
    <n v="183675"/>
    <s v="OK"/>
    <m/>
    <n v="2013"/>
    <s v="BC"/>
    <s v="CDFO"/>
    <s v="H"/>
    <s v="H-ROBERTSON CREEK H"/>
    <s v="R-NAHMINT R"/>
    <s v="SINGLE INDEX"/>
    <n v="1.0129999999999999"/>
    <n v="1.68262"/>
    <n v="1.7044900000000001"/>
    <n v="2014"/>
    <s v="SMOLT"/>
    <x v="2"/>
  </r>
  <r>
    <x v="22"/>
    <x v="37"/>
    <s v="CRAIG"/>
    <n v="17076053"/>
    <n v="727402"/>
    <s v="R"/>
    <s v="COM PROP"/>
    <s v="TRAD"/>
    <x v="0"/>
    <x v="1476"/>
    <n v="14"/>
    <n v="1"/>
    <n v="1"/>
    <s v="S"/>
    <s v="SE"/>
    <m/>
    <n v="105"/>
    <n v="50"/>
    <m/>
    <s v="CHIN"/>
    <s v="GOOD"/>
    <n v="650"/>
    <n v="2"/>
    <n v="183675"/>
    <s v="OK"/>
    <m/>
    <n v="2013"/>
    <s v="BC"/>
    <s v="CDFO"/>
    <s v="H"/>
    <s v="H-ROBERTSON CREEK H"/>
    <s v="R-NAHMINT R"/>
    <s v="SINGLE INDEX"/>
    <n v="1.0129999999999999"/>
    <n v="2.9368599999999998"/>
    <n v="2.9750399999999999"/>
    <n v="2014"/>
    <s v="SMOLT"/>
    <x v="2"/>
  </r>
  <r>
    <x v="22"/>
    <x v="43"/>
    <s v="SITKA"/>
    <n v="17036489"/>
    <n v="732544"/>
    <s v="R"/>
    <s v="COM PROP"/>
    <s v="TRAD"/>
    <x v="0"/>
    <x v="1477"/>
    <n v="14"/>
    <n v="1"/>
    <n v="1"/>
    <s v="S"/>
    <s v="NW"/>
    <m/>
    <n v="113"/>
    <n v="41"/>
    <m/>
    <s v="CHIN"/>
    <s v="GOOD"/>
    <n v="655"/>
    <n v="2"/>
    <n v="183675"/>
    <s v="OK"/>
    <m/>
    <n v="2013"/>
    <s v="BC"/>
    <s v="CDFO"/>
    <s v="H"/>
    <s v="H-ROBERTSON CREEK H"/>
    <s v="R-NAHMINT R"/>
    <s v="SINGLE INDEX"/>
    <n v="1.0129999999999999"/>
    <n v="1.68262"/>
    <n v="1.7044900000000001"/>
    <n v="2014"/>
    <s v="SMOLT"/>
    <x v="2"/>
  </r>
  <r>
    <x v="22"/>
    <x v="60"/>
    <s v="SITKA"/>
    <n v="17036518"/>
    <n v="732422"/>
    <s v="R"/>
    <s v="COM PROP"/>
    <s v="TRAD"/>
    <x v="0"/>
    <x v="1478"/>
    <n v="15"/>
    <n v="1"/>
    <n v="1"/>
    <s v="S"/>
    <s v="NW"/>
    <m/>
    <n v="113"/>
    <n v="41"/>
    <m/>
    <s v="CHIN"/>
    <s v="GOOD"/>
    <n v="760"/>
    <n v="2"/>
    <n v="183675"/>
    <s v="OK"/>
    <m/>
    <n v="2013"/>
    <s v="BC"/>
    <s v="CDFO"/>
    <s v="H"/>
    <s v="H-ROBERTSON CREEK H"/>
    <s v="R-NAHMINT R"/>
    <s v="SINGLE INDEX"/>
    <n v="1.0129999999999999"/>
    <n v="1.68262"/>
    <n v="1.7044900000000001"/>
    <n v="2014"/>
    <s v="SMOLT"/>
    <x v="2"/>
  </r>
  <r>
    <x v="22"/>
    <x v="122"/>
    <s v="CRAIG"/>
    <n v="17076057"/>
    <n v="727422"/>
    <s v="R"/>
    <s v="COM PROP"/>
    <s v="TRAD"/>
    <x v="0"/>
    <x v="1479"/>
    <n v="15"/>
    <n v="1"/>
    <n v="1"/>
    <s v="S"/>
    <s v="SW"/>
    <m/>
    <n v="104"/>
    <n v="40"/>
    <m/>
    <s v="CHIN"/>
    <s v="GOOD"/>
    <n v="670"/>
    <n v="2"/>
    <n v="183675"/>
    <s v="OK"/>
    <m/>
    <n v="2013"/>
    <s v="BC"/>
    <s v="CDFO"/>
    <s v="H"/>
    <s v="H-ROBERTSON CREEK H"/>
    <s v="R-NAHMINT R"/>
    <s v="SINGLE INDEX"/>
    <n v="1.0129999999999999"/>
    <n v="2.4443600000000001"/>
    <n v="2.47614"/>
    <n v="2014"/>
    <s v="SMOLT"/>
    <x v="2"/>
  </r>
  <r>
    <x v="22"/>
    <x v="94"/>
    <s v="CRAIG"/>
    <n v="17076058"/>
    <n v="727431"/>
    <s v="R"/>
    <s v="COM PROP"/>
    <s v="TRAD"/>
    <x v="0"/>
    <x v="1450"/>
    <n v="15"/>
    <n v="1"/>
    <n v="1"/>
    <s v="S"/>
    <s v="SE"/>
    <m/>
    <n v="105"/>
    <n v="50"/>
    <m/>
    <s v="CHIN"/>
    <s v="GOOD"/>
    <n v="700"/>
    <n v="2"/>
    <n v="183675"/>
    <s v="OK"/>
    <m/>
    <n v="2013"/>
    <s v="BC"/>
    <s v="CDFO"/>
    <s v="H"/>
    <s v="H-ROBERTSON CREEK H"/>
    <s v="R-NAHMINT R"/>
    <s v="SINGLE INDEX"/>
    <n v="1.0129999999999999"/>
    <n v="2.9368599999999998"/>
    <n v="2.9750399999999999"/>
    <n v="2014"/>
    <s v="SMOLT"/>
    <x v="2"/>
  </r>
  <r>
    <x v="22"/>
    <x v="171"/>
    <s v="SITKA"/>
    <n v="17036543"/>
    <n v="732588"/>
    <s v="R"/>
    <s v="COM PROP"/>
    <s v="TRAD"/>
    <x v="0"/>
    <x v="1456"/>
    <n v="15"/>
    <n v="1"/>
    <n v="1"/>
    <s v="S"/>
    <s v="NW"/>
    <m/>
    <n v="113"/>
    <n v="41"/>
    <m/>
    <s v="CHIN"/>
    <s v="GOOD"/>
    <n v="675"/>
    <n v="2"/>
    <n v="183675"/>
    <s v="OK"/>
    <m/>
    <n v="2013"/>
    <s v="BC"/>
    <s v="CDFO"/>
    <s v="H"/>
    <s v="H-ROBERTSON CREEK H"/>
    <s v="R-NAHMINT R"/>
    <s v="SINGLE INDEX"/>
    <n v="1.0129999999999999"/>
    <n v="1.68262"/>
    <n v="1.7044900000000001"/>
    <n v="2014"/>
    <s v="SMOLT"/>
    <x v="2"/>
  </r>
  <r>
    <x v="22"/>
    <x v="155"/>
    <s v="SITKA"/>
    <n v="17036555"/>
    <n v="732711"/>
    <s v="R"/>
    <s v="COM PROP"/>
    <s v="TRAD"/>
    <x v="0"/>
    <x v="1480"/>
    <n v="15"/>
    <n v="1"/>
    <n v="1"/>
    <s v="S"/>
    <s v="NW"/>
    <m/>
    <n v="113"/>
    <n v="41"/>
    <m/>
    <s v="CHIN"/>
    <s v="GOOD"/>
    <n v="630"/>
    <n v="2"/>
    <n v="183675"/>
    <s v="OK"/>
    <m/>
    <n v="2013"/>
    <s v="BC"/>
    <s v="CDFO"/>
    <s v="H"/>
    <s v="H-ROBERTSON CREEK H"/>
    <s v="R-NAHMINT R"/>
    <s v="SINGLE INDEX"/>
    <n v="1.0129999999999999"/>
    <n v="1.68262"/>
    <n v="1.7044900000000001"/>
    <n v="2014"/>
    <s v="SMOLT"/>
    <x v="2"/>
  </r>
  <r>
    <x v="22"/>
    <x v="61"/>
    <s v="SITKA"/>
    <n v="17036570"/>
    <n v="732723"/>
    <s v="R"/>
    <s v="COM PROP"/>
    <s v="TRAD"/>
    <x v="0"/>
    <x v="1481"/>
    <n v="15"/>
    <n v="1"/>
    <n v="1"/>
    <s v="S"/>
    <s v="NW"/>
    <m/>
    <n v="113"/>
    <n v="41"/>
    <m/>
    <s v="CHIN"/>
    <s v="GOOD"/>
    <n v="645"/>
    <n v="2"/>
    <n v="183675"/>
    <s v="OK"/>
    <m/>
    <n v="2013"/>
    <s v="BC"/>
    <s v="CDFO"/>
    <s v="H"/>
    <s v="H-ROBERTSON CREEK H"/>
    <s v="R-NAHMINT R"/>
    <s v="SINGLE INDEX"/>
    <n v="1.0129999999999999"/>
    <n v="1.68262"/>
    <n v="1.7044900000000001"/>
    <n v="2014"/>
    <s v="SMOLT"/>
    <x v="2"/>
  </r>
  <r>
    <x v="22"/>
    <x v="61"/>
    <s v="SITKA"/>
    <n v="17036570"/>
    <n v="732724"/>
    <s v="R"/>
    <s v="COM PROP"/>
    <s v="TRAD"/>
    <x v="0"/>
    <x v="1481"/>
    <n v="15"/>
    <n v="1"/>
    <n v="1"/>
    <s v="S"/>
    <s v="NW"/>
    <m/>
    <n v="113"/>
    <n v="41"/>
    <m/>
    <s v="CHIN"/>
    <s v="GOOD"/>
    <n v="695"/>
    <n v="2"/>
    <n v="183675"/>
    <s v="OK"/>
    <m/>
    <n v="2013"/>
    <s v="BC"/>
    <s v="CDFO"/>
    <s v="H"/>
    <s v="H-ROBERTSON CREEK H"/>
    <s v="R-NAHMINT R"/>
    <s v="SINGLE INDEX"/>
    <n v="1.0129999999999999"/>
    <n v="1.68262"/>
    <n v="1.7044900000000001"/>
    <n v="2014"/>
    <s v="SMOLT"/>
    <x v="2"/>
  </r>
  <r>
    <x v="22"/>
    <x v="235"/>
    <s v="CRAIG"/>
    <n v="17076068"/>
    <n v="727444"/>
    <s v="R"/>
    <s v="COM PROP"/>
    <s v="TRAD"/>
    <x v="0"/>
    <x v="1482"/>
    <n v="16"/>
    <n v="1"/>
    <n v="1"/>
    <s v="S"/>
    <s v="SW"/>
    <m/>
    <n v="104"/>
    <n v="35"/>
    <m/>
    <s v="CHIN"/>
    <s v="GOOD"/>
    <n v="640"/>
    <n v="2"/>
    <n v="183675"/>
    <s v="OK"/>
    <m/>
    <n v="2013"/>
    <s v="BC"/>
    <s v="CDFO"/>
    <s v="H"/>
    <s v="H-ROBERTSON CREEK H"/>
    <s v="R-NAHMINT R"/>
    <s v="SINGLE INDEX"/>
    <n v="1.0129999999999999"/>
    <n v="2.4443600000000001"/>
    <n v="2.47614"/>
    <n v="2014"/>
    <s v="SMOLT"/>
    <x v="2"/>
  </r>
  <r>
    <x v="22"/>
    <x v="208"/>
    <s v="SITKA"/>
    <n v="17036692"/>
    <n v="732682"/>
    <s v="R"/>
    <s v="COM PROP"/>
    <s v="TRAD"/>
    <x v="0"/>
    <x v="1483"/>
    <n v="16"/>
    <n v="1"/>
    <n v="1"/>
    <s v="S"/>
    <s v="NW"/>
    <m/>
    <n v="113"/>
    <n v="31"/>
    <m/>
    <s v="CHIN"/>
    <s v="GOOD"/>
    <n v="670"/>
    <n v="2"/>
    <n v="183675"/>
    <s v="OK"/>
    <m/>
    <n v="2013"/>
    <s v="BC"/>
    <s v="CDFO"/>
    <s v="H"/>
    <s v="H-ROBERTSON CREEK H"/>
    <s v="R-NAHMINT R"/>
    <s v="SINGLE INDEX"/>
    <n v="1.0129999999999999"/>
    <n v="1.68262"/>
    <n v="1.7044900000000001"/>
    <n v="2014"/>
    <s v="SMOLT"/>
    <x v="2"/>
  </r>
  <r>
    <x v="22"/>
    <x v="208"/>
    <s v="SITKA"/>
    <n v="17036688"/>
    <n v="732487"/>
    <s v="R"/>
    <s v="COM PROP"/>
    <s v="TRAD"/>
    <x v="0"/>
    <x v="1483"/>
    <n v="16"/>
    <n v="1"/>
    <n v="1"/>
    <s v="S"/>
    <s v="NW"/>
    <m/>
    <n v="113"/>
    <n v="41"/>
    <m/>
    <s v="CHIN"/>
    <s v="GOOD"/>
    <n v="675"/>
    <n v="2"/>
    <n v="183675"/>
    <s v="OK"/>
    <m/>
    <n v="2013"/>
    <s v="BC"/>
    <s v="CDFO"/>
    <s v="H"/>
    <s v="H-ROBERTSON CREEK H"/>
    <s v="R-NAHMINT R"/>
    <s v="SINGLE INDEX"/>
    <n v="1.0129999999999999"/>
    <n v="1.68262"/>
    <n v="1.7044900000000001"/>
    <n v="2014"/>
    <s v="SMOLT"/>
    <x v="2"/>
  </r>
  <r>
    <x v="22"/>
    <x v="189"/>
    <s v="SITKA"/>
    <n v="17036761"/>
    <n v="732812"/>
    <s v="R"/>
    <s v="COM PROP"/>
    <s v="TRAD"/>
    <x v="0"/>
    <x v="1484"/>
    <n v="17"/>
    <n v="1"/>
    <n v="1"/>
    <s v="S"/>
    <s v="NW"/>
    <m/>
    <n v="113"/>
    <n v="41"/>
    <m/>
    <s v="CHIN"/>
    <s v="GOOD"/>
    <n v="645"/>
    <n v="2"/>
    <n v="183675"/>
    <s v="OK"/>
    <m/>
    <n v="2013"/>
    <s v="BC"/>
    <s v="CDFO"/>
    <s v="H"/>
    <s v="H-ROBERTSON CREEK H"/>
    <s v="R-NAHMINT R"/>
    <s v="SINGLE INDEX"/>
    <n v="1.0129999999999999"/>
    <n v="1.68262"/>
    <n v="1.7044900000000001"/>
    <n v="2014"/>
    <s v="SMOLT"/>
    <x v="2"/>
  </r>
  <r>
    <x v="22"/>
    <x v="156"/>
    <s v="SITKA"/>
    <n v="17036862"/>
    <n v="745728"/>
    <s v="R"/>
    <s v="COM PROP"/>
    <s v="TRAD"/>
    <x v="0"/>
    <x v="1485"/>
    <n v="18"/>
    <n v="1"/>
    <n v="1"/>
    <s v="S"/>
    <s v="NW"/>
    <m/>
    <n v="113"/>
    <n v="62"/>
    <m/>
    <s v="CHIN"/>
    <s v="GOOD"/>
    <n v="610"/>
    <n v="2"/>
    <n v="183675"/>
    <s v="OK"/>
    <m/>
    <n v="2013"/>
    <s v="BC"/>
    <s v="CDFO"/>
    <s v="H"/>
    <s v="H-ROBERTSON CREEK H"/>
    <s v="R-NAHMINT R"/>
    <s v="SINGLE INDEX"/>
    <n v="1.0129999999999999"/>
    <n v="1.68262"/>
    <n v="1.7044900000000001"/>
    <n v="2014"/>
    <s v="SMOLT"/>
    <x v="2"/>
  </r>
  <r>
    <x v="22"/>
    <x v="156"/>
    <s v="SITKA"/>
    <n v="17036849"/>
    <n v="745684"/>
    <s v="R"/>
    <s v="COM PROP"/>
    <s v="TRAD"/>
    <x v="0"/>
    <x v="1485"/>
    <n v="18"/>
    <n v="1"/>
    <n v="1"/>
    <s v="S"/>
    <s v="NW"/>
    <m/>
    <n v="113"/>
    <n v="62"/>
    <m/>
    <s v="CHIN"/>
    <s v="GOOD"/>
    <n v="630"/>
    <n v="2"/>
    <n v="183675"/>
    <s v="OK"/>
    <m/>
    <n v="2013"/>
    <s v="BC"/>
    <s v="CDFO"/>
    <s v="H"/>
    <s v="H-ROBERTSON CREEK H"/>
    <s v="R-NAHMINT R"/>
    <s v="SINGLE INDEX"/>
    <n v="1.0129999999999999"/>
    <n v="1.68262"/>
    <n v="1.7044900000000001"/>
    <n v="2014"/>
    <s v="SMOLT"/>
    <x v="2"/>
  </r>
  <r>
    <x v="22"/>
    <x v="31"/>
    <s v="SITKA"/>
    <n v="17037694"/>
    <n v="699281"/>
    <s v="R"/>
    <s v="COM PROP"/>
    <s v="TRAD"/>
    <x v="0"/>
    <x v="1486"/>
    <n v="27"/>
    <n v="4"/>
    <n v="1"/>
    <s v="S"/>
    <s v="NW"/>
    <m/>
    <n v="113"/>
    <n v="41"/>
    <m/>
    <s v="CHIN"/>
    <s v="GOOD"/>
    <n v="640"/>
    <n v="2"/>
    <n v="183675"/>
    <s v="OK"/>
    <m/>
    <n v="2013"/>
    <s v="BC"/>
    <s v="CDFO"/>
    <s v="H"/>
    <s v="H-ROBERTSON CREEK H"/>
    <s v="R-NAHMINT R"/>
    <s v="SINGLE INDEX"/>
    <n v="1.0129999999999999"/>
    <n v="2.6319900000000001"/>
    <n v="2.66621"/>
    <n v="2014"/>
    <s v="SMOLT"/>
    <x v="2"/>
  </r>
  <r>
    <x v="22"/>
    <x v="31"/>
    <s v="SITKA"/>
    <n v="17037686"/>
    <n v="699267"/>
    <s v="R"/>
    <s v="COM PROP"/>
    <s v="TRAD"/>
    <x v="0"/>
    <x v="1486"/>
    <n v="27"/>
    <n v="4"/>
    <n v="1"/>
    <s v="S"/>
    <s v="NW"/>
    <m/>
    <n v="113"/>
    <n v="41"/>
    <m/>
    <s v="CHIN"/>
    <s v="GOOD"/>
    <n v="700"/>
    <n v="2"/>
    <n v="183675"/>
    <s v="OK"/>
    <m/>
    <n v="2013"/>
    <s v="BC"/>
    <s v="CDFO"/>
    <s v="H"/>
    <s v="H-ROBERTSON CREEK H"/>
    <s v="R-NAHMINT R"/>
    <s v="SINGLE INDEX"/>
    <n v="1.0129999999999999"/>
    <n v="2.6319900000000001"/>
    <n v="2.66621"/>
    <n v="2014"/>
    <s v="SMOLT"/>
    <x v="2"/>
  </r>
  <r>
    <x v="22"/>
    <x v="27"/>
    <s v="SITKA"/>
    <n v="17037797"/>
    <n v="752033"/>
    <s v="R"/>
    <s v="COM PROP"/>
    <s v="TRAD"/>
    <x v="0"/>
    <x v="1487"/>
    <n v="27"/>
    <n v="4"/>
    <n v="1"/>
    <s v="S"/>
    <s v="NW"/>
    <m/>
    <n v="113"/>
    <n v="31"/>
    <m/>
    <s v="CHIN"/>
    <s v="GOOD"/>
    <n v="650"/>
    <n v="2"/>
    <n v="183675"/>
    <s v="OK"/>
    <m/>
    <n v="2013"/>
    <s v="BC"/>
    <s v="CDFO"/>
    <s v="H"/>
    <s v="H-ROBERTSON CREEK H"/>
    <s v="R-NAHMINT R"/>
    <s v="SINGLE INDEX"/>
    <n v="1.0129999999999999"/>
    <n v="2.6319900000000001"/>
    <n v="2.66621"/>
    <n v="2014"/>
    <s v="SMOLT"/>
    <x v="2"/>
  </r>
  <r>
    <x v="22"/>
    <x v="27"/>
    <s v="SITKA"/>
    <n v="17037781"/>
    <n v="699949"/>
    <s v="R"/>
    <s v="COM PROP"/>
    <s v="TRAD"/>
    <x v="0"/>
    <x v="1487"/>
    <n v="27"/>
    <n v="4"/>
    <n v="1"/>
    <s v="S"/>
    <s v="NW"/>
    <m/>
    <n v="113"/>
    <n v="45"/>
    <m/>
    <s v="CHIN"/>
    <s v="GOOD"/>
    <n v="700"/>
    <n v="2"/>
    <n v="183675"/>
    <s v="OK"/>
    <m/>
    <n v="2013"/>
    <s v="BC"/>
    <s v="CDFO"/>
    <s v="H"/>
    <s v="H-ROBERTSON CREEK H"/>
    <s v="R-NAHMINT R"/>
    <s v="SINGLE INDEX"/>
    <n v="1.0129999999999999"/>
    <n v="2.6319900000000001"/>
    <n v="2.66621"/>
    <n v="2014"/>
    <s v="SMOLT"/>
    <x v="2"/>
  </r>
  <r>
    <x v="22"/>
    <x v="274"/>
    <s v="SITKA"/>
    <n v="17039056"/>
    <n v="755720"/>
    <s v="R"/>
    <s v="COM PROP"/>
    <s v="TRAD"/>
    <x v="0"/>
    <x v="1488"/>
    <n v="42"/>
    <n v="6"/>
    <n v="1"/>
    <s v="S"/>
    <s v="NW"/>
    <m/>
    <n v="113"/>
    <n v="41"/>
    <m/>
    <s v="CHIN"/>
    <s v="GOOD"/>
    <n v="630"/>
    <n v="2"/>
    <n v="183675"/>
    <s v="OK"/>
    <m/>
    <n v="2013"/>
    <s v="BC"/>
    <s v="CDFO"/>
    <s v="H"/>
    <s v="H-ROBERTSON CREEK H"/>
    <s v="R-NAHMINT R"/>
    <s v="SINGLE INDEX"/>
    <n v="1.0129999999999999"/>
    <n v="2.1597900000000001"/>
    <n v="2.1878700000000002"/>
    <n v="2014"/>
    <s v="SMOLT"/>
    <x v="2"/>
  </r>
  <r>
    <x v="22"/>
    <x v="276"/>
    <s v="SITKA"/>
    <n v="17039085"/>
    <n v="755760"/>
    <s v="R"/>
    <s v="COM PROP"/>
    <s v="TRAD"/>
    <x v="0"/>
    <x v="1489"/>
    <n v="43"/>
    <n v="6"/>
    <n v="1"/>
    <s v="S"/>
    <s v="NW"/>
    <m/>
    <n v="113"/>
    <n v="41"/>
    <m/>
    <s v="CHIN"/>
    <s v="GOOD"/>
    <n v="715"/>
    <n v="2"/>
    <n v="183675"/>
    <s v="OK"/>
    <m/>
    <n v="2013"/>
    <s v="BC"/>
    <s v="CDFO"/>
    <s v="H"/>
    <s v="H-ROBERTSON CREEK H"/>
    <s v="R-NAHMINT R"/>
    <s v="SINGLE INDEX"/>
    <n v="1.0129999999999999"/>
    <n v="2.1597900000000001"/>
    <n v="2.1878700000000002"/>
    <n v="2014"/>
    <s v="SMOLT"/>
    <x v="2"/>
  </r>
  <r>
    <x v="22"/>
    <x v="276"/>
    <s v="SITKA"/>
    <n v="17039085"/>
    <n v="755761"/>
    <s v="R"/>
    <s v="COM PROP"/>
    <s v="TRAD"/>
    <x v="0"/>
    <x v="1489"/>
    <n v="43"/>
    <n v="6"/>
    <n v="1"/>
    <s v="S"/>
    <s v="NW"/>
    <m/>
    <n v="113"/>
    <n v="41"/>
    <m/>
    <s v="CHIN"/>
    <s v="GOOD"/>
    <n v="720"/>
    <n v="2"/>
    <n v="183675"/>
    <s v="OK"/>
    <m/>
    <n v="2013"/>
    <s v="BC"/>
    <s v="CDFO"/>
    <s v="H"/>
    <s v="H-ROBERTSON CREEK H"/>
    <s v="R-NAHMINT R"/>
    <s v="SINGLE INDEX"/>
    <n v="1.0129999999999999"/>
    <n v="2.1597900000000001"/>
    <n v="2.1878700000000002"/>
    <n v="2014"/>
    <s v="SMOLT"/>
    <x v="2"/>
  </r>
  <r>
    <x v="22"/>
    <x v="277"/>
    <s v="CRAIG"/>
    <n v="17076723"/>
    <n v="746913"/>
    <s v="R"/>
    <s v="COM PROP"/>
    <s v="TRAD"/>
    <x v="0"/>
    <x v="1490"/>
    <n v="46"/>
    <n v="6"/>
    <n v="1"/>
    <s v="S"/>
    <s v="NE"/>
    <m/>
    <n v="109"/>
    <n v="61"/>
    <m/>
    <s v="CHIN"/>
    <s v="GOOD"/>
    <n v="760"/>
    <n v="2"/>
    <n v="183675"/>
    <s v="OK"/>
    <m/>
    <n v="2013"/>
    <s v="BC"/>
    <s v="CDFO"/>
    <s v="H"/>
    <s v="H-ROBERTSON CREEK H"/>
    <s v="R-NAHMINT R"/>
    <s v="SINGLE INDEX"/>
    <n v="1.0129999999999999"/>
    <n v="1.2158"/>
    <n v="1.2316100000000001"/>
    <n v="2014"/>
    <s v="SMOLT"/>
    <x v="2"/>
  </r>
  <r>
    <x v="22"/>
    <x v="242"/>
    <s v="CRAIG"/>
    <n v="17075004"/>
    <n v="673345"/>
    <s v="R"/>
    <s v="SPORT"/>
    <m/>
    <x v="1"/>
    <x v="1491"/>
    <n v="20"/>
    <m/>
    <n v="1"/>
    <s v="S"/>
    <s v="SW"/>
    <m/>
    <n v="103"/>
    <n v="80"/>
    <m/>
    <s v="CHIN"/>
    <s v="GOOD"/>
    <n v="730"/>
    <n v="2"/>
    <n v="183675"/>
    <s v="OK"/>
    <m/>
    <n v="2013"/>
    <s v="BC"/>
    <s v="CDFO"/>
    <s v="H"/>
    <s v="H-ROBERTSON CREEK H"/>
    <s v="R-NAHMINT R"/>
    <s v="SINGLE INDEX"/>
    <n v="1.0129999999999999"/>
    <n v="1.01739"/>
    <n v="1.0306200000000001"/>
    <n v="2014"/>
    <s v="SMOLT"/>
    <x v="2"/>
  </r>
  <r>
    <x v="22"/>
    <x v="136"/>
    <s v="CRAIG"/>
    <n v="17075005"/>
    <n v="673215"/>
    <s v="R"/>
    <s v="SPORT"/>
    <m/>
    <x v="1"/>
    <x v="1462"/>
    <n v="20"/>
    <m/>
    <n v="1"/>
    <s v="S"/>
    <s v="SW"/>
    <m/>
    <n v="104"/>
    <n v="30"/>
    <m/>
    <s v="CHIN"/>
    <s v="GOOD"/>
    <n v="720"/>
    <n v="2"/>
    <n v="183675"/>
    <s v="OK"/>
    <m/>
    <n v="2013"/>
    <s v="BC"/>
    <s v="CDFO"/>
    <s v="H"/>
    <s v="H-ROBERTSON CREEK H"/>
    <s v="R-NAHMINT R"/>
    <s v="SINGLE INDEX"/>
    <n v="1.0129999999999999"/>
    <n v="1.01739"/>
    <n v="1.0306200000000001"/>
    <n v="2014"/>
    <s v="SMOLT"/>
    <x v="2"/>
  </r>
  <r>
    <x v="22"/>
    <x v="34"/>
    <s v="SITKA"/>
    <n v="17035028"/>
    <n v="733603"/>
    <s v="R"/>
    <s v="SPORT"/>
    <m/>
    <x v="1"/>
    <x v="1492"/>
    <n v="21"/>
    <m/>
    <n v="1"/>
    <s v="S"/>
    <s v="NW"/>
    <m/>
    <n v="113"/>
    <n v="41"/>
    <m/>
    <s v="CHIN"/>
    <s v="GOOD"/>
    <n v="710"/>
    <n v="2"/>
    <n v="183675"/>
    <s v="OK"/>
    <m/>
    <n v="2013"/>
    <s v="BC"/>
    <s v="CDFO"/>
    <s v="H"/>
    <s v="H-ROBERTSON CREEK H"/>
    <s v="R-NAHMINT R"/>
    <s v="SINGLE INDEX"/>
    <n v="1.0129999999999999"/>
    <n v="1.0865100000000001"/>
    <n v="1.10063"/>
    <n v="2014"/>
    <s v="SMOLT"/>
    <x v="2"/>
  </r>
  <r>
    <x v="22"/>
    <x v="83"/>
    <s v="CRAIG"/>
    <n v="17075302"/>
    <n v="644484"/>
    <s v="R"/>
    <s v="SPORT"/>
    <m/>
    <x v="1"/>
    <x v="1493"/>
    <n v="22"/>
    <m/>
    <n v="1"/>
    <s v="S"/>
    <s v="SW"/>
    <m/>
    <n v="104"/>
    <n v="35"/>
    <m/>
    <s v="CHIN"/>
    <s v="GOOD"/>
    <n v="710"/>
    <n v="2"/>
    <n v="183675"/>
    <s v="OK"/>
    <m/>
    <n v="2013"/>
    <s v="BC"/>
    <s v="CDFO"/>
    <s v="H"/>
    <s v="H-ROBERTSON CREEK H"/>
    <s v="R-NAHMINT R"/>
    <s v="SINGLE INDEX"/>
    <n v="1.0129999999999999"/>
    <n v="1"/>
    <n v="1.0129999999999999"/>
    <n v="2014"/>
    <s v="SMOLT"/>
    <x v="2"/>
  </r>
  <r>
    <x v="22"/>
    <x v="159"/>
    <s v="SITKA"/>
    <n v="17035071"/>
    <n v="733401"/>
    <s v="R"/>
    <s v="SPORT"/>
    <m/>
    <x v="1"/>
    <x v="1467"/>
    <n v="22"/>
    <m/>
    <n v="1"/>
    <s v="S"/>
    <s v="NW"/>
    <m/>
    <n v="113"/>
    <n v="45"/>
    <m/>
    <s v="CHIN"/>
    <s v="GOOD"/>
    <n v="700"/>
    <n v="2"/>
    <n v="183675"/>
    <s v="OK"/>
    <m/>
    <n v="2013"/>
    <s v="BC"/>
    <s v="CDFO"/>
    <s v="H"/>
    <s v="H-ROBERTSON CREEK H"/>
    <s v="R-NAHMINT R"/>
    <s v="SINGLE INDEX"/>
    <n v="1.0129999999999999"/>
    <n v="4.46244"/>
    <n v="4.5204500000000003"/>
    <n v="2014"/>
    <s v="SMOLT"/>
    <x v="2"/>
  </r>
  <r>
    <x v="22"/>
    <x v="14"/>
    <s v="CRAIG"/>
    <n v="17075024"/>
    <n v="673351"/>
    <s v="R"/>
    <s v="SPORT"/>
    <m/>
    <x v="1"/>
    <x v="1458"/>
    <n v="23"/>
    <m/>
    <n v="1"/>
    <s v="S"/>
    <s v="SW"/>
    <m/>
    <n v="104"/>
    <n v="30"/>
    <m/>
    <s v="CHIN"/>
    <s v="GOOD"/>
    <n v="640"/>
    <n v="2"/>
    <n v="183675"/>
    <s v="OK"/>
    <m/>
    <n v="2013"/>
    <s v="BC"/>
    <s v="CDFO"/>
    <s v="H"/>
    <s v="H-ROBERTSON CREEK H"/>
    <s v="R-NAHMINT R"/>
    <s v="SINGLE INDEX"/>
    <n v="1.0129999999999999"/>
    <n v="1"/>
    <n v="1.0129999999999999"/>
    <n v="2014"/>
    <s v="SMOLT"/>
    <x v="2"/>
  </r>
  <r>
    <x v="22"/>
    <x v="74"/>
    <s v="SITKA"/>
    <n v="17035190"/>
    <n v="665936"/>
    <s v="R"/>
    <s v="SPORT"/>
    <m/>
    <x v="1"/>
    <x v="1494"/>
    <n v="24"/>
    <m/>
    <n v="1"/>
    <s v="S"/>
    <s v="NW"/>
    <m/>
    <n v="113"/>
    <n v="45"/>
    <m/>
    <s v="CHIN"/>
    <s v="GOOD"/>
    <n v="730"/>
    <n v="2"/>
    <n v="183675"/>
    <s v="OK"/>
    <m/>
    <n v="2013"/>
    <s v="BC"/>
    <s v="CDFO"/>
    <s v="H"/>
    <s v="H-ROBERTSON CREEK H"/>
    <s v="R-NAHMINT R"/>
    <s v="SINGLE INDEX"/>
    <n v="1.0129999999999999"/>
    <n v="3.9657100000000001"/>
    <n v="4.0172600000000003"/>
    <n v="2014"/>
    <s v="SMOLT"/>
    <x v="2"/>
  </r>
  <r>
    <x v="22"/>
    <x v="84"/>
    <s v="GUSTAVUS"/>
    <s v="17EC5007"/>
    <n v="554985"/>
    <s v="R"/>
    <s v="SPORT"/>
    <m/>
    <x v="1"/>
    <x v="1465"/>
    <n v="25"/>
    <m/>
    <n v="1"/>
    <s v="S"/>
    <s v="NW"/>
    <m/>
    <n v="113"/>
    <n v="91"/>
    <m/>
    <s v="CHIN"/>
    <s v="GOOD"/>
    <n v="675"/>
    <n v="2"/>
    <n v="183675"/>
    <s v="OK"/>
    <m/>
    <n v="2013"/>
    <s v="BC"/>
    <s v="CDFO"/>
    <s v="H"/>
    <s v="H-ROBERTSON CREEK H"/>
    <s v="R-NAHMINT R"/>
    <s v="SINGLE INDEX"/>
    <n v="1.0129999999999999"/>
    <n v="1.9263600000000001"/>
    <n v="1.9514"/>
    <n v="2014"/>
    <s v="SMOLT"/>
    <x v="2"/>
  </r>
  <r>
    <x v="22"/>
    <x v="113"/>
    <s v="CRAIG"/>
    <n v="17075074"/>
    <n v="673485"/>
    <s v="R"/>
    <s v="SPORT"/>
    <m/>
    <x v="1"/>
    <x v="1495"/>
    <n v="25"/>
    <m/>
    <n v="1"/>
    <s v="S"/>
    <s v="SW"/>
    <m/>
    <n v="104"/>
    <n v="30"/>
    <m/>
    <s v="CHIN"/>
    <s v="GOOD"/>
    <n v="750"/>
    <n v="2"/>
    <n v="183675"/>
    <s v="OK"/>
    <m/>
    <n v="2013"/>
    <s v="BC"/>
    <s v="CDFO"/>
    <s v="H"/>
    <s v="H-ROBERTSON CREEK H"/>
    <s v="R-NAHMINT R"/>
    <s v="SINGLE INDEX"/>
    <n v="1.0129999999999999"/>
    <n v="1"/>
    <n v="1.0129999999999999"/>
    <n v="2014"/>
    <s v="SMOLT"/>
    <x v="2"/>
  </r>
  <r>
    <x v="22"/>
    <x v="75"/>
    <s v="SITKA"/>
    <n v="17035270"/>
    <n v="665955"/>
    <s v="R"/>
    <s v="SPORT"/>
    <m/>
    <x v="1"/>
    <x v="1496"/>
    <n v="25"/>
    <m/>
    <n v="1"/>
    <s v="S"/>
    <s v="NW"/>
    <m/>
    <n v="113"/>
    <n v="41"/>
    <m/>
    <s v="CHIN"/>
    <s v="GOOD"/>
    <n v="690"/>
    <n v="2"/>
    <n v="183675"/>
    <s v="OK"/>
    <m/>
    <n v="2013"/>
    <s v="BC"/>
    <s v="CDFO"/>
    <s v="H"/>
    <s v="H-ROBERTSON CREEK H"/>
    <s v="R-NAHMINT R"/>
    <s v="SINGLE INDEX"/>
    <n v="1.0129999999999999"/>
    <n v="4.4507099999999999"/>
    <n v="4.5085699999999997"/>
    <n v="2014"/>
    <s v="SMOLT"/>
    <x v="2"/>
  </r>
  <r>
    <x v="22"/>
    <x v="19"/>
    <s v="SITKA"/>
    <n v="17035341"/>
    <n v="733509"/>
    <s v="R"/>
    <s v="SPORT"/>
    <m/>
    <x v="1"/>
    <x v="1455"/>
    <n v="27"/>
    <m/>
    <n v="1"/>
    <s v="S"/>
    <s v="NW"/>
    <m/>
    <n v="113"/>
    <n v="41"/>
    <m/>
    <s v="CHIN"/>
    <s v="GOOD"/>
    <n v="670"/>
    <n v="2"/>
    <n v="183675"/>
    <s v="OK"/>
    <m/>
    <n v="2013"/>
    <s v="BC"/>
    <s v="CDFO"/>
    <s v="H"/>
    <s v="H-ROBERTSON CREEK H"/>
    <s v="R-NAHMINT R"/>
    <s v="SINGLE INDEX"/>
    <n v="1.0129999999999999"/>
    <n v="4.1608999999999998"/>
    <n v="4.2149900000000002"/>
    <n v="2014"/>
    <s v="SMOLT"/>
    <x v="2"/>
  </r>
  <r>
    <x v="22"/>
    <x v="140"/>
    <s v="CRAIG"/>
    <n v="17075209"/>
    <n v="673280"/>
    <s v="R"/>
    <s v="SPORT"/>
    <m/>
    <x v="1"/>
    <x v="1497"/>
    <n v="29"/>
    <m/>
    <n v="1"/>
    <s v="S"/>
    <s v="SW"/>
    <m/>
    <n v="104"/>
    <n v="40"/>
    <m/>
    <s v="CHIN"/>
    <s v="GOOD"/>
    <n v="750"/>
    <n v="2"/>
    <n v="183675"/>
    <s v="OK"/>
    <m/>
    <n v="2013"/>
    <s v="BC"/>
    <s v="CDFO"/>
    <s v="H"/>
    <s v="H-ROBERTSON CREEK H"/>
    <s v="R-NAHMINT R"/>
    <s v="SINGLE INDEX"/>
    <n v="1.0129999999999999"/>
    <n v="1"/>
    <n v="1.0129999999999999"/>
    <n v="2014"/>
    <s v="SMOLT"/>
    <x v="2"/>
  </r>
  <r>
    <x v="22"/>
    <x v="112"/>
    <s v="CRAIG"/>
    <n v="17075201"/>
    <n v="735801"/>
    <s v="S"/>
    <s v="SPORT"/>
    <m/>
    <x v="1"/>
    <x v="1498"/>
    <n v="29"/>
    <m/>
    <n v="1"/>
    <s v="S"/>
    <s v="SW"/>
    <m/>
    <n v="104"/>
    <n v="30"/>
    <m/>
    <s v="CHIN"/>
    <s v="GOOD"/>
    <n v="735"/>
    <n v="2"/>
    <n v="183675"/>
    <s v="OK"/>
    <m/>
    <n v="2013"/>
    <s v="BC"/>
    <s v="CDFO"/>
    <s v="H"/>
    <s v="H-ROBERTSON CREEK H"/>
    <s v="R-NAHMINT R"/>
    <s v="SINGLE INDEX"/>
    <n v="1.0129999999999999"/>
    <m/>
    <m/>
    <n v="2014"/>
    <s v="SMOLT"/>
    <x v="2"/>
  </r>
  <r>
    <x v="22"/>
    <x v="35"/>
    <s v="KETCHIKAN"/>
    <n v="17066194"/>
    <n v="724337"/>
    <s v="R"/>
    <s v="COM PROP"/>
    <s v="TRAD"/>
    <x v="4"/>
    <x v="1499"/>
    <n v="26"/>
    <m/>
    <n v="1"/>
    <s v="S"/>
    <s v="SE"/>
    <m/>
    <n v="101"/>
    <n v="11"/>
    <m/>
    <s v="CHIN"/>
    <s v="GOOD"/>
    <n v="570"/>
    <n v="2"/>
    <n v="186141"/>
    <s v="OK"/>
    <m/>
    <n v="2014"/>
    <s v="BC"/>
    <s v="CDFO"/>
    <s v="H"/>
    <s v="H-ROBERTSON CREEK H"/>
    <s v="R-NAHMINT R"/>
    <s v="SINGLE INDEX"/>
    <n v="1"/>
    <n v="1.5490900000000001"/>
    <n v="1.5490900000000001"/>
    <n v="2015"/>
    <s v="SMOLT"/>
    <x v="4"/>
  </r>
  <r>
    <x v="22"/>
    <x v="6"/>
    <s v="CRAIG"/>
    <n v="17075332"/>
    <n v="735565"/>
    <s v="R"/>
    <s v="SPORT"/>
    <m/>
    <x v="1"/>
    <x v="1500"/>
    <n v="31"/>
    <m/>
    <n v="1"/>
    <s v="S"/>
    <s v="SW"/>
    <m/>
    <n v="103"/>
    <n v="70"/>
    <m/>
    <s v="CHIN"/>
    <s v="GOOD"/>
    <n v="620"/>
    <n v="2"/>
    <n v="186141"/>
    <s v="OK"/>
    <m/>
    <n v="2014"/>
    <s v="BC"/>
    <s v="CDFO"/>
    <s v="H"/>
    <s v="H-ROBERTSON CREEK H"/>
    <s v="R-NAHMINT R"/>
    <s v="SINGLE INDEX"/>
    <n v="1"/>
    <n v="1"/>
    <n v="1"/>
    <n v="2015"/>
    <s v="SMOLT"/>
    <x v="4"/>
  </r>
  <r>
    <x v="22"/>
    <x v="141"/>
    <s v="SITKA"/>
    <n v="17036326"/>
    <n v="744639"/>
    <s v="R"/>
    <s v="COM PROP"/>
    <s v="TRAD"/>
    <x v="0"/>
    <x v="1472"/>
    <n v="12"/>
    <n v="1"/>
    <n v="1"/>
    <s v="S"/>
    <s v="NW"/>
    <m/>
    <n v="113"/>
    <n v="41"/>
    <m/>
    <s v="CHIN"/>
    <s v="GOOD"/>
    <n v="730"/>
    <n v="2"/>
    <n v="180684"/>
    <s v="OK"/>
    <m/>
    <n v="2012"/>
    <s v="BC"/>
    <s v="CDFO"/>
    <s v="H"/>
    <s v="H-ROBERTSON CREEK H"/>
    <s v="R-ROBERTSON CR"/>
    <s v="SINGLE INDEX"/>
    <n v="12.554"/>
    <n v="1.68262"/>
    <n v="21.123609999999999"/>
    <n v="2013"/>
    <s v="SMOLT"/>
    <x v="1"/>
  </r>
  <r>
    <x v="22"/>
    <x v="19"/>
    <s v="SITKA"/>
    <n v="17037756"/>
    <n v="745838"/>
    <s v="R"/>
    <s v="COM PROP"/>
    <s v="TRAD"/>
    <x v="0"/>
    <x v="1455"/>
    <n v="27"/>
    <n v="4"/>
    <n v="1"/>
    <s v="S"/>
    <s v="NW"/>
    <m/>
    <n v="113"/>
    <n v="41"/>
    <m/>
    <s v="CHIN"/>
    <s v="GOOD"/>
    <n v="670"/>
    <n v="2"/>
    <n v="180684"/>
    <s v="OK"/>
    <m/>
    <n v="2012"/>
    <s v="BC"/>
    <s v="CDFO"/>
    <s v="H"/>
    <s v="H-ROBERTSON CREEK H"/>
    <s v="R-ROBERTSON CR"/>
    <s v="SINGLE INDEX"/>
    <n v="12.554"/>
    <n v="2.6319900000000001"/>
    <n v="33.042000000000002"/>
    <n v="2013"/>
    <s v="SMOLT"/>
    <x v="1"/>
  </r>
  <r>
    <x v="22"/>
    <x v="27"/>
    <s v="SITKA"/>
    <n v="17037791"/>
    <n v="699989"/>
    <s v="R"/>
    <s v="COM PROP"/>
    <s v="TRAD"/>
    <x v="0"/>
    <x v="1487"/>
    <n v="27"/>
    <n v="4"/>
    <n v="1"/>
    <s v="S"/>
    <s v="NW"/>
    <m/>
    <n v="113"/>
    <n v="71"/>
    <m/>
    <s v="CHIN"/>
    <s v="GOOD"/>
    <n v="780"/>
    <n v="2"/>
    <n v="180684"/>
    <s v="OK"/>
    <m/>
    <n v="2012"/>
    <s v="BC"/>
    <s v="CDFO"/>
    <s v="H"/>
    <s v="H-ROBERTSON CREEK H"/>
    <s v="R-ROBERTSON CR"/>
    <s v="SINGLE INDEX"/>
    <n v="12.554"/>
    <n v="2.6319900000000001"/>
    <n v="33.042000000000002"/>
    <n v="2013"/>
    <s v="SMOLT"/>
    <x v="1"/>
  </r>
  <r>
    <x v="22"/>
    <x v="8"/>
    <s v="KETCHIKAN"/>
    <n v="17065085"/>
    <n v="559492"/>
    <s v="R"/>
    <s v="SPORT"/>
    <m/>
    <x v="1"/>
    <x v="1501"/>
    <n v="26"/>
    <m/>
    <n v="1"/>
    <s v="S"/>
    <s v="SE"/>
    <m/>
    <n v="101"/>
    <n v="23"/>
    <m/>
    <s v="CHIN"/>
    <s v="GOOD"/>
    <n v="755"/>
    <n v="2"/>
    <n v="180684"/>
    <s v="OK"/>
    <m/>
    <n v="2012"/>
    <s v="BC"/>
    <s v="CDFO"/>
    <s v="H"/>
    <s v="H-ROBERTSON CREEK H"/>
    <s v="R-ROBERTSON CR"/>
    <s v="SINGLE INDEX"/>
    <n v="12.554"/>
    <n v="2.7749999999999999"/>
    <n v="34.837350000000001"/>
    <n v="2013"/>
    <s v="SMOLT"/>
    <x v="1"/>
  </r>
  <r>
    <x v="22"/>
    <x v="140"/>
    <s v="GUSTAVUS"/>
    <s v="17EC5025"/>
    <n v="677105"/>
    <s v="R"/>
    <s v="SPORT"/>
    <m/>
    <x v="1"/>
    <x v="1497"/>
    <n v="29"/>
    <m/>
    <n v="1"/>
    <s v="S"/>
    <s v="NW"/>
    <m/>
    <n v="113"/>
    <n v="91"/>
    <m/>
    <s v="CHIN"/>
    <s v="GOOD"/>
    <n v="730"/>
    <n v="2"/>
    <n v="180684"/>
    <s v="OK"/>
    <m/>
    <n v="2012"/>
    <s v="BC"/>
    <s v="CDFO"/>
    <s v="H"/>
    <s v="H-ROBERTSON CREEK H"/>
    <s v="R-ROBERTSON CR"/>
    <s v="SINGLE INDEX"/>
    <n v="12.554"/>
    <n v="1.61538"/>
    <n v="20.27948"/>
    <n v="2013"/>
    <s v="SMOLT"/>
    <x v="1"/>
  </r>
  <r>
    <x v="22"/>
    <x v="49"/>
    <s v="SITKA"/>
    <n v="17035551"/>
    <n v="733922"/>
    <s v="R"/>
    <s v="SPORT"/>
    <m/>
    <x v="1"/>
    <x v="1502"/>
    <n v="31"/>
    <m/>
    <n v="1"/>
    <s v="S"/>
    <s v="NW"/>
    <m/>
    <n v="113"/>
    <n v="45"/>
    <m/>
    <s v="CHIN"/>
    <s v="GOOD"/>
    <n v="820"/>
    <n v="2"/>
    <n v="180684"/>
    <s v="OK"/>
    <m/>
    <n v="2012"/>
    <s v="BC"/>
    <s v="CDFO"/>
    <s v="H"/>
    <s v="H-ROBERTSON CREEK H"/>
    <s v="R-ROBERTSON CR"/>
    <s v="SINGLE INDEX"/>
    <n v="12.554"/>
    <n v="4.7561400000000003"/>
    <n v="59.708579999999998"/>
    <n v="2013"/>
    <s v="SMOLT"/>
    <x v="1"/>
  </r>
  <r>
    <x v="22"/>
    <x v="106"/>
    <s v="SITKA"/>
    <n v="17037039"/>
    <n v="646476"/>
    <s v="R"/>
    <s v="COM PROP"/>
    <s v="SP TROLL"/>
    <x v="0"/>
    <x v="1503"/>
    <n v="20"/>
    <n v="2"/>
    <n v="1"/>
    <s v="S"/>
    <s v="NE"/>
    <m/>
    <n v="109"/>
    <n v="10"/>
    <m/>
    <s v="CHIN"/>
    <s v="GOOD"/>
    <n v="785"/>
    <n v="2"/>
    <n v="180690"/>
    <s v="OK"/>
    <m/>
    <n v="2012"/>
    <s v="BC"/>
    <s v="CDFO"/>
    <s v="H"/>
    <s v="H-ROBERTSON CREEK H"/>
    <s v="R-ROBERTSON CR"/>
    <s v="SINGLE INDEX"/>
    <n v="12.554"/>
    <n v="1.1040000000000001"/>
    <n v="13.85962"/>
    <n v="2013"/>
    <s v="SMOLT"/>
    <x v="1"/>
  </r>
  <r>
    <x v="22"/>
    <x v="47"/>
    <s v="SITKA"/>
    <n v="17037452"/>
    <n v="699016"/>
    <s v="R"/>
    <s v="COM PROP"/>
    <s v="SP TROLL"/>
    <x v="0"/>
    <x v="1466"/>
    <n v="25"/>
    <n v="3"/>
    <n v="1"/>
    <s v="S"/>
    <s v="NE"/>
    <m/>
    <n v="112"/>
    <n v="12"/>
    <m/>
    <s v="CHIN"/>
    <s v="GOOD"/>
    <n v="745"/>
    <n v="2"/>
    <n v="180690"/>
    <s v="OK"/>
    <m/>
    <n v="2012"/>
    <s v="BC"/>
    <s v="CDFO"/>
    <s v="H"/>
    <s v="H-ROBERTSON CREEK H"/>
    <s v="R-ROBERTSON CR"/>
    <s v="SINGLE INDEX"/>
    <n v="12.554"/>
    <n v="1.5516300000000001"/>
    <n v="19.47916"/>
    <n v="2013"/>
    <s v="SMOLT"/>
    <x v="1"/>
  </r>
  <r>
    <x v="22"/>
    <x v="107"/>
    <s v="CRAIG"/>
    <n v="17076050"/>
    <n v="727399"/>
    <s v="R"/>
    <s v="COM PROP"/>
    <s v="TRAD"/>
    <x v="0"/>
    <x v="1474"/>
    <n v="13"/>
    <n v="1"/>
    <n v="1"/>
    <s v="S"/>
    <s v="SW"/>
    <m/>
    <n v="104"/>
    <n v="40"/>
    <m/>
    <s v="CHIN"/>
    <s v="GOOD"/>
    <n v="750"/>
    <n v="2"/>
    <n v="180690"/>
    <s v="OK"/>
    <m/>
    <n v="2012"/>
    <s v="BC"/>
    <s v="CDFO"/>
    <s v="H"/>
    <s v="H-ROBERTSON CREEK H"/>
    <s v="R-ROBERTSON CR"/>
    <s v="SINGLE INDEX"/>
    <n v="12.554"/>
    <n v="2.4443600000000001"/>
    <n v="30.686499999999999"/>
    <n v="2013"/>
    <s v="SMOLT"/>
    <x v="1"/>
  </r>
  <r>
    <x v="22"/>
    <x v="152"/>
    <s v="SITKA"/>
    <n v="17036429"/>
    <n v="732418"/>
    <s v="R"/>
    <s v="COM PROP"/>
    <s v="TRAD"/>
    <x v="0"/>
    <x v="1504"/>
    <n v="13"/>
    <n v="1"/>
    <n v="1"/>
    <s v="S"/>
    <s v="NE"/>
    <m/>
    <n v="109"/>
    <n v="10"/>
    <m/>
    <s v="CHIN"/>
    <s v="GOOD"/>
    <n v="690"/>
    <n v="2"/>
    <n v="180690"/>
    <s v="OK"/>
    <m/>
    <n v="2012"/>
    <s v="BC"/>
    <s v="CDFO"/>
    <s v="H"/>
    <s v="H-ROBERTSON CREEK H"/>
    <s v="R-ROBERTSON CR"/>
    <s v="SINGLE INDEX"/>
    <n v="12.554"/>
    <n v="1.94645"/>
    <n v="24.43573"/>
    <n v="2013"/>
    <s v="SMOLT"/>
    <x v="1"/>
  </r>
  <r>
    <x v="22"/>
    <x v="138"/>
    <s v="SITKA"/>
    <n v="17036455"/>
    <n v="732519"/>
    <s v="R"/>
    <s v="COM PROP"/>
    <s v="TRAD"/>
    <x v="0"/>
    <x v="1505"/>
    <n v="14"/>
    <n v="1"/>
    <n v="1"/>
    <s v="S"/>
    <s v="NE"/>
    <m/>
    <n v="109"/>
    <n v="10"/>
    <m/>
    <s v="CHIN"/>
    <s v="GOOD"/>
    <n v="715"/>
    <n v="2"/>
    <n v="180690"/>
    <s v="OK"/>
    <m/>
    <n v="2012"/>
    <s v="BC"/>
    <s v="CDFO"/>
    <s v="H"/>
    <s v="H-ROBERTSON CREEK H"/>
    <s v="R-ROBERTSON CR"/>
    <s v="SINGLE INDEX"/>
    <n v="12.554"/>
    <n v="1.94645"/>
    <n v="24.43573"/>
    <n v="2013"/>
    <s v="SMOLT"/>
    <x v="1"/>
  </r>
  <r>
    <x v="22"/>
    <x v="60"/>
    <s v="SITKA"/>
    <n v="17036523"/>
    <n v="732604"/>
    <s v="R"/>
    <s v="COM PROP"/>
    <s v="TRAD"/>
    <x v="0"/>
    <x v="1478"/>
    <n v="15"/>
    <n v="1"/>
    <n v="1"/>
    <s v="S"/>
    <s v="NE"/>
    <m/>
    <n v="109"/>
    <m/>
    <m/>
    <s v="CHIN"/>
    <s v="GOOD"/>
    <n v="770"/>
    <n v="2"/>
    <n v="180690"/>
    <s v="OK"/>
    <m/>
    <n v="2012"/>
    <s v="BC"/>
    <s v="CDFO"/>
    <s v="H"/>
    <s v="H-ROBERTSON CREEK H"/>
    <s v="R-ROBERTSON CR"/>
    <s v="SINGLE INDEX"/>
    <n v="12.554"/>
    <n v="1.94645"/>
    <n v="24.43573"/>
    <n v="2013"/>
    <s v="SMOLT"/>
    <x v="1"/>
  </r>
  <r>
    <x v="22"/>
    <x v="88"/>
    <s v="CRAIG"/>
    <n v="17076351"/>
    <n v="717163"/>
    <s v="R"/>
    <s v="COM PROP"/>
    <s v="MSF"/>
    <x v="0"/>
    <x v="1506"/>
    <n v="29"/>
    <n v="4"/>
    <n v="1"/>
    <s v="S"/>
    <s v="SW"/>
    <m/>
    <n v="103"/>
    <n v="50"/>
    <m/>
    <s v="CHIN"/>
    <s v="GOOD"/>
    <n v="680"/>
    <n v="2"/>
    <n v="181699"/>
    <s v="OK"/>
    <m/>
    <n v="2013"/>
    <s v="BC"/>
    <s v="CDFO"/>
    <s v="H"/>
    <s v="H-ROBERTSON CREEK H"/>
    <s v="R-ROBERTSON CR"/>
    <s v="MARK SELECTIVE FISHERY"/>
    <n v="1.0289999999999999"/>
    <n v="1.37677"/>
    <n v="1.4167000000000001"/>
    <n v="2014"/>
    <s v="SMOLT"/>
    <x v="2"/>
  </r>
  <r>
    <x v="22"/>
    <x v="223"/>
    <s v="SITKA"/>
    <n v="17036938"/>
    <n v="745766"/>
    <s v="R"/>
    <s v="COM PROP"/>
    <s v="SP TROLL"/>
    <x v="0"/>
    <x v="1507"/>
    <n v="19"/>
    <n v="2"/>
    <n v="1"/>
    <s v="S"/>
    <s v="NW"/>
    <m/>
    <n v="113"/>
    <n v="30"/>
    <m/>
    <s v="CHIN"/>
    <s v="GOOD"/>
    <n v="730"/>
    <n v="2"/>
    <n v="181699"/>
    <s v="OK"/>
    <m/>
    <n v="2013"/>
    <s v="BC"/>
    <s v="CDFO"/>
    <s v="H"/>
    <s v="H-ROBERTSON CREEK H"/>
    <s v="R-ROBERTSON CR"/>
    <s v="SINGLE INDEX"/>
    <n v="13.881"/>
    <n v="1.6604699999999999"/>
    <n v="23.04898"/>
    <n v="2014"/>
    <s v="SMOLT"/>
    <x v="2"/>
  </r>
  <r>
    <x v="22"/>
    <x v="171"/>
    <s v="SITKA"/>
    <n v="17036544"/>
    <n v="732590"/>
    <s v="R"/>
    <s v="COM PROP"/>
    <s v="TRAD"/>
    <x v="0"/>
    <x v="1456"/>
    <n v="15"/>
    <n v="1"/>
    <n v="1"/>
    <s v="S"/>
    <s v="NW"/>
    <m/>
    <n v="113"/>
    <n v="41"/>
    <m/>
    <s v="CHIN"/>
    <s v="QUESTIONABLE"/>
    <n v="660"/>
    <n v="2"/>
    <n v="181699"/>
    <s v="OK"/>
    <m/>
    <n v="2013"/>
    <s v="BC"/>
    <s v="CDFO"/>
    <s v="H"/>
    <s v="H-ROBERTSON CREEK H"/>
    <s v="R-ROBERTSON CR"/>
    <s v="SINGLE INDEX"/>
    <n v="13.881"/>
    <n v="1.68262"/>
    <n v="23.356449999999999"/>
    <n v="2014"/>
    <s v="SMOLT"/>
    <x v="2"/>
  </r>
  <r>
    <x v="22"/>
    <x v="189"/>
    <s v="SITKA"/>
    <n v="17036756"/>
    <n v="732499"/>
    <s v="R"/>
    <s v="COM PROP"/>
    <s v="TRAD"/>
    <x v="0"/>
    <x v="1484"/>
    <n v="17"/>
    <n v="1"/>
    <n v="1"/>
    <s v="S"/>
    <s v="NW"/>
    <m/>
    <n v="113"/>
    <n v="41"/>
    <m/>
    <s v="CHIN"/>
    <s v="GOOD"/>
    <n v="645"/>
    <n v="2"/>
    <n v="181699"/>
    <s v="OK"/>
    <m/>
    <n v="2013"/>
    <s v="BC"/>
    <s v="CDFO"/>
    <s v="H"/>
    <s v="H-ROBERTSON CREEK H"/>
    <s v="R-ROBERTSON CR"/>
    <s v="SINGLE INDEX"/>
    <n v="13.881"/>
    <n v="1.68262"/>
    <n v="23.356449999999999"/>
    <n v="2014"/>
    <s v="SMOLT"/>
    <x v="2"/>
  </r>
  <r>
    <x v="22"/>
    <x v="27"/>
    <s v="SITKA"/>
    <n v="17037826"/>
    <n v="752090"/>
    <s v="R"/>
    <s v="COM PROP"/>
    <s v="TRAD"/>
    <x v="0"/>
    <x v="1487"/>
    <n v="27"/>
    <n v="4"/>
    <n v="1"/>
    <s v="S"/>
    <s v="NW"/>
    <m/>
    <n v="113"/>
    <n v="41"/>
    <m/>
    <s v="CHIN"/>
    <s v="GOOD"/>
    <n v="655"/>
    <n v="2"/>
    <n v="181699"/>
    <s v="OK"/>
    <m/>
    <n v="2013"/>
    <s v="BC"/>
    <s v="CDFO"/>
    <s v="H"/>
    <s v="H-ROBERTSON CREEK H"/>
    <s v="R-ROBERTSON CR"/>
    <s v="SINGLE INDEX"/>
    <n v="13.881"/>
    <n v="2.6319900000000001"/>
    <n v="36.534649999999999"/>
    <n v="2014"/>
    <s v="SMOLT"/>
    <x v="2"/>
  </r>
  <r>
    <x v="22"/>
    <x v="27"/>
    <s v="SITKA"/>
    <n v="17037806"/>
    <n v="752418"/>
    <s v="R"/>
    <s v="COM PROP"/>
    <s v="TRAD"/>
    <x v="0"/>
    <x v="1487"/>
    <n v="27"/>
    <n v="4"/>
    <n v="1"/>
    <s v="S"/>
    <s v="NW"/>
    <m/>
    <n v="113"/>
    <n v="45"/>
    <m/>
    <s v="CHIN"/>
    <s v="GOOD"/>
    <n v="615"/>
    <n v="2"/>
    <n v="181699"/>
    <s v="OK"/>
    <m/>
    <n v="2013"/>
    <s v="BC"/>
    <s v="CDFO"/>
    <s v="H"/>
    <s v="H-ROBERTSON CREEK H"/>
    <s v="R-ROBERTSON CR"/>
    <s v="SINGLE INDEX"/>
    <n v="13.881"/>
    <n v="2.6319900000000001"/>
    <n v="36.534649999999999"/>
    <n v="2014"/>
    <s v="SMOLT"/>
    <x v="2"/>
  </r>
  <r>
    <x v="22"/>
    <x v="34"/>
    <s v="YAKUTAT"/>
    <n v="17145005"/>
    <n v="321492"/>
    <s v="R"/>
    <s v="SPORT"/>
    <m/>
    <x v="1"/>
    <x v="1492"/>
    <n v="21"/>
    <m/>
    <n v="1"/>
    <s v="S"/>
    <s v="NW"/>
    <m/>
    <n v="183"/>
    <n v="10"/>
    <m/>
    <s v="CHIN"/>
    <s v="GOOD"/>
    <n v="700"/>
    <n v="2"/>
    <n v="181699"/>
    <s v="OK"/>
    <m/>
    <n v="2013"/>
    <s v="BC"/>
    <s v="CDFO"/>
    <s v="H"/>
    <s v="H-ROBERTSON CREEK H"/>
    <s v="R-ROBERTSON CR"/>
    <s v="SINGLE INDEX"/>
    <n v="13.881"/>
    <n v="1.4605300000000001"/>
    <n v="20.273620000000001"/>
    <n v="2014"/>
    <s v="SMOLT"/>
    <x v="2"/>
  </r>
  <r>
    <x v="22"/>
    <x v="38"/>
    <s v="SITKA"/>
    <n v="17035049"/>
    <n v="733629"/>
    <s v="R"/>
    <s v="SPORT"/>
    <m/>
    <x v="1"/>
    <x v="1453"/>
    <n v="22"/>
    <m/>
    <n v="1"/>
    <s v="S"/>
    <s v="NW"/>
    <m/>
    <n v="113"/>
    <n v="41"/>
    <m/>
    <s v="CHIN"/>
    <s v="GOOD"/>
    <n v="680"/>
    <n v="2"/>
    <n v="181699"/>
    <s v="OK"/>
    <m/>
    <n v="2013"/>
    <s v="BC"/>
    <s v="CDFO"/>
    <s v="H"/>
    <s v="H-ROBERTSON CREEK H"/>
    <s v="R-ROBERTSON CR"/>
    <s v="SINGLE INDEX"/>
    <n v="13.881"/>
    <n v="1.0865100000000001"/>
    <n v="15.081849999999999"/>
    <n v="2014"/>
    <s v="SMOLT"/>
    <x v="2"/>
  </r>
  <r>
    <x v="22"/>
    <x v="108"/>
    <s v="SITKA"/>
    <n v="17035498"/>
    <n v="733591"/>
    <s v="R"/>
    <s v="SPORT"/>
    <m/>
    <x v="1"/>
    <x v="1508"/>
    <n v="30"/>
    <m/>
    <n v="1"/>
    <s v="S"/>
    <s v="NW"/>
    <m/>
    <n v="113"/>
    <n v="45"/>
    <m/>
    <s v="CHIN"/>
    <s v="GOOD"/>
    <n v="680"/>
    <n v="2"/>
    <n v="181699"/>
    <s v="OK"/>
    <m/>
    <n v="2013"/>
    <s v="BC"/>
    <s v="CDFO"/>
    <s v="H"/>
    <s v="H-ROBERTSON CREEK H"/>
    <s v="R-ROBERTSON CR"/>
    <s v="SINGLE INDEX"/>
    <n v="13.881"/>
    <n v="4.3883000000000001"/>
    <n v="60.913989999999998"/>
    <n v="2014"/>
    <s v="SMOLT"/>
    <x v="2"/>
  </r>
  <r>
    <x v="22"/>
    <x v="5"/>
    <s v="SITKA"/>
    <n v="17037638"/>
    <n v="698803"/>
    <s v="R"/>
    <s v="COM PROP"/>
    <s v="SP TROLL"/>
    <x v="0"/>
    <x v="1509"/>
    <n v="26"/>
    <n v="3"/>
    <n v="1"/>
    <s v="S"/>
    <s v="NW"/>
    <m/>
    <n v="113"/>
    <n v="32"/>
    <m/>
    <s v="CHIN"/>
    <s v="GOOD"/>
    <n v="725"/>
    <n v="2"/>
    <n v="181894"/>
    <s v="OK"/>
    <m/>
    <n v="2012"/>
    <s v="BC"/>
    <s v="CDFO"/>
    <s v="H"/>
    <s v="H-ROBERTSON CREEK H"/>
    <s v="R-ROBERTSON CR"/>
    <s v="SINGLE INDEX"/>
    <n v="12.554"/>
    <n v="1.8896599999999999"/>
    <n v="23.72279"/>
    <n v="2013"/>
    <s v="SMOLT"/>
    <x v="1"/>
  </r>
  <r>
    <x v="22"/>
    <x v="172"/>
    <s v="KETCHIKAN"/>
    <n v="17066010"/>
    <n v="716899"/>
    <s v="R"/>
    <s v="COM PROP"/>
    <s v="TRAD"/>
    <x v="0"/>
    <x v="1510"/>
    <n v="7"/>
    <n v="1"/>
    <n v="1"/>
    <s v="S"/>
    <s v="SE"/>
    <m/>
    <m/>
    <m/>
    <m/>
    <s v="CHIN"/>
    <s v="GOOD"/>
    <n v="690"/>
    <n v="2"/>
    <n v="181894"/>
    <s v="OK"/>
    <m/>
    <n v="2012"/>
    <s v="BC"/>
    <s v="CDFO"/>
    <s v="H"/>
    <s v="H-ROBERTSON CREEK H"/>
    <s v="R-ROBERTSON CR"/>
    <s v="SINGLE INDEX"/>
    <n v="12.554"/>
    <n v="2.9368599999999998"/>
    <n v="36.869340000000001"/>
    <n v="2013"/>
    <s v="SMOLT"/>
    <x v="1"/>
  </r>
  <r>
    <x v="22"/>
    <x v="122"/>
    <s v="PETERSBURG"/>
    <n v="17056116"/>
    <n v="714785"/>
    <s v="R"/>
    <s v="COM PROP"/>
    <s v="TRAD"/>
    <x v="0"/>
    <x v="1479"/>
    <n v="15"/>
    <n v="1"/>
    <n v="1"/>
    <s v="S"/>
    <s v="NE"/>
    <m/>
    <n v="109"/>
    <n v="61"/>
    <m/>
    <s v="CHIN"/>
    <s v="GOOD"/>
    <n v="695"/>
    <n v="2"/>
    <n v="181894"/>
    <s v="OK"/>
    <m/>
    <n v="2012"/>
    <s v="BC"/>
    <s v="CDFO"/>
    <s v="H"/>
    <s v="H-ROBERTSON CREEK H"/>
    <s v="R-ROBERTSON CR"/>
    <s v="SINGLE INDEX"/>
    <n v="12.554"/>
    <n v="1.94645"/>
    <n v="24.43573"/>
    <n v="2013"/>
    <s v="SMOLT"/>
    <x v="1"/>
  </r>
  <r>
    <x v="22"/>
    <x v="19"/>
    <s v="SITKA"/>
    <n v="17037881"/>
    <n v="699063"/>
    <s v="R"/>
    <s v="COM PROP"/>
    <s v="TRAD"/>
    <x v="0"/>
    <x v="1455"/>
    <n v="27"/>
    <n v="4"/>
    <n v="1"/>
    <s v="S"/>
    <s v="NE"/>
    <m/>
    <n v="109"/>
    <n v="61"/>
    <m/>
    <s v="CHIN"/>
    <s v="GOOD"/>
    <n v="700"/>
    <n v="2"/>
    <n v="181894"/>
    <s v="OK"/>
    <m/>
    <n v="2012"/>
    <s v="BC"/>
    <s v="CDFO"/>
    <s v="H"/>
    <s v="H-ROBERTSON CREEK H"/>
    <s v="R-ROBERTSON CR"/>
    <s v="SINGLE INDEX"/>
    <n v="12.554"/>
    <n v="2.9131800000000001"/>
    <n v="36.57206"/>
    <n v="2013"/>
    <s v="SMOLT"/>
    <x v="1"/>
  </r>
  <r>
    <x v="22"/>
    <x v="137"/>
    <s v="SITKA"/>
    <n v="17035442"/>
    <n v="733563"/>
    <s v="R"/>
    <s v="SPORT"/>
    <m/>
    <x v="1"/>
    <x v="1511"/>
    <n v="29"/>
    <m/>
    <n v="1"/>
    <s v="S"/>
    <s v="NW"/>
    <m/>
    <n v="113"/>
    <n v="61"/>
    <m/>
    <s v="CHIN"/>
    <s v="GOOD"/>
    <n v="860"/>
    <n v="2"/>
    <n v="181894"/>
    <s v="OK"/>
    <m/>
    <n v="2012"/>
    <s v="BC"/>
    <s v="CDFO"/>
    <s v="H"/>
    <s v="H-ROBERTSON CREEK H"/>
    <s v="R-ROBERTSON CR"/>
    <s v="SINGLE INDEX"/>
    <n v="12.554"/>
    <n v="4.1608999999999998"/>
    <n v="52.235939999999999"/>
    <n v="2013"/>
    <s v="SMOLT"/>
    <x v="1"/>
  </r>
  <r>
    <x v="22"/>
    <x v="151"/>
    <s v="SITKA"/>
    <n v="17037001"/>
    <n v="745773"/>
    <s v="R"/>
    <s v="COM PROP"/>
    <s v="SP TROLL"/>
    <x v="0"/>
    <x v="1512"/>
    <n v="20"/>
    <n v="2"/>
    <n v="1"/>
    <s v="S"/>
    <s v="NW"/>
    <m/>
    <n v="113"/>
    <n v="30"/>
    <m/>
    <s v="CHIN"/>
    <s v="GOOD"/>
    <n v="790"/>
    <n v="2"/>
    <n v="181895"/>
    <s v="OK"/>
    <m/>
    <n v="2012"/>
    <s v="BC"/>
    <s v="CDFO"/>
    <s v="H"/>
    <s v="H-ROBERTSON CREEK H"/>
    <s v="R-ROBERTSON CR"/>
    <s v="SINGLE INDEX"/>
    <n v="12.554"/>
    <n v="1.6604699999999999"/>
    <n v="20.84554"/>
    <n v="2013"/>
    <s v="SMOLT"/>
    <x v="1"/>
  </r>
  <r>
    <x v="22"/>
    <x v="182"/>
    <s v="SITKA"/>
    <n v="17036190"/>
    <n v="732354"/>
    <s v="R"/>
    <s v="COM PROP"/>
    <s v="TRAD"/>
    <x v="0"/>
    <x v="1513"/>
    <n v="10"/>
    <n v="1"/>
    <n v="1"/>
    <s v="S"/>
    <s v="NW"/>
    <m/>
    <n v="113"/>
    <n v="41"/>
    <m/>
    <s v="CHIN"/>
    <s v="GOOD"/>
    <n v="715"/>
    <n v="2"/>
    <n v="181895"/>
    <s v="OK"/>
    <m/>
    <n v="2012"/>
    <s v="BC"/>
    <s v="CDFO"/>
    <s v="H"/>
    <s v="H-ROBERTSON CREEK H"/>
    <s v="R-ROBERTSON CR"/>
    <s v="SINGLE INDEX"/>
    <n v="12.554"/>
    <n v="1.68262"/>
    <n v="21.123609999999999"/>
    <n v="2013"/>
    <s v="SMOLT"/>
    <x v="1"/>
  </r>
  <r>
    <x v="22"/>
    <x v="180"/>
    <s v="SITKA"/>
    <n v="17036199"/>
    <n v="732359"/>
    <s v="R"/>
    <s v="COM PROP"/>
    <s v="TRAD"/>
    <x v="0"/>
    <x v="1514"/>
    <n v="10"/>
    <n v="1"/>
    <n v="1"/>
    <s v="S"/>
    <s v="NW"/>
    <m/>
    <n v="113"/>
    <n v="22"/>
    <m/>
    <s v="CHIN"/>
    <s v="GOOD"/>
    <n v="705"/>
    <n v="2"/>
    <n v="181895"/>
    <s v="OK"/>
    <m/>
    <n v="2012"/>
    <s v="BC"/>
    <s v="CDFO"/>
    <s v="H"/>
    <s v="H-ROBERTSON CREEK H"/>
    <s v="R-ROBERTSON CR"/>
    <s v="SINGLE INDEX"/>
    <n v="12.554"/>
    <n v="1.68262"/>
    <n v="21.123609999999999"/>
    <n v="2013"/>
    <s v="SMOLT"/>
    <x v="1"/>
  </r>
  <r>
    <x v="22"/>
    <x v="211"/>
    <s v="KETCHIKAN"/>
    <n v="17066029"/>
    <n v="726653"/>
    <s v="R"/>
    <s v="COM PROP"/>
    <s v="TRAD"/>
    <x v="0"/>
    <x v="1515"/>
    <n v="17"/>
    <n v="1"/>
    <n v="1"/>
    <s v="S"/>
    <m/>
    <m/>
    <m/>
    <m/>
    <m/>
    <s v="CHIN"/>
    <s v="GOOD"/>
    <n v="730"/>
    <n v="2"/>
    <n v="181895"/>
    <s v="OK"/>
    <m/>
    <n v="2012"/>
    <s v="BC"/>
    <s v="CDFO"/>
    <s v="H"/>
    <s v="H-ROBERTSON CREEK H"/>
    <s v="R-ROBERTSON CR"/>
    <s v="SINGLE INDEX"/>
    <n v="12.554"/>
    <m/>
    <m/>
    <n v="2013"/>
    <s v="SMOLT"/>
    <x v="1"/>
  </r>
  <r>
    <x v="22"/>
    <x v="34"/>
    <s v="YAKUTAT"/>
    <n v="17145004"/>
    <n v="321491"/>
    <s v="R"/>
    <s v="SPORT"/>
    <m/>
    <x v="1"/>
    <x v="1492"/>
    <n v="21"/>
    <m/>
    <n v="1"/>
    <s v="S"/>
    <s v="NW"/>
    <m/>
    <n v="183"/>
    <n v="10"/>
    <m/>
    <s v="CHIN"/>
    <s v="GOOD"/>
    <n v="755"/>
    <n v="2"/>
    <n v="181895"/>
    <s v="OK"/>
    <m/>
    <n v="2012"/>
    <s v="BC"/>
    <s v="CDFO"/>
    <s v="H"/>
    <s v="H-ROBERTSON CREEK H"/>
    <s v="R-ROBERTSON CR"/>
    <s v="SINGLE INDEX"/>
    <n v="12.554"/>
    <n v="1.4605300000000001"/>
    <n v="18.33549"/>
    <n v="2013"/>
    <s v="SMOLT"/>
    <x v="1"/>
  </r>
  <r>
    <x v="22"/>
    <x v="76"/>
    <s v="CRAIG"/>
    <n v="17075303"/>
    <n v="644486"/>
    <s v="R"/>
    <s v="SPORT"/>
    <m/>
    <x v="1"/>
    <x v="1516"/>
    <n v="23"/>
    <m/>
    <n v="1"/>
    <s v="S"/>
    <s v="SW"/>
    <m/>
    <n v="104"/>
    <n v="35"/>
    <m/>
    <s v="CHIN"/>
    <s v="GOOD"/>
    <n v="680"/>
    <n v="2"/>
    <n v="181895"/>
    <s v="OK"/>
    <m/>
    <n v="2012"/>
    <s v="BC"/>
    <s v="CDFO"/>
    <s v="H"/>
    <s v="H-ROBERTSON CREEK H"/>
    <s v="R-ROBERTSON CR"/>
    <s v="SINGLE INDEX"/>
    <n v="12.554"/>
    <n v="1.0192300000000001"/>
    <n v="12.79541"/>
    <n v="2013"/>
    <s v="SMOLT"/>
    <x v="1"/>
  </r>
  <r>
    <x v="22"/>
    <x v="74"/>
    <s v="SITKA"/>
    <n v="17037321"/>
    <n v="698977"/>
    <s v="R"/>
    <s v="COM PROP"/>
    <s v="SP TROLL"/>
    <x v="0"/>
    <x v="1494"/>
    <n v="24"/>
    <n v="3"/>
    <n v="1"/>
    <s v="S"/>
    <s v="NW"/>
    <m/>
    <n v="113"/>
    <n v="41"/>
    <m/>
    <s v="CHIN"/>
    <s v="GOOD"/>
    <n v="710"/>
    <n v="2"/>
    <n v="181988"/>
    <s v="OK"/>
    <m/>
    <n v="2012"/>
    <s v="BC"/>
    <s v="CDFO"/>
    <s v="H"/>
    <s v="H-ROBERTSON CREEK H"/>
    <s v="R-ROBERTSON CR"/>
    <s v="SINGLE INDEX"/>
    <n v="12.554"/>
    <n v="1.41534"/>
    <n v="17.768180000000001"/>
    <n v="2013"/>
    <s v="SMOLT"/>
    <x v="1"/>
  </r>
  <r>
    <x v="22"/>
    <x v="104"/>
    <s v="SITKA"/>
    <n v="17037445"/>
    <n v="699012"/>
    <s v="R"/>
    <s v="COM PROP"/>
    <s v="SP TROLL"/>
    <x v="0"/>
    <x v="1459"/>
    <n v="25"/>
    <n v="3"/>
    <n v="1"/>
    <s v="S"/>
    <s v="NW"/>
    <m/>
    <n v="113"/>
    <n v="30"/>
    <m/>
    <s v="CHIN"/>
    <s v="GOOD"/>
    <n v="760"/>
    <n v="2"/>
    <n v="181988"/>
    <s v="OK"/>
    <m/>
    <n v="2012"/>
    <s v="BC"/>
    <s v="CDFO"/>
    <s v="H"/>
    <s v="H-ROBERTSON CREEK H"/>
    <s v="R-ROBERTSON CR"/>
    <s v="SINGLE INDEX"/>
    <n v="12.554"/>
    <n v="2.17157"/>
    <n v="27.261890000000001"/>
    <n v="2013"/>
    <s v="SMOLT"/>
    <x v="1"/>
  </r>
  <r>
    <x v="22"/>
    <x v="144"/>
    <s v="SITKA"/>
    <n v="17036106"/>
    <n v="741052"/>
    <s v="R"/>
    <s v="COM PROP"/>
    <s v="TRAD"/>
    <x v="0"/>
    <x v="1517"/>
    <n v="6"/>
    <n v="1"/>
    <n v="1"/>
    <s v="S"/>
    <s v="NW"/>
    <m/>
    <n v="113"/>
    <n v="41"/>
    <m/>
    <s v="CHIN"/>
    <s v="GOOD"/>
    <n v="680"/>
    <n v="2"/>
    <n v="181988"/>
    <s v="OK"/>
    <m/>
    <n v="2012"/>
    <s v="BC"/>
    <s v="CDFO"/>
    <s v="H"/>
    <s v="H-ROBERTSON CREEK H"/>
    <s v="R-ROBERTSON CR"/>
    <s v="SINGLE INDEX"/>
    <n v="12.554"/>
    <n v="1.68262"/>
    <n v="21.123609999999999"/>
    <n v="2013"/>
    <s v="SMOLT"/>
    <x v="1"/>
  </r>
  <r>
    <x v="22"/>
    <x v="113"/>
    <s v="SITKA"/>
    <n v="17035267"/>
    <n v="733025"/>
    <s v="R"/>
    <s v="SPORT"/>
    <m/>
    <x v="1"/>
    <x v="1495"/>
    <n v="25"/>
    <m/>
    <n v="1"/>
    <s v="S"/>
    <s v="NW"/>
    <m/>
    <n v="113"/>
    <n v="41"/>
    <m/>
    <s v="CHIN"/>
    <s v="GOOD"/>
    <n v="730"/>
    <n v="2"/>
    <n v="181988"/>
    <s v="OK"/>
    <m/>
    <n v="2012"/>
    <s v="BC"/>
    <s v="CDFO"/>
    <s v="H"/>
    <s v="H-ROBERTSON CREEK H"/>
    <s v="R-ROBERTSON CR"/>
    <s v="SINGLE INDEX"/>
    <n v="12.554"/>
    <n v="4.4507099999999999"/>
    <n v="55.874209999999998"/>
    <n v="2013"/>
    <s v="SMOLT"/>
    <x v="1"/>
  </r>
  <r>
    <x v="22"/>
    <x v="21"/>
    <s v="CRAIG"/>
    <n v="17079999"/>
    <n v="746054"/>
    <s v="S"/>
    <s v="COM PROP"/>
    <s v="TRAD"/>
    <x v="0"/>
    <x v="1518"/>
    <n v="28"/>
    <n v="4"/>
    <n v="1"/>
    <s v="S"/>
    <m/>
    <m/>
    <m/>
    <m/>
    <m/>
    <s v="CHIN"/>
    <s v="GOOD"/>
    <m/>
    <m/>
    <n v="181988"/>
    <s v="OK"/>
    <m/>
    <n v="2012"/>
    <s v="BC"/>
    <s v="CDFO"/>
    <s v="H"/>
    <s v="H-ROBERTSON CREEK H"/>
    <s v="R-ROBERTSON CR"/>
    <s v="SINGLE INDEX"/>
    <n v="12.554"/>
    <m/>
    <m/>
    <n v="2013"/>
    <s v="SMOLT"/>
    <x v="1"/>
  </r>
  <r>
    <x v="22"/>
    <x v="26"/>
    <s v="SITKA"/>
    <n v="17036109"/>
    <n v="741053"/>
    <s v="R"/>
    <s v="COM PROP"/>
    <s v="TRAD"/>
    <x v="0"/>
    <x v="1468"/>
    <n v="6"/>
    <n v="1"/>
    <n v="1"/>
    <s v="S"/>
    <s v="NW"/>
    <m/>
    <n v="113"/>
    <n v="41"/>
    <m/>
    <s v="CHIN"/>
    <s v="GOOD"/>
    <n v="710"/>
    <n v="2"/>
    <n v="181989"/>
    <s v="OK"/>
    <m/>
    <n v="2012"/>
    <s v="BC"/>
    <s v="CDFO"/>
    <s v="H"/>
    <s v="H-ROBERTSON CREEK H"/>
    <s v="R-ROBERTSON CR"/>
    <s v="SINGLE INDEX"/>
    <n v="12.554"/>
    <n v="1.68262"/>
    <n v="21.123609999999999"/>
    <n v="2013"/>
    <s v="SMOLT"/>
    <x v="1"/>
  </r>
  <r>
    <x v="22"/>
    <x v="31"/>
    <s v="CRAIG"/>
    <n v="17075121"/>
    <n v="673248"/>
    <s v="R"/>
    <s v="SPORT"/>
    <m/>
    <x v="1"/>
    <x v="1486"/>
    <n v="27"/>
    <m/>
    <n v="1"/>
    <s v="S"/>
    <s v="SW"/>
    <m/>
    <n v="104"/>
    <n v="40"/>
    <m/>
    <s v="CHIN"/>
    <s v="GOOD"/>
    <n v="750"/>
    <n v="2"/>
    <n v="181989"/>
    <s v="OK"/>
    <m/>
    <n v="2012"/>
    <s v="BC"/>
    <s v="CDFO"/>
    <s v="H"/>
    <s v="H-ROBERTSON CREEK H"/>
    <s v="R-ROBERTSON CR"/>
    <s v="SINGLE INDEX"/>
    <n v="12.554"/>
    <n v="1"/>
    <n v="12.554"/>
    <n v="2013"/>
    <s v="SMOLT"/>
    <x v="1"/>
  </r>
  <r>
    <x v="22"/>
    <x v="151"/>
    <s v="WRANGELL"/>
    <n v="17126040"/>
    <n v="622318"/>
    <s v="R"/>
    <s v="COM PROP"/>
    <s v="SP TROLL"/>
    <x v="0"/>
    <x v="1512"/>
    <n v="20"/>
    <n v="2"/>
    <n v="1"/>
    <s v="S"/>
    <s v="SE"/>
    <m/>
    <n v="108"/>
    <n v="10"/>
    <m/>
    <s v="CHIN"/>
    <s v="GOOD"/>
    <n v="740"/>
    <n v="2"/>
    <n v="181997"/>
    <s v="OK"/>
    <m/>
    <n v="2013"/>
    <s v="BC"/>
    <s v="CDFO"/>
    <s v="H"/>
    <s v="H-ROBERTSON CREEK H"/>
    <s v="R-ROBERTSON CR"/>
    <s v="SINGLE INDEX"/>
    <n v="13.88"/>
    <n v="1.2876700000000001"/>
    <n v="17.872859999999999"/>
    <n v="2014"/>
    <s v="SMOLT"/>
    <x v="2"/>
  </r>
  <r>
    <x v="22"/>
    <x v="82"/>
    <s v="SITKA"/>
    <n v="17037120"/>
    <n v="698905"/>
    <s v="R"/>
    <s v="COM PROP"/>
    <s v="SP TROLL"/>
    <x v="0"/>
    <x v="1519"/>
    <n v="22"/>
    <n v="2"/>
    <n v="1"/>
    <s v="S"/>
    <s v="NW"/>
    <m/>
    <n v="113"/>
    <n v="41"/>
    <m/>
    <s v="CHIN"/>
    <s v="GOOD"/>
    <n v="630"/>
    <n v="2"/>
    <n v="181997"/>
    <s v="OK"/>
    <m/>
    <n v="2013"/>
    <s v="BC"/>
    <s v="CDFO"/>
    <s v="H"/>
    <s v="H-ROBERTSON CREEK H"/>
    <s v="R-ROBERTSON CR"/>
    <s v="SINGLE INDEX"/>
    <n v="13.88"/>
    <n v="1.17275"/>
    <n v="16.27777"/>
    <n v="2014"/>
    <s v="SMOLT"/>
    <x v="2"/>
  </r>
  <r>
    <x v="22"/>
    <x v="2"/>
    <s v="SITKA"/>
    <n v="17036451"/>
    <n v="743274"/>
    <s v="R"/>
    <s v="COM PROP"/>
    <s v="TRAD"/>
    <x v="0"/>
    <x v="1475"/>
    <n v="13"/>
    <n v="1"/>
    <n v="1"/>
    <s v="S"/>
    <s v="NW"/>
    <m/>
    <n v="113"/>
    <n v="41"/>
    <m/>
    <s v="CHIN"/>
    <s v="GOOD"/>
    <m/>
    <m/>
    <n v="181997"/>
    <s v="OK"/>
    <m/>
    <n v="2013"/>
    <s v="BC"/>
    <s v="CDFO"/>
    <s v="H"/>
    <s v="H-ROBERTSON CREEK H"/>
    <s v="R-ROBERTSON CR"/>
    <s v="SINGLE INDEX"/>
    <n v="13.88"/>
    <n v="1.68262"/>
    <n v="23.354769999999998"/>
    <n v="2014"/>
    <s v="SMOLT"/>
    <x v="2"/>
  </r>
  <r>
    <x v="22"/>
    <x v="152"/>
    <s v="PETERSBURG"/>
    <n v="17056092"/>
    <n v="714694"/>
    <s v="R"/>
    <s v="COM PROP"/>
    <s v="TRAD"/>
    <x v="0"/>
    <x v="1504"/>
    <n v="13"/>
    <n v="1"/>
    <n v="1"/>
    <s v="S"/>
    <s v="NE"/>
    <m/>
    <n v="109"/>
    <n v="61"/>
    <m/>
    <s v="CHIN"/>
    <s v="GOOD"/>
    <n v="635"/>
    <n v="2"/>
    <n v="181997"/>
    <s v="OK"/>
    <m/>
    <n v="2013"/>
    <s v="BC"/>
    <s v="CDFO"/>
    <s v="H"/>
    <s v="H-ROBERTSON CREEK H"/>
    <s v="R-ROBERTSON CR"/>
    <s v="SINGLE INDEX"/>
    <n v="13.88"/>
    <n v="1.94645"/>
    <n v="27.016729999999999"/>
    <n v="2014"/>
    <s v="SMOLT"/>
    <x v="2"/>
  </r>
  <r>
    <x v="22"/>
    <x v="171"/>
    <s v="SITKA"/>
    <n v="17036547"/>
    <n v="732596"/>
    <s v="R"/>
    <s v="COM PROP"/>
    <s v="TRAD"/>
    <x v="0"/>
    <x v="1456"/>
    <n v="15"/>
    <n v="1"/>
    <n v="1"/>
    <s v="S"/>
    <s v="NW"/>
    <m/>
    <n v="113"/>
    <n v="41"/>
    <m/>
    <s v="CHIN"/>
    <s v="GOOD"/>
    <n v="660"/>
    <n v="2"/>
    <n v="181997"/>
    <s v="OK"/>
    <m/>
    <n v="2013"/>
    <s v="BC"/>
    <s v="CDFO"/>
    <s v="H"/>
    <s v="H-ROBERTSON CREEK H"/>
    <s v="R-ROBERTSON CR"/>
    <s v="SINGLE INDEX"/>
    <n v="13.88"/>
    <n v="1.68262"/>
    <n v="23.354769999999998"/>
    <n v="2014"/>
    <s v="SMOLT"/>
    <x v="2"/>
  </r>
  <r>
    <x v="22"/>
    <x v="189"/>
    <s v="SITKA"/>
    <n v="17036758"/>
    <n v="732803"/>
    <s v="R"/>
    <s v="COM PROP"/>
    <s v="TRAD"/>
    <x v="0"/>
    <x v="1484"/>
    <n v="17"/>
    <n v="1"/>
    <n v="1"/>
    <s v="S"/>
    <s v="NW"/>
    <m/>
    <n v="113"/>
    <n v="41"/>
    <m/>
    <s v="CHIN"/>
    <s v="GOOD"/>
    <n v="670"/>
    <n v="2"/>
    <n v="181997"/>
    <s v="OK"/>
    <m/>
    <n v="2013"/>
    <s v="BC"/>
    <s v="CDFO"/>
    <s v="H"/>
    <s v="H-ROBERTSON CREEK H"/>
    <s v="R-ROBERTSON CR"/>
    <s v="SINGLE INDEX"/>
    <n v="13.88"/>
    <n v="1.68262"/>
    <n v="23.354769999999998"/>
    <n v="2014"/>
    <s v="SMOLT"/>
    <x v="2"/>
  </r>
  <r>
    <x v="22"/>
    <x v="211"/>
    <s v="KETCHIKAN"/>
    <n v="17066029"/>
    <n v="726645"/>
    <s v="R"/>
    <s v="COM PROP"/>
    <s v="TRAD"/>
    <x v="0"/>
    <x v="1515"/>
    <n v="17"/>
    <n v="1"/>
    <n v="1"/>
    <s v="S"/>
    <m/>
    <m/>
    <m/>
    <m/>
    <m/>
    <s v="CHIN"/>
    <s v="GOOD"/>
    <n v="675"/>
    <n v="2"/>
    <n v="181997"/>
    <s v="OK"/>
    <m/>
    <n v="2013"/>
    <s v="BC"/>
    <s v="CDFO"/>
    <s v="H"/>
    <s v="H-ROBERTSON CREEK H"/>
    <s v="R-ROBERTSON CR"/>
    <s v="SINGLE INDEX"/>
    <n v="13.88"/>
    <m/>
    <m/>
    <n v="2014"/>
    <s v="SMOLT"/>
    <x v="2"/>
  </r>
  <r>
    <x v="22"/>
    <x v="27"/>
    <s v="SITKA"/>
    <n v="17037761"/>
    <n v="745893"/>
    <s v="R"/>
    <s v="COM PROP"/>
    <s v="TRAD"/>
    <x v="0"/>
    <x v="1487"/>
    <n v="27"/>
    <n v="4"/>
    <n v="1"/>
    <s v="S"/>
    <s v="NW"/>
    <m/>
    <n v="113"/>
    <n v="31"/>
    <m/>
    <s v="CHIN"/>
    <s v="GOOD"/>
    <n v="695"/>
    <n v="2"/>
    <n v="181997"/>
    <s v="OK"/>
    <m/>
    <n v="2013"/>
    <s v="BC"/>
    <s v="CDFO"/>
    <s v="H"/>
    <s v="H-ROBERTSON CREEK H"/>
    <s v="R-ROBERTSON CR"/>
    <s v="SINGLE INDEX"/>
    <n v="13.88"/>
    <n v="2.6319900000000001"/>
    <n v="36.532020000000003"/>
    <n v="2014"/>
    <s v="SMOLT"/>
    <x v="2"/>
  </r>
  <r>
    <x v="22"/>
    <x v="82"/>
    <s v="SITKA"/>
    <n v="17035040"/>
    <n v="733607"/>
    <s v="R"/>
    <s v="SPORT"/>
    <m/>
    <x v="1"/>
    <x v="1519"/>
    <n v="22"/>
    <m/>
    <n v="1"/>
    <s v="S"/>
    <s v="NW"/>
    <m/>
    <n v="113"/>
    <n v="45"/>
    <m/>
    <s v="CHIN"/>
    <s v="GOOD"/>
    <n v="660"/>
    <n v="2"/>
    <n v="181997"/>
    <s v="OK"/>
    <m/>
    <n v="2013"/>
    <s v="BC"/>
    <s v="CDFO"/>
    <s v="H"/>
    <s v="H-ROBERTSON CREEK H"/>
    <s v="R-ROBERTSON CR"/>
    <s v="SINGLE INDEX"/>
    <n v="13.88"/>
    <n v="1.0865100000000001"/>
    <n v="15.08076"/>
    <n v="2014"/>
    <s v="SMOLT"/>
    <x v="2"/>
  </r>
  <r>
    <x v="22"/>
    <x v="111"/>
    <s v="SITKA"/>
    <n v="17035479"/>
    <n v="733574"/>
    <s v="R"/>
    <s v="SPORT"/>
    <m/>
    <x v="1"/>
    <x v="1520"/>
    <n v="29"/>
    <m/>
    <n v="1"/>
    <s v="S"/>
    <s v="NW"/>
    <m/>
    <n v="113"/>
    <n v="45"/>
    <m/>
    <s v="CHIN"/>
    <s v="GOOD"/>
    <n v="770"/>
    <n v="2"/>
    <n v="181997"/>
    <s v="OK"/>
    <m/>
    <n v="2013"/>
    <s v="BC"/>
    <s v="CDFO"/>
    <s v="H"/>
    <s v="H-ROBERTSON CREEK H"/>
    <s v="R-ROBERTSON CR"/>
    <s v="SINGLE INDEX"/>
    <n v="13.88"/>
    <n v="4.3883000000000001"/>
    <n v="60.909599999999998"/>
    <n v="2014"/>
    <s v="SMOLT"/>
    <x v="2"/>
  </r>
  <r>
    <x v="22"/>
    <x v="70"/>
    <s v="CRAIG"/>
    <n v="17076129"/>
    <n v="727505"/>
    <s v="R"/>
    <s v="COM PROP"/>
    <s v="SP TROLL"/>
    <x v="0"/>
    <x v="1521"/>
    <n v="21"/>
    <n v="2"/>
    <n v="1"/>
    <s v="S"/>
    <s v="SW"/>
    <m/>
    <n v="103"/>
    <n v="50"/>
    <m/>
    <s v="CHIN"/>
    <s v="GOOD"/>
    <n v="755"/>
    <n v="2"/>
    <n v="182086"/>
    <s v="OK"/>
    <m/>
    <n v="2012"/>
    <s v="BC"/>
    <s v="CDFO"/>
    <s v="H"/>
    <s v="H-ROBERTSON CREEK H"/>
    <s v="R-ROBERTSON CR"/>
    <s v="SINGLE INDEX"/>
    <n v="15.981999999999999"/>
    <n v="1.58012"/>
    <n v="25.25348"/>
    <n v="2013"/>
    <s v="SMOLT"/>
    <x v="1"/>
  </r>
  <r>
    <x v="22"/>
    <x v="82"/>
    <s v="SITKA"/>
    <n v="17037115"/>
    <n v="698902"/>
    <s v="R"/>
    <s v="COM PROP"/>
    <s v="SP TROLL"/>
    <x v="0"/>
    <x v="1519"/>
    <n v="22"/>
    <n v="2"/>
    <n v="1"/>
    <s v="S"/>
    <s v="NW"/>
    <m/>
    <n v="113"/>
    <n v="41"/>
    <m/>
    <s v="CHIN"/>
    <s v="GOOD"/>
    <n v="750"/>
    <n v="2"/>
    <n v="182086"/>
    <s v="OK"/>
    <m/>
    <n v="2012"/>
    <s v="BC"/>
    <s v="CDFO"/>
    <s v="H"/>
    <s v="H-ROBERTSON CREEK H"/>
    <s v="R-ROBERTSON CR"/>
    <s v="SINGLE INDEX"/>
    <n v="15.981999999999999"/>
    <n v="1.17275"/>
    <n v="18.742889999999999"/>
    <n v="2013"/>
    <s v="SMOLT"/>
    <x v="1"/>
  </r>
  <r>
    <x v="22"/>
    <x v="123"/>
    <s v="SITKA"/>
    <n v="17037203"/>
    <n v="646306"/>
    <s v="R"/>
    <s v="COM PROP"/>
    <s v="TERM"/>
    <x v="0"/>
    <x v="1522"/>
    <n v="24"/>
    <n v="2"/>
    <n v="1"/>
    <s v="S"/>
    <s v="NW"/>
    <m/>
    <n v="113"/>
    <n v="38"/>
    <m/>
    <s v="CHIN"/>
    <s v="GOOD"/>
    <n v="755"/>
    <n v="2"/>
    <n v="182086"/>
    <s v="OK"/>
    <m/>
    <n v="2012"/>
    <s v="BC"/>
    <s v="CDFO"/>
    <s v="H"/>
    <s v="H-ROBERTSON CREEK H"/>
    <s v="R-ROBERTSON CR"/>
    <s v="SINGLE INDEX"/>
    <n v="15.981999999999999"/>
    <n v="2.6046499999999999"/>
    <n v="41.627519999999997"/>
    <n v="2013"/>
    <s v="SMOLT"/>
    <x v="1"/>
  </r>
  <r>
    <x v="22"/>
    <x v="186"/>
    <s v="CRAIG"/>
    <n v="17076033"/>
    <n v="727380"/>
    <s v="R"/>
    <s v="COM PROP"/>
    <s v="TRAD"/>
    <x v="0"/>
    <x v="1523"/>
    <n v="8"/>
    <n v="1"/>
    <n v="1"/>
    <s v="S"/>
    <s v="SE"/>
    <m/>
    <n v="105"/>
    <n v="50"/>
    <m/>
    <s v="CHIN"/>
    <s v="GOOD"/>
    <n v="680"/>
    <n v="2"/>
    <n v="182086"/>
    <s v="OK"/>
    <m/>
    <n v="2012"/>
    <s v="BC"/>
    <s v="CDFO"/>
    <s v="H"/>
    <s v="H-ROBERTSON CREEK H"/>
    <s v="R-ROBERTSON CR"/>
    <s v="SINGLE INDEX"/>
    <n v="15.981999999999999"/>
    <n v="2.9368599999999998"/>
    <n v="46.936900000000001"/>
    <n v="2013"/>
    <s v="SMOLT"/>
    <x v="1"/>
  </r>
  <r>
    <x v="22"/>
    <x v="54"/>
    <s v="KETCHIKAN"/>
    <n v="17066020"/>
    <n v="726631"/>
    <s v="R"/>
    <s v="COM PROP"/>
    <s v="TRAD"/>
    <x v="0"/>
    <x v="1524"/>
    <n v="12"/>
    <n v="1"/>
    <n v="1"/>
    <s v="S"/>
    <s v="SE"/>
    <m/>
    <n v="105"/>
    <n v="10"/>
    <m/>
    <s v="CHIN"/>
    <s v="GOOD"/>
    <n v="715"/>
    <n v="2"/>
    <n v="182086"/>
    <s v="OK"/>
    <m/>
    <n v="2012"/>
    <s v="BC"/>
    <s v="CDFO"/>
    <s v="H"/>
    <s v="H-ROBERTSON CREEK H"/>
    <s v="R-ROBERTSON CR"/>
    <s v="SINGLE INDEX"/>
    <n v="15.981999999999999"/>
    <n v="2.9368599999999998"/>
    <n v="46.936900000000001"/>
    <n v="2013"/>
    <s v="SMOLT"/>
    <x v="1"/>
  </r>
  <r>
    <x v="22"/>
    <x v="155"/>
    <s v="SITKA"/>
    <n v="17036565"/>
    <n v="732429"/>
    <s v="R"/>
    <s v="COM PROP"/>
    <s v="TRAD"/>
    <x v="0"/>
    <x v="1480"/>
    <n v="15"/>
    <n v="1"/>
    <n v="1"/>
    <s v="S"/>
    <m/>
    <m/>
    <m/>
    <m/>
    <m/>
    <s v="CHIN"/>
    <s v="GOOD"/>
    <n v="760"/>
    <n v="2"/>
    <n v="182086"/>
    <s v="OK"/>
    <m/>
    <n v="2012"/>
    <s v="BC"/>
    <s v="CDFO"/>
    <s v="H"/>
    <s v="H-ROBERTSON CREEK H"/>
    <s v="R-ROBERTSON CR"/>
    <s v="SINGLE INDEX"/>
    <n v="15.981999999999999"/>
    <m/>
    <m/>
    <n v="2013"/>
    <s v="SMOLT"/>
    <x v="1"/>
  </r>
  <r>
    <x v="22"/>
    <x v="44"/>
    <s v="CRAIG"/>
    <n v="17076069"/>
    <n v="727453"/>
    <s v="R"/>
    <s v="COM PROP"/>
    <s v="TRAD"/>
    <x v="0"/>
    <x v="1451"/>
    <n v="15"/>
    <n v="1"/>
    <n v="1"/>
    <s v="S"/>
    <s v="SW"/>
    <m/>
    <n v="104"/>
    <n v="40"/>
    <m/>
    <s v="CHIN"/>
    <s v="GOOD"/>
    <n v="670"/>
    <n v="2"/>
    <n v="182086"/>
    <s v="OK"/>
    <m/>
    <n v="2012"/>
    <s v="BC"/>
    <s v="CDFO"/>
    <s v="H"/>
    <s v="H-ROBERTSON CREEK H"/>
    <s v="R-ROBERTSON CR"/>
    <s v="SINGLE INDEX"/>
    <n v="15.981999999999999"/>
    <n v="2.4443600000000001"/>
    <n v="39.065759999999997"/>
    <n v="2013"/>
    <s v="SMOLT"/>
    <x v="1"/>
  </r>
  <r>
    <x v="22"/>
    <x v="225"/>
    <s v="SITKA"/>
    <n v="17036881"/>
    <n v="745081"/>
    <s v="R"/>
    <s v="COM PROP"/>
    <s v="TRAD"/>
    <x v="0"/>
    <x v="1525"/>
    <n v="17"/>
    <n v="1"/>
    <n v="1"/>
    <s v="S"/>
    <s v="NW"/>
    <m/>
    <n v="113"/>
    <n v="22"/>
    <m/>
    <s v="CHIN"/>
    <s v="GOOD"/>
    <n v="715"/>
    <n v="2"/>
    <n v="182086"/>
    <s v="OK"/>
    <m/>
    <n v="2012"/>
    <s v="BC"/>
    <s v="CDFO"/>
    <s v="H"/>
    <s v="H-ROBERTSON CREEK H"/>
    <s v="R-ROBERTSON CR"/>
    <s v="SINGLE INDEX"/>
    <n v="15.981999999999999"/>
    <n v="1.68262"/>
    <n v="26.891629999999999"/>
    <n v="2013"/>
    <s v="SMOLT"/>
    <x v="1"/>
  </r>
  <r>
    <x v="22"/>
    <x v="156"/>
    <s v="SITKA"/>
    <n v="17036887"/>
    <n v="745096"/>
    <s v="R"/>
    <s v="COM PROP"/>
    <s v="TRAD"/>
    <x v="0"/>
    <x v="1485"/>
    <n v="18"/>
    <n v="1"/>
    <n v="1"/>
    <s v="S"/>
    <s v="NW"/>
    <m/>
    <n v="113"/>
    <n v="41"/>
    <m/>
    <s v="CHIN"/>
    <s v="GOOD"/>
    <n v="670"/>
    <n v="2"/>
    <n v="182086"/>
    <s v="OK"/>
    <m/>
    <n v="2012"/>
    <s v="BC"/>
    <s v="CDFO"/>
    <s v="H"/>
    <s v="H-ROBERTSON CREEK H"/>
    <s v="R-ROBERTSON CR"/>
    <s v="SINGLE INDEX"/>
    <n v="15.981999999999999"/>
    <n v="1.68262"/>
    <n v="26.891629999999999"/>
    <n v="2013"/>
    <s v="SMOLT"/>
    <x v="1"/>
  </r>
  <r>
    <x v="22"/>
    <x v="75"/>
    <s v="SITKA"/>
    <n v="17035271"/>
    <n v="665956"/>
    <s v="R"/>
    <s v="SPORT"/>
    <m/>
    <x v="1"/>
    <x v="1496"/>
    <n v="25"/>
    <m/>
    <n v="1"/>
    <s v="S"/>
    <s v="NW"/>
    <m/>
    <n v="113"/>
    <n v="31"/>
    <m/>
    <s v="CHIN"/>
    <s v="GOOD"/>
    <n v="840"/>
    <n v="2"/>
    <n v="182086"/>
    <s v="OK"/>
    <m/>
    <n v="2012"/>
    <s v="BC"/>
    <s v="CDFO"/>
    <s v="H"/>
    <s v="H-ROBERTSON CREEK H"/>
    <s v="R-ROBERTSON CR"/>
    <s v="SINGLE INDEX"/>
    <n v="15.981999999999999"/>
    <n v="4.4507099999999999"/>
    <n v="71.131249999999994"/>
    <n v="2013"/>
    <s v="SMOLT"/>
    <x v="1"/>
  </r>
  <r>
    <x v="22"/>
    <x v="19"/>
    <s v="CRAIG"/>
    <n v="17075130"/>
    <n v="673532"/>
    <s v="R"/>
    <s v="SPORT"/>
    <m/>
    <x v="1"/>
    <x v="1455"/>
    <n v="27"/>
    <m/>
    <n v="1"/>
    <s v="S"/>
    <s v="SW"/>
    <m/>
    <n v="104"/>
    <n v="40"/>
    <m/>
    <s v="CHIN"/>
    <s v="GOOD"/>
    <n v="830"/>
    <n v="2"/>
    <n v="182086"/>
    <s v="OK"/>
    <m/>
    <n v="2012"/>
    <s v="BC"/>
    <s v="CDFO"/>
    <s v="H"/>
    <s v="H-ROBERTSON CREEK H"/>
    <s v="R-ROBERTSON CR"/>
    <s v="SINGLE INDEX"/>
    <n v="15.981999999999999"/>
    <n v="1.0270300000000001"/>
    <n v="16.413989999999998"/>
    <n v="2013"/>
    <s v="SMOLT"/>
    <x v="1"/>
  </r>
  <r>
    <x v="22"/>
    <x v="108"/>
    <s v="CRAIG"/>
    <n v="17075223"/>
    <n v="673286"/>
    <s v="R"/>
    <s v="SPORT"/>
    <m/>
    <x v="1"/>
    <x v="1508"/>
    <n v="30"/>
    <m/>
    <n v="1"/>
    <s v="S"/>
    <s v="SW"/>
    <m/>
    <n v="104"/>
    <n v="40"/>
    <m/>
    <s v="CHIN"/>
    <s v="GOOD"/>
    <n v="860"/>
    <n v="2"/>
    <n v="182086"/>
    <s v="OK"/>
    <m/>
    <n v="2012"/>
    <s v="BC"/>
    <s v="CDFO"/>
    <s v="H"/>
    <s v="H-ROBERTSON CREEK H"/>
    <s v="R-ROBERTSON CR"/>
    <s v="SINGLE INDEX"/>
    <n v="15.981999999999999"/>
    <n v="1"/>
    <n v="15.981999999999999"/>
    <n v="2013"/>
    <s v="SMOLT"/>
    <x v="1"/>
  </r>
  <r>
    <x v="22"/>
    <x v="33"/>
    <s v="SITKA"/>
    <n v="17037077"/>
    <n v="732885"/>
    <s v="R"/>
    <s v="COM PROP"/>
    <s v="SP TROLL"/>
    <x v="0"/>
    <x v="1526"/>
    <n v="21"/>
    <n v="2"/>
    <n v="1"/>
    <s v="S"/>
    <s v="NW"/>
    <m/>
    <n v="113"/>
    <n v="41"/>
    <m/>
    <s v="CHIN"/>
    <s v="GOOD"/>
    <n v="685"/>
    <n v="2"/>
    <n v="182464"/>
    <s v="OK"/>
    <m/>
    <n v="2012"/>
    <s v="BC"/>
    <s v="CDFO"/>
    <s v="H"/>
    <s v="H-ROBERTSON CREEK H"/>
    <s v="R-ROBERTSON CR"/>
    <s v="SINGLE INDEX"/>
    <n v="16.062000000000001"/>
    <n v="1.17275"/>
    <n v="18.83671"/>
    <n v="2013"/>
    <s v="SMOLT"/>
    <x v="1"/>
  </r>
  <r>
    <x v="22"/>
    <x v="97"/>
    <s v="SITKA"/>
    <n v="17037274"/>
    <n v="698973"/>
    <s v="R"/>
    <s v="COM PROP"/>
    <s v="SP TROLL"/>
    <x v="0"/>
    <x v="1449"/>
    <n v="24"/>
    <n v="3"/>
    <n v="1"/>
    <s v="S"/>
    <s v="NW"/>
    <m/>
    <n v="113"/>
    <n v="41"/>
    <m/>
    <s v="CHIN"/>
    <s v="GOOD"/>
    <n v="700"/>
    <n v="2"/>
    <n v="182464"/>
    <s v="OK"/>
    <m/>
    <n v="2012"/>
    <s v="BC"/>
    <s v="CDFO"/>
    <s v="H"/>
    <s v="H-ROBERTSON CREEK H"/>
    <s v="R-ROBERTSON CR"/>
    <s v="SINGLE INDEX"/>
    <n v="16.062000000000001"/>
    <n v="1.41534"/>
    <n v="22.73319"/>
    <n v="2013"/>
    <s v="SMOLT"/>
    <x v="1"/>
  </r>
  <r>
    <x v="22"/>
    <x v="107"/>
    <s v="SITKA"/>
    <n v="17036372"/>
    <n v="732406"/>
    <s v="R"/>
    <s v="COM PROP"/>
    <s v="TRAD"/>
    <x v="0"/>
    <x v="1474"/>
    <n v="13"/>
    <n v="1"/>
    <n v="1"/>
    <s v="S"/>
    <s v="NE"/>
    <m/>
    <n v="109"/>
    <n v="61"/>
    <m/>
    <s v="CHIN"/>
    <s v="GOOD"/>
    <n v="755"/>
    <n v="2"/>
    <n v="182464"/>
    <s v="OK"/>
    <m/>
    <n v="2012"/>
    <s v="BC"/>
    <s v="CDFO"/>
    <s v="H"/>
    <s v="H-ROBERTSON CREEK H"/>
    <s v="R-ROBERTSON CR"/>
    <s v="SINGLE INDEX"/>
    <n v="16.062000000000001"/>
    <n v="1.94645"/>
    <n v="31.26388"/>
    <n v="2013"/>
    <s v="SMOLT"/>
    <x v="1"/>
  </r>
  <r>
    <x v="22"/>
    <x v="152"/>
    <s v="PETERSBURG"/>
    <n v="17056092"/>
    <n v="714693"/>
    <s v="R"/>
    <s v="COM PROP"/>
    <s v="TRAD"/>
    <x v="0"/>
    <x v="1504"/>
    <n v="13"/>
    <n v="1"/>
    <n v="1"/>
    <s v="S"/>
    <s v="NE"/>
    <m/>
    <n v="109"/>
    <n v="61"/>
    <m/>
    <s v="CHIN"/>
    <s v="GOOD"/>
    <n v="700"/>
    <n v="2"/>
    <n v="182464"/>
    <s v="OK"/>
    <m/>
    <n v="2012"/>
    <s v="BC"/>
    <s v="CDFO"/>
    <s v="H"/>
    <s v="H-ROBERTSON CREEK H"/>
    <s v="R-ROBERTSON CR"/>
    <s v="SINGLE INDEX"/>
    <n v="16.062000000000001"/>
    <n v="1.94645"/>
    <n v="31.26388"/>
    <n v="2013"/>
    <s v="SMOLT"/>
    <x v="1"/>
  </r>
  <r>
    <x v="22"/>
    <x v="214"/>
    <s v="JUNEAU"/>
    <n v="17046046"/>
    <n v="731647"/>
    <s v="R"/>
    <s v="COM PROP"/>
    <s v="TRAD"/>
    <x v="0"/>
    <x v="1527"/>
    <n v="16"/>
    <n v="1"/>
    <n v="1"/>
    <s v="S"/>
    <s v="NW"/>
    <m/>
    <n v="114"/>
    <n v="21"/>
    <m/>
    <s v="CHIN"/>
    <s v="GOOD"/>
    <n v="840"/>
    <n v="2"/>
    <n v="182464"/>
    <s v="OK"/>
    <m/>
    <n v="2012"/>
    <s v="BC"/>
    <s v="CDFO"/>
    <s v="H"/>
    <s v="H-ROBERTSON CREEK H"/>
    <s v="R-ROBERTSON CR"/>
    <s v="SINGLE INDEX"/>
    <n v="16.062000000000001"/>
    <n v="1.68262"/>
    <n v="27.026240000000001"/>
    <n v="2013"/>
    <s v="SMOLT"/>
    <x v="1"/>
  </r>
  <r>
    <x v="22"/>
    <x v="225"/>
    <s v="SITKA"/>
    <n v="17036877"/>
    <n v="745067"/>
    <s v="R"/>
    <s v="COM PROP"/>
    <s v="TRAD"/>
    <x v="0"/>
    <x v="1525"/>
    <n v="17"/>
    <n v="1"/>
    <n v="1"/>
    <s v="S"/>
    <s v="NW"/>
    <m/>
    <n v="113"/>
    <n v="41"/>
    <m/>
    <s v="CHIN"/>
    <s v="GOOD"/>
    <n v="720"/>
    <n v="2"/>
    <n v="182464"/>
    <s v="OK"/>
    <m/>
    <n v="2012"/>
    <s v="BC"/>
    <s v="CDFO"/>
    <s v="H"/>
    <s v="H-ROBERTSON CREEK H"/>
    <s v="R-ROBERTSON CR"/>
    <s v="SINGLE INDEX"/>
    <n v="16.062000000000001"/>
    <n v="1.68262"/>
    <n v="27.026240000000001"/>
    <n v="2013"/>
    <s v="SMOLT"/>
    <x v="1"/>
  </r>
  <r>
    <x v="22"/>
    <x v="121"/>
    <s v="SITKA"/>
    <n v="17035011"/>
    <n v="660777"/>
    <s v="R"/>
    <s v="SPORT"/>
    <m/>
    <x v="1"/>
    <x v="1528"/>
    <n v="20"/>
    <m/>
    <n v="1"/>
    <s v="S"/>
    <s v="NW"/>
    <m/>
    <n v="113"/>
    <n v="45"/>
    <m/>
    <s v="CHIN"/>
    <s v="GOOD"/>
    <n v="730"/>
    <n v="2"/>
    <n v="182464"/>
    <s v="OK"/>
    <m/>
    <n v="2012"/>
    <s v="BC"/>
    <s v="CDFO"/>
    <s v="H"/>
    <s v="H-ROBERTSON CREEK H"/>
    <s v="R-ROBERTSON CR"/>
    <s v="SINGLE INDEX"/>
    <n v="16.062000000000001"/>
    <n v="5.4422899999999998"/>
    <n v="87.414060000000006"/>
    <n v="2013"/>
    <s v="SMOLT"/>
    <x v="1"/>
  </r>
  <r>
    <x v="22"/>
    <x v="70"/>
    <s v="CRAIG"/>
    <n v="17075009"/>
    <n v="673501"/>
    <s v="R"/>
    <s v="SPORT"/>
    <m/>
    <x v="1"/>
    <x v="1521"/>
    <n v="21"/>
    <m/>
    <n v="1"/>
    <s v="S"/>
    <s v="SW"/>
    <m/>
    <n v="103"/>
    <n v="80"/>
    <m/>
    <s v="CHIN"/>
    <s v="GOOD"/>
    <n v="730"/>
    <n v="2"/>
    <n v="182464"/>
    <s v="OK"/>
    <m/>
    <n v="2012"/>
    <s v="BC"/>
    <s v="CDFO"/>
    <s v="H"/>
    <s v="H-ROBERTSON CREEK H"/>
    <s v="R-ROBERTSON CR"/>
    <s v="SINGLE INDEX"/>
    <n v="16.062000000000001"/>
    <n v="1"/>
    <n v="16.062000000000001"/>
    <n v="2013"/>
    <s v="SMOLT"/>
    <x v="1"/>
  </r>
  <r>
    <x v="22"/>
    <x v="119"/>
    <s v="CRAIG"/>
    <n v="17075225"/>
    <n v="735724"/>
    <s v="R"/>
    <s v="SPORT"/>
    <m/>
    <x v="1"/>
    <x v="1529"/>
    <n v="30"/>
    <m/>
    <n v="1"/>
    <s v="S"/>
    <s v="SW"/>
    <m/>
    <n v="103"/>
    <n v="80"/>
    <m/>
    <s v="CHIN"/>
    <s v="GOOD"/>
    <n v="710"/>
    <n v="2"/>
    <n v="182464"/>
    <s v="OK"/>
    <m/>
    <n v="2012"/>
    <s v="BC"/>
    <s v="CDFO"/>
    <s v="H"/>
    <s v="H-ROBERTSON CREEK H"/>
    <s v="R-ROBERTSON CR"/>
    <s v="SINGLE INDEX"/>
    <n v="16.062000000000001"/>
    <n v="1"/>
    <n v="16.062000000000001"/>
    <n v="2013"/>
    <s v="SMOLT"/>
    <x v="1"/>
  </r>
  <r>
    <x v="22"/>
    <x v="108"/>
    <s v="KETCHIKAN"/>
    <n v="17066455"/>
    <n v="748569"/>
    <s v="R"/>
    <s v="COM PROP"/>
    <s v="TRAD"/>
    <x v="2"/>
    <x v="1508"/>
    <n v="30"/>
    <n v="3"/>
    <n v="1"/>
    <s v="S"/>
    <s v="SW"/>
    <s v="SASO"/>
    <n v="104"/>
    <n v="10"/>
    <m/>
    <s v="CHIN"/>
    <s v="GOOD"/>
    <n v="765"/>
    <n v="2"/>
    <n v="182465"/>
    <s v="OK"/>
    <m/>
    <n v="2012"/>
    <s v="BC"/>
    <s v="CDFO"/>
    <s v="H"/>
    <s v="H-ROBERTSON CREEK H"/>
    <s v="R-ROBERTSON CR"/>
    <s v="SINGLE INDEX"/>
    <n v="15.981999999999999"/>
    <n v="3.0370400000000002"/>
    <n v="48.537970000000001"/>
    <n v="2013"/>
    <s v="SMOLT"/>
    <x v="1"/>
  </r>
  <r>
    <x v="22"/>
    <x v="278"/>
    <s v="CRAIG"/>
    <n v="17076040"/>
    <n v="727386"/>
    <s v="R"/>
    <s v="COM PROP"/>
    <s v="TRAD"/>
    <x v="0"/>
    <x v="1530"/>
    <n v="9"/>
    <n v="1"/>
    <n v="1"/>
    <s v="S"/>
    <s v="SE"/>
    <m/>
    <n v="105"/>
    <n v="10"/>
    <m/>
    <s v="CHIN"/>
    <s v="GOOD"/>
    <n v="720"/>
    <n v="2"/>
    <n v="182465"/>
    <s v="OK"/>
    <m/>
    <n v="2012"/>
    <s v="BC"/>
    <s v="CDFO"/>
    <s v="H"/>
    <s v="H-ROBERTSON CREEK H"/>
    <s v="R-ROBERTSON CR"/>
    <s v="SINGLE INDEX"/>
    <n v="15.981999999999999"/>
    <n v="2.9368599999999998"/>
    <n v="46.936900000000001"/>
    <n v="2013"/>
    <s v="SMOLT"/>
    <x v="1"/>
  </r>
  <r>
    <x v="22"/>
    <x v="250"/>
    <s v="SITKA"/>
    <n v="17036252"/>
    <n v="743218"/>
    <s v="R"/>
    <s v="COM PROP"/>
    <s v="TRAD"/>
    <x v="0"/>
    <x v="1531"/>
    <n v="12"/>
    <n v="1"/>
    <n v="1"/>
    <s v="S"/>
    <s v="NW"/>
    <m/>
    <n v="113"/>
    <n v="41"/>
    <m/>
    <s v="CHIN"/>
    <s v="GOOD"/>
    <n v="810"/>
    <n v="2"/>
    <n v="182465"/>
    <s v="OK"/>
    <m/>
    <n v="2012"/>
    <s v="BC"/>
    <s v="CDFO"/>
    <s v="H"/>
    <s v="H-ROBERTSON CREEK H"/>
    <s v="R-ROBERTSON CR"/>
    <s v="SINGLE INDEX"/>
    <n v="15.981999999999999"/>
    <n v="1.68262"/>
    <n v="26.891629999999999"/>
    <n v="2013"/>
    <s v="SMOLT"/>
    <x v="1"/>
  </r>
  <r>
    <x v="22"/>
    <x v="155"/>
    <s v="SITKA"/>
    <n v="17036565"/>
    <n v="732424"/>
    <s v="R"/>
    <s v="COM PROP"/>
    <s v="TRAD"/>
    <x v="0"/>
    <x v="1480"/>
    <n v="15"/>
    <n v="1"/>
    <n v="1"/>
    <s v="S"/>
    <m/>
    <m/>
    <m/>
    <m/>
    <m/>
    <s v="CHIN"/>
    <s v="GOOD"/>
    <n v="665"/>
    <n v="2"/>
    <n v="182465"/>
    <s v="OK"/>
    <m/>
    <n v="2012"/>
    <s v="BC"/>
    <s v="CDFO"/>
    <s v="H"/>
    <s v="H-ROBERTSON CREEK H"/>
    <s v="R-ROBERTSON CR"/>
    <s v="SINGLE INDEX"/>
    <n v="15.981999999999999"/>
    <m/>
    <m/>
    <n v="2013"/>
    <s v="SMOLT"/>
    <x v="1"/>
  </r>
  <r>
    <x v="22"/>
    <x v="104"/>
    <s v="CRAIG"/>
    <n v="17075310"/>
    <n v="644498"/>
    <s v="R"/>
    <s v="SPORT"/>
    <m/>
    <x v="1"/>
    <x v="1459"/>
    <n v="25"/>
    <m/>
    <n v="1"/>
    <s v="S"/>
    <s v="SW"/>
    <m/>
    <n v="104"/>
    <n v="40"/>
    <m/>
    <s v="CHIN"/>
    <s v="GOOD"/>
    <n v="800"/>
    <n v="2"/>
    <n v="182465"/>
    <s v="OK"/>
    <m/>
    <n v="2012"/>
    <s v="BC"/>
    <s v="CDFO"/>
    <s v="H"/>
    <s v="H-ROBERTSON CREEK H"/>
    <s v="R-ROBERTSON CR"/>
    <s v="SINGLE INDEX"/>
    <n v="15.981999999999999"/>
    <n v="1"/>
    <n v="15.981999999999999"/>
    <n v="2013"/>
    <s v="SMOLT"/>
    <x v="1"/>
  </r>
  <r>
    <x v="22"/>
    <x v="13"/>
    <s v="CRAIG"/>
    <n v="17075333"/>
    <n v="735569"/>
    <s v="R"/>
    <s v="SPORT"/>
    <m/>
    <x v="1"/>
    <x v="1532"/>
    <n v="31"/>
    <m/>
    <n v="1"/>
    <s v="S"/>
    <s v="SW"/>
    <m/>
    <n v="104"/>
    <n v="40"/>
    <m/>
    <s v="CHIN"/>
    <s v="GOOD"/>
    <n v="770"/>
    <n v="2"/>
    <n v="182465"/>
    <s v="OK"/>
    <m/>
    <n v="2012"/>
    <s v="BC"/>
    <s v="CDFO"/>
    <s v="H"/>
    <s v="H-ROBERTSON CREEK H"/>
    <s v="R-ROBERTSON CR"/>
    <s v="SINGLE INDEX"/>
    <n v="15.981999999999999"/>
    <n v="1"/>
    <n v="15.981999999999999"/>
    <n v="2013"/>
    <s v="SMOLT"/>
    <x v="1"/>
  </r>
  <r>
    <x v="22"/>
    <x v="38"/>
    <s v="SITKA"/>
    <n v="17035054"/>
    <n v="733212"/>
    <s v="S"/>
    <s v="SPORT"/>
    <m/>
    <x v="1"/>
    <x v="1453"/>
    <n v="22"/>
    <m/>
    <n v="1"/>
    <s v="S"/>
    <s v="NW"/>
    <m/>
    <n v="113"/>
    <n v="41"/>
    <m/>
    <s v="CHIN"/>
    <s v="UNKNOWN"/>
    <m/>
    <m/>
    <n v="182465"/>
    <s v="OK"/>
    <m/>
    <n v="2012"/>
    <s v="BC"/>
    <s v="CDFO"/>
    <s v="H"/>
    <s v="H-ROBERTSON CREEK H"/>
    <s v="R-ROBERTSON CR"/>
    <s v="SINGLE INDEX"/>
    <n v="15.981999999999999"/>
    <m/>
    <m/>
    <n v="2013"/>
    <s v="SMOLT"/>
    <x v="1"/>
  </r>
  <r>
    <x v="22"/>
    <x v="46"/>
    <s v="SITKA"/>
    <n v="17037709"/>
    <n v="699615"/>
    <s v="R"/>
    <s v="COM PROP"/>
    <s v="TRAD"/>
    <x v="0"/>
    <x v="1533"/>
    <n v="26"/>
    <n v="4"/>
    <n v="1"/>
    <s v="S"/>
    <s v="NW"/>
    <m/>
    <n v="113"/>
    <n v="41"/>
    <m/>
    <s v="CHIN"/>
    <s v="GOOD"/>
    <n v="670"/>
    <n v="2"/>
    <n v="182481"/>
    <s v="OK"/>
    <m/>
    <n v="2014"/>
    <s v="BC"/>
    <s v="CDFO"/>
    <s v="H"/>
    <s v="H-ROBERTSON CREEK H"/>
    <s v="R-ROBERTSON CR"/>
    <s v="SINGLE INDEX"/>
    <n v="17.425000000000001"/>
    <n v="2.6319900000000001"/>
    <n v="45.862430000000003"/>
    <n v="2015"/>
    <s v="SMOLT"/>
    <x v="4"/>
  </r>
  <r>
    <x v="22"/>
    <x v="276"/>
    <s v="JUNEAU"/>
    <n v="17046200"/>
    <n v="731926"/>
    <s v="R"/>
    <s v="COM PROP"/>
    <s v="TRAD"/>
    <x v="0"/>
    <x v="1489"/>
    <n v="43"/>
    <n v="6"/>
    <n v="1"/>
    <s v="S"/>
    <s v="NW"/>
    <m/>
    <n v="113"/>
    <n v="91"/>
    <m/>
    <s v="CHIN"/>
    <s v="GOOD"/>
    <n v="650"/>
    <n v="2"/>
    <n v="182481"/>
    <s v="OK"/>
    <m/>
    <n v="2014"/>
    <s v="BC"/>
    <s v="CDFO"/>
    <s v="H"/>
    <s v="H-ROBERTSON CREEK H"/>
    <s v="R-ROBERTSON CR"/>
    <s v="SINGLE INDEX"/>
    <n v="17.425000000000001"/>
    <n v="2.1597900000000001"/>
    <n v="37.634340000000002"/>
    <n v="2015"/>
    <s v="SMOLT"/>
    <x v="4"/>
  </r>
  <r>
    <x v="22"/>
    <x v="84"/>
    <s v="DEEP CREEK"/>
    <s v="17DT5015"/>
    <n v="547792"/>
    <s v="R"/>
    <s v="SPORT"/>
    <m/>
    <x v="1"/>
    <x v="1465"/>
    <n v="25"/>
    <m/>
    <n v="2"/>
    <s v="S"/>
    <s v="UC"/>
    <m/>
    <n v="244"/>
    <m/>
    <m/>
    <s v="CHIN"/>
    <s v="GOOD"/>
    <n v="640"/>
    <n v="2"/>
    <n v="182481"/>
    <s v="OK"/>
    <m/>
    <n v="2014"/>
    <s v="BC"/>
    <s v="CDFO"/>
    <s v="H"/>
    <s v="H-ROBERTSON CREEK H"/>
    <s v="R-ROBERTSON CR"/>
    <s v="SINGLE INDEX"/>
    <n v="17.425000000000001"/>
    <m/>
    <m/>
    <n v="2015"/>
    <s v="SMOLT"/>
    <x v="4"/>
  </r>
  <r>
    <x v="22"/>
    <x v="6"/>
    <s v="SITKA"/>
    <n v="17035558"/>
    <n v="733926"/>
    <s v="R"/>
    <s v="SPORT"/>
    <m/>
    <x v="1"/>
    <x v="1500"/>
    <n v="31"/>
    <m/>
    <n v="1"/>
    <s v="S"/>
    <s v="NW"/>
    <m/>
    <n v="113"/>
    <n v="61"/>
    <m/>
    <s v="CHIN"/>
    <s v="GOOD"/>
    <n v="660"/>
    <n v="2"/>
    <n v="182481"/>
    <s v="OK"/>
    <m/>
    <n v="2014"/>
    <s v="BC"/>
    <s v="CDFO"/>
    <s v="H"/>
    <s v="H-ROBERTSON CREEK H"/>
    <s v="R-ROBERTSON CR"/>
    <s v="SINGLE INDEX"/>
    <n v="17.425000000000001"/>
    <n v="4.7561400000000003"/>
    <n v="82.875739999999993"/>
    <n v="2015"/>
    <s v="SMOLT"/>
    <x v="4"/>
  </r>
  <r>
    <x v="22"/>
    <x v="83"/>
    <s v="SITKA"/>
    <n v="17035066"/>
    <n v="660340"/>
    <s v="S"/>
    <s v="SPORT"/>
    <m/>
    <x v="1"/>
    <x v="1493"/>
    <n v="22"/>
    <m/>
    <n v="1"/>
    <s v="S"/>
    <s v="NW"/>
    <m/>
    <n v="113"/>
    <n v="41"/>
    <m/>
    <s v="CHIN"/>
    <s v="UNKNOWN"/>
    <m/>
    <m/>
    <n v="182481"/>
    <s v="OK"/>
    <m/>
    <n v="2014"/>
    <s v="BC"/>
    <s v="CDFO"/>
    <s v="H"/>
    <s v="H-ROBERTSON CREEK H"/>
    <s v="R-ROBERTSON CR"/>
    <s v="SINGLE INDEX"/>
    <n v="17.425000000000001"/>
    <m/>
    <m/>
    <n v="2015"/>
    <s v="SMOLT"/>
    <x v="4"/>
  </r>
  <r>
    <x v="22"/>
    <x v="88"/>
    <s v="CRAIG"/>
    <n v="17076327"/>
    <n v="717943"/>
    <s v="R"/>
    <s v="COM PROP"/>
    <s v="MSF"/>
    <x v="0"/>
    <x v="1506"/>
    <n v="29"/>
    <n v="4"/>
    <n v="1"/>
    <s v="S"/>
    <s v="SW"/>
    <m/>
    <n v="103"/>
    <n v="80"/>
    <m/>
    <s v="CHIN"/>
    <s v="GOOD"/>
    <n v="640"/>
    <n v="2"/>
    <n v="182482"/>
    <s v="OK"/>
    <m/>
    <n v="2014"/>
    <s v="BC"/>
    <s v="CDFO"/>
    <s v="H"/>
    <s v="H-ROBERTSON CREEK H"/>
    <s v="R-ROBERTSON CR"/>
    <s v="MARK SELECTIVE FISHERY"/>
    <n v="1"/>
    <n v="1.37677"/>
    <n v="1.37677"/>
    <n v="2015"/>
    <s v="SMOLT"/>
    <x v="4"/>
  </r>
  <r>
    <x v="22"/>
    <x v="159"/>
    <s v="SITKA"/>
    <n v="17035075"/>
    <n v="733635"/>
    <s v="R"/>
    <s v="SPORT"/>
    <m/>
    <x v="1"/>
    <x v="1467"/>
    <n v="22"/>
    <m/>
    <n v="1"/>
    <s v="S"/>
    <s v="NW"/>
    <m/>
    <n v="113"/>
    <n v="41"/>
    <m/>
    <s v="CHIN"/>
    <s v="GOOD"/>
    <n v="690"/>
    <n v="2"/>
    <n v="182482"/>
    <s v="OK"/>
    <m/>
    <n v="2014"/>
    <s v="BC"/>
    <s v="CDFO"/>
    <s v="H"/>
    <s v="H-ROBERTSON CREEK H"/>
    <s v="R-ROBERTSON CR"/>
    <s v="SINGLE INDEX"/>
    <n v="17.251000000000001"/>
    <n v="1.0865100000000001"/>
    <n v="18.743379999999998"/>
    <n v="2015"/>
    <s v="SMOLT"/>
    <x v="4"/>
  </r>
  <r>
    <x v="22"/>
    <x v="84"/>
    <s v="SITKA"/>
    <n v="17037333"/>
    <n v="698981"/>
    <s v="R"/>
    <s v="COM PROP"/>
    <s v="SP TROLL"/>
    <x v="0"/>
    <x v="1465"/>
    <n v="25"/>
    <n v="3"/>
    <n v="1"/>
    <s v="S"/>
    <s v="NW"/>
    <m/>
    <n v="113"/>
    <n v="41"/>
    <m/>
    <s v="CHIN"/>
    <s v="GOOD"/>
    <n v="720"/>
    <n v="2"/>
    <n v="182564"/>
    <s v="OK"/>
    <m/>
    <n v="2012"/>
    <s v="BC"/>
    <s v="CDFO"/>
    <s v="H"/>
    <s v="H-ROBERTSON CREEK H"/>
    <s v="R-ROBERTSON CR"/>
    <s v="SINGLE INDEX"/>
    <n v="14.428000000000001"/>
    <n v="1.41534"/>
    <n v="20.420529999999999"/>
    <n v="2013"/>
    <s v="SMOLT"/>
    <x v="1"/>
  </r>
  <r>
    <x v="22"/>
    <x v="180"/>
    <s v="SITKA"/>
    <n v="17036200"/>
    <n v="732360"/>
    <s v="R"/>
    <s v="COM PROP"/>
    <s v="TRAD"/>
    <x v="0"/>
    <x v="1514"/>
    <n v="10"/>
    <n v="1"/>
    <n v="1"/>
    <s v="S"/>
    <s v="NW"/>
    <m/>
    <n v="113"/>
    <n v="22"/>
    <m/>
    <s v="CHIN"/>
    <s v="GOOD"/>
    <n v="745"/>
    <n v="2"/>
    <n v="182564"/>
    <s v="OK"/>
    <m/>
    <n v="2012"/>
    <s v="BC"/>
    <s v="CDFO"/>
    <s v="H"/>
    <s v="H-ROBERTSON CREEK H"/>
    <s v="R-ROBERTSON CR"/>
    <s v="SINGLE INDEX"/>
    <n v="14.428000000000001"/>
    <n v="1.68262"/>
    <n v="24.27684"/>
    <n v="2013"/>
    <s v="SMOLT"/>
    <x v="1"/>
  </r>
  <r>
    <x v="22"/>
    <x v="118"/>
    <s v="SITKA"/>
    <n v="17036233"/>
    <n v="732370"/>
    <s v="R"/>
    <s v="COM PROP"/>
    <s v="TRAD"/>
    <x v="0"/>
    <x v="1534"/>
    <n v="11"/>
    <n v="1"/>
    <n v="1"/>
    <s v="S"/>
    <s v="NW"/>
    <m/>
    <n v="113"/>
    <n v="45"/>
    <m/>
    <s v="CHIN"/>
    <s v="GOOD"/>
    <n v="725"/>
    <n v="2"/>
    <n v="182564"/>
    <s v="OK"/>
    <m/>
    <n v="2012"/>
    <s v="BC"/>
    <s v="CDFO"/>
    <s v="H"/>
    <s v="H-ROBERTSON CREEK H"/>
    <s v="R-ROBERTSON CR"/>
    <s v="SINGLE INDEX"/>
    <n v="14.428000000000001"/>
    <n v="1.68262"/>
    <n v="24.27684"/>
    <n v="2013"/>
    <s v="SMOLT"/>
    <x v="1"/>
  </r>
  <r>
    <x v="22"/>
    <x v="170"/>
    <s v="SITKA"/>
    <n v="17036301"/>
    <n v="743252"/>
    <s v="R"/>
    <s v="COM PROP"/>
    <s v="TRAD"/>
    <x v="0"/>
    <x v="1535"/>
    <n v="12"/>
    <n v="1"/>
    <n v="1"/>
    <s v="S"/>
    <s v="NW"/>
    <m/>
    <n v="113"/>
    <n v="41"/>
    <m/>
    <s v="CHIN"/>
    <s v="GOOD"/>
    <n v="650"/>
    <n v="2"/>
    <n v="182564"/>
    <s v="OK"/>
    <m/>
    <n v="2012"/>
    <s v="BC"/>
    <s v="CDFO"/>
    <s v="H"/>
    <s v="H-ROBERTSON CREEK H"/>
    <s v="R-ROBERTSON CR"/>
    <s v="SINGLE INDEX"/>
    <n v="14.428000000000001"/>
    <n v="1.68262"/>
    <n v="24.27684"/>
    <n v="2013"/>
    <s v="SMOLT"/>
    <x v="1"/>
  </r>
  <r>
    <x v="22"/>
    <x v="170"/>
    <s v="SITKA"/>
    <n v="17036294"/>
    <n v="743242"/>
    <s v="R"/>
    <s v="COM PROP"/>
    <s v="TRAD"/>
    <x v="0"/>
    <x v="1535"/>
    <n v="12"/>
    <n v="1"/>
    <n v="1"/>
    <s v="S"/>
    <s v="NW"/>
    <m/>
    <n v="113"/>
    <n v="41"/>
    <m/>
    <s v="CHIN"/>
    <s v="GOOD"/>
    <n v="720"/>
    <n v="2"/>
    <n v="182564"/>
    <s v="OK"/>
    <m/>
    <n v="2012"/>
    <s v="BC"/>
    <s v="CDFO"/>
    <s v="H"/>
    <s v="H-ROBERTSON CREEK H"/>
    <s v="R-ROBERTSON CR"/>
    <s v="SINGLE INDEX"/>
    <n v="14.428000000000001"/>
    <n v="1.68262"/>
    <n v="24.27684"/>
    <n v="2013"/>
    <s v="SMOLT"/>
    <x v="1"/>
  </r>
  <r>
    <x v="22"/>
    <x v="60"/>
    <s v="SITKA"/>
    <n v="17036520"/>
    <n v="732616"/>
    <s v="R"/>
    <s v="COM PROP"/>
    <s v="TRAD"/>
    <x v="0"/>
    <x v="1478"/>
    <n v="15"/>
    <n v="1"/>
    <n v="1"/>
    <s v="S"/>
    <s v="NW"/>
    <m/>
    <n v="113"/>
    <n v="45"/>
    <m/>
    <s v="CHIN"/>
    <s v="GOOD"/>
    <n v="715"/>
    <n v="2"/>
    <n v="182564"/>
    <s v="OK"/>
    <m/>
    <n v="2012"/>
    <s v="BC"/>
    <s v="CDFO"/>
    <s v="H"/>
    <s v="H-ROBERTSON CREEK H"/>
    <s v="R-ROBERTSON CR"/>
    <s v="SINGLE INDEX"/>
    <n v="14.428000000000001"/>
    <n v="1.68262"/>
    <n v="24.27684"/>
    <n v="2013"/>
    <s v="SMOLT"/>
    <x v="1"/>
  </r>
  <r>
    <x v="22"/>
    <x v="171"/>
    <s v="SITKA"/>
    <n v="17036538"/>
    <n v="732580"/>
    <s v="R"/>
    <s v="COM PROP"/>
    <s v="TRAD"/>
    <x v="0"/>
    <x v="1456"/>
    <n v="15"/>
    <n v="1"/>
    <n v="1"/>
    <s v="S"/>
    <s v="NW"/>
    <m/>
    <n v="113"/>
    <n v="41"/>
    <m/>
    <s v="CHIN"/>
    <s v="GOOD"/>
    <n v="715"/>
    <n v="2"/>
    <n v="182564"/>
    <s v="OK"/>
    <m/>
    <n v="2012"/>
    <s v="BC"/>
    <s v="CDFO"/>
    <s v="H"/>
    <s v="H-ROBERTSON CREEK H"/>
    <s v="R-ROBERTSON CR"/>
    <s v="SINGLE INDEX"/>
    <n v="14.428000000000001"/>
    <n v="1.68262"/>
    <n v="24.27684"/>
    <n v="2013"/>
    <s v="SMOLT"/>
    <x v="1"/>
  </r>
  <r>
    <x v="22"/>
    <x v="208"/>
    <s v="SITKA"/>
    <n v="17036691"/>
    <n v="732497"/>
    <s v="R"/>
    <s v="COM PROP"/>
    <s v="TRAD"/>
    <x v="0"/>
    <x v="1483"/>
    <n v="16"/>
    <n v="1"/>
    <n v="1"/>
    <s v="S"/>
    <s v="NW"/>
    <m/>
    <n v="113"/>
    <n v="41"/>
    <m/>
    <s v="CHIN"/>
    <s v="GOOD"/>
    <n v="710"/>
    <n v="2"/>
    <n v="182564"/>
    <s v="OK"/>
    <m/>
    <n v="2012"/>
    <s v="BC"/>
    <s v="CDFO"/>
    <s v="H"/>
    <s v="H-ROBERTSON CREEK H"/>
    <s v="R-ROBERTSON CR"/>
    <s v="SINGLE INDEX"/>
    <n v="14.428000000000001"/>
    <n v="1.68262"/>
    <n v="24.27684"/>
    <n v="2013"/>
    <s v="SMOLT"/>
    <x v="1"/>
  </r>
  <r>
    <x v="22"/>
    <x v="27"/>
    <s v="KETCHIKAN"/>
    <n v="17066291"/>
    <n v="726893"/>
    <s v="R"/>
    <s v="COM PROP"/>
    <s v="TRAD"/>
    <x v="0"/>
    <x v="1487"/>
    <n v="27"/>
    <n v="4"/>
    <n v="1"/>
    <s v="S"/>
    <s v="SW"/>
    <m/>
    <n v="103"/>
    <n v="11"/>
    <m/>
    <s v="CHIN"/>
    <s v="GOOD"/>
    <n v="810"/>
    <n v="2"/>
    <n v="182564"/>
    <s v="OK"/>
    <m/>
    <n v="2012"/>
    <s v="BC"/>
    <s v="CDFO"/>
    <s v="H"/>
    <s v="H-ROBERTSON CREEK H"/>
    <s v="R-ROBERTSON CR"/>
    <s v="SINGLE INDEX"/>
    <n v="14.428000000000001"/>
    <n v="3.28938"/>
    <n v="47.45917"/>
    <n v="2013"/>
    <s v="SMOLT"/>
    <x v="1"/>
  </r>
  <r>
    <x v="22"/>
    <x v="108"/>
    <s v="KETCHIKAN"/>
    <n v="17066463"/>
    <n v="748817"/>
    <s v="R"/>
    <s v="COM PROP"/>
    <s v="TRAD"/>
    <x v="2"/>
    <x v="1508"/>
    <n v="30"/>
    <n v="3"/>
    <n v="1"/>
    <s v="S"/>
    <s v="SW"/>
    <s v="SASO"/>
    <n v="104"/>
    <m/>
    <m/>
    <s v="CHIN"/>
    <s v="GOOD"/>
    <n v="730"/>
    <n v="2"/>
    <n v="182565"/>
    <s v="OK"/>
    <m/>
    <n v="2012"/>
    <s v="BC"/>
    <s v="CDFO"/>
    <s v="H"/>
    <s v="H-ROBERTSON CREEK H"/>
    <s v="R-ROBERTSON CR"/>
    <s v="SINGLE INDEX"/>
    <n v="14.590999999999999"/>
    <n v="3.0370400000000002"/>
    <n v="44.313450000000003"/>
    <n v="2013"/>
    <s v="SMOLT"/>
    <x v="1"/>
  </r>
  <r>
    <x v="22"/>
    <x v="101"/>
    <s v="KETCHIKAN"/>
    <n v="17066046"/>
    <n v="726809"/>
    <s v="R"/>
    <s v="COM PROP"/>
    <s v="SP TROLL"/>
    <x v="0"/>
    <x v="1536"/>
    <n v="19"/>
    <n v="2"/>
    <n v="1"/>
    <s v="S"/>
    <s v="SE"/>
    <m/>
    <n v="101"/>
    <n v="45"/>
    <m/>
    <s v="CHIN"/>
    <s v="GOOD"/>
    <n v="735"/>
    <n v="2"/>
    <n v="182565"/>
    <s v="OK"/>
    <m/>
    <n v="2012"/>
    <s v="BC"/>
    <s v="CDFO"/>
    <s v="H"/>
    <s v="H-ROBERTSON CREEK H"/>
    <s v="R-ROBERTSON CR"/>
    <s v="SINGLE INDEX"/>
    <n v="14.590999999999999"/>
    <n v="1.70435"/>
    <n v="24.868169999999999"/>
    <n v="2013"/>
    <s v="SMOLT"/>
    <x v="1"/>
  </r>
  <r>
    <x v="22"/>
    <x v="160"/>
    <s v="SITKA"/>
    <n v="17037099"/>
    <n v="745791"/>
    <s v="R"/>
    <s v="COM PROP"/>
    <s v="SP TROLL"/>
    <x v="0"/>
    <x v="1537"/>
    <n v="21"/>
    <n v="2"/>
    <n v="1"/>
    <s v="S"/>
    <s v="NW"/>
    <m/>
    <n v="113"/>
    <n v="41"/>
    <m/>
    <s v="CHIN"/>
    <s v="GOOD"/>
    <n v="710"/>
    <n v="2"/>
    <n v="182565"/>
    <s v="OK"/>
    <m/>
    <n v="2012"/>
    <s v="BC"/>
    <s v="CDFO"/>
    <s v="H"/>
    <s v="H-ROBERTSON CREEK H"/>
    <s v="R-ROBERTSON CR"/>
    <s v="SINGLE INDEX"/>
    <n v="14.590999999999999"/>
    <n v="1.17275"/>
    <n v="17.111599999999999"/>
    <n v="2013"/>
    <s v="SMOLT"/>
    <x v="1"/>
  </r>
  <r>
    <x v="22"/>
    <x v="159"/>
    <s v="SITKA"/>
    <n v="17037154"/>
    <n v="698918"/>
    <s v="R"/>
    <s v="COM PROP"/>
    <s v="TERM"/>
    <x v="0"/>
    <x v="1467"/>
    <n v="22"/>
    <n v="2"/>
    <n v="1"/>
    <s v="S"/>
    <s v="NW"/>
    <m/>
    <n v="113"/>
    <n v="38"/>
    <m/>
    <s v="CHIN"/>
    <s v="GOOD"/>
    <n v="645"/>
    <n v="2"/>
    <n v="182565"/>
    <s v="OK"/>
    <m/>
    <n v="2012"/>
    <s v="BC"/>
    <s v="CDFO"/>
    <s v="H"/>
    <s v="H-ROBERTSON CREEK H"/>
    <s v="R-ROBERTSON CR"/>
    <s v="SINGLE INDEX"/>
    <n v="14.590999999999999"/>
    <n v="1"/>
    <n v="14.590999999999999"/>
    <n v="2013"/>
    <s v="SMOLT"/>
    <x v="1"/>
  </r>
  <r>
    <x v="22"/>
    <x v="245"/>
    <s v="SITKA"/>
    <n v="17036073"/>
    <n v="741034"/>
    <s v="R"/>
    <s v="COM PROP"/>
    <s v="TRAD"/>
    <x v="0"/>
    <x v="1538"/>
    <n v="4"/>
    <n v="1"/>
    <n v="1"/>
    <s v="S"/>
    <s v="NW"/>
    <m/>
    <n v="113"/>
    <n v="41"/>
    <m/>
    <s v="CHIN"/>
    <s v="GOOD"/>
    <n v="745"/>
    <n v="2"/>
    <n v="182565"/>
    <s v="OK"/>
    <m/>
    <n v="2012"/>
    <s v="BC"/>
    <s v="CDFO"/>
    <s v="H"/>
    <s v="H-ROBERTSON CREEK H"/>
    <s v="R-ROBERTSON CR"/>
    <s v="SINGLE INDEX"/>
    <n v="14.590999999999999"/>
    <n v="1.68262"/>
    <n v="24.551110000000001"/>
    <n v="2013"/>
    <s v="SMOLT"/>
    <x v="1"/>
  </r>
  <r>
    <x v="22"/>
    <x v="214"/>
    <s v="SITKA"/>
    <n v="17036736"/>
    <n v="732940"/>
    <s v="R"/>
    <s v="COM PROP"/>
    <s v="TRAD"/>
    <x v="0"/>
    <x v="1527"/>
    <n v="16"/>
    <n v="1"/>
    <n v="1"/>
    <s v="S"/>
    <s v="NW"/>
    <m/>
    <n v="113"/>
    <n v="41"/>
    <m/>
    <s v="CHIN"/>
    <s v="GOOD"/>
    <n v="725"/>
    <n v="2"/>
    <n v="182565"/>
    <s v="OK"/>
    <m/>
    <n v="2012"/>
    <s v="BC"/>
    <s v="CDFO"/>
    <s v="H"/>
    <s v="H-ROBERTSON CREEK H"/>
    <s v="R-ROBERTSON CR"/>
    <s v="SINGLE INDEX"/>
    <n v="14.590999999999999"/>
    <n v="1.68262"/>
    <n v="24.551110000000001"/>
    <n v="2013"/>
    <s v="SMOLT"/>
    <x v="1"/>
  </r>
  <r>
    <x v="22"/>
    <x v="211"/>
    <s v="SITKA"/>
    <n v="17036766"/>
    <n v="732818"/>
    <s v="R"/>
    <s v="COM PROP"/>
    <s v="TRAD"/>
    <x v="0"/>
    <x v="1515"/>
    <n v="17"/>
    <n v="1"/>
    <n v="1"/>
    <s v="S"/>
    <s v="NW"/>
    <m/>
    <n v="113"/>
    <n v="41"/>
    <m/>
    <s v="CHIN"/>
    <s v="GOOD"/>
    <n v="770"/>
    <n v="2"/>
    <n v="182565"/>
    <s v="OK"/>
    <m/>
    <n v="2012"/>
    <s v="BC"/>
    <s v="CDFO"/>
    <s v="H"/>
    <s v="H-ROBERTSON CREEK H"/>
    <s v="R-ROBERTSON CR"/>
    <s v="SINGLE INDEX"/>
    <n v="14.590999999999999"/>
    <n v="1.68262"/>
    <n v="24.551110000000001"/>
    <n v="2013"/>
    <s v="SMOLT"/>
    <x v="1"/>
  </r>
  <r>
    <x v="22"/>
    <x v="19"/>
    <s v="KETCHIKAN"/>
    <n v="17066270"/>
    <n v="726865"/>
    <s v="R"/>
    <s v="COM PROP"/>
    <s v="TRAD"/>
    <x v="0"/>
    <x v="1455"/>
    <n v="27"/>
    <n v="4"/>
    <n v="1"/>
    <s v="S"/>
    <s v="SE"/>
    <m/>
    <n v="102"/>
    <n v="10"/>
    <m/>
    <s v="CHIN"/>
    <s v="GOOD"/>
    <n v="710"/>
    <n v="2"/>
    <n v="182565"/>
    <s v="OK"/>
    <m/>
    <n v="2012"/>
    <s v="BC"/>
    <s v="CDFO"/>
    <s v="H"/>
    <s v="H-ROBERTSON CREEK H"/>
    <s v="R-ROBERTSON CR"/>
    <s v="SINGLE INDEX"/>
    <n v="14.590999999999999"/>
    <n v="3.0177900000000002"/>
    <n v="44.03257"/>
    <n v="2013"/>
    <s v="SMOLT"/>
    <x v="1"/>
  </r>
  <r>
    <x v="22"/>
    <x v="101"/>
    <s v="CRAIG"/>
    <n v="17075002"/>
    <n v="673214"/>
    <s v="R"/>
    <s v="SPORT"/>
    <m/>
    <x v="1"/>
    <x v="1536"/>
    <n v="19"/>
    <m/>
    <n v="1"/>
    <s v="S"/>
    <s v="SW"/>
    <m/>
    <n v="104"/>
    <n v="30"/>
    <m/>
    <s v="CHIN"/>
    <s v="GOOD"/>
    <n v="720"/>
    <n v="2"/>
    <n v="182565"/>
    <s v="OK"/>
    <m/>
    <n v="2012"/>
    <s v="BC"/>
    <s v="CDFO"/>
    <s v="H"/>
    <s v="H-ROBERTSON CREEK H"/>
    <s v="R-ROBERTSON CR"/>
    <s v="SINGLE INDEX"/>
    <n v="14.590999999999999"/>
    <n v="1.01739"/>
    <n v="14.84474"/>
    <n v="2013"/>
    <s v="SMOLT"/>
    <x v="1"/>
  </r>
  <r>
    <x v="22"/>
    <x v="36"/>
    <s v="SITKA"/>
    <n v="17035513"/>
    <n v="733600"/>
    <s v="R"/>
    <s v="SPORT"/>
    <m/>
    <x v="1"/>
    <x v="1539"/>
    <n v="30"/>
    <m/>
    <n v="1"/>
    <s v="S"/>
    <s v="NW"/>
    <m/>
    <n v="113"/>
    <n v="45"/>
    <m/>
    <s v="CHIN"/>
    <s v="GOOD"/>
    <n v="690"/>
    <n v="2"/>
    <n v="182565"/>
    <s v="OK"/>
    <m/>
    <n v="2012"/>
    <s v="BC"/>
    <s v="CDFO"/>
    <s v="H"/>
    <s v="H-ROBERTSON CREEK H"/>
    <s v="R-ROBERTSON CR"/>
    <s v="SINGLE INDEX"/>
    <n v="14.590999999999999"/>
    <n v="4.3883000000000001"/>
    <n v="64.029690000000002"/>
    <n v="2013"/>
    <s v="SMOLT"/>
    <x v="1"/>
  </r>
  <r>
    <x v="22"/>
    <x v="160"/>
    <s v="SITKA"/>
    <n v="17037099"/>
    <n v="745790"/>
    <s v="R"/>
    <s v="COM PROP"/>
    <s v="SP TROLL"/>
    <x v="0"/>
    <x v="1537"/>
    <n v="21"/>
    <n v="2"/>
    <n v="1"/>
    <s v="S"/>
    <s v="NW"/>
    <m/>
    <n v="113"/>
    <n v="41"/>
    <m/>
    <s v="CHIN"/>
    <s v="GOOD"/>
    <n v="780"/>
    <n v="2"/>
    <n v="182566"/>
    <s v="OK"/>
    <m/>
    <n v="2012"/>
    <s v="BC"/>
    <s v="CDFO"/>
    <s v="H"/>
    <s v="H-ROBERTSON CREEK H"/>
    <s v="R-ROBERTSON CR"/>
    <s v="SINGLE INDEX"/>
    <n v="15.238"/>
    <n v="1.17275"/>
    <n v="17.870360000000002"/>
    <n v="2013"/>
    <s v="SMOLT"/>
    <x v="1"/>
  </r>
  <r>
    <x v="22"/>
    <x v="275"/>
    <s v="SITKA"/>
    <n v="17036054"/>
    <n v="741032"/>
    <s v="R"/>
    <s v="COM PROP"/>
    <s v="TRAD"/>
    <x v="0"/>
    <x v="1454"/>
    <n v="2"/>
    <n v="1"/>
    <n v="1"/>
    <s v="S"/>
    <s v="NW"/>
    <m/>
    <n v="113"/>
    <n v="41"/>
    <m/>
    <s v="CHIN"/>
    <s v="GOOD"/>
    <n v="680"/>
    <n v="2"/>
    <n v="182566"/>
    <s v="OK"/>
    <m/>
    <n v="2012"/>
    <s v="BC"/>
    <s v="CDFO"/>
    <s v="H"/>
    <s v="H-ROBERTSON CREEK H"/>
    <s v="R-ROBERTSON CR"/>
    <s v="SINGLE INDEX"/>
    <n v="15.238"/>
    <n v="1.68262"/>
    <n v="25.639759999999999"/>
    <n v="2013"/>
    <s v="SMOLT"/>
    <x v="1"/>
  </r>
  <r>
    <x v="22"/>
    <x v="175"/>
    <s v="SITKA"/>
    <n v="17036154"/>
    <n v="741077"/>
    <s v="R"/>
    <s v="COM PROP"/>
    <s v="TRAD"/>
    <x v="0"/>
    <x v="1469"/>
    <n v="8"/>
    <n v="1"/>
    <n v="1"/>
    <s v="S"/>
    <s v="NW"/>
    <m/>
    <n v="113"/>
    <n v="41"/>
    <m/>
    <s v="CHIN"/>
    <s v="GOOD"/>
    <n v="735"/>
    <n v="2"/>
    <n v="182566"/>
    <s v="OK"/>
    <m/>
    <n v="2012"/>
    <s v="BC"/>
    <s v="CDFO"/>
    <s v="H"/>
    <s v="H-ROBERTSON CREEK H"/>
    <s v="R-ROBERTSON CR"/>
    <s v="SINGLE INDEX"/>
    <n v="15.238"/>
    <n v="1.68262"/>
    <n v="25.639759999999999"/>
    <n v="2013"/>
    <s v="SMOLT"/>
    <x v="1"/>
  </r>
  <r>
    <x v="22"/>
    <x v="182"/>
    <s v="CRAIG"/>
    <n v="17076042"/>
    <n v="727390"/>
    <s v="R"/>
    <s v="COM PROP"/>
    <s v="TRAD"/>
    <x v="0"/>
    <x v="1513"/>
    <n v="10"/>
    <n v="1"/>
    <n v="1"/>
    <s v="S"/>
    <s v="SE"/>
    <m/>
    <n v="105"/>
    <n v="50"/>
    <m/>
    <s v="CHIN"/>
    <s v="GOOD"/>
    <n v="660"/>
    <n v="2"/>
    <n v="182566"/>
    <s v="OK"/>
    <m/>
    <n v="2012"/>
    <s v="BC"/>
    <s v="CDFO"/>
    <s v="H"/>
    <s v="H-ROBERTSON CREEK H"/>
    <s v="R-ROBERTSON CR"/>
    <s v="SINGLE INDEX"/>
    <n v="15.238"/>
    <n v="2.9368599999999998"/>
    <n v="44.751869999999997"/>
    <n v="2013"/>
    <s v="SMOLT"/>
    <x v="1"/>
  </r>
  <r>
    <x v="22"/>
    <x v="94"/>
    <s v="SITKA"/>
    <n v="17036524"/>
    <n v="732622"/>
    <s v="R"/>
    <s v="COM PROP"/>
    <s v="TRAD"/>
    <x v="0"/>
    <x v="1450"/>
    <n v="15"/>
    <n v="1"/>
    <n v="1"/>
    <s v="S"/>
    <s v="NW"/>
    <m/>
    <n v="113"/>
    <n v="21"/>
    <m/>
    <s v="CHIN"/>
    <s v="GOOD"/>
    <n v="800"/>
    <n v="2"/>
    <n v="182566"/>
    <s v="OK"/>
    <m/>
    <n v="2012"/>
    <s v="BC"/>
    <s v="CDFO"/>
    <s v="H"/>
    <s v="H-ROBERTSON CREEK H"/>
    <s v="R-ROBERTSON CR"/>
    <s v="SINGLE INDEX"/>
    <n v="15.238"/>
    <n v="1.68262"/>
    <n v="25.639759999999999"/>
    <n v="2013"/>
    <s v="SMOLT"/>
    <x v="1"/>
  </r>
  <r>
    <x v="22"/>
    <x v="155"/>
    <s v="SITKA"/>
    <n v="17036559"/>
    <n v="732600"/>
    <s v="R"/>
    <s v="COM PROP"/>
    <s v="TRAD"/>
    <x v="0"/>
    <x v="1480"/>
    <n v="15"/>
    <n v="1"/>
    <n v="1"/>
    <s v="S"/>
    <s v="NW"/>
    <m/>
    <n v="113"/>
    <n v="41"/>
    <m/>
    <s v="CHIN"/>
    <s v="GOOD"/>
    <n v="725"/>
    <n v="2"/>
    <n v="182566"/>
    <s v="OK"/>
    <m/>
    <n v="2012"/>
    <s v="BC"/>
    <s v="CDFO"/>
    <s v="H"/>
    <s v="H-ROBERTSON CREEK H"/>
    <s v="R-ROBERTSON CR"/>
    <s v="SINGLE INDEX"/>
    <n v="15.238"/>
    <n v="1.68262"/>
    <n v="25.639759999999999"/>
    <n v="2013"/>
    <s v="SMOLT"/>
    <x v="1"/>
  </r>
  <r>
    <x v="22"/>
    <x v="235"/>
    <s v="CRAIG"/>
    <n v="17076063"/>
    <n v="727438"/>
    <s v="R"/>
    <s v="COM PROP"/>
    <s v="TRAD"/>
    <x v="0"/>
    <x v="1482"/>
    <n v="16"/>
    <n v="1"/>
    <n v="1"/>
    <s v="S"/>
    <s v="SE"/>
    <m/>
    <n v="105"/>
    <n v="10"/>
    <m/>
    <s v="CHIN"/>
    <s v="GOOD"/>
    <n v="760"/>
    <n v="2"/>
    <n v="182566"/>
    <s v="OK"/>
    <m/>
    <n v="2012"/>
    <s v="BC"/>
    <s v="CDFO"/>
    <s v="H"/>
    <s v="H-ROBERTSON CREEK H"/>
    <s v="R-ROBERTSON CR"/>
    <s v="SINGLE INDEX"/>
    <n v="15.238"/>
    <n v="2.9368599999999998"/>
    <n v="44.751869999999997"/>
    <n v="2013"/>
    <s v="SMOLT"/>
    <x v="1"/>
  </r>
  <r>
    <x v="22"/>
    <x v="189"/>
    <s v="PETERSBURG"/>
    <n v="17056137"/>
    <n v="722831"/>
    <s v="R"/>
    <s v="COM PROP"/>
    <s v="TRAD"/>
    <x v="0"/>
    <x v="1484"/>
    <n v="17"/>
    <n v="1"/>
    <n v="1"/>
    <s v="S"/>
    <s v="NE"/>
    <m/>
    <n v="109"/>
    <n v="61"/>
    <m/>
    <s v="CHIN"/>
    <s v="GOOD"/>
    <n v="740"/>
    <n v="2"/>
    <n v="182566"/>
    <s v="OK"/>
    <m/>
    <n v="2012"/>
    <s v="BC"/>
    <s v="CDFO"/>
    <s v="H"/>
    <s v="H-ROBERTSON CREEK H"/>
    <s v="R-ROBERTSON CR"/>
    <s v="SINGLE INDEX"/>
    <n v="15.238"/>
    <n v="1.94645"/>
    <n v="29.66001"/>
    <n v="2013"/>
    <s v="SMOLT"/>
    <x v="1"/>
  </r>
  <r>
    <x v="22"/>
    <x v="27"/>
    <s v="SITKA"/>
    <n v="17037849"/>
    <n v="752263"/>
    <s v="R"/>
    <s v="COM PROP"/>
    <s v="TRAD"/>
    <x v="0"/>
    <x v="1487"/>
    <n v="27"/>
    <n v="4"/>
    <n v="1"/>
    <s v="S"/>
    <s v="NW"/>
    <m/>
    <n v="113"/>
    <m/>
    <m/>
    <s v="CHIN"/>
    <s v="GOOD"/>
    <n v="760"/>
    <n v="2"/>
    <n v="182566"/>
    <s v="OK"/>
    <m/>
    <n v="2012"/>
    <s v="BC"/>
    <s v="CDFO"/>
    <s v="H"/>
    <s v="H-ROBERTSON CREEK H"/>
    <s v="R-ROBERTSON CR"/>
    <s v="SINGLE INDEX"/>
    <n v="15.238"/>
    <n v="2.6319900000000001"/>
    <n v="40.106259999999999"/>
    <n v="2013"/>
    <s v="SMOLT"/>
    <x v="1"/>
  </r>
  <r>
    <x v="22"/>
    <x v="106"/>
    <s v="SITKA"/>
    <n v="17035010"/>
    <n v="733202"/>
    <s v="R"/>
    <s v="SPORT"/>
    <m/>
    <x v="1"/>
    <x v="1503"/>
    <n v="20"/>
    <m/>
    <n v="1"/>
    <s v="S"/>
    <s v="NW"/>
    <m/>
    <n v="113"/>
    <n v="41"/>
    <m/>
    <s v="CHIN"/>
    <s v="GOOD"/>
    <n v="810"/>
    <n v="2"/>
    <n v="182566"/>
    <s v="OK"/>
    <m/>
    <n v="2012"/>
    <s v="BC"/>
    <s v="CDFO"/>
    <s v="H"/>
    <s v="H-ROBERTSON CREEK H"/>
    <s v="R-ROBERTSON CR"/>
    <s v="SINGLE INDEX"/>
    <n v="15.238"/>
    <n v="5.4422899999999998"/>
    <n v="82.92962"/>
    <n v="2013"/>
    <s v="SMOLT"/>
    <x v="1"/>
  </r>
  <r>
    <x v="22"/>
    <x v="112"/>
    <s v="CRAIG"/>
    <n v="17075204"/>
    <n v="735723"/>
    <s v="R"/>
    <s v="SPORT"/>
    <m/>
    <x v="1"/>
    <x v="1498"/>
    <n v="29"/>
    <m/>
    <n v="1"/>
    <s v="S"/>
    <s v="SW"/>
    <m/>
    <n v="103"/>
    <n v="80"/>
    <m/>
    <s v="CHIN"/>
    <s v="GOOD"/>
    <n v="750"/>
    <n v="2"/>
    <n v="182566"/>
    <s v="OK"/>
    <m/>
    <n v="2012"/>
    <s v="BC"/>
    <s v="CDFO"/>
    <s v="H"/>
    <s v="H-ROBERTSON CREEK H"/>
    <s v="R-ROBERTSON CR"/>
    <s v="SINGLE INDEX"/>
    <n v="15.238"/>
    <n v="1"/>
    <n v="15.238"/>
    <n v="2013"/>
    <s v="SMOLT"/>
    <x v="1"/>
  </r>
  <r>
    <x v="22"/>
    <x v="111"/>
    <s v="CRAIG"/>
    <n v="17076393"/>
    <n v="717012"/>
    <s v="R"/>
    <s v="COM PROP"/>
    <s v="MSF"/>
    <x v="0"/>
    <x v="1520"/>
    <n v="29"/>
    <n v="4"/>
    <n v="1"/>
    <s v="S"/>
    <s v="SW"/>
    <m/>
    <n v="104"/>
    <n v="40"/>
    <m/>
    <s v="CHIN"/>
    <s v="GOOD"/>
    <n v="665"/>
    <n v="2"/>
    <n v="183069"/>
    <s v="OK"/>
    <m/>
    <n v="2014"/>
    <s v="BC"/>
    <s v="CDFO"/>
    <s v="H"/>
    <s v="H-ROBERTSON CREEK H"/>
    <s v="R-ROBERTSON CR"/>
    <s v="MARK SELECTIVE FISHERY"/>
    <n v="1"/>
    <n v="1.37677"/>
    <n v="1.37677"/>
    <n v="2015"/>
    <s v="SMOLT"/>
    <x v="4"/>
  </r>
  <r>
    <x v="22"/>
    <x v="279"/>
    <s v="SITKA"/>
    <n v="17039279"/>
    <n v="754963"/>
    <s v="R"/>
    <s v="COM PROP"/>
    <s v="TRAD"/>
    <x v="0"/>
    <x v="1540"/>
    <n v="50"/>
    <n v="6"/>
    <n v="1"/>
    <s v="S"/>
    <s v="NW"/>
    <m/>
    <n v="113"/>
    <n v="41"/>
    <m/>
    <s v="CHIN"/>
    <s v="GOOD"/>
    <n v="640"/>
    <n v="2"/>
    <n v="183069"/>
    <s v="OK"/>
    <m/>
    <n v="2014"/>
    <s v="BC"/>
    <s v="CDFO"/>
    <s v="H"/>
    <s v="H-ROBERTSON CREEK H"/>
    <s v="R-ROBERTSON CR"/>
    <s v="SINGLE INDEX"/>
    <n v="11.475"/>
    <n v="2.1597900000000001"/>
    <n v="24.78359"/>
    <n v="2015"/>
    <s v="SMOLT"/>
    <x v="4"/>
  </r>
  <r>
    <x v="22"/>
    <x v="50"/>
    <s v="ELFIN COVE"/>
    <n v="17025070"/>
    <n v="561510"/>
    <s v="R"/>
    <s v="SPORT"/>
    <m/>
    <x v="1"/>
    <x v="1541"/>
    <n v="28"/>
    <m/>
    <n v="1"/>
    <s v="S"/>
    <s v="NW"/>
    <m/>
    <n v="113"/>
    <n v="91"/>
    <m/>
    <s v="CHIN"/>
    <s v="GOOD"/>
    <n v="660"/>
    <n v="2"/>
    <n v="183069"/>
    <s v="OK"/>
    <m/>
    <n v="2014"/>
    <s v="BC"/>
    <s v="CDFO"/>
    <s v="H"/>
    <s v="H-ROBERTSON CREEK H"/>
    <s v="R-ROBERTSON CR"/>
    <s v="SINGLE INDEX"/>
    <n v="11.475"/>
    <n v="3.1627900000000002"/>
    <n v="36.293019999999999"/>
    <n v="2015"/>
    <s v="SMOLT"/>
    <x v="4"/>
  </r>
  <r>
    <x v="22"/>
    <x v="252"/>
    <s v="CRAIG"/>
    <n v="17076717"/>
    <n v="746909"/>
    <s v="R"/>
    <s v="COM PROP"/>
    <s v="TRAD"/>
    <x v="0"/>
    <x v="1542"/>
    <n v="41"/>
    <n v="6"/>
    <n v="1"/>
    <s v="S"/>
    <s v="SE"/>
    <m/>
    <n v="105"/>
    <n v="10"/>
    <m/>
    <s v="CHIN"/>
    <s v="GOOD"/>
    <n v="645"/>
    <n v="2"/>
    <n v="183071"/>
    <s v="OK"/>
    <m/>
    <n v="2014"/>
    <s v="BC"/>
    <s v="CDFO"/>
    <s v="H"/>
    <s v="H-ROBERTSON CREEK H"/>
    <s v="R-ROBERTSON CR"/>
    <s v="SINGLE INDEX"/>
    <n v="11.475"/>
    <n v="1.8821399999999999"/>
    <n v="21.597560000000001"/>
    <n v="2015"/>
    <s v="SMOLT"/>
    <x v="4"/>
  </r>
  <r>
    <x v="22"/>
    <x v="280"/>
    <s v="CRAIG"/>
    <n v="17076727"/>
    <n v="746919"/>
    <s v="R"/>
    <s v="COM PROP"/>
    <s v="TRAD"/>
    <x v="0"/>
    <x v="1543"/>
    <n v="46"/>
    <n v="6"/>
    <n v="1"/>
    <s v="S"/>
    <s v="NE"/>
    <m/>
    <n v="109"/>
    <n v="51"/>
    <m/>
    <s v="CHIN"/>
    <s v="GOOD"/>
    <n v="640"/>
    <n v="2"/>
    <n v="183071"/>
    <s v="OK"/>
    <m/>
    <n v="2014"/>
    <s v="BC"/>
    <s v="CDFO"/>
    <s v="H"/>
    <s v="H-ROBERTSON CREEK H"/>
    <s v="R-ROBERTSON CR"/>
    <s v="SINGLE INDEX"/>
    <n v="11.475"/>
    <n v="1.2158"/>
    <n v="13.951309999999999"/>
    <n v="2015"/>
    <s v="SMOLT"/>
    <x v="4"/>
  </r>
  <r>
    <x v="22"/>
    <x v="105"/>
    <s v="KETCHIKAN"/>
    <n v="17066518"/>
    <n v="724426"/>
    <s v="R"/>
    <s v="COM PROP"/>
    <s v="TRAD"/>
    <x v="2"/>
    <x v="1544"/>
    <n v="31"/>
    <n v="3"/>
    <n v="1"/>
    <s v="S"/>
    <s v="SW"/>
    <s v="SASO"/>
    <n v="104"/>
    <n v="10"/>
    <m/>
    <s v="CHIN"/>
    <s v="GOOD"/>
    <n v="740"/>
    <n v="2"/>
    <n v="183275"/>
    <s v="OK"/>
    <m/>
    <n v="2013"/>
    <s v="BC"/>
    <s v="CDFO"/>
    <s v="H"/>
    <s v="H-ROBERTSON CREEK H"/>
    <s v="R-ROBERTSON CR"/>
    <s v="SINGLE INDEX"/>
    <n v="15.055999999999999"/>
    <n v="3.0370400000000002"/>
    <n v="45.725670000000001"/>
    <n v="2014"/>
    <s v="SMOLT"/>
    <x v="2"/>
  </r>
  <r>
    <x v="22"/>
    <x v="66"/>
    <s v="SITKA"/>
    <n v="17039994"/>
    <n v="745935"/>
    <s v="R"/>
    <s v="COM PROP"/>
    <s v="MSF"/>
    <x v="0"/>
    <x v="1545"/>
    <n v="28"/>
    <n v="4"/>
    <n v="1"/>
    <s v="S"/>
    <s v="NW"/>
    <m/>
    <n v="113"/>
    <n v="41"/>
    <m/>
    <s v="CHIN"/>
    <s v="GOOD"/>
    <n v="775"/>
    <n v="2"/>
    <n v="183275"/>
    <s v="OK"/>
    <m/>
    <n v="2013"/>
    <s v="BC"/>
    <s v="CDFO"/>
    <s v="H"/>
    <s v="H-ROBERTSON CREEK H"/>
    <s v="R-ROBERTSON CR"/>
    <s v="MARK SELECTIVE FISHERY"/>
    <n v="1.0289999999999999"/>
    <n v="3.4681299999999999"/>
    <n v="3.5687099999999998"/>
    <n v="2014"/>
    <s v="SMOLT"/>
    <x v="2"/>
  </r>
  <r>
    <x v="22"/>
    <x v="216"/>
    <s v="KETCHIKAN"/>
    <n v="17066037"/>
    <n v="726803"/>
    <s v="R"/>
    <s v="COM PROP"/>
    <s v="SP TROLL"/>
    <x v="0"/>
    <x v="1546"/>
    <n v="18"/>
    <n v="2"/>
    <n v="1"/>
    <s v="S"/>
    <s v="SE"/>
    <m/>
    <n v="105"/>
    <n v="41"/>
    <m/>
    <s v="CHIN"/>
    <s v="GOOD"/>
    <n v="630"/>
    <n v="2"/>
    <n v="183275"/>
    <s v="OK"/>
    <m/>
    <n v="2013"/>
    <s v="BC"/>
    <s v="CDFO"/>
    <s v="H"/>
    <s v="H-ROBERTSON CREEK H"/>
    <s v="R-ROBERTSON CR"/>
    <s v="SINGLE INDEX"/>
    <n v="15.055999999999999"/>
    <n v="1.53226"/>
    <n v="23.069710000000001"/>
    <n v="2014"/>
    <s v="SMOLT"/>
    <x v="2"/>
  </r>
  <r>
    <x v="22"/>
    <x v="101"/>
    <s v="PETERSBURG"/>
    <n v="17056170"/>
    <n v="722883"/>
    <s v="R"/>
    <s v="COM PROP"/>
    <s v="SP TROLL"/>
    <x v="0"/>
    <x v="1536"/>
    <n v="19"/>
    <n v="2"/>
    <n v="1"/>
    <s v="S"/>
    <s v="NE"/>
    <m/>
    <n v="112"/>
    <n v="12"/>
    <m/>
    <s v="CHIN"/>
    <s v="GOOD"/>
    <n v="740"/>
    <n v="2"/>
    <n v="183275"/>
    <s v="OK"/>
    <m/>
    <n v="2013"/>
    <s v="BC"/>
    <s v="CDFO"/>
    <s v="H"/>
    <s v="H-ROBERTSON CREEK H"/>
    <s v="R-ROBERTSON CR"/>
    <s v="SINGLE INDEX"/>
    <n v="15.055999999999999"/>
    <n v="1.37832"/>
    <n v="20.751989999999999"/>
    <n v="2014"/>
    <s v="SMOLT"/>
    <x v="2"/>
  </r>
  <r>
    <x v="22"/>
    <x v="29"/>
    <s v="SITKA"/>
    <n v="17037234"/>
    <n v="698930"/>
    <s v="R"/>
    <s v="COM PROP"/>
    <s v="SP TROLL"/>
    <x v="0"/>
    <x v="1547"/>
    <n v="24"/>
    <n v="3"/>
    <n v="1"/>
    <s v="S"/>
    <s v="NW"/>
    <m/>
    <n v="113"/>
    <n v="41"/>
    <m/>
    <s v="CHIN"/>
    <s v="GOOD"/>
    <n v="710"/>
    <n v="2"/>
    <n v="183275"/>
    <s v="OK"/>
    <m/>
    <n v="2013"/>
    <s v="BC"/>
    <s v="CDFO"/>
    <s v="H"/>
    <s v="H-ROBERTSON CREEK H"/>
    <s v="R-ROBERTSON CR"/>
    <s v="SINGLE INDEX"/>
    <n v="15.055999999999999"/>
    <n v="1.41534"/>
    <n v="21.309360000000002"/>
    <n v="2014"/>
    <s v="SMOLT"/>
    <x v="2"/>
  </r>
  <r>
    <x v="22"/>
    <x v="97"/>
    <s v="CRAIG"/>
    <n v="17076145"/>
    <n v="727509"/>
    <s v="R"/>
    <s v="COM PROP"/>
    <s v="SP TROLL"/>
    <x v="0"/>
    <x v="1449"/>
    <n v="24"/>
    <n v="3"/>
    <n v="1"/>
    <s v="S"/>
    <s v="SW"/>
    <m/>
    <n v="103"/>
    <n v="50"/>
    <m/>
    <s v="CHIN"/>
    <s v="GOOD"/>
    <n v="710"/>
    <n v="2"/>
    <n v="183275"/>
    <s v="OK"/>
    <m/>
    <n v="2013"/>
    <s v="BC"/>
    <s v="CDFO"/>
    <s v="H"/>
    <s v="H-ROBERTSON CREEK H"/>
    <s v="R-ROBERTSON CR"/>
    <s v="SINGLE INDEX"/>
    <n v="15.055999999999999"/>
    <n v="1.45482"/>
    <n v="21.903770000000002"/>
    <n v="2014"/>
    <s v="SMOLT"/>
    <x v="2"/>
  </r>
  <r>
    <x v="22"/>
    <x v="104"/>
    <s v="SITKA"/>
    <n v="17037406"/>
    <n v="698992"/>
    <s v="R"/>
    <s v="COM PROP"/>
    <s v="SP TROLL"/>
    <x v="0"/>
    <x v="1459"/>
    <n v="25"/>
    <n v="3"/>
    <n v="1"/>
    <s v="S"/>
    <s v="NW"/>
    <m/>
    <n v="113"/>
    <n v="1"/>
    <m/>
    <s v="CHIN"/>
    <s v="GOOD"/>
    <n v="660"/>
    <n v="2"/>
    <n v="183275"/>
    <s v="OK"/>
    <m/>
    <n v="2013"/>
    <s v="BC"/>
    <s v="CDFO"/>
    <s v="H"/>
    <s v="H-ROBERTSON CREEK H"/>
    <s v="R-ROBERTSON CR"/>
    <s v="SINGLE INDEX"/>
    <n v="15.055999999999999"/>
    <n v="1.51892"/>
    <n v="22.868860000000002"/>
    <n v="2014"/>
    <s v="SMOLT"/>
    <x v="2"/>
  </r>
  <r>
    <x v="22"/>
    <x v="59"/>
    <s v="CRAIG"/>
    <n v="17076169"/>
    <n v="727559"/>
    <s v="R"/>
    <s v="COM PROP"/>
    <s v="SP TROLL"/>
    <x v="0"/>
    <x v="1548"/>
    <n v="26"/>
    <n v="3"/>
    <n v="1"/>
    <s v="S"/>
    <s v="SW"/>
    <m/>
    <n v="103"/>
    <n v="50"/>
    <m/>
    <s v="CHIN"/>
    <s v="GOOD"/>
    <n v="700"/>
    <n v="2"/>
    <n v="183275"/>
    <s v="OK"/>
    <m/>
    <n v="2013"/>
    <s v="BC"/>
    <s v="CDFO"/>
    <s v="H"/>
    <s v="H-ROBERTSON CREEK H"/>
    <s v="R-ROBERTSON CR"/>
    <s v="SINGLE INDEX"/>
    <n v="15.055999999999999"/>
    <n v="1.45482"/>
    <n v="21.903770000000002"/>
    <n v="2014"/>
    <s v="SMOLT"/>
    <x v="2"/>
  </r>
  <r>
    <x v="22"/>
    <x v="59"/>
    <s v="SITKA"/>
    <n v="17037614"/>
    <n v="699429"/>
    <s v="R"/>
    <s v="COM PROP"/>
    <s v="SP TROLL"/>
    <x v="0"/>
    <x v="1548"/>
    <n v="26"/>
    <n v="3"/>
    <n v="1"/>
    <s v="S"/>
    <s v="NW"/>
    <m/>
    <n v="113"/>
    <n v="62"/>
    <m/>
    <s v="CHIN"/>
    <s v="GOOD"/>
    <n v="755"/>
    <n v="2"/>
    <n v="183275"/>
    <s v="OK"/>
    <m/>
    <n v="2013"/>
    <s v="BC"/>
    <s v="CDFO"/>
    <s v="H"/>
    <s v="H-ROBERTSON CREEK H"/>
    <s v="R-ROBERTSON CR"/>
    <s v="SINGLE INDEX"/>
    <n v="15.055999999999999"/>
    <n v="1.11084"/>
    <n v="16.724810000000002"/>
    <n v="2014"/>
    <s v="SMOLT"/>
    <x v="2"/>
  </r>
  <r>
    <x v="22"/>
    <x v="30"/>
    <s v="CRAIG"/>
    <n v="17076179"/>
    <n v="727568"/>
    <s v="R"/>
    <s v="COM PROP"/>
    <s v="SP TROLL"/>
    <x v="0"/>
    <x v="1549"/>
    <n v="26"/>
    <n v="3"/>
    <n v="1"/>
    <s v="S"/>
    <s v="SW"/>
    <m/>
    <n v="103"/>
    <n v="50"/>
    <m/>
    <s v="CHIN"/>
    <s v="GOOD"/>
    <n v="730"/>
    <n v="2"/>
    <n v="183275"/>
    <s v="OK"/>
    <m/>
    <n v="2013"/>
    <s v="BC"/>
    <s v="CDFO"/>
    <s v="H"/>
    <s v="H-ROBERTSON CREEK H"/>
    <s v="R-ROBERTSON CR"/>
    <s v="SINGLE INDEX"/>
    <n v="15.055999999999999"/>
    <n v="1.45482"/>
    <n v="21.903770000000002"/>
    <n v="2014"/>
    <s v="SMOLT"/>
    <x v="2"/>
  </r>
  <r>
    <x v="22"/>
    <x v="141"/>
    <s v="SITKA"/>
    <n v="17036302"/>
    <n v="743258"/>
    <s v="R"/>
    <s v="COM PROP"/>
    <s v="TRAD"/>
    <x v="0"/>
    <x v="1472"/>
    <n v="12"/>
    <n v="1"/>
    <n v="1"/>
    <s v="S"/>
    <s v="NW"/>
    <m/>
    <n v="113"/>
    <n v="41"/>
    <m/>
    <s v="CHIN"/>
    <s v="GOOD"/>
    <n v="660"/>
    <n v="2"/>
    <n v="183275"/>
    <s v="OK"/>
    <m/>
    <n v="2013"/>
    <s v="BC"/>
    <s v="CDFO"/>
    <s v="H"/>
    <s v="H-ROBERTSON CREEK H"/>
    <s v="R-ROBERTSON CR"/>
    <s v="SINGLE INDEX"/>
    <n v="15.055999999999999"/>
    <n v="1.68262"/>
    <n v="25.33353"/>
    <n v="2014"/>
    <s v="SMOLT"/>
    <x v="2"/>
  </r>
  <r>
    <x v="22"/>
    <x v="171"/>
    <s v="SITKA"/>
    <n v="17036540"/>
    <n v="732585"/>
    <s v="R"/>
    <s v="COM PROP"/>
    <s v="TRAD"/>
    <x v="0"/>
    <x v="1456"/>
    <n v="15"/>
    <n v="1"/>
    <n v="1"/>
    <s v="S"/>
    <s v="NW"/>
    <m/>
    <n v="113"/>
    <n v="41"/>
    <m/>
    <s v="CHIN"/>
    <s v="GOOD"/>
    <n v="660"/>
    <n v="2"/>
    <n v="183275"/>
    <s v="OK"/>
    <m/>
    <n v="2013"/>
    <s v="BC"/>
    <s v="CDFO"/>
    <s v="H"/>
    <s v="H-ROBERTSON CREEK H"/>
    <s v="R-ROBERTSON CR"/>
    <s v="SINGLE INDEX"/>
    <n v="15.055999999999999"/>
    <n v="1.68262"/>
    <n v="25.33353"/>
    <n v="2014"/>
    <s v="SMOLT"/>
    <x v="2"/>
  </r>
  <r>
    <x v="22"/>
    <x v="235"/>
    <s v="CRAIG"/>
    <n v="17076068"/>
    <n v="727448"/>
    <s v="R"/>
    <s v="COM PROP"/>
    <s v="TRAD"/>
    <x v="0"/>
    <x v="1482"/>
    <n v="16"/>
    <n v="1"/>
    <n v="1"/>
    <s v="S"/>
    <s v="SW"/>
    <m/>
    <n v="104"/>
    <n v="35"/>
    <m/>
    <s v="CHIN"/>
    <s v="GOOD"/>
    <n v="680"/>
    <n v="2"/>
    <n v="183275"/>
    <s v="OK"/>
    <m/>
    <n v="2013"/>
    <s v="BC"/>
    <s v="CDFO"/>
    <s v="H"/>
    <s v="H-ROBERTSON CREEK H"/>
    <s v="R-ROBERTSON CR"/>
    <s v="SINGLE INDEX"/>
    <n v="15.055999999999999"/>
    <n v="2.4443600000000001"/>
    <n v="36.802280000000003"/>
    <n v="2014"/>
    <s v="SMOLT"/>
    <x v="2"/>
  </r>
  <r>
    <x v="22"/>
    <x v="225"/>
    <s v="PETERSBURG"/>
    <n v="17056148"/>
    <n v="722847"/>
    <s v="R"/>
    <s v="COM PROP"/>
    <s v="TRAD"/>
    <x v="0"/>
    <x v="1525"/>
    <n v="17"/>
    <n v="1"/>
    <n v="1"/>
    <s v="S"/>
    <s v="SE"/>
    <m/>
    <n v="105"/>
    <n v="10"/>
    <m/>
    <s v="CHIN"/>
    <s v="GOOD"/>
    <n v="720"/>
    <n v="2"/>
    <n v="183275"/>
    <s v="OK"/>
    <m/>
    <n v="2013"/>
    <s v="BC"/>
    <s v="CDFO"/>
    <s v="H"/>
    <s v="H-ROBERTSON CREEK H"/>
    <s v="R-ROBERTSON CR"/>
    <s v="SINGLE INDEX"/>
    <n v="15.055999999999999"/>
    <n v="2.9368599999999998"/>
    <n v="44.217359999999999"/>
    <n v="2014"/>
    <s v="SMOLT"/>
    <x v="2"/>
  </r>
  <r>
    <x v="22"/>
    <x v="156"/>
    <s v="SITKA"/>
    <n v="17036890"/>
    <n v="646410"/>
    <s v="R"/>
    <s v="COM PROP"/>
    <s v="TRAD"/>
    <x v="0"/>
    <x v="1485"/>
    <n v="18"/>
    <n v="1"/>
    <n v="1"/>
    <s v="S"/>
    <s v="NW"/>
    <m/>
    <n v="113"/>
    <n v="41"/>
    <m/>
    <s v="CHIN"/>
    <s v="GOOD"/>
    <n v="625"/>
    <n v="2"/>
    <n v="183275"/>
    <s v="OK"/>
    <m/>
    <n v="2013"/>
    <s v="BC"/>
    <s v="CDFO"/>
    <s v="H"/>
    <s v="H-ROBERTSON CREEK H"/>
    <s v="R-ROBERTSON CR"/>
    <s v="SINGLE INDEX"/>
    <n v="15.055999999999999"/>
    <n v="1.68262"/>
    <n v="25.33353"/>
    <n v="2014"/>
    <s v="SMOLT"/>
    <x v="2"/>
  </r>
  <r>
    <x v="22"/>
    <x v="31"/>
    <s v="SITKA"/>
    <n v="17037705"/>
    <n v="698866"/>
    <s v="R"/>
    <s v="COM PROP"/>
    <s v="TRAD"/>
    <x v="0"/>
    <x v="1486"/>
    <n v="27"/>
    <n v="4"/>
    <n v="1"/>
    <s v="S"/>
    <s v="NW"/>
    <m/>
    <n v="113"/>
    <n v="31"/>
    <m/>
    <s v="CHIN"/>
    <s v="GOOD"/>
    <n v="740"/>
    <n v="2"/>
    <n v="183275"/>
    <s v="OK"/>
    <m/>
    <n v="2013"/>
    <s v="BC"/>
    <s v="CDFO"/>
    <s v="H"/>
    <s v="H-ROBERTSON CREEK H"/>
    <s v="R-ROBERTSON CR"/>
    <s v="SINGLE INDEX"/>
    <n v="15.055999999999999"/>
    <n v="2.6319900000000001"/>
    <n v="39.62724"/>
    <n v="2014"/>
    <s v="SMOLT"/>
    <x v="2"/>
  </r>
  <r>
    <x v="22"/>
    <x v="31"/>
    <s v="SITKA"/>
    <n v="17037750"/>
    <n v="745804"/>
    <s v="R"/>
    <s v="COM PROP"/>
    <s v="TRAD"/>
    <x v="0"/>
    <x v="1486"/>
    <n v="27"/>
    <n v="4"/>
    <n v="1"/>
    <s v="S"/>
    <s v="NW"/>
    <m/>
    <n v="113"/>
    <n v="32"/>
    <m/>
    <s v="CHIN"/>
    <s v="GOOD"/>
    <n v="665"/>
    <n v="2"/>
    <n v="183275"/>
    <s v="OK"/>
    <m/>
    <n v="2013"/>
    <s v="BC"/>
    <s v="CDFO"/>
    <s v="H"/>
    <s v="H-ROBERTSON CREEK H"/>
    <s v="R-ROBERTSON CR"/>
    <s v="SINGLE INDEX"/>
    <n v="15.055999999999999"/>
    <n v="2.6319900000000001"/>
    <n v="39.62724"/>
    <n v="2014"/>
    <s v="SMOLT"/>
    <x v="2"/>
  </r>
  <r>
    <x v="22"/>
    <x v="27"/>
    <s v="SITKA"/>
    <n v="17037805"/>
    <n v="752445"/>
    <s v="R"/>
    <s v="COM PROP"/>
    <s v="TRAD"/>
    <x v="0"/>
    <x v="1487"/>
    <n v="27"/>
    <n v="4"/>
    <n v="1"/>
    <s v="S"/>
    <s v="NW"/>
    <m/>
    <n v="113"/>
    <n v="41"/>
    <m/>
    <s v="CHIN"/>
    <s v="GOOD"/>
    <n v="660"/>
    <n v="2"/>
    <n v="183275"/>
    <s v="OK"/>
    <m/>
    <n v="2013"/>
    <s v="BC"/>
    <s v="CDFO"/>
    <s v="H"/>
    <s v="H-ROBERTSON CREEK H"/>
    <s v="R-ROBERTSON CR"/>
    <s v="SINGLE INDEX"/>
    <n v="15.055999999999999"/>
    <n v="2.6319900000000001"/>
    <n v="39.62724"/>
    <n v="2014"/>
    <s v="SMOLT"/>
    <x v="2"/>
  </r>
  <r>
    <x v="22"/>
    <x v="27"/>
    <s v="SITKA"/>
    <n v="17037837"/>
    <n v="752143"/>
    <s v="R"/>
    <s v="COM PROP"/>
    <s v="TRAD"/>
    <x v="0"/>
    <x v="1487"/>
    <n v="27"/>
    <n v="4"/>
    <n v="1"/>
    <s v="S"/>
    <s v="NW"/>
    <m/>
    <n v="154"/>
    <m/>
    <m/>
    <s v="CHIN"/>
    <s v="GOOD"/>
    <n v="695"/>
    <n v="2"/>
    <n v="183275"/>
    <s v="OK"/>
    <m/>
    <n v="2013"/>
    <s v="BC"/>
    <s v="CDFO"/>
    <s v="H"/>
    <s v="H-ROBERTSON CREEK H"/>
    <s v="R-ROBERTSON CR"/>
    <s v="SINGLE INDEX"/>
    <n v="15.055999999999999"/>
    <n v="2.6319900000000001"/>
    <n v="39.62724"/>
    <n v="2014"/>
    <s v="SMOLT"/>
    <x v="2"/>
  </r>
  <r>
    <x v="22"/>
    <x v="27"/>
    <s v="SITKA"/>
    <n v="17037834"/>
    <n v="752162"/>
    <s v="R"/>
    <s v="COM PROP"/>
    <s v="TRAD"/>
    <x v="0"/>
    <x v="1487"/>
    <n v="27"/>
    <n v="4"/>
    <n v="1"/>
    <s v="S"/>
    <s v="NW"/>
    <m/>
    <n v="154"/>
    <m/>
    <m/>
    <s v="CHIN"/>
    <s v="GOOD"/>
    <n v="750"/>
    <n v="2"/>
    <n v="183275"/>
    <s v="OK"/>
    <m/>
    <n v="2013"/>
    <s v="BC"/>
    <s v="CDFO"/>
    <s v="H"/>
    <s v="H-ROBERTSON CREEK H"/>
    <s v="R-ROBERTSON CR"/>
    <s v="SINGLE INDEX"/>
    <n v="15.055999999999999"/>
    <n v="2.6319900000000001"/>
    <n v="39.62724"/>
    <n v="2014"/>
    <s v="SMOLT"/>
    <x v="2"/>
  </r>
  <r>
    <x v="22"/>
    <x v="3"/>
    <s v="PETERSBURG"/>
    <n v="17056275"/>
    <n v="722309"/>
    <s v="R"/>
    <s v="COM PROP"/>
    <s v="TRAD"/>
    <x v="0"/>
    <x v="1550"/>
    <n v="27"/>
    <n v="4"/>
    <n v="1"/>
    <s v="S"/>
    <s v="NE"/>
    <m/>
    <n v="109"/>
    <n v="61"/>
    <m/>
    <s v="CHIN"/>
    <s v="GOOD"/>
    <n v="730"/>
    <n v="2"/>
    <n v="183275"/>
    <s v="OK"/>
    <m/>
    <n v="2013"/>
    <s v="BC"/>
    <s v="CDFO"/>
    <s v="H"/>
    <s v="H-ROBERTSON CREEK H"/>
    <s v="R-ROBERTSON CR"/>
    <s v="SINGLE INDEX"/>
    <n v="15.055999999999999"/>
    <n v="2.9131800000000001"/>
    <n v="43.860840000000003"/>
    <n v="2014"/>
    <s v="SMOLT"/>
    <x v="2"/>
  </r>
  <r>
    <x v="22"/>
    <x v="34"/>
    <s v="SITKA"/>
    <n v="17035021"/>
    <n v="733211"/>
    <s v="R"/>
    <s v="SPORT"/>
    <m/>
    <x v="1"/>
    <x v="1492"/>
    <n v="21"/>
    <m/>
    <n v="1"/>
    <s v="S"/>
    <s v="NW"/>
    <m/>
    <n v="113"/>
    <n v="45"/>
    <m/>
    <s v="CHIN"/>
    <s v="GOOD"/>
    <n v="670"/>
    <n v="2"/>
    <n v="183275"/>
    <s v="OK"/>
    <m/>
    <n v="2013"/>
    <s v="BC"/>
    <s v="CDFO"/>
    <s v="H"/>
    <s v="H-ROBERTSON CREEK H"/>
    <s v="R-ROBERTSON CR"/>
    <s v="SINGLE INDEX"/>
    <n v="15.055999999999999"/>
    <n v="4.46244"/>
    <n v="67.186499999999995"/>
    <n v="2014"/>
    <s v="SMOLT"/>
    <x v="2"/>
  </r>
  <r>
    <x v="22"/>
    <x v="14"/>
    <s v="SITKA"/>
    <n v="17035069"/>
    <n v="666228"/>
    <s v="R"/>
    <s v="SPORT"/>
    <m/>
    <x v="1"/>
    <x v="1458"/>
    <n v="23"/>
    <m/>
    <n v="1"/>
    <s v="S"/>
    <s v="NW"/>
    <m/>
    <n v="113"/>
    <n v="31"/>
    <m/>
    <s v="CHIN"/>
    <s v="GOOD"/>
    <n v="655"/>
    <n v="2"/>
    <n v="183275"/>
    <s v="OK"/>
    <m/>
    <n v="2013"/>
    <s v="BC"/>
    <s v="CDFO"/>
    <s v="H"/>
    <s v="H-ROBERTSON CREEK H"/>
    <s v="R-ROBERTSON CR"/>
    <s v="SINGLE INDEX"/>
    <n v="15.055999999999999"/>
    <n v="4.46244"/>
    <n v="67.186499999999995"/>
    <n v="2014"/>
    <s v="SMOLT"/>
    <x v="2"/>
  </r>
  <r>
    <x v="22"/>
    <x v="96"/>
    <s v="KETCHIKAN"/>
    <n v="17065068"/>
    <n v="559477"/>
    <s v="R"/>
    <s v="SPORT"/>
    <m/>
    <x v="1"/>
    <x v="1551"/>
    <n v="23"/>
    <m/>
    <n v="1"/>
    <s v="S"/>
    <s v="SE"/>
    <m/>
    <n v="101"/>
    <n v="90"/>
    <m/>
    <s v="CHIN"/>
    <s v="GOOD"/>
    <n v="685"/>
    <n v="2"/>
    <n v="183275"/>
    <s v="OK"/>
    <m/>
    <n v="2013"/>
    <s v="BC"/>
    <s v="CDFO"/>
    <s v="H"/>
    <s v="H-ROBERTSON CREEK H"/>
    <s v="R-ROBERTSON CR"/>
    <s v="SINGLE INDEX"/>
    <n v="15.055999999999999"/>
    <n v="3.29386"/>
    <n v="49.592359999999999"/>
    <n v="2014"/>
    <s v="SMOLT"/>
    <x v="2"/>
  </r>
  <r>
    <x v="22"/>
    <x v="31"/>
    <s v="SITKA"/>
    <n v="17035324"/>
    <n v="665987"/>
    <s v="R"/>
    <s v="SPORT"/>
    <m/>
    <x v="1"/>
    <x v="1486"/>
    <n v="27"/>
    <m/>
    <n v="1"/>
    <s v="S"/>
    <s v="NW"/>
    <m/>
    <n v="113"/>
    <n v="41"/>
    <m/>
    <s v="CHIN"/>
    <s v="GOOD"/>
    <n v="710"/>
    <n v="2"/>
    <n v="183275"/>
    <s v="OK"/>
    <m/>
    <n v="2013"/>
    <s v="BC"/>
    <s v="CDFO"/>
    <s v="H"/>
    <s v="H-ROBERTSON CREEK H"/>
    <s v="R-ROBERTSON CR"/>
    <s v="SINGLE INDEX"/>
    <n v="15.055999999999999"/>
    <n v="4.4507099999999999"/>
    <n v="67.009889999999999"/>
    <n v="2014"/>
    <s v="SMOLT"/>
    <x v="2"/>
  </r>
  <r>
    <x v="22"/>
    <x v="137"/>
    <s v="ELFIN COVE"/>
    <n v="17025067"/>
    <n v="561513"/>
    <s v="R"/>
    <s v="SPORT"/>
    <m/>
    <x v="1"/>
    <x v="1511"/>
    <n v="29"/>
    <m/>
    <n v="1"/>
    <s v="S"/>
    <s v="NW"/>
    <m/>
    <n v="113"/>
    <n v="91"/>
    <m/>
    <s v="CHIN"/>
    <s v="GOOD"/>
    <n v="670"/>
    <n v="2"/>
    <n v="183275"/>
    <s v="OK"/>
    <m/>
    <n v="2013"/>
    <s v="BC"/>
    <s v="CDFO"/>
    <s v="H"/>
    <s v="H-ROBERTSON CREEK H"/>
    <s v="R-ROBERTSON CR"/>
    <s v="SINGLE INDEX"/>
    <n v="15.055999999999999"/>
    <n v="3.1627900000000002"/>
    <n v="47.618969999999997"/>
    <n v="2014"/>
    <s v="SMOLT"/>
    <x v="2"/>
  </r>
  <r>
    <x v="22"/>
    <x v="140"/>
    <s v="SITKA"/>
    <n v="17035463"/>
    <n v="733294"/>
    <s v="R"/>
    <s v="SPORT"/>
    <m/>
    <x v="1"/>
    <x v="1497"/>
    <n v="29"/>
    <m/>
    <n v="1"/>
    <s v="S"/>
    <s v="NW"/>
    <m/>
    <n v="113"/>
    <n v="45"/>
    <m/>
    <s v="CHIN"/>
    <s v="GOOD"/>
    <n v="750"/>
    <n v="2"/>
    <n v="183275"/>
    <s v="OK"/>
    <m/>
    <n v="2013"/>
    <s v="BC"/>
    <s v="CDFO"/>
    <s v="H"/>
    <s v="H-ROBERTSON CREEK H"/>
    <s v="R-ROBERTSON CR"/>
    <s v="SINGLE INDEX"/>
    <n v="15.055999999999999"/>
    <n v="4.3883000000000001"/>
    <n v="66.070239999999998"/>
    <n v="2014"/>
    <s v="SMOLT"/>
    <x v="2"/>
  </r>
  <r>
    <x v="22"/>
    <x v="108"/>
    <s v="SITKA"/>
    <n v="17035497"/>
    <n v="733588"/>
    <s v="R"/>
    <s v="SPORT"/>
    <m/>
    <x v="1"/>
    <x v="1508"/>
    <n v="30"/>
    <m/>
    <n v="1"/>
    <s v="S"/>
    <s v="NW"/>
    <m/>
    <n v="113"/>
    <n v="41"/>
    <m/>
    <s v="CHIN"/>
    <s v="GOOD"/>
    <n v="690"/>
    <n v="2"/>
    <n v="183275"/>
    <s v="OK"/>
    <m/>
    <n v="2013"/>
    <s v="BC"/>
    <s v="CDFO"/>
    <s v="H"/>
    <s v="H-ROBERTSON CREEK H"/>
    <s v="R-ROBERTSON CR"/>
    <s v="SINGLE INDEX"/>
    <n v="15.055999999999999"/>
    <n v="4.3883000000000001"/>
    <n v="66.070239999999998"/>
    <n v="2014"/>
    <s v="SMOLT"/>
    <x v="2"/>
  </r>
  <r>
    <x v="22"/>
    <x v="119"/>
    <s v="CRAIG"/>
    <n v="17075225"/>
    <n v="735725"/>
    <s v="R"/>
    <s v="SPORT"/>
    <m/>
    <x v="1"/>
    <x v="1529"/>
    <n v="30"/>
    <m/>
    <n v="1"/>
    <s v="S"/>
    <s v="SW"/>
    <m/>
    <n v="103"/>
    <n v="80"/>
    <m/>
    <s v="CHIN"/>
    <s v="GOOD"/>
    <n v="730"/>
    <n v="2"/>
    <n v="183275"/>
    <s v="OK"/>
    <m/>
    <n v="2013"/>
    <s v="BC"/>
    <s v="CDFO"/>
    <s v="H"/>
    <s v="H-ROBERTSON CREEK H"/>
    <s v="R-ROBERTSON CR"/>
    <s v="SINGLE INDEX"/>
    <n v="15.055999999999999"/>
    <n v="1"/>
    <n v="15.055999999999999"/>
    <n v="2014"/>
    <s v="SMOLT"/>
    <x v="2"/>
  </r>
  <r>
    <x v="22"/>
    <x v="153"/>
    <s v="CRAIG"/>
    <n v="17075330"/>
    <n v="735560"/>
    <s v="R"/>
    <s v="SPORT"/>
    <m/>
    <x v="1"/>
    <x v="1552"/>
    <n v="31"/>
    <m/>
    <n v="1"/>
    <s v="S"/>
    <s v="SW"/>
    <m/>
    <n v="104"/>
    <n v="40"/>
    <m/>
    <s v="CHIN"/>
    <s v="GOOD"/>
    <n v="745"/>
    <n v="2"/>
    <n v="183275"/>
    <s v="OK"/>
    <m/>
    <n v="2013"/>
    <s v="BC"/>
    <s v="CDFO"/>
    <s v="H"/>
    <s v="H-ROBERTSON CREEK H"/>
    <s v="R-ROBERTSON CR"/>
    <s v="SINGLE INDEX"/>
    <n v="15.055999999999999"/>
    <n v="1"/>
    <n v="15.055999999999999"/>
    <n v="2014"/>
    <s v="SMOLT"/>
    <x v="2"/>
  </r>
  <r>
    <x v="22"/>
    <x v="9"/>
    <s v="CRAIG"/>
    <n v="17075288"/>
    <n v="673587"/>
    <s v="R"/>
    <s v="SPORT"/>
    <m/>
    <x v="1"/>
    <x v="1553"/>
    <n v="32"/>
    <m/>
    <n v="1"/>
    <s v="S"/>
    <s v="SW"/>
    <m/>
    <n v="104"/>
    <n v="40"/>
    <m/>
    <s v="CHIN"/>
    <s v="GOOD"/>
    <n v="740"/>
    <n v="2"/>
    <n v="183275"/>
    <s v="OK"/>
    <m/>
    <n v="2013"/>
    <s v="BC"/>
    <s v="CDFO"/>
    <s v="H"/>
    <s v="H-ROBERTSON CREEK H"/>
    <s v="R-ROBERTSON CR"/>
    <s v="SINGLE INDEX"/>
    <n v="15.055999999999999"/>
    <n v="1"/>
    <n v="15.055999999999999"/>
    <n v="2014"/>
    <s v="SMOLT"/>
    <x v="2"/>
  </r>
  <r>
    <x v="22"/>
    <x v="35"/>
    <s v="KETCHIKAN"/>
    <n v="17066198"/>
    <n v="724340"/>
    <s v="R"/>
    <s v="COM PROP"/>
    <s v="TRAD"/>
    <x v="2"/>
    <x v="1499"/>
    <n v="26"/>
    <n v="1"/>
    <n v="1"/>
    <s v="S"/>
    <s v="SE"/>
    <s v="SASI"/>
    <n v="102"/>
    <n v="20"/>
    <m/>
    <s v="CHIN"/>
    <s v="GOOD"/>
    <n v="645"/>
    <n v="2"/>
    <n v="183276"/>
    <s v="OK"/>
    <m/>
    <n v="2013"/>
    <s v="BC"/>
    <s v="CDFO"/>
    <s v="H"/>
    <s v="H-ROBERTSON CREEK H"/>
    <s v="R-ROBERTSON CR"/>
    <s v="SINGLE INDEX"/>
    <n v="13.324999999999999"/>
    <n v="1.82857"/>
    <n v="24.3657"/>
    <n v="2014"/>
    <s v="SMOLT"/>
    <x v="2"/>
  </r>
  <r>
    <x v="22"/>
    <x v="32"/>
    <s v="SITKA"/>
    <n v="17037907"/>
    <n v="751539"/>
    <s v="R"/>
    <s v="COM PROP"/>
    <s v="MSF"/>
    <x v="0"/>
    <x v="1554"/>
    <n v="27"/>
    <n v="4"/>
    <n v="1"/>
    <s v="S"/>
    <s v="NW"/>
    <m/>
    <n v="113"/>
    <n v="41"/>
    <m/>
    <s v="CHIN"/>
    <s v="GOOD"/>
    <n v="750"/>
    <n v="2"/>
    <n v="183276"/>
    <s v="OK"/>
    <m/>
    <n v="2013"/>
    <s v="BC"/>
    <s v="CDFO"/>
    <s v="H"/>
    <s v="H-ROBERTSON CREEK H"/>
    <s v="R-ROBERTSON CR"/>
    <s v="MARK SELECTIVE FISHERY"/>
    <n v="1.0289999999999999"/>
    <n v="3.4681299999999999"/>
    <n v="3.5687099999999998"/>
    <n v="2014"/>
    <s v="SMOLT"/>
    <x v="2"/>
  </r>
  <r>
    <x v="22"/>
    <x v="223"/>
    <s v="SITKA"/>
    <n v="17036945"/>
    <n v="745770"/>
    <s v="R"/>
    <s v="COM PROP"/>
    <s v="SP TROLL"/>
    <x v="0"/>
    <x v="1507"/>
    <n v="19"/>
    <n v="2"/>
    <n v="1"/>
    <s v="S"/>
    <s v="NW"/>
    <m/>
    <n v="113"/>
    <n v="30"/>
    <m/>
    <s v="CHIN"/>
    <s v="GOOD"/>
    <n v="655"/>
    <n v="2"/>
    <n v="183276"/>
    <s v="OK"/>
    <m/>
    <n v="2013"/>
    <s v="BC"/>
    <s v="CDFO"/>
    <s v="H"/>
    <s v="H-ROBERTSON CREEK H"/>
    <s v="R-ROBERTSON CR"/>
    <s v="SINGLE INDEX"/>
    <n v="13.324999999999999"/>
    <n v="1.6604699999999999"/>
    <n v="22.12576"/>
    <n v="2014"/>
    <s v="SMOLT"/>
    <x v="2"/>
  </r>
  <r>
    <x v="22"/>
    <x v="29"/>
    <s v="SITKA"/>
    <n v="17037242"/>
    <n v="698942"/>
    <s v="R"/>
    <s v="COM PROP"/>
    <s v="SP TROLL"/>
    <x v="0"/>
    <x v="1547"/>
    <n v="24"/>
    <n v="3"/>
    <n v="1"/>
    <s v="S"/>
    <s v="NW"/>
    <m/>
    <n v="113"/>
    <n v="41"/>
    <m/>
    <s v="CHIN"/>
    <s v="GOOD"/>
    <n v="655"/>
    <n v="2"/>
    <n v="183276"/>
    <s v="OK"/>
    <m/>
    <n v="2013"/>
    <s v="BC"/>
    <s v="CDFO"/>
    <s v="H"/>
    <s v="H-ROBERTSON CREEK H"/>
    <s v="R-ROBERTSON CR"/>
    <s v="SINGLE INDEX"/>
    <n v="13.324999999999999"/>
    <n v="1.41534"/>
    <n v="18.85941"/>
    <n v="2014"/>
    <s v="SMOLT"/>
    <x v="2"/>
  </r>
  <r>
    <x v="22"/>
    <x v="16"/>
    <s v="SITKA"/>
    <n v="17037504"/>
    <n v="699606"/>
    <s v="R"/>
    <s v="COM PROP"/>
    <s v="SP TROLL"/>
    <x v="0"/>
    <x v="1555"/>
    <n v="25"/>
    <n v="3"/>
    <n v="1"/>
    <s v="S"/>
    <s v="NW"/>
    <m/>
    <n v="113"/>
    <n v="41"/>
    <m/>
    <s v="CHIN"/>
    <s v="GOOD"/>
    <n v="700"/>
    <n v="2"/>
    <n v="183276"/>
    <s v="OK"/>
    <m/>
    <n v="2013"/>
    <s v="BC"/>
    <s v="CDFO"/>
    <s v="H"/>
    <s v="H-ROBERTSON CREEK H"/>
    <s v="R-ROBERTSON CR"/>
    <s v="SINGLE INDEX"/>
    <n v="13.324999999999999"/>
    <n v="1.41534"/>
    <n v="18.85941"/>
    <n v="2014"/>
    <s v="SMOLT"/>
    <x v="2"/>
  </r>
  <r>
    <x v="22"/>
    <x v="16"/>
    <s v="SITKA"/>
    <n v="17037500"/>
    <n v="698995"/>
    <s v="R"/>
    <s v="COM PROP"/>
    <s v="SP TROLL"/>
    <x v="0"/>
    <x v="1555"/>
    <n v="25"/>
    <n v="3"/>
    <n v="1"/>
    <s v="S"/>
    <s v="NW"/>
    <m/>
    <n v="113"/>
    <n v="41"/>
    <m/>
    <s v="CHIN"/>
    <s v="GOOD"/>
    <n v="715"/>
    <n v="2"/>
    <n v="183276"/>
    <s v="OK"/>
    <m/>
    <n v="2013"/>
    <s v="BC"/>
    <s v="CDFO"/>
    <s v="H"/>
    <s v="H-ROBERTSON CREEK H"/>
    <s v="R-ROBERTSON CR"/>
    <s v="SINGLE INDEX"/>
    <n v="13.324999999999999"/>
    <n v="1.41534"/>
    <n v="18.85941"/>
    <n v="2014"/>
    <s v="SMOLT"/>
    <x v="2"/>
  </r>
  <r>
    <x v="22"/>
    <x v="170"/>
    <s v="SITKA"/>
    <n v="17036298"/>
    <n v="743247"/>
    <s v="R"/>
    <s v="COM PROP"/>
    <s v="TRAD"/>
    <x v="0"/>
    <x v="1535"/>
    <n v="12"/>
    <n v="1"/>
    <n v="1"/>
    <s v="S"/>
    <s v="NW"/>
    <m/>
    <n v="113"/>
    <n v="41"/>
    <m/>
    <s v="CHIN"/>
    <s v="GOOD"/>
    <n v="645"/>
    <n v="2"/>
    <n v="183276"/>
    <s v="OK"/>
    <m/>
    <n v="2013"/>
    <s v="BC"/>
    <s v="CDFO"/>
    <s v="H"/>
    <s v="H-ROBERTSON CREEK H"/>
    <s v="R-ROBERTSON CR"/>
    <s v="SINGLE INDEX"/>
    <n v="13.324999999999999"/>
    <n v="1.68262"/>
    <n v="22.420909999999999"/>
    <n v="2014"/>
    <s v="SMOLT"/>
    <x v="2"/>
  </r>
  <r>
    <x v="22"/>
    <x v="107"/>
    <s v="SITKA"/>
    <n v="17036349"/>
    <n v="744664"/>
    <s v="R"/>
    <s v="COM PROP"/>
    <s v="TRAD"/>
    <x v="0"/>
    <x v="1474"/>
    <n v="13"/>
    <n v="1"/>
    <n v="1"/>
    <s v="S"/>
    <s v="NE"/>
    <m/>
    <n v="109"/>
    <n v="10"/>
    <m/>
    <s v="CHIN"/>
    <s v="GOOD"/>
    <n v="700"/>
    <n v="2"/>
    <n v="183276"/>
    <s v="OK"/>
    <m/>
    <n v="2013"/>
    <s v="BC"/>
    <s v="CDFO"/>
    <s v="H"/>
    <s v="H-ROBERTSON CREEK H"/>
    <s v="R-ROBERTSON CR"/>
    <s v="SINGLE INDEX"/>
    <n v="13.324999999999999"/>
    <n v="1.94645"/>
    <n v="25.936450000000001"/>
    <n v="2014"/>
    <s v="SMOLT"/>
    <x v="2"/>
  </r>
  <r>
    <x v="22"/>
    <x v="37"/>
    <s v="SITKA"/>
    <n v="17036428"/>
    <n v="743278"/>
    <s v="R"/>
    <s v="COM PROP"/>
    <s v="TRAD"/>
    <x v="0"/>
    <x v="1476"/>
    <n v="14"/>
    <n v="1"/>
    <n v="1"/>
    <s v="S"/>
    <s v="NW"/>
    <m/>
    <n v="113"/>
    <n v="41"/>
    <m/>
    <s v="CHIN"/>
    <s v="GOOD"/>
    <n v="640"/>
    <n v="2"/>
    <n v="183276"/>
    <s v="OK"/>
    <m/>
    <n v="2013"/>
    <s v="BC"/>
    <s v="CDFO"/>
    <s v="H"/>
    <s v="H-ROBERTSON CREEK H"/>
    <s v="R-ROBERTSON CR"/>
    <s v="SINGLE INDEX"/>
    <n v="13.324999999999999"/>
    <n v="1.68262"/>
    <n v="22.420909999999999"/>
    <n v="2014"/>
    <s v="SMOLT"/>
    <x v="2"/>
  </r>
  <r>
    <x v="22"/>
    <x v="61"/>
    <s v="SITKA"/>
    <n v="17036567"/>
    <n v="732716"/>
    <s v="R"/>
    <s v="COM PROP"/>
    <s v="TRAD"/>
    <x v="0"/>
    <x v="1481"/>
    <n v="15"/>
    <n v="1"/>
    <n v="1"/>
    <s v="S"/>
    <s v="NW"/>
    <m/>
    <n v="113"/>
    <n v="41"/>
    <m/>
    <s v="CHIN"/>
    <s v="GOOD"/>
    <n v="680"/>
    <n v="2"/>
    <n v="183276"/>
    <s v="OK"/>
    <m/>
    <n v="2013"/>
    <s v="BC"/>
    <s v="CDFO"/>
    <s v="H"/>
    <s v="H-ROBERTSON CREEK H"/>
    <s v="R-ROBERTSON CR"/>
    <s v="SINGLE INDEX"/>
    <n v="13.324999999999999"/>
    <n v="1.68262"/>
    <n v="22.420909999999999"/>
    <n v="2014"/>
    <s v="SMOLT"/>
    <x v="2"/>
  </r>
  <r>
    <x v="22"/>
    <x v="44"/>
    <s v="SITKA"/>
    <n v="17036598"/>
    <n v="732744"/>
    <s v="R"/>
    <s v="COM PROP"/>
    <s v="TRAD"/>
    <x v="0"/>
    <x v="1451"/>
    <n v="15"/>
    <n v="1"/>
    <n v="1"/>
    <s v="S"/>
    <s v="NW"/>
    <m/>
    <n v="113"/>
    <n v="41"/>
    <m/>
    <s v="CHIN"/>
    <s v="GOOD"/>
    <n v="635"/>
    <n v="2"/>
    <n v="183276"/>
    <s v="OK"/>
    <m/>
    <n v="2013"/>
    <s v="BC"/>
    <s v="CDFO"/>
    <s v="H"/>
    <s v="H-ROBERTSON CREEK H"/>
    <s v="R-ROBERTSON CR"/>
    <s v="SINGLE INDEX"/>
    <n v="13.324999999999999"/>
    <n v="1.68262"/>
    <n v="22.420909999999999"/>
    <n v="2014"/>
    <s v="SMOLT"/>
    <x v="2"/>
  </r>
  <r>
    <x v="22"/>
    <x v="235"/>
    <s v="SITKA"/>
    <n v="17036609"/>
    <n v="732756"/>
    <s v="R"/>
    <s v="COM PROP"/>
    <s v="TRAD"/>
    <x v="0"/>
    <x v="1482"/>
    <n v="16"/>
    <n v="1"/>
    <n v="1"/>
    <s v="S"/>
    <s v="NW"/>
    <m/>
    <n v="113"/>
    <n v="41"/>
    <m/>
    <s v="CHIN"/>
    <s v="GOOD"/>
    <n v="630"/>
    <n v="2"/>
    <n v="183276"/>
    <s v="OK"/>
    <m/>
    <n v="2013"/>
    <s v="BC"/>
    <s v="CDFO"/>
    <s v="H"/>
    <s v="H-ROBERTSON CREEK H"/>
    <s v="R-ROBERTSON CR"/>
    <s v="SINGLE INDEX"/>
    <n v="13.324999999999999"/>
    <n v="1.68262"/>
    <n v="22.420909999999999"/>
    <n v="2014"/>
    <s v="SMOLT"/>
    <x v="2"/>
  </r>
  <r>
    <x v="22"/>
    <x v="178"/>
    <s v="SITKA"/>
    <n v="17036678"/>
    <n v="732928"/>
    <s v="R"/>
    <s v="COM PROP"/>
    <s v="TRAD"/>
    <x v="0"/>
    <x v="1452"/>
    <n v="16"/>
    <n v="1"/>
    <n v="1"/>
    <s v="S"/>
    <s v="NW"/>
    <m/>
    <n v="113"/>
    <n v="41"/>
    <m/>
    <s v="CHIN"/>
    <s v="GOOD"/>
    <n v="665"/>
    <n v="2"/>
    <n v="183276"/>
    <s v="OK"/>
    <m/>
    <n v="2013"/>
    <s v="BC"/>
    <s v="CDFO"/>
    <s v="H"/>
    <s v="H-ROBERTSON CREEK H"/>
    <s v="R-ROBERTSON CR"/>
    <s v="SINGLE INDEX"/>
    <n v="13.324999999999999"/>
    <n v="1.68262"/>
    <n v="22.420909999999999"/>
    <n v="2014"/>
    <s v="SMOLT"/>
    <x v="2"/>
  </r>
  <r>
    <x v="22"/>
    <x v="156"/>
    <s v="SITKA"/>
    <n v="17036837"/>
    <n v="745666"/>
    <s v="R"/>
    <s v="COM PROP"/>
    <s v="TRAD"/>
    <x v="0"/>
    <x v="1485"/>
    <n v="18"/>
    <n v="1"/>
    <n v="1"/>
    <s v="S"/>
    <s v="NW"/>
    <m/>
    <n v="113"/>
    <n v="41"/>
    <m/>
    <s v="CHIN"/>
    <s v="GOOD"/>
    <n v="635"/>
    <n v="2"/>
    <n v="183276"/>
    <s v="OK"/>
    <m/>
    <n v="2013"/>
    <s v="BC"/>
    <s v="CDFO"/>
    <s v="H"/>
    <s v="H-ROBERTSON CREEK H"/>
    <s v="R-ROBERTSON CR"/>
    <s v="SINGLE INDEX"/>
    <n v="13.324999999999999"/>
    <n v="1.68262"/>
    <n v="22.420909999999999"/>
    <n v="2014"/>
    <s v="SMOLT"/>
    <x v="2"/>
  </r>
  <r>
    <x v="22"/>
    <x v="156"/>
    <s v="SITKA"/>
    <n v="17036906"/>
    <n v="646447"/>
    <s v="R"/>
    <s v="COM PROP"/>
    <s v="TRAD"/>
    <x v="0"/>
    <x v="1485"/>
    <n v="18"/>
    <n v="1"/>
    <n v="1"/>
    <s v="S"/>
    <s v="NW"/>
    <m/>
    <n v="113"/>
    <n v="41"/>
    <m/>
    <s v="CHIN"/>
    <s v="GOOD"/>
    <n v="685"/>
    <n v="2"/>
    <n v="183276"/>
    <s v="OK"/>
    <m/>
    <n v="2013"/>
    <s v="BC"/>
    <s v="CDFO"/>
    <s v="H"/>
    <s v="H-ROBERTSON CREEK H"/>
    <s v="R-ROBERTSON CR"/>
    <s v="SINGLE INDEX"/>
    <n v="13.324999999999999"/>
    <n v="1.68262"/>
    <n v="22.420909999999999"/>
    <n v="2014"/>
    <s v="SMOLT"/>
    <x v="2"/>
  </r>
  <r>
    <x v="22"/>
    <x v="31"/>
    <s v="SITKA"/>
    <n v="17037734"/>
    <n v="751112"/>
    <s v="R"/>
    <s v="COM PROP"/>
    <s v="TRAD"/>
    <x v="0"/>
    <x v="1486"/>
    <n v="27"/>
    <n v="4"/>
    <n v="1"/>
    <s v="S"/>
    <s v="NW"/>
    <m/>
    <n v="113"/>
    <n v="32"/>
    <m/>
    <s v="CHIN"/>
    <s v="GOOD"/>
    <n v="710"/>
    <n v="2"/>
    <n v="183276"/>
    <s v="OK"/>
    <m/>
    <n v="2013"/>
    <s v="BC"/>
    <s v="CDFO"/>
    <s v="H"/>
    <s v="H-ROBERTSON CREEK H"/>
    <s v="R-ROBERTSON CR"/>
    <s v="SINGLE INDEX"/>
    <n v="13.324999999999999"/>
    <n v="2.6319900000000001"/>
    <n v="35.071269999999998"/>
    <n v="2014"/>
    <s v="SMOLT"/>
    <x v="2"/>
  </r>
  <r>
    <x v="22"/>
    <x v="31"/>
    <s v="SITKA"/>
    <n v="17037687"/>
    <n v="699268"/>
    <s v="R"/>
    <s v="COM PROP"/>
    <s v="TRAD"/>
    <x v="0"/>
    <x v="1486"/>
    <n v="27"/>
    <n v="4"/>
    <n v="1"/>
    <s v="S"/>
    <s v="NW"/>
    <m/>
    <n v="113"/>
    <n v="41"/>
    <m/>
    <s v="CHIN"/>
    <s v="GOOD"/>
    <n v="705"/>
    <n v="2"/>
    <n v="183276"/>
    <s v="OK"/>
    <m/>
    <n v="2013"/>
    <s v="BC"/>
    <s v="CDFO"/>
    <s v="H"/>
    <s v="H-ROBERTSON CREEK H"/>
    <s v="R-ROBERTSON CR"/>
    <s v="SINGLE INDEX"/>
    <n v="13.324999999999999"/>
    <n v="2.6319900000000001"/>
    <n v="35.071269999999998"/>
    <n v="2014"/>
    <s v="SMOLT"/>
    <x v="2"/>
  </r>
  <r>
    <x v="22"/>
    <x v="19"/>
    <s v="CRAIG"/>
    <n v="17076198"/>
    <n v="746512"/>
    <s v="R"/>
    <s v="COM PROP"/>
    <s v="TRAD"/>
    <x v="0"/>
    <x v="1455"/>
    <n v="27"/>
    <n v="4"/>
    <n v="1"/>
    <s v="S"/>
    <s v="SW"/>
    <m/>
    <m/>
    <m/>
    <m/>
    <s v="CHIN"/>
    <s v="GOOD"/>
    <n v="680"/>
    <n v="2"/>
    <n v="183276"/>
    <s v="OK"/>
    <m/>
    <n v="2013"/>
    <s v="BC"/>
    <s v="CDFO"/>
    <s v="H"/>
    <s v="H-ROBERTSON CREEK H"/>
    <s v="R-ROBERTSON CR"/>
    <s v="SINGLE INDEX"/>
    <n v="13.324999999999999"/>
    <n v="3.28938"/>
    <n v="43.83099"/>
    <n v="2014"/>
    <s v="SMOLT"/>
    <x v="2"/>
  </r>
  <r>
    <x v="22"/>
    <x v="27"/>
    <s v="SITKA"/>
    <n v="17037805"/>
    <n v="752434"/>
    <s v="R"/>
    <s v="COM PROP"/>
    <s v="TRAD"/>
    <x v="0"/>
    <x v="1487"/>
    <n v="27"/>
    <n v="4"/>
    <n v="1"/>
    <s v="S"/>
    <s v="NW"/>
    <m/>
    <n v="113"/>
    <n v="41"/>
    <m/>
    <s v="CHIN"/>
    <s v="GOOD"/>
    <n v="635"/>
    <n v="2"/>
    <n v="183276"/>
    <s v="OK"/>
    <m/>
    <n v="2013"/>
    <s v="BC"/>
    <s v="CDFO"/>
    <s v="H"/>
    <s v="H-ROBERTSON CREEK H"/>
    <s v="R-ROBERTSON CR"/>
    <s v="SINGLE INDEX"/>
    <n v="13.324999999999999"/>
    <n v="2.6319900000000001"/>
    <n v="35.071269999999998"/>
    <n v="2014"/>
    <s v="SMOLT"/>
    <x v="2"/>
  </r>
  <r>
    <x v="22"/>
    <x v="27"/>
    <s v="SITKA"/>
    <n v="17037839"/>
    <n v="752235"/>
    <s v="R"/>
    <s v="COM PROP"/>
    <s v="TRAD"/>
    <x v="0"/>
    <x v="1487"/>
    <n v="27"/>
    <n v="4"/>
    <n v="1"/>
    <s v="S"/>
    <s v="NW"/>
    <m/>
    <n v="113"/>
    <n v="41"/>
    <m/>
    <s v="CHIN"/>
    <s v="GOOD"/>
    <n v="710"/>
    <n v="2"/>
    <n v="183276"/>
    <s v="OK"/>
    <m/>
    <n v="2013"/>
    <s v="BC"/>
    <s v="CDFO"/>
    <s v="H"/>
    <s v="H-ROBERTSON CREEK H"/>
    <s v="R-ROBERTSON CR"/>
    <s v="SINGLE INDEX"/>
    <n v="13.324999999999999"/>
    <n v="2.6319900000000001"/>
    <n v="35.071269999999998"/>
    <n v="2014"/>
    <s v="SMOLT"/>
    <x v="2"/>
  </r>
  <r>
    <x v="22"/>
    <x v="27"/>
    <s v="SITKA"/>
    <n v="17037846"/>
    <n v="699326"/>
    <s v="R"/>
    <s v="COM PROP"/>
    <s v="TRAD"/>
    <x v="0"/>
    <x v="1487"/>
    <n v="27"/>
    <n v="4"/>
    <n v="1"/>
    <s v="S"/>
    <s v="NW"/>
    <m/>
    <n v="154"/>
    <m/>
    <m/>
    <s v="CHIN"/>
    <s v="GOOD"/>
    <n v="770"/>
    <n v="2"/>
    <n v="183276"/>
    <s v="OK"/>
    <m/>
    <n v="2013"/>
    <s v="BC"/>
    <s v="CDFO"/>
    <s v="H"/>
    <s v="H-ROBERTSON CREEK H"/>
    <s v="R-ROBERTSON CR"/>
    <s v="SINGLE INDEX"/>
    <n v="13.324999999999999"/>
    <n v="2.6319900000000001"/>
    <n v="35.071269999999998"/>
    <n v="2014"/>
    <s v="SMOLT"/>
    <x v="2"/>
  </r>
  <r>
    <x v="22"/>
    <x v="242"/>
    <s v="SITKA"/>
    <n v="17035003"/>
    <n v="660599"/>
    <s v="R"/>
    <s v="SPORT"/>
    <m/>
    <x v="1"/>
    <x v="1491"/>
    <n v="20"/>
    <m/>
    <n v="1"/>
    <s v="S"/>
    <s v="NW"/>
    <m/>
    <n v="113"/>
    <n v="45"/>
    <m/>
    <s v="CHIN"/>
    <s v="GOOD"/>
    <n v="700"/>
    <n v="2"/>
    <n v="183276"/>
    <s v="OK"/>
    <m/>
    <n v="2013"/>
    <s v="BC"/>
    <s v="CDFO"/>
    <s v="H"/>
    <s v="H-ROBERTSON CREEK H"/>
    <s v="R-ROBERTSON CR"/>
    <s v="SINGLE INDEX"/>
    <n v="13.324999999999999"/>
    <n v="5.4422899999999998"/>
    <n v="72.518510000000006"/>
    <n v="2014"/>
    <s v="SMOLT"/>
    <x v="2"/>
  </r>
  <r>
    <x v="22"/>
    <x v="38"/>
    <s v="SITKA"/>
    <n v="17035053"/>
    <n v="733616"/>
    <s v="R"/>
    <s v="SPORT"/>
    <m/>
    <x v="1"/>
    <x v="1453"/>
    <n v="22"/>
    <m/>
    <n v="1"/>
    <s v="S"/>
    <s v="NW"/>
    <m/>
    <n v="113"/>
    <m/>
    <m/>
    <s v="CHIN"/>
    <s v="GOOD"/>
    <n v="700"/>
    <n v="2"/>
    <n v="183276"/>
    <s v="OK"/>
    <m/>
    <n v="2013"/>
    <s v="BC"/>
    <s v="CDFO"/>
    <s v="H"/>
    <s v="H-ROBERTSON CREEK H"/>
    <s v="R-ROBERTSON CR"/>
    <s v="SINGLE INDEX"/>
    <n v="13.324999999999999"/>
    <n v="1.0865100000000001"/>
    <n v="14.47775"/>
    <n v="2014"/>
    <s v="SMOLT"/>
    <x v="2"/>
  </r>
  <r>
    <x v="22"/>
    <x v="24"/>
    <s v="CRAIG"/>
    <n v="17075018"/>
    <n v="673457"/>
    <s v="R"/>
    <s v="SPORT"/>
    <m/>
    <x v="1"/>
    <x v="1556"/>
    <n v="22"/>
    <m/>
    <n v="1"/>
    <s v="S"/>
    <s v="SW"/>
    <m/>
    <n v="103"/>
    <n v="70"/>
    <m/>
    <s v="CHIN"/>
    <s v="GOOD"/>
    <n v="670"/>
    <n v="2"/>
    <n v="183276"/>
    <s v="OK"/>
    <m/>
    <n v="2013"/>
    <s v="BC"/>
    <s v="CDFO"/>
    <s v="H"/>
    <s v="H-ROBERTSON CREEK H"/>
    <s v="R-ROBERTSON CR"/>
    <s v="SINGLE INDEX"/>
    <n v="13.324999999999999"/>
    <n v="1"/>
    <n v="13.324999999999999"/>
    <n v="2014"/>
    <s v="SMOLT"/>
    <x v="2"/>
  </r>
  <r>
    <x v="22"/>
    <x v="76"/>
    <s v="YAKUTAT"/>
    <n v="17145014"/>
    <n v="633480"/>
    <s v="R"/>
    <s v="SPORT"/>
    <m/>
    <x v="1"/>
    <x v="1516"/>
    <n v="23"/>
    <m/>
    <n v="1"/>
    <s v="S"/>
    <s v="NW"/>
    <m/>
    <n v="183"/>
    <n v="10"/>
    <m/>
    <s v="CHIN"/>
    <s v="GOOD"/>
    <n v="705"/>
    <n v="2"/>
    <n v="183276"/>
    <s v="OK"/>
    <m/>
    <n v="2013"/>
    <s v="BC"/>
    <s v="CDFO"/>
    <s v="H"/>
    <s v="H-ROBERTSON CREEK H"/>
    <s v="R-ROBERTSON CR"/>
    <s v="SINGLE INDEX"/>
    <n v="13.324999999999999"/>
    <n v="2.4609399999999999"/>
    <n v="32.792029999999997"/>
    <n v="2014"/>
    <s v="SMOLT"/>
    <x v="2"/>
  </r>
  <r>
    <x v="22"/>
    <x v="8"/>
    <s v="CRAIG"/>
    <n v="17075112"/>
    <n v="673241"/>
    <s v="R"/>
    <s v="SPORT"/>
    <m/>
    <x v="1"/>
    <x v="1501"/>
    <n v="26"/>
    <m/>
    <n v="1"/>
    <s v="S"/>
    <s v="SW"/>
    <m/>
    <n v="104"/>
    <n v="40"/>
    <m/>
    <s v="CHIN"/>
    <s v="GOOD"/>
    <n v="710"/>
    <n v="2"/>
    <n v="183276"/>
    <s v="OK"/>
    <m/>
    <n v="2013"/>
    <s v="BC"/>
    <s v="CDFO"/>
    <s v="H"/>
    <s v="H-ROBERTSON CREEK H"/>
    <s v="R-ROBERTSON CR"/>
    <s v="SINGLE INDEX"/>
    <n v="13.324999999999999"/>
    <n v="1"/>
    <n v="13.324999999999999"/>
    <n v="2014"/>
    <s v="SMOLT"/>
    <x v="2"/>
  </r>
  <r>
    <x v="22"/>
    <x v="125"/>
    <s v="SITKA"/>
    <n v="17035530"/>
    <n v="733915"/>
    <s v="R"/>
    <s v="SPORT"/>
    <m/>
    <x v="1"/>
    <x v="1557"/>
    <n v="30"/>
    <m/>
    <n v="1"/>
    <s v="S"/>
    <s v="NW"/>
    <m/>
    <n v="113"/>
    <n v="31"/>
    <m/>
    <s v="CHIN"/>
    <s v="GOOD"/>
    <n v="730"/>
    <n v="2"/>
    <n v="183276"/>
    <s v="OK"/>
    <m/>
    <n v="2013"/>
    <s v="BC"/>
    <s v="CDFO"/>
    <s v="H"/>
    <s v="H-ROBERTSON CREEK H"/>
    <s v="R-ROBERTSON CR"/>
    <s v="SINGLE INDEX"/>
    <n v="13.324999999999999"/>
    <n v="4.3883000000000001"/>
    <n v="58.4741"/>
    <n v="2014"/>
    <s v="SMOLT"/>
    <x v="2"/>
  </r>
  <r>
    <x v="22"/>
    <x v="13"/>
    <s v="CRAIG"/>
    <n v="17075531"/>
    <n v="735750"/>
    <s v="R"/>
    <s v="SPORT"/>
    <m/>
    <x v="1"/>
    <x v="1532"/>
    <n v="31"/>
    <m/>
    <n v="1"/>
    <s v="S"/>
    <s v="SW"/>
    <m/>
    <n v="103"/>
    <n v="30"/>
    <m/>
    <s v="CHIN"/>
    <s v="GOOD"/>
    <n v="760"/>
    <n v="2"/>
    <n v="183276"/>
    <s v="OK"/>
    <m/>
    <n v="2013"/>
    <s v="BC"/>
    <s v="CDFO"/>
    <s v="H"/>
    <s v="H-ROBERTSON CREEK H"/>
    <s v="R-ROBERTSON CR"/>
    <s v="SINGLE INDEX"/>
    <n v="13.324999999999999"/>
    <n v="1"/>
    <n v="13.324999999999999"/>
    <n v="2014"/>
    <s v="SMOLT"/>
    <x v="2"/>
  </r>
  <r>
    <x v="22"/>
    <x v="21"/>
    <s v="CRAIG"/>
    <n v="17079999"/>
    <n v="746057"/>
    <s v="S"/>
    <s v="COM PROP"/>
    <s v="TRAD"/>
    <x v="0"/>
    <x v="1518"/>
    <n v="28"/>
    <n v="4"/>
    <n v="1"/>
    <s v="S"/>
    <m/>
    <m/>
    <m/>
    <m/>
    <m/>
    <s v="CHIN"/>
    <s v="GOOD"/>
    <m/>
    <m/>
    <n v="183276"/>
    <s v="OK"/>
    <m/>
    <n v="2013"/>
    <s v="BC"/>
    <s v="CDFO"/>
    <s v="H"/>
    <s v="H-ROBERTSON CREEK H"/>
    <s v="R-ROBERTSON CR"/>
    <s v="SINGLE INDEX"/>
    <n v="13.324999999999999"/>
    <m/>
    <m/>
    <n v="2014"/>
    <s v="SMOLT"/>
    <x v="2"/>
  </r>
  <r>
    <x v="22"/>
    <x v="136"/>
    <s v="SITKA"/>
    <n v="17036981"/>
    <n v="646460"/>
    <s v="R"/>
    <s v="COM PROP"/>
    <s v="SP TROLL"/>
    <x v="0"/>
    <x v="1462"/>
    <n v="20"/>
    <n v="2"/>
    <n v="1"/>
    <s v="S"/>
    <s v="NW"/>
    <m/>
    <n v="113"/>
    <n v="1"/>
    <m/>
    <s v="CHIN"/>
    <s v="GOOD"/>
    <n v="650"/>
    <n v="2"/>
    <n v="183381"/>
    <s v="OK"/>
    <m/>
    <n v="2013"/>
    <s v="BC"/>
    <s v="CDFO"/>
    <s v="H"/>
    <s v="H-ROBERTSON CREEK H"/>
    <s v="R-ROBERTSON CR"/>
    <s v="SINGLE INDEX"/>
    <n v="15.087999999999999"/>
    <n v="1.5490200000000001"/>
    <n v="23.37161"/>
    <n v="2014"/>
    <s v="SMOLT"/>
    <x v="2"/>
  </r>
  <r>
    <x v="22"/>
    <x v="114"/>
    <s v="SITKA"/>
    <n v="17037015"/>
    <n v="745780"/>
    <s v="R"/>
    <s v="COM PROP"/>
    <s v="SP TROLL"/>
    <x v="0"/>
    <x v="1558"/>
    <n v="20"/>
    <n v="2"/>
    <n v="1"/>
    <s v="S"/>
    <s v="NW"/>
    <m/>
    <n v="113"/>
    <n v="41"/>
    <m/>
    <s v="CHIN"/>
    <s v="GOOD"/>
    <n v="735"/>
    <n v="2"/>
    <n v="183381"/>
    <s v="OK"/>
    <m/>
    <n v="2013"/>
    <s v="BC"/>
    <s v="CDFO"/>
    <s v="H"/>
    <s v="H-ROBERTSON CREEK H"/>
    <s v="R-ROBERTSON CR"/>
    <s v="SINGLE INDEX"/>
    <n v="15.087999999999999"/>
    <n v="1.17275"/>
    <n v="17.69445"/>
    <n v="2014"/>
    <s v="SMOLT"/>
    <x v="2"/>
  </r>
  <r>
    <x v="22"/>
    <x v="82"/>
    <s v="SITKA"/>
    <n v="17037129"/>
    <n v="646492"/>
    <s v="R"/>
    <s v="COM PROP"/>
    <s v="SP TROLL"/>
    <x v="0"/>
    <x v="1519"/>
    <n v="22"/>
    <n v="2"/>
    <n v="1"/>
    <s v="S"/>
    <s v="NW"/>
    <m/>
    <n v="113"/>
    <n v="41"/>
    <m/>
    <s v="CHIN"/>
    <s v="GOOD"/>
    <n v="630"/>
    <n v="2"/>
    <n v="183381"/>
    <s v="OK"/>
    <m/>
    <n v="2013"/>
    <s v="BC"/>
    <s v="CDFO"/>
    <s v="H"/>
    <s v="H-ROBERTSON CREEK H"/>
    <s v="R-ROBERTSON CR"/>
    <s v="SINGLE INDEX"/>
    <n v="15.087999999999999"/>
    <n v="1.17275"/>
    <n v="17.69445"/>
    <n v="2014"/>
    <s v="SMOLT"/>
    <x v="2"/>
  </r>
  <r>
    <x v="22"/>
    <x v="97"/>
    <s v="SITKA"/>
    <n v="17037267"/>
    <n v="698965"/>
    <s v="R"/>
    <s v="COM PROP"/>
    <s v="SP TROLL"/>
    <x v="0"/>
    <x v="1449"/>
    <n v="24"/>
    <n v="3"/>
    <n v="1"/>
    <s v="S"/>
    <s v="NW"/>
    <m/>
    <n v="113"/>
    <n v="41"/>
    <m/>
    <s v="CHIN"/>
    <s v="GOOD"/>
    <n v="730"/>
    <n v="2"/>
    <n v="183381"/>
    <s v="OK"/>
    <m/>
    <n v="2013"/>
    <s v="BC"/>
    <s v="CDFO"/>
    <s v="H"/>
    <s v="H-ROBERTSON CREEK H"/>
    <s v="R-ROBERTSON CR"/>
    <s v="SINGLE INDEX"/>
    <n v="15.087999999999999"/>
    <n v="1.41534"/>
    <n v="21.354649999999999"/>
    <n v="2014"/>
    <s v="SMOLT"/>
    <x v="2"/>
  </r>
  <r>
    <x v="22"/>
    <x v="74"/>
    <s v="SITKA"/>
    <n v="17037315"/>
    <n v="646364"/>
    <s v="R"/>
    <s v="COM PROP"/>
    <s v="SP TROLL"/>
    <x v="0"/>
    <x v="1494"/>
    <n v="24"/>
    <n v="3"/>
    <n v="1"/>
    <s v="S"/>
    <s v="NW"/>
    <m/>
    <n v="113"/>
    <n v="41"/>
    <m/>
    <s v="CHIN"/>
    <s v="GOOD"/>
    <n v="650"/>
    <n v="2"/>
    <n v="183381"/>
    <s v="OK"/>
    <m/>
    <n v="2013"/>
    <s v="BC"/>
    <s v="CDFO"/>
    <s v="H"/>
    <s v="H-ROBERTSON CREEK H"/>
    <s v="R-ROBERTSON CR"/>
    <s v="SINGLE INDEX"/>
    <n v="15.087999999999999"/>
    <n v="1.41534"/>
    <n v="21.354649999999999"/>
    <n v="2014"/>
    <s v="SMOLT"/>
    <x v="2"/>
  </r>
  <r>
    <x v="22"/>
    <x v="104"/>
    <s v="SITKA"/>
    <n v="17037392"/>
    <n v="698988"/>
    <s v="R"/>
    <s v="COM PROP"/>
    <s v="SP TROLL"/>
    <x v="0"/>
    <x v="1459"/>
    <n v="25"/>
    <n v="3"/>
    <n v="1"/>
    <s v="S"/>
    <s v="NW"/>
    <m/>
    <n v="113"/>
    <n v="31"/>
    <m/>
    <s v="CHIN"/>
    <s v="GOOD"/>
    <n v="665"/>
    <n v="2"/>
    <n v="183381"/>
    <s v="OK"/>
    <m/>
    <n v="2013"/>
    <s v="BC"/>
    <s v="CDFO"/>
    <s v="H"/>
    <s v="H-ROBERTSON CREEK H"/>
    <s v="R-ROBERTSON CR"/>
    <s v="SINGLE INDEX"/>
    <n v="15.087999999999999"/>
    <n v="1.50976"/>
    <n v="22.779260000000001"/>
    <n v="2014"/>
    <s v="SMOLT"/>
    <x v="2"/>
  </r>
  <r>
    <x v="22"/>
    <x v="104"/>
    <s v="SITKA"/>
    <n v="17037449"/>
    <n v="699014"/>
    <s v="R"/>
    <s v="COM PROP"/>
    <s v="SP TROLL"/>
    <x v="0"/>
    <x v="1459"/>
    <n v="25"/>
    <n v="3"/>
    <n v="1"/>
    <s v="S"/>
    <s v="NW"/>
    <m/>
    <n v="113"/>
    <n v="41"/>
    <m/>
    <s v="CHIN"/>
    <s v="GOOD"/>
    <n v="740"/>
    <n v="2"/>
    <n v="183381"/>
    <s v="OK"/>
    <m/>
    <n v="2013"/>
    <s v="BC"/>
    <s v="CDFO"/>
    <s v="H"/>
    <s v="H-ROBERTSON CREEK H"/>
    <s v="R-ROBERTSON CR"/>
    <s v="SINGLE INDEX"/>
    <n v="15.087999999999999"/>
    <n v="1.41534"/>
    <n v="21.354649999999999"/>
    <n v="2014"/>
    <s v="SMOLT"/>
    <x v="2"/>
  </r>
  <r>
    <x v="22"/>
    <x v="47"/>
    <s v="CRAIG"/>
    <n v="17076152"/>
    <n v="727523"/>
    <s v="R"/>
    <s v="COM PROP"/>
    <s v="SP TROLL"/>
    <x v="0"/>
    <x v="1466"/>
    <n v="25"/>
    <n v="3"/>
    <n v="1"/>
    <s v="S"/>
    <s v="SW"/>
    <m/>
    <n v="103"/>
    <n v="50"/>
    <m/>
    <s v="CHIN"/>
    <s v="GOOD"/>
    <n v="725"/>
    <n v="2"/>
    <n v="183381"/>
    <s v="OK"/>
    <m/>
    <n v="2013"/>
    <s v="BC"/>
    <s v="CDFO"/>
    <s v="H"/>
    <s v="H-ROBERTSON CREEK H"/>
    <s v="R-ROBERTSON CR"/>
    <s v="SINGLE INDEX"/>
    <n v="15.087999999999999"/>
    <n v="1.45482"/>
    <n v="21.950320000000001"/>
    <n v="2014"/>
    <s v="SMOLT"/>
    <x v="2"/>
  </r>
  <r>
    <x v="22"/>
    <x v="75"/>
    <s v="SITKA"/>
    <n v="17037556"/>
    <n v="699221"/>
    <s v="R"/>
    <s v="COM PROP"/>
    <s v="SP TROLL"/>
    <x v="0"/>
    <x v="1496"/>
    <n v="25"/>
    <n v="3"/>
    <n v="1"/>
    <s v="S"/>
    <s v="NW"/>
    <m/>
    <n v="113"/>
    <n v="41"/>
    <m/>
    <s v="CHIN"/>
    <s v="GOOD"/>
    <n v="635"/>
    <n v="2"/>
    <n v="183381"/>
    <s v="OK"/>
    <m/>
    <n v="2013"/>
    <s v="BC"/>
    <s v="CDFO"/>
    <s v="H"/>
    <s v="H-ROBERTSON CREEK H"/>
    <s v="R-ROBERTSON CR"/>
    <s v="SINGLE INDEX"/>
    <n v="15.087999999999999"/>
    <n v="1.41534"/>
    <n v="21.354649999999999"/>
    <n v="2014"/>
    <s v="SMOLT"/>
    <x v="2"/>
  </r>
  <r>
    <x v="22"/>
    <x v="275"/>
    <s v="SITKA"/>
    <n v="17036046"/>
    <n v="741030"/>
    <s v="R"/>
    <s v="COM PROP"/>
    <s v="TRAD"/>
    <x v="0"/>
    <x v="1454"/>
    <n v="2"/>
    <n v="1"/>
    <n v="1"/>
    <s v="S"/>
    <s v="NW"/>
    <m/>
    <n v="113"/>
    <n v="41"/>
    <m/>
    <s v="CHIN"/>
    <s v="GOOD"/>
    <n v="620"/>
    <n v="2"/>
    <n v="183381"/>
    <s v="OK"/>
    <m/>
    <n v="2013"/>
    <s v="BC"/>
    <s v="CDFO"/>
    <s v="H"/>
    <s v="H-ROBERTSON CREEK H"/>
    <s v="R-ROBERTSON CR"/>
    <s v="SINGLE INDEX"/>
    <n v="15.087999999999999"/>
    <n v="1.68262"/>
    <n v="25.387370000000001"/>
    <n v="2014"/>
    <s v="SMOLT"/>
    <x v="2"/>
  </r>
  <r>
    <x v="22"/>
    <x v="26"/>
    <s v="CRAIG"/>
    <n v="17076024"/>
    <n v="727373"/>
    <s v="R"/>
    <s v="COM PROP"/>
    <s v="TRAD"/>
    <x v="0"/>
    <x v="1468"/>
    <n v="6"/>
    <n v="1"/>
    <n v="1"/>
    <s v="S"/>
    <s v="SE"/>
    <m/>
    <n v="105"/>
    <n v="50"/>
    <m/>
    <s v="CHIN"/>
    <s v="GOOD"/>
    <n v="660"/>
    <n v="2"/>
    <n v="183381"/>
    <s v="OK"/>
    <m/>
    <n v="2013"/>
    <s v="BC"/>
    <s v="CDFO"/>
    <s v="H"/>
    <s v="H-ROBERTSON CREEK H"/>
    <s v="R-ROBERTSON CR"/>
    <s v="SINGLE INDEX"/>
    <n v="15.087999999999999"/>
    <n v="2.9368599999999998"/>
    <n v="44.311340000000001"/>
    <n v="2014"/>
    <s v="SMOLT"/>
    <x v="2"/>
  </r>
  <r>
    <x v="22"/>
    <x v="172"/>
    <s v="KETCHIKAN"/>
    <n v="17066010"/>
    <n v="726607"/>
    <s v="R"/>
    <s v="COM PROP"/>
    <s v="TRAD"/>
    <x v="0"/>
    <x v="1510"/>
    <n v="7"/>
    <n v="1"/>
    <n v="1"/>
    <s v="S"/>
    <s v="SE"/>
    <m/>
    <m/>
    <m/>
    <m/>
    <s v="CHIN"/>
    <s v="GOOD"/>
    <n v="675"/>
    <n v="2"/>
    <n v="183381"/>
    <s v="OK"/>
    <m/>
    <n v="2013"/>
    <s v="BC"/>
    <s v="CDFO"/>
    <s v="H"/>
    <s v="H-ROBERTSON CREEK H"/>
    <s v="R-ROBERTSON CR"/>
    <s v="SINGLE INDEX"/>
    <n v="15.087999999999999"/>
    <n v="2.9368599999999998"/>
    <n v="44.311340000000001"/>
    <n v="2014"/>
    <s v="SMOLT"/>
    <x v="2"/>
  </r>
  <r>
    <x v="22"/>
    <x v="177"/>
    <s v="SITKA"/>
    <n v="17036239"/>
    <n v="732375"/>
    <s v="R"/>
    <s v="COM PROP"/>
    <s v="TRAD"/>
    <x v="0"/>
    <x v="1470"/>
    <n v="11"/>
    <n v="1"/>
    <n v="1"/>
    <s v="S"/>
    <s v="NW"/>
    <m/>
    <n v="113"/>
    <n v="41"/>
    <m/>
    <s v="CHIN"/>
    <s v="GOOD"/>
    <n v="665"/>
    <n v="2"/>
    <n v="183381"/>
    <s v="OK"/>
    <m/>
    <n v="2013"/>
    <s v="BC"/>
    <s v="CDFO"/>
    <s v="H"/>
    <s v="H-ROBERTSON CREEK H"/>
    <s v="R-ROBERTSON CR"/>
    <s v="SINGLE INDEX"/>
    <n v="15.087999999999999"/>
    <n v="1.68262"/>
    <n v="25.387370000000001"/>
    <n v="2014"/>
    <s v="SMOLT"/>
    <x v="2"/>
  </r>
  <r>
    <x v="22"/>
    <x v="177"/>
    <s v="SITKA"/>
    <n v="17036238"/>
    <n v="732374"/>
    <s v="R"/>
    <s v="COM PROP"/>
    <s v="TRAD"/>
    <x v="0"/>
    <x v="1470"/>
    <n v="11"/>
    <n v="1"/>
    <n v="1"/>
    <s v="S"/>
    <s v="NW"/>
    <m/>
    <n v="113"/>
    <n v="41"/>
    <m/>
    <s v="CHIN"/>
    <s v="GOOD"/>
    <n v="670"/>
    <n v="2"/>
    <n v="183381"/>
    <s v="OK"/>
    <m/>
    <n v="2013"/>
    <s v="BC"/>
    <s v="CDFO"/>
    <s v="H"/>
    <s v="H-ROBERTSON CREEK H"/>
    <s v="R-ROBERTSON CR"/>
    <s v="SINGLE INDEX"/>
    <n v="15.087999999999999"/>
    <n v="1.68262"/>
    <n v="25.387370000000001"/>
    <n v="2014"/>
    <s v="SMOLT"/>
    <x v="2"/>
  </r>
  <r>
    <x v="22"/>
    <x v="107"/>
    <s v="SITKA"/>
    <n v="17036350"/>
    <n v="744669"/>
    <s v="R"/>
    <s v="COM PROP"/>
    <s v="TRAD"/>
    <x v="0"/>
    <x v="1474"/>
    <n v="13"/>
    <n v="1"/>
    <n v="1"/>
    <s v="S"/>
    <s v="NW"/>
    <m/>
    <n v="113"/>
    <n v="41"/>
    <m/>
    <s v="CHIN"/>
    <s v="QUESTIONABLE"/>
    <n v="640"/>
    <n v="2"/>
    <n v="183381"/>
    <s v="OK"/>
    <m/>
    <n v="2013"/>
    <s v="BC"/>
    <s v="CDFO"/>
    <s v="H"/>
    <s v="H-ROBERTSON CREEK H"/>
    <s v="R-ROBERTSON CR"/>
    <s v="SINGLE INDEX"/>
    <n v="15.087999999999999"/>
    <n v="1.68262"/>
    <n v="25.387370000000001"/>
    <n v="2014"/>
    <s v="SMOLT"/>
    <x v="2"/>
  </r>
  <r>
    <x v="22"/>
    <x v="43"/>
    <s v="SITKA"/>
    <n v="17036488"/>
    <n v="732542"/>
    <s v="R"/>
    <s v="COM PROP"/>
    <s v="TRAD"/>
    <x v="0"/>
    <x v="1477"/>
    <n v="14"/>
    <n v="1"/>
    <n v="1"/>
    <s v="S"/>
    <s v="NW"/>
    <m/>
    <n v="113"/>
    <n v="41"/>
    <m/>
    <s v="CHIN"/>
    <s v="GOOD"/>
    <n v="670"/>
    <n v="2"/>
    <n v="183381"/>
    <s v="OK"/>
    <m/>
    <n v="2013"/>
    <s v="BC"/>
    <s v="CDFO"/>
    <s v="H"/>
    <s v="H-ROBERTSON CREEK H"/>
    <s v="R-ROBERTSON CR"/>
    <s v="SINGLE INDEX"/>
    <n v="15.087999999999999"/>
    <n v="1.68262"/>
    <n v="25.387370000000001"/>
    <n v="2014"/>
    <s v="SMOLT"/>
    <x v="2"/>
  </r>
  <r>
    <x v="22"/>
    <x v="44"/>
    <s v="SITKA"/>
    <n v="17036599"/>
    <n v="732747"/>
    <s v="R"/>
    <s v="COM PROP"/>
    <s v="TRAD"/>
    <x v="0"/>
    <x v="1451"/>
    <n v="15"/>
    <n v="1"/>
    <n v="1"/>
    <s v="S"/>
    <s v="NW"/>
    <m/>
    <n v="113"/>
    <m/>
    <m/>
    <s v="CHIN"/>
    <s v="GOOD"/>
    <n v="690"/>
    <n v="2"/>
    <n v="183381"/>
    <s v="OK"/>
    <m/>
    <n v="2013"/>
    <s v="BC"/>
    <s v="CDFO"/>
    <s v="H"/>
    <s v="H-ROBERTSON CREEK H"/>
    <s v="R-ROBERTSON CR"/>
    <s v="SINGLE INDEX"/>
    <n v="15.087999999999999"/>
    <n v="1.68262"/>
    <n v="25.387370000000001"/>
    <n v="2014"/>
    <s v="SMOLT"/>
    <x v="2"/>
  </r>
  <r>
    <x v="22"/>
    <x v="235"/>
    <s v="SITKA"/>
    <n v="17036608"/>
    <n v="732753"/>
    <s v="R"/>
    <s v="COM PROP"/>
    <s v="TRAD"/>
    <x v="0"/>
    <x v="1482"/>
    <n v="16"/>
    <n v="1"/>
    <n v="1"/>
    <s v="S"/>
    <s v="NW"/>
    <m/>
    <n v="113"/>
    <n v="45"/>
    <m/>
    <s v="CHIN"/>
    <s v="GOOD"/>
    <n v="640"/>
    <n v="2"/>
    <n v="183381"/>
    <s v="OK"/>
    <m/>
    <n v="2013"/>
    <s v="BC"/>
    <s v="CDFO"/>
    <s v="H"/>
    <s v="H-ROBERTSON CREEK H"/>
    <s v="R-ROBERTSON CR"/>
    <s v="SINGLE INDEX"/>
    <n v="15.087999999999999"/>
    <n v="1.68262"/>
    <n v="25.387370000000001"/>
    <n v="2014"/>
    <s v="SMOLT"/>
    <x v="2"/>
  </r>
  <r>
    <x v="22"/>
    <x v="176"/>
    <s v="SITKA"/>
    <n v="17036638"/>
    <n v="732445"/>
    <s v="R"/>
    <s v="COM PROP"/>
    <s v="TRAD"/>
    <x v="0"/>
    <x v="1559"/>
    <n v="16"/>
    <n v="1"/>
    <n v="1"/>
    <s v="S"/>
    <s v="NE"/>
    <m/>
    <n v="109"/>
    <m/>
    <m/>
    <s v="CHIN"/>
    <s v="GOOD"/>
    <n v="760"/>
    <n v="2"/>
    <n v="183381"/>
    <s v="OK"/>
    <m/>
    <n v="2013"/>
    <s v="BC"/>
    <s v="CDFO"/>
    <s v="H"/>
    <s v="H-ROBERTSON CREEK H"/>
    <s v="R-ROBERTSON CR"/>
    <s v="SINGLE INDEX"/>
    <n v="15.087999999999999"/>
    <n v="1.94645"/>
    <n v="29.368040000000001"/>
    <n v="2014"/>
    <s v="SMOLT"/>
    <x v="2"/>
  </r>
  <r>
    <x v="22"/>
    <x v="156"/>
    <s v="SITKA"/>
    <n v="17036906"/>
    <n v="646444"/>
    <s v="R"/>
    <s v="COM PROP"/>
    <s v="TRAD"/>
    <x v="0"/>
    <x v="1485"/>
    <n v="18"/>
    <n v="1"/>
    <n v="1"/>
    <s v="S"/>
    <s v="NW"/>
    <m/>
    <n v="113"/>
    <n v="41"/>
    <m/>
    <s v="CHIN"/>
    <s v="GOOD"/>
    <n v="650"/>
    <n v="2"/>
    <n v="183381"/>
    <s v="OK"/>
    <m/>
    <n v="2013"/>
    <s v="BC"/>
    <s v="CDFO"/>
    <s v="H"/>
    <s v="H-ROBERTSON CREEK H"/>
    <s v="R-ROBERTSON CR"/>
    <s v="SINGLE INDEX"/>
    <n v="15.087999999999999"/>
    <n v="1.68262"/>
    <n v="25.387370000000001"/>
    <n v="2014"/>
    <s v="SMOLT"/>
    <x v="2"/>
  </r>
  <r>
    <x v="22"/>
    <x v="27"/>
    <s v="SITKA"/>
    <n v="17037889"/>
    <n v="699100"/>
    <s v="R"/>
    <s v="COM PROP"/>
    <s v="TRAD"/>
    <x v="0"/>
    <x v="1487"/>
    <n v="27"/>
    <n v="4"/>
    <n v="1"/>
    <s v="S"/>
    <s v="NE"/>
    <m/>
    <n v="109"/>
    <n v="10"/>
    <m/>
    <s v="CHIN"/>
    <s v="GOOD"/>
    <n v="720"/>
    <n v="2"/>
    <n v="183381"/>
    <s v="OK"/>
    <m/>
    <n v="2013"/>
    <s v="BC"/>
    <s v="CDFO"/>
    <s v="H"/>
    <s v="H-ROBERTSON CREEK H"/>
    <s v="R-ROBERTSON CR"/>
    <s v="SINGLE INDEX"/>
    <n v="15.087999999999999"/>
    <n v="2.9131800000000001"/>
    <n v="43.954059999999998"/>
    <n v="2014"/>
    <s v="SMOLT"/>
    <x v="2"/>
  </r>
  <r>
    <x v="22"/>
    <x v="27"/>
    <s v="SITKA"/>
    <n v="17037868"/>
    <n v="699453"/>
    <s v="R"/>
    <s v="COM PROP"/>
    <s v="TRAD"/>
    <x v="0"/>
    <x v="1487"/>
    <n v="27"/>
    <n v="4"/>
    <n v="1"/>
    <s v="S"/>
    <s v="NW"/>
    <m/>
    <n v="113"/>
    <n v="91"/>
    <m/>
    <s v="CHIN"/>
    <s v="QUESTIONABLE"/>
    <n v="725"/>
    <n v="2"/>
    <n v="183381"/>
    <s v="OK"/>
    <m/>
    <n v="2013"/>
    <s v="BC"/>
    <s v="CDFO"/>
    <s v="H"/>
    <s v="H-ROBERTSON CREEK H"/>
    <s v="R-ROBERTSON CR"/>
    <s v="SINGLE INDEX"/>
    <n v="15.087999999999999"/>
    <n v="2.6319900000000001"/>
    <n v="39.711469999999998"/>
    <n v="2014"/>
    <s v="SMOLT"/>
    <x v="2"/>
  </r>
  <r>
    <x v="22"/>
    <x v="27"/>
    <s v="SITKA"/>
    <n v="17037793"/>
    <n v="700000"/>
    <s v="R"/>
    <s v="COM PROP"/>
    <s v="TRAD"/>
    <x v="0"/>
    <x v="1487"/>
    <n v="27"/>
    <n v="4"/>
    <n v="1"/>
    <s v="S"/>
    <s v="NW"/>
    <m/>
    <n v="113"/>
    <m/>
    <m/>
    <s v="CHIN"/>
    <s v="GOOD"/>
    <n v="730"/>
    <n v="2"/>
    <n v="183381"/>
    <s v="OK"/>
    <m/>
    <n v="2013"/>
    <s v="BC"/>
    <s v="CDFO"/>
    <s v="H"/>
    <s v="H-ROBERTSON CREEK H"/>
    <s v="R-ROBERTSON CR"/>
    <s v="SINGLE INDEX"/>
    <n v="15.087999999999999"/>
    <n v="2.6319900000000001"/>
    <n v="39.711469999999998"/>
    <n v="2014"/>
    <s v="SMOLT"/>
    <x v="2"/>
  </r>
  <r>
    <x v="22"/>
    <x v="183"/>
    <s v="SITKA"/>
    <n v="17039050"/>
    <n v="755711"/>
    <s v="R"/>
    <s v="COM PROP"/>
    <s v="TRAD"/>
    <x v="0"/>
    <x v="1560"/>
    <n v="42"/>
    <n v="6"/>
    <n v="1"/>
    <s v="S"/>
    <s v="NW"/>
    <m/>
    <n v="113"/>
    <n v="41"/>
    <m/>
    <s v="CHIN"/>
    <s v="GOOD"/>
    <n v="640"/>
    <n v="2"/>
    <n v="183381"/>
    <s v="OK"/>
    <m/>
    <n v="2013"/>
    <s v="BC"/>
    <s v="CDFO"/>
    <s v="H"/>
    <s v="H-ROBERTSON CREEK H"/>
    <s v="R-ROBERTSON CR"/>
    <s v="SINGLE INDEX"/>
    <n v="15.087999999999999"/>
    <n v="2.1597900000000001"/>
    <n v="32.586910000000003"/>
    <n v="2014"/>
    <s v="SMOLT"/>
    <x v="2"/>
  </r>
  <r>
    <x v="22"/>
    <x v="82"/>
    <s v="HOMER"/>
    <n v="17185084"/>
    <n v="557600"/>
    <s v="R"/>
    <s v="SPORT"/>
    <m/>
    <x v="1"/>
    <x v="1519"/>
    <n v="22"/>
    <m/>
    <n v="2"/>
    <s v="S"/>
    <s v="LC"/>
    <m/>
    <n v="241"/>
    <n v="12"/>
    <m/>
    <s v="CHIN"/>
    <s v="UNKNOWN"/>
    <n v="760"/>
    <n v="2"/>
    <n v="183381"/>
    <s v="OK"/>
    <m/>
    <n v="2013"/>
    <s v="BC"/>
    <s v="CDFO"/>
    <s v="H"/>
    <s v="H-ROBERTSON CREEK H"/>
    <s v="R-ROBERTSON CR"/>
    <s v="SINGLE INDEX"/>
    <n v="15.087999999999999"/>
    <m/>
    <m/>
    <n v="2014"/>
    <s v="SMOLT"/>
    <x v="2"/>
  </r>
  <r>
    <x v="22"/>
    <x v="38"/>
    <s v="SITKA"/>
    <n v="17035053"/>
    <n v="733622"/>
    <s v="R"/>
    <s v="SPORT"/>
    <m/>
    <x v="1"/>
    <x v="1453"/>
    <n v="22"/>
    <m/>
    <n v="1"/>
    <s v="S"/>
    <s v="NW"/>
    <m/>
    <n v="113"/>
    <m/>
    <m/>
    <s v="CHIN"/>
    <s v="GOOD"/>
    <n v="660"/>
    <n v="2"/>
    <n v="183381"/>
    <s v="OK"/>
    <m/>
    <n v="2013"/>
    <s v="BC"/>
    <s v="CDFO"/>
    <s v="H"/>
    <s v="H-ROBERTSON CREEK H"/>
    <s v="R-ROBERTSON CR"/>
    <s v="SINGLE INDEX"/>
    <n v="15.087999999999999"/>
    <n v="1.0865100000000001"/>
    <n v="16.393260000000001"/>
    <n v="2014"/>
    <s v="SMOLT"/>
    <x v="2"/>
  </r>
  <r>
    <x v="22"/>
    <x v="38"/>
    <s v="HOMER"/>
    <n v="17185056"/>
    <n v="557603"/>
    <s v="R"/>
    <s v="SPORT"/>
    <m/>
    <x v="1"/>
    <x v="1453"/>
    <n v="22"/>
    <m/>
    <n v="2"/>
    <s v="S"/>
    <s v="LC"/>
    <m/>
    <n v="241"/>
    <n v="11"/>
    <m/>
    <s v="CHIN"/>
    <s v="GOOD"/>
    <n v="700"/>
    <n v="2"/>
    <n v="183381"/>
    <s v="OK"/>
    <m/>
    <n v="2013"/>
    <s v="BC"/>
    <s v="CDFO"/>
    <s v="H"/>
    <s v="H-ROBERTSON CREEK H"/>
    <s v="R-ROBERTSON CR"/>
    <s v="SINGLE INDEX"/>
    <n v="15.087999999999999"/>
    <m/>
    <m/>
    <n v="2014"/>
    <s v="SMOLT"/>
    <x v="2"/>
  </r>
  <r>
    <x v="22"/>
    <x v="29"/>
    <s v="CRAIG"/>
    <n v="17075307"/>
    <n v="644493"/>
    <s v="R"/>
    <s v="SPORT"/>
    <m/>
    <x v="1"/>
    <x v="1547"/>
    <n v="24"/>
    <m/>
    <n v="1"/>
    <s v="S"/>
    <s v="SW"/>
    <m/>
    <n v="104"/>
    <n v="35"/>
    <m/>
    <s v="CHIN"/>
    <s v="GOOD"/>
    <n v="695"/>
    <n v="2"/>
    <n v="183381"/>
    <s v="OK"/>
    <m/>
    <n v="2013"/>
    <s v="BC"/>
    <s v="CDFO"/>
    <s v="H"/>
    <s v="H-ROBERTSON CREEK H"/>
    <s v="R-ROBERTSON CR"/>
    <s v="SINGLE INDEX"/>
    <n v="15.087999999999999"/>
    <n v="1.0192300000000001"/>
    <n v="15.37814"/>
    <n v="2014"/>
    <s v="SMOLT"/>
    <x v="2"/>
  </r>
  <r>
    <x v="22"/>
    <x v="16"/>
    <s v="SITKA"/>
    <n v="17035241"/>
    <n v="666273"/>
    <s v="R"/>
    <s v="SPORT"/>
    <m/>
    <x v="1"/>
    <x v="1555"/>
    <n v="25"/>
    <m/>
    <n v="1"/>
    <s v="S"/>
    <s v="NW"/>
    <m/>
    <n v="113"/>
    <n v="41"/>
    <m/>
    <s v="CHIN"/>
    <s v="GOOD"/>
    <n v="640"/>
    <n v="2"/>
    <n v="183381"/>
    <s v="OK"/>
    <m/>
    <n v="2013"/>
    <s v="BC"/>
    <s v="CDFO"/>
    <s v="H"/>
    <s v="H-ROBERTSON CREEK H"/>
    <s v="R-ROBERTSON CR"/>
    <s v="SINGLE INDEX"/>
    <n v="15.087999999999999"/>
    <n v="4.4507099999999999"/>
    <n v="67.15231"/>
    <n v="2014"/>
    <s v="SMOLT"/>
    <x v="2"/>
  </r>
  <r>
    <x v="22"/>
    <x v="8"/>
    <s v="CRAIG"/>
    <n v="17075109"/>
    <n v="673373"/>
    <s v="R"/>
    <s v="SPORT"/>
    <m/>
    <x v="1"/>
    <x v="1501"/>
    <n v="26"/>
    <m/>
    <n v="1"/>
    <s v="S"/>
    <s v="SW"/>
    <m/>
    <n v="104"/>
    <n v="40"/>
    <m/>
    <s v="CHIN"/>
    <s v="GOOD"/>
    <n v="660"/>
    <n v="2"/>
    <n v="183381"/>
    <s v="OK"/>
    <m/>
    <n v="2013"/>
    <s v="BC"/>
    <s v="CDFO"/>
    <s v="H"/>
    <s v="H-ROBERTSON CREEK H"/>
    <s v="R-ROBERTSON CR"/>
    <s v="SINGLE INDEX"/>
    <n v="15.087999999999999"/>
    <n v="1"/>
    <n v="15.087999999999999"/>
    <n v="2014"/>
    <s v="SMOLT"/>
    <x v="2"/>
  </r>
  <r>
    <x v="22"/>
    <x v="19"/>
    <s v="SITKA"/>
    <n v="17035338"/>
    <n v="665990"/>
    <s v="R"/>
    <s v="SPORT"/>
    <m/>
    <x v="1"/>
    <x v="1455"/>
    <n v="27"/>
    <m/>
    <n v="1"/>
    <s v="S"/>
    <s v="NW"/>
    <m/>
    <n v="113"/>
    <n v="31"/>
    <m/>
    <s v="CHIN"/>
    <s v="GOOD"/>
    <n v="720"/>
    <n v="2"/>
    <n v="183381"/>
    <s v="OK"/>
    <m/>
    <n v="2013"/>
    <s v="BC"/>
    <s v="CDFO"/>
    <s v="H"/>
    <s v="H-ROBERTSON CREEK H"/>
    <s v="R-ROBERTSON CR"/>
    <s v="SINGLE INDEX"/>
    <n v="15.087999999999999"/>
    <n v="4.1608999999999998"/>
    <n v="62.77966"/>
    <n v="2014"/>
    <s v="SMOLT"/>
    <x v="2"/>
  </r>
  <r>
    <x v="22"/>
    <x v="13"/>
    <s v="SITKA"/>
    <n v="17035577"/>
    <n v="733308"/>
    <s v="R"/>
    <s v="SPORT"/>
    <m/>
    <x v="1"/>
    <x v="1532"/>
    <n v="31"/>
    <m/>
    <n v="1"/>
    <s v="S"/>
    <s v="NW"/>
    <m/>
    <n v="113"/>
    <n v="61"/>
    <m/>
    <s v="CHIN"/>
    <s v="GOOD"/>
    <n v="755"/>
    <n v="2"/>
    <n v="183381"/>
    <s v="OK"/>
    <m/>
    <n v="2013"/>
    <s v="BC"/>
    <s v="CDFO"/>
    <s v="H"/>
    <s v="H-ROBERTSON CREEK H"/>
    <s v="R-ROBERTSON CR"/>
    <s v="SINGLE INDEX"/>
    <n v="15.087999999999999"/>
    <n v="4.7561400000000003"/>
    <n v="71.760639999999995"/>
    <n v="2014"/>
    <s v="SMOLT"/>
    <x v="2"/>
  </r>
  <r>
    <x v="22"/>
    <x v="42"/>
    <s v="CRAIG"/>
    <n v="17075279"/>
    <n v="673300"/>
    <s v="R"/>
    <s v="SPORT"/>
    <m/>
    <x v="1"/>
    <x v="1561"/>
    <n v="31"/>
    <m/>
    <n v="1"/>
    <s v="S"/>
    <s v="SW"/>
    <m/>
    <n v="103"/>
    <n v="70"/>
    <m/>
    <s v="CHIN"/>
    <s v="GOOD"/>
    <n v="730"/>
    <n v="2"/>
    <n v="183381"/>
    <s v="OK"/>
    <m/>
    <n v="2013"/>
    <s v="BC"/>
    <s v="CDFO"/>
    <s v="H"/>
    <s v="H-ROBERTSON CREEK H"/>
    <s v="R-ROBERTSON CR"/>
    <s v="SINGLE INDEX"/>
    <n v="15.087999999999999"/>
    <n v="1"/>
    <n v="15.087999999999999"/>
    <n v="2014"/>
    <s v="SMOLT"/>
    <x v="2"/>
  </r>
  <r>
    <x v="22"/>
    <x v="88"/>
    <s v="CRAIG"/>
    <n v="17076332"/>
    <n v="717806"/>
    <s v="R"/>
    <s v="COM PROP"/>
    <s v="MSF"/>
    <x v="0"/>
    <x v="1506"/>
    <n v="29"/>
    <n v="4"/>
    <n v="1"/>
    <s v="S"/>
    <s v="SW"/>
    <m/>
    <n v="103"/>
    <n v="70"/>
    <m/>
    <s v="CHIN"/>
    <s v="GOOD"/>
    <n v="670"/>
    <n v="2"/>
    <n v="183382"/>
    <s v="OK"/>
    <m/>
    <n v="2013"/>
    <s v="BC"/>
    <s v="CDFO"/>
    <s v="H"/>
    <s v="H-ROBERTSON CREEK H"/>
    <s v="R-ROBERTSON CR"/>
    <s v="MARK SELECTIVE FISHERY"/>
    <n v="1.0289999999999999"/>
    <n v="1.37677"/>
    <n v="1.4167000000000001"/>
    <n v="2014"/>
    <s v="SMOLT"/>
    <x v="2"/>
  </r>
  <r>
    <x v="22"/>
    <x v="106"/>
    <s v="SITKA"/>
    <n v="17037028"/>
    <n v="646475"/>
    <s v="R"/>
    <s v="COM PROP"/>
    <s v="SP TROLL"/>
    <x v="0"/>
    <x v="1503"/>
    <n v="20"/>
    <n v="2"/>
    <n v="1"/>
    <s v="S"/>
    <s v="NW"/>
    <m/>
    <n v="113"/>
    <n v="41"/>
    <m/>
    <s v="CHIN"/>
    <s v="GOOD"/>
    <n v="655"/>
    <n v="2"/>
    <n v="183382"/>
    <s v="OK"/>
    <m/>
    <n v="2013"/>
    <s v="BC"/>
    <s v="CDFO"/>
    <s v="H"/>
    <s v="H-ROBERTSON CREEK H"/>
    <s v="R-ROBERTSON CR"/>
    <s v="SINGLE INDEX"/>
    <n v="14.010999999999999"/>
    <n v="1.17275"/>
    <n v="16.4314"/>
    <n v="2014"/>
    <s v="SMOLT"/>
    <x v="2"/>
  </r>
  <r>
    <x v="22"/>
    <x v="33"/>
    <s v="KETCHIKAN"/>
    <n v="17066099"/>
    <n v="724033"/>
    <s v="R"/>
    <s v="COM PROP"/>
    <s v="SP TROLL"/>
    <x v="0"/>
    <x v="1526"/>
    <n v="21"/>
    <n v="2"/>
    <n v="1"/>
    <s v="S"/>
    <s v="SE"/>
    <m/>
    <n v="102"/>
    <n v="10"/>
    <m/>
    <s v="CHIN"/>
    <s v="GOOD"/>
    <n v="715"/>
    <n v="2"/>
    <n v="183382"/>
    <s v="OK"/>
    <m/>
    <n v="2013"/>
    <s v="BC"/>
    <s v="CDFO"/>
    <s v="H"/>
    <s v="H-ROBERTSON CREEK H"/>
    <s v="R-ROBERTSON CR"/>
    <s v="SINGLE INDEX"/>
    <n v="14.010999999999999"/>
    <n v="1.0806500000000001"/>
    <n v="15.14099"/>
    <n v="2014"/>
    <s v="SMOLT"/>
    <x v="2"/>
  </r>
  <r>
    <x v="22"/>
    <x v="104"/>
    <s v="CRAIG"/>
    <n v="17076146"/>
    <n v="727513"/>
    <s v="R"/>
    <s v="COM PROP"/>
    <s v="SP TROLL"/>
    <x v="0"/>
    <x v="1459"/>
    <n v="25"/>
    <n v="3"/>
    <n v="1"/>
    <s v="S"/>
    <s v="SW"/>
    <m/>
    <n v="103"/>
    <n v="50"/>
    <m/>
    <s v="CHIN"/>
    <s v="GOOD"/>
    <n v="730"/>
    <n v="2"/>
    <n v="183382"/>
    <s v="OK"/>
    <m/>
    <n v="2013"/>
    <s v="BC"/>
    <s v="CDFO"/>
    <s v="H"/>
    <s v="H-ROBERTSON CREEK H"/>
    <s v="R-ROBERTSON CR"/>
    <s v="SINGLE INDEX"/>
    <n v="14.010999999999999"/>
    <n v="1.45482"/>
    <n v="20.383479999999999"/>
    <n v="2014"/>
    <s v="SMOLT"/>
    <x v="2"/>
  </r>
  <r>
    <x v="22"/>
    <x v="104"/>
    <s v="SITKA"/>
    <n v="17037557"/>
    <n v="699226"/>
    <s v="R"/>
    <s v="COM PROP"/>
    <s v="SP TROLL"/>
    <x v="0"/>
    <x v="1459"/>
    <n v="25"/>
    <n v="3"/>
    <n v="1"/>
    <s v="S"/>
    <s v="NW"/>
    <m/>
    <n v="113"/>
    <n v="31"/>
    <m/>
    <s v="CHIN"/>
    <s v="GOOD"/>
    <n v="695"/>
    <n v="2"/>
    <n v="183382"/>
    <s v="OK"/>
    <m/>
    <n v="2013"/>
    <s v="BC"/>
    <s v="CDFO"/>
    <s v="H"/>
    <s v="H-ROBERTSON CREEK H"/>
    <s v="R-ROBERTSON CR"/>
    <s v="SINGLE INDEX"/>
    <n v="14.010999999999999"/>
    <n v="1.50976"/>
    <n v="21.15325"/>
    <n v="2014"/>
    <s v="SMOLT"/>
    <x v="2"/>
  </r>
  <r>
    <x v="22"/>
    <x v="47"/>
    <s v="SITKA"/>
    <n v="17037403"/>
    <n v="698990"/>
    <s v="R"/>
    <s v="COM PROP"/>
    <s v="SP TROLL"/>
    <x v="0"/>
    <x v="1466"/>
    <n v="25"/>
    <n v="3"/>
    <n v="1"/>
    <s v="S"/>
    <s v="NW"/>
    <m/>
    <n v="113"/>
    <n v="32"/>
    <m/>
    <s v="CHIN"/>
    <s v="GOOD"/>
    <n v="640"/>
    <n v="2"/>
    <n v="183382"/>
    <s v="OK"/>
    <m/>
    <n v="2013"/>
    <s v="BC"/>
    <s v="CDFO"/>
    <s v="H"/>
    <s v="H-ROBERTSON CREEK H"/>
    <s v="R-ROBERTSON CR"/>
    <s v="SINGLE INDEX"/>
    <n v="14.010999999999999"/>
    <n v="1.8896599999999999"/>
    <n v="26.476030000000002"/>
    <n v="2014"/>
    <s v="SMOLT"/>
    <x v="2"/>
  </r>
  <r>
    <x v="22"/>
    <x v="35"/>
    <s v="SITKA"/>
    <n v="17037603"/>
    <n v="699422"/>
    <s v="R"/>
    <s v="COM PROP"/>
    <s v="SP TROLL"/>
    <x v="0"/>
    <x v="1499"/>
    <n v="26"/>
    <n v="3"/>
    <n v="1"/>
    <s v="S"/>
    <s v="NW"/>
    <m/>
    <n v="113"/>
    <n v="62"/>
    <m/>
    <s v="CHIN"/>
    <s v="GOOD"/>
    <n v="750"/>
    <n v="2"/>
    <n v="183382"/>
    <s v="OK"/>
    <m/>
    <n v="2013"/>
    <s v="BC"/>
    <s v="CDFO"/>
    <s v="H"/>
    <s v="H-ROBERTSON CREEK H"/>
    <s v="R-ROBERTSON CR"/>
    <s v="SINGLE INDEX"/>
    <n v="14.010999999999999"/>
    <n v="1.11084"/>
    <n v="15.563980000000001"/>
    <n v="2014"/>
    <s v="SMOLT"/>
    <x v="2"/>
  </r>
  <r>
    <x v="22"/>
    <x v="59"/>
    <s v="SITKA"/>
    <n v="17037610"/>
    <n v="699424"/>
    <s v="R"/>
    <s v="COM PROP"/>
    <s v="SP TROLL"/>
    <x v="0"/>
    <x v="1548"/>
    <n v="26"/>
    <n v="3"/>
    <n v="1"/>
    <s v="S"/>
    <s v="NW"/>
    <m/>
    <n v="113"/>
    <n v="62"/>
    <m/>
    <s v="CHIN"/>
    <s v="GOOD"/>
    <n v="655"/>
    <n v="2"/>
    <n v="183382"/>
    <s v="OK"/>
    <m/>
    <n v="2013"/>
    <s v="BC"/>
    <s v="CDFO"/>
    <s v="H"/>
    <s v="H-ROBERTSON CREEK H"/>
    <s v="R-ROBERTSON CR"/>
    <s v="SINGLE INDEX"/>
    <n v="14.010999999999999"/>
    <n v="1.11084"/>
    <n v="15.563980000000001"/>
    <n v="2014"/>
    <s v="SMOLT"/>
    <x v="2"/>
  </r>
  <r>
    <x v="22"/>
    <x v="174"/>
    <s v="SITKA"/>
    <n v="17036130"/>
    <n v="741068"/>
    <s v="R"/>
    <s v="COM PROP"/>
    <s v="TRAD"/>
    <x v="0"/>
    <x v="1562"/>
    <n v="7"/>
    <n v="1"/>
    <n v="1"/>
    <s v="S"/>
    <s v="NW"/>
    <m/>
    <n v="113"/>
    <n v="41"/>
    <m/>
    <s v="CHIN"/>
    <s v="GOOD"/>
    <n v="635"/>
    <n v="2"/>
    <n v="183382"/>
    <s v="OK"/>
    <m/>
    <n v="2013"/>
    <s v="BC"/>
    <s v="CDFO"/>
    <s v="H"/>
    <s v="H-ROBERTSON CREEK H"/>
    <s v="R-ROBERTSON CR"/>
    <s v="SINGLE INDEX"/>
    <n v="14.010999999999999"/>
    <n v="1.68262"/>
    <n v="23.575189999999999"/>
    <n v="2014"/>
    <s v="SMOLT"/>
    <x v="2"/>
  </r>
  <r>
    <x v="22"/>
    <x v="122"/>
    <s v="CRAIG"/>
    <n v="17076057"/>
    <n v="727426"/>
    <s v="R"/>
    <s v="COM PROP"/>
    <s v="TRAD"/>
    <x v="0"/>
    <x v="1479"/>
    <n v="15"/>
    <n v="1"/>
    <n v="1"/>
    <s v="S"/>
    <s v="SW"/>
    <m/>
    <n v="104"/>
    <n v="40"/>
    <m/>
    <s v="CHIN"/>
    <s v="GOOD"/>
    <n v="630"/>
    <n v="2"/>
    <n v="183382"/>
    <s v="OK"/>
    <m/>
    <n v="2013"/>
    <s v="BC"/>
    <s v="CDFO"/>
    <s v="H"/>
    <s v="H-ROBERTSON CREEK H"/>
    <s v="R-ROBERTSON CR"/>
    <s v="SINGLE INDEX"/>
    <n v="14.010999999999999"/>
    <n v="2.4443600000000001"/>
    <n v="34.247929999999997"/>
    <n v="2014"/>
    <s v="SMOLT"/>
    <x v="2"/>
  </r>
  <r>
    <x v="22"/>
    <x v="94"/>
    <s v="SITKA"/>
    <n v="17036526"/>
    <n v="732628"/>
    <s v="R"/>
    <s v="COM PROP"/>
    <s v="TRAD"/>
    <x v="0"/>
    <x v="1450"/>
    <n v="15"/>
    <n v="1"/>
    <n v="1"/>
    <s v="S"/>
    <s v="NW"/>
    <m/>
    <n v="113"/>
    <n v="21"/>
    <m/>
    <s v="CHIN"/>
    <s v="GOOD"/>
    <n v="680"/>
    <n v="2"/>
    <n v="183382"/>
    <s v="OK"/>
    <m/>
    <n v="2013"/>
    <s v="BC"/>
    <s v="CDFO"/>
    <s v="H"/>
    <s v="H-ROBERTSON CREEK H"/>
    <s v="R-ROBERTSON CR"/>
    <s v="SINGLE INDEX"/>
    <n v="14.010999999999999"/>
    <n v="1.68262"/>
    <n v="23.575189999999999"/>
    <n v="2014"/>
    <s v="SMOLT"/>
    <x v="2"/>
  </r>
  <r>
    <x v="22"/>
    <x v="44"/>
    <s v="CRAIG"/>
    <n v="17076069"/>
    <n v="727450"/>
    <s v="R"/>
    <s v="COM PROP"/>
    <s v="TRAD"/>
    <x v="0"/>
    <x v="1451"/>
    <n v="15"/>
    <n v="1"/>
    <n v="1"/>
    <s v="S"/>
    <s v="SW"/>
    <m/>
    <n v="104"/>
    <n v="40"/>
    <m/>
    <s v="CHIN"/>
    <s v="GOOD"/>
    <n v="690"/>
    <n v="2"/>
    <n v="183382"/>
    <s v="OK"/>
    <m/>
    <n v="2013"/>
    <s v="BC"/>
    <s v="CDFO"/>
    <s v="H"/>
    <s v="H-ROBERTSON CREEK H"/>
    <s v="R-ROBERTSON CR"/>
    <s v="SINGLE INDEX"/>
    <n v="14.010999999999999"/>
    <n v="2.4443600000000001"/>
    <n v="34.247929999999997"/>
    <n v="2014"/>
    <s v="SMOLT"/>
    <x v="2"/>
  </r>
  <r>
    <x v="22"/>
    <x v="156"/>
    <s v="PETERSBURG"/>
    <n v="17056155"/>
    <n v="722858"/>
    <s v="R"/>
    <s v="COM PROP"/>
    <s v="TRAD"/>
    <x v="0"/>
    <x v="1485"/>
    <n v="18"/>
    <n v="1"/>
    <n v="1"/>
    <s v="S"/>
    <s v="NE"/>
    <m/>
    <n v="109"/>
    <n v="61"/>
    <m/>
    <s v="CHIN"/>
    <s v="GOOD"/>
    <n v="670"/>
    <n v="2"/>
    <n v="183382"/>
    <s v="OK"/>
    <m/>
    <n v="2013"/>
    <s v="BC"/>
    <s v="CDFO"/>
    <s v="H"/>
    <s v="H-ROBERTSON CREEK H"/>
    <s v="R-ROBERTSON CR"/>
    <s v="SINGLE INDEX"/>
    <n v="14.010999999999999"/>
    <n v="1.94645"/>
    <n v="27.271709999999999"/>
    <n v="2014"/>
    <s v="SMOLT"/>
    <x v="2"/>
  </r>
  <r>
    <x v="22"/>
    <x v="19"/>
    <s v="CRAIG"/>
    <n v="17076198"/>
    <n v="746503"/>
    <s v="R"/>
    <s v="COM PROP"/>
    <s v="TRAD"/>
    <x v="0"/>
    <x v="1455"/>
    <n v="27"/>
    <n v="4"/>
    <n v="1"/>
    <s v="S"/>
    <s v="SW"/>
    <m/>
    <m/>
    <m/>
    <m/>
    <s v="CHIN"/>
    <s v="GOOD"/>
    <n v="650"/>
    <n v="2"/>
    <n v="183382"/>
    <s v="OK"/>
    <m/>
    <n v="2013"/>
    <s v="BC"/>
    <s v="CDFO"/>
    <s v="H"/>
    <s v="H-ROBERTSON CREEK H"/>
    <s v="R-ROBERTSON CR"/>
    <s v="SINGLE INDEX"/>
    <n v="14.010999999999999"/>
    <n v="3.28938"/>
    <n v="46.087499999999999"/>
    <n v="2014"/>
    <s v="SMOLT"/>
    <x v="2"/>
  </r>
  <r>
    <x v="22"/>
    <x v="27"/>
    <s v="SITKA"/>
    <n v="17037819"/>
    <n v="752134"/>
    <s v="R"/>
    <s v="COM PROP"/>
    <s v="TRAD"/>
    <x v="0"/>
    <x v="1487"/>
    <n v="27"/>
    <n v="4"/>
    <n v="1"/>
    <s v="S"/>
    <s v="NW"/>
    <m/>
    <n v="113"/>
    <n v="45"/>
    <m/>
    <s v="CHIN"/>
    <s v="GOOD"/>
    <n v="740"/>
    <n v="2"/>
    <n v="183382"/>
    <s v="OK"/>
    <m/>
    <n v="2013"/>
    <s v="BC"/>
    <s v="CDFO"/>
    <s v="H"/>
    <s v="H-ROBERTSON CREEK H"/>
    <s v="R-ROBERTSON CR"/>
    <s v="SINGLE INDEX"/>
    <n v="14.010999999999999"/>
    <n v="2.6319900000000001"/>
    <n v="36.876809999999999"/>
    <n v="2014"/>
    <s v="SMOLT"/>
    <x v="2"/>
  </r>
  <r>
    <x v="22"/>
    <x v="27"/>
    <s v="SITKA"/>
    <n v="17037876"/>
    <n v="751903"/>
    <s v="R"/>
    <s v="COM PROP"/>
    <s v="TRAD"/>
    <x v="0"/>
    <x v="1487"/>
    <n v="27"/>
    <n v="4"/>
    <n v="1"/>
    <s v="S"/>
    <s v="NW"/>
    <m/>
    <n v="116"/>
    <n v="11"/>
    <m/>
    <s v="CHIN"/>
    <s v="GOOD"/>
    <n v="670"/>
    <n v="2"/>
    <n v="183382"/>
    <s v="OK"/>
    <m/>
    <n v="2013"/>
    <s v="BC"/>
    <s v="CDFO"/>
    <s v="H"/>
    <s v="H-ROBERTSON CREEK H"/>
    <s v="R-ROBERTSON CR"/>
    <s v="SINGLE INDEX"/>
    <n v="14.010999999999999"/>
    <n v="2.6319900000000001"/>
    <n v="36.876809999999999"/>
    <n v="2014"/>
    <s v="SMOLT"/>
    <x v="2"/>
  </r>
  <r>
    <x v="22"/>
    <x v="97"/>
    <s v="KETCHIKAN"/>
    <n v="17065067"/>
    <n v="561651"/>
    <s v="R"/>
    <s v="SPORT"/>
    <m/>
    <x v="1"/>
    <x v="1449"/>
    <n v="24"/>
    <m/>
    <n v="1"/>
    <s v="S"/>
    <s v="SE"/>
    <m/>
    <n v="101"/>
    <n v="90"/>
    <m/>
    <s v="CHIN"/>
    <s v="GOOD"/>
    <n v="710"/>
    <n v="2"/>
    <n v="183382"/>
    <s v="OK"/>
    <m/>
    <n v="2013"/>
    <s v="BC"/>
    <s v="CDFO"/>
    <s v="H"/>
    <s v="H-ROBERTSON CREEK H"/>
    <s v="R-ROBERTSON CR"/>
    <s v="SINGLE INDEX"/>
    <n v="14.010999999999999"/>
    <n v="3.29386"/>
    <n v="46.150269999999999"/>
    <n v="2014"/>
    <s v="SMOLT"/>
    <x v="2"/>
  </r>
  <r>
    <x v="22"/>
    <x v="47"/>
    <s v="CRAIG"/>
    <n v="17075311"/>
    <n v="735504"/>
    <s v="R"/>
    <s v="SPORT"/>
    <m/>
    <x v="1"/>
    <x v="1466"/>
    <n v="25"/>
    <m/>
    <n v="1"/>
    <s v="S"/>
    <s v="SW"/>
    <m/>
    <n v="103"/>
    <n v="70"/>
    <m/>
    <s v="CHIN"/>
    <s v="GOOD"/>
    <n v="680"/>
    <n v="2"/>
    <n v="183382"/>
    <s v="OK"/>
    <m/>
    <n v="2013"/>
    <s v="BC"/>
    <s v="CDFO"/>
    <s v="H"/>
    <s v="H-ROBERTSON CREEK H"/>
    <s v="R-ROBERTSON CR"/>
    <s v="SINGLE INDEX"/>
    <n v="14.010999999999999"/>
    <n v="1"/>
    <n v="14.010999999999999"/>
    <n v="2014"/>
    <s v="SMOLT"/>
    <x v="2"/>
  </r>
  <r>
    <x v="22"/>
    <x v="78"/>
    <s v="ELFIN COVE"/>
    <n v="17025037"/>
    <n v="561522"/>
    <s v="R"/>
    <s v="SPORT"/>
    <m/>
    <x v="1"/>
    <x v="1563"/>
    <n v="30"/>
    <m/>
    <n v="1"/>
    <s v="S"/>
    <s v="NW"/>
    <m/>
    <n v="113"/>
    <n v="91"/>
    <m/>
    <s v="CHIN"/>
    <s v="GOOD"/>
    <n v="690"/>
    <n v="2"/>
    <n v="183382"/>
    <s v="OK"/>
    <m/>
    <n v="2013"/>
    <s v="BC"/>
    <s v="CDFO"/>
    <s v="H"/>
    <s v="H-ROBERTSON CREEK H"/>
    <s v="R-ROBERTSON CR"/>
    <s v="SINGLE INDEX"/>
    <n v="14.010999999999999"/>
    <n v="3.7941199999999999"/>
    <n v="53.159419999999997"/>
    <n v="2014"/>
    <s v="SMOLT"/>
    <x v="2"/>
  </r>
  <r>
    <x v="22"/>
    <x v="36"/>
    <s v="CRAIG"/>
    <n v="17075248"/>
    <n v="673400"/>
    <s v="R"/>
    <s v="SPORT"/>
    <m/>
    <x v="1"/>
    <x v="1539"/>
    <n v="30"/>
    <m/>
    <n v="1"/>
    <s v="S"/>
    <s v="SW"/>
    <m/>
    <n v="104"/>
    <n v="40"/>
    <m/>
    <s v="CHIN"/>
    <s v="NOT CLIPPED"/>
    <n v="730"/>
    <n v="2"/>
    <n v="183382"/>
    <s v="OK"/>
    <m/>
    <n v="2013"/>
    <s v="BC"/>
    <s v="CDFO"/>
    <s v="H"/>
    <s v="H-ROBERTSON CREEK H"/>
    <s v="R-ROBERTSON CR"/>
    <s v="ELECTRONIC"/>
    <n v="14.010999999999999"/>
    <m/>
    <m/>
    <n v="2014"/>
    <s v="SMOLT"/>
    <x v="2"/>
  </r>
  <r>
    <x v="22"/>
    <x v="105"/>
    <s v="KETCHIKAN"/>
    <n v="17066518"/>
    <n v="724427"/>
    <s v="R"/>
    <s v="COM PROP"/>
    <s v="TRAD"/>
    <x v="2"/>
    <x v="1544"/>
    <n v="31"/>
    <n v="3"/>
    <n v="1"/>
    <s v="S"/>
    <s v="SW"/>
    <s v="SASO"/>
    <n v="104"/>
    <n v="10"/>
    <m/>
    <s v="CHIN"/>
    <s v="GOOD"/>
    <n v="690"/>
    <n v="2"/>
    <n v="183383"/>
    <s v="OK"/>
    <m/>
    <n v="2013"/>
    <s v="BC"/>
    <s v="CDFO"/>
    <s v="H"/>
    <s v="H-ROBERTSON CREEK H"/>
    <s v="R-ROBERTSON CR"/>
    <s v="SINGLE INDEX"/>
    <n v="13.324999999999999"/>
    <n v="3.0370400000000002"/>
    <n v="40.468559999999997"/>
    <n v="2014"/>
    <s v="SMOLT"/>
    <x v="2"/>
  </r>
  <r>
    <x v="22"/>
    <x v="136"/>
    <s v="SITKA"/>
    <n v="17036993"/>
    <n v="732879"/>
    <s v="R"/>
    <s v="COM PROP"/>
    <s v="SP TROLL"/>
    <x v="0"/>
    <x v="1462"/>
    <n v="20"/>
    <n v="2"/>
    <n v="1"/>
    <s v="S"/>
    <s v="NW"/>
    <m/>
    <n v="113"/>
    <n v="1"/>
    <m/>
    <s v="CHIN"/>
    <s v="GOOD"/>
    <n v="880"/>
    <n v="2"/>
    <n v="183383"/>
    <s v="OK"/>
    <m/>
    <n v="2013"/>
    <s v="BC"/>
    <s v="CDFO"/>
    <s v="H"/>
    <s v="H-ROBERTSON CREEK H"/>
    <s v="R-ROBERTSON CR"/>
    <s v="SINGLE INDEX"/>
    <n v="13.324999999999999"/>
    <n v="1.5490200000000001"/>
    <n v="20.640689999999999"/>
    <n v="2014"/>
    <s v="SMOLT"/>
    <x v="2"/>
  </r>
  <r>
    <x v="22"/>
    <x v="106"/>
    <s v="SITKA"/>
    <n v="17037032"/>
    <n v="745782"/>
    <s v="R"/>
    <s v="COM PROP"/>
    <s v="SP TROLL"/>
    <x v="0"/>
    <x v="1503"/>
    <n v="20"/>
    <n v="2"/>
    <n v="1"/>
    <s v="S"/>
    <s v="NW"/>
    <m/>
    <n v="113"/>
    <n v="41"/>
    <m/>
    <s v="CHIN"/>
    <s v="GOOD"/>
    <n v="655"/>
    <n v="2"/>
    <n v="183383"/>
    <s v="OK"/>
    <m/>
    <n v="2013"/>
    <s v="BC"/>
    <s v="CDFO"/>
    <s v="H"/>
    <s v="H-ROBERTSON CREEK H"/>
    <s v="R-ROBERTSON CR"/>
    <s v="SINGLE INDEX"/>
    <n v="13.324999999999999"/>
    <n v="1.17275"/>
    <n v="15.62689"/>
    <n v="2014"/>
    <s v="SMOLT"/>
    <x v="2"/>
  </r>
  <r>
    <x v="22"/>
    <x v="29"/>
    <s v="SITKA"/>
    <n v="17037244"/>
    <n v="698945"/>
    <s v="R"/>
    <s v="COM PROP"/>
    <s v="SP TROLL"/>
    <x v="0"/>
    <x v="1547"/>
    <n v="24"/>
    <n v="3"/>
    <n v="1"/>
    <s v="S"/>
    <s v="NW"/>
    <m/>
    <n v="113"/>
    <n v="41"/>
    <m/>
    <s v="CHIN"/>
    <s v="GOOD"/>
    <n v="655"/>
    <n v="2"/>
    <n v="183383"/>
    <s v="OK"/>
    <m/>
    <n v="2013"/>
    <s v="BC"/>
    <s v="CDFO"/>
    <s v="H"/>
    <s v="H-ROBERTSON CREEK H"/>
    <s v="R-ROBERTSON CR"/>
    <s v="SINGLE INDEX"/>
    <n v="13.324999999999999"/>
    <n v="1.41534"/>
    <n v="18.85941"/>
    <n v="2014"/>
    <s v="SMOLT"/>
    <x v="2"/>
  </r>
  <r>
    <x v="22"/>
    <x v="97"/>
    <s v="SITKA"/>
    <n v="17037271"/>
    <n v="698966"/>
    <s v="R"/>
    <s v="COM PROP"/>
    <s v="SP TROLL"/>
    <x v="0"/>
    <x v="1449"/>
    <n v="24"/>
    <n v="3"/>
    <n v="1"/>
    <s v="S"/>
    <s v="NW"/>
    <m/>
    <n v="113"/>
    <n v="41"/>
    <m/>
    <s v="CHIN"/>
    <s v="GOOD"/>
    <n v="695"/>
    <n v="2"/>
    <n v="183383"/>
    <s v="OK"/>
    <m/>
    <n v="2013"/>
    <s v="BC"/>
    <s v="CDFO"/>
    <s v="H"/>
    <s v="H-ROBERTSON CREEK H"/>
    <s v="R-ROBERTSON CR"/>
    <s v="SINGLE INDEX"/>
    <n v="13.324999999999999"/>
    <n v="1.41534"/>
    <n v="18.85941"/>
    <n v="2014"/>
    <s v="SMOLT"/>
    <x v="2"/>
  </r>
  <r>
    <x v="22"/>
    <x v="84"/>
    <s v="SITKA"/>
    <n v="17037340"/>
    <n v="646375"/>
    <s v="R"/>
    <s v="COM PROP"/>
    <s v="SP TROLL"/>
    <x v="0"/>
    <x v="1465"/>
    <n v="25"/>
    <n v="3"/>
    <n v="1"/>
    <s v="S"/>
    <s v="NW"/>
    <m/>
    <n v="113"/>
    <n v="41"/>
    <m/>
    <s v="CHIN"/>
    <s v="GOOD"/>
    <n v="670"/>
    <n v="2"/>
    <n v="183383"/>
    <s v="OK"/>
    <m/>
    <n v="2013"/>
    <s v="BC"/>
    <s v="CDFO"/>
    <s v="H"/>
    <s v="H-ROBERTSON CREEK H"/>
    <s v="R-ROBERTSON CR"/>
    <s v="SINGLE INDEX"/>
    <n v="13.324999999999999"/>
    <n v="1.41534"/>
    <n v="18.85941"/>
    <n v="2014"/>
    <s v="SMOLT"/>
    <x v="2"/>
  </r>
  <r>
    <x v="22"/>
    <x v="104"/>
    <s v="SITKA"/>
    <n v="17037382"/>
    <n v="646390"/>
    <s v="R"/>
    <s v="COM PROP"/>
    <s v="SP TROLL"/>
    <x v="0"/>
    <x v="1459"/>
    <n v="25"/>
    <n v="3"/>
    <n v="1"/>
    <s v="S"/>
    <s v="NW"/>
    <m/>
    <n v="113"/>
    <n v="1"/>
    <m/>
    <s v="CHIN"/>
    <s v="GOOD"/>
    <n v="720"/>
    <n v="2"/>
    <n v="183383"/>
    <s v="OK"/>
    <m/>
    <n v="2013"/>
    <s v="BC"/>
    <s v="CDFO"/>
    <s v="H"/>
    <s v="H-ROBERTSON CREEK H"/>
    <s v="R-ROBERTSON CR"/>
    <s v="SINGLE INDEX"/>
    <n v="13.324999999999999"/>
    <n v="1.51892"/>
    <n v="20.239609999999999"/>
    <n v="2014"/>
    <s v="SMOLT"/>
    <x v="2"/>
  </r>
  <r>
    <x v="22"/>
    <x v="47"/>
    <s v="CRAIG"/>
    <n v="17076152"/>
    <n v="727521"/>
    <s v="R"/>
    <s v="COM PROP"/>
    <s v="SP TROLL"/>
    <x v="0"/>
    <x v="1466"/>
    <n v="25"/>
    <n v="3"/>
    <n v="1"/>
    <s v="S"/>
    <s v="SW"/>
    <m/>
    <n v="103"/>
    <n v="50"/>
    <m/>
    <s v="CHIN"/>
    <s v="GOOD"/>
    <n v="720"/>
    <n v="2"/>
    <n v="183383"/>
    <s v="OK"/>
    <m/>
    <n v="2013"/>
    <s v="BC"/>
    <s v="CDFO"/>
    <s v="H"/>
    <s v="H-ROBERTSON CREEK H"/>
    <s v="R-ROBERTSON CR"/>
    <s v="SINGLE INDEX"/>
    <n v="13.324999999999999"/>
    <n v="1.45482"/>
    <n v="19.385480000000001"/>
    <n v="2014"/>
    <s v="SMOLT"/>
    <x v="2"/>
  </r>
  <r>
    <x v="22"/>
    <x v="47"/>
    <s v="CRAIG"/>
    <n v="17076159"/>
    <n v="727526"/>
    <s v="R"/>
    <s v="COM PROP"/>
    <s v="SP TROLL"/>
    <x v="0"/>
    <x v="1466"/>
    <n v="25"/>
    <n v="3"/>
    <n v="1"/>
    <s v="S"/>
    <s v="SW"/>
    <m/>
    <n v="103"/>
    <n v="50"/>
    <m/>
    <s v="CHIN"/>
    <s v="GOOD"/>
    <n v="720"/>
    <n v="2"/>
    <n v="183383"/>
    <s v="OK"/>
    <m/>
    <n v="2013"/>
    <s v="BC"/>
    <s v="CDFO"/>
    <s v="H"/>
    <s v="H-ROBERTSON CREEK H"/>
    <s v="R-ROBERTSON CR"/>
    <s v="SINGLE INDEX"/>
    <n v="13.324999999999999"/>
    <n v="1.45482"/>
    <n v="19.385480000000001"/>
    <n v="2014"/>
    <s v="SMOLT"/>
    <x v="2"/>
  </r>
  <r>
    <x v="22"/>
    <x v="115"/>
    <s v="JUNEAU"/>
    <n v="17046102"/>
    <n v="731681"/>
    <s v="R"/>
    <s v="COM PROP"/>
    <s v="SP TROLL"/>
    <x v="0"/>
    <x v="1564"/>
    <n v="25"/>
    <n v="3"/>
    <n v="1"/>
    <s v="S"/>
    <s v="NW"/>
    <m/>
    <n v="113"/>
    <n v="95"/>
    <m/>
    <s v="CHIN"/>
    <s v="QUESTIONABLE"/>
    <n v="730"/>
    <n v="2"/>
    <n v="183383"/>
    <s v="OK"/>
    <m/>
    <n v="2013"/>
    <s v="BC"/>
    <s v="CDFO"/>
    <s v="H"/>
    <s v="H-ROBERTSON CREEK H"/>
    <s v="R-ROBERTSON CR"/>
    <s v="SINGLE INDEX"/>
    <n v="13.324999999999999"/>
    <n v="1.5535699999999999"/>
    <n v="20.701319999999999"/>
    <n v="2014"/>
    <s v="SMOLT"/>
    <x v="2"/>
  </r>
  <r>
    <x v="22"/>
    <x v="113"/>
    <s v="SITKA"/>
    <n v="17037529"/>
    <n v="699415"/>
    <s v="R"/>
    <s v="COM PROP"/>
    <s v="SP TROLL"/>
    <x v="0"/>
    <x v="1495"/>
    <n v="25"/>
    <n v="3"/>
    <n v="1"/>
    <s v="S"/>
    <s v="NW"/>
    <m/>
    <n v="113"/>
    <n v="41"/>
    <m/>
    <s v="CHIN"/>
    <s v="GOOD"/>
    <n v="650"/>
    <n v="2"/>
    <n v="183383"/>
    <s v="OK"/>
    <m/>
    <n v="2013"/>
    <s v="BC"/>
    <s v="CDFO"/>
    <s v="H"/>
    <s v="H-ROBERTSON CREEK H"/>
    <s v="R-ROBERTSON CR"/>
    <s v="SINGLE INDEX"/>
    <n v="13.324999999999999"/>
    <n v="1.41534"/>
    <n v="18.85941"/>
    <n v="2014"/>
    <s v="SMOLT"/>
    <x v="2"/>
  </r>
  <r>
    <x v="22"/>
    <x v="113"/>
    <s v="SITKA"/>
    <n v="17037523"/>
    <n v="699411"/>
    <s v="R"/>
    <s v="COM PROP"/>
    <s v="SP TROLL"/>
    <x v="0"/>
    <x v="1495"/>
    <n v="25"/>
    <n v="3"/>
    <n v="1"/>
    <s v="S"/>
    <s v="NW"/>
    <m/>
    <n v="113"/>
    <n v="41"/>
    <m/>
    <s v="CHIN"/>
    <s v="GOOD"/>
    <n v="690"/>
    <n v="2"/>
    <n v="183383"/>
    <s v="OK"/>
    <m/>
    <n v="2013"/>
    <s v="BC"/>
    <s v="CDFO"/>
    <s v="H"/>
    <s v="H-ROBERTSON CREEK H"/>
    <s v="R-ROBERTSON CR"/>
    <s v="SINGLE INDEX"/>
    <n v="13.324999999999999"/>
    <n v="1.41534"/>
    <n v="18.85941"/>
    <n v="2014"/>
    <s v="SMOLT"/>
    <x v="2"/>
  </r>
  <r>
    <x v="22"/>
    <x v="262"/>
    <s v="SITKA"/>
    <n v="17036160"/>
    <n v="732338"/>
    <s v="R"/>
    <s v="COM PROP"/>
    <s v="TRAD"/>
    <x v="0"/>
    <x v="1565"/>
    <n v="9"/>
    <n v="1"/>
    <n v="1"/>
    <s v="S"/>
    <s v="NW"/>
    <m/>
    <n v="113"/>
    <n v="22"/>
    <m/>
    <s v="CHIN"/>
    <s v="GOOD"/>
    <n v="650"/>
    <n v="2"/>
    <n v="183383"/>
    <s v="OK"/>
    <m/>
    <n v="2013"/>
    <s v="BC"/>
    <s v="CDFO"/>
    <s v="H"/>
    <s v="H-ROBERTSON CREEK H"/>
    <s v="R-ROBERTSON CR"/>
    <s v="SINGLE INDEX"/>
    <n v="13.324999999999999"/>
    <n v="1.68262"/>
    <n v="22.420909999999999"/>
    <n v="2014"/>
    <s v="SMOLT"/>
    <x v="2"/>
  </r>
  <r>
    <x v="22"/>
    <x v="94"/>
    <s v="CRAIG"/>
    <n v="17076058"/>
    <n v="727428"/>
    <s v="R"/>
    <s v="COM PROP"/>
    <s v="TRAD"/>
    <x v="0"/>
    <x v="1450"/>
    <n v="15"/>
    <n v="1"/>
    <n v="1"/>
    <s v="S"/>
    <s v="SE"/>
    <m/>
    <n v="105"/>
    <n v="50"/>
    <m/>
    <s v="CHIN"/>
    <s v="GOOD"/>
    <n v="630"/>
    <n v="2"/>
    <n v="183383"/>
    <s v="OK"/>
    <m/>
    <n v="2013"/>
    <s v="BC"/>
    <s v="CDFO"/>
    <s v="H"/>
    <s v="H-ROBERTSON CREEK H"/>
    <s v="R-ROBERTSON CR"/>
    <s v="SINGLE INDEX"/>
    <n v="13.324999999999999"/>
    <n v="2.9368599999999998"/>
    <n v="39.133659999999999"/>
    <n v="2014"/>
    <s v="SMOLT"/>
    <x v="2"/>
  </r>
  <r>
    <x v="22"/>
    <x v="155"/>
    <s v="SITKA"/>
    <n v="17036554"/>
    <n v="732707"/>
    <s v="R"/>
    <s v="COM PROP"/>
    <s v="TRAD"/>
    <x v="0"/>
    <x v="1480"/>
    <n v="15"/>
    <n v="1"/>
    <n v="1"/>
    <s v="S"/>
    <s v="NW"/>
    <m/>
    <n v="113"/>
    <n v="41"/>
    <m/>
    <s v="CHIN"/>
    <s v="GOOD"/>
    <n v="650"/>
    <n v="2"/>
    <n v="183383"/>
    <s v="OK"/>
    <m/>
    <n v="2013"/>
    <s v="BC"/>
    <s v="CDFO"/>
    <s v="H"/>
    <s v="H-ROBERTSON CREEK H"/>
    <s v="R-ROBERTSON CR"/>
    <s v="SINGLE INDEX"/>
    <n v="13.324999999999999"/>
    <n v="1.68262"/>
    <n v="22.420909999999999"/>
    <n v="2014"/>
    <s v="SMOLT"/>
    <x v="2"/>
  </r>
  <r>
    <x v="22"/>
    <x v="189"/>
    <s v="PETERSBURG"/>
    <n v="17056137"/>
    <n v="722832"/>
    <s v="R"/>
    <s v="COM PROP"/>
    <s v="TRAD"/>
    <x v="0"/>
    <x v="1484"/>
    <n v="17"/>
    <n v="1"/>
    <n v="1"/>
    <s v="S"/>
    <s v="NE"/>
    <m/>
    <n v="109"/>
    <n v="61"/>
    <m/>
    <s v="CHIN"/>
    <s v="GOOD"/>
    <n v="650"/>
    <n v="2"/>
    <n v="183383"/>
    <s v="OK"/>
    <m/>
    <n v="2013"/>
    <s v="BC"/>
    <s v="CDFO"/>
    <s v="H"/>
    <s v="H-ROBERTSON CREEK H"/>
    <s v="R-ROBERTSON CR"/>
    <s v="SINGLE INDEX"/>
    <n v="13.324999999999999"/>
    <n v="1.94645"/>
    <n v="25.936450000000001"/>
    <n v="2014"/>
    <s v="SMOLT"/>
    <x v="2"/>
  </r>
  <r>
    <x v="22"/>
    <x v="189"/>
    <s v="PETERSBURG"/>
    <n v="17056136"/>
    <n v="722838"/>
    <s v="R"/>
    <s v="COM PROP"/>
    <s v="TRAD"/>
    <x v="0"/>
    <x v="1484"/>
    <n v="17"/>
    <n v="1"/>
    <n v="1"/>
    <s v="S"/>
    <s v="NE"/>
    <m/>
    <n v="109"/>
    <n v="61"/>
    <m/>
    <s v="CHIN"/>
    <s v="QUESTIONABLE"/>
    <n v="690"/>
    <n v="2"/>
    <n v="183383"/>
    <s v="OK"/>
    <m/>
    <n v="2013"/>
    <s v="BC"/>
    <s v="CDFO"/>
    <s v="H"/>
    <s v="H-ROBERTSON CREEK H"/>
    <s v="R-ROBERTSON CR"/>
    <s v="SINGLE INDEX"/>
    <n v="13.324999999999999"/>
    <n v="1.94645"/>
    <n v="25.936450000000001"/>
    <n v="2014"/>
    <s v="SMOLT"/>
    <x v="2"/>
  </r>
  <r>
    <x v="22"/>
    <x v="19"/>
    <s v="CRAIG"/>
    <n v="17076196"/>
    <n v="746501"/>
    <s v="R"/>
    <s v="COM PROP"/>
    <s v="TRAD"/>
    <x v="0"/>
    <x v="1455"/>
    <n v="27"/>
    <n v="4"/>
    <n v="1"/>
    <s v="S"/>
    <s v="SW"/>
    <m/>
    <n v="104"/>
    <n v="35"/>
    <m/>
    <s v="CHIN"/>
    <s v="GOOD"/>
    <n v="725"/>
    <n v="2"/>
    <n v="183383"/>
    <s v="OK"/>
    <m/>
    <n v="2013"/>
    <s v="BC"/>
    <s v="CDFO"/>
    <s v="H"/>
    <s v="H-ROBERTSON CREEK H"/>
    <s v="R-ROBERTSON CR"/>
    <s v="SINGLE INDEX"/>
    <n v="13.324999999999999"/>
    <n v="3.28938"/>
    <n v="43.83099"/>
    <n v="2014"/>
    <s v="SMOLT"/>
    <x v="2"/>
  </r>
  <r>
    <x v="22"/>
    <x v="27"/>
    <s v="SITKA"/>
    <n v="17037785"/>
    <n v="699968"/>
    <s v="R"/>
    <s v="COM PROP"/>
    <s v="TRAD"/>
    <x v="0"/>
    <x v="1487"/>
    <n v="27"/>
    <n v="4"/>
    <n v="1"/>
    <s v="S"/>
    <s v="NW"/>
    <m/>
    <n v="113"/>
    <n v="31"/>
    <m/>
    <s v="CHIN"/>
    <s v="GOOD"/>
    <n v="720"/>
    <n v="2"/>
    <n v="183383"/>
    <s v="OK"/>
    <m/>
    <n v="2013"/>
    <s v="BC"/>
    <s v="CDFO"/>
    <s v="H"/>
    <s v="H-ROBERTSON CREEK H"/>
    <s v="R-ROBERTSON CR"/>
    <s v="SINGLE INDEX"/>
    <n v="13.324999999999999"/>
    <n v="2.6319900000000001"/>
    <n v="35.071269999999998"/>
    <n v="2014"/>
    <s v="SMOLT"/>
    <x v="2"/>
  </r>
  <r>
    <x v="22"/>
    <x v="162"/>
    <s v="HOMER"/>
    <n v="17185041"/>
    <n v="557576"/>
    <s v="R"/>
    <s v="SPORT"/>
    <m/>
    <x v="1"/>
    <x v="1566"/>
    <n v="18"/>
    <m/>
    <n v="2"/>
    <s v="S"/>
    <s v="LC"/>
    <m/>
    <n v="241"/>
    <n v="11"/>
    <m/>
    <s v="CHIN"/>
    <s v="GOOD"/>
    <n v="690"/>
    <n v="2"/>
    <n v="183383"/>
    <s v="OK"/>
    <m/>
    <n v="2013"/>
    <s v="BC"/>
    <s v="CDFO"/>
    <s v="H"/>
    <s v="H-ROBERTSON CREEK H"/>
    <s v="R-ROBERTSON CR"/>
    <s v="SINGLE INDEX"/>
    <n v="13.324999999999999"/>
    <m/>
    <m/>
    <n v="2014"/>
    <s v="SMOLT"/>
    <x v="2"/>
  </r>
  <r>
    <x v="22"/>
    <x v="38"/>
    <s v="SITKA"/>
    <n v="17035052"/>
    <n v="733706"/>
    <s v="R"/>
    <s v="SPORT"/>
    <m/>
    <x v="1"/>
    <x v="1453"/>
    <n v="22"/>
    <m/>
    <n v="1"/>
    <s v="S"/>
    <s v="NW"/>
    <m/>
    <n v="113"/>
    <m/>
    <m/>
    <s v="CHIN"/>
    <s v="GOOD"/>
    <n v="680"/>
    <n v="2"/>
    <n v="183383"/>
    <s v="OK"/>
    <m/>
    <n v="2013"/>
    <s v="BC"/>
    <s v="CDFO"/>
    <s v="H"/>
    <s v="H-ROBERTSON CREEK H"/>
    <s v="R-ROBERTSON CR"/>
    <s v="SINGLE INDEX"/>
    <n v="13.324999999999999"/>
    <n v="1.0865100000000001"/>
    <n v="14.47775"/>
    <n v="2014"/>
    <s v="SMOLT"/>
    <x v="2"/>
  </r>
  <r>
    <x v="22"/>
    <x v="159"/>
    <s v="SITKA"/>
    <n v="17035076"/>
    <n v="733636"/>
    <s v="R"/>
    <s v="SPORT"/>
    <m/>
    <x v="1"/>
    <x v="1467"/>
    <n v="22"/>
    <m/>
    <n v="1"/>
    <s v="S"/>
    <s v="NW"/>
    <m/>
    <n v="113"/>
    <n v="41"/>
    <m/>
    <s v="CHIN"/>
    <s v="QUESTIONABLE"/>
    <n v="685"/>
    <n v="2"/>
    <n v="183383"/>
    <s v="OK"/>
    <m/>
    <n v="2013"/>
    <s v="BC"/>
    <s v="CDFO"/>
    <s v="H"/>
    <s v="H-ROBERTSON CREEK H"/>
    <s v="R-ROBERTSON CR"/>
    <s v="SINGLE INDEX"/>
    <n v="13.324999999999999"/>
    <n v="1.0865100000000001"/>
    <n v="14.47775"/>
    <n v="2014"/>
    <s v="SMOLT"/>
    <x v="2"/>
  </r>
  <r>
    <x v="22"/>
    <x v="124"/>
    <s v="CRAIG"/>
    <n v="17075041"/>
    <n v="673508"/>
    <s v="R"/>
    <s v="SPORT"/>
    <m/>
    <x v="1"/>
    <x v="1567"/>
    <n v="24"/>
    <m/>
    <n v="1"/>
    <s v="S"/>
    <s v="SW"/>
    <m/>
    <n v="104"/>
    <n v="40"/>
    <m/>
    <s v="CHIN"/>
    <s v="QUESTIONABLE"/>
    <n v="710"/>
    <n v="2"/>
    <n v="183383"/>
    <s v="OK"/>
    <m/>
    <n v="2013"/>
    <s v="BC"/>
    <s v="CDFO"/>
    <s v="H"/>
    <s v="H-ROBERTSON CREEK H"/>
    <s v="R-ROBERTSON CR"/>
    <s v="SINGLE INDEX"/>
    <n v="13.324999999999999"/>
    <n v="1.0192300000000001"/>
    <n v="13.581239999999999"/>
    <n v="2014"/>
    <s v="SMOLT"/>
    <x v="2"/>
  </r>
  <r>
    <x v="22"/>
    <x v="84"/>
    <s v="CRAIG"/>
    <n v="17075058"/>
    <n v="673475"/>
    <s v="R"/>
    <s v="SPORT"/>
    <m/>
    <x v="1"/>
    <x v="1465"/>
    <n v="25"/>
    <m/>
    <n v="1"/>
    <s v="S"/>
    <s v="SW"/>
    <m/>
    <n v="104"/>
    <n v="40"/>
    <m/>
    <s v="CHIN"/>
    <s v="GOOD"/>
    <n v="710"/>
    <n v="2"/>
    <n v="183383"/>
    <s v="OK"/>
    <m/>
    <n v="2013"/>
    <s v="BC"/>
    <s v="CDFO"/>
    <s v="H"/>
    <s v="H-ROBERTSON CREEK H"/>
    <s v="R-ROBERTSON CR"/>
    <s v="SINGLE INDEX"/>
    <n v="13.324999999999999"/>
    <n v="1.0192300000000001"/>
    <n v="13.581239999999999"/>
    <n v="2014"/>
    <s v="SMOLT"/>
    <x v="2"/>
  </r>
  <r>
    <x v="22"/>
    <x v="5"/>
    <s v="SITKA"/>
    <n v="17035292"/>
    <n v="665965"/>
    <s v="R"/>
    <s v="SPORT"/>
    <m/>
    <x v="1"/>
    <x v="1509"/>
    <n v="26"/>
    <m/>
    <n v="1"/>
    <s v="S"/>
    <s v="NW"/>
    <m/>
    <n v="113"/>
    <n v="41"/>
    <m/>
    <s v="CHIN"/>
    <s v="GOOD"/>
    <n v="710"/>
    <n v="2"/>
    <n v="183383"/>
    <s v="OK"/>
    <m/>
    <n v="2013"/>
    <s v="BC"/>
    <s v="CDFO"/>
    <s v="H"/>
    <s v="H-ROBERTSON CREEK H"/>
    <s v="R-ROBERTSON CR"/>
    <s v="SINGLE INDEX"/>
    <n v="13.324999999999999"/>
    <n v="4.4507099999999999"/>
    <n v="59.305709999999998"/>
    <n v="2014"/>
    <s v="SMOLT"/>
    <x v="2"/>
  </r>
  <r>
    <x v="22"/>
    <x v="6"/>
    <s v="CRAIG"/>
    <n v="17075332"/>
    <n v="735564"/>
    <s v="R"/>
    <s v="SPORT"/>
    <m/>
    <x v="1"/>
    <x v="1500"/>
    <n v="31"/>
    <m/>
    <n v="1"/>
    <s v="S"/>
    <s v="SW"/>
    <m/>
    <n v="103"/>
    <n v="70"/>
    <m/>
    <s v="CHIN"/>
    <s v="GOOD"/>
    <n v="700"/>
    <n v="2"/>
    <n v="183383"/>
    <s v="OK"/>
    <m/>
    <n v="2013"/>
    <s v="BC"/>
    <s v="CDFO"/>
    <s v="H"/>
    <s v="H-ROBERTSON CREEK H"/>
    <s v="R-ROBERTSON CR"/>
    <s v="SINGLE INDEX"/>
    <n v="13.324999999999999"/>
    <n v="1"/>
    <n v="13.324999999999999"/>
    <n v="2014"/>
    <s v="SMOLT"/>
    <x v="2"/>
  </r>
  <r>
    <x v="22"/>
    <x v="59"/>
    <s v="SITKA"/>
    <n v="17037632"/>
    <n v="751106"/>
    <s v="R"/>
    <s v="COM PROP"/>
    <s v="TERM"/>
    <x v="4"/>
    <x v="1548"/>
    <n v="26"/>
    <m/>
    <n v="1"/>
    <s v="S"/>
    <s v="NW"/>
    <m/>
    <n v="113"/>
    <n v="38"/>
    <m/>
    <s v="CHIN"/>
    <s v="GOOD"/>
    <n v="720"/>
    <n v="2"/>
    <n v="183384"/>
    <s v="OK"/>
    <m/>
    <n v="2013"/>
    <s v="BC"/>
    <s v="CDFO"/>
    <s v="H"/>
    <s v="H-ROBERTSON CREEK H"/>
    <s v="R-ROBERTSON CR"/>
    <s v="SINGLE INDEX"/>
    <n v="13.324999999999999"/>
    <n v="1.0360400000000001"/>
    <n v="13.80523"/>
    <n v="2014"/>
    <s v="SMOLT"/>
    <x v="2"/>
  </r>
  <r>
    <x v="22"/>
    <x v="105"/>
    <s v="KETCHIKAN"/>
    <n v="17066520"/>
    <n v="748632"/>
    <s v="R"/>
    <s v="COM PROP"/>
    <s v="TRAD"/>
    <x v="2"/>
    <x v="1544"/>
    <n v="31"/>
    <n v="3"/>
    <n v="1"/>
    <s v="S"/>
    <s v="SW"/>
    <s v="SASO"/>
    <n v="104"/>
    <m/>
    <m/>
    <s v="CHIN"/>
    <s v="GOOD"/>
    <n v="710"/>
    <n v="2"/>
    <n v="183384"/>
    <s v="OK"/>
    <m/>
    <n v="2013"/>
    <s v="BC"/>
    <s v="CDFO"/>
    <s v="H"/>
    <s v="H-ROBERTSON CREEK H"/>
    <s v="R-ROBERTSON CR"/>
    <s v="SINGLE INDEX"/>
    <n v="13.324999999999999"/>
    <n v="3.0370400000000002"/>
    <n v="40.468559999999997"/>
    <n v="2014"/>
    <s v="SMOLT"/>
    <x v="2"/>
  </r>
  <r>
    <x v="22"/>
    <x v="112"/>
    <s v="CRAIG"/>
    <n v="17076371"/>
    <n v="717840"/>
    <s v="R"/>
    <s v="COM PROP"/>
    <s v="MSF"/>
    <x v="0"/>
    <x v="1498"/>
    <n v="29"/>
    <n v="4"/>
    <n v="1"/>
    <s v="S"/>
    <s v="SW"/>
    <m/>
    <n v="103"/>
    <n v="50"/>
    <m/>
    <s v="CHIN"/>
    <s v="GOOD"/>
    <n v="730"/>
    <n v="2"/>
    <n v="183384"/>
    <s v="OK"/>
    <m/>
    <n v="2013"/>
    <s v="BC"/>
    <s v="CDFO"/>
    <s v="H"/>
    <s v="H-ROBERTSON CREEK H"/>
    <s v="R-ROBERTSON CR"/>
    <s v="MARK SELECTIVE FISHERY"/>
    <n v="1.0289999999999999"/>
    <n v="1.37677"/>
    <n v="1.4167000000000001"/>
    <n v="2014"/>
    <s v="SMOLT"/>
    <x v="2"/>
  </r>
  <r>
    <x v="22"/>
    <x v="101"/>
    <s v="PETERSBURG"/>
    <n v="17056170"/>
    <n v="722884"/>
    <s v="R"/>
    <s v="COM PROP"/>
    <s v="SP TROLL"/>
    <x v="0"/>
    <x v="1536"/>
    <n v="19"/>
    <n v="2"/>
    <n v="1"/>
    <s v="S"/>
    <s v="NE"/>
    <m/>
    <n v="112"/>
    <n v="12"/>
    <m/>
    <s v="CHIN"/>
    <s v="GOOD"/>
    <n v="720"/>
    <n v="2"/>
    <n v="183384"/>
    <s v="OK"/>
    <m/>
    <n v="2013"/>
    <s v="BC"/>
    <s v="CDFO"/>
    <s v="H"/>
    <s v="H-ROBERTSON CREEK H"/>
    <s v="R-ROBERTSON CR"/>
    <s v="SINGLE INDEX"/>
    <n v="13.324999999999999"/>
    <n v="1.37832"/>
    <n v="18.366109999999999"/>
    <n v="2014"/>
    <s v="SMOLT"/>
    <x v="2"/>
  </r>
  <r>
    <x v="22"/>
    <x v="151"/>
    <s v="SITKA"/>
    <n v="17037011"/>
    <n v="745777"/>
    <s v="R"/>
    <s v="COM PROP"/>
    <s v="SP TROLL"/>
    <x v="0"/>
    <x v="1512"/>
    <n v="20"/>
    <n v="2"/>
    <n v="1"/>
    <s v="S"/>
    <s v="NW"/>
    <m/>
    <n v="113"/>
    <n v="30"/>
    <m/>
    <s v="CHIN"/>
    <s v="GOOD"/>
    <n v="675"/>
    <n v="2"/>
    <n v="183384"/>
    <s v="OK"/>
    <m/>
    <n v="2013"/>
    <s v="BC"/>
    <s v="CDFO"/>
    <s v="H"/>
    <s v="H-ROBERTSON CREEK H"/>
    <s v="R-ROBERTSON CR"/>
    <s v="SINGLE INDEX"/>
    <n v="13.324999999999999"/>
    <n v="1.6604699999999999"/>
    <n v="22.12576"/>
    <n v="2014"/>
    <s v="SMOLT"/>
    <x v="2"/>
  </r>
  <r>
    <x v="22"/>
    <x v="104"/>
    <s v="SITKA"/>
    <n v="17037406"/>
    <n v="698993"/>
    <s v="R"/>
    <s v="COM PROP"/>
    <s v="SP TROLL"/>
    <x v="0"/>
    <x v="1459"/>
    <n v="25"/>
    <n v="3"/>
    <n v="1"/>
    <s v="S"/>
    <s v="NW"/>
    <m/>
    <n v="113"/>
    <n v="1"/>
    <m/>
    <s v="CHIN"/>
    <s v="GOOD"/>
    <n v="720"/>
    <n v="2"/>
    <n v="183384"/>
    <s v="OK"/>
    <m/>
    <n v="2013"/>
    <s v="BC"/>
    <s v="CDFO"/>
    <s v="H"/>
    <s v="H-ROBERTSON CREEK H"/>
    <s v="R-ROBERTSON CR"/>
    <s v="SINGLE INDEX"/>
    <n v="13.324999999999999"/>
    <n v="1.51892"/>
    <n v="20.239609999999999"/>
    <n v="2014"/>
    <s v="SMOLT"/>
    <x v="2"/>
  </r>
  <r>
    <x v="22"/>
    <x v="75"/>
    <s v="SITKA"/>
    <n v="17037583"/>
    <n v="699418"/>
    <s v="R"/>
    <s v="COM PROP"/>
    <s v="SP TROLL"/>
    <x v="0"/>
    <x v="1496"/>
    <n v="25"/>
    <n v="3"/>
    <n v="1"/>
    <s v="S"/>
    <s v="NW"/>
    <m/>
    <n v="113"/>
    <n v="41"/>
    <m/>
    <s v="CHIN"/>
    <s v="GOOD"/>
    <n v="725"/>
    <n v="2"/>
    <n v="183384"/>
    <s v="OK"/>
    <m/>
    <n v="2013"/>
    <s v="BC"/>
    <s v="CDFO"/>
    <s v="H"/>
    <s v="H-ROBERTSON CREEK H"/>
    <s v="R-ROBERTSON CR"/>
    <s v="SINGLE INDEX"/>
    <n v="13.324999999999999"/>
    <n v="1.41534"/>
    <n v="18.85941"/>
    <n v="2014"/>
    <s v="SMOLT"/>
    <x v="2"/>
  </r>
  <r>
    <x v="22"/>
    <x v="213"/>
    <s v="SITKA"/>
    <n v="17036142"/>
    <n v="741071"/>
    <s v="R"/>
    <s v="COM PROP"/>
    <s v="TRAD"/>
    <x v="0"/>
    <x v="1568"/>
    <n v="8"/>
    <n v="1"/>
    <n v="1"/>
    <s v="S"/>
    <s v="NW"/>
    <m/>
    <n v="113"/>
    <n v="22"/>
    <m/>
    <s v="CHIN"/>
    <s v="GOOD"/>
    <n v="625"/>
    <n v="2"/>
    <n v="183384"/>
    <s v="OK"/>
    <m/>
    <n v="2013"/>
    <s v="BC"/>
    <s v="CDFO"/>
    <s v="H"/>
    <s v="H-ROBERTSON CREEK H"/>
    <s v="R-ROBERTSON CR"/>
    <s v="SINGLE INDEX"/>
    <n v="13.324999999999999"/>
    <n v="1.68262"/>
    <n v="22.420909999999999"/>
    <n v="2014"/>
    <s v="SMOLT"/>
    <x v="2"/>
  </r>
  <r>
    <x v="22"/>
    <x v="118"/>
    <s v="JUNEAU"/>
    <n v="17046019"/>
    <n v="731628"/>
    <s v="R"/>
    <s v="COM PROP"/>
    <s v="TRAD"/>
    <x v="0"/>
    <x v="1534"/>
    <n v="11"/>
    <n v="1"/>
    <n v="1"/>
    <s v="S"/>
    <s v="NW"/>
    <m/>
    <n v="114"/>
    <n v="21"/>
    <m/>
    <s v="CHIN"/>
    <s v="GOOD"/>
    <n v="645"/>
    <n v="2"/>
    <n v="183384"/>
    <s v="OK"/>
    <m/>
    <n v="2013"/>
    <s v="BC"/>
    <s v="CDFO"/>
    <s v="H"/>
    <s v="H-ROBERTSON CREEK H"/>
    <s v="R-ROBERTSON CR"/>
    <s v="SINGLE INDEX"/>
    <n v="13.324999999999999"/>
    <n v="1.68262"/>
    <n v="22.420909999999999"/>
    <n v="2014"/>
    <s v="SMOLT"/>
    <x v="2"/>
  </r>
  <r>
    <x v="22"/>
    <x v="167"/>
    <s v="SITKA"/>
    <n v="17036286"/>
    <n v="732391"/>
    <s v="R"/>
    <s v="COM PROP"/>
    <s v="TRAD"/>
    <x v="0"/>
    <x v="1569"/>
    <n v="12"/>
    <n v="1"/>
    <n v="1"/>
    <s v="S"/>
    <s v="NW"/>
    <m/>
    <n v="113"/>
    <n v="21"/>
    <m/>
    <s v="CHIN"/>
    <s v="GOOD"/>
    <n v="640"/>
    <n v="2"/>
    <n v="183384"/>
    <s v="OK"/>
    <m/>
    <n v="2013"/>
    <s v="BC"/>
    <s v="CDFO"/>
    <s v="H"/>
    <s v="H-ROBERTSON CREEK H"/>
    <s v="R-ROBERTSON CR"/>
    <s v="SINGLE INDEX"/>
    <n v="13.324999999999999"/>
    <n v="1.68262"/>
    <n v="22.420909999999999"/>
    <n v="2014"/>
    <s v="SMOLT"/>
    <x v="2"/>
  </r>
  <r>
    <x v="22"/>
    <x v="170"/>
    <s v="SITKA"/>
    <n v="17036301"/>
    <n v="743254"/>
    <s v="R"/>
    <s v="COM PROP"/>
    <s v="TRAD"/>
    <x v="0"/>
    <x v="1535"/>
    <n v="12"/>
    <n v="1"/>
    <n v="1"/>
    <s v="S"/>
    <s v="NW"/>
    <m/>
    <n v="113"/>
    <n v="41"/>
    <m/>
    <s v="CHIN"/>
    <s v="GOOD"/>
    <n v="650"/>
    <n v="2"/>
    <n v="183384"/>
    <s v="OK"/>
    <m/>
    <n v="2013"/>
    <s v="BC"/>
    <s v="CDFO"/>
    <s v="H"/>
    <s v="H-ROBERTSON CREEK H"/>
    <s v="R-ROBERTSON CR"/>
    <s v="SINGLE INDEX"/>
    <n v="13.324999999999999"/>
    <n v="1.68262"/>
    <n v="22.420909999999999"/>
    <n v="2014"/>
    <s v="SMOLT"/>
    <x v="2"/>
  </r>
  <r>
    <x v="22"/>
    <x v="152"/>
    <s v="SITKA"/>
    <n v="17036402"/>
    <n v="732504"/>
    <s v="R"/>
    <s v="COM PROP"/>
    <s v="TRAD"/>
    <x v="0"/>
    <x v="1504"/>
    <n v="13"/>
    <n v="1"/>
    <n v="1"/>
    <s v="S"/>
    <s v="NW"/>
    <m/>
    <n v="113"/>
    <n v="41"/>
    <m/>
    <s v="CHIN"/>
    <s v="GOOD"/>
    <n v="665"/>
    <n v="2"/>
    <n v="183384"/>
    <s v="OK"/>
    <m/>
    <n v="2013"/>
    <s v="BC"/>
    <s v="CDFO"/>
    <s v="H"/>
    <s v="H-ROBERTSON CREEK H"/>
    <s v="R-ROBERTSON CR"/>
    <s v="SINGLE INDEX"/>
    <n v="13.324999999999999"/>
    <n v="1.68262"/>
    <n v="22.420909999999999"/>
    <n v="2014"/>
    <s v="SMOLT"/>
    <x v="2"/>
  </r>
  <r>
    <x v="22"/>
    <x v="60"/>
    <s v="SITKA"/>
    <n v="17036509"/>
    <n v="732560"/>
    <s v="R"/>
    <s v="COM PROP"/>
    <s v="TRAD"/>
    <x v="0"/>
    <x v="1478"/>
    <n v="15"/>
    <n v="1"/>
    <n v="1"/>
    <s v="S"/>
    <s v="NW"/>
    <m/>
    <n v="113"/>
    <n v="41"/>
    <m/>
    <s v="CHIN"/>
    <s v="GOOD"/>
    <n v="660"/>
    <n v="2"/>
    <n v="183384"/>
    <s v="OK"/>
    <m/>
    <n v="2013"/>
    <s v="BC"/>
    <s v="CDFO"/>
    <s v="H"/>
    <s v="H-ROBERTSON CREEK H"/>
    <s v="R-ROBERTSON CR"/>
    <s v="SINGLE INDEX"/>
    <n v="13.324999999999999"/>
    <n v="1.68262"/>
    <n v="22.420909999999999"/>
    <n v="2014"/>
    <s v="SMOLT"/>
    <x v="2"/>
  </r>
  <r>
    <x v="22"/>
    <x v="94"/>
    <s v="SITKA"/>
    <n v="17036526"/>
    <n v="732629"/>
    <s v="R"/>
    <s v="COM PROP"/>
    <s v="TRAD"/>
    <x v="0"/>
    <x v="1450"/>
    <n v="15"/>
    <n v="1"/>
    <n v="1"/>
    <s v="S"/>
    <s v="NW"/>
    <m/>
    <n v="113"/>
    <n v="21"/>
    <m/>
    <s v="CHIN"/>
    <s v="GOOD"/>
    <n v="670"/>
    <n v="2"/>
    <n v="183384"/>
    <s v="OK"/>
    <m/>
    <n v="2013"/>
    <s v="BC"/>
    <s v="CDFO"/>
    <s v="H"/>
    <s v="H-ROBERTSON CREEK H"/>
    <s v="R-ROBERTSON CR"/>
    <s v="SINGLE INDEX"/>
    <n v="13.324999999999999"/>
    <n v="1.68262"/>
    <n v="22.420909999999999"/>
    <n v="2014"/>
    <s v="SMOLT"/>
    <x v="2"/>
  </r>
  <r>
    <x v="22"/>
    <x v="61"/>
    <s v="SITKA"/>
    <n v="17036578"/>
    <n v="732730"/>
    <s v="R"/>
    <s v="COM PROP"/>
    <s v="TRAD"/>
    <x v="0"/>
    <x v="1481"/>
    <n v="15"/>
    <n v="1"/>
    <n v="1"/>
    <s v="S"/>
    <s v="NW"/>
    <m/>
    <n v="113"/>
    <n v="41"/>
    <m/>
    <s v="CHIN"/>
    <s v="GOOD"/>
    <n v="630"/>
    <n v="2"/>
    <n v="183384"/>
    <s v="OK"/>
    <m/>
    <n v="2013"/>
    <s v="BC"/>
    <s v="CDFO"/>
    <s v="H"/>
    <s v="H-ROBERTSON CREEK H"/>
    <s v="R-ROBERTSON CR"/>
    <s v="SINGLE INDEX"/>
    <n v="13.324999999999999"/>
    <n v="1.68262"/>
    <n v="22.420909999999999"/>
    <n v="2014"/>
    <s v="SMOLT"/>
    <x v="2"/>
  </r>
  <r>
    <x v="22"/>
    <x v="189"/>
    <s v="PETERSBURG"/>
    <n v="17056136"/>
    <n v="722834"/>
    <s v="R"/>
    <s v="COM PROP"/>
    <s v="TRAD"/>
    <x v="0"/>
    <x v="1484"/>
    <n v="17"/>
    <n v="1"/>
    <n v="1"/>
    <s v="S"/>
    <s v="NE"/>
    <m/>
    <n v="109"/>
    <n v="61"/>
    <m/>
    <s v="CHIN"/>
    <s v="QUESTIONABLE"/>
    <n v="650"/>
    <n v="2"/>
    <n v="183384"/>
    <s v="OK"/>
    <m/>
    <n v="2013"/>
    <s v="BC"/>
    <s v="CDFO"/>
    <s v="H"/>
    <s v="H-ROBERTSON CREEK H"/>
    <s v="R-ROBERTSON CR"/>
    <s v="SINGLE INDEX"/>
    <n v="13.324999999999999"/>
    <n v="1.94645"/>
    <n v="25.936450000000001"/>
    <n v="2014"/>
    <s v="SMOLT"/>
    <x v="2"/>
  </r>
  <r>
    <x v="22"/>
    <x v="225"/>
    <s v="SITKA"/>
    <n v="17036831"/>
    <n v="745653"/>
    <s v="R"/>
    <s v="COM PROP"/>
    <s v="TRAD"/>
    <x v="0"/>
    <x v="1525"/>
    <n v="17"/>
    <n v="1"/>
    <n v="1"/>
    <s v="S"/>
    <s v="NW"/>
    <m/>
    <n v="113"/>
    <n v="41"/>
    <m/>
    <s v="CHIN"/>
    <s v="QUESTIONABLE"/>
    <n v="630"/>
    <n v="2"/>
    <n v="183384"/>
    <s v="OK"/>
    <m/>
    <n v="2013"/>
    <s v="BC"/>
    <s v="CDFO"/>
    <s v="H"/>
    <s v="H-ROBERTSON CREEK H"/>
    <s v="R-ROBERTSON CR"/>
    <s v="SINGLE INDEX"/>
    <n v="13.324999999999999"/>
    <n v="1.68262"/>
    <n v="22.420909999999999"/>
    <n v="2014"/>
    <s v="SMOLT"/>
    <x v="2"/>
  </r>
  <r>
    <x v="22"/>
    <x v="156"/>
    <s v="PETERSBURG"/>
    <n v="17056155"/>
    <n v="722857"/>
    <s v="R"/>
    <s v="COM PROP"/>
    <s v="TRAD"/>
    <x v="0"/>
    <x v="1485"/>
    <n v="18"/>
    <n v="1"/>
    <n v="1"/>
    <s v="S"/>
    <s v="NE"/>
    <m/>
    <n v="109"/>
    <n v="61"/>
    <m/>
    <s v="CHIN"/>
    <s v="GOOD"/>
    <n v="690"/>
    <n v="2"/>
    <n v="183384"/>
    <s v="OK"/>
    <m/>
    <n v="2013"/>
    <s v="BC"/>
    <s v="CDFO"/>
    <s v="H"/>
    <s v="H-ROBERTSON CREEK H"/>
    <s v="R-ROBERTSON CR"/>
    <s v="SINGLE INDEX"/>
    <n v="13.324999999999999"/>
    <n v="1.94645"/>
    <n v="25.936450000000001"/>
    <n v="2014"/>
    <s v="SMOLT"/>
    <x v="2"/>
  </r>
  <r>
    <x v="22"/>
    <x v="156"/>
    <s v="SITKA"/>
    <n v="17036889"/>
    <n v="646402"/>
    <s v="R"/>
    <s v="COM PROP"/>
    <s v="TRAD"/>
    <x v="0"/>
    <x v="1485"/>
    <n v="18"/>
    <n v="1"/>
    <n v="1"/>
    <s v="S"/>
    <s v="NW"/>
    <m/>
    <n v="113"/>
    <n v="41"/>
    <m/>
    <s v="CHIN"/>
    <s v="GOOD"/>
    <n v="650"/>
    <n v="2"/>
    <n v="183384"/>
    <s v="OK"/>
    <m/>
    <n v="2013"/>
    <s v="BC"/>
    <s v="CDFO"/>
    <s v="H"/>
    <s v="H-ROBERTSON CREEK H"/>
    <s v="R-ROBERTSON CR"/>
    <s v="SINGLE INDEX"/>
    <n v="13.324999999999999"/>
    <n v="1.68262"/>
    <n v="22.420909999999999"/>
    <n v="2014"/>
    <s v="SMOLT"/>
    <x v="2"/>
  </r>
  <r>
    <x v="22"/>
    <x v="156"/>
    <s v="SITKA"/>
    <n v="17036840"/>
    <n v="745674"/>
    <s v="R"/>
    <s v="COM PROP"/>
    <s v="TRAD"/>
    <x v="0"/>
    <x v="1485"/>
    <n v="18"/>
    <n v="1"/>
    <n v="1"/>
    <s v="S"/>
    <s v="NW"/>
    <m/>
    <n v="113"/>
    <n v="41"/>
    <m/>
    <s v="CHIN"/>
    <s v="GOOD"/>
    <n v="730"/>
    <n v="2"/>
    <n v="183384"/>
    <s v="OK"/>
    <m/>
    <n v="2013"/>
    <s v="BC"/>
    <s v="CDFO"/>
    <s v="H"/>
    <s v="H-ROBERTSON CREEK H"/>
    <s v="R-ROBERTSON CR"/>
    <s v="SINGLE INDEX"/>
    <n v="13.324999999999999"/>
    <n v="1.68262"/>
    <n v="22.420909999999999"/>
    <n v="2014"/>
    <s v="SMOLT"/>
    <x v="2"/>
  </r>
  <r>
    <x v="22"/>
    <x v="19"/>
    <s v="CRAIG"/>
    <n v="17076195"/>
    <n v="746022"/>
    <s v="R"/>
    <s v="COM PROP"/>
    <s v="TRAD"/>
    <x v="0"/>
    <x v="1455"/>
    <n v="27"/>
    <n v="4"/>
    <n v="1"/>
    <s v="S"/>
    <s v="SW"/>
    <m/>
    <n v="152"/>
    <m/>
    <m/>
    <s v="CHIN"/>
    <s v="GOOD"/>
    <n v="700"/>
    <n v="2"/>
    <n v="183384"/>
    <s v="OK"/>
    <m/>
    <n v="2013"/>
    <s v="BC"/>
    <s v="CDFO"/>
    <s v="H"/>
    <s v="H-ROBERTSON CREEK H"/>
    <s v="R-ROBERTSON CR"/>
    <s v="SINGLE INDEX"/>
    <n v="13.324999999999999"/>
    <n v="3.28938"/>
    <n v="43.83099"/>
    <n v="2014"/>
    <s v="SMOLT"/>
    <x v="2"/>
  </r>
  <r>
    <x v="22"/>
    <x v="27"/>
    <s v="KETCHIKAN"/>
    <n v="17066267"/>
    <n v="726870"/>
    <s v="R"/>
    <s v="COM PROP"/>
    <s v="TRAD"/>
    <x v="0"/>
    <x v="1487"/>
    <n v="27"/>
    <n v="4"/>
    <n v="1"/>
    <s v="S"/>
    <s v="SE"/>
    <m/>
    <n v="101"/>
    <n v="23"/>
    <m/>
    <s v="CHIN"/>
    <s v="QUESTIONABLE"/>
    <n v="670"/>
    <n v="2"/>
    <n v="183384"/>
    <s v="OK"/>
    <m/>
    <n v="2013"/>
    <s v="BC"/>
    <s v="CDFO"/>
    <s v="H"/>
    <s v="H-ROBERTSON CREEK H"/>
    <s v="R-ROBERTSON CR"/>
    <s v="SINGLE INDEX"/>
    <n v="13.324999999999999"/>
    <n v="3.0177900000000002"/>
    <n v="40.212049999999998"/>
    <n v="2014"/>
    <s v="SMOLT"/>
    <x v="2"/>
  </r>
  <r>
    <x v="22"/>
    <x v="27"/>
    <s v="CRAIG"/>
    <n v="17076208"/>
    <n v="746102"/>
    <s v="R"/>
    <s v="COM PROP"/>
    <s v="TRAD"/>
    <x v="0"/>
    <x v="1487"/>
    <n v="27"/>
    <n v="4"/>
    <n v="1"/>
    <s v="S"/>
    <s v="SW"/>
    <m/>
    <n v="104"/>
    <n v="40"/>
    <m/>
    <s v="CHIN"/>
    <s v="GOOD"/>
    <n v="690"/>
    <n v="2"/>
    <n v="183384"/>
    <s v="OK"/>
    <m/>
    <n v="2013"/>
    <s v="BC"/>
    <s v="CDFO"/>
    <s v="H"/>
    <s v="H-ROBERTSON CREEK H"/>
    <s v="R-ROBERTSON CR"/>
    <s v="SINGLE INDEX"/>
    <n v="13.324999999999999"/>
    <n v="3.28938"/>
    <n v="43.83099"/>
    <n v="2014"/>
    <s v="SMOLT"/>
    <x v="2"/>
  </r>
  <r>
    <x v="22"/>
    <x v="27"/>
    <s v="SITKA"/>
    <n v="17037781"/>
    <n v="699947"/>
    <s v="R"/>
    <s v="COM PROP"/>
    <s v="TRAD"/>
    <x v="0"/>
    <x v="1487"/>
    <n v="27"/>
    <n v="4"/>
    <n v="1"/>
    <s v="S"/>
    <s v="NW"/>
    <m/>
    <n v="113"/>
    <n v="45"/>
    <m/>
    <s v="CHIN"/>
    <s v="GOOD"/>
    <n v="675"/>
    <n v="2"/>
    <n v="183384"/>
    <s v="OK"/>
    <m/>
    <n v="2013"/>
    <s v="BC"/>
    <s v="CDFO"/>
    <s v="H"/>
    <s v="H-ROBERTSON CREEK H"/>
    <s v="R-ROBERTSON CR"/>
    <s v="SINGLE INDEX"/>
    <n v="13.324999999999999"/>
    <n v="2.6319900000000001"/>
    <n v="35.071269999999998"/>
    <n v="2014"/>
    <s v="SMOLT"/>
    <x v="2"/>
  </r>
  <r>
    <x v="22"/>
    <x v="33"/>
    <s v="SITKA"/>
    <n v="17035015"/>
    <n v="733204"/>
    <s v="R"/>
    <s v="SPORT"/>
    <m/>
    <x v="1"/>
    <x v="1526"/>
    <n v="21"/>
    <m/>
    <n v="1"/>
    <s v="S"/>
    <s v="NW"/>
    <m/>
    <n v="113"/>
    <n v="41"/>
    <m/>
    <s v="CHIN"/>
    <s v="GOOD"/>
    <n v="760"/>
    <n v="2"/>
    <n v="183384"/>
    <s v="OK"/>
    <m/>
    <n v="2013"/>
    <s v="BC"/>
    <s v="CDFO"/>
    <s v="H"/>
    <s v="H-ROBERTSON CREEK H"/>
    <s v="R-ROBERTSON CR"/>
    <s v="SINGLE INDEX"/>
    <n v="13.324999999999999"/>
    <n v="4.46244"/>
    <n v="59.462009999999999"/>
    <n v="2014"/>
    <s v="SMOLT"/>
    <x v="2"/>
  </r>
  <r>
    <x v="22"/>
    <x v="79"/>
    <s v="CRAIG"/>
    <n v="17075012"/>
    <n v="673455"/>
    <s v="R"/>
    <s v="SPORT"/>
    <m/>
    <x v="1"/>
    <x v="1570"/>
    <n v="21"/>
    <m/>
    <n v="1"/>
    <s v="S"/>
    <s v="SW"/>
    <m/>
    <n v="104"/>
    <n v="30"/>
    <m/>
    <s v="CHIN"/>
    <s v="GOOD"/>
    <n v="690"/>
    <n v="2"/>
    <n v="183384"/>
    <s v="OK"/>
    <m/>
    <n v="2013"/>
    <s v="BC"/>
    <s v="CDFO"/>
    <s v="H"/>
    <s v="H-ROBERTSON CREEK H"/>
    <s v="R-ROBERTSON CR"/>
    <s v="SINGLE INDEX"/>
    <n v="13.324999999999999"/>
    <n v="1"/>
    <n v="13.324999999999999"/>
    <n v="2014"/>
    <s v="SMOLT"/>
    <x v="2"/>
  </r>
  <r>
    <x v="22"/>
    <x v="40"/>
    <s v="CRAIG"/>
    <n v="17075029"/>
    <n v="673466"/>
    <s v="R"/>
    <s v="SPORT"/>
    <m/>
    <x v="1"/>
    <x v="1571"/>
    <n v="23"/>
    <m/>
    <n v="1"/>
    <s v="S"/>
    <s v="SW"/>
    <m/>
    <n v="104"/>
    <n v="30"/>
    <m/>
    <s v="CHIN"/>
    <s v="GOOD"/>
    <n v="640"/>
    <n v="2"/>
    <n v="183384"/>
    <s v="OK"/>
    <m/>
    <n v="2013"/>
    <s v="BC"/>
    <s v="CDFO"/>
    <s v="H"/>
    <s v="H-ROBERTSON CREEK H"/>
    <s v="R-ROBERTSON CR"/>
    <s v="SINGLE INDEX"/>
    <n v="13.324999999999999"/>
    <n v="1.0192300000000001"/>
    <n v="13.581239999999999"/>
    <n v="2014"/>
    <s v="SMOLT"/>
    <x v="2"/>
  </r>
  <r>
    <x v="22"/>
    <x v="29"/>
    <s v="CRAIG"/>
    <n v="17075045"/>
    <n v="673511"/>
    <s v="R"/>
    <s v="SPORT"/>
    <m/>
    <x v="1"/>
    <x v="1547"/>
    <n v="24"/>
    <m/>
    <n v="1"/>
    <s v="S"/>
    <s v="SW"/>
    <m/>
    <n v="104"/>
    <n v="40"/>
    <m/>
    <s v="CHIN"/>
    <s v="GOOD"/>
    <n v="710"/>
    <n v="2"/>
    <n v="183384"/>
    <s v="OK"/>
    <m/>
    <n v="2013"/>
    <s v="BC"/>
    <s v="CDFO"/>
    <s v="H"/>
    <s v="H-ROBERTSON CREEK H"/>
    <s v="R-ROBERTSON CR"/>
    <s v="SINGLE INDEX"/>
    <n v="13.324999999999999"/>
    <n v="1.0192300000000001"/>
    <n v="13.581239999999999"/>
    <n v="2014"/>
    <s v="SMOLT"/>
    <x v="2"/>
  </r>
  <r>
    <x v="22"/>
    <x v="74"/>
    <s v="CRAIG"/>
    <n v="17075308"/>
    <n v="644495"/>
    <s v="R"/>
    <s v="SPORT"/>
    <m/>
    <x v="1"/>
    <x v="1494"/>
    <n v="24"/>
    <m/>
    <n v="1"/>
    <s v="S"/>
    <s v="SW"/>
    <m/>
    <n v="104"/>
    <m/>
    <m/>
    <s v="CHIN"/>
    <s v="GOOD"/>
    <n v="670"/>
    <n v="2"/>
    <n v="183384"/>
    <s v="OK"/>
    <m/>
    <n v="2013"/>
    <s v="BC"/>
    <s v="CDFO"/>
    <s v="H"/>
    <s v="H-ROBERTSON CREEK H"/>
    <s v="R-ROBERTSON CR"/>
    <s v="SINGLE INDEX"/>
    <n v="13.324999999999999"/>
    <n v="1.0192300000000001"/>
    <n v="13.581239999999999"/>
    <n v="2014"/>
    <s v="SMOLT"/>
    <x v="2"/>
  </r>
  <r>
    <x v="22"/>
    <x v="95"/>
    <s v="KETCHIKAN"/>
    <n v="17065080"/>
    <n v="561713"/>
    <s v="R"/>
    <s v="SPORT"/>
    <m/>
    <x v="1"/>
    <x v="1572"/>
    <n v="26"/>
    <m/>
    <n v="1"/>
    <s v="S"/>
    <s v="SE"/>
    <m/>
    <n v="101"/>
    <n v="90"/>
    <m/>
    <s v="CHIN"/>
    <s v="GOOD"/>
    <n v="630"/>
    <n v="2"/>
    <n v="183384"/>
    <s v="OK"/>
    <m/>
    <n v="2013"/>
    <s v="BC"/>
    <s v="CDFO"/>
    <s v="H"/>
    <s v="H-ROBERTSON CREEK H"/>
    <s v="R-ROBERTSON CR"/>
    <s v="SINGLE INDEX"/>
    <n v="13.324999999999999"/>
    <n v="2.7749999999999999"/>
    <n v="36.976880000000001"/>
    <n v="2014"/>
    <s v="SMOLT"/>
    <x v="2"/>
  </r>
  <r>
    <x v="22"/>
    <x v="36"/>
    <s v="CRAIG"/>
    <n v="17075244"/>
    <n v="673288"/>
    <s v="R"/>
    <s v="SPORT"/>
    <m/>
    <x v="1"/>
    <x v="1539"/>
    <n v="30"/>
    <m/>
    <n v="1"/>
    <s v="S"/>
    <s v="SW"/>
    <m/>
    <n v="104"/>
    <n v="40"/>
    <m/>
    <s v="CHIN"/>
    <s v="GOOD"/>
    <n v="710"/>
    <n v="2"/>
    <n v="183384"/>
    <s v="OK"/>
    <m/>
    <n v="2013"/>
    <s v="BC"/>
    <s v="CDFO"/>
    <s v="H"/>
    <s v="H-ROBERTSON CREEK H"/>
    <s v="R-ROBERTSON CR"/>
    <s v="SINGLE INDEX"/>
    <n v="13.324999999999999"/>
    <n v="1"/>
    <n v="13.324999999999999"/>
    <n v="2014"/>
    <s v="SMOLT"/>
    <x v="2"/>
  </r>
  <r>
    <x v="22"/>
    <x v="13"/>
    <s v="CRAIG"/>
    <n v="17075277"/>
    <n v="735749"/>
    <s v="R"/>
    <s v="SPORT"/>
    <m/>
    <x v="1"/>
    <x v="1532"/>
    <n v="31"/>
    <m/>
    <n v="1"/>
    <s v="S"/>
    <s v="SW"/>
    <m/>
    <n v="103"/>
    <n v="30"/>
    <m/>
    <s v="CHIN"/>
    <s v="GOOD"/>
    <n v="720"/>
    <n v="2"/>
    <n v="183384"/>
    <s v="OK"/>
    <m/>
    <n v="2013"/>
    <s v="BC"/>
    <s v="CDFO"/>
    <s v="H"/>
    <s v="H-ROBERTSON CREEK H"/>
    <s v="R-ROBERTSON CR"/>
    <s v="SINGLE INDEX"/>
    <n v="13.324999999999999"/>
    <n v="1"/>
    <n v="13.324999999999999"/>
    <n v="2014"/>
    <s v="SMOLT"/>
    <x v="2"/>
  </r>
  <r>
    <x v="22"/>
    <x v="71"/>
    <s v="SITKA"/>
    <n v="17035609"/>
    <n v="733064"/>
    <s v="R"/>
    <s v="SPORT"/>
    <m/>
    <x v="1"/>
    <x v="1573"/>
    <n v="32"/>
    <m/>
    <n v="1"/>
    <s v="S"/>
    <s v="NW"/>
    <m/>
    <n v="113"/>
    <n v="61"/>
    <m/>
    <s v="CHIN"/>
    <s v="GOOD"/>
    <n v="710"/>
    <n v="2"/>
    <n v="183384"/>
    <s v="OK"/>
    <m/>
    <n v="2013"/>
    <s v="BC"/>
    <s v="CDFO"/>
    <s v="H"/>
    <s v="H-ROBERTSON CREEK H"/>
    <s v="R-ROBERTSON CR"/>
    <s v="SINGLE INDEX"/>
    <n v="13.324999999999999"/>
    <n v="4.7561400000000003"/>
    <n v="63.375570000000003"/>
    <n v="2014"/>
    <s v="SMOLT"/>
    <x v="2"/>
  </r>
  <r>
    <x v="22"/>
    <x v="21"/>
    <s v="CRAIG"/>
    <n v="17079999"/>
    <n v="746538"/>
    <s v="S"/>
    <s v="COM PROP"/>
    <s v="TRAD"/>
    <x v="0"/>
    <x v="1518"/>
    <n v="28"/>
    <n v="4"/>
    <n v="1"/>
    <s v="S"/>
    <m/>
    <m/>
    <m/>
    <m/>
    <m/>
    <s v="CHIN"/>
    <s v="GOOD"/>
    <m/>
    <m/>
    <n v="183384"/>
    <s v="OK"/>
    <m/>
    <n v="2013"/>
    <s v="BC"/>
    <s v="CDFO"/>
    <s v="H"/>
    <s v="H-ROBERTSON CREEK H"/>
    <s v="R-ROBERTSON CR"/>
    <s v="SINGLE INDEX"/>
    <n v="13.324999999999999"/>
    <m/>
    <m/>
    <n v="2014"/>
    <s v="SMOLT"/>
    <x v="2"/>
  </r>
  <r>
    <x v="22"/>
    <x v="30"/>
    <s v="CRAIG"/>
    <n v="17076176"/>
    <n v="727566"/>
    <s v="R"/>
    <s v="COM PROP"/>
    <s v="SP TROLL"/>
    <x v="0"/>
    <x v="1549"/>
    <n v="26"/>
    <n v="3"/>
    <n v="1"/>
    <s v="S"/>
    <s v="SW"/>
    <m/>
    <n v="103"/>
    <n v="50"/>
    <m/>
    <s v="CHIN"/>
    <s v="GOOD"/>
    <n v="670"/>
    <n v="2"/>
    <n v="183395"/>
    <s v="OK"/>
    <m/>
    <n v="2014"/>
    <s v="BC"/>
    <s v="CDFO"/>
    <s v="H"/>
    <s v="H-ROBERTSON CREEK H"/>
    <s v="R-ROBERTSON CR"/>
    <s v="SINGLE INDEX"/>
    <n v="12.53"/>
    <n v="1.45482"/>
    <n v="18.22889"/>
    <n v="2015"/>
    <s v="SMOLT"/>
    <x v="4"/>
  </r>
  <r>
    <x v="22"/>
    <x v="281"/>
    <s v="SITKA"/>
    <n v="17039217"/>
    <n v="754922"/>
    <s v="R"/>
    <s v="COM PROP"/>
    <s v="TRAD"/>
    <x v="0"/>
    <x v="1574"/>
    <n v="48"/>
    <n v="6"/>
    <n v="1"/>
    <s v="S"/>
    <s v="NW"/>
    <m/>
    <n v="113"/>
    <n v="41"/>
    <m/>
    <s v="CHIN"/>
    <s v="GOOD"/>
    <n v="660"/>
    <n v="2"/>
    <n v="183395"/>
    <s v="OK"/>
    <m/>
    <n v="2014"/>
    <s v="BC"/>
    <s v="CDFO"/>
    <s v="H"/>
    <s v="H-ROBERTSON CREEK H"/>
    <s v="R-ROBERTSON CR"/>
    <s v="SINGLE INDEX"/>
    <n v="12.53"/>
    <n v="2.1597900000000001"/>
    <n v="27.062169999999998"/>
    <n v="2015"/>
    <s v="SMOLT"/>
    <x v="4"/>
  </r>
  <r>
    <x v="22"/>
    <x v="19"/>
    <s v="CRAIG"/>
    <n v="17075316"/>
    <n v="735514"/>
    <s v="R"/>
    <s v="SPORT"/>
    <m/>
    <x v="1"/>
    <x v="1455"/>
    <n v="27"/>
    <m/>
    <n v="1"/>
    <s v="S"/>
    <s v="SW"/>
    <m/>
    <n v="104"/>
    <n v="40"/>
    <m/>
    <s v="CHIN"/>
    <s v="GOOD"/>
    <n v="670"/>
    <n v="2"/>
    <n v="183395"/>
    <s v="OK"/>
    <m/>
    <n v="2014"/>
    <s v="BC"/>
    <s v="CDFO"/>
    <s v="H"/>
    <s v="H-ROBERTSON CREEK H"/>
    <s v="R-ROBERTSON CR"/>
    <s v="SINGLE INDEX"/>
    <n v="12.53"/>
    <n v="1.0270300000000001"/>
    <n v="12.868690000000001"/>
    <n v="2015"/>
    <s v="SMOLT"/>
    <x v="4"/>
  </r>
  <r>
    <x v="22"/>
    <x v="27"/>
    <s v="ANCHOR PT &amp; ANCHOR R"/>
    <s v="17DU5018"/>
    <n v="548833"/>
    <s v="R"/>
    <s v="SPORT"/>
    <m/>
    <x v="1"/>
    <x v="1487"/>
    <n v="27"/>
    <m/>
    <n v="2"/>
    <s v="S"/>
    <s v="LC"/>
    <m/>
    <n v="241"/>
    <n v="12"/>
    <m/>
    <s v="CHIN"/>
    <s v="GOOD"/>
    <n v="535"/>
    <n v="2"/>
    <n v="183395"/>
    <s v="OK"/>
    <m/>
    <n v="2014"/>
    <s v="BC"/>
    <s v="CDFO"/>
    <s v="H"/>
    <s v="H-ROBERTSON CREEK H"/>
    <s v="R-ROBERTSON CR"/>
    <s v="SINGLE INDEX"/>
    <n v="12.53"/>
    <m/>
    <m/>
    <n v="2015"/>
    <s v="SMOLT"/>
    <x v="4"/>
  </r>
  <r>
    <x v="22"/>
    <x v="50"/>
    <s v="HOMER"/>
    <n v="17185161"/>
    <n v="557740"/>
    <s v="R"/>
    <s v="SPORT"/>
    <m/>
    <x v="1"/>
    <x v="1541"/>
    <n v="28"/>
    <m/>
    <n v="2"/>
    <s v="S"/>
    <s v="LC"/>
    <m/>
    <n v="241"/>
    <n v="11"/>
    <m/>
    <s v="CHIN"/>
    <s v="GOOD"/>
    <n v="600"/>
    <n v="2"/>
    <n v="183395"/>
    <s v="OK"/>
    <m/>
    <n v="2014"/>
    <s v="BC"/>
    <s v="CDFO"/>
    <s v="H"/>
    <s v="H-ROBERTSON CREEK H"/>
    <s v="R-ROBERTSON CR"/>
    <s v="SINGLE INDEX"/>
    <n v="12.53"/>
    <m/>
    <m/>
    <n v="2015"/>
    <s v="SMOLT"/>
    <x v="4"/>
  </r>
  <r>
    <x v="22"/>
    <x v="165"/>
    <s v="SITKA"/>
    <n v="17035517"/>
    <n v="733842"/>
    <s v="R"/>
    <s v="SPORT"/>
    <m/>
    <x v="1"/>
    <x v="1575"/>
    <n v="30"/>
    <m/>
    <n v="1"/>
    <s v="S"/>
    <s v="NW"/>
    <m/>
    <n v="113"/>
    <n v="31"/>
    <m/>
    <s v="CHIN"/>
    <s v="GOOD"/>
    <n v="680"/>
    <n v="2"/>
    <n v="183395"/>
    <s v="OK"/>
    <m/>
    <n v="2014"/>
    <s v="BC"/>
    <s v="CDFO"/>
    <s v="H"/>
    <s v="H-ROBERTSON CREEK H"/>
    <s v="R-ROBERTSON CR"/>
    <s v="SINGLE INDEX"/>
    <n v="12.53"/>
    <n v="4.3883000000000001"/>
    <n v="54.985399999999998"/>
    <n v="2015"/>
    <s v="SMOLT"/>
    <x v="4"/>
  </r>
  <r>
    <x v="22"/>
    <x v="69"/>
    <s v="CRAIG"/>
    <n v="17076386"/>
    <n v="746441"/>
    <s v="R"/>
    <s v="COM PROP"/>
    <s v="MSF"/>
    <x v="0"/>
    <x v="1576"/>
    <n v="28"/>
    <n v="4"/>
    <n v="1"/>
    <s v="S"/>
    <s v="SW"/>
    <m/>
    <n v="103"/>
    <n v="50"/>
    <m/>
    <s v="CHIN"/>
    <s v="GOOD"/>
    <n v="670"/>
    <n v="2"/>
    <n v="183396"/>
    <s v="OK"/>
    <m/>
    <n v="2014"/>
    <s v="BC"/>
    <s v="CDFO"/>
    <s v="H"/>
    <s v="H-ROBERTSON CREEK H"/>
    <s v="R-ROBERTSON CR"/>
    <s v="MARK SELECTIVE FISHERY"/>
    <n v="1.0049999999999999"/>
    <n v="1.37677"/>
    <n v="1.38365"/>
    <n v="2015"/>
    <s v="SMOLT"/>
    <x v="4"/>
  </r>
  <r>
    <x v="22"/>
    <x v="227"/>
    <s v="HOMER"/>
    <n v="17185225"/>
    <n v="557832"/>
    <s v="R"/>
    <s v="SPORT"/>
    <m/>
    <x v="1"/>
    <x v="1577"/>
    <n v="38"/>
    <m/>
    <n v="2"/>
    <s v="S"/>
    <s v="LC"/>
    <m/>
    <n v="241"/>
    <m/>
    <m/>
    <s v="CHIN"/>
    <s v="GOOD"/>
    <m/>
    <m/>
    <n v="183396"/>
    <s v="OK"/>
    <m/>
    <n v="2014"/>
    <s v="BC"/>
    <s v="CDFO"/>
    <s v="H"/>
    <s v="H-ROBERTSON CREEK H"/>
    <s v="R-ROBERTSON CR"/>
    <s v="SINGLE INDEX"/>
    <n v="12.53"/>
    <m/>
    <m/>
    <n v="2015"/>
    <s v="SMOLT"/>
    <x v="4"/>
  </r>
  <r>
    <x v="22"/>
    <x v="24"/>
    <s v="CORDOVA"/>
    <n v="17150023"/>
    <n v="734313"/>
    <s v="R"/>
    <s v="COM PROP"/>
    <s v="TRAD"/>
    <x v="4"/>
    <x v="1556"/>
    <n v="22"/>
    <m/>
    <n v="2"/>
    <s v="S"/>
    <s v="PW"/>
    <m/>
    <n v="212"/>
    <m/>
    <m/>
    <s v="CHIN"/>
    <s v="GOOD"/>
    <n v="520"/>
    <n v="2"/>
    <n v="183397"/>
    <s v="OK"/>
    <m/>
    <n v="2014"/>
    <s v="BC"/>
    <s v="CDFO"/>
    <s v="H"/>
    <s v="H-ROBERTSON CREEK H"/>
    <s v="R-ROBERTSON CR"/>
    <s v="SINGLE INDEX"/>
    <n v="12.561"/>
    <n v="3.5757099999999999"/>
    <n v="44.914490000000001"/>
    <n v="2015"/>
    <s v="SMOLT"/>
    <x v="4"/>
  </r>
  <r>
    <x v="22"/>
    <x v="31"/>
    <s v="SITKA"/>
    <n v="17037750"/>
    <n v="745805"/>
    <s v="R"/>
    <s v="COM PROP"/>
    <s v="TRAD"/>
    <x v="0"/>
    <x v="1486"/>
    <n v="27"/>
    <n v="4"/>
    <n v="1"/>
    <s v="S"/>
    <s v="NW"/>
    <m/>
    <n v="113"/>
    <n v="32"/>
    <m/>
    <s v="CHIN"/>
    <s v="GOOD"/>
    <n v="645"/>
    <n v="2"/>
    <n v="183397"/>
    <s v="OK"/>
    <m/>
    <n v="2014"/>
    <s v="BC"/>
    <s v="CDFO"/>
    <s v="H"/>
    <s v="H-ROBERTSON CREEK H"/>
    <s v="R-ROBERTSON CR"/>
    <s v="SINGLE INDEX"/>
    <n v="12.561"/>
    <n v="2.6319900000000001"/>
    <n v="33.060429999999997"/>
    <n v="2015"/>
    <s v="SMOLT"/>
    <x v="4"/>
  </r>
  <r>
    <x v="22"/>
    <x v="27"/>
    <s v="SITKA"/>
    <n v="17037849"/>
    <n v="752265"/>
    <s v="R"/>
    <s v="COM PROP"/>
    <s v="TRAD"/>
    <x v="0"/>
    <x v="1487"/>
    <n v="27"/>
    <n v="4"/>
    <n v="1"/>
    <s v="S"/>
    <s v="NW"/>
    <m/>
    <n v="113"/>
    <m/>
    <m/>
    <s v="CHIN"/>
    <s v="GOOD"/>
    <n v="630"/>
    <n v="2"/>
    <n v="183397"/>
    <s v="OK"/>
    <m/>
    <n v="2014"/>
    <s v="BC"/>
    <s v="CDFO"/>
    <s v="H"/>
    <s v="H-ROBERTSON CREEK H"/>
    <s v="R-ROBERTSON CR"/>
    <s v="SINGLE INDEX"/>
    <n v="12.561"/>
    <n v="2.6319900000000001"/>
    <n v="33.060429999999997"/>
    <n v="2015"/>
    <s v="SMOLT"/>
    <x v="4"/>
  </r>
  <r>
    <x v="22"/>
    <x v="59"/>
    <s v="SITKA"/>
    <n v="17037626"/>
    <n v="698802"/>
    <s v="R"/>
    <s v="COM PROP"/>
    <s v="SP TROLL"/>
    <x v="0"/>
    <x v="1548"/>
    <n v="26"/>
    <n v="3"/>
    <n v="1"/>
    <s v="S"/>
    <s v="NW"/>
    <m/>
    <n v="113"/>
    <n v="62"/>
    <m/>
    <s v="CHIN"/>
    <s v="GOOD"/>
    <n v="620"/>
    <n v="2"/>
    <n v="183398"/>
    <s v="OK"/>
    <m/>
    <n v="2014"/>
    <s v="BC"/>
    <s v="CDFO"/>
    <s v="H"/>
    <s v="H-ROBERTSON CREEK H"/>
    <s v="R-ROBERTSON CR"/>
    <s v="SINGLE INDEX"/>
    <n v="12.497999999999999"/>
    <n v="1.11084"/>
    <n v="13.883279999999999"/>
    <n v="2015"/>
    <s v="SMOLT"/>
    <x v="4"/>
  </r>
  <r>
    <x v="22"/>
    <x v="282"/>
    <s v="CRAIG"/>
    <n v="17076744"/>
    <n v="746932"/>
    <s v="R"/>
    <s v="COM PROP"/>
    <s v="TRAD"/>
    <x v="0"/>
    <x v="1578"/>
    <n v="51"/>
    <n v="6"/>
    <n v="1"/>
    <s v="S"/>
    <s v="SE"/>
    <m/>
    <n v="105"/>
    <n v="50"/>
    <m/>
    <s v="CHIN"/>
    <s v="GOOD"/>
    <n v="630"/>
    <n v="2"/>
    <n v="183398"/>
    <s v="OK"/>
    <m/>
    <n v="2014"/>
    <s v="BC"/>
    <s v="CDFO"/>
    <s v="H"/>
    <s v="H-ROBERTSON CREEK H"/>
    <s v="R-ROBERTSON CR"/>
    <s v="SINGLE INDEX"/>
    <n v="12.497999999999999"/>
    <n v="1.8821399999999999"/>
    <n v="23.52299"/>
    <n v="2015"/>
    <s v="SMOLT"/>
    <x v="4"/>
  </r>
  <r>
    <x v="22"/>
    <x v="252"/>
    <s v="HOMER"/>
    <n v="17185251"/>
    <n v="557909"/>
    <s v="R"/>
    <s v="SPORT"/>
    <m/>
    <x v="1"/>
    <x v="1542"/>
    <n v="41"/>
    <m/>
    <n v="2"/>
    <s v="S"/>
    <s v="LC"/>
    <m/>
    <n v="241"/>
    <m/>
    <m/>
    <s v="CHIN"/>
    <s v="GOOD"/>
    <n v="480"/>
    <n v="2"/>
    <n v="183473"/>
    <s v="OK"/>
    <m/>
    <n v="2015"/>
    <s v="BC"/>
    <s v="CDFO"/>
    <s v="H"/>
    <s v="H-ROBERTSON CREEK H"/>
    <s v="R-ROBERTSON CR"/>
    <s v="SINGLE INDEX"/>
    <n v="6.8259999999999996"/>
    <m/>
    <m/>
    <n v="2016"/>
    <s v="SMOLT"/>
    <x v="3"/>
  </r>
  <r>
    <x v="22"/>
    <x v="115"/>
    <s v="SITKA"/>
    <n v="17037473"/>
    <n v="751001"/>
    <s v="R"/>
    <s v="COM PROP"/>
    <s v="TERM"/>
    <x v="4"/>
    <x v="1564"/>
    <n v="25"/>
    <m/>
    <n v="1"/>
    <s v="S"/>
    <s v="NW"/>
    <m/>
    <n v="113"/>
    <n v="38"/>
    <m/>
    <s v="CHIN"/>
    <s v="GOOD"/>
    <n v="660"/>
    <n v="2"/>
    <n v="183484"/>
    <s v="OK"/>
    <m/>
    <n v="2013"/>
    <s v="BC"/>
    <s v="CDFO"/>
    <s v="H"/>
    <s v="H-ROBERTSON CREEK H"/>
    <s v="R-ROBERTSON CR"/>
    <s v="SINGLE INDEX"/>
    <n v="15.087999999999999"/>
    <n v="1.17544"/>
    <n v="17.735040000000001"/>
    <n v="2014"/>
    <s v="SMOLT"/>
    <x v="2"/>
  </r>
  <r>
    <x v="22"/>
    <x v="112"/>
    <s v="KETCHIKAN"/>
    <n v="17066428"/>
    <n v="748811"/>
    <s v="R"/>
    <s v="COM PROP"/>
    <s v="TRAD"/>
    <x v="4"/>
    <x v="1498"/>
    <n v="29"/>
    <m/>
    <n v="1"/>
    <s v="S"/>
    <s v="SE"/>
    <m/>
    <n v="101"/>
    <n v="11"/>
    <m/>
    <s v="CHIN"/>
    <s v="GOOD"/>
    <n v="690"/>
    <n v="2"/>
    <n v="183484"/>
    <s v="OK"/>
    <m/>
    <n v="2013"/>
    <s v="BC"/>
    <s v="CDFO"/>
    <s v="H"/>
    <s v="H-ROBERTSON CREEK H"/>
    <s v="R-ROBERTSON CR"/>
    <s v="SINGLE INDEX"/>
    <n v="15.087999999999999"/>
    <n v="1.7623800000000001"/>
    <n v="26.590789999999998"/>
    <n v="2014"/>
    <s v="SMOLT"/>
    <x v="2"/>
  </r>
  <r>
    <x v="22"/>
    <x v="198"/>
    <s v="SITKA"/>
    <n v="17036939"/>
    <n v="745768"/>
    <s v="R"/>
    <s v="COM PROP"/>
    <s v="SP TROLL"/>
    <x v="0"/>
    <x v="1461"/>
    <n v="19"/>
    <n v="2"/>
    <n v="1"/>
    <s v="S"/>
    <s v="NW"/>
    <m/>
    <n v="113"/>
    <n v="41"/>
    <m/>
    <s v="CHIN"/>
    <s v="GOOD"/>
    <n v="675"/>
    <n v="2"/>
    <n v="183484"/>
    <s v="OK"/>
    <m/>
    <n v="2013"/>
    <s v="BC"/>
    <s v="CDFO"/>
    <s v="H"/>
    <s v="H-ROBERTSON CREEK H"/>
    <s v="R-ROBERTSON CR"/>
    <s v="SINGLE INDEX"/>
    <n v="15.087999999999999"/>
    <n v="1.17275"/>
    <n v="17.69445"/>
    <n v="2014"/>
    <s v="SMOLT"/>
    <x v="2"/>
  </r>
  <r>
    <x v="22"/>
    <x v="242"/>
    <s v="SITKA"/>
    <n v="17036954"/>
    <n v="646457"/>
    <s v="R"/>
    <s v="COM PROP"/>
    <s v="SP TROLL"/>
    <x v="0"/>
    <x v="1491"/>
    <n v="20"/>
    <n v="2"/>
    <n v="1"/>
    <s v="S"/>
    <s v="NW"/>
    <m/>
    <n v="113"/>
    <n v="41"/>
    <m/>
    <s v="CHIN"/>
    <s v="GOOD"/>
    <n v="730"/>
    <n v="2"/>
    <n v="183484"/>
    <s v="OK"/>
    <m/>
    <n v="2013"/>
    <s v="BC"/>
    <s v="CDFO"/>
    <s v="H"/>
    <s v="H-ROBERTSON CREEK H"/>
    <s v="R-ROBERTSON CR"/>
    <s v="SINGLE INDEX"/>
    <n v="15.087999999999999"/>
    <n v="1.17275"/>
    <n v="17.69445"/>
    <n v="2014"/>
    <s v="SMOLT"/>
    <x v="2"/>
  </r>
  <r>
    <x v="22"/>
    <x v="106"/>
    <s v="SITKA"/>
    <n v="17037026"/>
    <n v="646467"/>
    <s v="R"/>
    <s v="COM PROP"/>
    <s v="SP TROLL"/>
    <x v="0"/>
    <x v="1503"/>
    <n v="20"/>
    <n v="2"/>
    <n v="1"/>
    <s v="S"/>
    <s v="NW"/>
    <m/>
    <n v="113"/>
    <n v="41"/>
    <m/>
    <s v="CHIN"/>
    <s v="GOOD"/>
    <n v="660"/>
    <n v="2"/>
    <n v="183484"/>
    <s v="OK"/>
    <m/>
    <n v="2013"/>
    <s v="BC"/>
    <s v="CDFO"/>
    <s v="H"/>
    <s v="H-ROBERTSON CREEK H"/>
    <s v="R-ROBERTSON CR"/>
    <s v="SINGLE INDEX"/>
    <n v="15.087999999999999"/>
    <n v="1.17275"/>
    <n v="17.69445"/>
    <n v="2014"/>
    <s v="SMOLT"/>
    <x v="2"/>
  </r>
  <r>
    <x v="22"/>
    <x v="70"/>
    <s v="KETCHIKAN"/>
    <n v="17066085"/>
    <n v="726831"/>
    <s v="R"/>
    <s v="COM PROP"/>
    <s v="SP TROLL"/>
    <x v="0"/>
    <x v="1521"/>
    <n v="21"/>
    <n v="2"/>
    <n v="1"/>
    <s v="S"/>
    <s v="SE"/>
    <m/>
    <n v="105"/>
    <n v="41"/>
    <m/>
    <s v="CHIN"/>
    <s v="GOOD"/>
    <n v="690"/>
    <n v="2"/>
    <n v="183484"/>
    <s v="OK"/>
    <m/>
    <n v="2013"/>
    <s v="BC"/>
    <s v="CDFO"/>
    <s v="H"/>
    <s v="H-ROBERTSON CREEK H"/>
    <s v="R-ROBERTSON CR"/>
    <s v="SINGLE INDEX"/>
    <n v="15.087999999999999"/>
    <n v="1.53226"/>
    <n v="23.118739999999999"/>
    <n v="2014"/>
    <s v="SMOLT"/>
    <x v="2"/>
  </r>
  <r>
    <x v="22"/>
    <x v="97"/>
    <s v="SITKA"/>
    <n v="17037297"/>
    <n v="646340"/>
    <s v="R"/>
    <s v="COM PROP"/>
    <s v="SP TROLL"/>
    <x v="0"/>
    <x v="1449"/>
    <n v="24"/>
    <n v="3"/>
    <n v="1"/>
    <s v="S"/>
    <s v="NW"/>
    <m/>
    <n v="113"/>
    <n v="32"/>
    <m/>
    <s v="CHIN"/>
    <s v="GOOD"/>
    <n v="675"/>
    <n v="2"/>
    <n v="183484"/>
    <s v="OK"/>
    <m/>
    <n v="2013"/>
    <s v="BC"/>
    <s v="CDFO"/>
    <s v="H"/>
    <s v="H-ROBERTSON CREEK H"/>
    <s v="R-ROBERTSON CR"/>
    <s v="SINGLE INDEX"/>
    <n v="15.087999999999999"/>
    <n v="1.8896599999999999"/>
    <n v="28.511189999999999"/>
    <n v="2014"/>
    <s v="SMOLT"/>
    <x v="2"/>
  </r>
  <r>
    <x v="22"/>
    <x v="97"/>
    <s v="SITKA"/>
    <n v="17037319"/>
    <n v="646368"/>
    <s v="R"/>
    <s v="COM PROP"/>
    <s v="SP TROLL"/>
    <x v="0"/>
    <x v="1449"/>
    <n v="24"/>
    <n v="3"/>
    <n v="1"/>
    <s v="S"/>
    <s v="NW"/>
    <m/>
    <n v="113"/>
    <n v="62"/>
    <m/>
    <s v="CHIN"/>
    <s v="GOOD"/>
    <n v="720"/>
    <n v="2"/>
    <n v="183484"/>
    <s v="OK"/>
    <m/>
    <n v="2013"/>
    <s v="BC"/>
    <s v="CDFO"/>
    <s v="H"/>
    <s v="H-ROBERTSON CREEK H"/>
    <s v="R-ROBERTSON CR"/>
    <s v="SINGLE INDEX"/>
    <n v="15.087999999999999"/>
    <n v="1.11084"/>
    <n v="16.760349999999999"/>
    <n v="2014"/>
    <s v="SMOLT"/>
    <x v="2"/>
  </r>
  <r>
    <x v="22"/>
    <x v="84"/>
    <s v="SITKA"/>
    <n v="17037340"/>
    <n v="646380"/>
    <s v="R"/>
    <s v="COM PROP"/>
    <s v="SP TROLL"/>
    <x v="0"/>
    <x v="1465"/>
    <n v="25"/>
    <n v="3"/>
    <n v="1"/>
    <s v="S"/>
    <s v="NW"/>
    <m/>
    <n v="113"/>
    <n v="41"/>
    <m/>
    <s v="CHIN"/>
    <s v="GOOD"/>
    <n v="655"/>
    <n v="2"/>
    <n v="183484"/>
    <s v="OK"/>
    <m/>
    <n v="2013"/>
    <s v="BC"/>
    <s v="CDFO"/>
    <s v="H"/>
    <s v="H-ROBERTSON CREEK H"/>
    <s v="R-ROBERTSON CR"/>
    <s v="SINGLE INDEX"/>
    <n v="15.087999999999999"/>
    <n v="1.41534"/>
    <n v="21.354649999999999"/>
    <n v="2014"/>
    <s v="SMOLT"/>
    <x v="2"/>
  </r>
  <r>
    <x v="22"/>
    <x v="84"/>
    <s v="SITKA"/>
    <n v="17037333"/>
    <n v="698982"/>
    <s v="R"/>
    <s v="COM PROP"/>
    <s v="SP TROLL"/>
    <x v="0"/>
    <x v="1465"/>
    <n v="25"/>
    <n v="3"/>
    <n v="1"/>
    <s v="S"/>
    <s v="NW"/>
    <m/>
    <n v="113"/>
    <n v="41"/>
    <m/>
    <s v="CHIN"/>
    <s v="GOOD"/>
    <n v="660"/>
    <n v="2"/>
    <n v="183484"/>
    <s v="OK"/>
    <m/>
    <n v="2013"/>
    <s v="BC"/>
    <s v="CDFO"/>
    <s v="H"/>
    <s v="H-ROBERTSON CREEK H"/>
    <s v="R-ROBERTSON CR"/>
    <s v="SINGLE INDEX"/>
    <n v="15.087999999999999"/>
    <n v="1.41534"/>
    <n v="21.354649999999999"/>
    <n v="2014"/>
    <s v="SMOLT"/>
    <x v="2"/>
  </r>
  <r>
    <x v="22"/>
    <x v="84"/>
    <s v="SITKA"/>
    <n v="17037340"/>
    <n v="646374"/>
    <s v="R"/>
    <s v="COM PROP"/>
    <s v="SP TROLL"/>
    <x v="0"/>
    <x v="1465"/>
    <n v="25"/>
    <n v="3"/>
    <n v="1"/>
    <s v="S"/>
    <s v="NW"/>
    <m/>
    <n v="113"/>
    <n v="41"/>
    <m/>
    <s v="CHIN"/>
    <s v="GOOD"/>
    <n v="690"/>
    <n v="2"/>
    <n v="183484"/>
    <s v="OK"/>
    <m/>
    <n v="2013"/>
    <s v="BC"/>
    <s v="CDFO"/>
    <s v="H"/>
    <s v="H-ROBERTSON CREEK H"/>
    <s v="R-ROBERTSON CR"/>
    <s v="SINGLE INDEX"/>
    <n v="15.087999999999999"/>
    <n v="1.41534"/>
    <n v="21.354649999999999"/>
    <n v="2014"/>
    <s v="SMOLT"/>
    <x v="2"/>
  </r>
  <r>
    <x v="22"/>
    <x v="104"/>
    <s v="SITKA"/>
    <n v="17037435"/>
    <n v="646400"/>
    <s v="R"/>
    <s v="COM PROP"/>
    <s v="SP TROLL"/>
    <x v="0"/>
    <x v="1459"/>
    <n v="25"/>
    <n v="3"/>
    <n v="1"/>
    <s v="S"/>
    <s v="NW"/>
    <m/>
    <n v="113"/>
    <n v="31"/>
    <m/>
    <s v="CHIN"/>
    <s v="GOOD"/>
    <n v="660"/>
    <n v="2"/>
    <n v="183484"/>
    <s v="OK"/>
    <m/>
    <n v="2013"/>
    <s v="BC"/>
    <s v="CDFO"/>
    <s v="H"/>
    <s v="H-ROBERTSON CREEK H"/>
    <s v="R-ROBERTSON CR"/>
    <s v="SINGLE INDEX"/>
    <n v="15.087999999999999"/>
    <n v="1.50976"/>
    <n v="22.779260000000001"/>
    <n v="2014"/>
    <s v="SMOLT"/>
    <x v="2"/>
  </r>
  <r>
    <x v="22"/>
    <x v="115"/>
    <s v="SITKA"/>
    <n v="17037503"/>
    <n v="699603"/>
    <s v="R"/>
    <s v="COM PROP"/>
    <s v="SP TROLL"/>
    <x v="0"/>
    <x v="1564"/>
    <n v="25"/>
    <n v="3"/>
    <n v="1"/>
    <s v="S"/>
    <s v="NW"/>
    <m/>
    <n v="113"/>
    <n v="62"/>
    <m/>
    <s v="CHIN"/>
    <s v="GOOD"/>
    <n v="670"/>
    <n v="2"/>
    <n v="183484"/>
    <s v="OK"/>
    <m/>
    <n v="2013"/>
    <s v="BC"/>
    <s v="CDFO"/>
    <s v="H"/>
    <s v="H-ROBERTSON CREEK H"/>
    <s v="R-ROBERTSON CR"/>
    <s v="SINGLE INDEX"/>
    <n v="15.087999999999999"/>
    <n v="1.11084"/>
    <n v="16.760349999999999"/>
    <n v="2014"/>
    <s v="SMOLT"/>
    <x v="2"/>
  </r>
  <r>
    <x v="22"/>
    <x v="5"/>
    <s v="SITKA"/>
    <n v="17037664"/>
    <n v="699043"/>
    <s v="R"/>
    <s v="COM PROP"/>
    <s v="SP TROLL"/>
    <x v="0"/>
    <x v="1509"/>
    <n v="26"/>
    <n v="3"/>
    <n v="1"/>
    <s v="S"/>
    <s v="NW"/>
    <m/>
    <n v="113"/>
    <n v="31"/>
    <m/>
    <s v="CHIN"/>
    <s v="GOOD"/>
    <n v="720"/>
    <n v="2"/>
    <n v="183484"/>
    <s v="OK"/>
    <m/>
    <n v="2013"/>
    <s v="BC"/>
    <s v="CDFO"/>
    <s v="H"/>
    <s v="H-ROBERTSON CREEK H"/>
    <s v="R-ROBERTSON CR"/>
    <s v="SINGLE INDEX"/>
    <n v="15.087999999999999"/>
    <n v="1.50976"/>
    <n v="22.779260000000001"/>
    <n v="2014"/>
    <s v="SMOLT"/>
    <x v="2"/>
  </r>
  <r>
    <x v="22"/>
    <x v="159"/>
    <s v="SITKA"/>
    <n v="17037155"/>
    <n v="698915"/>
    <s v="R"/>
    <s v="COM PROP"/>
    <s v="TERM"/>
    <x v="0"/>
    <x v="1467"/>
    <n v="22"/>
    <n v="2"/>
    <n v="1"/>
    <s v="S"/>
    <s v="NW"/>
    <m/>
    <n v="113"/>
    <n v="35"/>
    <m/>
    <s v="CHIN"/>
    <s v="GOOD"/>
    <n v="715"/>
    <n v="2"/>
    <n v="183484"/>
    <s v="OK"/>
    <m/>
    <n v="2013"/>
    <s v="BC"/>
    <s v="CDFO"/>
    <s v="H"/>
    <s v="H-ROBERTSON CREEK H"/>
    <s v="R-ROBERTSON CR"/>
    <s v="SINGLE INDEX"/>
    <n v="15.087999999999999"/>
    <n v="1.30769"/>
    <n v="19.730429999999998"/>
    <n v="2014"/>
    <s v="SMOLT"/>
    <x v="2"/>
  </r>
  <r>
    <x v="22"/>
    <x v="259"/>
    <s v="SITKA"/>
    <n v="17036090"/>
    <n v="732331"/>
    <s v="R"/>
    <s v="COM PROP"/>
    <s v="TRAD"/>
    <x v="0"/>
    <x v="1579"/>
    <n v="5"/>
    <n v="1"/>
    <n v="1"/>
    <s v="S"/>
    <s v="NW"/>
    <m/>
    <n v="113"/>
    <n v="41"/>
    <m/>
    <s v="CHIN"/>
    <s v="GOOD"/>
    <n v="640"/>
    <n v="2"/>
    <n v="183484"/>
    <s v="OK"/>
    <m/>
    <n v="2013"/>
    <s v="BC"/>
    <s v="CDFO"/>
    <s v="H"/>
    <s v="H-ROBERTSON CREEK H"/>
    <s v="R-ROBERTSON CR"/>
    <s v="SINGLE INDEX"/>
    <n v="15.087999999999999"/>
    <n v="1.68262"/>
    <n v="25.387370000000001"/>
    <n v="2014"/>
    <s v="SMOLT"/>
    <x v="2"/>
  </r>
  <r>
    <x v="22"/>
    <x v="278"/>
    <s v="CRAIG"/>
    <n v="17076040"/>
    <n v="727385"/>
    <s v="R"/>
    <s v="COM PROP"/>
    <s v="TRAD"/>
    <x v="0"/>
    <x v="1530"/>
    <n v="9"/>
    <n v="1"/>
    <n v="1"/>
    <s v="S"/>
    <s v="SE"/>
    <m/>
    <n v="105"/>
    <n v="10"/>
    <m/>
    <s v="CHIN"/>
    <s v="GOOD"/>
    <n v="650"/>
    <n v="2"/>
    <n v="183484"/>
    <s v="OK"/>
    <m/>
    <n v="2013"/>
    <s v="BC"/>
    <s v="CDFO"/>
    <s v="H"/>
    <s v="H-ROBERTSON CREEK H"/>
    <s v="R-ROBERTSON CR"/>
    <s v="SINGLE INDEX"/>
    <n v="15.087999999999999"/>
    <n v="2.9368599999999998"/>
    <n v="44.311340000000001"/>
    <n v="2014"/>
    <s v="SMOLT"/>
    <x v="2"/>
  </r>
  <r>
    <x v="22"/>
    <x v="250"/>
    <s v="PETERSBURG"/>
    <n v="17056077"/>
    <n v="714688"/>
    <s v="R"/>
    <s v="COM PROP"/>
    <s v="TRAD"/>
    <x v="0"/>
    <x v="1531"/>
    <n v="12"/>
    <n v="1"/>
    <n v="1"/>
    <s v="S"/>
    <s v="SE"/>
    <m/>
    <n v="105"/>
    <n v="10"/>
    <m/>
    <s v="CHIN"/>
    <s v="GOOD"/>
    <n v="675"/>
    <n v="2"/>
    <n v="183484"/>
    <s v="OK"/>
    <m/>
    <n v="2013"/>
    <s v="BC"/>
    <s v="CDFO"/>
    <s v="H"/>
    <s v="H-ROBERTSON CREEK H"/>
    <s v="R-ROBERTSON CR"/>
    <s v="SINGLE INDEX"/>
    <n v="15.087999999999999"/>
    <n v="2.9368599999999998"/>
    <n v="44.311340000000001"/>
    <n v="2014"/>
    <s v="SMOLT"/>
    <x v="2"/>
  </r>
  <r>
    <x v="22"/>
    <x v="110"/>
    <s v="SITKA"/>
    <n v="17036273"/>
    <n v="743238"/>
    <s v="R"/>
    <s v="COM PROP"/>
    <s v="TRAD"/>
    <x v="0"/>
    <x v="1471"/>
    <n v="12"/>
    <n v="1"/>
    <n v="1"/>
    <s v="S"/>
    <s v="NW"/>
    <m/>
    <n v="113"/>
    <n v="41"/>
    <m/>
    <s v="CHIN"/>
    <s v="GOOD"/>
    <n v="655"/>
    <n v="2"/>
    <n v="183484"/>
    <s v="OK"/>
    <m/>
    <n v="2013"/>
    <s v="BC"/>
    <s v="CDFO"/>
    <s v="H"/>
    <s v="H-ROBERTSON CREEK H"/>
    <s v="R-ROBERTSON CR"/>
    <s v="SINGLE INDEX"/>
    <n v="15.087999999999999"/>
    <n v="1.68262"/>
    <n v="25.387370000000001"/>
    <n v="2014"/>
    <s v="SMOLT"/>
    <x v="2"/>
  </r>
  <r>
    <x v="22"/>
    <x v="107"/>
    <s v="SITKA"/>
    <n v="17036354"/>
    <n v="744674"/>
    <s v="R"/>
    <s v="COM PROP"/>
    <s v="TRAD"/>
    <x v="0"/>
    <x v="1474"/>
    <n v="13"/>
    <n v="1"/>
    <n v="1"/>
    <s v="S"/>
    <s v="NW"/>
    <m/>
    <n v="113"/>
    <n v="41"/>
    <m/>
    <s v="CHIN"/>
    <s v="GOOD"/>
    <n v="710"/>
    <n v="2"/>
    <n v="183484"/>
    <s v="OK"/>
    <m/>
    <n v="2013"/>
    <s v="BC"/>
    <s v="CDFO"/>
    <s v="H"/>
    <s v="H-ROBERTSON CREEK H"/>
    <s v="R-ROBERTSON CR"/>
    <s v="SINGLE INDEX"/>
    <n v="15.087999999999999"/>
    <n v="1.68262"/>
    <n v="25.387370000000001"/>
    <n v="2014"/>
    <s v="SMOLT"/>
    <x v="2"/>
  </r>
  <r>
    <x v="22"/>
    <x v="37"/>
    <s v="SITKA"/>
    <n v="17036431"/>
    <n v="732412"/>
    <s v="R"/>
    <s v="COM PROP"/>
    <s v="TRAD"/>
    <x v="0"/>
    <x v="1476"/>
    <n v="14"/>
    <n v="1"/>
    <n v="1"/>
    <s v="S"/>
    <s v="NE"/>
    <m/>
    <n v="109"/>
    <n v="10"/>
    <m/>
    <s v="CHIN"/>
    <s v="GOOD"/>
    <n v="690"/>
    <n v="2"/>
    <n v="183484"/>
    <s v="OK"/>
    <m/>
    <n v="2013"/>
    <s v="BC"/>
    <s v="CDFO"/>
    <s v="H"/>
    <s v="H-ROBERTSON CREEK H"/>
    <s v="R-ROBERTSON CR"/>
    <s v="SINGLE INDEX"/>
    <n v="15.087999999999999"/>
    <n v="1.94645"/>
    <n v="29.368040000000001"/>
    <n v="2014"/>
    <s v="SMOLT"/>
    <x v="2"/>
  </r>
  <r>
    <x v="22"/>
    <x v="155"/>
    <s v="SITKA"/>
    <n v="17036554"/>
    <n v="732704"/>
    <s v="R"/>
    <s v="COM PROP"/>
    <s v="TRAD"/>
    <x v="0"/>
    <x v="1480"/>
    <n v="15"/>
    <n v="1"/>
    <n v="1"/>
    <s v="S"/>
    <s v="NW"/>
    <m/>
    <n v="113"/>
    <n v="41"/>
    <m/>
    <s v="CHIN"/>
    <s v="GOOD"/>
    <n v="635"/>
    <n v="2"/>
    <n v="183484"/>
    <s v="OK"/>
    <m/>
    <n v="2013"/>
    <s v="BC"/>
    <s v="CDFO"/>
    <s v="H"/>
    <s v="H-ROBERTSON CREEK H"/>
    <s v="R-ROBERTSON CR"/>
    <s v="SINGLE INDEX"/>
    <n v="15.087999999999999"/>
    <n v="1.68262"/>
    <n v="25.387370000000001"/>
    <n v="2014"/>
    <s v="SMOLT"/>
    <x v="2"/>
  </r>
  <r>
    <x v="22"/>
    <x v="155"/>
    <s v="SITKA"/>
    <n v="17036561"/>
    <n v="732646"/>
    <s v="R"/>
    <s v="COM PROP"/>
    <s v="TRAD"/>
    <x v="0"/>
    <x v="1480"/>
    <n v="15"/>
    <n v="1"/>
    <n v="1"/>
    <s v="S"/>
    <s v="NW"/>
    <m/>
    <n v="113"/>
    <n v="41"/>
    <m/>
    <s v="CHIN"/>
    <s v="GOOD"/>
    <n v="690"/>
    <n v="2"/>
    <n v="183484"/>
    <s v="OK"/>
    <m/>
    <n v="2013"/>
    <s v="BC"/>
    <s v="CDFO"/>
    <s v="H"/>
    <s v="H-ROBERTSON CREEK H"/>
    <s v="R-ROBERTSON CR"/>
    <s v="SINGLE INDEX"/>
    <n v="15.087999999999999"/>
    <n v="1.68262"/>
    <n v="25.387370000000001"/>
    <n v="2014"/>
    <s v="SMOLT"/>
    <x v="2"/>
  </r>
  <r>
    <x v="22"/>
    <x v="155"/>
    <s v="SITKA"/>
    <n v="17036565"/>
    <n v="732430"/>
    <s v="R"/>
    <s v="COM PROP"/>
    <s v="TRAD"/>
    <x v="0"/>
    <x v="1480"/>
    <n v="15"/>
    <n v="1"/>
    <n v="1"/>
    <s v="S"/>
    <m/>
    <m/>
    <m/>
    <m/>
    <m/>
    <s v="CHIN"/>
    <s v="GOOD"/>
    <n v="710"/>
    <n v="2"/>
    <n v="183484"/>
    <s v="OK"/>
    <m/>
    <n v="2013"/>
    <s v="BC"/>
    <s v="CDFO"/>
    <s v="H"/>
    <s v="H-ROBERTSON CREEK H"/>
    <s v="R-ROBERTSON CR"/>
    <s v="SINGLE INDEX"/>
    <n v="15.087999999999999"/>
    <m/>
    <m/>
    <n v="2014"/>
    <s v="SMOLT"/>
    <x v="2"/>
  </r>
  <r>
    <x v="22"/>
    <x v="235"/>
    <s v="SITKA"/>
    <n v="17036616"/>
    <n v="732667"/>
    <s v="R"/>
    <s v="COM PROP"/>
    <s v="TRAD"/>
    <x v="0"/>
    <x v="1482"/>
    <n v="16"/>
    <n v="1"/>
    <n v="1"/>
    <s v="S"/>
    <s v="NW"/>
    <m/>
    <n v="113"/>
    <n v="41"/>
    <m/>
    <s v="CHIN"/>
    <s v="GOOD"/>
    <n v="650"/>
    <n v="2"/>
    <n v="183484"/>
    <s v="OK"/>
    <m/>
    <n v="2013"/>
    <s v="BC"/>
    <s v="CDFO"/>
    <s v="H"/>
    <s v="H-ROBERTSON CREEK H"/>
    <s v="R-ROBERTSON CR"/>
    <s v="SINGLE INDEX"/>
    <n v="15.087999999999999"/>
    <n v="1.68262"/>
    <n v="25.387370000000001"/>
    <n v="2014"/>
    <s v="SMOLT"/>
    <x v="2"/>
  </r>
  <r>
    <x v="22"/>
    <x v="176"/>
    <s v="SITKA"/>
    <n v="17036638"/>
    <n v="732437"/>
    <s v="R"/>
    <s v="COM PROP"/>
    <s v="TRAD"/>
    <x v="0"/>
    <x v="1559"/>
    <n v="16"/>
    <n v="1"/>
    <n v="1"/>
    <s v="S"/>
    <s v="NE"/>
    <m/>
    <n v="109"/>
    <m/>
    <m/>
    <s v="CHIN"/>
    <s v="GOOD"/>
    <n v="725"/>
    <n v="2"/>
    <n v="183484"/>
    <s v="OK"/>
    <m/>
    <n v="2013"/>
    <s v="BC"/>
    <s v="CDFO"/>
    <s v="H"/>
    <s v="H-ROBERTSON CREEK H"/>
    <s v="R-ROBERTSON CR"/>
    <s v="SINGLE INDEX"/>
    <n v="15.087999999999999"/>
    <n v="1.94645"/>
    <n v="29.368040000000001"/>
    <n v="2014"/>
    <s v="SMOLT"/>
    <x v="2"/>
  </r>
  <r>
    <x v="22"/>
    <x v="233"/>
    <s v="SITKA"/>
    <n v="17036632"/>
    <n v="732770"/>
    <s v="R"/>
    <s v="COM PROP"/>
    <s v="TRAD"/>
    <x v="0"/>
    <x v="1457"/>
    <n v="16"/>
    <n v="1"/>
    <n v="1"/>
    <s v="S"/>
    <s v="NW"/>
    <m/>
    <n v="113"/>
    <n v="41"/>
    <m/>
    <s v="CHIN"/>
    <s v="GOOD"/>
    <n v="675"/>
    <n v="2"/>
    <n v="183484"/>
    <s v="OK"/>
    <m/>
    <n v="2013"/>
    <s v="BC"/>
    <s v="CDFO"/>
    <s v="H"/>
    <s v="H-ROBERTSON CREEK H"/>
    <s v="R-ROBERTSON CR"/>
    <s v="SINGLE INDEX"/>
    <n v="15.087999999999999"/>
    <n v="1.68262"/>
    <n v="25.387370000000001"/>
    <n v="2014"/>
    <s v="SMOLT"/>
    <x v="2"/>
  </r>
  <r>
    <x v="22"/>
    <x v="178"/>
    <s v="CRAIG"/>
    <n v="17076084"/>
    <n v="727475"/>
    <s v="R"/>
    <s v="COM PROP"/>
    <s v="TRAD"/>
    <x v="0"/>
    <x v="1452"/>
    <n v="16"/>
    <n v="1"/>
    <n v="1"/>
    <s v="S"/>
    <s v="SW"/>
    <m/>
    <n v="103"/>
    <n v="90"/>
    <m/>
    <s v="CHIN"/>
    <s v="GOOD"/>
    <n v="885"/>
    <n v="2"/>
    <n v="183484"/>
    <s v="OK"/>
    <m/>
    <n v="2013"/>
    <s v="BC"/>
    <s v="CDFO"/>
    <s v="H"/>
    <s v="H-ROBERTSON CREEK H"/>
    <s v="R-ROBERTSON CR"/>
    <s v="SINGLE INDEX"/>
    <n v="15.087999999999999"/>
    <n v="2.4443600000000001"/>
    <n v="36.880499999999998"/>
    <n v="2014"/>
    <s v="SMOLT"/>
    <x v="2"/>
  </r>
  <r>
    <x v="22"/>
    <x v="241"/>
    <s v="SITKA"/>
    <n v="17036790"/>
    <n v="745627"/>
    <s v="R"/>
    <s v="COM PROP"/>
    <s v="TRAD"/>
    <x v="0"/>
    <x v="1580"/>
    <n v="17"/>
    <n v="1"/>
    <n v="1"/>
    <s v="S"/>
    <s v="NW"/>
    <m/>
    <n v="113"/>
    <n v="22"/>
    <m/>
    <s v="CHIN"/>
    <s v="GOOD"/>
    <n v="620"/>
    <n v="2"/>
    <n v="183484"/>
    <s v="OK"/>
    <m/>
    <n v="2013"/>
    <s v="BC"/>
    <s v="CDFO"/>
    <s v="H"/>
    <s v="H-ROBERTSON CREEK H"/>
    <s v="R-ROBERTSON CR"/>
    <s v="SINGLE INDEX"/>
    <n v="15.087999999999999"/>
    <n v="1.68262"/>
    <n v="25.387370000000001"/>
    <n v="2014"/>
    <s v="SMOLT"/>
    <x v="2"/>
  </r>
  <r>
    <x v="22"/>
    <x v="225"/>
    <s v="SITKA"/>
    <n v="17036880"/>
    <n v="745078"/>
    <s v="R"/>
    <s v="COM PROP"/>
    <s v="TRAD"/>
    <x v="0"/>
    <x v="1525"/>
    <n v="17"/>
    <n v="1"/>
    <n v="1"/>
    <s v="S"/>
    <s v="NW"/>
    <m/>
    <n v="113"/>
    <n v="21"/>
    <m/>
    <s v="CHIN"/>
    <s v="GOOD"/>
    <n v="630"/>
    <n v="2"/>
    <n v="183484"/>
    <s v="OK"/>
    <m/>
    <n v="2013"/>
    <s v="BC"/>
    <s v="CDFO"/>
    <s v="H"/>
    <s v="H-ROBERTSON CREEK H"/>
    <s v="R-ROBERTSON CR"/>
    <s v="SINGLE INDEX"/>
    <n v="15.087999999999999"/>
    <n v="1.68262"/>
    <n v="25.387370000000001"/>
    <n v="2014"/>
    <s v="SMOLT"/>
    <x v="2"/>
  </r>
  <r>
    <x v="22"/>
    <x v="156"/>
    <s v="SITKA"/>
    <n v="17036859"/>
    <n v="745721"/>
    <s v="R"/>
    <s v="COM PROP"/>
    <s v="TRAD"/>
    <x v="0"/>
    <x v="1485"/>
    <n v="18"/>
    <n v="1"/>
    <n v="1"/>
    <s v="S"/>
    <s v="NW"/>
    <m/>
    <n v="113"/>
    <n v="41"/>
    <m/>
    <s v="CHIN"/>
    <s v="GOOD"/>
    <n v="650"/>
    <n v="2"/>
    <n v="183484"/>
    <s v="OK"/>
    <m/>
    <n v="2013"/>
    <s v="BC"/>
    <s v="CDFO"/>
    <s v="H"/>
    <s v="H-ROBERTSON CREEK H"/>
    <s v="R-ROBERTSON CR"/>
    <s v="SINGLE INDEX"/>
    <n v="15.087999999999999"/>
    <n v="1.68262"/>
    <n v="25.387370000000001"/>
    <n v="2014"/>
    <s v="SMOLT"/>
    <x v="2"/>
  </r>
  <r>
    <x v="22"/>
    <x v="156"/>
    <s v="SITKA"/>
    <n v="17036841"/>
    <n v="745675"/>
    <s v="R"/>
    <s v="COM PROP"/>
    <s v="TRAD"/>
    <x v="0"/>
    <x v="1485"/>
    <n v="18"/>
    <n v="1"/>
    <n v="1"/>
    <s v="S"/>
    <s v="NW"/>
    <m/>
    <n v="113"/>
    <n v="41"/>
    <m/>
    <s v="CHIN"/>
    <s v="GOOD"/>
    <n v="670"/>
    <n v="2"/>
    <n v="183484"/>
    <s v="OK"/>
    <m/>
    <n v="2013"/>
    <s v="BC"/>
    <s v="CDFO"/>
    <s v="H"/>
    <s v="H-ROBERTSON CREEK H"/>
    <s v="R-ROBERTSON CR"/>
    <s v="SINGLE INDEX"/>
    <n v="15.087999999999999"/>
    <n v="1.68262"/>
    <n v="25.387370000000001"/>
    <n v="2014"/>
    <s v="SMOLT"/>
    <x v="2"/>
  </r>
  <r>
    <x v="22"/>
    <x v="156"/>
    <s v="SITKA"/>
    <n v="17036862"/>
    <n v="745729"/>
    <s v="R"/>
    <s v="COM PROP"/>
    <s v="TRAD"/>
    <x v="0"/>
    <x v="1485"/>
    <n v="18"/>
    <n v="1"/>
    <n v="1"/>
    <s v="S"/>
    <s v="NW"/>
    <m/>
    <n v="113"/>
    <n v="62"/>
    <m/>
    <s v="CHIN"/>
    <s v="GOOD"/>
    <n v="660"/>
    <n v="2"/>
    <n v="183484"/>
    <s v="OK"/>
    <m/>
    <n v="2013"/>
    <s v="BC"/>
    <s v="CDFO"/>
    <s v="H"/>
    <s v="H-ROBERTSON CREEK H"/>
    <s v="R-ROBERTSON CR"/>
    <s v="SINGLE INDEX"/>
    <n v="15.087999999999999"/>
    <n v="1.68262"/>
    <n v="25.387370000000001"/>
    <n v="2014"/>
    <s v="SMOLT"/>
    <x v="2"/>
  </r>
  <r>
    <x v="22"/>
    <x v="156"/>
    <s v="SITKA"/>
    <n v="17036849"/>
    <n v="745685"/>
    <s v="R"/>
    <s v="COM PROP"/>
    <s v="TRAD"/>
    <x v="0"/>
    <x v="1485"/>
    <n v="18"/>
    <n v="1"/>
    <n v="1"/>
    <s v="S"/>
    <s v="NW"/>
    <m/>
    <n v="113"/>
    <n v="62"/>
    <m/>
    <s v="CHIN"/>
    <s v="GOOD"/>
    <n v="720"/>
    <n v="2"/>
    <n v="183484"/>
    <s v="OK"/>
    <m/>
    <n v="2013"/>
    <s v="BC"/>
    <s v="CDFO"/>
    <s v="H"/>
    <s v="H-ROBERTSON CREEK H"/>
    <s v="R-ROBERTSON CR"/>
    <s v="SINGLE INDEX"/>
    <n v="15.087999999999999"/>
    <n v="1.68262"/>
    <n v="25.387370000000001"/>
    <n v="2014"/>
    <s v="SMOLT"/>
    <x v="2"/>
  </r>
  <r>
    <x v="22"/>
    <x v="19"/>
    <s v="CRAIG"/>
    <n v="17076198"/>
    <n v="746511"/>
    <s v="R"/>
    <s v="COM PROP"/>
    <s v="TRAD"/>
    <x v="0"/>
    <x v="1455"/>
    <n v="27"/>
    <n v="4"/>
    <n v="1"/>
    <s v="S"/>
    <s v="SW"/>
    <m/>
    <m/>
    <m/>
    <m/>
    <s v="CHIN"/>
    <s v="GOOD"/>
    <n v="740"/>
    <n v="2"/>
    <n v="183484"/>
    <s v="OK"/>
    <m/>
    <n v="2013"/>
    <s v="BC"/>
    <s v="CDFO"/>
    <s v="H"/>
    <s v="H-ROBERTSON CREEK H"/>
    <s v="R-ROBERTSON CR"/>
    <s v="SINGLE INDEX"/>
    <n v="15.087999999999999"/>
    <n v="3.28938"/>
    <n v="49.63017"/>
    <n v="2014"/>
    <s v="SMOLT"/>
    <x v="2"/>
  </r>
  <r>
    <x v="22"/>
    <x v="27"/>
    <s v="SITKA"/>
    <n v="17037889"/>
    <n v="699097"/>
    <s v="R"/>
    <s v="COM PROP"/>
    <s v="TRAD"/>
    <x v="0"/>
    <x v="1487"/>
    <n v="27"/>
    <n v="4"/>
    <n v="1"/>
    <s v="S"/>
    <s v="NE"/>
    <m/>
    <n v="109"/>
    <n v="10"/>
    <m/>
    <s v="CHIN"/>
    <s v="GOOD"/>
    <n v="660"/>
    <n v="2"/>
    <n v="183484"/>
    <s v="OK"/>
    <m/>
    <n v="2013"/>
    <s v="BC"/>
    <s v="CDFO"/>
    <s v="H"/>
    <s v="H-ROBERTSON CREEK H"/>
    <s v="R-ROBERTSON CR"/>
    <s v="SINGLE INDEX"/>
    <n v="15.087999999999999"/>
    <n v="2.9131800000000001"/>
    <n v="43.954059999999998"/>
    <n v="2014"/>
    <s v="SMOLT"/>
    <x v="2"/>
  </r>
  <r>
    <x v="22"/>
    <x v="27"/>
    <s v="SITKA"/>
    <n v="17037767"/>
    <n v="745861"/>
    <s v="R"/>
    <s v="COM PROP"/>
    <s v="TRAD"/>
    <x v="0"/>
    <x v="1487"/>
    <n v="27"/>
    <n v="4"/>
    <n v="1"/>
    <s v="S"/>
    <s v="NW"/>
    <m/>
    <n v="113"/>
    <n v="31"/>
    <m/>
    <s v="CHIN"/>
    <s v="GOOD"/>
    <n v="650"/>
    <n v="2"/>
    <n v="183484"/>
    <s v="OK"/>
    <m/>
    <n v="2013"/>
    <s v="BC"/>
    <s v="CDFO"/>
    <s v="H"/>
    <s v="H-ROBERTSON CREEK H"/>
    <s v="R-ROBERTSON CR"/>
    <s v="SINGLE INDEX"/>
    <n v="15.087999999999999"/>
    <n v="2.6319900000000001"/>
    <n v="39.711469999999998"/>
    <n v="2014"/>
    <s v="SMOLT"/>
    <x v="2"/>
  </r>
  <r>
    <x v="22"/>
    <x v="27"/>
    <s v="SITKA"/>
    <n v="17037835"/>
    <n v="752173"/>
    <s v="R"/>
    <s v="COM PROP"/>
    <s v="TRAD"/>
    <x v="0"/>
    <x v="1487"/>
    <n v="27"/>
    <n v="4"/>
    <n v="1"/>
    <s v="S"/>
    <s v="NW"/>
    <m/>
    <n v="116"/>
    <n v="11"/>
    <m/>
    <s v="CHIN"/>
    <s v="GOOD"/>
    <n v="680"/>
    <n v="2"/>
    <n v="183484"/>
    <s v="OK"/>
    <m/>
    <n v="2013"/>
    <s v="BC"/>
    <s v="CDFO"/>
    <s v="H"/>
    <s v="H-ROBERTSON CREEK H"/>
    <s v="R-ROBERTSON CR"/>
    <s v="SINGLE INDEX"/>
    <n v="15.087999999999999"/>
    <n v="2.6319900000000001"/>
    <n v="39.711469999999998"/>
    <n v="2014"/>
    <s v="SMOLT"/>
    <x v="2"/>
  </r>
  <r>
    <x v="22"/>
    <x v="242"/>
    <s v="ANCHOR PT &amp; ANCHOR R"/>
    <s v="17DU5002"/>
    <n v="548815"/>
    <s v="R"/>
    <s v="SPORT"/>
    <m/>
    <x v="1"/>
    <x v="1491"/>
    <n v="20"/>
    <m/>
    <n v="2"/>
    <s v="S"/>
    <s v="UC"/>
    <m/>
    <n v="244"/>
    <n v="70"/>
    <m/>
    <s v="CHIN"/>
    <s v="GOOD"/>
    <n v="725"/>
    <n v="2"/>
    <n v="183484"/>
    <s v="OK"/>
    <m/>
    <n v="2013"/>
    <s v="BC"/>
    <s v="CDFO"/>
    <s v="H"/>
    <s v="H-ROBERTSON CREEK H"/>
    <s v="R-ROBERTSON CR"/>
    <s v="SINGLE INDEX"/>
    <n v="15.087999999999999"/>
    <m/>
    <m/>
    <n v="2014"/>
    <s v="SMOLT"/>
    <x v="2"/>
  </r>
  <r>
    <x v="22"/>
    <x v="33"/>
    <s v="SITKA"/>
    <n v="17035015"/>
    <n v="733205"/>
    <s v="R"/>
    <s v="SPORT"/>
    <m/>
    <x v="1"/>
    <x v="1526"/>
    <n v="21"/>
    <m/>
    <n v="1"/>
    <s v="S"/>
    <s v="NW"/>
    <m/>
    <n v="113"/>
    <n v="41"/>
    <m/>
    <s v="CHIN"/>
    <s v="GOOD"/>
    <n v="715"/>
    <n v="2"/>
    <n v="183484"/>
    <s v="OK"/>
    <m/>
    <n v="2013"/>
    <s v="BC"/>
    <s v="CDFO"/>
    <s v="H"/>
    <s v="H-ROBERTSON CREEK H"/>
    <s v="R-ROBERTSON CR"/>
    <s v="SINGLE INDEX"/>
    <n v="15.087999999999999"/>
    <n v="4.46244"/>
    <n v="67.32929"/>
    <n v="2014"/>
    <s v="SMOLT"/>
    <x v="2"/>
  </r>
  <r>
    <x v="22"/>
    <x v="38"/>
    <s v="SITKA"/>
    <n v="17035053"/>
    <n v="733620"/>
    <s v="R"/>
    <s v="SPORT"/>
    <m/>
    <x v="1"/>
    <x v="1453"/>
    <n v="22"/>
    <m/>
    <n v="1"/>
    <s v="S"/>
    <s v="NW"/>
    <m/>
    <n v="113"/>
    <m/>
    <m/>
    <s v="CHIN"/>
    <s v="GOOD"/>
    <n v="720"/>
    <n v="2"/>
    <n v="183484"/>
    <s v="OK"/>
    <m/>
    <n v="2013"/>
    <s v="BC"/>
    <s v="CDFO"/>
    <s v="H"/>
    <s v="H-ROBERTSON CREEK H"/>
    <s v="R-ROBERTSON CR"/>
    <s v="SINGLE INDEX"/>
    <n v="15.087999999999999"/>
    <n v="1.0865100000000001"/>
    <n v="16.393260000000001"/>
    <n v="2014"/>
    <s v="SMOLT"/>
    <x v="2"/>
  </r>
  <r>
    <x v="22"/>
    <x v="83"/>
    <s v="YAKUTAT"/>
    <n v="17145010"/>
    <n v="633476"/>
    <s v="R"/>
    <s v="SPORT"/>
    <m/>
    <x v="1"/>
    <x v="1493"/>
    <n v="22"/>
    <m/>
    <n v="1"/>
    <s v="S"/>
    <s v="NW"/>
    <m/>
    <n v="183"/>
    <n v="10"/>
    <m/>
    <s v="CHIN"/>
    <s v="GOOD"/>
    <n v="670"/>
    <n v="2"/>
    <n v="183484"/>
    <s v="OK"/>
    <m/>
    <n v="2013"/>
    <s v="BC"/>
    <s v="CDFO"/>
    <s v="H"/>
    <s v="H-ROBERTSON CREEK H"/>
    <s v="R-ROBERTSON CR"/>
    <s v="SINGLE INDEX"/>
    <n v="15.087999999999999"/>
    <n v="1.4605300000000001"/>
    <n v="22.036480000000001"/>
    <n v="2014"/>
    <s v="SMOLT"/>
    <x v="2"/>
  </r>
  <r>
    <x v="22"/>
    <x v="62"/>
    <s v="CRAIG"/>
    <n v="17075304"/>
    <n v="644487"/>
    <s v="R"/>
    <s v="SPORT"/>
    <m/>
    <x v="1"/>
    <x v="1581"/>
    <n v="23"/>
    <m/>
    <n v="1"/>
    <s v="S"/>
    <s v="SW"/>
    <m/>
    <n v="104"/>
    <n v="40"/>
    <m/>
    <s v="CHIN"/>
    <s v="GOOD"/>
    <n v="760"/>
    <n v="2"/>
    <n v="183484"/>
    <s v="OK"/>
    <m/>
    <n v="2013"/>
    <s v="BC"/>
    <s v="CDFO"/>
    <s v="H"/>
    <s v="H-ROBERTSON CREEK H"/>
    <s v="R-ROBERTSON CR"/>
    <s v="SINGLE INDEX"/>
    <n v="15.087999999999999"/>
    <n v="1.0192300000000001"/>
    <n v="15.37814"/>
    <n v="2014"/>
    <s v="SMOLT"/>
    <x v="2"/>
  </r>
  <r>
    <x v="22"/>
    <x v="39"/>
    <s v="CRAIG"/>
    <n v="17075306"/>
    <n v="644490"/>
    <s v="R"/>
    <s v="SPORT"/>
    <m/>
    <x v="1"/>
    <x v="1582"/>
    <n v="24"/>
    <m/>
    <n v="1"/>
    <s v="S"/>
    <s v="SW"/>
    <m/>
    <n v="104"/>
    <n v="35"/>
    <m/>
    <s v="CHIN"/>
    <s v="GOOD"/>
    <n v="720"/>
    <n v="2"/>
    <n v="183484"/>
    <s v="OK"/>
    <m/>
    <n v="2013"/>
    <s v="BC"/>
    <s v="CDFO"/>
    <s v="H"/>
    <s v="H-ROBERTSON CREEK H"/>
    <s v="R-ROBERTSON CR"/>
    <s v="SINGLE INDEX"/>
    <n v="15.087999999999999"/>
    <n v="1.0192300000000001"/>
    <n v="15.37814"/>
    <n v="2014"/>
    <s v="SMOLT"/>
    <x v="2"/>
  </r>
  <r>
    <x v="22"/>
    <x v="97"/>
    <s v="CRAIG"/>
    <n v="17075049"/>
    <n v="673360"/>
    <s v="R"/>
    <s v="SPORT"/>
    <m/>
    <x v="1"/>
    <x v="1449"/>
    <n v="24"/>
    <m/>
    <n v="1"/>
    <s v="S"/>
    <s v="SW"/>
    <m/>
    <n v="104"/>
    <n v="40"/>
    <m/>
    <s v="CHIN"/>
    <s v="GOOD"/>
    <n v="690"/>
    <n v="2"/>
    <n v="183484"/>
    <s v="OK"/>
    <m/>
    <n v="2013"/>
    <s v="BC"/>
    <s v="CDFO"/>
    <s v="H"/>
    <s v="H-ROBERTSON CREEK H"/>
    <s v="R-ROBERTSON CR"/>
    <s v="SINGLE INDEX"/>
    <n v="15.087999999999999"/>
    <n v="1.0192300000000001"/>
    <n v="15.37814"/>
    <n v="2014"/>
    <s v="SMOLT"/>
    <x v="2"/>
  </r>
  <r>
    <x v="22"/>
    <x v="47"/>
    <s v="HOMER"/>
    <n v="17185075"/>
    <n v="557632"/>
    <s v="R"/>
    <s v="SPORT"/>
    <m/>
    <x v="1"/>
    <x v="1466"/>
    <n v="25"/>
    <m/>
    <n v="2"/>
    <s v="S"/>
    <s v="LC"/>
    <m/>
    <n v="241"/>
    <m/>
    <m/>
    <s v="CHIN"/>
    <s v="GOOD"/>
    <n v="685"/>
    <n v="2"/>
    <n v="183484"/>
    <s v="OK"/>
    <m/>
    <n v="2013"/>
    <s v="BC"/>
    <s v="CDFO"/>
    <s v="H"/>
    <s v="H-ROBERTSON CREEK H"/>
    <s v="R-ROBERTSON CR"/>
    <s v="SINGLE INDEX"/>
    <n v="15.087999999999999"/>
    <m/>
    <m/>
    <n v="2014"/>
    <s v="SMOLT"/>
    <x v="2"/>
  </r>
  <r>
    <x v="22"/>
    <x v="20"/>
    <s v="HOMER"/>
    <n v="17185156"/>
    <n v="557732"/>
    <s v="R"/>
    <s v="SPORT"/>
    <m/>
    <x v="1"/>
    <x v="1583"/>
    <n v="27"/>
    <m/>
    <n v="2"/>
    <s v="S"/>
    <s v="LC"/>
    <m/>
    <n v="241"/>
    <m/>
    <m/>
    <s v="CHIN"/>
    <s v="GOOD"/>
    <n v="820"/>
    <n v="2"/>
    <n v="183484"/>
    <s v="OK"/>
    <m/>
    <n v="2013"/>
    <s v="BC"/>
    <s v="CDFO"/>
    <s v="H"/>
    <s v="H-ROBERTSON CREEK H"/>
    <s v="R-ROBERTSON CR"/>
    <s v="SINGLE INDEX"/>
    <n v="15.087999999999999"/>
    <m/>
    <m/>
    <n v="2014"/>
    <s v="SMOLT"/>
    <x v="2"/>
  </r>
  <r>
    <x v="22"/>
    <x v="69"/>
    <s v="CRAIG"/>
    <n v="17075176"/>
    <n v="673262"/>
    <s v="R"/>
    <s v="SPORT"/>
    <m/>
    <x v="1"/>
    <x v="1576"/>
    <n v="28"/>
    <m/>
    <n v="1"/>
    <s v="S"/>
    <s v="SW"/>
    <m/>
    <n v="104"/>
    <n v="40"/>
    <m/>
    <s v="CHIN"/>
    <s v="GOOD"/>
    <n v="730"/>
    <n v="2"/>
    <n v="183484"/>
    <s v="OK"/>
    <m/>
    <n v="2013"/>
    <s v="BC"/>
    <s v="CDFO"/>
    <s v="H"/>
    <s v="H-ROBERTSON CREEK H"/>
    <s v="R-ROBERTSON CR"/>
    <s v="SINGLE INDEX"/>
    <n v="15.087999999999999"/>
    <n v="1.0270300000000001"/>
    <n v="15.49583"/>
    <n v="2014"/>
    <s v="SMOLT"/>
    <x v="2"/>
  </r>
  <r>
    <x v="22"/>
    <x v="66"/>
    <s v="CRAIG"/>
    <n v="17075182"/>
    <n v="673266"/>
    <s v="R"/>
    <s v="SPORT"/>
    <m/>
    <x v="1"/>
    <x v="1545"/>
    <n v="28"/>
    <m/>
    <n v="1"/>
    <s v="S"/>
    <s v="SW"/>
    <m/>
    <n v="104"/>
    <n v="40"/>
    <m/>
    <s v="CHIN"/>
    <s v="GOOD"/>
    <n v="700"/>
    <n v="2"/>
    <n v="183484"/>
    <s v="OK"/>
    <m/>
    <n v="2013"/>
    <s v="BC"/>
    <s v="CDFO"/>
    <s v="H"/>
    <s v="H-ROBERTSON CREEK H"/>
    <s v="R-ROBERTSON CR"/>
    <s v="SINGLE INDEX"/>
    <n v="15.087999999999999"/>
    <n v="1.0270300000000001"/>
    <n v="15.49583"/>
    <n v="2014"/>
    <s v="SMOLT"/>
    <x v="2"/>
  </r>
  <r>
    <x v="22"/>
    <x v="143"/>
    <s v="CRAIG"/>
    <n v="17075251"/>
    <n v="673574"/>
    <s v="R"/>
    <s v="SPORT"/>
    <m/>
    <x v="1"/>
    <x v="1584"/>
    <n v="31"/>
    <m/>
    <n v="1"/>
    <s v="S"/>
    <s v="SW"/>
    <m/>
    <n v="104"/>
    <n v="40"/>
    <m/>
    <s v="CHIN"/>
    <s v="GOOD"/>
    <n v="800"/>
    <n v="2"/>
    <n v="183484"/>
    <s v="OK"/>
    <m/>
    <n v="2013"/>
    <s v="BC"/>
    <s v="CDFO"/>
    <s v="H"/>
    <s v="H-ROBERTSON CREEK H"/>
    <s v="R-ROBERTSON CR"/>
    <s v="SINGLE INDEX"/>
    <n v="15.087999999999999"/>
    <n v="1"/>
    <n v="15.087999999999999"/>
    <n v="2014"/>
    <s v="SMOLT"/>
    <x v="2"/>
  </r>
  <r>
    <x v="22"/>
    <x v="49"/>
    <s v="CRAIG"/>
    <n v="17075331"/>
    <n v="735563"/>
    <s v="R"/>
    <s v="SPORT"/>
    <m/>
    <x v="1"/>
    <x v="1502"/>
    <n v="31"/>
    <m/>
    <n v="1"/>
    <s v="S"/>
    <s v="SW"/>
    <m/>
    <n v="104"/>
    <n v="40"/>
    <m/>
    <s v="CHIN"/>
    <s v="GOOD"/>
    <n v="705"/>
    <n v="2"/>
    <n v="183484"/>
    <s v="OK"/>
    <m/>
    <n v="2013"/>
    <s v="BC"/>
    <s v="CDFO"/>
    <s v="H"/>
    <s v="H-ROBERTSON CREEK H"/>
    <s v="R-ROBERTSON CR"/>
    <s v="SINGLE INDEX"/>
    <n v="15.087999999999999"/>
    <n v="1"/>
    <n v="15.087999999999999"/>
    <n v="2014"/>
    <s v="SMOLT"/>
    <x v="2"/>
  </r>
  <r>
    <x v="22"/>
    <x v="72"/>
    <s v="CRAIG"/>
    <n v="17075293"/>
    <n v="673592"/>
    <s v="R"/>
    <s v="SPORT"/>
    <m/>
    <x v="1"/>
    <x v="1585"/>
    <n v="32"/>
    <m/>
    <n v="1"/>
    <s v="S"/>
    <s v="SW"/>
    <m/>
    <n v="104"/>
    <n v="40"/>
    <m/>
    <s v="CHIN"/>
    <s v="GOOD"/>
    <n v="800"/>
    <n v="2"/>
    <n v="183484"/>
    <s v="OK"/>
    <m/>
    <n v="2013"/>
    <s v="BC"/>
    <s v="CDFO"/>
    <s v="H"/>
    <s v="H-ROBERTSON CREEK H"/>
    <s v="R-ROBERTSON CR"/>
    <s v="SINGLE INDEX"/>
    <n v="15.087999999999999"/>
    <n v="1"/>
    <n v="15.087999999999999"/>
    <n v="2014"/>
    <s v="SMOLT"/>
    <x v="2"/>
  </r>
  <r>
    <x v="22"/>
    <x v="82"/>
    <s v="SITKA"/>
    <n v="17037132"/>
    <n v="646494"/>
    <s v="S"/>
    <s v="COM PROP"/>
    <s v="SP TROLL"/>
    <x v="0"/>
    <x v="1519"/>
    <n v="22"/>
    <n v="2"/>
    <n v="1"/>
    <s v="S"/>
    <s v="NW"/>
    <m/>
    <n v="113"/>
    <n v="41"/>
    <m/>
    <s v="CHIN"/>
    <s v="GOOD"/>
    <n v="620"/>
    <n v="2"/>
    <n v="183484"/>
    <s v="OK"/>
    <m/>
    <n v="2013"/>
    <s v="BC"/>
    <s v="CDFO"/>
    <s v="H"/>
    <s v="H-ROBERTSON CREEK H"/>
    <s v="R-ROBERTSON CR"/>
    <s v="SINGLE INDEX"/>
    <n v="15.087999999999999"/>
    <m/>
    <m/>
    <n v="2014"/>
    <s v="SMOLT"/>
    <x v="2"/>
  </r>
  <r>
    <x v="22"/>
    <x v="124"/>
    <s v="SITKA"/>
    <n v="17035219"/>
    <n v="660355"/>
    <s v="S"/>
    <s v="SPORT"/>
    <m/>
    <x v="1"/>
    <x v="1567"/>
    <n v="24"/>
    <m/>
    <n v="1"/>
    <s v="S"/>
    <s v="NW"/>
    <m/>
    <n v="113"/>
    <n v="31"/>
    <m/>
    <s v="CHIN"/>
    <s v="UNKNOWN"/>
    <m/>
    <m/>
    <n v="183484"/>
    <s v="OK"/>
    <m/>
    <n v="2013"/>
    <s v="BC"/>
    <s v="CDFO"/>
    <s v="H"/>
    <s v="H-ROBERTSON CREEK H"/>
    <s v="R-ROBERTSON CR"/>
    <s v="SINGLE INDEX"/>
    <n v="15.087999999999999"/>
    <m/>
    <m/>
    <n v="2014"/>
    <s v="SMOLT"/>
    <x v="2"/>
  </r>
  <r>
    <x v="22"/>
    <x v="56"/>
    <s v="HOMER"/>
    <n v="17185185"/>
    <n v="557782"/>
    <s v="S"/>
    <s v="SPORT"/>
    <m/>
    <x v="1"/>
    <x v="1586"/>
    <n v="34"/>
    <m/>
    <n v="2"/>
    <s v="S"/>
    <s v="LC"/>
    <m/>
    <n v="241"/>
    <m/>
    <m/>
    <s v="CHIN"/>
    <s v="UNKNOWN"/>
    <n v="615"/>
    <n v="2"/>
    <n v="183484"/>
    <s v="OK"/>
    <m/>
    <n v="2013"/>
    <s v="BC"/>
    <s v="CDFO"/>
    <s v="H"/>
    <s v="H-ROBERTSON CREEK H"/>
    <s v="R-ROBERTSON CR"/>
    <s v="SINGLE INDEX"/>
    <n v="15.087999999999999"/>
    <m/>
    <m/>
    <n v="2014"/>
    <s v="SMOLT"/>
    <x v="2"/>
  </r>
  <r>
    <x v="22"/>
    <x v="98"/>
    <s v="KETCHIKAN"/>
    <n v="17066369"/>
    <n v="748801"/>
    <s v="R"/>
    <s v="COM PROP"/>
    <s v="TRAD"/>
    <x v="4"/>
    <x v="1587"/>
    <n v="28"/>
    <m/>
    <n v="1"/>
    <s v="S"/>
    <s v="SE"/>
    <m/>
    <n v="101"/>
    <n v="11"/>
    <m/>
    <s v="CHIN"/>
    <s v="GOOD"/>
    <n v="650"/>
    <n v="2"/>
    <n v="183676"/>
    <s v="OK"/>
    <m/>
    <n v="2014"/>
    <s v="BC"/>
    <s v="CDFO"/>
    <s v="H"/>
    <s v="H-ROBERTSON CREEK H"/>
    <s v="R-ROBERTSON CR"/>
    <s v="SINGLE INDEX"/>
    <n v="1.008"/>
    <n v="1.3373999999999999"/>
    <n v="1.3481000000000001"/>
    <n v="2015"/>
    <s v="SMOLT"/>
    <x v="4"/>
  </r>
  <r>
    <x v="22"/>
    <x v="27"/>
    <s v="SITKA"/>
    <n v="17037920"/>
    <n v="751178"/>
    <s v="R"/>
    <s v="COM PROP"/>
    <s v="TRAD"/>
    <x v="0"/>
    <x v="1487"/>
    <n v="27"/>
    <n v="4"/>
    <n v="1"/>
    <s v="S"/>
    <s v="NW"/>
    <m/>
    <n v="113"/>
    <n v="41"/>
    <m/>
    <s v="CHIN"/>
    <s v="GOOD"/>
    <n v="620"/>
    <n v="2"/>
    <n v="183676"/>
    <s v="OK"/>
    <m/>
    <n v="2014"/>
    <s v="BC"/>
    <s v="CDFO"/>
    <s v="H"/>
    <s v="H-ROBERTSON CREEK H"/>
    <s v="R-ROBERTSON CR"/>
    <s v="SINGLE INDEX"/>
    <n v="1.008"/>
    <n v="2.6319900000000001"/>
    <n v="2.6530499999999999"/>
    <n v="2015"/>
    <s v="SMOLT"/>
    <x v="4"/>
  </r>
  <r>
    <x v="22"/>
    <x v="274"/>
    <s v="SITKA"/>
    <n v="17039055"/>
    <n v="755717"/>
    <s v="R"/>
    <s v="COM PROP"/>
    <s v="TRAD"/>
    <x v="0"/>
    <x v="1488"/>
    <n v="42"/>
    <n v="6"/>
    <n v="1"/>
    <s v="S"/>
    <s v="NW"/>
    <m/>
    <n v="113"/>
    <n v="41"/>
    <m/>
    <s v="CHIN"/>
    <s v="GOOD"/>
    <n v="705"/>
    <n v="2"/>
    <n v="183676"/>
    <s v="OK"/>
    <m/>
    <n v="2014"/>
    <s v="BC"/>
    <s v="CDFO"/>
    <s v="H"/>
    <s v="H-ROBERTSON CREEK H"/>
    <s v="R-ROBERTSON CR"/>
    <s v="SINGLE INDEX"/>
    <n v="1.008"/>
    <n v="2.1597900000000001"/>
    <n v="2.1770700000000001"/>
    <n v="2015"/>
    <s v="SMOLT"/>
    <x v="4"/>
  </r>
  <r>
    <x v="22"/>
    <x v="78"/>
    <s v="CRAIG"/>
    <n v="17075328"/>
    <n v="735555"/>
    <s v="R"/>
    <s v="SPORT"/>
    <m/>
    <x v="1"/>
    <x v="1563"/>
    <n v="30"/>
    <m/>
    <n v="1"/>
    <s v="S"/>
    <s v="SW"/>
    <m/>
    <n v="103"/>
    <n v="70"/>
    <m/>
    <s v="CHIN"/>
    <s v="GOOD"/>
    <n v="690"/>
    <n v="2"/>
    <n v="183676"/>
    <s v="OK"/>
    <m/>
    <n v="2014"/>
    <s v="BC"/>
    <s v="CDFO"/>
    <s v="H"/>
    <s v="H-ROBERTSON CREEK H"/>
    <s v="R-ROBERTSON CR"/>
    <s v="SINGLE INDEX"/>
    <n v="1.008"/>
    <n v="1"/>
    <n v="1.008"/>
    <n v="2015"/>
    <s v="SMOLT"/>
    <x v="4"/>
  </r>
  <r>
    <x v="22"/>
    <x v="105"/>
    <s v="ELFIN COVE"/>
    <n v="17025044"/>
    <n v="561530"/>
    <s v="R"/>
    <s v="SPORT"/>
    <m/>
    <x v="1"/>
    <x v="1544"/>
    <n v="31"/>
    <m/>
    <n v="1"/>
    <s v="S"/>
    <s v="NW"/>
    <m/>
    <n v="113"/>
    <n v="91"/>
    <m/>
    <s v="CHIN"/>
    <s v="GOOD"/>
    <n v="655"/>
    <n v="2"/>
    <n v="183676"/>
    <s v="OK"/>
    <m/>
    <n v="2014"/>
    <s v="BC"/>
    <s v="CDFO"/>
    <s v="H"/>
    <s v="H-ROBERTSON CREEK H"/>
    <s v="R-ROBERTSON CR"/>
    <s v="SINGLE INDEX"/>
    <n v="1.008"/>
    <n v="2.9193500000000001"/>
    <n v="2.9426999999999999"/>
    <n v="2015"/>
    <s v="SMOLT"/>
    <x v="4"/>
  </r>
  <r>
    <x v="22"/>
    <x v="153"/>
    <s v="ELFIN COVE"/>
    <n v="17025046"/>
    <n v="561534"/>
    <s v="R"/>
    <s v="SPORT"/>
    <m/>
    <x v="1"/>
    <x v="1552"/>
    <n v="31"/>
    <m/>
    <n v="1"/>
    <s v="S"/>
    <s v="NW"/>
    <m/>
    <n v="113"/>
    <n v="91"/>
    <m/>
    <s v="CHIN"/>
    <s v="GOOD"/>
    <n v="655"/>
    <n v="2"/>
    <n v="183676"/>
    <s v="OK"/>
    <m/>
    <n v="2014"/>
    <s v="BC"/>
    <s v="CDFO"/>
    <s v="H"/>
    <s v="H-ROBERTSON CREEK H"/>
    <s v="R-ROBERTSON CR"/>
    <s v="SINGLE INDEX"/>
    <n v="1.008"/>
    <n v="2.9193500000000001"/>
    <n v="2.9426999999999999"/>
    <n v="2015"/>
    <s v="SMOLT"/>
    <x v="4"/>
  </r>
  <r>
    <x v="22"/>
    <x v="13"/>
    <s v="SITKA"/>
    <n v="17035572"/>
    <n v="733928"/>
    <s v="R"/>
    <s v="SPORT"/>
    <m/>
    <x v="1"/>
    <x v="1532"/>
    <n v="31"/>
    <m/>
    <n v="1"/>
    <s v="S"/>
    <s v="NW"/>
    <m/>
    <n v="113"/>
    <n v="45"/>
    <m/>
    <s v="CHIN"/>
    <s v="GOOD"/>
    <n v="700"/>
    <n v="2"/>
    <n v="183676"/>
    <s v="OK"/>
    <m/>
    <n v="2014"/>
    <s v="BC"/>
    <s v="CDFO"/>
    <s v="H"/>
    <s v="H-ROBERTSON CREEK H"/>
    <s v="R-ROBERTSON CR"/>
    <s v="SINGLE INDEX"/>
    <n v="1.008"/>
    <n v="4.7561400000000003"/>
    <n v="4.7941900000000004"/>
    <n v="2015"/>
    <s v="SMOLT"/>
    <x v="4"/>
  </r>
  <r>
    <x v="22"/>
    <x v="283"/>
    <s v="HOMER"/>
    <n v="17185231"/>
    <n v="557839"/>
    <s v="R"/>
    <s v="SPORT"/>
    <m/>
    <x v="1"/>
    <x v="1588"/>
    <n v="38"/>
    <m/>
    <n v="2"/>
    <s v="S"/>
    <s v="LC"/>
    <m/>
    <n v="241"/>
    <m/>
    <m/>
    <s v="CHIN"/>
    <s v="UNKNOWN"/>
    <m/>
    <m/>
    <n v="183676"/>
    <s v="OK"/>
    <m/>
    <n v="2014"/>
    <s v="BC"/>
    <s v="CDFO"/>
    <s v="H"/>
    <s v="H-ROBERTSON CREEK H"/>
    <s v="R-ROBERTSON CR"/>
    <s v="SINGLE INDEX"/>
    <n v="1.008"/>
    <m/>
    <m/>
    <n v="2015"/>
    <s v="SMOLT"/>
    <x v="4"/>
  </r>
  <r>
    <x v="22"/>
    <x v="21"/>
    <s v="CRAIG"/>
    <n v="17079999"/>
    <n v="746052"/>
    <s v="S"/>
    <s v="COM PROP"/>
    <s v="TRAD"/>
    <x v="0"/>
    <x v="1518"/>
    <n v="28"/>
    <n v="4"/>
    <n v="1"/>
    <s v="S"/>
    <m/>
    <m/>
    <m/>
    <m/>
    <m/>
    <s v="CHIN"/>
    <s v="GOOD"/>
    <m/>
    <m/>
    <n v="183676"/>
    <s v="OK"/>
    <m/>
    <n v="2014"/>
    <s v="BC"/>
    <s v="CDFO"/>
    <s v="H"/>
    <s v="H-ROBERTSON CREEK H"/>
    <s v="R-ROBERTSON CR"/>
    <s v="SINGLE INDEX"/>
    <n v="1.008"/>
    <m/>
    <m/>
    <n v="2015"/>
    <s v="SMOLT"/>
    <x v="4"/>
  </r>
  <r>
    <x v="22"/>
    <x v="99"/>
    <s v="HOMER"/>
    <n v="17185189"/>
    <n v="557788"/>
    <s v="R"/>
    <s v="SPORT"/>
    <m/>
    <x v="1"/>
    <x v="1589"/>
    <n v="34"/>
    <m/>
    <n v="2"/>
    <s v="S"/>
    <s v="LC"/>
    <m/>
    <n v="241"/>
    <m/>
    <m/>
    <s v="CHIN"/>
    <s v="GOOD"/>
    <n v="410"/>
    <n v="2"/>
    <n v="183695"/>
    <s v="OK"/>
    <m/>
    <n v="2015"/>
    <s v="BC"/>
    <s v="CDFO"/>
    <s v="H"/>
    <s v="H-ROBERTSON CREEK H"/>
    <s v="R-ROBERTSON CR"/>
    <s v="SINGLE INDEX"/>
    <n v="13.497999999999999"/>
    <m/>
    <m/>
    <n v="2016"/>
    <s v="SMOLT"/>
    <x v="3"/>
  </r>
  <r>
    <x v="22"/>
    <x v="284"/>
    <s v="KETCHIKAN"/>
    <n v="17066831"/>
    <n v="748960"/>
    <s v="R"/>
    <s v="COM PROP"/>
    <s v="TRAD"/>
    <x v="4"/>
    <x v="1590"/>
    <n v="37"/>
    <m/>
    <n v="1"/>
    <s v="S"/>
    <s v="SE"/>
    <m/>
    <n v="101"/>
    <n v="11"/>
    <m/>
    <s v="CHIN"/>
    <s v="GOOD"/>
    <n v="600"/>
    <n v="2"/>
    <n v="183797"/>
    <s v="OK"/>
    <m/>
    <n v="2014"/>
    <s v="BC"/>
    <s v="CDFO"/>
    <s v="H"/>
    <s v="H-ROBERTSON CREEK H"/>
    <s v="R-ROBERTSON CR"/>
    <s v="SINGLE INDEX"/>
    <n v="11.475"/>
    <n v="2.4"/>
    <n v="27.54"/>
    <n v="2015"/>
    <s v="SMOLT"/>
    <x v="4"/>
  </r>
  <r>
    <x v="22"/>
    <x v="15"/>
    <s v="YAKUTAT"/>
    <n v="17145626"/>
    <n v="633490"/>
    <s v="R"/>
    <s v="SPORT"/>
    <m/>
    <x v="1"/>
    <x v="1591"/>
    <n v="28"/>
    <m/>
    <n v="1"/>
    <s v="S"/>
    <s v="NW"/>
    <m/>
    <n v="181"/>
    <n v="60"/>
    <m/>
    <s v="CHIN"/>
    <s v="GOOD"/>
    <n v="610"/>
    <n v="2"/>
    <n v="183797"/>
    <s v="OK"/>
    <m/>
    <n v="2014"/>
    <s v="BC"/>
    <s v="CDFO"/>
    <s v="H"/>
    <s v="H-ROBERTSON CREEK H"/>
    <s v="R-ROBERTSON CR"/>
    <s v="SINGLE INDEX"/>
    <n v="11.475"/>
    <n v="1.45455"/>
    <n v="16.69096"/>
    <n v="2015"/>
    <s v="SMOLT"/>
    <x v="4"/>
  </r>
  <r>
    <x v="22"/>
    <x v="4"/>
    <s v="METLAKATLA"/>
    <n v="17090210"/>
    <n v="227423"/>
    <s v="R"/>
    <s v="COM PROP"/>
    <s v="M-I-C"/>
    <x v="2"/>
    <x v="1592"/>
    <n v="27"/>
    <n v="1"/>
    <n v="1"/>
    <s v="S"/>
    <s v="SE"/>
    <m/>
    <n v="101"/>
    <n v="28"/>
    <m/>
    <s v="CHIN"/>
    <s v="GOOD"/>
    <n v="610"/>
    <n v="2"/>
    <n v="183798"/>
    <s v="OK"/>
    <m/>
    <n v="2014"/>
    <s v="BC"/>
    <s v="CDFO"/>
    <s v="H"/>
    <s v="H-ROBERTSON CREEK H"/>
    <s v="R-ROBERTSON CR"/>
    <s v="SINGLE INDEX"/>
    <n v="11.504"/>
    <n v="2.9848499999999998"/>
    <n v="34.337710000000001"/>
    <n v="2015"/>
    <s v="SMOLT"/>
    <x v="4"/>
  </r>
  <r>
    <x v="22"/>
    <x v="277"/>
    <s v="CRAIG"/>
    <n v="17076723"/>
    <n v="746914"/>
    <s v="R"/>
    <s v="COM PROP"/>
    <s v="TRAD"/>
    <x v="0"/>
    <x v="1490"/>
    <n v="46"/>
    <n v="6"/>
    <n v="1"/>
    <s v="S"/>
    <s v="NE"/>
    <m/>
    <n v="109"/>
    <n v="61"/>
    <m/>
    <s v="CHIN"/>
    <s v="GOOD"/>
    <n v="725"/>
    <n v="2"/>
    <n v="183798"/>
    <s v="OK"/>
    <m/>
    <n v="2014"/>
    <s v="BC"/>
    <s v="CDFO"/>
    <s v="H"/>
    <s v="H-ROBERTSON CREEK H"/>
    <s v="R-ROBERTSON CR"/>
    <s v="SINGLE INDEX"/>
    <n v="11.504"/>
    <n v="1.2158"/>
    <n v="13.986560000000001"/>
    <n v="2015"/>
    <s v="SMOLT"/>
    <x v="4"/>
  </r>
  <r>
    <x v="22"/>
    <x v="281"/>
    <s v="CRAIG"/>
    <n v="17076730"/>
    <n v="746921"/>
    <s v="R"/>
    <s v="COM PROP"/>
    <s v="TRAD"/>
    <x v="0"/>
    <x v="1574"/>
    <n v="48"/>
    <n v="6"/>
    <n v="1"/>
    <s v="S"/>
    <s v="NE"/>
    <m/>
    <n v="109"/>
    <n v="61"/>
    <m/>
    <s v="CHIN"/>
    <s v="GOOD"/>
    <n v="640"/>
    <n v="2"/>
    <n v="183798"/>
    <s v="OK"/>
    <m/>
    <n v="2014"/>
    <s v="BC"/>
    <s v="CDFO"/>
    <s v="H"/>
    <s v="H-ROBERTSON CREEK H"/>
    <s v="R-ROBERTSON CR"/>
    <s v="SINGLE INDEX"/>
    <n v="11.504"/>
    <n v="1.2158"/>
    <n v="13.986560000000001"/>
    <n v="2015"/>
    <s v="SMOLT"/>
    <x v="4"/>
  </r>
  <r>
    <x v="22"/>
    <x v="49"/>
    <s v="SITKA"/>
    <n v="17035549"/>
    <n v="666071"/>
    <s v="R"/>
    <s v="SPORT"/>
    <m/>
    <x v="1"/>
    <x v="1502"/>
    <n v="31"/>
    <m/>
    <n v="1"/>
    <s v="S"/>
    <s v="NW"/>
    <m/>
    <n v="113"/>
    <n v="45"/>
    <m/>
    <s v="CHIN"/>
    <s v="GOOD"/>
    <n v="670"/>
    <n v="2"/>
    <n v="183798"/>
    <s v="OK"/>
    <m/>
    <n v="2014"/>
    <s v="BC"/>
    <s v="CDFO"/>
    <s v="H"/>
    <s v="H-ROBERTSON CREEK H"/>
    <s v="R-ROBERTSON CR"/>
    <s v="SINGLE INDEX"/>
    <n v="11.504"/>
    <n v="4.7561400000000003"/>
    <n v="54.71463"/>
    <n v="2015"/>
    <s v="SMOLT"/>
    <x v="4"/>
  </r>
  <r>
    <x v="22"/>
    <x v="120"/>
    <s v="HOMER"/>
    <n v="17185229"/>
    <n v="557837"/>
    <s v="R"/>
    <s v="SPORT"/>
    <m/>
    <x v="1"/>
    <x v="1593"/>
    <n v="38"/>
    <m/>
    <n v="2"/>
    <s v="S"/>
    <s v="LC"/>
    <m/>
    <n v="241"/>
    <m/>
    <m/>
    <s v="CHIN"/>
    <s v="GOOD"/>
    <n v="410"/>
    <n v="2"/>
    <n v="184071"/>
    <s v="OK"/>
    <m/>
    <n v="2015"/>
    <s v="BC"/>
    <s v="CDFO"/>
    <s v="H"/>
    <s v="H-ROBERTSON CREEK H"/>
    <s v="R-ROBERTSON CR"/>
    <s v="SINGLE INDEX"/>
    <n v="12.032"/>
    <m/>
    <m/>
    <n v="2016"/>
    <s v="SMOLT"/>
    <x v="3"/>
  </r>
  <r>
    <x v="22"/>
    <x v="68"/>
    <s v="HOMER"/>
    <n v="17185209"/>
    <n v="557815"/>
    <s v="R"/>
    <s v="SPORT"/>
    <m/>
    <x v="1"/>
    <x v="1594"/>
    <n v="35"/>
    <m/>
    <n v="2"/>
    <s v="S"/>
    <s v="LC"/>
    <m/>
    <n v="241"/>
    <m/>
    <m/>
    <s v="CHIN"/>
    <s v="GOOD"/>
    <n v="330"/>
    <n v="2"/>
    <n v="184184"/>
    <s v="OK"/>
    <m/>
    <n v="2015"/>
    <s v="BC"/>
    <s v="CDFO"/>
    <s v="H"/>
    <s v="H-ROBERTSON CREEK H"/>
    <s v="R-ROBERTSON CR"/>
    <s v="SINGLE INDEX"/>
    <n v="12.061999999999999"/>
    <m/>
    <m/>
    <n v="2016"/>
    <s v="SMOLT"/>
    <x v="3"/>
  </r>
  <r>
    <x v="23"/>
    <x v="260"/>
    <s v="CRAIG"/>
    <n v="18076117"/>
    <n v="746224"/>
    <s v="R"/>
    <s v="COM PROP"/>
    <s v="SP TROLL"/>
    <x v="0"/>
    <x v="1595"/>
    <n v="18"/>
    <n v="2"/>
    <n v="1"/>
    <s v="S"/>
    <s v="SW"/>
    <m/>
    <n v="103"/>
    <n v="50"/>
    <m/>
    <s v="CHIN"/>
    <s v="GOOD"/>
    <n v="815"/>
    <n v="2"/>
    <n v="183675"/>
    <s v="OK"/>
    <m/>
    <n v="2013"/>
    <s v="BC"/>
    <s v="CDFO"/>
    <s v="H"/>
    <s v="H-ROBERTSON CREEK H"/>
    <s v="R-NAHMINT R"/>
    <s v="SINGLE INDEX"/>
    <n v="1.0129999999999999"/>
    <n v="1.0495000000000001"/>
    <n v="1.06314"/>
    <n v="2014"/>
    <s v="SMOLT"/>
    <x v="1"/>
  </r>
  <r>
    <x v="23"/>
    <x v="134"/>
    <s v="CRAIG"/>
    <n v="18076131"/>
    <n v="746228"/>
    <s v="R"/>
    <s v="COM PROP"/>
    <s v="SP TROLL"/>
    <x v="0"/>
    <x v="1596"/>
    <n v="19"/>
    <n v="2"/>
    <n v="1"/>
    <s v="S"/>
    <s v="SW"/>
    <m/>
    <n v="103"/>
    <n v="50"/>
    <m/>
    <s v="CHIN"/>
    <s v="GOOD"/>
    <n v="730"/>
    <n v="2"/>
    <n v="183675"/>
    <s v="OK"/>
    <m/>
    <n v="2013"/>
    <s v="BC"/>
    <s v="CDFO"/>
    <s v="H"/>
    <s v="H-ROBERTSON CREEK H"/>
    <s v="R-NAHMINT R"/>
    <s v="SINGLE INDEX"/>
    <n v="1.0129999999999999"/>
    <n v="1.0495000000000001"/>
    <n v="1.06314"/>
    <n v="2014"/>
    <s v="SMOLT"/>
    <x v="1"/>
  </r>
  <r>
    <x v="23"/>
    <x v="217"/>
    <s v="SITKA"/>
    <n v="18036041"/>
    <n v="755876"/>
    <s v="R"/>
    <s v="COM PROP"/>
    <s v="TRAD"/>
    <x v="0"/>
    <x v="1597"/>
    <n v="4"/>
    <n v="1"/>
    <n v="1"/>
    <s v="S"/>
    <s v="NW"/>
    <m/>
    <n v="113"/>
    <n v="45"/>
    <m/>
    <s v="CHIN"/>
    <s v="GOOD"/>
    <n v="700"/>
    <n v="2"/>
    <n v="183675"/>
    <s v="OK"/>
    <m/>
    <n v="2013"/>
    <s v="BC"/>
    <s v="CDFO"/>
    <s v="H"/>
    <s v="H-ROBERTSON CREEK H"/>
    <s v="R-NAHMINT R"/>
    <s v="SINGLE INDEX"/>
    <n v="1.0129999999999999"/>
    <n v="2.5533100000000002"/>
    <n v="2.5865"/>
    <n v="2014"/>
    <s v="SMOLT"/>
    <x v="1"/>
  </r>
  <r>
    <x v="23"/>
    <x v="197"/>
    <s v="SITKA"/>
    <n v="18036047"/>
    <n v="755878"/>
    <s v="R"/>
    <s v="COM PROP"/>
    <s v="TRAD"/>
    <x v="0"/>
    <x v="1598"/>
    <n v="4"/>
    <n v="1"/>
    <n v="1"/>
    <s v="S"/>
    <s v="NW"/>
    <m/>
    <n v="113"/>
    <n v="41"/>
    <m/>
    <s v="CHIN"/>
    <s v="GOOD"/>
    <n v="715"/>
    <n v="2"/>
    <n v="183675"/>
    <s v="OK"/>
    <m/>
    <n v="2013"/>
    <s v="BC"/>
    <s v="CDFO"/>
    <s v="H"/>
    <s v="H-ROBERTSON CREEK H"/>
    <s v="R-NAHMINT R"/>
    <s v="SINGLE INDEX"/>
    <n v="1.0129999999999999"/>
    <n v="2.5533100000000002"/>
    <n v="2.5865"/>
    <n v="2014"/>
    <s v="SMOLT"/>
    <x v="1"/>
  </r>
  <r>
    <x v="23"/>
    <x v="261"/>
    <s v="CRAIG"/>
    <n v="18076068"/>
    <n v="746992"/>
    <s v="R"/>
    <s v="COM PROP"/>
    <s v="TRAD"/>
    <x v="0"/>
    <x v="1599"/>
    <n v="8"/>
    <n v="1"/>
    <n v="1"/>
    <s v="S"/>
    <s v="NE"/>
    <m/>
    <n v="109"/>
    <n v="61"/>
    <m/>
    <s v="CHIN"/>
    <s v="GOOD"/>
    <n v="720"/>
    <n v="2"/>
    <n v="183675"/>
    <s v="OK"/>
    <m/>
    <n v="2013"/>
    <s v="BC"/>
    <s v="CDFO"/>
    <s v="H"/>
    <s v="H-ROBERTSON CREEK H"/>
    <s v="R-NAHMINT R"/>
    <s v="SINGLE INDEX"/>
    <n v="1.0129999999999999"/>
    <n v="1.28085"/>
    <n v="1.2975000000000001"/>
    <n v="2014"/>
    <s v="SMOLT"/>
    <x v="1"/>
  </r>
  <r>
    <x v="23"/>
    <x v="200"/>
    <s v="CRAIG"/>
    <n v="18076080"/>
    <n v="746203"/>
    <s v="R"/>
    <s v="COM PROP"/>
    <s v="TRAD"/>
    <x v="0"/>
    <x v="1600"/>
    <n v="10"/>
    <n v="1"/>
    <n v="1"/>
    <s v="S"/>
    <s v="SW"/>
    <m/>
    <n v="104"/>
    <n v="40"/>
    <m/>
    <s v="CHIN"/>
    <s v="GOOD"/>
    <n v="730"/>
    <n v="2"/>
    <n v="183675"/>
    <s v="OK"/>
    <m/>
    <n v="2013"/>
    <s v="BC"/>
    <s v="CDFO"/>
    <s v="H"/>
    <s v="H-ROBERTSON CREEK H"/>
    <s v="R-NAHMINT R"/>
    <s v="SINGLE INDEX"/>
    <n v="1.0129999999999999"/>
    <n v="1.4252"/>
    <n v="1.44373"/>
    <n v="2014"/>
    <s v="SMOLT"/>
    <x v="1"/>
  </r>
  <r>
    <x v="23"/>
    <x v="69"/>
    <s v="CRAIG"/>
    <n v="18076296"/>
    <n v="746668"/>
    <s v="R"/>
    <s v="COM PROP"/>
    <s v="TRAD"/>
    <x v="0"/>
    <x v="1601"/>
    <n v="28"/>
    <n v="4"/>
    <n v="1"/>
    <s v="S"/>
    <s v="SW"/>
    <m/>
    <n v="103"/>
    <n v="40"/>
    <m/>
    <s v="CHIN"/>
    <s v="GOOD"/>
    <n v="860"/>
    <n v="2"/>
    <n v="183675"/>
    <s v="OK"/>
    <m/>
    <n v="2013"/>
    <s v="BC"/>
    <s v="CDFO"/>
    <s v="H"/>
    <s v="H-ROBERTSON CREEK H"/>
    <s v="R-NAHMINT R"/>
    <s v="SINGLE INDEX"/>
    <n v="1.0129999999999999"/>
    <n v="2.0924700000000001"/>
    <n v="2.1196700000000002"/>
    <n v="2014"/>
    <s v="SMOLT"/>
    <x v="1"/>
  </r>
  <r>
    <x v="23"/>
    <x v="158"/>
    <s v="SITKA"/>
    <n v="18031015"/>
    <n v="733102"/>
    <s v="R"/>
    <s v="SPORT"/>
    <m/>
    <x v="1"/>
    <x v="1602"/>
    <n v="20"/>
    <m/>
    <n v="1"/>
    <s v="S"/>
    <s v="NW"/>
    <m/>
    <n v="113"/>
    <n v="41"/>
    <m/>
    <s v="CHIN"/>
    <s v="GOOD"/>
    <n v="840"/>
    <n v="2"/>
    <n v="183675"/>
    <s v="OK"/>
    <m/>
    <n v="2013"/>
    <s v="BC"/>
    <s v="CDFO"/>
    <s v="H"/>
    <s v="H-ROBERTSON CREEK H"/>
    <s v="R-NAHMINT R"/>
    <s v="SINGLE INDEX"/>
    <n v="1.0129999999999999"/>
    <n v="2.19835"/>
    <n v="2.2269299999999999"/>
    <n v="2014"/>
    <s v="SMOLT"/>
    <x v="1"/>
  </r>
  <r>
    <x v="23"/>
    <x v="121"/>
    <s v="SITKA"/>
    <n v="18031058"/>
    <n v="666386"/>
    <s v="R"/>
    <s v="SPORT"/>
    <m/>
    <x v="1"/>
    <x v="1603"/>
    <n v="21"/>
    <m/>
    <n v="1"/>
    <s v="S"/>
    <s v="NW"/>
    <m/>
    <n v="113"/>
    <n v="61"/>
    <m/>
    <s v="CHIN"/>
    <s v="GOOD"/>
    <m/>
    <m/>
    <n v="183675"/>
    <s v="OK"/>
    <m/>
    <n v="2013"/>
    <s v="BC"/>
    <s v="CDFO"/>
    <s v="H"/>
    <s v="H-ROBERTSON CREEK H"/>
    <s v="R-NAHMINT R"/>
    <s v="SINGLE INDEX"/>
    <n v="1.0129999999999999"/>
    <n v="2.19835"/>
    <n v="2.2269299999999999"/>
    <n v="2014"/>
    <s v="SMOLT"/>
    <x v="1"/>
  </r>
  <r>
    <x v="23"/>
    <x v="66"/>
    <s v="KETCHIKAN"/>
    <n v="18066474"/>
    <n v="748734"/>
    <s v="R"/>
    <s v="COM PROP"/>
    <s v="TRAD"/>
    <x v="0"/>
    <x v="1604"/>
    <n v="28"/>
    <n v="4"/>
    <n v="1"/>
    <s v="S"/>
    <s v="SE"/>
    <m/>
    <n v="101"/>
    <n v="29"/>
    <m/>
    <s v="CHIN"/>
    <s v="GOOD"/>
    <n v="650"/>
    <n v="2"/>
    <n v="185361"/>
    <s v="OK"/>
    <m/>
    <n v="2015"/>
    <s v="BC"/>
    <s v="CDFO"/>
    <s v="H"/>
    <s v="H-ROBERTSON CREEK H"/>
    <s v="R-NAHMINT R"/>
    <s v="SINGLE INDEX"/>
    <n v="1.038"/>
    <n v="2.5831300000000001"/>
    <n v="2.6812900000000002"/>
    <n v="2016"/>
    <s v="SMOLT"/>
    <x v="4"/>
  </r>
  <r>
    <x v="23"/>
    <x v="148"/>
    <s v="SITKA"/>
    <n v="18037719"/>
    <n v="763243"/>
    <s v="R"/>
    <s v="COM PROP"/>
    <s v="TRAD"/>
    <x v="0"/>
    <x v="1605"/>
    <n v="34"/>
    <n v="5"/>
    <n v="1"/>
    <s v="S"/>
    <s v="NW"/>
    <m/>
    <n v="113"/>
    <m/>
    <m/>
    <s v="CHIN"/>
    <s v="GOOD"/>
    <n v="640"/>
    <n v="2"/>
    <n v="185361"/>
    <s v="OK"/>
    <m/>
    <n v="2015"/>
    <s v="BC"/>
    <s v="CDFO"/>
    <s v="H"/>
    <s v="H-ROBERTSON CREEK H"/>
    <s v="R-NAHMINT R"/>
    <s v="SINGLE INDEX"/>
    <n v="1.038"/>
    <n v="3.3292000000000002"/>
    <n v="3.4557099999999998"/>
    <n v="2016"/>
    <s v="SMOLT"/>
    <x v="4"/>
  </r>
  <r>
    <x v="23"/>
    <x v="148"/>
    <s v="SITKA"/>
    <n v="18037645"/>
    <n v="774436"/>
    <s v="R"/>
    <s v="COM PROP"/>
    <s v="TRAD"/>
    <x v="0"/>
    <x v="1605"/>
    <n v="34"/>
    <n v="5"/>
    <n v="1"/>
    <s v="S"/>
    <s v="NW"/>
    <m/>
    <n v="154"/>
    <m/>
    <m/>
    <s v="CHIN"/>
    <s v="GOOD"/>
    <n v="615"/>
    <n v="2"/>
    <n v="185361"/>
    <s v="OK"/>
    <m/>
    <n v="2015"/>
    <s v="BC"/>
    <s v="CDFO"/>
    <s v="H"/>
    <s v="H-ROBERTSON CREEK H"/>
    <s v="R-NAHMINT R"/>
    <s v="SINGLE INDEX"/>
    <n v="1.038"/>
    <n v="3.3292000000000002"/>
    <n v="3.4557099999999998"/>
    <n v="2016"/>
    <s v="SMOLT"/>
    <x v="4"/>
  </r>
  <r>
    <x v="23"/>
    <x v="95"/>
    <s v="CRAIG"/>
    <n v="18071359"/>
    <n v="735827"/>
    <s v="R"/>
    <s v="SPORT"/>
    <m/>
    <x v="1"/>
    <x v="1606"/>
    <n v="26"/>
    <m/>
    <n v="1"/>
    <s v="S"/>
    <s v="SW"/>
    <m/>
    <n v="104"/>
    <n v="30"/>
    <m/>
    <s v="CHIN"/>
    <s v="GOOD"/>
    <n v="660"/>
    <n v="2"/>
    <n v="185361"/>
    <s v="OK"/>
    <m/>
    <n v="2015"/>
    <s v="BC"/>
    <s v="CDFO"/>
    <s v="H"/>
    <s v="H-ROBERTSON CREEK H"/>
    <s v="R-NAHMINT R"/>
    <s v="SINGLE INDEX"/>
    <n v="1.038"/>
    <n v="1"/>
    <n v="1.038"/>
    <n v="2016"/>
    <s v="SMOLT"/>
    <x v="4"/>
  </r>
  <r>
    <x v="23"/>
    <x v="31"/>
    <s v="CRAIG"/>
    <n v="18076227"/>
    <n v="746263"/>
    <s v="R"/>
    <s v="COM PROP"/>
    <s v="TRAD"/>
    <x v="0"/>
    <x v="1607"/>
    <n v="27"/>
    <n v="4"/>
    <n v="1"/>
    <s v="S"/>
    <s v="SW"/>
    <m/>
    <n v="104"/>
    <n v="30"/>
    <m/>
    <s v="CHIN"/>
    <s v="GOOD"/>
    <n v="660"/>
    <n v="2"/>
    <n v="185362"/>
    <s v="OK"/>
    <m/>
    <n v="2015"/>
    <s v="BC"/>
    <s v="CDFO"/>
    <s v="H"/>
    <s v="H-ROBERTSON CREEK H"/>
    <s v="R-NAHMINT R"/>
    <s v="SINGLE INDEX"/>
    <n v="1.0329999999999999"/>
    <n v="2.0924700000000001"/>
    <n v="2.1615199999999999"/>
    <n v="2016"/>
    <s v="SMOLT"/>
    <x v="4"/>
  </r>
  <r>
    <x v="23"/>
    <x v="80"/>
    <s v="PETERSBURG"/>
    <n v="18056440"/>
    <n v="655620"/>
    <s v="R"/>
    <s v="COM PROP"/>
    <s v="TRAD"/>
    <x v="0"/>
    <x v="1608"/>
    <n v="33"/>
    <n v="5"/>
    <n v="1"/>
    <s v="S"/>
    <s v="NE"/>
    <m/>
    <n v="109"/>
    <n v="62"/>
    <m/>
    <s v="CHIN"/>
    <s v="GOOD"/>
    <n v="640"/>
    <n v="2"/>
    <n v="185362"/>
    <s v="OK"/>
    <m/>
    <n v="2015"/>
    <s v="BC"/>
    <s v="CDFO"/>
    <s v="H"/>
    <s v="H-ROBERTSON CREEK H"/>
    <s v="R-NAHMINT R"/>
    <s v="SINGLE INDEX"/>
    <n v="1.0329999999999999"/>
    <n v="3.17483"/>
    <n v="3.2795999999999998"/>
    <n v="2016"/>
    <s v="SMOLT"/>
    <x v="4"/>
  </r>
  <r>
    <x v="23"/>
    <x v="145"/>
    <s v="CRAIG"/>
    <n v="18076144"/>
    <n v="746235"/>
    <s v="R"/>
    <s v="COM PROP"/>
    <s v="SP TROLL"/>
    <x v="0"/>
    <x v="1609"/>
    <n v="21"/>
    <n v="2"/>
    <n v="1"/>
    <s v="S"/>
    <s v="SW"/>
    <m/>
    <n v="103"/>
    <n v="50"/>
    <m/>
    <s v="CHIN"/>
    <s v="GOOD"/>
    <n v="690"/>
    <n v="2"/>
    <n v="186141"/>
    <s v="OK"/>
    <m/>
    <n v="2014"/>
    <s v="BC"/>
    <s v="CDFO"/>
    <s v="H"/>
    <s v="H-ROBERTSON CREEK H"/>
    <s v="R-NAHMINT R"/>
    <s v="SINGLE INDEX"/>
    <n v="1"/>
    <n v="1.0495000000000001"/>
    <n v="1.0495000000000001"/>
    <n v="2015"/>
    <s v="SMOLT"/>
    <x v="2"/>
  </r>
  <r>
    <x v="23"/>
    <x v="58"/>
    <s v="SITKA"/>
    <n v="18036394"/>
    <n v="755911"/>
    <s v="R"/>
    <s v="COM PROP"/>
    <s v="SP TROLL"/>
    <x v="0"/>
    <x v="1610"/>
    <n v="23"/>
    <n v="3"/>
    <n v="1"/>
    <s v="S"/>
    <s v="NW"/>
    <m/>
    <n v="113"/>
    <n v="41"/>
    <m/>
    <s v="CHIN"/>
    <s v="GOOD"/>
    <n v="710"/>
    <n v="2"/>
    <n v="186141"/>
    <s v="OK"/>
    <m/>
    <n v="2014"/>
    <s v="BC"/>
    <s v="CDFO"/>
    <s v="H"/>
    <s v="H-ROBERTSON CREEK H"/>
    <s v="R-NAHMINT R"/>
    <s v="SINGLE INDEX"/>
    <n v="1"/>
    <n v="1.31551"/>
    <n v="1.31551"/>
    <n v="2015"/>
    <s v="SMOLT"/>
    <x v="2"/>
  </r>
  <r>
    <x v="23"/>
    <x v="91"/>
    <s v="SITKA"/>
    <n v="18036547"/>
    <n v="759910"/>
    <s v="R"/>
    <s v="COM PROP"/>
    <s v="SP TROLL"/>
    <x v="0"/>
    <x v="1611"/>
    <n v="24"/>
    <n v="3"/>
    <n v="1"/>
    <s v="S"/>
    <s v="NW"/>
    <m/>
    <n v="113"/>
    <n v="62"/>
    <m/>
    <s v="CHIN"/>
    <s v="GOOD"/>
    <n v="690"/>
    <n v="2"/>
    <n v="186141"/>
    <s v="OK"/>
    <m/>
    <n v="2014"/>
    <s v="BC"/>
    <s v="CDFO"/>
    <s v="H"/>
    <s v="H-ROBERTSON CREEK H"/>
    <s v="R-NAHMINT R"/>
    <s v="SINGLE INDEX"/>
    <n v="1"/>
    <n v="1.1276900000000001"/>
    <n v="1.1276900000000001"/>
    <n v="2015"/>
    <s v="SMOLT"/>
    <x v="2"/>
  </r>
  <r>
    <x v="23"/>
    <x v="47"/>
    <s v="SITKA"/>
    <n v="18036625"/>
    <n v="759618"/>
    <s v="R"/>
    <s v="COM PROP"/>
    <s v="SP TROLL"/>
    <x v="0"/>
    <x v="1612"/>
    <n v="25"/>
    <n v="3"/>
    <n v="1"/>
    <s v="S"/>
    <s v="NW"/>
    <m/>
    <n v="113"/>
    <n v="30"/>
    <m/>
    <s v="CHIN"/>
    <s v="GOOD"/>
    <n v="650"/>
    <n v="2"/>
    <n v="186141"/>
    <s v="OK"/>
    <m/>
    <n v="2014"/>
    <s v="BC"/>
    <s v="CDFO"/>
    <s v="H"/>
    <s v="H-ROBERTSON CREEK H"/>
    <s v="R-NAHMINT R"/>
    <s v="SINGLE INDEX"/>
    <n v="1"/>
    <n v="1.24"/>
    <n v="1.24"/>
    <n v="2015"/>
    <s v="SMOLT"/>
    <x v="2"/>
  </r>
  <r>
    <x v="23"/>
    <x v="3"/>
    <s v="KETCHIKAN"/>
    <n v="18066384"/>
    <n v="749347"/>
    <s v="R"/>
    <s v="COM PROP"/>
    <s v="TERM"/>
    <x v="0"/>
    <x v="1613"/>
    <n v="27"/>
    <n v="4"/>
    <n v="1"/>
    <s v="S"/>
    <s v="SE"/>
    <m/>
    <n v="101"/>
    <n v="95"/>
    <m/>
    <s v="CHIN"/>
    <s v="GOOD"/>
    <n v="680"/>
    <n v="2"/>
    <n v="186141"/>
    <s v="OK"/>
    <m/>
    <n v="2014"/>
    <s v="BC"/>
    <s v="CDFO"/>
    <s v="H"/>
    <s v="H-ROBERTSON CREEK H"/>
    <s v="R-NAHMINT R"/>
    <s v="SINGLE INDEX"/>
    <n v="1"/>
    <n v="1.2777799999999999"/>
    <n v="1.2777799999999999"/>
    <n v="2015"/>
    <s v="SMOLT"/>
    <x v="2"/>
  </r>
  <r>
    <x v="23"/>
    <x v="32"/>
    <s v="CRAIG"/>
    <n v="18076268"/>
    <n v="765213"/>
    <s v="R"/>
    <s v="COM PROP"/>
    <s v="TRAD"/>
    <x v="0"/>
    <x v="1614"/>
    <n v="28"/>
    <n v="4"/>
    <n v="1"/>
    <s v="S"/>
    <s v="SW"/>
    <m/>
    <n v="103"/>
    <n v="70"/>
    <m/>
    <s v="CHIN"/>
    <s v="GOOD"/>
    <n v="740"/>
    <n v="2"/>
    <n v="186141"/>
    <s v="OK"/>
    <m/>
    <n v="2014"/>
    <s v="BC"/>
    <s v="CDFO"/>
    <s v="H"/>
    <s v="H-ROBERTSON CREEK H"/>
    <s v="R-NAHMINT R"/>
    <s v="SINGLE INDEX"/>
    <n v="1"/>
    <n v="2.0924700000000001"/>
    <n v="2.0924700000000001"/>
    <n v="2015"/>
    <s v="SMOLT"/>
    <x v="2"/>
  </r>
  <r>
    <x v="23"/>
    <x v="191"/>
    <s v="CRAIG"/>
    <n v="18076479"/>
    <n v="765016"/>
    <s v="R"/>
    <s v="COM PROP"/>
    <s v="TRAD"/>
    <x v="0"/>
    <x v="1615"/>
    <n v="33"/>
    <n v="5"/>
    <n v="1"/>
    <s v="S"/>
    <s v="SW"/>
    <m/>
    <n v="152"/>
    <m/>
    <m/>
    <s v="CHIN"/>
    <s v="GOOD"/>
    <n v="720"/>
    <n v="2"/>
    <n v="186141"/>
    <s v="OK"/>
    <m/>
    <n v="2014"/>
    <s v="BC"/>
    <s v="CDFO"/>
    <s v="H"/>
    <s v="H-ROBERTSON CREEK H"/>
    <s v="R-NAHMINT R"/>
    <s v="SINGLE INDEX"/>
    <n v="1"/>
    <n v="1.97543"/>
    <n v="1.97543"/>
    <n v="2015"/>
    <s v="SMOLT"/>
    <x v="2"/>
  </r>
  <r>
    <x v="23"/>
    <x v="148"/>
    <s v="KETCHIKAN"/>
    <n v="18066774"/>
    <n v="768795"/>
    <s v="R"/>
    <s v="COM PROP"/>
    <s v="TRAD"/>
    <x v="0"/>
    <x v="1605"/>
    <n v="34"/>
    <n v="5"/>
    <n v="1"/>
    <s v="S"/>
    <s v="SE"/>
    <m/>
    <n v="102"/>
    <n v="10"/>
    <m/>
    <s v="CHIN"/>
    <s v="GOOD"/>
    <n v="850"/>
    <n v="2"/>
    <n v="186141"/>
    <s v="OK"/>
    <m/>
    <n v="2014"/>
    <s v="BC"/>
    <s v="CDFO"/>
    <s v="H"/>
    <s v="H-ROBERTSON CREEK H"/>
    <s v="R-NAHMINT R"/>
    <s v="SINGLE INDEX"/>
    <n v="1"/>
    <n v="2.1388799999999999"/>
    <n v="2.1388799999999999"/>
    <n v="2015"/>
    <s v="SMOLT"/>
    <x v="2"/>
  </r>
  <r>
    <x v="23"/>
    <x v="104"/>
    <s v="HOMER"/>
    <n v="18185031"/>
    <n v="557958"/>
    <s v="R"/>
    <s v="SPORT"/>
    <m/>
    <x v="1"/>
    <x v="1616"/>
    <n v="25"/>
    <m/>
    <n v="2"/>
    <s v="S"/>
    <s v="LC"/>
    <m/>
    <n v="241"/>
    <m/>
    <m/>
    <s v="CHIN"/>
    <s v="GOOD"/>
    <n v="645"/>
    <n v="2"/>
    <n v="186141"/>
    <s v="OK"/>
    <m/>
    <n v="2014"/>
    <s v="BC"/>
    <s v="CDFO"/>
    <s v="H"/>
    <s v="H-ROBERTSON CREEK H"/>
    <s v="R-NAHMINT R"/>
    <s v="SINGLE INDEX"/>
    <n v="1"/>
    <m/>
    <m/>
    <n v="2015"/>
    <s v="SMOLT"/>
    <x v="2"/>
  </r>
  <r>
    <x v="23"/>
    <x v="39"/>
    <s v="SITKA"/>
    <n v="18036479"/>
    <n v="759908"/>
    <s v="R"/>
    <s v="COM PROP"/>
    <s v="SP TROLL"/>
    <x v="0"/>
    <x v="1617"/>
    <n v="24"/>
    <n v="3"/>
    <n v="1"/>
    <s v="S"/>
    <s v="NW"/>
    <m/>
    <n v="113"/>
    <n v="41"/>
    <m/>
    <s v="CHIN"/>
    <s v="GOOD"/>
    <n v="690"/>
    <n v="2"/>
    <n v="181699"/>
    <s v="OK"/>
    <m/>
    <n v="2013"/>
    <s v="BC"/>
    <s v="CDFO"/>
    <s v="H"/>
    <s v="H-ROBERTSON CREEK H"/>
    <s v="R-ROBERTSON CR"/>
    <s v="SINGLE INDEX"/>
    <n v="13.881"/>
    <n v="1.31551"/>
    <n v="18.260590000000001"/>
    <n v="2014"/>
    <s v="SMOLT"/>
    <x v="1"/>
  </r>
  <r>
    <x v="23"/>
    <x v="113"/>
    <s v="SITKA"/>
    <n v="18036681"/>
    <n v="755942"/>
    <s v="R"/>
    <s v="COM PROP"/>
    <s v="TERM"/>
    <x v="2"/>
    <x v="1618"/>
    <n v="25"/>
    <n v="1"/>
    <n v="1"/>
    <s v="S"/>
    <s v="NW"/>
    <m/>
    <n v="113"/>
    <n v="38"/>
    <m/>
    <s v="CHIN"/>
    <s v="GOOD"/>
    <n v="565"/>
    <n v="2"/>
    <n v="182481"/>
    <s v="OK"/>
    <m/>
    <n v="2014"/>
    <s v="BC"/>
    <s v="CDFO"/>
    <s v="H"/>
    <s v="H-ROBERTSON CREEK H"/>
    <s v="R-ROBERTSON CR"/>
    <s v="SINGLE INDEX"/>
    <n v="17.425000000000001"/>
    <n v="3.50515"/>
    <n v="61.077240000000003"/>
    <n v="2015"/>
    <s v="SMOLT"/>
    <x v="2"/>
  </r>
  <r>
    <x v="23"/>
    <x v="136"/>
    <s v="SITKA"/>
    <n v="18036255"/>
    <n v="755622"/>
    <s v="R"/>
    <s v="COM PROP"/>
    <s v="SP TROLL"/>
    <x v="0"/>
    <x v="1619"/>
    <n v="20"/>
    <n v="2"/>
    <n v="1"/>
    <s v="S"/>
    <s v="NW"/>
    <m/>
    <n v="113"/>
    <n v="30"/>
    <m/>
    <s v="CHIN"/>
    <s v="GOOD"/>
    <n v="690"/>
    <n v="2"/>
    <n v="182481"/>
    <s v="OK"/>
    <m/>
    <n v="2014"/>
    <s v="BC"/>
    <s v="CDFO"/>
    <s v="H"/>
    <s v="H-ROBERTSON CREEK H"/>
    <s v="R-ROBERTSON CR"/>
    <s v="SINGLE INDEX"/>
    <n v="17.425000000000001"/>
    <n v="1.2434799999999999"/>
    <n v="21.667639999999999"/>
    <n v="2015"/>
    <s v="SMOLT"/>
    <x v="2"/>
  </r>
  <r>
    <x v="23"/>
    <x v="58"/>
    <s v="SITKA"/>
    <n v="18036398"/>
    <n v="755914"/>
    <s v="R"/>
    <s v="COM PROP"/>
    <s v="SP TROLL"/>
    <x v="0"/>
    <x v="1610"/>
    <n v="23"/>
    <n v="3"/>
    <n v="1"/>
    <s v="S"/>
    <s v="NW"/>
    <m/>
    <n v="113"/>
    <n v="62"/>
    <m/>
    <s v="CHIN"/>
    <s v="GOOD"/>
    <n v="625"/>
    <n v="2"/>
    <n v="182481"/>
    <s v="OK"/>
    <m/>
    <n v="2014"/>
    <s v="BC"/>
    <s v="CDFO"/>
    <s v="H"/>
    <s v="H-ROBERTSON CREEK H"/>
    <s v="R-ROBERTSON CR"/>
    <s v="SINGLE INDEX"/>
    <n v="17.425000000000001"/>
    <n v="1.1276900000000001"/>
    <n v="19.649999999999999"/>
    <n v="2015"/>
    <s v="SMOLT"/>
    <x v="2"/>
  </r>
  <r>
    <x v="23"/>
    <x v="3"/>
    <s v="CRAIG"/>
    <n v="18076247"/>
    <n v="765146"/>
    <s v="R"/>
    <s v="COM PROP"/>
    <s v="TRAD"/>
    <x v="0"/>
    <x v="1613"/>
    <n v="27"/>
    <n v="4"/>
    <n v="1"/>
    <s v="S"/>
    <s v="SW"/>
    <m/>
    <n v="104"/>
    <n v="35"/>
    <m/>
    <s v="CHIN"/>
    <s v="GOOD"/>
    <n v="765"/>
    <n v="2"/>
    <n v="182481"/>
    <s v="OK"/>
    <m/>
    <n v="2014"/>
    <s v="BC"/>
    <s v="CDFO"/>
    <s v="H"/>
    <s v="H-ROBERTSON CREEK H"/>
    <s v="R-ROBERTSON CR"/>
    <s v="SINGLE INDEX"/>
    <n v="17.425000000000001"/>
    <n v="2.0924700000000001"/>
    <n v="36.461289999999998"/>
    <n v="2015"/>
    <s v="SMOLT"/>
    <x v="2"/>
  </r>
  <r>
    <x v="23"/>
    <x v="4"/>
    <s v="SITKA"/>
    <n v="18037042"/>
    <n v="759678"/>
    <s v="R"/>
    <s v="COM PROP"/>
    <s v="TRAD"/>
    <x v="0"/>
    <x v="1620"/>
    <n v="27"/>
    <n v="4"/>
    <n v="1"/>
    <s v="S"/>
    <s v="NE"/>
    <m/>
    <n v="109"/>
    <n v="61"/>
    <m/>
    <s v="CHIN"/>
    <s v="GOOD"/>
    <n v="760"/>
    <n v="2"/>
    <n v="182481"/>
    <s v="OK"/>
    <m/>
    <n v="2014"/>
    <s v="BC"/>
    <s v="CDFO"/>
    <s v="H"/>
    <s v="H-ROBERTSON CREEK H"/>
    <s v="R-ROBERTSON CR"/>
    <s v="SINGLE INDEX"/>
    <n v="17.425000000000001"/>
    <n v="2.3222900000000002"/>
    <n v="40.465899999999998"/>
    <n v="2015"/>
    <s v="SMOLT"/>
    <x v="2"/>
  </r>
  <r>
    <x v="23"/>
    <x v="32"/>
    <s v="CRAIG"/>
    <n v="18076269"/>
    <n v="765224"/>
    <s v="R"/>
    <s v="COM PROP"/>
    <s v="TRAD"/>
    <x v="0"/>
    <x v="1614"/>
    <n v="28"/>
    <n v="4"/>
    <n v="1"/>
    <s v="S"/>
    <s v="SW"/>
    <m/>
    <n v="104"/>
    <n v="30"/>
    <m/>
    <s v="CHIN"/>
    <s v="GOOD"/>
    <n v="680"/>
    <n v="2"/>
    <n v="182481"/>
    <s v="OK"/>
    <m/>
    <n v="2014"/>
    <s v="BC"/>
    <s v="CDFO"/>
    <s v="H"/>
    <s v="H-ROBERTSON CREEK H"/>
    <s v="R-ROBERTSON CR"/>
    <s v="SINGLE INDEX"/>
    <n v="17.425000000000001"/>
    <n v="2.0924700000000001"/>
    <n v="36.461289999999998"/>
    <n v="2015"/>
    <s v="SMOLT"/>
    <x v="2"/>
  </r>
  <r>
    <x v="23"/>
    <x v="66"/>
    <s v="SITKA"/>
    <n v="18037149"/>
    <n v="760760"/>
    <s v="R"/>
    <s v="COM PROP"/>
    <s v="TRAD"/>
    <x v="0"/>
    <x v="1604"/>
    <n v="28"/>
    <n v="4"/>
    <n v="1"/>
    <s v="S"/>
    <s v="NW"/>
    <m/>
    <n v="113"/>
    <n v="45"/>
    <m/>
    <s v="CHIN"/>
    <s v="GOOD"/>
    <n v="760"/>
    <n v="2"/>
    <n v="182481"/>
    <s v="OK"/>
    <m/>
    <n v="2014"/>
    <s v="BC"/>
    <s v="CDFO"/>
    <s v="H"/>
    <s v="H-ROBERTSON CREEK H"/>
    <s v="R-ROBERTSON CR"/>
    <s v="SINGLE INDEX"/>
    <n v="17.425000000000001"/>
    <n v="3.29406"/>
    <n v="57.399000000000001"/>
    <n v="2015"/>
    <s v="SMOLT"/>
    <x v="2"/>
  </r>
  <r>
    <x v="23"/>
    <x v="80"/>
    <s v="CRAIG"/>
    <n v="18076444"/>
    <n v="766331"/>
    <s v="R"/>
    <s v="COM PROP"/>
    <s v="TRAD"/>
    <x v="0"/>
    <x v="1608"/>
    <n v="33"/>
    <n v="5"/>
    <n v="1"/>
    <s v="S"/>
    <s v="SW"/>
    <m/>
    <n v="104"/>
    <n v="40"/>
    <m/>
    <s v="CHIN"/>
    <s v="GOOD"/>
    <n v="705"/>
    <n v="2"/>
    <n v="182481"/>
    <s v="OK"/>
    <m/>
    <n v="2014"/>
    <s v="BC"/>
    <s v="CDFO"/>
    <s v="H"/>
    <s v="H-ROBERTSON CREEK H"/>
    <s v="R-ROBERTSON CR"/>
    <s v="SINGLE INDEX"/>
    <n v="17.425000000000001"/>
    <n v="1.97543"/>
    <n v="34.421869999999998"/>
    <n v="2015"/>
    <s v="SMOLT"/>
    <x v="2"/>
  </r>
  <r>
    <x v="23"/>
    <x v="148"/>
    <s v="SITKA"/>
    <n v="18037682"/>
    <n v="762191"/>
    <s v="R"/>
    <s v="COM PROP"/>
    <s v="TRAD"/>
    <x v="0"/>
    <x v="1605"/>
    <n v="34"/>
    <n v="5"/>
    <n v="1"/>
    <s v="S"/>
    <s v="NW"/>
    <m/>
    <m/>
    <m/>
    <m/>
    <s v="CHIN"/>
    <s v="GOOD"/>
    <n v="720"/>
    <n v="2"/>
    <n v="182481"/>
    <s v="OK"/>
    <m/>
    <n v="2014"/>
    <s v="BC"/>
    <s v="CDFO"/>
    <s v="H"/>
    <s v="H-ROBERTSON CREEK H"/>
    <s v="R-ROBERTSON CR"/>
    <s v="SINGLE INDEX"/>
    <n v="17.425000000000001"/>
    <n v="3.3292000000000002"/>
    <n v="58.011310000000002"/>
    <n v="2015"/>
    <s v="SMOLT"/>
    <x v="2"/>
  </r>
  <r>
    <x v="23"/>
    <x v="95"/>
    <s v="KETCHIKAN"/>
    <n v="18061228"/>
    <n v="561670"/>
    <s v="R"/>
    <s v="SPORT"/>
    <m/>
    <x v="1"/>
    <x v="1606"/>
    <n v="26"/>
    <m/>
    <n v="1"/>
    <s v="S"/>
    <s v="SE"/>
    <m/>
    <n v="102"/>
    <n v="10"/>
    <m/>
    <s v="CHIN"/>
    <s v="GOOD"/>
    <n v="760"/>
    <n v="2"/>
    <n v="182481"/>
    <s v="OK"/>
    <m/>
    <n v="2014"/>
    <s v="BC"/>
    <s v="CDFO"/>
    <s v="H"/>
    <s v="H-ROBERTSON CREEK H"/>
    <s v="R-ROBERTSON CR"/>
    <s v="SINGLE INDEX"/>
    <n v="17.425000000000001"/>
    <n v="2.2121200000000001"/>
    <n v="38.546190000000003"/>
    <n v="2015"/>
    <s v="SMOLT"/>
    <x v="2"/>
  </r>
  <r>
    <x v="23"/>
    <x v="6"/>
    <s v="SITKA"/>
    <n v="18032084"/>
    <n v="733758"/>
    <s v="R"/>
    <s v="SPORT"/>
    <m/>
    <x v="1"/>
    <x v="1621"/>
    <n v="31"/>
    <m/>
    <n v="1"/>
    <s v="S"/>
    <s v="NW"/>
    <m/>
    <n v="113"/>
    <n v="31"/>
    <m/>
    <s v="CHIN"/>
    <s v="GOOD"/>
    <n v="750"/>
    <n v="2"/>
    <n v="182481"/>
    <s v="OK"/>
    <m/>
    <n v="2014"/>
    <s v="BC"/>
    <s v="CDFO"/>
    <s v="H"/>
    <s v="H-ROBERTSON CREEK H"/>
    <s v="R-ROBERTSON CR"/>
    <s v="SINGLE INDEX"/>
    <n v="17.425000000000001"/>
    <n v="3.76349"/>
    <n v="65.578810000000004"/>
    <n v="2015"/>
    <s v="SMOLT"/>
    <x v="2"/>
  </r>
  <r>
    <x v="23"/>
    <x v="136"/>
    <s v="KETCHIKAN"/>
    <n v="18066028"/>
    <n v="724391"/>
    <s v="R"/>
    <s v="COM PROP"/>
    <s v="SP TROLL"/>
    <x v="0"/>
    <x v="1619"/>
    <n v="20"/>
    <n v="2"/>
    <n v="1"/>
    <s v="S"/>
    <s v="SW"/>
    <m/>
    <n v="103"/>
    <n v="50"/>
    <m/>
    <s v="CHIN"/>
    <s v="GOOD"/>
    <n v="700"/>
    <n v="2"/>
    <n v="182482"/>
    <s v="OK"/>
    <m/>
    <n v="2014"/>
    <s v="BC"/>
    <s v="CDFO"/>
    <s v="H"/>
    <s v="H-ROBERTSON CREEK H"/>
    <s v="R-ROBERTSON CR"/>
    <s v="SINGLE INDEX"/>
    <n v="17.251000000000001"/>
    <n v="1.0495000000000001"/>
    <n v="18.10492"/>
    <n v="2015"/>
    <s v="SMOLT"/>
    <x v="2"/>
  </r>
  <r>
    <x v="23"/>
    <x v="124"/>
    <s v="SITKA"/>
    <n v="18036468"/>
    <n v="755649"/>
    <s v="R"/>
    <s v="COM PROP"/>
    <s v="TERM"/>
    <x v="0"/>
    <x v="1622"/>
    <n v="24"/>
    <n v="2"/>
    <n v="1"/>
    <s v="S"/>
    <s v="NW"/>
    <m/>
    <n v="113"/>
    <n v="38"/>
    <m/>
    <s v="CHIN"/>
    <s v="GOOD"/>
    <n v="665"/>
    <n v="2"/>
    <n v="182482"/>
    <s v="OK"/>
    <m/>
    <n v="2014"/>
    <s v="BC"/>
    <s v="CDFO"/>
    <s v="H"/>
    <s v="H-ROBERTSON CREEK H"/>
    <s v="R-ROBERTSON CR"/>
    <s v="SINGLE INDEX"/>
    <n v="17.251000000000001"/>
    <n v="1"/>
    <n v="17.251000000000001"/>
    <n v="2015"/>
    <s v="SMOLT"/>
    <x v="2"/>
  </r>
  <r>
    <x v="23"/>
    <x v="285"/>
    <s v="CRAIG"/>
    <n v="18076031"/>
    <n v="746959"/>
    <s v="R"/>
    <s v="COM PROP"/>
    <s v="TRAD"/>
    <x v="0"/>
    <x v="1623"/>
    <n v="5"/>
    <n v="1"/>
    <n v="1"/>
    <s v="S"/>
    <s v="SE"/>
    <m/>
    <n v="105"/>
    <n v="50"/>
    <m/>
    <s v="CHIN"/>
    <s v="GOOD"/>
    <n v="650"/>
    <n v="2"/>
    <n v="182482"/>
    <s v="OK"/>
    <m/>
    <n v="2014"/>
    <s v="BC"/>
    <s v="CDFO"/>
    <s v="H"/>
    <s v="H-ROBERTSON CREEK H"/>
    <s v="R-ROBERTSON CR"/>
    <s v="SINGLE INDEX"/>
    <n v="17.251000000000001"/>
    <n v="1.6350899999999999"/>
    <n v="28.206939999999999"/>
    <n v="2015"/>
    <s v="SMOLT"/>
    <x v="2"/>
  </r>
  <r>
    <x v="23"/>
    <x v="4"/>
    <s v="PETERSBURG"/>
    <n v="18056139"/>
    <n v="655123"/>
    <s v="R"/>
    <s v="COM PROP"/>
    <s v="TRAD"/>
    <x v="0"/>
    <x v="1620"/>
    <n v="27"/>
    <n v="4"/>
    <n v="1"/>
    <s v="S"/>
    <s v="NE"/>
    <m/>
    <m/>
    <m/>
    <m/>
    <s v="CHIN"/>
    <s v="GOOD"/>
    <n v="755"/>
    <n v="2"/>
    <n v="182482"/>
    <s v="OK"/>
    <m/>
    <n v="2014"/>
    <s v="BC"/>
    <s v="CDFO"/>
    <s v="H"/>
    <s v="H-ROBERTSON CREEK H"/>
    <s v="R-ROBERTSON CR"/>
    <s v="SINGLE INDEX"/>
    <n v="17.251000000000001"/>
    <n v="2.3222900000000002"/>
    <n v="40.061819999999997"/>
    <n v="2015"/>
    <s v="SMOLT"/>
    <x v="2"/>
  </r>
  <r>
    <x v="23"/>
    <x v="4"/>
    <s v="SITKA"/>
    <n v="18036924"/>
    <n v="759836"/>
    <s v="R"/>
    <s v="COM PROP"/>
    <s v="TRAD"/>
    <x v="0"/>
    <x v="1620"/>
    <n v="27"/>
    <n v="4"/>
    <n v="1"/>
    <s v="S"/>
    <s v="NW"/>
    <m/>
    <m/>
    <m/>
    <m/>
    <s v="CHIN"/>
    <s v="GOOD"/>
    <n v="650"/>
    <n v="2"/>
    <n v="182482"/>
    <s v="OK"/>
    <m/>
    <n v="2014"/>
    <s v="BC"/>
    <s v="CDFO"/>
    <s v="H"/>
    <s v="H-ROBERTSON CREEK H"/>
    <s v="R-ROBERTSON CR"/>
    <s v="SINGLE INDEX"/>
    <n v="17.251000000000001"/>
    <n v="3.29406"/>
    <n v="56.825830000000003"/>
    <n v="2015"/>
    <s v="SMOLT"/>
    <x v="2"/>
  </r>
  <r>
    <x v="23"/>
    <x v="191"/>
    <s v="CRAIG"/>
    <n v="18076477"/>
    <n v="765010"/>
    <s v="R"/>
    <s v="COM PROP"/>
    <s v="TRAD"/>
    <x v="0"/>
    <x v="1615"/>
    <n v="33"/>
    <n v="5"/>
    <n v="1"/>
    <s v="S"/>
    <s v="SW"/>
    <m/>
    <n v="104"/>
    <n v="40"/>
    <m/>
    <s v="CHIN"/>
    <s v="GOOD"/>
    <n v="655"/>
    <n v="2"/>
    <n v="182487"/>
    <s v="OK"/>
    <m/>
    <n v="2015"/>
    <s v="BC"/>
    <s v="CDFO"/>
    <s v="H"/>
    <s v="H-ROBERTSON CREEK H"/>
    <s v="R-ROBERTSON CR"/>
    <s v="SINGLE INDEX"/>
    <n v="6.843"/>
    <n v="1.97543"/>
    <n v="13.51787"/>
    <n v="2016"/>
    <s v="SMOLT"/>
    <x v="4"/>
  </r>
  <r>
    <x v="23"/>
    <x v="191"/>
    <s v="SITKA"/>
    <n v="18037621"/>
    <n v="763170"/>
    <s v="R"/>
    <s v="COM PROP"/>
    <s v="TRAD"/>
    <x v="0"/>
    <x v="1615"/>
    <n v="33"/>
    <n v="5"/>
    <n v="1"/>
    <s v="S"/>
    <s v="NW"/>
    <m/>
    <n v="113"/>
    <n v="31"/>
    <m/>
    <s v="CHIN"/>
    <s v="GOOD"/>
    <n v="635"/>
    <n v="2"/>
    <n v="182487"/>
    <s v="OK"/>
    <m/>
    <n v="2015"/>
    <s v="BC"/>
    <s v="CDFO"/>
    <s v="H"/>
    <s v="H-ROBERTSON CREEK H"/>
    <s v="R-ROBERTSON CR"/>
    <s v="SINGLE INDEX"/>
    <n v="6.843"/>
    <n v="3.3292000000000002"/>
    <n v="22.78172"/>
    <n v="2016"/>
    <s v="SMOLT"/>
    <x v="4"/>
  </r>
  <r>
    <x v="23"/>
    <x v="191"/>
    <s v="SITKA"/>
    <n v="18037643"/>
    <n v="774425"/>
    <s v="R"/>
    <s v="COM PROP"/>
    <s v="TRAD"/>
    <x v="0"/>
    <x v="1615"/>
    <n v="33"/>
    <n v="5"/>
    <n v="1"/>
    <s v="S"/>
    <s v="NW"/>
    <m/>
    <n v="113"/>
    <n v="41"/>
    <m/>
    <s v="CHIN"/>
    <s v="GOOD"/>
    <n v="640"/>
    <n v="2"/>
    <n v="182487"/>
    <s v="OK"/>
    <m/>
    <n v="2015"/>
    <s v="BC"/>
    <s v="CDFO"/>
    <s v="H"/>
    <s v="H-ROBERTSON CREEK H"/>
    <s v="R-ROBERTSON CR"/>
    <s v="SINGLE INDEX"/>
    <n v="6.843"/>
    <n v="3.3292000000000002"/>
    <n v="22.78172"/>
    <n v="2016"/>
    <s v="SMOLT"/>
    <x v="4"/>
  </r>
  <r>
    <x v="23"/>
    <x v="148"/>
    <s v="CRAIG"/>
    <n v="18076511"/>
    <n v="766630"/>
    <s v="R"/>
    <s v="COM PROP"/>
    <s v="TRAD"/>
    <x v="0"/>
    <x v="1605"/>
    <n v="34"/>
    <n v="5"/>
    <n v="1"/>
    <s v="S"/>
    <s v="SW"/>
    <m/>
    <n v="103"/>
    <n v="80"/>
    <m/>
    <s v="CHIN"/>
    <s v="GOOD"/>
    <n v="680"/>
    <n v="2"/>
    <n v="182487"/>
    <s v="OK"/>
    <m/>
    <n v="2015"/>
    <s v="BC"/>
    <s v="CDFO"/>
    <s v="H"/>
    <s v="H-ROBERTSON CREEK H"/>
    <s v="R-ROBERTSON CR"/>
    <s v="SINGLE INDEX"/>
    <n v="6.843"/>
    <n v="1.97543"/>
    <n v="13.51787"/>
    <n v="2016"/>
    <s v="SMOLT"/>
    <x v="4"/>
  </r>
  <r>
    <x v="23"/>
    <x v="148"/>
    <s v="SITKA"/>
    <n v="18037703"/>
    <n v="774352"/>
    <s v="R"/>
    <s v="COM PROP"/>
    <s v="TRAD"/>
    <x v="0"/>
    <x v="1605"/>
    <n v="34"/>
    <n v="5"/>
    <n v="1"/>
    <s v="S"/>
    <s v="NW"/>
    <m/>
    <n v="154"/>
    <m/>
    <m/>
    <s v="CHIN"/>
    <s v="GOOD"/>
    <n v="630"/>
    <n v="2"/>
    <n v="182487"/>
    <s v="OK"/>
    <m/>
    <n v="2015"/>
    <s v="BC"/>
    <s v="CDFO"/>
    <s v="H"/>
    <s v="H-ROBERTSON CREEK H"/>
    <s v="R-ROBERTSON CR"/>
    <s v="SINGLE INDEX"/>
    <n v="6.843"/>
    <n v="3.3292000000000002"/>
    <n v="22.78172"/>
    <n v="2016"/>
    <s v="SMOLT"/>
    <x v="4"/>
  </r>
  <r>
    <x v="23"/>
    <x v="148"/>
    <s v="SITKA"/>
    <n v="18037703"/>
    <n v="774334"/>
    <s v="R"/>
    <s v="COM PROP"/>
    <s v="TRAD"/>
    <x v="0"/>
    <x v="1605"/>
    <n v="34"/>
    <n v="5"/>
    <n v="1"/>
    <s v="S"/>
    <s v="NW"/>
    <m/>
    <n v="154"/>
    <m/>
    <m/>
    <s v="CHIN"/>
    <s v="GOOD"/>
    <n v="635"/>
    <n v="2"/>
    <n v="182487"/>
    <s v="OK"/>
    <m/>
    <n v="2015"/>
    <s v="BC"/>
    <s v="CDFO"/>
    <s v="H"/>
    <s v="H-ROBERTSON CREEK H"/>
    <s v="R-ROBERTSON CR"/>
    <s v="SINGLE INDEX"/>
    <n v="6.843"/>
    <n v="3.3292000000000002"/>
    <n v="22.78172"/>
    <n v="2016"/>
    <s v="SMOLT"/>
    <x v="4"/>
  </r>
  <r>
    <x v="23"/>
    <x v="31"/>
    <s v="CRAIG"/>
    <n v="18076227"/>
    <n v="746262"/>
    <s v="R"/>
    <s v="COM PROP"/>
    <s v="TRAD"/>
    <x v="0"/>
    <x v="1607"/>
    <n v="27"/>
    <n v="4"/>
    <n v="1"/>
    <s v="S"/>
    <s v="SW"/>
    <m/>
    <n v="104"/>
    <n v="30"/>
    <m/>
    <s v="CHIN"/>
    <s v="GOOD"/>
    <n v="650"/>
    <n v="2"/>
    <n v="182488"/>
    <s v="OK"/>
    <m/>
    <n v="2015"/>
    <s v="BC"/>
    <s v="CDFO"/>
    <s v="H"/>
    <s v="H-ROBERTSON CREEK H"/>
    <s v="R-ROBERTSON CR"/>
    <s v="SINGLE INDEX"/>
    <n v="6.8090000000000002"/>
    <n v="2.0924700000000001"/>
    <n v="14.247629999999999"/>
    <n v="2016"/>
    <s v="SMOLT"/>
    <x v="4"/>
  </r>
  <r>
    <x v="23"/>
    <x v="148"/>
    <s v="JUNEAU"/>
    <n v="18046116"/>
    <n v="747092"/>
    <s v="R"/>
    <s v="COM PROP"/>
    <s v="TRAD"/>
    <x v="0"/>
    <x v="1605"/>
    <n v="34"/>
    <n v="5"/>
    <n v="1"/>
    <s v="S"/>
    <s v="NW"/>
    <m/>
    <n v="154"/>
    <m/>
    <m/>
    <s v="CHIN"/>
    <s v="GOOD"/>
    <n v="680"/>
    <n v="2"/>
    <n v="182488"/>
    <s v="OK"/>
    <m/>
    <n v="2015"/>
    <s v="BC"/>
    <s v="CDFO"/>
    <s v="H"/>
    <s v="H-ROBERTSON CREEK H"/>
    <s v="R-ROBERTSON CR"/>
    <s v="SINGLE INDEX"/>
    <n v="6.8090000000000002"/>
    <n v="3.3292000000000002"/>
    <n v="22.668520000000001"/>
    <n v="2016"/>
    <s v="SMOLT"/>
    <x v="4"/>
  </r>
  <r>
    <x v="23"/>
    <x v="192"/>
    <s v="CRAIG"/>
    <n v="18076044"/>
    <n v="746978"/>
    <s v="R"/>
    <s v="COM PROP"/>
    <s v="TRAD"/>
    <x v="0"/>
    <x v="1624"/>
    <n v="6"/>
    <n v="1"/>
    <n v="1"/>
    <s v="S"/>
    <s v="NE"/>
    <m/>
    <n v="109"/>
    <n v="61"/>
    <m/>
    <s v="CHIN"/>
    <s v="GOOD"/>
    <n v="730"/>
    <n v="2"/>
    <n v="182565"/>
    <s v="OK"/>
    <m/>
    <n v="2012"/>
    <s v="BC"/>
    <s v="CDFO"/>
    <s v="H"/>
    <s v="H-ROBERTSON CREEK H"/>
    <s v="R-ROBERTSON CR"/>
    <s v="SINGLE INDEX"/>
    <n v="14.590999999999999"/>
    <n v="1.28085"/>
    <n v="18.688880000000001"/>
    <n v="2013"/>
    <s v="SMOLT"/>
    <x v="0"/>
  </r>
  <r>
    <x v="23"/>
    <x v="3"/>
    <s v="SITKA"/>
    <n v="18037039"/>
    <n v="759674"/>
    <s v="R"/>
    <s v="COM PROP"/>
    <s v="TRAD"/>
    <x v="0"/>
    <x v="1613"/>
    <n v="27"/>
    <n v="4"/>
    <n v="1"/>
    <s v="S"/>
    <s v="NE"/>
    <m/>
    <n v="109"/>
    <n v="10"/>
    <m/>
    <s v="CHIN"/>
    <s v="GOOD"/>
    <n v="865"/>
    <n v="2"/>
    <n v="182565"/>
    <s v="OK"/>
    <m/>
    <n v="2012"/>
    <s v="BC"/>
    <s v="CDFO"/>
    <s v="H"/>
    <s v="H-ROBERTSON CREEK H"/>
    <s v="R-ROBERTSON CR"/>
    <s v="SINGLE INDEX"/>
    <n v="14.590999999999999"/>
    <n v="2.3222900000000002"/>
    <n v="33.884529999999998"/>
    <n v="2013"/>
    <s v="SMOLT"/>
    <x v="0"/>
  </r>
  <r>
    <x v="23"/>
    <x v="113"/>
    <s v="SITKA"/>
    <n v="18036680"/>
    <n v="755936"/>
    <s v="R"/>
    <s v="COM PROP"/>
    <s v="TERM"/>
    <x v="2"/>
    <x v="1618"/>
    <n v="25"/>
    <n v="1"/>
    <n v="1"/>
    <s v="S"/>
    <s v="NW"/>
    <m/>
    <n v="113"/>
    <n v="38"/>
    <m/>
    <s v="CHIN"/>
    <s v="GOOD"/>
    <n v="690"/>
    <n v="2"/>
    <n v="183069"/>
    <s v="OK"/>
    <m/>
    <n v="2014"/>
    <s v="BC"/>
    <s v="CDFO"/>
    <s v="H"/>
    <s v="H-ROBERTSON CREEK H"/>
    <s v="R-ROBERTSON CR"/>
    <s v="SINGLE INDEX"/>
    <n v="11.475"/>
    <n v="3.50515"/>
    <n v="40.221600000000002"/>
    <n v="2015"/>
    <s v="SMOLT"/>
    <x v="2"/>
  </r>
  <r>
    <x v="23"/>
    <x v="134"/>
    <s v="SITKA"/>
    <n v="18036220"/>
    <n v="755898"/>
    <s v="R"/>
    <s v="COM PROP"/>
    <s v="SP TROLL"/>
    <x v="0"/>
    <x v="1596"/>
    <n v="19"/>
    <n v="2"/>
    <n v="1"/>
    <s v="S"/>
    <s v="NW"/>
    <m/>
    <n v="113"/>
    <n v="30"/>
    <m/>
    <s v="CHIN"/>
    <s v="GOOD"/>
    <n v="690"/>
    <n v="2"/>
    <n v="183069"/>
    <s v="OK"/>
    <m/>
    <n v="2014"/>
    <s v="BC"/>
    <s v="CDFO"/>
    <s v="H"/>
    <s v="H-ROBERTSON CREEK H"/>
    <s v="R-ROBERTSON CR"/>
    <s v="SINGLE INDEX"/>
    <n v="11.475"/>
    <n v="1.2434799999999999"/>
    <n v="14.268929999999999"/>
    <n v="2015"/>
    <s v="SMOLT"/>
    <x v="2"/>
  </r>
  <r>
    <x v="23"/>
    <x v="286"/>
    <s v="CRAIG"/>
    <n v="18076011"/>
    <n v="746944"/>
    <s v="R"/>
    <s v="COM PROP"/>
    <s v="TRAD"/>
    <x v="0"/>
    <x v="1625"/>
    <n v="2"/>
    <n v="1"/>
    <n v="1"/>
    <s v="S"/>
    <s v="SE"/>
    <m/>
    <n v="105"/>
    <n v="10"/>
    <m/>
    <s v="CHIN"/>
    <s v="GOOD"/>
    <n v="675"/>
    <n v="2"/>
    <n v="183069"/>
    <s v="OK"/>
    <m/>
    <n v="2014"/>
    <s v="BC"/>
    <s v="CDFO"/>
    <s v="H"/>
    <s v="H-ROBERTSON CREEK H"/>
    <s v="R-ROBERTSON CR"/>
    <s v="SINGLE INDEX"/>
    <n v="11.475"/>
    <n v="1.6350899999999999"/>
    <n v="18.76266"/>
    <n v="2015"/>
    <s v="SMOLT"/>
    <x v="2"/>
  </r>
  <r>
    <x v="23"/>
    <x v="287"/>
    <s v="CRAIG"/>
    <n v="18076089"/>
    <n v="746208"/>
    <s v="R"/>
    <s v="COM PROP"/>
    <s v="TRAD"/>
    <x v="0"/>
    <x v="1626"/>
    <n v="11"/>
    <n v="1"/>
    <n v="1"/>
    <s v="S"/>
    <s v="NE"/>
    <m/>
    <n v="109"/>
    <n v="10"/>
    <m/>
    <s v="CHIN"/>
    <s v="GOOD"/>
    <n v="670"/>
    <n v="2"/>
    <n v="183069"/>
    <s v="OK"/>
    <m/>
    <n v="2014"/>
    <s v="BC"/>
    <s v="CDFO"/>
    <s v="H"/>
    <s v="H-ROBERTSON CREEK H"/>
    <s v="R-ROBERTSON CR"/>
    <s v="SINGLE INDEX"/>
    <n v="11.475"/>
    <n v="1.28085"/>
    <n v="14.697749999999999"/>
    <n v="2015"/>
    <s v="SMOLT"/>
    <x v="2"/>
  </r>
  <r>
    <x v="23"/>
    <x v="69"/>
    <s v="SITKA"/>
    <n v="18037078"/>
    <n v="759894"/>
    <s v="R"/>
    <s v="COM PROP"/>
    <s v="TRAD"/>
    <x v="0"/>
    <x v="1601"/>
    <n v="28"/>
    <n v="4"/>
    <n v="1"/>
    <s v="S"/>
    <s v="NW"/>
    <m/>
    <n v="154"/>
    <m/>
    <m/>
    <s v="CHIN"/>
    <s v="GOOD"/>
    <n v="625"/>
    <n v="2"/>
    <n v="183069"/>
    <s v="OK"/>
    <m/>
    <n v="2014"/>
    <s v="BC"/>
    <s v="CDFO"/>
    <s v="H"/>
    <s v="H-ROBERTSON CREEK H"/>
    <s v="R-ROBERTSON CR"/>
    <s v="SINGLE INDEX"/>
    <n v="11.475"/>
    <n v="3.29406"/>
    <n v="37.799340000000001"/>
    <n v="2015"/>
    <s v="SMOLT"/>
    <x v="2"/>
  </r>
  <r>
    <x v="23"/>
    <x v="148"/>
    <s v="CRAIG"/>
    <n v="18076469"/>
    <n v="765039"/>
    <s v="R"/>
    <s v="COM PROP"/>
    <s v="TRAD"/>
    <x v="0"/>
    <x v="1605"/>
    <n v="34"/>
    <n v="5"/>
    <n v="1"/>
    <s v="S"/>
    <s v="SW"/>
    <m/>
    <n v="104"/>
    <n v="40"/>
    <m/>
    <s v="CHIN"/>
    <s v="GOOD"/>
    <m/>
    <m/>
    <n v="183069"/>
    <s v="OK"/>
    <m/>
    <n v="2014"/>
    <s v="BC"/>
    <s v="CDFO"/>
    <s v="H"/>
    <s v="H-ROBERTSON CREEK H"/>
    <s v="R-ROBERTSON CR"/>
    <s v="SINGLE INDEX"/>
    <n v="11.475"/>
    <n v="1.97543"/>
    <n v="22.668060000000001"/>
    <n v="2015"/>
    <s v="SMOLT"/>
    <x v="2"/>
  </r>
  <r>
    <x v="23"/>
    <x v="71"/>
    <s v="SITKA"/>
    <n v="18032229"/>
    <n v="734153"/>
    <s v="R"/>
    <s v="SPORT"/>
    <m/>
    <x v="1"/>
    <x v="1627"/>
    <n v="32"/>
    <m/>
    <n v="1"/>
    <s v="S"/>
    <s v="NW"/>
    <m/>
    <n v="113"/>
    <n v="45"/>
    <m/>
    <s v="CHIN"/>
    <s v="GOOD"/>
    <n v="770"/>
    <n v="2"/>
    <n v="183069"/>
    <s v="OK"/>
    <m/>
    <n v="2014"/>
    <s v="BC"/>
    <s v="CDFO"/>
    <s v="H"/>
    <s v="H-ROBERTSON CREEK H"/>
    <s v="R-ROBERTSON CR"/>
    <s v="SINGLE INDEX"/>
    <n v="11.475"/>
    <n v="3.76349"/>
    <n v="43.186050000000002"/>
    <n v="2015"/>
    <s v="SMOLT"/>
    <x v="2"/>
  </r>
  <r>
    <x v="23"/>
    <x v="216"/>
    <s v="YAKUTAT"/>
    <n v="18146002"/>
    <n v="747101"/>
    <s v="R"/>
    <s v="COM PROP"/>
    <s v="SP TROLL"/>
    <x v="0"/>
    <x v="1628"/>
    <n v="18"/>
    <n v="2"/>
    <n v="1"/>
    <s v="S"/>
    <s v="NW"/>
    <m/>
    <n v="183"/>
    <n v="10"/>
    <m/>
    <s v="CHIN"/>
    <s v="GOOD"/>
    <n v="685"/>
    <n v="2"/>
    <n v="183070"/>
    <s v="OK"/>
    <m/>
    <n v="2014"/>
    <s v="BC"/>
    <s v="CDFO"/>
    <s v="H"/>
    <s v="H-ROBERTSON CREEK H"/>
    <s v="R-ROBERTSON CR"/>
    <s v="SINGLE INDEX"/>
    <n v="11.475"/>
    <n v="1.0632900000000001"/>
    <n v="12.20125"/>
    <n v="2015"/>
    <s v="SMOLT"/>
    <x v="2"/>
  </r>
  <r>
    <x v="23"/>
    <x v="223"/>
    <s v="SITKA"/>
    <n v="18036222"/>
    <n v="755899"/>
    <s v="R"/>
    <s v="COM PROP"/>
    <s v="SP TROLL"/>
    <x v="0"/>
    <x v="1629"/>
    <n v="19"/>
    <n v="2"/>
    <n v="1"/>
    <s v="S"/>
    <s v="NW"/>
    <m/>
    <n v="113"/>
    <n v="30"/>
    <m/>
    <s v="CHIN"/>
    <s v="GOOD"/>
    <n v="690"/>
    <n v="2"/>
    <n v="183070"/>
    <s v="OK"/>
    <m/>
    <n v="2014"/>
    <s v="BC"/>
    <s v="CDFO"/>
    <s v="H"/>
    <s v="H-ROBERTSON CREEK H"/>
    <s v="R-ROBERTSON CR"/>
    <s v="SINGLE INDEX"/>
    <n v="11.475"/>
    <n v="1.2434799999999999"/>
    <n v="14.268929999999999"/>
    <n v="2015"/>
    <s v="SMOLT"/>
    <x v="2"/>
  </r>
  <r>
    <x v="23"/>
    <x v="85"/>
    <s v="SITKA"/>
    <n v="18036345"/>
    <n v="755904"/>
    <s v="R"/>
    <s v="COM PROP"/>
    <s v="SP TROLL"/>
    <x v="0"/>
    <x v="1630"/>
    <n v="22"/>
    <n v="2"/>
    <n v="1"/>
    <s v="S"/>
    <s v="NW"/>
    <m/>
    <n v="113"/>
    <n v="41"/>
    <m/>
    <s v="CHIN"/>
    <s v="GOOD"/>
    <n v="765"/>
    <n v="2"/>
    <n v="183070"/>
    <s v="OK"/>
    <m/>
    <n v="2014"/>
    <s v="BC"/>
    <s v="CDFO"/>
    <s v="H"/>
    <s v="H-ROBERTSON CREEK H"/>
    <s v="R-ROBERTSON CR"/>
    <s v="SINGLE INDEX"/>
    <n v="11.475"/>
    <n v="1.29765"/>
    <n v="14.89053"/>
    <n v="2015"/>
    <s v="SMOLT"/>
    <x v="2"/>
  </r>
  <r>
    <x v="23"/>
    <x v="39"/>
    <s v="SITKA"/>
    <n v="18036445"/>
    <n v="759904"/>
    <s v="R"/>
    <s v="COM PROP"/>
    <s v="SP TROLL"/>
    <x v="0"/>
    <x v="1617"/>
    <n v="24"/>
    <n v="3"/>
    <n v="1"/>
    <s v="S"/>
    <s v="NW"/>
    <m/>
    <n v="113"/>
    <m/>
    <m/>
    <s v="CHIN"/>
    <s v="GOOD"/>
    <n v="760"/>
    <n v="2"/>
    <n v="183070"/>
    <s v="OK"/>
    <m/>
    <n v="2014"/>
    <s v="BC"/>
    <s v="CDFO"/>
    <s v="H"/>
    <s v="H-ROBERTSON CREEK H"/>
    <s v="R-ROBERTSON CR"/>
    <s v="SINGLE INDEX"/>
    <n v="11.475"/>
    <m/>
    <m/>
    <n v="2015"/>
    <s v="SMOLT"/>
    <x v="2"/>
  </r>
  <r>
    <x v="23"/>
    <x v="35"/>
    <s v="SITKA"/>
    <n v="18036712"/>
    <n v="759734"/>
    <s v="R"/>
    <s v="COM PROP"/>
    <s v="SP TROLL"/>
    <x v="0"/>
    <x v="1631"/>
    <n v="26"/>
    <n v="3"/>
    <n v="1"/>
    <s v="S"/>
    <s v="NW"/>
    <m/>
    <n v="113"/>
    <n v="32"/>
    <m/>
    <s v="CHIN"/>
    <s v="GOOD"/>
    <n v="700"/>
    <n v="2"/>
    <n v="183070"/>
    <s v="OK"/>
    <m/>
    <n v="2014"/>
    <s v="BC"/>
    <s v="CDFO"/>
    <s v="H"/>
    <s v="H-ROBERTSON CREEK H"/>
    <s v="R-ROBERTSON CR"/>
    <s v="SINGLE INDEX"/>
    <n v="11.475"/>
    <n v="1.17241"/>
    <n v="13.4534"/>
    <n v="2015"/>
    <s v="SMOLT"/>
    <x v="2"/>
  </r>
  <r>
    <x v="23"/>
    <x v="19"/>
    <s v="SITKA"/>
    <n v="18036836"/>
    <n v="760433"/>
    <s v="R"/>
    <s v="COM PROP"/>
    <s v="TRAD"/>
    <x v="0"/>
    <x v="1632"/>
    <n v="27"/>
    <n v="4"/>
    <n v="1"/>
    <s v="S"/>
    <s v="NW"/>
    <m/>
    <n v="113"/>
    <n v="21"/>
    <m/>
    <s v="CHIN"/>
    <s v="GOOD"/>
    <n v="775"/>
    <n v="2"/>
    <n v="183070"/>
    <s v="OK"/>
    <m/>
    <n v="2014"/>
    <s v="BC"/>
    <s v="CDFO"/>
    <s v="H"/>
    <s v="H-ROBERTSON CREEK H"/>
    <s v="R-ROBERTSON CR"/>
    <s v="SINGLE INDEX"/>
    <n v="11.475"/>
    <n v="3.29406"/>
    <n v="37.799340000000001"/>
    <n v="2015"/>
    <s v="SMOLT"/>
    <x v="2"/>
  </r>
  <r>
    <x v="23"/>
    <x v="160"/>
    <s v="KLAWOCK HATCHERY"/>
    <n v="18506003"/>
    <n v="764704"/>
    <s v="R"/>
    <s v="COST REC"/>
    <s v="PNP FISH"/>
    <x v="5"/>
    <x v="1633"/>
    <n v="21"/>
    <m/>
    <n v="1"/>
    <s v="S"/>
    <s v="SW"/>
    <m/>
    <n v="103"/>
    <n v="60"/>
    <m/>
    <s v="CHIN"/>
    <s v="GOOD"/>
    <n v="750"/>
    <n v="2"/>
    <n v="183070"/>
    <s v="OK"/>
    <m/>
    <n v="2014"/>
    <s v="BC"/>
    <s v="CDFO"/>
    <s v="H"/>
    <s v="H-ROBERTSON CREEK H"/>
    <s v="R-ROBERTSON CR"/>
    <s v="SINGLE INDEX"/>
    <n v="11.475"/>
    <n v="1.14286"/>
    <n v="13.114319999999999"/>
    <n v="2015"/>
    <s v="SMOLT"/>
    <x v="2"/>
  </r>
  <r>
    <x v="23"/>
    <x v="85"/>
    <s v="SITKA"/>
    <n v="18036322"/>
    <n v="755902"/>
    <s v="R"/>
    <s v="COM PROP"/>
    <s v="SP TROLL"/>
    <x v="0"/>
    <x v="1630"/>
    <n v="22"/>
    <n v="2"/>
    <n v="1"/>
    <s v="S"/>
    <s v="NW"/>
    <m/>
    <n v="113"/>
    <n v="41"/>
    <m/>
    <s v="CHIN"/>
    <s v="GOOD"/>
    <n v="660"/>
    <n v="2"/>
    <n v="183071"/>
    <s v="OK"/>
    <m/>
    <n v="2014"/>
    <s v="BC"/>
    <s v="CDFO"/>
    <s v="H"/>
    <s v="H-ROBERTSON CREEK H"/>
    <s v="R-ROBERTSON CR"/>
    <s v="SINGLE INDEX"/>
    <n v="11.475"/>
    <n v="1.29765"/>
    <n v="14.89053"/>
    <n v="2015"/>
    <s v="SMOLT"/>
    <x v="2"/>
  </r>
  <r>
    <x v="23"/>
    <x v="285"/>
    <s v="CRAIG"/>
    <n v="18076032"/>
    <n v="746961"/>
    <s v="R"/>
    <s v="COM PROP"/>
    <s v="TRAD"/>
    <x v="0"/>
    <x v="1623"/>
    <n v="5"/>
    <n v="1"/>
    <n v="1"/>
    <s v="S"/>
    <s v="SE"/>
    <m/>
    <n v="106"/>
    <n v="42"/>
    <m/>
    <s v="CHIN"/>
    <s v="GOOD"/>
    <n v="690"/>
    <n v="2"/>
    <n v="183071"/>
    <s v="OK"/>
    <m/>
    <n v="2014"/>
    <s v="BC"/>
    <s v="CDFO"/>
    <s v="H"/>
    <s v="H-ROBERTSON CREEK H"/>
    <s v="R-ROBERTSON CR"/>
    <s v="SINGLE INDEX"/>
    <n v="11.475"/>
    <n v="1.6350899999999999"/>
    <n v="18.76266"/>
    <n v="2015"/>
    <s v="SMOLT"/>
    <x v="2"/>
  </r>
  <r>
    <x v="23"/>
    <x v="4"/>
    <s v="SITKA"/>
    <n v="18037042"/>
    <n v="759681"/>
    <s v="R"/>
    <s v="COM PROP"/>
    <s v="TRAD"/>
    <x v="0"/>
    <x v="1620"/>
    <n v="27"/>
    <n v="4"/>
    <n v="1"/>
    <s v="S"/>
    <s v="NE"/>
    <m/>
    <n v="109"/>
    <n v="61"/>
    <m/>
    <s v="CHIN"/>
    <s v="GOOD"/>
    <n v="725"/>
    <n v="2"/>
    <n v="183071"/>
    <s v="OK"/>
    <m/>
    <n v="2014"/>
    <s v="BC"/>
    <s v="CDFO"/>
    <s v="H"/>
    <s v="H-ROBERTSON CREEK H"/>
    <s v="R-ROBERTSON CR"/>
    <s v="SINGLE INDEX"/>
    <n v="11.475"/>
    <n v="2.3222900000000002"/>
    <n v="26.64828"/>
    <n v="2015"/>
    <s v="SMOLT"/>
    <x v="2"/>
  </r>
  <r>
    <x v="23"/>
    <x v="148"/>
    <s v="CRAIG"/>
    <n v="18076485"/>
    <n v="766488"/>
    <s v="R"/>
    <s v="COM PROP"/>
    <s v="TRAD"/>
    <x v="0"/>
    <x v="1605"/>
    <n v="34"/>
    <n v="5"/>
    <n v="1"/>
    <s v="S"/>
    <s v="SW"/>
    <m/>
    <n v="152"/>
    <m/>
    <m/>
    <s v="CHIN"/>
    <s v="GOOD"/>
    <n v="650"/>
    <n v="2"/>
    <n v="183071"/>
    <s v="OK"/>
    <m/>
    <n v="2014"/>
    <s v="BC"/>
    <s v="CDFO"/>
    <s v="H"/>
    <s v="H-ROBERTSON CREEK H"/>
    <s v="R-ROBERTSON CR"/>
    <s v="SINGLE INDEX"/>
    <n v="11.475"/>
    <n v="1.97543"/>
    <n v="22.668060000000001"/>
    <n v="2015"/>
    <s v="SMOLT"/>
    <x v="2"/>
  </r>
  <r>
    <x v="23"/>
    <x v="160"/>
    <s v="SITKA"/>
    <n v="18031132"/>
    <n v="734042"/>
    <s v="R"/>
    <s v="SPORT"/>
    <m/>
    <x v="1"/>
    <x v="1633"/>
    <n v="21"/>
    <m/>
    <n v="1"/>
    <s v="S"/>
    <s v="NW"/>
    <m/>
    <n v="113"/>
    <n v="41"/>
    <m/>
    <s v="CHIN"/>
    <s v="GOOD"/>
    <n v="690"/>
    <n v="2"/>
    <n v="183071"/>
    <s v="OK"/>
    <m/>
    <n v="2014"/>
    <s v="BC"/>
    <s v="CDFO"/>
    <s v="H"/>
    <s v="H-ROBERTSON CREEK H"/>
    <s v="R-ROBERTSON CR"/>
    <s v="SINGLE INDEX"/>
    <n v="11.475"/>
    <n v="1"/>
    <n v="11.475"/>
    <n v="2015"/>
    <s v="SMOLT"/>
    <x v="2"/>
  </r>
  <r>
    <x v="23"/>
    <x v="29"/>
    <s v="SITKA"/>
    <n v="18031372"/>
    <n v="733346"/>
    <s v="R"/>
    <s v="SPORT"/>
    <m/>
    <x v="1"/>
    <x v="1634"/>
    <n v="24"/>
    <m/>
    <n v="1"/>
    <s v="S"/>
    <s v="NW"/>
    <m/>
    <n v="113"/>
    <n v="45"/>
    <m/>
    <s v="CHIN"/>
    <s v="NOT CLIPPED"/>
    <n v="750"/>
    <n v="2"/>
    <n v="183071"/>
    <s v="OK"/>
    <m/>
    <n v="2014"/>
    <s v="BC"/>
    <s v="CDFO"/>
    <s v="H"/>
    <s v="H-ROBERTSON CREEK H"/>
    <s v="R-ROBERTSON CR"/>
    <s v="ELECTRONIC"/>
    <n v="11.475"/>
    <m/>
    <m/>
    <n v="2015"/>
    <s v="SMOLT"/>
    <x v="2"/>
  </r>
  <r>
    <x v="23"/>
    <x v="219"/>
    <s v="CRAIG"/>
    <n v="18076025"/>
    <n v="746952"/>
    <s v="R"/>
    <s v="COM PROP"/>
    <s v="TRAD"/>
    <x v="0"/>
    <x v="1635"/>
    <n v="4"/>
    <n v="1"/>
    <n v="1"/>
    <s v="S"/>
    <s v="NE"/>
    <m/>
    <n v="109"/>
    <n v="61"/>
    <m/>
    <s v="CHIN"/>
    <s v="GOOD"/>
    <n v="720"/>
    <n v="2"/>
    <n v="183072"/>
    <s v="OK"/>
    <m/>
    <n v="2014"/>
    <s v="BC"/>
    <s v="CDFO"/>
    <s v="H"/>
    <s v="H-ROBERTSON CREEK H"/>
    <s v="R-ROBERTSON CR"/>
    <s v="SINGLE INDEX"/>
    <n v="11.532999999999999"/>
    <n v="1.28085"/>
    <n v="14.772040000000001"/>
    <n v="2015"/>
    <s v="SMOLT"/>
    <x v="2"/>
  </r>
  <r>
    <x v="23"/>
    <x v="113"/>
    <s v="SITKA"/>
    <n v="18031470"/>
    <n v="734000"/>
    <s v="R"/>
    <s v="SPORT"/>
    <m/>
    <x v="1"/>
    <x v="1618"/>
    <n v="25"/>
    <m/>
    <n v="1"/>
    <s v="S"/>
    <s v="NW"/>
    <m/>
    <n v="113"/>
    <n v="41"/>
    <m/>
    <s v="CHIN"/>
    <s v="NOT CLIPPED"/>
    <n v="740"/>
    <n v="2"/>
    <n v="183072"/>
    <s v="OK"/>
    <m/>
    <n v="2014"/>
    <s v="BC"/>
    <s v="CDFO"/>
    <s v="H"/>
    <s v="H-ROBERTSON CREEK H"/>
    <s v="R-ROBERTSON CR"/>
    <s v="ELECTRONIC"/>
    <n v="11.532999999999999"/>
    <m/>
    <m/>
    <n v="2015"/>
    <s v="SMOLT"/>
    <x v="2"/>
  </r>
  <r>
    <x v="23"/>
    <x v="242"/>
    <s v="SITKA"/>
    <n v="18036243"/>
    <n v="755900"/>
    <s v="R"/>
    <s v="COM PROP"/>
    <s v="SP TROLL"/>
    <x v="0"/>
    <x v="1636"/>
    <n v="20"/>
    <n v="2"/>
    <n v="1"/>
    <s v="S"/>
    <s v="NW"/>
    <m/>
    <n v="113"/>
    <n v="30"/>
    <m/>
    <s v="CHIN"/>
    <s v="GOOD"/>
    <n v="680"/>
    <n v="2"/>
    <n v="183276"/>
    <s v="OK"/>
    <m/>
    <n v="2013"/>
    <s v="BC"/>
    <s v="CDFO"/>
    <s v="H"/>
    <s v="H-ROBERTSON CREEK H"/>
    <s v="R-ROBERTSON CR"/>
    <s v="SINGLE INDEX"/>
    <n v="13.324999999999999"/>
    <n v="1.2434799999999999"/>
    <n v="16.569369999999999"/>
    <n v="2014"/>
    <s v="SMOLT"/>
    <x v="1"/>
  </r>
  <r>
    <x v="23"/>
    <x v="188"/>
    <s v="CRAIG"/>
    <n v="18076086"/>
    <n v="746206"/>
    <s v="R"/>
    <s v="COM PROP"/>
    <s v="TRAD"/>
    <x v="0"/>
    <x v="1637"/>
    <n v="10"/>
    <n v="1"/>
    <n v="1"/>
    <s v="S"/>
    <s v="SE"/>
    <m/>
    <n v="105"/>
    <n v="50"/>
    <m/>
    <s v="CHIN"/>
    <s v="GOOD"/>
    <n v="660"/>
    <n v="2"/>
    <n v="183276"/>
    <s v="OK"/>
    <m/>
    <n v="2013"/>
    <s v="BC"/>
    <s v="CDFO"/>
    <s v="H"/>
    <s v="H-ROBERTSON CREEK H"/>
    <s v="R-ROBERTSON CR"/>
    <s v="SINGLE INDEX"/>
    <n v="13.324999999999999"/>
    <n v="1.6350899999999999"/>
    <n v="21.787569999999999"/>
    <n v="2014"/>
    <s v="SMOLT"/>
    <x v="1"/>
  </r>
  <r>
    <x v="23"/>
    <x v="32"/>
    <s v="PELICAN"/>
    <n v="18010020"/>
    <n v="756235"/>
    <s v="R"/>
    <s v="COM PROP"/>
    <s v="TRAD"/>
    <x v="0"/>
    <x v="1614"/>
    <n v="28"/>
    <n v="4"/>
    <n v="1"/>
    <s v="S"/>
    <s v="NW"/>
    <m/>
    <n v="113"/>
    <n v="95"/>
    <m/>
    <s v="CHIN"/>
    <s v="GOOD"/>
    <n v="905"/>
    <n v="2"/>
    <n v="183276"/>
    <s v="OK"/>
    <m/>
    <n v="2013"/>
    <s v="BC"/>
    <s v="CDFO"/>
    <s v="H"/>
    <s v="H-ROBERTSON CREEK H"/>
    <s v="R-ROBERTSON CR"/>
    <s v="SINGLE INDEX"/>
    <n v="13.324999999999999"/>
    <n v="3.29406"/>
    <n v="43.893349999999998"/>
    <n v="2014"/>
    <s v="SMOLT"/>
    <x v="1"/>
  </r>
  <r>
    <x v="23"/>
    <x v="19"/>
    <s v="SITKA"/>
    <n v="18037030"/>
    <n v="759661"/>
    <s v="R"/>
    <s v="COM PROP"/>
    <s v="TRAD"/>
    <x v="0"/>
    <x v="1632"/>
    <n v="27"/>
    <n v="4"/>
    <n v="1"/>
    <s v="S"/>
    <s v="NW"/>
    <m/>
    <n v="113"/>
    <n v="21"/>
    <m/>
    <s v="CHIN"/>
    <s v="GOOD"/>
    <n v="780"/>
    <n v="2"/>
    <n v="183381"/>
    <s v="OK"/>
    <m/>
    <n v="2013"/>
    <s v="BC"/>
    <s v="CDFO"/>
    <s v="H"/>
    <s v="H-ROBERTSON CREEK H"/>
    <s v="R-ROBERTSON CR"/>
    <s v="SINGLE INDEX"/>
    <n v="15.087999999999999"/>
    <n v="3.29406"/>
    <n v="49.700780000000002"/>
    <n v="2014"/>
    <s v="SMOLT"/>
    <x v="1"/>
  </r>
  <r>
    <x v="23"/>
    <x v="76"/>
    <s v="CRAIG"/>
    <n v="18076174"/>
    <n v="746242"/>
    <s v="R"/>
    <s v="COM PROP"/>
    <s v="SP TROLL"/>
    <x v="0"/>
    <x v="1638"/>
    <n v="23"/>
    <n v="3"/>
    <n v="1"/>
    <s v="S"/>
    <s v="SW"/>
    <m/>
    <n v="103"/>
    <n v="50"/>
    <m/>
    <s v="CHIN"/>
    <s v="GOOD"/>
    <n v="780"/>
    <n v="2"/>
    <n v="183382"/>
    <s v="OK"/>
    <m/>
    <n v="2013"/>
    <s v="BC"/>
    <s v="CDFO"/>
    <s v="H"/>
    <s v="H-ROBERTSON CREEK H"/>
    <s v="R-ROBERTSON CR"/>
    <s v="SINGLE INDEX"/>
    <n v="14.010999999999999"/>
    <n v="1.0933900000000001"/>
    <n v="15.31949"/>
    <n v="2014"/>
    <s v="SMOLT"/>
    <x v="1"/>
  </r>
  <r>
    <x v="23"/>
    <x v="29"/>
    <s v="SITKA"/>
    <n v="18036520"/>
    <n v="759612"/>
    <s v="R"/>
    <s v="COM PROP"/>
    <s v="SP TROLL"/>
    <x v="0"/>
    <x v="1634"/>
    <n v="24"/>
    <n v="3"/>
    <n v="1"/>
    <s v="S"/>
    <s v="NW"/>
    <m/>
    <n v="113"/>
    <n v="41"/>
    <m/>
    <s v="CHIN"/>
    <s v="GOOD"/>
    <n v="830"/>
    <n v="2"/>
    <n v="183382"/>
    <s v="OK"/>
    <m/>
    <n v="2013"/>
    <s v="BC"/>
    <s v="CDFO"/>
    <s v="H"/>
    <s v="H-ROBERTSON CREEK H"/>
    <s v="R-ROBERTSON CR"/>
    <s v="SINGLE INDEX"/>
    <n v="14.010999999999999"/>
    <n v="1.31551"/>
    <n v="18.431609999999999"/>
    <n v="2014"/>
    <s v="SMOLT"/>
    <x v="1"/>
  </r>
  <r>
    <x v="23"/>
    <x v="59"/>
    <s v="SITKA"/>
    <n v="18036701"/>
    <n v="760131"/>
    <s v="R"/>
    <s v="COM PROP"/>
    <s v="SP TROLL"/>
    <x v="0"/>
    <x v="1639"/>
    <n v="26"/>
    <n v="3"/>
    <n v="1"/>
    <s v="S"/>
    <s v="NW"/>
    <m/>
    <n v="113"/>
    <n v="41"/>
    <m/>
    <s v="CHIN"/>
    <s v="GOOD"/>
    <n v="800"/>
    <n v="2"/>
    <n v="183382"/>
    <s v="OK"/>
    <m/>
    <n v="2013"/>
    <s v="BC"/>
    <s v="CDFO"/>
    <s v="H"/>
    <s v="H-ROBERTSON CREEK H"/>
    <s v="R-ROBERTSON CR"/>
    <s v="SINGLE INDEX"/>
    <n v="14.010999999999999"/>
    <n v="1.31551"/>
    <n v="18.431609999999999"/>
    <n v="2014"/>
    <s v="SMOLT"/>
    <x v="1"/>
  </r>
  <r>
    <x v="23"/>
    <x v="21"/>
    <s v="CRAIG"/>
    <n v="18071453"/>
    <n v="764019"/>
    <s v="R"/>
    <s v="SPORT"/>
    <m/>
    <x v="1"/>
    <x v="1640"/>
    <n v="28"/>
    <m/>
    <n v="1"/>
    <s v="S"/>
    <s v="SW"/>
    <m/>
    <n v="104"/>
    <n v="40"/>
    <m/>
    <s v="CHIN"/>
    <s v="GOOD"/>
    <n v="800"/>
    <n v="2"/>
    <n v="183382"/>
    <s v="OK"/>
    <m/>
    <n v="2013"/>
    <s v="BC"/>
    <s v="CDFO"/>
    <s v="H"/>
    <s v="H-ROBERTSON CREEK H"/>
    <s v="R-ROBERTSON CR"/>
    <s v="SINGLE INDEX"/>
    <n v="14.010999999999999"/>
    <n v="1.01258"/>
    <n v="14.18726"/>
    <n v="2014"/>
    <s v="SMOLT"/>
    <x v="1"/>
  </r>
  <r>
    <x v="23"/>
    <x v="75"/>
    <s v="CRAIG"/>
    <n v="18071341"/>
    <n v="735824"/>
    <s v="R"/>
    <s v="SPORT"/>
    <m/>
    <x v="1"/>
    <x v="1641"/>
    <n v="26"/>
    <m/>
    <n v="1"/>
    <s v="S"/>
    <s v="SW"/>
    <m/>
    <n v="104"/>
    <n v="30"/>
    <m/>
    <s v="CHIN"/>
    <s v="GOOD"/>
    <n v="770"/>
    <n v="2"/>
    <n v="183383"/>
    <s v="OK"/>
    <m/>
    <n v="2013"/>
    <s v="BC"/>
    <s v="CDFO"/>
    <s v="H"/>
    <s v="H-ROBERTSON CREEK H"/>
    <s v="R-ROBERTSON CR"/>
    <s v="SINGLE INDEX"/>
    <n v="13.324999999999999"/>
    <n v="1"/>
    <n v="13.324999999999999"/>
    <n v="2014"/>
    <s v="SMOLT"/>
    <x v="1"/>
  </r>
  <r>
    <x v="23"/>
    <x v="136"/>
    <s v="SITKA"/>
    <n v="18036261"/>
    <n v="751601"/>
    <s v="R"/>
    <s v="COM PROP"/>
    <s v="SP TROLL"/>
    <x v="0"/>
    <x v="1619"/>
    <n v="20"/>
    <n v="2"/>
    <n v="1"/>
    <s v="S"/>
    <s v="NW"/>
    <m/>
    <n v="113"/>
    <n v="62"/>
    <m/>
    <s v="CHIN"/>
    <s v="GOOD"/>
    <n v="755"/>
    <n v="2"/>
    <n v="183384"/>
    <s v="OK"/>
    <m/>
    <n v="2013"/>
    <s v="BC"/>
    <s v="CDFO"/>
    <s v="H"/>
    <s v="H-ROBERTSON CREEK H"/>
    <s v="R-ROBERTSON CR"/>
    <s v="SINGLE INDEX"/>
    <n v="13.324999999999999"/>
    <n v="1.1555599999999999"/>
    <n v="15.39784"/>
    <n v="2014"/>
    <s v="SMOLT"/>
    <x v="1"/>
  </r>
  <r>
    <x v="23"/>
    <x v="19"/>
    <s v="CRAIG"/>
    <n v="18076244"/>
    <n v="746285"/>
    <s v="R"/>
    <s v="COM PROP"/>
    <s v="TRAD"/>
    <x v="0"/>
    <x v="1632"/>
    <n v="27"/>
    <n v="4"/>
    <n v="1"/>
    <s v="S"/>
    <s v="SW"/>
    <m/>
    <n v="103"/>
    <n v="11"/>
    <m/>
    <s v="CHIN"/>
    <s v="GOOD"/>
    <n v="750"/>
    <n v="2"/>
    <n v="183384"/>
    <s v="OK"/>
    <m/>
    <n v="2013"/>
    <s v="BC"/>
    <s v="CDFO"/>
    <s v="H"/>
    <s v="H-ROBERTSON CREEK H"/>
    <s v="R-ROBERTSON CR"/>
    <s v="SINGLE INDEX"/>
    <n v="13.324999999999999"/>
    <n v="2.0924700000000001"/>
    <n v="27.882159999999999"/>
    <n v="2014"/>
    <s v="SMOLT"/>
    <x v="1"/>
  </r>
  <r>
    <x v="23"/>
    <x v="148"/>
    <s v="CRAIG"/>
    <n v="18076489"/>
    <n v="766440"/>
    <s v="R"/>
    <s v="COM PROP"/>
    <s v="TRAD"/>
    <x v="0"/>
    <x v="1605"/>
    <n v="34"/>
    <n v="5"/>
    <n v="1"/>
    <s v="S"/>
    <s v="SW"/>
    <m/>
    <n v="152"/>
    <m/>
    <m/>
    <s v="CHIN"/>
    <s v="GOOD"/>
    <n v="800"/>
    <n v="2"/>
    <n v="183384"/>
    <s v="OK"/>
    <m/>
    <n v="2013"/>
    <s v="BC"/>
    <s v="CDFO"/>
    <s v="H"/>
    <s v="H-ROBERTSON CREEK H"/>
    <s v="R-ROBERTSON CR"/>
    <s v="SINGLE INDEX"/>
    <n v="13.324999999999999"/>
    <n v="1.97543"/>
    <n v="26.322600000000001"/>
    <n v="2014"/>
    <s v="SMOLT"/>
    <x v="1"/>
  </r>
  <r>
    <x v="23"/>
    <x v="148"/>
    <s v="SITKA"/>
    <n v="18037708"/>
    <n v="774371"/>
    <s v="R"/>
    <s v="COM PROP"/>
    <s v="TRAD"/>
    <x v="0"/>
    <x v="1605"/>
    <n v="34"/>
    <n v="5"/>
    <n v="1"/>
    <s v="S"/>
    <s v="NW"/>
    <m/>
    <n v="154"/>
    <m/>
    <m/>
    <s v="CHIN"/>
    <s v="GOOD"/>
    <n v="720"/>
    <n v="2"/>
    <n v="183384"/>
    <s v="OK"/>
    <m/>
    <n v="2013"/>
    <s v="BC"/>
    <s v="CDFO"/>
    <s v="H"/>
    <s v="H-ROBERTSON CREEK H"/>
    <s v="R-ROBERTSON CR"/>
    <s v="SINGLE INDEX"/>
    <n v="13.324999999999999"/>
    <n v="3.3292000000000002"/>
    <n v="44.36159"/>
    <n v="2014"/>
    <s v="SMOLT"/>
    <x v="1"/>
  </r>
  <r>
    <x v="23"/>
    <x v="124"/>
    <s v="HOMER"/>
    <n v="18185027"/>
    <n v="556650"/>
    <s v="R"/>
    <s v="SPORT"/>
    <m/>
    <x v="1"/>
    <x v="1622"/>
    <n v="24"/>
    <m/>
    <n v="2"/>
    <s v="S"/>
    <s v="LC"/>
    <m/>
    <n v="241"/>
    <m/>
    <m/>
    <s v="CHIN"/>
    <s v="GOOD"/>
    <n v="750"/>
    <n v="2"/>
    <n v="183384"/>
    <s v="OK"/>
    <m/>
    <n v="2013"/>
    <s v="BC"/>
    <s v="CDFO"/>
    <s v="H"/>
    <s v="H-ROBERTSON CREEK H"/>
    <s v="R-ROBERTSON CR"/>
    <s v="SINGLE INDEX"/>
    <n v="13.324999999999999"/>
    <m/>
    <m/>
    <n v="2014"/>
    <s v="SMOLT"/>
    <x v="1"/>
  </r>
  <r>
    <x v="23"/>
    <x v="13"/>
    <s v="KETCHIKAN"/>
    <n v="18066673"/>
    <n v="769642"/>
    <s v="R"/>
    <s v="COM PROP"/>
    <s v="TRAD"/>
    <x v="2"/>
    <x v="1642"/>
    <n v="31"/>
    <n v="3"/>
    <n v="1"/>
    <s v="S"/>
    <s v="SW"/>
    <s v="SASO"/>
    <m/>
    <m/>
    <m/>
    <s v="CHIN"/>
    <s v="GOOD"/>
    <n v="760"/>
    <n v="2"/>
    <n v="183395"/>
    <s v="OK"/>
    <m/>
    <n v="2014"/>
    <s v="BC"/>
    <s v="CDFO"/>
    <s v="H"/>
    <s v="H-ROBERTSON CREEK H"/>
    <s v="R-ROBERTSON CR"/>
    <s v="SINGLE INDEX"/>
    <n v="12.53"/>
    <m/>
    <m/>
    <n v="2015"/>
    <s v="SMOLT"/>
    <x v="2"/>
  </r>
  <r>
    <x v="23"/>
    <x v="136"/>
    <s v="SITKA"/>
    <n v="18036238"/>
    <n v="755618"/>
    <s v="R"/>
    <s v="COM PROP"/>
    <s v="SP TROLL"/>
    <x v="0"/>
    <x v="1619"/>
    <n v="20"/>
    <n v="2"/>
    <n v="1"/>
    <s v="S"/>
    <s v="NW"/>
    <m/>
    <n v="113"/>
    <n v="41"/>
    <m/>
    <s v="CHIN"/>
    <s v="GOOD"/>
    <n v="725"/>
    <n v="2"/>
    <n v="183395"/>
    <s v="OK"/>
    <m/>
    <n v="2014"/>
    <s v="BC"/>
    <s v="CDFO"/>
    <s v="H"/>
    <s v="H-ROBERTSON CREEK H"/>
    <s v="R-ROBERTSON CR"/>
    <s v="SINGLE INDEX"/>
    <n v="12.53"/>
    <n v="1.29765"/>
    <n v="16.259550000000001"/>
    <n v="2015"/>
    <s v="SMOLT"/>
    <x v="2"/>
  </r>
  <r>
    <x v="23"/>
    <x v="76"/>
    <s v="CRAIG"/>
    <n v="18076172"/>
    <n v="746241"/>
    <s v="R"/>
    <s v="COM PROP"/>
    <s v="SP TROLL"/>
    <x v="0"/>
    <x v="1638"/>
    <n v="23"/>
    <n v="3"/>
    <n v="1"/>
    <s v="S"/>
    <s v="SW"/>
    <m/>
    <n v="103"/>
    <n v="50"/>
    <m/>
    <s v="CHIN"/>
    <s v="GOOD"/>
    <n v="720"/>
    <n v="2"/>
    <n v="183395"/>
    <s v="OK"/>
    <m/>
    <n v="2014"/>
    <s v="BC"/>
    <s v="CDFO"/>
    <s v="H"/>
    <s v="H-ROBERTSON CREEK H"/>
    <s v="R-ROBERTSON CR"/>
    <s v="SINGLE INDEX"/>
    <n v="12.53"/>
    <n v="1.0933900000000001"/>
    <n v="13.70018"/>
    <n v="2015"/>
    <s v="SMOLT"/>
    <x v="2"/>
  </r>
  <r>
    <x v="23"/>
    <x v="217"/>
    <s v="SITKA"/>
    <n v="18036041"/>
    <n v="755877"/>
    <s v="R"/>
    <s v="COM PROP"/>
    <s v="TRAD"/>
    <x v="0"/>
    <x v="1597"/>
    <n v="4"/>
    <n v="1"/>
    <n v="1"/>
    <s v="S"/>
    <s v="NW"/>
    <m/>
    <n v="113"/>
    <n v="45"/>
    <m/>
    <s v="CHIN"/>
    <s v="GOOD"/>
    <n v="660"/>
    <n v="2"/>
    <n v="183395"/>
    <s v="OK"/>
    <m/>
    <n v="2014"/>
    <s v="BC"/>
    <s v="CDFO"/>
    <s v="H"/>
    <s v="H-ROBERTSON CREEK H"/>
    <s v="R-ROBERTSON CR"/>
    <s v="SINGLE INDEX"/>
    <n v="12.53"/>
    <n v="2.5533100000000002"/>
    <n v="31.99297"/>
    <n v="2015"/>
    <s v="SMOLT"/>
    <x v="2"/>
  </r>
  <r>
    <x v="23"/>
    <x v="46"/>
    <s v="PELICAN"/>
    <n v="18010004"/>
    <n v="756209"/>
    <s v="R"/>
    <s v="COM PROP"/>
    <s v="TRAD"/>
    <x v="0"/>
    <x v="1643"/>
    <n v="27"/>
    <n v="4"/>
    <n v="1"/>
    <s v="S"/>
    <s v="NW"/>
    <m/>
    <n v="113"/>
    <n v="91"/>
    <m/>
    <s v="CHIN"/>
    <s v="GOOD"/>
    <n v="770"/>
    <n v="2"/>
    <n v="183395"/>
    <s v="OK"/>
    <m/>
    <n v="2014"/>
    <s v="BC"/>
    <s v="CDFO"/>
    <s v="H"/>
    <s v="H-ROBERTSON CREEK H"/>
    <s v="R-ROBERTSON CR"/>
    <s v="SINGLE INDEX"/>
    <n v="12.53"/>
    <n v="3.29406"/>
    <n v="41.274569999999997"/>
    <n v="2015"/>
    <s v="SMOLT"/>
    <x v="2"/>
  </r>
  <r>
    <x v="23"/>
    <x v="19"/>
    <s v="SITKA"/>
    <n v="18036892"/>
    <n v="760441"/>
    <s v="R"/>
    <s v="COM PROP"/>
    <s v="TRAD"/>
    <x v="0"/>
    <x v="1632"/>
    <n v="27"/>
    <n v="4"/>
    <n v="1"/>
    <s v="S"/>
    <s v="SW"/>
    <m/>
    <m/>
    <m/>
    <m/>
    <s v="CHIN"/>
    <s v="GOOD"/>
    <n v="780"/>
    <n v="2"/>
    <n v="183395"/>
    <s v="OK"/>
    <m/>
    <n v="2014"/>
    <s v="BC"/>
    <s v="CDFO"/>
    <s v="H"/>
    <s v="H-ROBERTSON CREEK H"/>
    <s v="R-ROBERTSON CR"/>
    <s v="SINGLE INDEX"/>
    <n v="12.53"/>
    <n v="2.0924700000000001"/>
    <n v="26.21865"/>
    <n v="2015"/>
    <s v="SMOLT"/>
    <x v="2"/>
  </r>
  <r>
    <x v="23"/>
    <x v="27"/>
    <s v="SITKA"/>
    <n v="18036869"/>
    <n v="759775"/>
    <s v="R"/>
    <s v="COM PROP"/>
    <s v="TRAD"/>
    <x v="0"/>
    <x v="1644"/>
    <n v="27"/>
    <n v="4"/>
    <n v="1"/>
    <s v="S"/>
    <s v="NW"/>
    <m/>
    <n v="113"/>
    <n v="45"/>
    <m/>
    <s v="CHIN"/>
    <s v="GOOD"/>
    <n v="680"/>
    <n v="2"/>
    <n v="183395"/>
    <s v="OK"/>
    <m/>
    <n v="2014"/>
    <s v="BC"/>
    <s v="CDFO"/>
    <s v="H"/>
    <s v="H-ROBERTSON CREEK H"/>
    <s v="R-ROBERTSON CR"/>
    <s v="SINGLE INDEX"/>
    <n v="12.53"/>
    <n v="3.29406"/>
    <n v="41.274569999999997"/>
    <n v="2015"/>
    <s v="SMOLT"/>
    <x v="2"/>
  </r>
  <r>
    <x v="23"/>
    <x v="32"/>
    <s v="SITKA"/>
    <n v="18037058"/>
    <n v="759527"/>
    <s v="R"/>
    <s v="COM PROP"/>
    <s v="TRAD"/>
    <x v="0"/>
    <x v="1614"/>
    <n v="28"/>
    <n v="4"/>
    <n v="1"/>
    <s v="S"/>
    <s v="NE"/>
    <m/>
    <n v="109"/>
    <m/>
    <m/>
    <s v="CHIN"/>
    <s v="GOOD"/>
    <n v="690"/>
    <n v="2"/>
    <n v="183395"/>
    <s v="OK"/>
    <m/>
    <n v="2014"/>
    <s v="BC"/>
    <s v="CDFO"/>
    <s v="H"/>
    <s v="H-ROBERTSON CREEK H"/>
    <s v="R-ROBERTSON CR"/>
    <s v="SINGLE INDEX"/>
    <n v="12.53"/>
    <n v="2.3222900000000002"/>
    <n v="29.098289999999999"/>
    <n v="2015"/>
    <s v="SMOLT"/>
    <x v="2"/>
  </r>
  <r>
    <x v="23"/>
    <x v="148"/>
    <s v="CRAIG"/>
    <n v="18076469"/>
    <n v="765030"/>
    <s v="R"/>
    <s v="COM PROP"/>
    <s v="TRAD"/>
    <x v="0"/>
    <x v="1605"/>
    <n v="34"/>
    <n v="5"/>
    <n v="1"/>
    <s v="S"/>
    <s v="SW"/>
    <m/>
    <n v="104"/>
    <n v="40"/>
    <m/>
    <s v="CHIN"/>
    <s v="GOOD"/>
    <n v="710"/>
    <n v="2"/>
    <n v="183395"/>
    <s v="OK"/>
    <m/>
    <n v="2014"/>
    <s v="BC"/>
    <s v="CDFO"/>
    <s v="H"/>
    <s v="H-ROBERTSON CREEK H"/>
    <s v="R-ROBERTSON CR"/>
    <s v="SINGLE INDEX"/>
    <n v="12.53"/>
    <n v="1.97543"/>
    <n v="24.752140000000001"/>
    <n v="2015"/>
    <s v="SMOLT"/>
    <x v="2"/>
  </r>
  <r>
    <x v="23"/>
    <x v="148"/>
    <s v="CRAIG"/>
    <n v="18076469"/>
    <n v="765027"/>
    <s v="R"/>
    <s v="COM PROP"/>
    <s v="TRAD"/>
    <x v="0"/>
    <x v="1605"/>
    <n v="34"/>
    <n v="5"/>
    <n v="1"/>
    <s v="S"/>
    <s v="SW"/>
    <m/>
    <n v="104"/>
    <n v="40"/>
    <m/>
    <s v="CHIN"/>
    <s v="GOOD"/>
    <n v="765"/>
    <n v="2"/>
    <n v="183395"/>
    <s v="OK"/>
    <m/>
    <n v="2014"/>
    <s v="BC"/>
    <s v="CDFO"/>
    <s v="H"/>
    <s v="H-ROBERTSON CREEK H"/>
    <s v="R-ROBERTSON CR"/>
    <s v="SINGLE INDEX"/>
    <n v="12.53"/>
    <n v="1.97543"/>
    <n v="24.752140000000001"/>
    <n v="2015"/>
    <s v="SMOLT"/>
    <x v="2"/>
  </r>
  <r>
    <x v="23"/>
    <x v="148"/>
    <s v="SITKA"/>
    <n v="18037652"/>
    <n v="774475"/>
    <s v="R"/>
    <s v="COM PROP"/>
    <s v="TRAD"/>
    <x v="0"/>
    <x v="1605"/>
    <n v="34"/>
    <n v="5"/>
    <n v="1"/>
    <s v="S"/>
    <s v="NW"/>
    <m/>
    <n v="154"/>
    <m/>
    <m/>
    <s v="CHIN"/>
    <s v="GOOD"/>
    <n v="715"/>
    <n v="2"/>
    <n v="183395"/>
    <s v="OK"/>
    <m/>
    <n v="2014"/>
    <s v="BC"/>
    <s v="CDFO"/>
    <s v="H"/>
    <s v="H-ROBERTSON CREEK H"/>
    <s v="R-ROBERTSON CR"/>
    <s v="SINGLE INDEX"/>
    <n v="12.53"/>
    <n v="3.3292000000000002"/>
    <n v="41.714880000000001"/>
    <n v="2015"/>
    <s v="SMOLT"/>
    <x v="2"/>
  </r>
  <r>
    <x v="23"/>
    <x v="148"/>
    <s v="SITKA"/>
    <n v="18037682"/>
    <n v="762186"/>
    <s v="R"/>
    <s v="COM PROP"/>
    <s v="TRAD"/>
    <x v="0"/>
    <x v="1605"/>
    <n v="34"/>
    <n v="5"/>
    <n v="1"/>
    <s v="S"/>
    <s v="NW"/>
    <m/>
    <m/>
    <m/>
    <m/>
    <s v="CHIN"/>
    <s v="GOOD"/>
    <n v="750"/>
    <n v="2"/>
    <n v="183395"/>
    <s v="OK"/>
    <m/>
    <n v="2014"/>
    <s v="BC"/>
    <s v="CDFO"/>
    <s v="H"/>
    <s v="H-ROBERTSON CREEK H"/>
    <s v="R-ROBERTSON CR"/>
    <s v="SINGLE INDEX"/>
    <n v="12.53"/>
    <n v="3.3292000000000002"/>
    <n v="41.714880000000001"/>
    <n v="2015"/>
    <s v="SMOLT"/>
    <x v="2"/>
  </r>
  <r>
    <x v="23"/>
    <x v="97"/>
    <s v="SITKA"/>
    <n v="18031384"/>
    <n v="733677"/>
    <s v="R"/>
    <s v="SPORT"/>
    <m/>
    <x v="1"/>
    <x v="1645"/>
    <n v="24"/>
    <m/>
    <n v="1"/>
    <s v="S"/>
    <s v="NW"/>
    <m/>
    <n v="113"/>
    <n v="61"/>
    <m/>
    <s v="CHIN"/>
    <s v="GOOD"/>
    <n v="750"/>
    <n v="2"/>
    <n v="183395"/>
    <s v="OK"/>
    <m/>
    <n v="2014"/>
    <s v="BC"/>
    <s v="CDFO"/>
    <s v="H"/>
    <s v="H-ROBERTSON CREEK H"/>
    <s v="R-ROBERTSON CR"/>
    <s v="SINGLE INDEX"/>
    <n v="12.53"/>
    <n v="4.8934899999999999"/>
    <n v="61.315429999999999"/>
    <n v="2015"/>
    <s v="SMOLT"/>
    <x v="2"/>
  </r>
  <r>
    <x v="23"/>
    <x v="115"/>
    <s v="SITKA"/>
    <n v="18031437"/>
    <n v="733997"/>
    <s v="R"/>
    <s v="SPORT"/>
    <m/>
    <x v="1"/>
    <x v="1646"/>
    <n v="25"/>
    <m/>
    <n v="1"/>
    <s v="S"/>
    <s v="NW"/>
    <m/>
    <n v="113"/>
    <n v="31"/>
    <m/>
    <s v="CHIN"/>
    <s v="NOT CLIPPED"/>
    <n v="740"/>
    <n v="2"/>
    <n v="183395"/>
    <s v="OK"/>
    <m/>
    <n v="2014"/>
    <s v="BC"/>
    <s v="CDFO"/>
    <s v="H"/>
    <s v="H-ROBERTSON CREEK H"/>
    <s v="R-ROBERTSON CR"/>
    <s v="ELECTRONIC"/>
    <n v="12.53"/>
    <m/>
    <m/>
    <n v="2015"/>
    <s v="SMOLT"/>
    <x v="2"/>
  </r>
  <r>
    <x v="23"/>
    <x v="16"/>
    <s v="KETCHIKAN"/>
    <n v="18061322"/>
    <n v="561666"/>
    <s v="R"/>
    <s v="SPORT"/>
    <m/>
    <x v="1"/>
    <x v="1647"/>
    <n v="25"/>
    <m/>
    <n v="1"/>
    <s v="S"/>
    <s v="SE"/>
    <m/>
    <n v="102"/>
    <n v="10"/>
    <m/>
    <s v="CHIN"/>
    <s v="GOOD"/>
    <n v="730"/>
    <n v="2"/>
    <n v="183395"/>
    <s v="OK"/>
    <m/>
    <n v="2014"/>
    <s v="BC"/>
    <s v="CDFO"/>
    <s v="H"/>
    <s v="H-ROBERTSON CREEK H"/>
    <s v="R-ROBERTSON CR"/>
    <s v="SINGLE INDEX"/>
    <n v="12.53"/>
    <n v="2.2121200000000001"/>
    <n v="27.717860000000002"/>
    <n v="2015"/>
    <s v="SMOLT"/>
    <x v="2"/>
  </r>
  <r>
    <x v="23"/>
    <x v="75"/>
    <s v="CRAIG"/>
    <n v="18071342"/>
    <n v="735825"/>
    <s v="R"/>
    <s v="SPORT"/>
    <m/>
    <x v="1"/>
    <x v="1641"/>
    <n v="26"/>
    <m/>
    <n v="1"/>
    <s v="S"/>
    <s v="SW"/>
    <m/>
    <n v="104"/>
    <n v="30"/>
    <m/>
    <s v="CHIN"/>
    <s v="GOOD"/>
    <n v="710"/>
    <n v="2"/>
    <n v="183395"/>
    <s v="OK"/>
    <m/>
    <n v="2014"/>
    <s v="BC"/>
    <s v="CDFO"/>
    <s v="H"/>
    <s v="H-ROBERTSON CREEK H"/>
    <s v="R-ROBERTSON CR"/>
    <s v="SINGLE INDEX"/>
    <n v="12.53"/>
    <n v="1"/>
    <n v="12.53"/>
    <n v="2015"/>
    <s v="SMOLT"/>
    <x v="2"/>
  </r>
  <r>
    <x v="23"/>
    <x v="78"/>
    <s v="SITKA"/>
    <n v="18031907"/>
    <n v="733741"/>
    <s v="R"/>
    <s v="SPORT"/>
    <m/>
    <x v="1"/>
    <x v="1648"/>
    <n v="30"/>
    <m/>
    <n v="1"/>
    <s v="S"/>
    <s v="NW"/>
    <m/>
    <n v="113"/>
    <n v="45"/>
    <m/>
    <s v="CHIN"/>
    <s v="GOOD"/>
    <n v="790"/>
    <n v="2"/>
    <n v="183395"/>
    <s v="OK"/>
    <m/>
    <n v="2014"/>
    <s v="BC"/>
    <s v="CDFO"/>
    <s v="H"/>
    <s v="H-ROBERTSON CREEK H"/>
    <s v="R-ROBERTSON CR"/>
    <s v="SINGLE INDEX"/>
    <n v="12.53"/>
    <n v="3.92265"/>
    <n v="49.150799999999997"/>
    <n v="2015"/>
    <s v="SMOLT"/>
    <x v="2"/>
  </r>
  <r>
    <x v="23"/>
    <x v="119"/>
    <s v="METLAKATLA"/>
    <n v="18090238"/>
    <n v="679909"/>
    <s v="R"/>
    <s v="COM PROP"/>
    <s v="M-I-C"/>
    <x v="4"/>
    <x v="1649"/>
    <n v="30"/>
    <m/>
    <n v="1"/>
    <s v="S"/>
    <s v="SE"/>
    <m/>
    <n v="101"/>
    <n v="28"/>
    <m/>
    <s v="CHIN"/>
    <s v="GOOD"/>
    <n v="730"/>
    <n v="2"/>
    <n v="183396"/>
    <s v="OK"/>
    <m/>
    <n v="2014"/>
    <s v="BC"/>
    <s v="CDFO"/>
    <s v="H"/>
    <s v="H-ROBERTSON CREEK H"/>
    <s v="R-ROBERTSON CR"/>
    <s v="SINGLE INDEX"/>
    <n v="12.53"/>
    <n v="2.1538499999999998"/>
    <n v="26.987739999999999"/>
    <n v="2015"/>
    <s v="SMOLT"/>
    <x v="2"/>
  </r>
  <r>
    <x v="23"/>
    <x v="260"/>
    <s v="KETCHIKAN"/>
    <n v="18066020"/>
    <n v="724389"/>
    <s v="R"/>
    <s v="COM PROP"/>
    <s v="SP TROLL"/>
    <x v="0"/>
    <x v="1595"/>
    <n v="18"/>
    <n v="2"/>
    <n v="1"/>
    <s v="S"/>
    <s v="SW"/>
    <m/>
    <n v="103"/>
    <n v="50"/>
    <m/>
    <s v="CHIN"/>
    <s v="GOOD"/>
    <n v="640"/>
    <n v="2"/>
    <n v="183396"/>
    <s v="OK"/>
    <m/>
    <n v="2014"/>
    <s v="BC"/>
    <s v="CDFO"/>
    <s v="H"/>
    <s v="H-ROBERTSON CREEK H"/>
    <s v="R-ROBERTSON CR"/>
    <s v="SINGLE INDEX"/>
    <n v="12.53"/>
    <n v="1.0495000000000001"/>
    <n v="13.15024"/>
    <n v="2015"/>
    <s v="SMOLT"/>
    <x v="2"/>
  </r>
  <r>
    <x v="23"/>
    <x v="260"/>
    <s v="CRAIG"/>
    <n v="18076116"/>
    <n v="746223"/>
    <s v="R"/>
    <s v="COM PROP"/>
    <s v="SP TROLL"/>
    <x v="0"/>
    <x v="1595"/>
    <n v="18"/>
    <n v="2"/>
    <n v="1"/>
    <s v="S"/>
    <s v="SW"/>
    <m/>
    <n v="103"/>
    <n v="50"/>
    <m/>
    <s v="CHIN"/>
    <s v="GOOD"/>
    <n v="700"/>
    <n v="2"/>
    <n v="183396"/>
    <s v="OK"/>
    <m/>
    <n v="2014"/>
    <s v="BC"/>
    <s v="CDFO"/>
    <s v="H"/>
    <s v="H-ROBERTSON CREEK H"/>
    <s v="R-ROBERTSON CR"/>
    <s v="SINGLE INDEX"/>
    <n v="12.53"/>
    <n v="1.0495000000000001"/>
    <n v="13.15024"/>
    <n v="2015"/>
    <s v="SMOLT"/>
    <x v="2"/>
  </r>
  <r>
    <x v="23"/>
    <x v="151"/>
    <s v="SITKA"/>
    <n v="18036248"/>
    <n v="755621"/>
    <s v="R"/>
    <s v="COM PROP"/>
    <s v="SP TROLL"/>
    <x v="0"/>
    <x v="1650"/>
    <n v="20"/>
    <n v="2"/>
    <n v="1"/>
    <s v="S"/>
    <s v="NW"/>
    <m/>
    <n v="113"/>
    <n v="41"/>
    <m/>
    <s v="CHIN"/>
    <s v="GOOD"/>
    <n v="720"/>
    <n v="2"/>
    <n v="183396"/>
    <s v="OK"/>
    <m/>
    <n v="2014"/>
    <s v="BC"/>
    <s v="CDFO"/>
    <s v="H"/>
    <s v="H-ROBERTSON CREEK H"/>
    <s v="R-ROBERTSON CR"/>
    <s v="SINGLE INDEX"/>
    <n v="12.53"/>
    <n v="1.29765"/>
    <n v="16.259550000000001"/>
    <n v="2015"/>
    <s v="SMOLT"/>
    <x v="2"/>
  </r>
  <r>
    <x v="23"/>
    <x v="33"/>
    <s v="SITKA"/>
    <n v="18036290"/>
    <n v="755630"/>
    <s v="R"/>
    <s v="COM PROP"/>
    <s v="SP TROLL"/>
    <x v="0"/>
    <x v="1651"/>
    <n v="21"/>
    <n v="2"/>
    <n v="1"/>
    <s v="S"/>
    <s v="NW"/>
    <m/>
    <n v="113"/>
    <n v="41"/>
    <m/>
    <s v="CHIN"/>
    <s v="GOOD"/>
    <n v="660"/>
    <n v="2"/>
    <n v="183396"/>
    <s v="OK"/>
    <m/>
    <n v="2014"/>
    <s v="BC"/>
    <s v="CDFO"/>
    <s v="H"/>
    <s v="H-ROBERTSON CREEK H"/>
    <s v="R-ROBERTSON CR"/>
    <s v="SINGLE INDEX"/>
    <n v="12.53"/>
    <n v="1.29765"/>
    <n v="16.259550000000001"/>
    <n v="2015"/>
    <s v="SMOLT"/>
    <x v="2"/>
  </r>
  <r>
    <x v="23"/>
    <x v="197"/>
    <s v="SITKA"/>
    <n v="18036046"/>
    <n v="755879"/>
    <s v="R"/>
    <s v="COM PROP"/>
    <s v="TRAD"/>
    <x v="0"/>
    <x v="1598"/>
    <n v="4"/>
    <n v="1"/>
    <n v="1"/>
    <s v="S"/>
    <s v="NW"/>
    <m/>
    <n v="113"/>
    <n v="41"/>
    <m/>
    <s v="CHIN"/>
    <s v="GOOD"/>
    <n v="635"/>
    <n v="2"/>
    <n v="183396"/>
    <s v="OK"/>
    <m/>
    <n v="2014"/>
    <s v="BC"/>
    <s v="CDFO"/>
    <s v="H"/>
    <s v="H-ROBERTSON CREEK H"/>
    <s v="R-ROBERTSON CR"/>
    <s v="SINGLE INDEX"/>
    <n v="12.53"/>
    <n v="2.5533100000000002"/>
    <n v="31.99297"/>
    <n v="2015"/>
    <s v="SMOLT"/>
    <x v="2"/>
  </r>
  <r>
    <x v="23"/>
    <x v="199"/>
    <s v="SITKA"/>
    <n v="18036168"/>
    <n v="755611"/>
    <s v="R"/>
    <s v="COM PROP"/>
    <s v="TRAD"/>
    <x v="0"/>
    <x v="1652"/>
    <n v="11"/>
    <n v="1"/>
    <n v="1"/>
    <s v="S"/>
    <s v="NW"/>
    <m/>
    <n v="113"/>
    <n v="41"/>
    <m/>
    <s v="CHIN"/>
    <s v="GOOD"/>
    <n v="625"/>
    <n v="2"/>
    <n v="183396"/>
    <s v="OK"/>
    <m/>
    <n v="2014"/>
    <s v="BC"/>
    <s v="CDFO"/>
    <s v="H"/>
    <s v="H-ROBERTSON CREEK H"/>
    <s v="R-ROBERTSON CR"/>
    <s v="SINGLE INDEX"/>
    <n v="12.53"/>
    <n v="2.5533100000000002"/>
    <n v="31.99297"/>
    <n v="2015"/>
    <s v="SMOLT"/>
    <x v="2"/>
  </r>
  <r>
    <x v="23"/>
    <x v="27"/>
    <s v="CRAIG"/>
    <n v="18076253"/>
    <n v="765111"/>
    <s v="R"/>
    <s v="COM PROP"/>
    <s v="TRAD"/>
    <x v="0"/>
    <x v="1644"/>
    <n v="27"/>
    <n v="4"/>
    <n v="1"/>
    <s v="S"/>
    <s v="SW"/>
    <m/>
    <n v="103"/>
    <n v="30"/>
    <m/>
    <s v="CHIN"/>
    <s v="GOOD"/>
    <n v="770"/>
    <n v="2"/>
    <n v="183396"/>
    <s v="OK"/>
    <m/>
    <n v="2014"/>
    <s v="BC"/>
    <s v="CDFO"/>
    <s v="H"/>
    <s v="H-ROBERTSON CREEK H"/>
    <s v="R-ROBERTSON CR"/>
    <s v="SINGLE INDEX"/>
    <n v="12.53"/>
    <n v="2.0924700000000001"/>
    <n v="26.21865"/>
    <n v="2015"/>
    <s v="SMOLT"/>
    <x v="2"/>
  </r>
  <r>
    <x v="23"/>
    <x v="27"/>
    <s v="KETCHIKAN"/>
    <n v="18066370"/>
    <n v="768551"/>
    <s v="R"/>
    <s v="COM PROP"/>
    <s v="TRAD"/>
    <x v="0"/>
    <x v="1644"/>
    <n v="27"/>
    <n v="4"/>
    <n v="1"/>
    <s v="S"/>
    <m/>
    <m/>
    <m/>
    <m/>
    <m/>
    <s v="CHIN"/>
    <s v="GOOD"/>
    <n v="740"/>
    <n v="2"/>
    <n v="183396"/>
    <s v="OK"/>
    <m/>
    <n v="2014"/>
    <s v="BC"/>
    <s v="CDFO"/>
    <s v="H"/>
    <s v="H-ROBERTSON CREEK H"/>
    <s v="R-ROBERTSON CR"/>
    <s v="SINGLE INDEX"/>
    <n v="12.53"/>
    <m/>
    <m/>
    <n v="2015"/>
    <s v="SMOLT"/>
    <x v="2"/>
  </r>
  <r>
    <x v="23"/>
    <x v="21"/>
    <s v="SITKA"/>
    <n v="18037068"/>
    <n v="759560"/>
    <s v="R"/>
    <s v="COM PROP"/>
    <s v="TRAD"/>
    <x v="0"/>
    <x v="1640"/>
    <n v="28"/>
    <n v="4"/>
    <n v="1"/>
    <s v="S"/>
    <s v="NE"/>
    <m/>
    <n v="109"/>
    <n v="10"/>
    <m/>
    <s v="CHIN"/>
    <s v="GOOD"/>
    <n v="745"/>
    <n v="2"/>
    <n v="183396"/>
    <s v="OK"/>
    <m/>
    <n v="2014"/>
    <s v="BC"/>
    <s v="CDFO"/>
    <s v="H"/>
    <s v="H-ROBERTSON CREEK H"/>
    <s v="R-ROBERTSON CR"/>
    <s v="SINGLE INDEX"/>
    <n v="12.53"/>
    <n v="2.3222900000000002"/>
    <n v="29.098289999999999"/>
    <n v="2015"/>
    <s v="SMOLT"/>
    <x v="2"/>
  </r>
  <r>
    <x v="23"/>
    <x v="80"/>
    <s v="SITKA"/>
    <n v="18037626"/>
    <n v="774401"/>
    <s v="R"/>
    <s v="COM PROP"/>
    <s v="TRAD"/>
    <x v="0"/>
    <x v="1608"/>
    <n v="33"/>
    <n v="5"/>
    <n v="1"/>
    <s v="S"/>
    <s v="NW"/>
    <m/>
    <n v="113"/>
    <m/>
    <m/>
    <s v="CHIN"/>
    <s v="GOOD"/>
    <n v="765"/>
    <n v="2"/>
    <n v="183396"/>
    <s v="OK"/>
    <m/>
    <n v="2014"/>
    <s v="BC"/>
    <s v="CDFO"/>
    <s v="H"/>
    <s v="H-ROBERTSON CREEK H"/>
    <s v="R-ROBERTSON CR"/>
    <s v="SINGLE INDEX"/>
    <n v="12.53"/>
    <n v="3.3292000000000002"/>
    <n v="41.714880000000001"/>
    <n v="2015"/>
    <s v="SMOLT"/>
    <x v="2"/>
  </r>
  <r>
    <x v="23"/>
    <x v="148"/>
    <s v="KETCHIKAN"/>
    <n v="18066774"/>
    <n v="768799"/>
    <s v="R"/>
    <s v="COM PROP"/>
    <s v="TRAD"/>
    <x v="0"/>
    <x v="1605"/>
    <n v="34"/>
    <n v="5"/>
    <n v="1"/>
    <s v="S"/>
    <s v="SE"/>
    <m/>
    <n v="102"/>
    <n v="10"/>
    <m/>
    <s v="CHIN"/>
    <s v="GOOD"/>
    <n v="790"/>
    <n v="2"/>
    <n v="183396"/>
    <s v="OK"/>
    <m/>
    <n v="2014"/>
    <s v="BC"/>
    <s v="CDFO"/>
    <s v="H"/>
    <s v="H-ROBERTSON CREEK H"/>
    <s v="R-ROBERTSON CR"/>
    <s v="SINGLE INDEX"/>
    <n v="12.53"/>
    <n v="2.1388799999999999"/>
    <n v="26.800170000000001"/>
    <n v="2015"/>
    <s v="SMOLT"/>
    <x v="2"/>
  </r>
  <r>
    <x v="23"/>
    <x v="148"/>
    <s v="SITKA"/>
    <n v="18037719"/>
    <n v="763242"/>
    <s v="R"/>
    <s v="COM PROP"/>
    <s v="TRAD"/>
    <x v="0"/>
    <x v="1605"/>
    <n v="34"/>
    <n v="5"/>
    <n v="1"/>
    <s v="S"/>
    <s v="NW"/>
    <m/>
    <n v="113"/>
    <m/>
    <m/>
    <s v="CHIN"/>
    <s v="GOOD"/>
    <n v="670"/>
    <n v="2"/>
    <n v="183396"/>
    <s v="OK"/>
    <m/>
    <n v="2014"/>
    <s v="BC"/>
    <s v="CDFO"/>
    <s v="H"/>
    <s v="H-ROBERTSON CREEK H"/>
    <s v="R-ROBERTSON CR"/>
    <s v="SINGLE INDEX"/>
    <n v="12.53"/>
    <n v="3.3292000000000002"/>
    <n v="41.714880000000001"/>
    <n v="2015"/>
    <s v="SMOLT"/>
    <x v="2"/>
  </r>
  <r>
    <x v="23"/>
    <x v="29"/>
    <s v="CRAIG"/>
    <n v="18071285"/>
    <n v="764305"/>
    <s v="R"/>
    <s v="SPORT"/>
    <m/>
    <x v="1"/>
    <x v="1634"/>
    <n v="24"/>
    <m/>
    <n v="1"/>
    <s v="S"/>
    <s v="SW"/>
    <m/>
    <n v="104"/>
    <n v="40"/>
    <m/>
    <s v="CHIN"/>
    <s v="GOOD"/>
    <n v="730"/>
    <n v="2"/>
    <n v="183396"/>
    <s v="OK"/>
    <m/>
    <n v="2014"/>
    <s v="BC"/>
    <s v="CDFO"/>
    <s v="H"/>
    <s v="H-ROBERTSON CREEK H"/>
    <s v="R-ROBERTSON CR"/>
    <s v="SINGLE INDEX"/>
    <n v="12.53"/>
    <n v="1"/>
    <n v="12.53"/>
    <n v="2015"/>
    <s v="SMOLT"/>
    <x v="2"/>
  </r>
  <r>
    <x v="23"/>
    <x v="20"/>
    <s v="CRAIG"/>
    <n v="18071549"/>
    <n v="764313"/>
    <s v="R"/>
    <s v="SPORT"/>
    <m/>
    <x v="1"/>
    <x v="1653"/>
    <n v="27"/>
    <m/>
    <n v="1"/>
    <s v="S"/>
    <s v="SW"/>
    <m/>
    <n v="104"/>
    <n v="30"/>
    <m/>
    <s v="CHIN"/>
    <s v="GOOD"/>
    <n v="770"/>
    <n v="2"/>
    <n v="183396"/>
    <s v="OK"/>
    <m/>
    <n v="2014"/>
    <s v="BC"/>
    <s v="CDFO"/>
    <s v="H"/>
    <s v="H-ROBERTSON CREEK H"/>
    <s v="R-ROBERTSON CR"/>
    <s v="SINGLE INDEX"/>
    <n v="12.53"/>
    <n v="1.01258"/>
    <n v="12.68763"/>
    <n v="2015"/>
    <s v="SMOLT"/>
    <x v="2"/>
  </r>
  <r>
    <x v="23"/>
    <x v="84"/>
    <s v="KODIAK"/>
    <n v="18195002"/>
    <n v="58602"/>
    <s v="V"/>
    <s v="SPORT"/>
    <m/>
    <x v="1"/>
    <x v="1654"/>
    <n v="25"/>
    <m/>
    <n v="4"/>
    <s v="S"/>
    <m/>
    <m/>
    <m/>
    <m/>
    <m/>
    <s v="CHIN"/>
    <s v="GOOD"/>
    <m/>
    <m/>
    <n v="183396"/>
    <s v="OK"/>
    <m/>
    <n v="2014"/>
    <s v="BC"/>
    <s v="CDFO"/>
    <s v="H"/>
    <s v="H-ROBERTSON CREEK H"/>
    <s v="R-ROBERTSON CR"/>
    <s v="SINGLE INDEX"/>
    <n v="12.53"/>
    <m/>
    <m/>
    <n v="2015"/>
    <s v="SMOLT"/>
    <x v="2"/>
  </r>
  <r>
    <x v="23"/>
    <x v="84"/>
    <s v="SITKA"/>
    <n v="18036655"/>
    <n v="759927"/>
    <s v="R"/>
    <s v="COM PROP"/>
    <s v="SP TROLL"/>
    <x v="0"/>
    <x v="1654"/>
    <n v="25"/>
    <n v="3"/>
    <n v="1"/>
    <s v="S"/>
    <s v="NW"/>
    <m/>
    <n v="113"/>
    <n v="1"/>
    <m/>
    <s v="CHIN"/>
    <s v="GOOD"/>
    <n v="665"/>
    <n v="2"/>
    <n v="183397"/>
    <s v="OK"/>
    <m/>
    <n v="2014"/>
    <s v="BC"/>
    <s v="CDFO"/>
    <s v="H"/>
    <s v="H-ROBERTSON CREEK H"/>
    <s v="R-ROBERTSON CR"/>
    <s v="SINGLE INDEX"/>
    <n v="12.561"/>
    <n v="1.4281600000000001"/>
    <n v="17.939119999999999"/>
    <n v="2015"/>
    <s v="SMOLT"/>
    <x v="2"/>
  </r>
  <r>
    <x v="23"/>
    <x v="5"/>
    <s v="SITKA"/>
    <n v="18036778"/>
    <n v="759940"/>
    <s v="R"/>
    <s v="COM PROP"/>
    <s v="SP TROLL"/>
    <x v="0"/>
    <x v="1655"/>
    <n v="26"/>
    <n v="3"/>
    <n v="1"/>
    <s v="S"/>
    <s v="NW"/>
    <m/>
    <n v="113"/>
    <n v="41"/>
    <m/>
    <s v="CHIN"/>
    <s v="GOOD"/>
    <n v="700"/>
    <n v="2"/>
    <n v="183397"/>
    <s v="OK"/>
    <m/>
    <n v="2014"/>
    <s v="BC"/>
    <s v="CDFO"/>
    <s v="H"/>
    <s v="H-ROBERTSON CREEK H"/>
    <s v="R-ROBERTSON CR"/>
    <s v="SINGLE INDEX"/>
    <n v="12.561"/>
    <n v="1.31551"/>
    <n v="16.52412"/>
    <n v="2015"/>
    <s v="SMOLT"/>
    <x v="2"/>
  </r>
  <r>
    <x v="23"/>
    <x v="285"/>
    <s v="CRAIG"/>
    <n v="18076030"/>
    <n v="746956"/>
    <s v="R"/>
    <s v="COM PROP"/>
    <s v="TRAD"/>
    <x v="0"/>
    <x v="1623"/>
    <n v="5"/>
    <n v="1"/>
    <n v="1"/>
    <s v="S"/>
    <s v="SE"/>
    <m/>
    <n v="105"/>
    <n v="50"/>
    <m/>
    <s v="CHIN"/>
    <s v="GOOD"/>
    <n v="620"/>
    <n v="2"/>
    <n v="183397"/>
    <s v="OK"/>
    <m/>
    <n v="2014"/>
    <s v="BC"/>
    <s v="CDFO"/>
    <s v="H"/>
    <s v="H-ROBERTSON CREEK H"/>
    <s v="R-ROBERTSON CR"/>
    <s v="SINGLE INDEX"/>
    <n v="12.561"/>
    <n v="1.6350899999999999"/>
    <n v="20.53837"/>
    <n v="2015"/>
    <s v="SMOLT"/>
    <x v="2"/>
  </r>
  <r>
    <x v="23"/>
    <x v="287"/>
    <s v="CRAIG"/>
    <n v="18076089"/>
    <n v="746211"/>
    <s v="R"/>
    <s v="COM PROP"/>
    <s v="TRAD"/>
    <x v="0"/>
    <x v="1626"/>
    <n v="11"/>
    <n v="1"/>
    <n v="1"/>
    <s v="S"/>
    <s v="NE"/>
    <m/>
    <n v="109"/>
    <n v="10"/>
    <m/>
    <s v="CHIN"/>
    <s v="GOOD"/>
    <n v="670"/>
    <n v="2"/>
    <n v="183397"/>
    <s v="OK"/>
    <m/>
    <n v="2014"/>
    <s v="BC"/>
    <s v="CDFO"/>
    <s v="H"/>
    <s v="H-ROBERTSON CREEK H"/>
    <s v="R-ROBERTSON CR"/>
    <s v="SINGLE INDEX"/>
    <n v="12.561"/>
    <n v="1.28085"/>
    <n v="16.088760000000001"/>
    <n v="2015"/>
    <s v="SMOLT"/>
    <x v="2"/>
  </r>
  <r>
    <x v="23"/>
    <x v="66"/>
    <s v="SITKA"/>
    <n v="18037233"/>
    <n v="759591"/>
    <s v="R"/>
    <s v="COM PROP"/>
    <s v="TRAD"/>
    <x v="0"/>
    <x v="1604"/>
    <n v="28"/>
    <n v="4"/>
    <n v="1"/>
    <s v="S"/>
    <s v="NW"/>
    <m/>
    <n v="113"/>
    <n v="21"/>
    <m/>
    <s v="CHIN"/>
    <s v="GOOD"/>
    <n v="730"/>
    <n v="2"/>
    <n v="183397"/>
    <s v="OK"/>
    <m/>
    <n v="2014"/>
    <s v="BC"/>
    <s v="CDFO"/>
    <s v="H"/>
    <s v="H-ROBERTSON CREEK H"/>
    <s v="R-ROBERTSON CR"/>
    <s v="SINGLE INDEX"/>
    <n v="12.561"/>
    <n v="3.29406"/>
    <n v="41.376690000000004"/>
    <n v="2015"/>
    <s v="SMOLT"/>
    <x v="2"/>
  </r>
  <r>
    <x v="23"/>
    <x v="148"/>
    <s v="SITKA"/>
    <n v="18037654"/>
    <n v="774480"/>
    <s v="R"/>
    <s v="COM PROP"/>
    <s v="TRAD"/>
    <x v="0"/>
    <x v="1605"/>
    <n v="34"/>
    <n v="5"/>
    <n v="1"/>
    <s v="S"/>
    <s v="NW"/>
    <m/>
    <n v="113"/>
    <n v="31"/>
    <m/>
    <s v="CHIN"/>
    <s v="GOOD"/>
    <n v="700"/>
    <n v="2"/>
    <n v="183397"/>
    <s v="OK"/>
    <m/>
    <n v="2014"/>
    <s v="BC"/>
    <s v="CDFO"/>
    <s v="H"/>
    <s v="H-ROBERTSON CREEK H"/>
    <s v="R-ROBERTSON CR"/>
    <s v="SINGLE INDEX"/>
    <n v="12.561"/>
    <n v="3.3292000000000002"/>
    <n v="41.818080000000002"/>
    <n v="2015"/>
    <s v="SMOLT"/>
    <x v="2"/>
  </r>
  <r>
    <x v="23"/>
    <x v="148"/>
    <s v="SITKA"/>
    <n v="18037657"/>
    <n v="762139"/>
    <s v="R"/>
    <s v="COM PROP"/>
    <s v="TRAD"/>
    <x v="0"/>
    <x v="1605"/>
    <n v="34"/>
    <n v="5"/>
    <n v="1"/>
    <s v="S"/>
    <s v="NW"/>
    <m/>
    <n v="154"/>
    <m/>
    <m/>
    <s v="CHIN"/>
    <s v="GOOD"/>
    <n v="710"/>
    <n v="2"/>
    <n v="183397"/>
    <s v="OK"/>
    <m/>
    <n v="2014"/>
    <s v="BC"/>
    <s v="CDFO"/>
    <s v="H"/>
    <s v="H-ROBERTSON CREEK H"/>
    <s v="R-ROBERTSON CR"/>
    <s v="SINGLE INDEX"/>
    <n v="12.561"/>
    <n v="3.3292000000000002"/>
    <n v="41.818080000000002"/>
    <n v="2015"/>
    <s v="SMOLT"/>
    <x v="2"/>
  </r>
  <r>
    <x v="23"/>
    <x v="267"/>
    <s v="ANCHOR PT &amp; ANCHOR R"/>
    <s v="18DU5001"/>
    <n v="557887"/>
    <s v="R"/>
    <s v="SPORT"/>
    <m/>
    <x v="1"/>
    <x v="1656"/>
    <n v="19"/>
    <m/>
    <n v="2"/>
    <s v="S"/>
    <m/>
    <m/>
    <m/>
    <m/>
    <m/>
    <s v="CHIN"/>
    <s v="GOOD"/>
    <n v="790"/>
    <n v="2"/>
    <n v="183397"/>
    <s v="OK"/>
    <m/>
    <n v="2014"/>
    <s v="BC"/>
    <s v="CDFO"/>
    <s v="H"/>
    <s v="H-ROBERTSON CREEK H"/>
    <s v="R-ROBERTSON CR"/>
    <s v="SINGLE INDEX"/>
    <n v="12.561"/>
    <m/>
    <m/>
    <n v="2015"/>
    <s v="SMOLT"/>
    <x v="2"/>
  </r>
  <r>
    <x v="23"/>
    <x v="158"/>
    <s v="CRAIG"/>
    <n v="18071007"/>
    <n v="735818"/>
    <s v="R"/>
    <s v="SPORT"/>
    <m/>
    <x v="1"/>
    <x v="1602"/>
    <n v="20"/>
    <m/>
    <n v="1"/>
    <s v="S"/>
    <s v="SW"/>
    <m/>
    <n v="103"/>
    <n v="50"/>
    <m/>
    <s v="CHIN"/>
    <s v="GOOD"/>
    <n v="670"/>
    <n v="2"/>
    <n v="183397"/>
    <s v="OK"/>
    <m/>
    <n v="2014"/>
    <s v="BC"/>
    <s v="CDFO"/>
    <s v="H"/>
    <s v="H-ROBERTSON CREEK H"/>
    <s v="R-ROBERTSON CR"/>
    <s v="SINGLE INDEX"/>
    <n v="12.561"/>
    <n v="1"/>
    <n v="12.561"/>
    <n v="2015"/>
    <s v="SMOLT"/>
    <x v="2"/>
  </r>
  <r>
    <x v="23"/>
    <x v="47"/>
    <s v="CRAIG"/>
    <n v="18071288"/>
    <n v="764306"/>
    <s v="R"/>
    <s v="SPORT"/>
    <m/>
    <x v="1"/>
    <x v="1612"/>
    <n v="25"/>
    <m/>
    <n v="1"/>
    <s v="S"/>
    <s v="SW"/>
    <m/>
    <n v="104"/>
    <n v="35"/>
    <m/>
    <s v="CHIN"/>
    <s v="GOOD"/>
    <n v="750"/>
    <n v="2"/>
    <n v="183397"/>
    <s v="OK"/>
    <m/>
    <n v="2014"/>
    <s v="BC"/>
    <s v="CDFO"/>
    <s v="H"/>
    <s v="H-ROBERTSON CREEK H"/>
    <s v="R-ROBERTSON CR"/>
    <s v="SINGLE INDEX"/>
    <n v="12.561"/>
    <n v="1"/>
    <n v="12.561"/>
    <n v="2015"/>
    <s v="SMOLT"/>
    <x v="2"/>
  </r>
  <r>
    <x v="23"/>
    <x v="46"/>
    <s v="KETCHIKAN"/>
    <n v="18066346"/>
    <n v="724393"/>
    <s v="R"/>
    <s v="COM PROP"/>
    <s v="TRAD"/>
    <x v="4"/>
    <x v="1643"/>
    <n v="27"/>
    <m/>
    <n v="1"/>
    <s v="S"/>
    <s v="SE"/>
    <m/>
    <n v="101"/>
    <n v="11"/>
    <m/>
    <s v="CHIN"/>
    <s v="GOOD"/>
    <n v="680"/>
    <n v="2"/>
    <n v="183398"/>
    <s v="OK"/>
    <m/>
    <n v="2014"/>
    <s v="BC"/>
    <s v="CDFO"/>
    <s v="H"/>
    <s v="H-ROBERTSON CREEK H"/>
    <s v="R-ROBERTSON CR"/>
    <s v="SINGLE INDEX"/>
    <n v="12.497999999999999"/>
    <n v="2.1678799999999998"/>
    <n v="27.094159999999999"/>
    <n v="2015"/>
    <s v="SMOLT"/>
    <x v="2"/>
  </r>
  <r>
    <x v="23"/>
    <x v="134"/>
    <s v="CRAIG"/>
    <n v="18076134"/>
    <n v="746232"/>
    <s v="R"/>
    <s v="COM PROP"/>
    <s v="SP TROLL"/>
    <x v="0"/>
    <x v="1596"/>
    <n v="19"/>
    <n v="2"/>
    <n v="1"/>
    <s v="S"/>
    <s v="SW"/>
    <m/>
    <n v="103"/>
    <n v="50"/>
    <m/>
    <s v="CHIN"/>
    <s v="GOOD"/>
    <n v="685"/>
    <n v="2"/>
    <n v="183398"/>
    <s v="OK"/>
    <m/>
    <n v="2014"/>
    <s v="BC"/>
    <s v="CDFO"/>
    <s v="H"/>
    <s v="H-ROBERTSON CREEK H"/>
    <s v="R-ROBERTSON CR"/>
    <s v="SINGLE INDEX"/>
    <n v="12.497999999999999"/>
    <n v="1.0495000000000001"/>
    <n v="13.11665"/>
    <n v="2015"/>
    <s v="SMOLT"/>
    <x v="2"/>
  </r>
  <r>
    <x v="23"/>
    <x v="91"/>
    <s v="SITKA"/>
    <n v="18036494"/>
    <n v="760103"/>
    <s v="R"/>
    <s v="COM PROP"/>
    <s v="SP TROLL"/>
    <x v="0"/>
    <x v="1611"/>
    <n v="24"/>
    <n v="3"/>
    <n v="1"/>
    <s v="S"/>
    <s v="NW"/>
    <m/>
    <n v="113"/>
    <n v="41"/>
    <m/>
    <s v="CHIN"/>
    <s v="GOOD"/>
    <n v="675"/>
    <n v="2"/>
    <n v="183398"/>
    <s v="OK"/>
    <m/>
    <n v="2014"/>
    <s v="BC"/>
    <s v="CDFO"/>
    <s v="H"/>
    <s v="H-ROBERTSON CREEK H"/>
    <s v="R-ROBERTSON CR"/>
    <s v="SINGLE INDEX"/>
    <n v="12.497999999999999"/>
    <n v="1.31551"/>
    <n v="16.441240000000001"/>
    <n v="2015"/>
    <s v="SMOLT"/>
    <x v="2"/>
  </r>
  <r>
    <x v="23"/>
    <x v="35"/>
    <s v="SITKA"/>
    <n v="18036697"/>
    <n v="759933"/>
    <s v="R"/>
    <s v="COM PROP"/>
    <s v="SP TROLL"/>
    <x v="0"/>
    <x v="1631"/>
    <n v="26"/>
    <n v="3"/>
    <n v="1"/>
    <s v="S"/>
    <s v="NW"/>
    <m/>
    <n v="113"/>
    <n v="30"/>
    <m/>
    <s v="CHIN"/>
    <s v="GOOD"/>
    <n v="650"/>
    <n v="2"/>
    <n v="183398"/>
    <s v="OK"/>
    <m/>
    <n v="2014"/>
    <s v="BC"/>
    <s v="CDFO"/>
    <s v="H"/>
    <s v="H-ROBERTSON CREEK H"/>
    <s v="R-ROBERTSON CR"/>
    <s v="SINGLE INDEX"/>
    <n v="12.497999999999999"/>
    <n v="1.24"/>
    <n v="15.49752"/>
    <n v="2015"/>
    <s v="SMOLT"/>
    <x v="2"/>
  </r>
  <r>
    <x v="23"/>
    <x v="5"/>
    <s v="SITKA"/>
    <n v="18036758"/>
    <n v="759749"/>
    <s v="R"/>
    <s v="COM PROP"/>
    <s v="SP TROLL"/>
    <x v="0"/>
    <x v="1655"/>
    <n v="26"/>
    <n v="3"/>
    <n v="1"/>
    <s v="S"/>
    <s v="NW"/>
    <m/>
    <n v="113"/>
    <n v="41"/>
    <m/>
    <s v="CHIN"/>
    <s v="GOOD"/>
    <n v="630"/>
    <n v="2"/>
    <n v="183398"/>
    <s v="OK"/>
    <m/>
    <n v="2014"/>
    <s v="BC"/>
    <s v="CDFO"/>
    <s v="H"/>
    <s v="H-ROBERTSON CREEK H"/>
    <s v="R-ROBERTSON CR"/>
    <s v="SINGLE INDEX"/>
    <n v="12.497999999999999"/>
    <n v="1.31551"/>
    <n v="16.441240000000001"/>
    <n v="2015"/>
    <s v="SMOLT"/>
    <x v="2"/>
  </r>
  <r>
    <x v="23"/>
    <x v="199"/>
    <s v="CRAIG"/>
    <n v="18076097"/>
    <n v="746215"/>
    <s v="R"/>
    <s v="COM PROP"/>
    <s v="TRAD"/>
    <x v="0"/>
    <x v="1652"/>
    <n v="11"/>
    <n v="1"/>
    <n v="1"/>
    <s v="S"/>
    <s v="SE"/>
    <m/>
    <n v="105"/>
    <n v="10"/>
    <m/>
    <s v="CHIN"/>
    <s v="GOOD"/>
    <n v="680"/>
    <n v="2"/>
    <n v="183398"/>
    <s v="OK"/>
    <m/>
    <n v="2014"/>
    <s v="BC"/>
    <s v="CDFO"/>
    <s v="H"/>
    <s v="H-ROBERTSON CREEK H"/>
    <s v="R-ROBERTSON CR"/>
    <s v="SINGLE INDEX"/>
    <n v="12.497999999999999"/>
    <n v="1.6350899999999999"/>
    <n v="20.43535"/>
    <n v="2015"/>
    <s v="SMOLT"/>
    <x v="2"/>
  </r>
  <r>
    <x v="23"/>
    <x v="27"/>
    <s v="CRAIG"/>
    <n v="18076253"/>
    <n v="765112"/>
    <s v="R"/>
    <s v="COM PROP"/>
    <s v="TRAD"/>
    <x v="0"/>
    <x v="1644"/>
    <n v="27"/>
    <n v="4"/>
    <n v="1"/>
    <s v="S"/>
    <s v="SW"/>
    <m/>
    <n v="103"/>
    <n v="30"/>
    <m/>
    <s v="CHIN"/>
    <s v="GOOD"/>
    <n v="660"/>
    <n v="2"/>
    <n v="183398"/>
    <s v="OK"/>
    <m/>
    <n v="2014"/>
    <s v="BC"/>
    <s v="CDFO"/>
    <s v="H"/>
    <s v="H-ROBERTSON CREEK H"/>
    <s v="R-ROBERTSON CR"/>
    <s v="SINGLE INDEX"/>
    <n v="12.497999999999999"/>
    <n v="2.0924700000000001"/>
    <n v="26.151689999999999"/>
    <n v="2015"/>
    <s v="SMOLT"/>
    <x v="2"/>
  </r>
  <r>
    <x v="23"/>
    <x v="66"/>
    <s v="KETCHIKAN"/>
    <n v="18066469"/>
    <n v="748251"/>
    <s v="R"/>
    <s v="COM PROP"/>
    <s v="TRAD"/>
    <x v="0"/>
    <x v="1604"/>
    <n v="28"/>
    <n v="4"/>
    <n v="1"/>
    <s v="S"/>
    <s v="SE"/>
    <m/>
    <n v="102"/>
    <n v="10"/>
    <m/>
    <s v="CHIN"/>
    <s v="GOOD"/>
    <n v="740"/>
    <n v="2"/>
    <n v="183398"/>
    <s v="OK"/>
    <m/>
    <n v="2014"/>
    <s v="BC"/>
    <s v="CDFO"/>
    <s v="H"/>
    <s v="H-ROBERTSON CREEK H"/>
    <s v="R-ROBERTSON CR"/>
    <s v="SINGLE INDEX"/>
    <n v="12.497999999999999"/>
    <n v="2.5831300000000001"/>
    <n v="32.28396"/>
    <n v="2015"/>
    <s v="SMOLT"/>
    <x v="2"/>
  </r>
  <r>
    <x v="23"/>
    <x v="66"/>
    <s v="CRAIG"/>
    <n v="18076311"/>
    <n v="746732"/>
    <s v="R"/>
    <s v="COM PROP"/>
    <s v="TRAD"/>
    <x v="0"/>
    <x v="1604"/>
    <n v="28"/>
    <n v="4"/>
    <n v="1"/>
    <s v="S"/>
    <s v="SW"/>
    <m/>
    <n v="103"/>
    <n v="40"/>
    <m/>
    <s v="CHIN"/>
    <s v="GOOD"/>
    <n v="735"/>
    <n v="2"/>
    <n v="183398"/>
    <s v="OK"/>
    <m/>
    <n v="2014"/>
    <s v="BC"/>
    <s v="CDFO"/>
    <s v="H"/>
    <s v="H-ROBERTSON CREEK H"/>
    <s v="R-ROBERTSON CR"/>
    <s v="SINGLE INDEX"/>
    <n v="12.497999999999999"/>
    <n v="2.0924700000000001"/>
    <n v="26.151689999999999"/>
    <n v="2015"/>
    <s v="SMOLT"/>
    <x v="2"/>
  </r>
  <r>
    <x v="23"/>
    <x v="66"/>
    <s v="SITKA"/>
    <n v="18037157"/>
    <n v="762027"/>
    <s v="R"/>
    <s v="COM PROP"/>
    <s v="TRAD"/>
    <x v="0"/>
    <x v="1604"/>
    <n v="28"/>
    <n v="4"/>
    <n v="1"/>
    <s v="S"/>
    <s v="NW"/>
    <m/>
    <n v="157"/>
    <m/>
    <m/>
    <s v="CHIN"/>
    <s v="GOOD"/>
    <n v="720"/>
    <n v="2"/>
    <n v="183398"/>
    <s v="OK"/>
    <m/>
    <n v="2014"/>
    <s v="BC"/>
    <s v="CDFO"/>
    <s v="H"/>
    <s v="H-ROBERTSON CREEK H"/>
    <s v="R-ROBERTSON CR"/>
    <s v="SINGLE INDEX"/>
    <n v="12.497999999999999"/>
    <n v="3.29406"/>
    <n v="41.169159999999998"/>
    <n v="2015"/>
    <s v="SMOLT"/>
    <x v="2"/>
  </r>
  <r>
    <x v="23"/>
    <x v="103"/>
    <s v="CRAIG"/>
    <n v="18076436"/>
    <n v="766318"/>
    <s v="R"/>
    <s v="COM PROP"/>
    <s v="TRAD"/>
    <x v="0"/>
    <x v="1657"/>
    <n v="33"/>
    <n v="5"/>
    <n v="1"/>
    <s v="S"/>
    <s v="SW"/>
    <m/>
    <n v="104"/>
    <n v="40"/>
    <m/>
    <s v="CHIN"/>
    <s v="GOOD"/>
    <n v="755"/>
    <n v="2"/>
    <n v="183398"/>
    <s v="OK"/>
    <m/>
    <n v="2014"/>
    <s v="BC"/>
    <s v="CDFO"/>
    <s v="H"/>
    <s v="H-ROBERTSON CREEK H"/>
    <s v="R-ROBERTSON CR"/>
    <s v="SINGLE INDEX"/>
    <n v="12.497999999999999"/>
    <n v="1.97543"/>
    <n v="24.68892"/>
    <n v="2015"/>
    <s v="SMOLT"/>
    <x v="2"/>
  </r>
  <r>
    <x v="23"/>
    <x v="80"/>
    <s v="KETCHIKAN"/>
    <n v="18066763"/>
    <n v="768911"/>
    <s v="R"/>
    <s v="COM PROP"/>
    <s v="TRAD"/>
    <x v="0"/>
    <x v="1608"/>
    <n v="33"/>
    <n v="5"/>
    <n v="1"/>
    <s v="S"/>
    <s v="SE"/>
    <m/>
    <m/>
    <m/>
    <m/>
    <s v="CHIN"/>
    <s v="GOOD"/>
    <n v="780"/>
    <n v="2"/>
    <n v="183398"/>
    <s v="OK"/>
    <m/>
    <n v="2014"/>
    <s v="BC"/>
    <s v="CDFO"/>
    <s v="H"/>
    <s v="H-ROBERTSON CREEK H"/>
    <s v="R-ROBERTSON CR"/>
    <s v="SINGLE INDEX"/>
    <n v="12.497999999999999"/>
    <n v="2.1388799999999999"/>
    <n v="26.731719999999999"/>
    <n v="2015"/>
    <s v="SMOLT"/>
    <x v="2"/>
  </r>
  <r>
    <x v="23"/>
    <x v="27"/>
    <s v="CRAIG"/>
    <n v="18071388"/>
    <n v="764018"/>
    <s v="R"/>
    <s v="SPORT"/>
    <m/>
    <x v="1"/>
    <x v="1644"/>
    <n v="27"/>
    <m/>
    <n v="1"/>
    <s v="S"/>
    <s v="SW"/>
    <m/>
    <n v="104"/>
    <n v="40"/>
    <m/>
    <s v="CHIN"/>
    <s v="GOOD"/>
    <n v="840"/>
    <n v="2"/>
    <n v="183398"/>
    <s v="OK"/>
    <m/>
    <n v="2014"/>
    <s v="BC"/>
    <s v="CDFO"/>
    <s v="H"/>
    <s v="H-ROBERTSON CREEK H"/>
    <s v="R-ROBERTSON CR"/>
    <s v="SINGLE INDEX"/>
    <n v="12.497999999999999"/>
    <n v="1.01258"/>
    <n v="12.65522"/>
    <n v="2015"/>
    <s v="SMOLT"/>
    <x v="2"/>
  </r>
  <r>
    <x v="23"/>
    <x v="20"/>
    <s v="SITKA"/>
    <n v="18035009"/>
    <n v="733354"/>
    <s v="S"/>
    <s v="SPORT"/>
    <m/>
    <x v="1"/>
    <x v="1653"/>
    <n v="27"/>
    <m/>
    <n v="1"/>
    <s v="S"/>
    <s v="NW"/>
    <m/>
    <n v="113"/>
    <n v="61"/>
    <m/>
    <s v="CHIN"/>
    <s v="UNKNOWN"/>
    <m/>
    <m/>
    <n v="183398"/>
    <s v="OK"/>
    <m/>
    <n v="2014"/>
    <s v="BC"/>
    <s v="CDFO"/>
    <s v="H"/>
    <s v="H-ROBERTSON CREEK H"/>
    <s v="R-ROBERTSON CR"/>
    <s v="SINGLE INDEX"/>
    <n v="12.497999999999999"/>
    <m/>
    <m/>
    <n v="2015"/>
    <s v="SMOLT"/>
    <x v="2"/>
  </r>
  <r>
    <x v="23"/>
    <x v="66"/>
    <s v="SITKA"/>
    <n v="18037160"/>
    <n v="762048"/>
    <s v="R"/>
    <s v="COM PROP"/>
    <s v="TRAD"/>
    <x v="0"/>
    <x v="1604"/>
    <n v="28"/>
    <n v="4"/>
    <n v="1"/>
    <s v="S"/>
    <s v="NW"/>
    <m/>
    <n v="113"/>
    <n v="21"/>
    <m/>
    <s v="CHIN"/>
    <s v="GOOD"/>
    <n v="645"/>
    <n v="2"/>
    <n v="183473"/>
    <s v="OK"/>
    <m/>
    <n v="2015"/>
    <s v="BC"/>
    <s v="CDFO"/>
    <s v="H"/>
    <s v="H-ROBERTSON CREEK H"/>
    <s v="R-ROBERTSON CR"/>
    <s v="SINGLE INDEX"/>
    <n v="6.8259999999999996"/>
    <n v="3.29406"/>
    <n v="22.485250000000001"/>
    <n v="2016"/>
    <s v="SMOLT"/>
    <x v="4"/>
  </r>
  <r>
    <x v="23"/>
    <x v="191"/>
    <s v="CRAIG"/>
    <n v="18076477"/>
    <n v="765009"/>
    <s v="R"/>
    <s v="COM PROP"/>
    <s v="TRAD"/>
    <x v="0"/>
    <x v="1615"/>
    <n v="33"/>
    <n v="5"/>
    <n v="1"/>
    <s v="S"/>
    <s v="SW"/>
    <m/>
    <n v="104"/>
    <n v="40"/>
    <m/>
    <s v="CHIN"/>
    <s v="GOOD"/>
    <n v="710"/>
    <n v="2"/>
    <n v="183473"/>
    <s v="OK"/>
    <m/>
    <n v="2015"/>
    <s v="BC"/>
    <s v="CDFO"/>
    <s v="H"/>
    <s v="H-ROBERTSON CREEK H"/>
    <s v="R-ROBERTSON CR"/>
    <s v="SINGLE INDEX"/>
    <n v="6.8259999999999996"/>
    <n v="1.97543"/>
    <n v="13.48429"/>
    <n v="2016"/>
    <s v="SMOLT"/>
    <x v="4"/>
  </r>
  <r>
    <x v="23"/>
    <x v="191"/>
    <s v="SITKA"/>
    <n v="18037625"/>
    <n v="762651"/>
    <s v="R"/>
    <s v="COM PROP"/>
    <s v="TRAD"/>
    <x v="0"/>
    <x v="1615"/>
    <n v="33"/>
    <n v="5"/>
    <n v="1"/>
    <s v="S"/>
    <s v="NW"/>
    <m/>
    <n v="154"/>
    <m/>
    <m/>
    <s v="CHIN"/>
    <s v="GOOD"/>
    <n v="675"/>
    <n v="2"/>
    <n v="183473"/>
    <s v="OK"/>
    <m/>
    <n v="2015"/>
    <s v="BC"/>
    <s v="CDFO"/>
    <s v="H"/>
    <s v="H-ROBERTSON CREEK H"/>
    <s v="R-ROBERTSON CR"/>
    <s v="SINGLE INDEX"/>
    <n v="6.8259999999999996"/>
    <n v="3.3292000000000002"/>
    <n v="22.72512"/>
    <n v="2016"/>
    <s v="SMOLT"/>
    <x v="4"/>
  </r>
  <r>
    <x v="23"/>
    <x v="148"/>
    <s v="CRAIG"/>
    <n v="18076511"/>
    <n v="766629"/>
    <s v="R"/>
    <s v="COM PROP"/>
    <s v="TRAD"/>
    <x v="0"/>
    <x v="1605"/>
    <n v="34"/>
    <n v="5"/>
    <n v="1"/>
    <s v="S"/>
    <s v="SW"/>
    <m/>
    <n v="103"/>
    <n v="80"/>
    <m/>
    <s v="CHIN"/>
    <s v="GOOD"/>
    <n v="670"/>
    <n v="2"/>
    <n v="183473"/>
    <s v="OK"/>
    <m/>
    <n v="2015"/>
    <s v="BC"/>
    <s v="CDFO"/>
    <s v="H"/>
    <s v="H-ROBERTSON CREEK H"/>
    <s v="R-ROBERTSON CR"/>
    <s v="SINGLE INDEX"/>
    <n v="6.8259999999999996"/>
    <n v="1.97543"/>
    <n v="13.48429"/>
    <n v="2016"/>
    <s v="SMOLT"/>
    <x v="4"/>
  </r>
  <r>
    <x v="23"/>
    <x v="148"/>
    <s v="SITKA"/>
    <n v="18037703"/>
    <n v="774345"/>
    <s v="R"/>
    <s v="COM PROP"/>
    <s v="TRAD"/>
    <x v="0"/>
    <x v="1605"/>
    <n v="34"/>
    <n v="5"/>
    <n v="1"/>
    <s v="S"/>
    <s v="NW"/>
    <m/>
    <n v="154"/>
    <m/>
    <m/>
    <s v="CHIN"/>
    <s v="GOOD"/>
    <n v="640"/>
    <n v="2"/>
    <n v="183473"/>
    <s v="OK"/>
    <m/>
    <n v="2015"/>
    <s v="BC"/>
    <s v="CDFO"/>
    <s v="H"/>
    <s v="H-ROBERTSON CREEK H"/>
    <s v="R-ROBERTSON CR"/>
    <s v="SINGLE INDEX"/>
    <n v="6.8259999999999996"/>
    <n v="3.3292000000000002"/>
    <n v="22.72512"/>
    <n v="2016"/>
    <s v="SMOLT"/>
    <x v="4"/>
  </r>
  <r>
    <x v="23"/>
    <x v="240"/>
    <s v="SITKA"/>
    <n v="18038130"/>
    <n v="761173"/>
    <s v="R"/>
    <s v="COM PROP"/>
    <s v="TRAD"/>
    <x v="0"/>
    <x v="1658"/>
    <n v="49"/>
    <n v="6"/>
    <n v="1"/>
    <s v="S"/>
    <s v="NW"/>
    <m/>
    <n v="113"/>
    <n v="41"/>
    <m/>
    <s v="CHIN"/>
    <s v="GOOD"/>
    <n v="625"/>
    <n v="2"/>
    <n v="183473"/>
    <s v="OK"/>
    <m/>
    <n v="2015"/>
    <s v="BC"/>
    <s v="CDFO"/>
    <s v="H"/>
    <s v="H-ROBERTSON CREEK H"/>
    <s v="R-ROBERTSON CR"/>
    <s v="SINGLE INDEX"/>
    <n v="6.8259999999999996"/>
    <n v="2.0439699999999998"/>
    <n v="13.95214"/>
    <n v="2016"/>
    <s v="SMOLT"/>
    <x v="4"/>
  </r>
  <r>
    <x v="23"/>
    <x v="32"/>
    <s v="HOMER"/>
    <n v="18185061"/>
    <n v="557971"/>
    <s v="R"/>
    <s v="SPORT"/>
    <m/>
    <x v="1"/>
    <x v="1614"/>
    <n v="28"/>
    <m/>
    <n v="2"/>
    <s v="S"/>
    <s v="LC"/>
    <m/>
    <n v="241"/>
    <m/>
    <m/>
    <s v="CHIN"/>
    <s v="UNKNOWN"/>
    <m/>
    <m/>
    <n v="183473"/>
    <s v="OK"/>
    <m/>
    <n v="2015"/>
    <s v="BC"/>
    <s v="CDFO"/>
    <s v="H"/>
    <s v="H-ROBERTSON CREEK H"/>
    <s v="R-ROBERTSON CR"/>
    <s v="SINGLE INDEX"/>
    <n v="6.8259999999999996"/>
    <m/>
    <m/>
    <n v="2016"/>
    <s v="SMOLT"/>
    <x v="4"/>
  </r>
  <r>
    <x v="23"/>
    <x v="148"/>
    <s v="KETCHIKAN"/>
    <n v="18066797"/>
    <n v="769523"/>
    <s v="R"/>
    <s v="COM PROP"/>
    <s v="TRAD"/>
    <x v="2"/>
    <x v="1605"/>
    <n v="34"/>
    <n v="5"/>
    <n v="1"/>
    <s v="S"/>
    <s v="SW"/>
    <s v="SASO"/>
    <n v="104"/>
    <m/>
    <m/>
    <s v="CHIN"/>
    <s v="GOOD"/>
    <n v="660"/>
    <n v="2"/>
    <n v="183474"/>
    <s v="OK"/>
    <m/>
    <n v="2015"/>
    <s v="BC"/>
    <s v="CDFO"/>
    <s v="H"/>
    <s v="H-ROBERTSON CREEK H"/>
    <s v="R-ROBERTSON CR"/>
    <s v="SINGLE INDEX"/>
    <n v="13.348000000000001"/>
    <m/>
    <m/>
    <n v="2016"/>
    <s v="SMOLT"/>
    <x v="4"/>
  </r>
  <r>
    <x v="23"/>
    <x v="91"/>
    <s v="SITKA"/>
    <n v="18036482"/>
    <n v="755660"/>
    <s v="R"/>
    <s v="COM PROP"/>
    <s v="SP TROLL"/>
    <x v="0"/>
    <x v="1611"/>
    <n v="24"/>
    <n v="3"/>
    <n v="1"/>
    <s v="S"/>
    <s v="NW"/>
    <m/>
    <n v="113"/>
    <n v="62"/>
    <m/>
    <s v="CHIN"/>
    <s v="GOOD"/>
    <n v="665"/>
    <n v="2"/>
    <n v="183474"/>
    <s v="OK"/>
    <m/>
    <n v="2015"/>
    <s v="BC"/>
    <s v="CDFO"/>
    <s v="H"/>
    <s v="H-ROBERTSON CREEK H"/>
    <s v="R-ROBERTSON CR"/>
    <s v="SINGLE INDEX"/>
    <n v="13.348000000000001"/>
    <n v="1.1276900000000001"/>
    <n v="15.05241"/>
    <n v="2016"/>
    <s v="SMOLT"/>
    <x v="4"/>
  </r>
  <r>
    <x v="23"/>
    <x v="15"/>
    <s v="CRAIG"/>
    <n v="18076276"/>
    <n v="765252"/>
    <s v="R"/>
    <s v="COM PROP"/>
    <s v="TRAD"/>
    <x v="0"/>
    <x v="1659"/>
    <n v="28"/>
    <n v="4"/>
    <n v="1"/>
    <s v="S"/>
    <s v="SW"/>
    <m/>
    <n v="103"/>
    <n v="11"/>
    <m/>
    <s v="CHIN"/>
    <s v="GOOD"/>
    <n v="680"/>
    <n v="2"/>
    <n v="183474"/>
    <s v="OK"/>
    <m/>
    <n v="2015"/>
    <s v="BC"/>
    <s v="CDFO"/>
    <s v="H"/>
    <s v="H-ROBERTSON CREEK H"/>
    <s v="R-ROBERTSON CR"/>
    <s v="SINGLE INDEX"/>
    <n v="13.348000000000001"/>
    <n v="2.0924700000000001"/>
    <n v="27.930289999999999"/>
    <n v="2016"/>
    <s v="SMOLT"/>
    <x v="4"/>
  </r>
  <r>
    <x v="23"/>
    <x v="66"/>
    <s v="CRAIG"/>
    <n v="18076313"/>
    <n v="746739"/>
    <s v="R"/>
    <s v="COM PROP"/>
    <s v="TRAD"/>
    <x v="0"/>
    <x v="1604"/>
    <n v="28"/>
    <n v="4"/>
    <n v="1"/>
    <s v="S"/>
    <s v="SW"/>
    <m/>
    <n v="152"/>
    <m/>
    <m/>
    <s v="CHIN"/>
    <s v="GOOD"/>
    <n v="650"/>
    <n v="2"/>
    <n v="183474"/>
    <s v="OK"/>
    <m/>
    <n v="2015"/>
    <s v="BC"/>
    <s v="CDFO"/>
    <s v="H"/>
    <s v="H-ROBERTSON CREEK H"/>
    <s v="R-ROBERTSON CR"/>
    <s v="SINGLE INDEX"/>
    <n v="13.348000000000001"/>
    <n v="2.0924700000000001"/>
    <n v="27.930289999999999"/>
    <n v="2016"/>
    <s v="SMOLT"/>
    <x v="4"/>
  </r>
  <r>
    <x v="23"/>
    <x v="80"/>
    <s v="SITKA"/>
    <n v="18037587"/>
    <n v="763129"/>
    <s v="R"/>
    <s v="COM PROP"/>
    <s v="TRAD"/>
    <x v="0"/>
    <x v="1608"/>
    <n v="33"/>
    <n v="5"/>
    <n v="1"/>
    <s v="S"/>
    <s v="NW"/>
    <m/>
    <n v="113"/>
    <n v="41"/>
    <m/>
    <s v="CHIN"/>
    <s v="GOOD"/>
    <n v="640"/>
    <n v="2"/>
    <n v="183474"/>
    <s v="OK"/>
    <m/>
    <n v="2015"/>
    <s v="BC"/>
    <s v="CDFO"/>
    <s v="H"/>
    <s v="H-ROBERTSON CREEK H"/>
    <s v="R-ROBERTSON CR"/>
    <s v="SINGLE INDEX"/>
    <n v="13.348000000000001"/>
    <n v="3.3292000000000002"/>
    <n v="44.438160000000003"/>
    <n v="2016"/>
    <s v="SMOLT"/>
    <x v="4"/>
  </r>
  <r>
    <x v="23"/>
    <x v="148"/>
    <s v="CRAIG"/>
    <n v="18076480"/>
    <n v="766447"/>
    <s v="R"/>
    <s v="COM PROP"/>
    <s v="TRAD"/>
    <x v="0"/>
    <x v="1605"/>
    <n v="34"/>
    <n v="5"/>
    <n v="1"/>
    <s v="S"/>
    <s v="SW"/>
    <m/>
    <n v="152"/>
    <m/>
    <m/>
    <s v="CHIN"/>
    <s v="GOOD"/>
    <n v="660"/>
    <n v="2"/>
    <n v="183474"/>
    <s v="OK"/>
    <m/>
    <n v="2015"/>
    <s v="BC"/>
    <s v="CDFO"/>
    <s v="H"/>
    <s v="H-ROBERTSON CREEK H"/>
    <s v="R-ROBERTSON CR"/>
    <s v="SINGLE INDEX"/>
    <n v="13.348000000000001"/>
    <n v="1.97543"/>
    <n v="26.368040000000001"/>
    <n v="2016"/>
    <s v="SMOLT"/>
    <x v="4"/>
  </r>
  <r>
    <x v="23"/>
    <x v="30"/>
    <s v="HOMER"/>
    <n v="18185042"/>
    <n v="547799"/>
    <s v="R"/>
    <s v="SPORT"/>
    <m/>
    <x v="1"/>
    <x v="1660"/>
    <n v="26"/>
    <m/>
    <n v="2"/>
    <s v="S"/>
    <m/>
    <m/>
    <m/>
    <m/>
    <m/>
    <s v="CHIN"/>
    <s v="GOOD"/>
    <n v="480"/>
    <n v="2"/>
    <n v="183474"/>
    <s v="OK"/>
    <m/>
    <n v="2015"/>
    <s v="BC"/>
    <s v="CDFO"/>
    <s v="H"/>
    <s v="H-ROBERTSON CREEK H"/>
    <s v="R-ROBERTSON CR"/>
    <s v="SINGLE INDEX"/>
    <n v="13.348000000000001"/>
    <m/>
    <m/>
    <n v="2016"/>
    <s v="SMOLT"/>
    <x v="4"/>
  </r>
  <r>
    <x v="23"/>
    <x v="95"/>
    <s v="CRAIG"/>
    <n v="18071360"/>
    <n v="735829"/>
    <s v="R"/>
    <s v="SPORT"/>
    <m/>
    <x v="1"/>
    <x v="1606"/>
    <n v="26"/>
    <m/>
    <n v="1"/>
    <s v="S"/>
    <s v="SW"/>
    <m/>
    <n v="104"/>
    <n v="40"/>
    <m/>
    <s v="CHIN"/>
    <s v="GOOD"/>
    <n v="670"/>
    <n v="2"/>
    <n v="183474"/>
    <s v="OK"/>
    <m/>
    <n v="2015"/>
    <s v="BC"/>
    <s v="CDFO"/>
    <s v="H"/>
    <s v="H-ROBERTSON CREEK H"/>
    <s v="R-ROBERTSON CR"/>
    <s v="SINGLE INDEX"/>
    <n v="13.348000000000001"/>
    <n v="1"/>
    <n v="13.348000000000001"/>
    <n v="2016"/>
    <s v="SMOLT"/>
    <x v="4"/>
  </r>
  <r>
    <x v="23"/>
    <x v="66"/>
    <s v="SITKA"/>
    <n v="18037165"/>
    <n v="760570"/>
    <s v="R"/>
    <s v="COM PROP"/>
    <s v="TRAD"/>
    <x v="0"/>
    <x v="1604"/>
    <n v="28"/>
    <n v="4"/>
    <n v="1"/>
    <s v="S"/>
    <s v="NW"/>
    <m/>
    <n v="116"/>
    <n v="13"/>
    <m/>
    <s v="CHIN"/>
    <s v="GOOD"/>
    <n v="630"/>
    <n v="2"/>
    <n v="183475"/>
    <s v="OK"/>
    <m/>
    <n v="2015"/>
    <s v="BC"/>
    <s v="CDFO"/>
    <s v="H"/>
    <s v="H-ROBERTSON CREEK H"/>
    <s v="R-ROBERTSON CR"/>
    <s v="SINGLE INDEX"/>
    <n v="13.281000000000001"/>
    <n v="3.29406"/>
    <n v="43.74841"/>
    <n v="2016"/>
    <s v="SMOLT"/>
    <x v="4"/>
  </r>
  <r>
    <x v="23"/>
    <x v="80"/>
    <s v="SITKA"/>
    <n v="18037626"/>
    <n v="774404"/>
    <s v="R"/>
    <s v="COM PROP"/>
    <s v="TRAD"/>
    <x v="0"/>
    <x v="1608"/>
    <n v="33"/>
    <n v="5"/>
    <n v="1"/>
    <s v="S"/>
    <s v="NW"/>
    <m/>
    <n v="113"/>
    <m/>
    <m/>
    <s v="CHIN"/>
    <s v="GOOD"/>
    <n v="640"/>
    <n v="2"/>
    <n v="183475"/>
    <s v="OK"/>
    <m/>
    <n v="2015"/>
    <s v="BC"/>
    <s v="CDFO"/>
    <s v="H"/>
    <s v="H-ROBERTSON CREEK H"/>
    <s v="R-ROBERTSON CR"/>
    <s v="SINGLE INDEX"/>
    <n v="13.281000000000001"/>
    <n v="3.3292000000000002"/>
    <n v="44.215110000000003"/>
    <n v="2016"/>
    <s v="SMOLT"/>
    <x v="4"/>
  </r>
  <r>
    <x v="23"/>
    <x v="148"/>
    <s v="CRAIG"/>
    <n v="18076495"/>
    <n v="765306"/>
    <s v="R"/>
    <s v="COM PROP"/>
    <s v="TRAD"/>
    <x v="0"/>
    <x v="1605"/>
    <n v="34"/>
    <n v="5"/>
    <n v="1"/>
    <s v="S"/>
    <s v="SW"/>
    <m/>
    <n v="104"/>
    <n v="35"/>
    <m/>
    <s v="CHIN"/>
    <s v="GOOD"/>
    <n v="710"/>
    <n v="2"/>
    <n v="183475"/>
    <s v="OK"/>
    <m/>
    <n v="2015"/>
    <s v="BC"/>
    <s v="CDFO"/>
    <s v="H"/>
    <s v="H-ROBERTSON CREEK H"/>
    <s v="R-ROBERTSON CR"/>
    <s v="SINGLE INDEX"/>
    <n v="13.281000000000001"/>
    <n v="1.97543"/>
    <n v="26.235690000000002"/>
    <n v="2016"/>
    <s v="SMOLT"/>
    <x v="4"/>
  </r>
  <r>
    <x v="23"/>
    <x v="148"/>
    <s v="SITKA"/>
    <n v="18037647"/>
    <n v="774445"/>
    <s v="R"/>
    <s v="COM PROP"/>
    <s v="TRAD"/>
    <x v="0"/>
    <x v="1605"/>
    <n v="34"/>
    <n v="5"/>
    <n v="1"/>
    <s v="S"/>
    <s v="NW"/>
    <m/>
    <n v="154"/>
    <m/>
    <m/>
    <s v="CHIN"/>
    <s v="GOOD"/>
    <n v="630"/>
    <n v="2"/>
    <n v="183475"/>
    <s v="OK"/>
    <m/>
    <n v="2015"/>
    <s v="BC"/>
    <s v="CDFO"/>
    <s v="H"/>
    <s v="H-ROBERTSON CREEK H"/>
    <s v="R-ROBERTSON CR"/>
    <s v="SINGLE INDEX"/>
    <n v="13.281000000000001"/>
    <n v="3.3292000000000002"/>
    <n v="44.215110000000003"/>
    <n v="2016"/>
    <s v="SMOLT"/>
    <x v="4"/>
  </r>
  <r>
    <x v="23"/>
    <x v="103"/>
    <s v="SITKA"/>
    <n v="18037600"/>
    <n v="773965"/>
    <s v="R"/>
    <s v="COM PROP"/>
    <s v="TRAD"/>
    <x v="0"/>
    <x v="1657"/>
    <n v="33"/>
    <n v="5"/>
    <n v="1"/>
    <s v="S"/>
    <s v="NW"/>
    <m/>
    <n v="154"/>
    <m/>
    <m/>
    <s v="CHIN"/>
    <s v="GOOD"/>
    <n v="640"/>
    <n v="2"/>
    <n v="183476"/>
    <s v="OK"/>
    <m/>
    <n v="2015"/>
    <s v="BC"/>
    <s v="CDFO"/>
    <s v="H"/>
    <s v="H-ROBERTSON CREEK H"/>
    <s v="R-ROBERTSON CR"/>
    <s v="SINGLE INDEX"/>
    <n v="13.247999999999999"/>
    <n v="3.3292000000000002"/>
    <n v="44.105240000000002"/>
    <n v="2016"/>
    <s v="SMOLT"/>
    <x v="4"/>
  </r>
  <r>
    <x v="23"/>
    <x v="80"/>
    <s v="SITKA"/>
    <n v="18037607"/>
    <n v="773975"/>
    <s v="R"/>
    <s v="COM PROP"/>
    <s v="TRAD"/>
    <x v="0"/>
    <x v="1608"/>
    <n v="33"/>
    <n v="5"/>
    <n v="1"/>
    <s v="S"/>
    <s v="NW"/>
    <m/>
    <n v="154"/>
    <m/>
    <m/>
    <s v="CHIN"/>
    <s v="GOOD"/>
    <n v="690"/>
    <n v="2"/>
    <n v="183476"/>
    <s v="OK"/>
    <m/>
    <n v="2015"/>
    <s v="BC"/>
    <s v="CDFO"/>
    <s v="H"/>
    <s v="H-ROBERTSON CREEK H"/>
    <s v="R-ROBERTSON CR"/>
    <s v="SINGLE INDEX"/>
    <n v="13.247999999999999"/>
    <n v="3.3292000000000002"/>
    <n v="44.105240000000002"/>
    <n v="2016"/>
    <s v="SMOLT"/>
    <x v="4"/>
  </r>
  <r>
    <x v="23"/>
    <x v="148"/>
    <s v="SITKA"/>
    <n v="18037719"/>
    <n v="763246"/>
    <s v="R"/>
    <s v="COM PROP"/>
    <s v="TRAD"/>
    <x v="0"/>
    <x v="1605"/>
    <n v="34"/>
    <n v="5"/>
    <n v="1"/>
    <s v="S"/>
    <s v="NW"/>
    <m/>
    <n v="113"/>
    <m/>
    <m/>
    <s v="CHIN"/>
    <s v="GOOD"/>
    <n v="670"/>
    <n v="2"/>
    <n v="183476"/>
    <s v="OK"/>
    <m/>
    <n v="2015"/>
    <s v="BC"/>
    <s v="CDFO"/>
    <s v="H"/>
    <s v="H-ROBERTSON CREEK H"/>
    <s v="R-ROBERTSON CR"/>
    <s v="SINGLE INDEX"/>
    <n v="13.247999999999999"/>
    <n v="3.3292000000000002"/>
    <n v="44.105240000000002"/>
    <n v="2016"/>
    <s v="SMOLT"/>
    <x v="4"/>
  </r>
  <r>
    <x v="23"/>
    <x v="148"/>
    <s v="SITKA"/>
    <n v="18037661"/>
    <n v="762171"/>
    <s v="R"/>
    <s v="COM PROP"/>
    <s v="TRAD"/>
    <x v="0"/>
    <x v="1605"/>
    <n v="34"/>
    <n v="5"/>
    <n v="1"/>
    <s v="S"/>
    <s v="NW"/>
    <m/>
    <n v="154"/>
    <m/>
    <m/>
    <s v="CHIN"/>
    <s v="QUESTIONABLE"/>
    <n v="650"/>
    <n v="2"/>
    <n v="183476"/>
    <s v="OK"/>
    <m/>
    <n v="2015"/>
    <s v="BC"/>
    <s v="CDFO"/>
    <s v="H"/>
    <s v="H-ROBERTSON CREEK H"/>
    <s v="R-ROBERTSON CR"/>
    <s v="SINGLE INDEX"/>
    <n v="13.247999999999999"/>
    <n v="3.3292000000000002"/>
    <n v="44.105240000000002"/>
    <n v="2016"/>
    <s v="SMOLT"/>
    <x v="4"/>
  </r>
  <r>
    <x v="23"/>
    <x v="288"/>
    <s v="SITKA"/>
    <n v="18038096"/>
    <n v="775775"/>
    <s v="R"/>
    <s v="COM PROP"/>
    <s v="TRAD"/>
    <x v="0"/>
    <x v="1661"/>
    <n v="46"/>
    <n v="6"/>
    <n v="1"/>
    <s v="S"/>
    <s v="NW"/>
    <m/>
    <n v="113"/>
    <n v="41"/>
    <m/>
    <s v="CHIN"/>
    <s v="GOOD"/>
    <n v="640"/>
    <n v="2"/>
    <n v="183476"/>
    <s v="OK"/>
    <m/>
    <n v="2015"/>
    <s v="BC"/>
    <s v="CDFO"/>
    <s v="H"/>
    <s v="H-ROBERTSON CREEK H"/>
    <s v="R-ROBERTSON CR"/>
    <s v="SINGLE INDEX"/>
    <n v="13.247999999999999"/>
    <n v="2.0439699999999998"/>
    <n v="27.078510000000001"/>
    <n v="2016"/>
    <s v="SMOLT"/>
    <x v="4"/>
  </r>
  <r>
    <x v="23"/>
    <x v="89"/>
    <s v="HOMER"/>
    <n v="18185014"/>
    <n v="557937"/>
    <s v="R"/>
    <s v="SPORT"/>
    <m/>
    <x v="1"/>
    <x v="1662"/>
    <n v="22"/>
    <m/>
    <n v="2"/>
    <s v="S"/>
    <s v="LC"/>
    <m/>
    <n v="241"/>
    <m/>
    <m/>
    <s v="CHIN"/>
    <s v="GOOD"/>
    <m/>
    <m/>
    <n v="183476"/>
    <s v="OK"/>
    <m/>
    <n v="2015"/>
    <s v="BC"/>
    <s v="CDFO"/>
    <s v="H"/>
    <s v="H-ROBERTSON CREEK H"/>
    <s v="R-ROBERTSON CR"/>
    <s v="SINGLE INDEX"/>
    <n v="13.247999999999999"/>
    <m/>
    <m/>
    <n v="2016"/>
    <s v="SMOLT"/>
    <x v="4"/>
  </r>
  <r>
    <x v="23"/>
    <x v="13"/>
    <s v="SITKA"/>
    <n v="18032125"/>
    <n v="734248"/>
    <s v="R"/>
    <s v="SPORT"/>
    <m/>
    <x v="1"/>
    <x v="1642"/>
    <n v="31"/>
    <m/>
    <n v="1"/>
    <s v="S"/>
    <s v="NW"/>
    <m/>
    <n v="113"/>
    <n v="45"/>
    <m/>
    <s v="CHIN"/>
    <s v="GOOD"/>
    <n v="680"/>
    <n v="2"/>
    <n v="183476"/>
    <s v="OK"/>
    <m/>
    <n v="2015"/>
    <s v="BC"/>
    <s v="CDFO"/>
    <s v="H"/>
    <s v="H-ROBERTSON CREEK H"/>
    <s v="R-ROBERTSON CR"/>
    <s v="SINGLE INDEX"/>
    <n v="13.247999999999999"/>
    <n v="3.76349"/>
    <n v="49.858719999999998"/>
    <n v="2016"/>
    <s v="SMOLT"/>
    <x v="4"/>
  </r>
  <r>
    <x v="23"/>
    <x v="33"/>
    <s v="SITKA"/>
    <n v="18036282"/>
    <n v="755628"/>
    <s v="R"/>
    <s v="COM PROP"/>
    <s v="SP TROLL"/>
    <x v="0"/>
    <x v="1651"/>
    <n v="21"/>
    <n v="2"/>
    <n v="1"/>
    <s v="S"/>
    <s v="NW"/>
    <m/>
    <n v="113"/>
    <n v="41"/>
    <m/>
    <s v="CHIN"/>
    <s v="GOOD"/>
    <n v="705"/>
    <n v="2"/>
    <n v="183484"/>
    <s v="OK"/>
    <m/>
    <n v="2013"/>
    <s v="BC"/>
    <s v="CDFO"/>
    <s v="H"/>
    <s v="H-ROBERTSON CREEK H"/>
    <s v="R-ROBERTSON CR"/>
    <s v="SINGLE INDEX"/>
    <n v="15.087999999999999"/>
    <n v="1.29765"/>
    <n v="19.578939999999999"/>
    <n v="2014"/>
    <s v="SMOLT"/>
    <x v="1"/>
  </r>
  <r>
    <x v="23"/>
    <x v="191"/>
    <s v="CRAIG"/>
    <n v="18076471"/>
    <n v="765002"/>
    <s v="R"/>
    <s v="COM PROP"/>
    <s v="TRAD"/>
    <x v="0"/>
    <x v="1615"/>
    <n v="33"/>
    <n v="5"/>
    <n v="1"/>
    <s v="S"/>
    <s v="SW"/>
    <m/>
    <n v="104"/>
    <n v="40"/>
    <m/>
    <s v="CHIN"/>
    <s v="GOOD"/>
    <n v="810"/>
    <n v="2"/>
    <n v="183484"/>
    <s v="OK"/>
    <m/>
    <n v="2013"/>
    <s v="BC"/>
    <s v="CDFO"/>
    <s v="H"/>
    <s v="H-ROBERTSON CREEK H"/>
    <s v="R-ROBERTSON CR"/>
    <s v="SINGLE INDEX"/>
    <n v="15.087999999999999"/>
    <n v="1.97543"/>
    <n v="29.805289999999999"/>
    <n v="2014"/>
    <s v="SMOLT"/>
    <x v="1"/>
  </r>
  <r>
    <x v="23"/>
    <x v="148"/>
    <s v="SITKA"/>
    <n v="18037689"/>
    <n v="775044"/>
    <s v="R"/>
    <s v="COM PROP"/>
    <s v="TRAD"/>
    <x v="0"/>
    <x v="1605"/>
    <n v="34"/>
    <n v="5"/>
    <n v="1"/>
    <s v="S"/>
    <s v="NW"/>
    <m/>
    <n v="154"/>
    <m/>
    <m/>
    <s v="CHIN"/>
    <s v="GOOD"/>
    <n v="755"/>
    <n v="2"/>
    <n v="183484"/>
    <s v="OK"/>
    <m/>
    <n v="2013"/>
    <s v="BC"/>
    <s v="CDFO"/>
    <s v="H"/>
    <s v="H-ROBERTSON CREEK H"/>
    <s v="R-ROBERTSON CR"/>
    <s v="SINGLE INDEX"/>
    <n v="15.087999999999999"/>
    <n v="3.3292000000000002"/>
    <n v="50.230969999999999"/>
    <n v="2014"/>
    <s v="SMOLT"/>
    <x v="1"/>
  </r>
  <r>
    <x v="23"/>
    <x v="76"/>
    <s v="CRAIG"/>
    <n v="18071086"/>
    <n v="764002"/>
    <s v="R"/>
    <s v="SPORT"/>
    <m/>
    <x v="1"/>
    <x v="1638"/>
    <n v="23"/>
    <m/>
    <n v="1"/>
    <s v="S"/>
    <s v="SW"/>
    <m/>
    <n v="104"/>
    <n v="35"/>
    <m/>
    <s v="CHIN"/>
    <s v="GOOD"/>
    <n v="740"/>
    <n v="2"/>
    <n v="183484"/>
    <s v="OK"/>
    <m/>
    <n v="2013"/>
    <s v="BC"/>
    <s v="CDFO"/>
    <s v="H"/>
    <s v="H-ROBERTSON CREEK H"/>
    <s v="R-ROBERTSON CR"/>
    <s v="SINGLE INDEX"/>
    <n v="15.087999999999999"/>
    <n v="1"/>
    <n v="15.087999999999999"/>
    <n v="2014"/>
    <s v="SMOLT"/>
    <x v="1"/>
  </r>
  <r>
    <x v="23"/>
    <x v="260"/>
    <s v="CRAIG"/>
    <n v="18076110"/>
    <n v="746218"/>
    <s v="R"/>
    <s v="COM PROP"/>
    <s v="SP TROLL"/>
    <x v="0"/>
    <x v="1595"/>
    <n v="18"/>
    <n v="2"/>
    <n v="1"/>
    <s v="S"/>
    <s v="SW"/>
    <m/>
    <n v="103"/>
    <n v="50"/>
    <m/>
    <s v="CHIN"/>
    <s v="GOOD"/>
    <n v="650"/>
    <n v="2"/>
    <n v="183676"/>
    <s v="OK"/>
    <m/>
    <n v="2014"/>
    <s v="BC"/>
    <s v="CDFO"/>
    <s v="H"/>
    <s v="H-ROBERTSON CREEK H"/>
    <s v="R-ROBERTSON CR"/>
    <s v="SINGLE INDEX"/>
    <n v="1.008"/>
    <n v="1.0495000000000001"/>
    <n v="1.0579000000000001"/>
    <n v="2015"/>
    <s v="SMOLT"/>
    <x v="2"/>
  </r>
  <r>
    <x v="23"/>
    <x v="76"/>
    <s v="CRAIG"/>
    <n v="18076171"/>
    <n v="746240"/>
    <s v="R"/>
    <s v="COM PROP"/>
    <s v="SP TROLL"/>
    <x v="0"/>
    <x v="1638"/>
    <n v="23"/>
    <n v="3"/>
    <n v="1"/>
    <s v="S"/>
    <s v="SW"/>
    <m/>
    <n v="103"/>
    <n v="50"/>
    <m/>
    <s v="CHIN"/>
    <s v="GOOD"/>
    <n v="810"/>
    <n v="2"/>
    <n v="183676"/>
    <s v="OK"/>
    <m/>
    <n v="2014"/>
    <s v="BC"/>
    <s v="CDFO"/>
    <s v="H"/>
    <s v="H-ROBERTSON CREEK H"/>
    <s v="R-ROBERTSON CR"/>
    <s v="SINGLE INDEX"/>
    <n v="1.008"/>
    <n v="1.0933900000000001"/>
    <n v="1.1021399999999999"/>
    <n v="2015"/>
    <s v="SMOLT"/>
    <x v="2"/>
  </r>
  <r>
    <x v="23"/>
    <x v="35"/>
    <s v="SITKA"/>
    <n v="18036755"/>
    <n v="759746"/>
    <s v="R"/>
    <s v="COM PROP"/>
    <s v="SP TROLL"/>
    <x v="0"/>
    <x v="1631"/>
    <n v="26"/>
    <n v="3"/>
    <n v="1"/>
    <s v="S"/>
    <s v="NW"/>
    <m/>
    <n v="113"/>
    <n v="1"/>
    <m/>
    <s v="CHIN"/>
    <s v="GOOD"/>
    <n v="715"/>
    <n v="2"/>
    <n v="183676"/>
    <s v="OK"/>
    <m/>
    <n v="2014"/>
    <s v="BC"/>
    <s v="CDFO"/>
    <s v="H"/>
    <s v="H-ROBERTSON CREEK H"/>
    <s v="R-ROBERTSON CR"/>
    <s v="SINGLE INDEX"/>
    <n v="1.008"/>
    <n v="1.4281600000000001"/>
    <n v="1.4395899999999999"/>
    <n v="2015"/>
    <s v="SMOLT"/>
    <x v="2"/>
  </r>
  <r>
    <x v="23"/>
    <x v="59"/>
    <s v="SITKA"/>
    <n v="18036707"/>
    <n v="760124"/>
    <s v="R"/>
    <s v="COM PROP"/>
    <s v="SP TROLL"/>
    <x v="0"/>
    <x v="1639"/>
    <n v="26"/>
    <n v="3"/>
    <n v="1"/>
    <s v="S"/>
    <s v="NW"/>
    <m/>
    <n v="113"/>
    <n v="32"/>
    <m/>
    <s v="CHIN"/>
    <s v="GOOD"/>
    <n v="715"/>
    <n v="2"/>
    <n v="183676"/>
    <s v="OK"/>
    <m/>
    <n v="2014"/>
    <s v="BC"/>
    <s v="CDFO"/>
    <s v="H"/>
    <s v="H-ROBERTSON CREEK H"/>
    <s v="R-ROBERTSON CR"/>
    <s v="SINGLE INDEX"/>
    <n v="1.008"/>
    <n v="1.17241"/>
    <n v="1.1817899999999999"/>
    <n v="2015"/>
    <s v="SMOLT"/>
    <x v="2"/>
  </r>
  <r>
    <x v="23"/>
    <x v="285"/>
    <s v="CRAIG"/>
    <n v="18076029"/>
    <n v="746957"/>
    <s v="R"/>
    <s v="COM PROP"/>
    <s v="TRAD"/>
    <x v="0"/>
    <x v="1623"/>
    <n v="5"/>
    <n v="1"/>
    <n v="1"/>
    <s v="S"/>
    <s v="SE"/>
    <m/>
    <n v="105"/>
    <n v="50"/>
    <m/>
    <s v="CHIN"/>
    <s v="GOOD"/>
    <n v="720"/>
    <n v="2"/>
    <n v="183676"/>
    <s v="OK"/>
    <m/>
    <n v="2014"/>
    <s v="BC"/>
    <s v="CDFO"/>
    <s v="H"/>
    <s v="H-ROBERTSON CREEK H"/>
    <s v="R-ROBERTSON CR"/>
    <s v="SINGLE INDEX"/>
    <n v="1.008"/>
    <n v="1.6350899999999999"/>
    <n v="1.6481699999999999"/>
    <n v="2015"/>
    <s v="SMOLT"/>
    <x v="2"/>
  </r>
  <r>
    <x v="23"/>
    <x v="192"/>
    <s v="CRAIG"/>
    <n v="18076044"/>
    <n v="746979"/>
    <s v="R"/>
    <s v="COM PROP"/>
    <s v="TRAD"/>
    <x v="0"/>
    <x v="1624"/>
    <n v="6"/>
    <n v="1"/>
    <n v="1"/>
    <s v="S"/>
    <s v="NE"/>
    <m/>
    <n v="109"/>
    <n v="61"/>
    <m/>
    <s v="CHIN"/>
    <s v="GOOD"/>
    <n v="715"/>
    <n v="2"/>
    <n v="183676"/>
    <s v="OK"/>
    <m/>
    <n v="2014"/>
    <s v="BC"/>
    <s v="CDFO"/>
    <s v="H"/>
    <s v="H-ROBERTSON CREEK H"/>
    <s v="R-ROBERTSON CR"/>
    <s v="SINGLE INDEX"/>
    <n v="1.008"/>
    <n v="1.28085"/>
    <n v="1.2910999999999999"/>
    <n v="2015"/>
    <s v="SMOLT"/>
    <x v="2"/>
  </r>
  <r>
    <x v="23"/>
    <x v="272"/>
    <s v="CRAIG"/>
    <n v="18076053"/>
    <n v="746986"/>
    <s v="R"/>
    <s v="COM PROP"/>
    <s v="TRAD"/>
    <x v="0"/>
    <x v="1663"/>
    <n v="7"/>
    <n v="1"/>
    <n v="1"/>
    <s v="S"/>
    <s v="NE"/>
    <m/>
    <n v="109"/>
    <n v="51"/>
    <m/>
    <s v="CHIN"/>
    <s v="GOOD"/>
    <n v="665"/>
    <n v="2"/>
    <n v="183676"/>
    <s v="OK"/>
    <m/>
    <n v="2014"/>
    <s v="BC"/>
    <s v="CDFO"/>
    <s v="H"/>
    <s v="H-ROBERTSON CREEK H"/>
    <s v="R-ROBERTSON CR"/>
    <s v="SINGLE INDEX"/>
    <n v="1.008"/>
    <n v="1.28085"/>
    <n v="1.2910999999999999"/>
    <n v="2015"/>
    <s v="SMOLT"/>
    <x v="2"/>
  </r>
  <r>
    <x v="23"/>
    <x v="205"/>
    <s v="SITKA"/>
    <n v="18036140"/>
    <n v="755000"/>
    <s v="R"/>
    <s v="COM PROP"/>
    <s v="TRAD"/>
    <x v="0"/>
    <x v="1664"/>
    <n v="10"/>
    <n v="1"/>
    <n v="1"/>
    <s v="S"/>
    <s v="NW"/>
    <m/>
    <n v="113"/>
    <n v="41"/>
    <m/>
    <s v="CHIN"/>
    <s v="GOOD"/>
    <n v="700"/>
    <n v="2"/>
    <n v="183676"/>
    <s v="OK"/>
    <m/>
    <n v="2014"/>
    <s v="BC"/>
    <s v="CDFO"/>
    <s v="H"/>
    <s v="H-ROBERTSON CREEK H"/>
    <s v="R-ROBERTSON CR"/>
    <s v="SINGLE INDEX"/>
    <n v="1.008"/>
    <n v="2.5533100000000002"/>
    <n v="2.5737399999999999"/>
    <n v="2015"/>
    <s v="SMOLT"/>
    <x v="2"/>
  </r>
  <r>
    <x v="23"/>
    <x v="10"/>
    <s v="CRAIG"/>
    <n v="18076087"/>
    <n v="746207"/>
    <s v="R"/>
    <s v="COM PROP"/>
    <s v="TRAD"/>
    <x v="0"/>
    <x v="1665"/>
    <n v="11"/>
    <n v="1"/>
    <n v="1"/>
    <s v="S"/>
    <s v="NE"/>
    <m/>
    <n v="109"/>
    <n v="61"/>
    <m/>
    <s v="CHIN"/>
    <s v="GOOD"/>
    <n v="630"/>
    <n v="2"/>
    <n v="183676"/>
    <s v="OK"/>
    <m/>
    <n v="2014"/>
    <s v="BC"/>
    <s v="CDFO"/>
    <s v="H"/>
    <s v="H-ROBERTSON CREEK H"/>
    <s v="R-ROBERTSON CR"/>
    <s v="SINGLE INDEX"/>
    <n v="1.008"/>
    <n v="1.28085"/>
    <n v="1.2910999999999999"/>
    <n v="2015"/>
    <s v="SMOLT"/>
    <x v="2"/>
  </r>
  <r>
    <x v="23"/>
    <x v="31"/>
    <s v="SITKA"/>
    <n v="18036800"/>
    <n v="760409"/>
    <s v="R"/>
    <s v="COM PROP"/>
    <s v="TRAD"/>
    <x v="0"/>
    <x v="1607"/>
    <n v="27"/>
    <n v="4"/>
    <n v="1"/>
    <s v="S"/>
    <s v="NW"/>
    <m/>
    <n v="113"/>
    <n v="21"/>
    <m/>
    <s v="CHIN"/>
    <s v="GOOD"/>
    <n v="755"/>
    <n v="2"/>
    <n v="183676"/>
    <s v="OK"/>
    <m/>
    <n v="2014"/>
    <s v="BC"/>
    <s v="CDFO"/>
    <s v="H"/>
    <s v="H-ROBERTSON CREEK H"/>
    <s v="R-ROBERTSON CR"/>
    <s v="SINGLE INDEX"/>
    <n v="1.008"/>
    <n v="3.29406"/>
    <n v="3.3204099999999999"/>
    <n v="2015"/>
    <s v="SMOLT"/>
    <x v="2"/>
  </r>
  <r>
    <x v="23"/>
    <x v="19"/>
    <s v="SITKA"/>
    <n v="18036825"/>
    <n v="760420"/>
    <s v="R"/>
    <s v="COM PROP"/>
    <s v="TRAD"/>
    <x v="0"/>
    <x v="1632"/>
    <n v="27"/>
    <n v="4"/>
    <n v="1"/>
    <s v="S"/>
    <s v="NW"/>
    <m/>
    <n v="154"/>
    <m/>
    <m/>
    <s v="CHIN"/>
    <s v="GOOD"/>
    <n v="650"/>
    <n v="2"/>
    <n v="183676"/>
    <s v="OK"/>
    <m/>
    <n v="2014"/>
    <s v="BC"/>
    <s v="CDFO"/>
    <s v="H"/>
    <s v="H-ROBERTSON CREEK H"/>
    <s v="R-ROBERTSON CR"/>
    <s v="SINGLE INDEX"/>
    <n v="1.008"/>
    <n v="3.29406"/>
    <n v="3.3204099999999999"/>
    <n v="2015"/>
    <s v="SMOLT"/>
    <x v="2"/>
  </r>
  <r>
    <x v="23"/>
    <x v="32"/>
    <s v="CRAIG"/>
    <n v="18076268"/>
    <n v="765212"/>
    <s v="R"/>
    <s v="COM PROP"/>
    <s v="TRAD"/>
    <x v="0"/>
    <x v="1614"/>
    <n v="28"/>
    <n v="4"/>
    <n v="1"/>
    <s v="S"/>
    <s v="SW"/>
    <m/>
    <n v="103"/>
    <n v="70"/>
    <m/>
    <s v="CHIN"/>
    <s v="GOOD"/>
    <n v="755"/>
    <n v="2"/>
    <n v="183676"/>
    <s v="OK"/>
    <m/>
    <n v="2014"/>
    <s v="BC"/>
    <s v="CDFO"/>
    <s v="H"/>
    <s v="H-ROBERTSON CREEK H"/>
    <s v="R-ROBERTSON CR"/>
    <s v="SINGLE INDEX"/>
    <n v="1.008"/>
    <n v="2.0924700000000001"/>
    <n v="2.10921"/>
    <n v="2015"/>
    <s v="SMOLT"/>
    <x v="2"/>
  </r>
  <r>
    <x v="23"/>
    <x v="191"/>
    <s v="CRAIG"/>
    <n v="18076450"/>
    <n v="766344"/>
    <s v="R"/>
    <s v="COM PROP"/>
    <s v="TRAD"/>
    <x v="0"/>
    <x v="1615"/>
    <n v="33"/>
    <n v="5"/>
    <n v="1"/>
    <s v="S"/>
    <s v="SW"/>
    <m/>
    <n v="104"/>
    <n v="40"/>
    <m/>
    <s v="CHIN"/>
    <s v="GOOD"/>
    <n v="775"/>
    <n v="2"/>
    <n v="183676"/>
    <s v="OK"/>
    <m/>
    <n v="2014"/>
    <s v="BC"/>
    <s v="CDFO"/>
    <s v="H"/>
    <s v="H-ROBERTSON CREEK H"/>
    <s v="R-ROBERTSON CR"/>
    <s v="SINGLE INDEX"/>
    <n v="1.008"/>
    <n v="1.97543"/>
    <n v="1.9912300000000001"/>
    <n v="2015"/>
    <s v="SMOLT"/>
    <x v="2"/>
  </r>
  <r>
    <x v="23"/>
    <x v="191"/>
    <s v="SITKA"/>
    <n v="18037625"/>
    <n v="762637"/>
    <s v="R"/>
    <s v="COM PROP"/>
    <s v="TRAD"/>
    <x v="0"/>
    <x v="1615"/>
    <n v="33"/>
    <n v="5"/>
    <n v="1"/>
    <s v="S"/>
    <s v="NW"/>
    <m/>
    <n v="154"/>
    <m/>
    <m/>
    <s v="CHIN"/>
    <s v="GOOD"/>
    <n v="640"/>
    <n v="2"/>
    <n v="183676"/>
    <s v="OK"/>
    <m/>
    <n v="2014"/>
    <s v="BC"/>
    <s v="CDFO"/>
    <s v="H"/>
    <s v="H-ROBERTSON CREEK H"/>
    <s v="R-ROBERTSON CR"/>
    <s v="SINGLE INDEX"/>
    <n v="1.008"/>
    <n v="3.3292000000000002"/>
    <n v="3.3558300000000001"/>
    <n v="2015"/>
    <s v="SMOLT"/>
    <x v="2"/>
  </r>
  <r>
    <x v="23"/>
    <x v="148"/>
    <s v="SITKA"/>
    <n v="18037684"/>
    <n v="773708"/>
    <s v="R"/>
    <s v="COM PROP"/>
    <s v="TRAD"/>
    <x v="0"/>
    <x v="1605"/>
    <n v="34"/>
    <n v="5"/>
    <n v="1"/>
    <s v="S"/>
    <s v="NW"/>
    <m/>
    <n v="113"/>
    <n v="41"/>
    <m/>
    <s v="CHIN"/>
    <s v="GOOD"/>
    <n v="740"/>
    <n v="2"/>
    <n v="183676"/>
    <s v="OK"/>
    <m/>
    <n v="2014"/>
    <s v="BC"/>
    <s v="CDFO"/>
    <s v="H"/>
    <s v="H-ROBERTSON CREEK H"/>
    <s v="R-ROBERTSON CR"/>
    <s v="SINGLE INDEX"/>
    <n v="1.008"/>
    <n v="3.3292000000000002"/>
    <n v="3.3558300000000001"/>
    <n v="2015"/>
    <s v="SMOLT"/>
    <x v="2"/>
  </r>
  <r>
    <x v="23"/>
    <x v="148"/>
    <s v="PELICAN"/>
    <n v="18010084"/>
    <n v="756317"/>
    <s v="R"/>
    <s v="COM PROP"/>
    <s v="TRAD"/>
    <x v="0"/>
    <x v="1605"/>
    <n v="34"/>
    <n v="5"/>
    <n v="1"/>
    <s v="S"/>
    <s v="NW"/>
    <m/>
    <n v="154"/>
    <m/>
    <m/>
    <s v="CHIN"/>
    <s v="GOOD"/>
    <n v="730"/>
    <n v="2"/>
    <n v="183676"/>
    <s v="OK"/>
    <m/>
    <n v="2014"/>
    <s v="BC"/>
    <s v="CDFO"/>
    <s v="H"/>
    <s v="H-ROBERTSON CREEK H"/>
    <s v="R-ROBERTSON CR"/>
    <s v="SINGLE INDEX"/>
    <n v="1.008"/>
    <n v="3.3292000000000002"/>
    <n v="3.3558300000000001"/>
    <n v="2015"/>
    <s v="SMOLT"/>
    <x v="2"/>
  </r>
  <r>
    <x v="23"/>
    <x v="148"/>
    <s v="SITKA"/>
    <n v="18037661"/>
    <n v="762164"/>
    <s v="R"/>
    <s v="COM PROP"/>
    <s v="TRAD"/>
    <x v="0"/>
    <x v="1605"/>
    <n v="34"/>
    <n v="5"/>
    <n v="1"/>
    <s v="S"/>
    <s v="NW"/>
    <m/>
    <n v="154"/>
    <m/>
    <m/>
    <s v="CHIN"/>
    <s v="GOOD"/>
    <n v="730"/>
    <n v="2"/>
    <n v="183676"/>
    <s v="OK"/>
    <m/>
    <n v="2014"/>
    <s v="BC"/>
    <s v="CDFO"/>
    <s v="H"/>
    <s v="H-ROBERTSON CREEK H"/>
    <s v="R-ROBERTSON CR"/>
    <s v="SINGLE INDEX"/>
    <n v="1.008"/>
    <n v="3.3292000000000002"/>
    <n v="3.3558300000000001"/>
    <n v="2015"/>
    <s v="SMOLT"/>
    <x v="2"/>
  </r>
  <r>
    <x v="23"/>
    <x v="58"/>
    <s v="KLAWOCK HATCHERY"/>
    <n v="18506006"/>
    <n v="764718"/>
    <s v="R"/>
    <s v="COST REC"/>
    <s v="PNP FISH"/>
    <x v="5"/>
    <x v="1610"/>
    <n v="23"/>
    <m/>
    <n v="1"/>
    <s v="S"/>
    <s v="SW"/>
    <m/>
    <n v="103"/>
    <n v="60"/>
    <m/>
    <s v="CHIN"/>
    <s v="GOOD"/>
    <n v="720"/>
    <n v="2"/>
    <n v="183676"/>
    <s v="OK"/>
    <m/>
    <n v="2014"/>
    <s v="BC"/>
    <s v="CDFO"/>
    <s v="H"/>
    <s v="H-ROBERTSON CREEK H"/>
    <s v="R-ROBERTSON CR"/>
    <s v="SINGLE INDEX"/>
    <n v="1.008"/>
    <n v="1.19737"/>
    <n v="1.20695"/>
    <n v="2015"/>
    <s v="SMOLT"/>
    <x v="2"/>
  </r>
  <r>
    <x v="23"/>
    <x v="159"/>
    <s v="KETCHIKAN"/>
    <n v="18061055"/>
    <n v="562651"/>
    <s v="R"/>
    <s v="SPORT"/>
    <m/>
    <x v="1"/>
    <x v="1666"/>
    <n v="23"/>
    <m/>
    <n v="1"/>
    <s v="S"/>
    <s v="SE"/>
    <m/>
    <n v="101"/>
    <n v="45"/>
    <m/>
    <s v="CHIN"/>
    <s v="GOOD"/>
    <n v="770"/>
    <n v="2"/>
    <n v="183676"/>
    <s v="OK"/>
    <m/>
    <n v="2014"/>
    <s v="BC"/>
    <s v="CDFO"/>
    <s v="H"/>
    <s v="H-ROBERTSON CREEK H"/>
    <s v="R-ROBERTSON CR"/>
    <s v="SINGLE INDEX"/>
    <n v="1.008"/>
    <n v="2.5862099999999999"/>
    <n v="2.6069"/>
    <n v="2015"/>
    <s v="SMOLT"/>
    <x v="2"/>
  </r>
  <r>
    <x v="23"/>
    <x v="91"/>
    <s v="SITKA"/>
    <n v="18031355"/>
    <n v="733121"/>
    <s v="R"/>
    <s v="SPORT"/>
    <m/>
    <x v="1"/>
    <x v="1611"/>
    <n v="24"/>
    <m/>
    <n v="1"/>
    <s v="S"/>
    <s v="NW"/>
    <m/>
    <n v="113"/>
    <n v="41"/>
    <m/>
    <s v="CHIN"/>
    <s v="GOOD"/>
    <n v="790"/>
    <n v="2"/>
    <n v="183676"/>
    <s v="OK"/>
    <m/>
    <n v="2014"/>
    <s v="BC"/>
    <s v="CDFO"/>
    <s v="H"/>
    <s v="H-ROBERTSON CREEK H"/>
    <s v="R-ROBERTSON CR"/>
    <s v="SINGLE INDEX"/>
    <n v="1.008"/>
    <n v="4.8934899999999999"/>
    <n v="4.9326400000000001"/>
    <n v="2015"/>
    <s v="SMOLT"/>
    <x v="2"/>
  </r>
  <r>
    <x v="23"/>
    <x v="28"/>
    <s v="SITKA"/>
    <n v="18031837"/>
    <n v="734218"/>
    <s v="R"/>
    <s v="SPORT"/>
    <m/>
    <x v="1"/>
    <x v="1667"/>
    <n v="30"/>
    <m/>
    <n v="1"/>
    <s v="S"/>
    <s v="NW"/>
    <m/>
    <n v="113"/>
    <n v="31"/>
    <m/>
    <s v="CHIN"/>
    <s v="GOOD"/>
    <n v="750"/>
    <n v="2"/>
    <n v="183676"/>
    <s v="OK"/>
    <m/>
    <n v="2014"/>
    <s v="BC"/>
    <s v="CDFO"/>
    <s v="H"/>
    <s v="H-ROBERTSON CREEK H"/>
    <s v="R-ROBERTSON CR"/>
    <s v="SINGLE INDEX"/>
    <n v="1.008"/>
    <n v="3.92265"/>
    <n v="3.9540299999999999"/>
    <n v="2015"/>
    <s v="SMOLT"/>
    <x v="2"/>
  </r>
  <r>
    <x v="23"/>
    <x v="30"/>
    <s v="KETCHIKAN"/>
    <n v="18066293"/>
    <n v="749452"/>
    <s v="R"/>
    <s v="COM PROP"/>
    <s v="SP TROLL"/>
    <x v="0"/>
    <x v="1660"/>
    <n v="26"/>
    <n v="3"/>
    <n v="1"/>
    <s v="S"/>
    <s v="SE"/>
    <m/>
    <n v="101"/>
    <n v="45"/>
    <m/>
    <s v="CHIN"/>
    <s v="GOOD"/>
    <n v="640"/>
    <n v="2"/>
    <n v="183693"/>
    <s v="OK"/>
    <m/>
    <n v="2015"/>
    <s v="BC"/>
    <s v="CDFO"/>
    <s v="H"/>
    <s v="H-ROBERTSON CREEK H"/>
    <s v="R-ROBERTSON CR"/>
    <s v="SINGLE INDEX"/>
    <n v="14.497999999999999"/>
    <n v="1.1889099999999999"/>
    <n v="17.236820000000002"/>
    <n v="2016"/>
    <s v="SMOLT"/>
    <x v="4"/>
  </r>
  <r>
    <x v="23"/>
    <x v="98"/>
    <s v="KETCHIKAN"/>
    <n v="18066460"/>
    <n v="748236"/>
    <s v="R"/>
    <s v="COM PROP"/>
    <s v="TRAD"/>
    <x v="0"/>
    <x v="1668"/>
    <n v="28"/>
    <n v="4"/>
    <n v="1"/>
    <s v="S"/>
    <s v="SW"/>
    <m/>
    <n v="103"/>
    <n v="11"/>
    <m/>
    <s v="CHIN"/>
    <s v="GOOD"/>
    <n v="660"/>
    <n v="2"/>
    <n v="183693"/>
    <s v="OK"/>
    <m/>
    <n v="2015"/>
    <s v="BC"/>
    <s v="CDFO"/>
    <s v="H"/>
    <s v="H-ROBERTSON CREEK H"/>
    <s v="R-ROBERTSON CR"/>
    <s v="SINGLE INDEX"/>
    <n v="14.497999999999999"/>
    <n v="2.0924700000000001"/>
    <n v="30.33663"/>
    <n v="2016"/>
    <s v="SMOLT"/>
    <x v="4"/>
  </r>
  <r>
    <x v="23"/>
    <x v="66"/>
    <s v="SITKA"/>
    <n v="18037233"/>
    <n v="759592"/>
    <s v="R"/>
    <s v="COM PROP"/>
    <s v="TRAD"/>
    <x v="0"/>
    <x v="1604"/>
    <n v="28"/>
    <n v="4"/>
    <n v="1"/>
    <s v="S"/>
    <s v="NW"/>
    <m/>
    <n v="113"/>
    <n v="21"/>
    <m/>
    <s v="CHIN"/>
    <s v="GOOD"/>
    <n v="640"/>
    <n v="2"/>
    <n v="183693"/>
    <s v="OK"/>
    <m/>
    <n v="2015"/>
    <s v="BC"/>
    <s v="CDFO"/>
    <s v="H"/>
    <s v="H-ROBERTSON CREEK H"/>
    <s v="R-ROBERTSON CR"/>
    <s v="SINGLE INDEX"/>
    <n v="14.497999999999999"/>
    <n v="3.29406"/>
    <n v="47.757280000000002"/>
    <n v="2016"/>
    <s v="SMOLT"/>
    <x v="4"/>
  </r>
  <r>
    <x v="23"/>
    <x v="103"/>
    <s v="SITKA"/>
    <n v="18037617"/>
    <n v="763160"/>
    <s v="R"/>
    <s v="COM PROP"/>
    <s v="TRAD"/>
    <x v="0"/>
    <x v="1657"/>
    <n v="33"/>
    <n v="5"/>
    <n v="1"/>
    <s v="S"/>
    <s v="NW"/>
    <m/>
    <n v="154"/>
    <m/>
    <m/>
    <s v="CHIN"/>
    <s v="GOOD"/>
    <n v="630"/>
    <n v="2"/>
    <n v="183693"/>
    <s v="OK"/>
    <m/>
    <n v="2015"/>
    <s v="BC"/>
    <s v="CDFO"/>
    <s v="H"/>
    <s v="H-ROBERTSON CREEK H"/>
    <s v="R-ROBERTSON CR"/>
    <s v="SINGLE INDEX"/>
    <n v="14.497999999999999"/>
    <n v="3.3292000000000002"/>
    <n v="48.266739999999999"/>
    <n v="2016"/>
    <s v="SMOLT"/>
    <x v="4"/>
  </r>
  <r>
    <x v="23"/>
    <x v="148"/>
    <s v="KETCHIKAN"/>
    <n v="18066786"/>
    <n v="768802"/>
    <s v="R"/>
    <s v="COM PROP"/>
    <s v="TRAD"/>
    <x v="0"/>
    <x v="1605"/>
    <n v="34"/>
    <n v="5"/>
    <n v="1"/>
    <s v="S"/>
    <s v="SE"/>
    <m/>
    <n v="102"/>
    <n v="80"/>
    <m/>
    <s v="CHIN"/>
    <s v="GOOD"/>
    <n v="700"/>
    <n v="2"/>
    <n v="183693"/>
    <s v="OK"/>
    <m/>
    <n v="2015"/>
    <s v="BC"/>
    <s v="CDFO"/>
    <s v="H"/>
    <s v="H-ROBERTSON CREEK H"/>
    <s v="R-ROBERTSON CR"/>
    <s v="SINGLE INDEX"/>
    <n v="14.497999999999999"/>
    <n v="2.1388799999999999"/>
    <n v="31.00948"/>
    <n v="2016"/>
    <s v="SMOLT"/>
    <x v="4"/>
  </r>
  <r>
    <x v="23"/>
    <x v="148"/>
    <s v="CRAIG"/>
    <n v="18076511"/>
    <n v="766634"/>
    <s v="R"/>
    <s v="COM PROP"/>
    <s v="TRAD"/>
    <x v="0"/>
    <x v="1605"/>
    <n v="34"/>
    <n v="5"/>
    <n v="1"/>
    <s v="S"/>
    <s v="SW"/>
    <m/>
    <n v="103"/>
    <n v="80"/>
    <m/>
    <s v="CHIN"/>
    <s v="GOOD"/>
    <n v="660"/>
    <n v="2"/>
    <n v="183693"/>
    <s v="OK"/>
    <m/>
    <n v="2015"/>
    <s v="BC"/>
    <s v="CDFO"/>
    <s v="H"/>
    <s v="H-ROBERTSON CREEK H"/>
    <s v="R-ROBERTSON CR"/>
    <s v="SINGLE INDEX"/>
    <n v="14.497999999999999"/>
    <n v="1.97543"/>
    <n v="28.639779999999998"/>
    <n v="2016"/>
    <s v="SMOLT"/>
    <x v="4"/>
  </r>
  <r>
    <x v="23"/>
    <x v="75"/>
    <s v="KETCHIKAN"/>
    <n v="18066289"/>
    <n v="768523"/>
    <s v="R"/>
    <s v="COM PROP"/>
    <s v="TRAD"/>
    <x v="4"/>
    <x v="1641"/>
    <n v="26"/>
    <m/>
    <n v="1"/>
    <s v="S"/>
    <s v="SE"/>
    <m/>
    <n v="101"/>
    <n v="11"/>
    <m/>
    <s v="CHIN"/>
    <s v="GOOD"/>
    <n v="590"/>
    <n v="2"/>
    <n v="183694"/>
    <s v="OK"/>
    <m/>
    <n v="2015"/>
    <s v="BC"/>
    <s v="CDFO"/>
    <s v="H"/>
    <s v="H-ROBERTSON CREEK H"/>
    <s v="R-ROBERTSON CR"/>
    <s v="SINGLE INDEX"/>
    <n v="1.0029999999999999"/>
    <n v="1.76569"/>
    <n v="1.7709900000000001"/>
    <n v="2016"/>
    <s v="SMOLT"/>
    <x v="4"/>
  </r>
  <r>
    <x v="23"/>
    <x v="103"/>
    <s v="SITKA"/>
    <n v="18037712"/>
    <n v="763225"/>
    <s v="R"/>
    <s v="COM PROP"/>
    <s v="TRAD"/>
    <x v="0"/>
    <x v="1657"/>
    <n v="33"/>
    <n v="5"/>
    <n v="1"/>
    <s v="S"/>
    <s v="NW"/>
    <m/>
    <n v="154"/>
    <m/>
    <m/>
    <s v="CHIN"/>
    <s v="GOOD"/>
    <n v="690"/>
    <n v="2"/>
    <n v="183694"/>
    <s v="OK"/>
    <m/>
    <n v="2015"/>
    <s v="BC"/>
    <s v="CDFO"/>
    <s v="H"/>
    <s v="H-ROBERTSON CREEK H"/>
    <s v="R-ROBERTSON CR"/>
    <s v="SINGLE INDEX"/>
    <n v="1.0029999999999999"/>
    <n v="3.3292000000000002"/>
    <n v="3.3391899999999999"/>
    <n v="2016"/>
    <s v="SMOLT"/>
    <x v="4"/>
  </r>
  <r>
    <x v="23"/>
    <x v="159"/>
    <s v="HOMER"/>
    <n v="18185018"/>
    <n v="557940"/>
    <s v="R"/>
    <s v="SPORT"/>
    <m/>
    <x v="1"/>
    <x v="1666"/>
    <n v="23"/>
    <m/>
    <n v="2"/>
    <s v="S"/>
    <s v="LC"/>
    <m/>
    <n v="241"/>
    <m/>
    <m/>
    <s v="CHIN"/>
    <s v="GOOD"/>
    <n v="475"/>
    <n v="2"/>
    <n v="183694"/>
    <s v="OK"/>
    <m/>
    <n v="2015"/>
    <s v="BC"/>
    <s v="CDFO"/>
    <s v="H"/>
    <s v="H-ROBERTSON CREEK H"/>
    <s v="R-ROBERTSON CR"/>
    <s v="SINGLE INDEX"/>
    <n v="1.0029999999999999"/>
    <m/>
    <m/>
    <n v="2016"/>
    <s v="SMOLT"/>
    <x v="4"/>
  </r>
  <r>
    <x v="23"/>
    <x v="82"/>
    <s v="CORDOVA"/>
    <n v="18150005"/>
    <n v="734513"/>
    <s v="R"/>
    <s v="COM PROP"/>
    <s v="TRAD"/>
    <x v="4"/>
    <x v="1669"/>
    <n v="22"/>
    <m/>
    <n v="2"/>
    <s v="S"/>
    <s v="PW"/>
    <m/>
    <n v="212"/>
    <m/>
    <m/>
    <s v="CHIN"/>
    <s v="GOOD"/>
    <n v="590"/>
    <n v="2"/>
    <n v="183695"/>
    <s v="OK"/>
    <m/>
    <n v="2015"/>
    <s v="BC"/>
    <s v="CDFO"/>
    <s v="H"/>
    <s v="H-ROBERTSON CREEK H"/>
    <s v="R-ROBERTSON CR"/>
    <s v="SINGLE INDEX"/>
    <n v="13.497999999999999"/>
    <n v="4.1278300000000003"/>
    <n v="55.717449999999999"/>
    <n v="2016"/>
    <s v="SMOLT"/>
    <x v="4"/>
  </r>
  <r>
    <x v="23"/>
    <x v="3"/>
    <s v="CRAIG"/>
    <n v="18076249"/>
    <n v="765133"/>
    <s v="R"/>
    <s v="COM PROP"/>
    <s v="TRAD"/>
    <x v="0"/>
    <x v="1613"/>
    <n v="27"/>
    <n v="4"/>
    <n v="1"/>
    <s v="S"/>
    <s v="SW"/>
    <m/>
    <n v="103"/>
    <n v="11"/>
    <m/>
    <s v="CHIN"/>
    <s v="GOOD"/>
    <n v="650"/>
    <n v="2"/>
    <n v="183695"/>
    <s v="OK"/>
    <m/>
    <n v="2015"/>
    <s v="BC"/>
    <s v="CDFO"/>
    <s v="H"/>
    <s v="H-ROBERTSON CREEK H"/>
    <s v="R-ROBERTSON CR"/>
    <s v="SINGLE INDEX"/>
    <n v="13.497999999999999"/>
    <n v="2.0924700000000001"/>
    <n v="28.244160000000001"/>
    <n v="2016"/>
    <s v="SMOLT"/>
    <x v="4"/>
  </r>
  <r>
    <x v="23"/>
    <x v="66"/>
    <s v="KETCHIKAN"/>
    <n v="18066469"/>
    <n v="748252"/>
    <s v="R"/>
    <s v="COM PROP"/>
    <s v="TRAD"/>
    <x v="0"/>
    <x v="1604"/>
    <n v="28"/>
    <n v="4"/>
    <n v="1"/>
    <s v="S"/>
    <s v="SE"/>
    <m/>
    <n v="102"/>
    <n v="10"/>
    <m/>
    <s v="CHIN"/>
    <s v="GOOD"/>
    <n v="660"/>
    <n v="2"/>
    <n v="183695"/>
    <s v="OK"/>
    <m/>
    <n v="2015"/>
    <s v="BC"/>
    <s v="CDFO"/>
    <s v="H"/>
    <s v="H-ROBERTSON CREEK H"/>
    <s v="R-ROBERTSON CR"/>
    <s v="SINGLE INDEX"/>
    <n v="13.497999999999999"/>
    <n v="2.5831300000000001"/>
    <n v="34.867089999999997"/>
    <n v="2016"/>
    <s v="SMOLT"/>
    <x v="4"/>
  </r>
  <r>
    <x v="23"/>
    <x v="66"/>
    <s v="SITKA"/>
    <n v="18037165"/>
    <n v="760568"/>
    <s v="R"/>
    <s v="COM PROP"/>
    <s v="TRAD"/>
    <x v="0"/>
    <x v="1604"/>
    <n v="28"/>
    <n v="4"/>
    <n v="1"/>
    <s v="S"/>
    <s v="NW"/>
    <m/>
    <n v="116"/>
    <n v="13"/>
    <m/>
    <s v="CHIN"/>
    <s v="GOOD"/>
    <n v="680"/>
    <n v="2"/>
    <n v="183695"/>
    <s v="OK"/>
    <m/>
    <n v="2015"/>
    <s v="BC"/>
    <s v="CDFO"/>
    <s v="H"/>
    <s v="H-ROBERTSON CREEK H"/>
    <s v="R-ROBERTSON CR"/>
    <s v="SINGLE INDEX"/>
    <n v="13.497999999999999"/>
    <n v="3.29406"/>
    <n v="44.46322"/>
    <n v="2016"/>
    <s v="SMOLT"/>
    <x v="4"/>
  </r>
  <r>
    <x v="23"/>
    <x v="80"/>
    <s v="SITKA"/>
    <n v="18037626"/>
    <n v="762619"/>
    <s v="R"/>
    <s v="COM PROP"/>
    <s v="TRAD"/>
    <x v="0"/>
    <x v="1608"/>
    <n v="33"/>
    <n v="5"/>
    <n v="1"/>
    <s v="S"/>
    <s v="NW"/>
    <m/>
    <n v="113"/>
    <m/>
    <m/>
    <s v="CHIN"/>
    <s v="GOOD"/>
    <n v="640"/>
    <n v="2"/>
    <n v="183695"/>
    <s v="OK"/>
    <m/>
    <n v="2015"/>
    <s v="BC"/>
    <s v="CDFO"/>
    <s v="H"/>
    <s v="H-ROBERTSON CREEK H"/>
    <s v="R-ROBERTSON CR"/>
    <s v="SINGLE INDEX"/>
    <n v="13.497999999999999"/>
    <n v="3.3292000000000002"/>
    <n v="44.937539999999998"/>
    <n v="2016"/>
    <s v="SMOLT"/>
    <x v="4"/>
  </r>
  <r>
    <x v="23"/>
    <x v="80"/>
    <s v="SITKA"/>
    <n v="18037713"/>
    <n v="763230"/>
    <s v="R"/>
    <s v="COM PROP"/>
    <s v="TRAD"/>
    <x v="0"/>
    <x v="1608"/>
    <n v="33"/>
    <n v="5"/>
    <n v="1"/>
    <s v="S"/>
    <s v="NW"/>
    <m/>
    <n v="154"/>
    <m/>
    <m/>
    <s v="CHIN"/>
    <s v="GOOD"/>
    <n v="670"/>
    <n v="2"/>
    <n v="183695"/>
    <s v="OK"/>
    <m/>
    <n v="2015"/>
    <s v="BC"/>
    <s v="CDFO"/>
    <s v="H"/>
    <s v="H-ROBERTSON CREEK H"/>
    <s v="R-ROBERTSON CR"/>
    <s v="SINGLE INDEX"/>
    <n v="13.497999999999999"/>
    <n v="3.3292000000000002"/>
    <n v="44.937539999999998"/>
    <n v="2016"/>
    <s v="SMOLT"/>
    <x v="4"/>
  </r>
  <r>
    <x v="23"/>
    <x v="148"/>
    <s v="CRAIG"/>
    <n v="18076490"/>
    <n v="766560"/>
    <s v="R"/>
    <s v="COM PROP"/>
    <s v="TRAD"/>
    <x v="0"/>
    <x v="1605"/>
    <n v="34"/>
    <n v="5"/>
    <n v="1"/>
    <s v="S"/>
    <s v="SW"/>
    <m/>
    <n v="152"/>
    <m/>
    <m/>
    <s v="CHIN"/>
    <s v="GOOD"/>
    <n v="665"/>
    <n v="2"/>
    <n v="183695"/>
    <s v="OK"/>
    <m/>
    <n v="2015"/>
    <s v="BC"/>
    <s v="CDFO"/>
    <s v="H"/>
    <s v="H-ROBERTSON CREEK H"/>
    <s v="R-ROBERTSON CR"/>
    <s v="SINGLE INDEX"/>
    <n v="13.497999999999999"/>
    <n v="1.97543"/>
    <n v="26.664349999999999"/>
    <n v="2016"/>
    <s v="SMOLT"/>
    <x v="4"/>
  </r>
  <r>
    <x v="23"/>
    <x v="184"/>
    <s v="SITKA"/>
    <n v="18032308"/>
    <n v="734272"/>
    <s v="R"/>
    <s v="SPORT"/>
    <m/>
    <x v="1"/>
    <x v="1670"/>
    <n v="33"/>
    <m/>
    <n v="1"/>
    <s v="S"/>
    <s v="NW"/>
    <m/>
    <n v="113"/>
    <n v="45"/>
    <m/>
    <s v="CHIN"/>
    <s v="NOT CLIPPED"/>
    <n v="610"/>
    <n v="2"/>
    <n v="183695"/>
    <s v="OK"/>
    <m/>
    <n v="2015"/>
    <s v="BC"/>
    <s v="CDFO"/>
    <s v="H"/>
    <s v="H-ROBERTSON CREEK H"/>
    <s v="R-ROBERTSON CR"/>
    <s v="ELECTRONIC"/>
    <n v="13.497999999999999"/>
    <m/>
    <m/>
    <n v="2016"/>
    <s v="SMOLT"/>
    <x v="4"/>
  </r>
  <r>
    <x v="23"/>
    <x v="104"/>
    <s v="SITKA"/>
    <n v="18036626"/>
    <n v="759629"/>
    <s v="R"/>
    <s v="COM PROP"/>
    <s v="TERM"/>
    <x v="4"/>
    <x v="1616"/>
    <n v="25"/>
    <m/>
    <n v="1"/>
    <s v="S"/>
    <s v="NW"/>
    <m/>
    <n v="113"/>
    <n v="38"/>
    <m/>
    <s v="CHIN"/>
    <s v="GOOD"/>
    <n v="680"/>
    <n v="2"/>
    <n v="183797"/>
    <s v="OK"/>
    <m/>
    <n v="2014"/>
    <s v="BC"/>
    <s v="CDFO"/>
    <s v="H"/>
    <s v="H-ROBERTSON CREEK H"/>
    <s v="R-ROBERTSON CR"/>
    <s v="SINGLE INDEX"/>
    <n v="11.475"/>
    <n v="1.1186199999999999"/>
    <n v="12.83616"/>
    <n v="2015"/>
    <s v="SMOLT"/>
    <x v="2"/>
  </r>
  <r>
    <x v="23"/>
    <x v="260"/>
    <s v="CRAIG"/>
    <n v="18076103"/>
    <n v="746217"/>
    <s v="R"/>
    <s v="COM PROP"/>
    <s v="SP TROLL"/>
    <x v="0"/>
    <x v="1595"/>
    <n v="18"/>
    <n v="2"/>
    <n v="1"/>
    <s v="S"/>
    <s v="SW"/>
    <m/>
    <n v="103"/>
    <n v="50"/>
    <m/>
    <s v="CHIN"/>
    <s v="GOOD"/>
    <n v="635"/>
    <n v="2"/>
    <n v="183797"/>
    <s v="OK"/>
    <m/>
    <n v="2014"/>
    <s v="BC"/>
    <s v="CDFO"/>
    <s v="H"/>
    <s v="H-ROBERTSON CREEK H"/>
    <s v="R-ROBERTSON CR"/>
    <s v="SINGLE INDEX"/>
    <n v="11.475"/>
    <n v="1.0495000000000001"/>
    <n v="12.043010000000001"/>
    <n v="2015"/>
    <s v="SMOLT"/>
    <x v="2"/>
  </r>
  <r>
    <x v="23"/>
    <x v="31"/>
    <s v="CRAIG"/>
    <n v="18076227"/>
    <n v="746264"/>
    <s v="R"/>
    <s v="COM PROP"/>
    <s v="TRAD"/>
    <x v="0"/>
    <x v="1607"/>
    <n v="27"/>
    <n v="4"/>
    <n v="1"/>
    <s v="S"/>
    <s v="SW"/>
    <m/>
    <n v="104"/>
    <n v="30"/>
    <m/>
    <s v="CHIN"/>
    <s v="GOOD"/>
    <n v="710"/>
    <n v="2"/>
    <n v="183797"/>
    <s v="OK"/>
    <m/>
    <n v="2014"/>
    <s v="BC"/>
    <s v="CDFO"/>
    <s v="H"/>
    <s v="H-ROBERTSON CREEK H"/>
    <s v="R-ROBERTSON CR"/>
    <s v="SINGLE INDEX"/>
    <n v="11.475"/>
    <n v="2.0924700000000001"/>
    <n v="24.011089999999999"/>
    <n v="2015"/>
    <s v="SMOLT"/>
    <x v="2"/>
  </r>
  <r>
    <x v="23"/>
    <x v="148"/>
    <s v="KETCHIKAN"/>
    <n v="18066779"/>
    <n v="768804"/>
    <s v="R"/>
    <s v="COM PROP"/>
    <s v="TRAD"/>
    <x v="0"/>
    <x v="1605"/>
    <n v="34"/>
    <n v="5"/>
    <n v="1"/>
    <s v="S"/>
    <s v="SE"/>
    <m/>
    <n v="102"/>
    <n v="50"/>
    <m/>
    <s v="CHIN"/>
    <s v="GOOD"/>
    <n v="740"/>
    <n v="2"/>
    <n v="183797"/>
    <s v="OK"/>
    <m/>
    <n v="2014"/>
    <s v="BC"/>
    <s v="CDFO"/>
    <s v="H"/>
    <s v="H-ROBERTSON CREEK H"/>
    <s v="R-ROBERTSON CR"/>
    <s v="SINGLE INDEX"/>
    <n v="11.475"/>
    <n v="2.1388799999999999"/>
    <n v="24.54365"/>
    <n v="2015"/>
    <s v="SMOLT"/>
    <x v="2"/>
  </r>
  <r>
    <x v="23"/>
    <x v="159"/>
    <s v="ELFIN COVE"/>
    <n v="18021011"/>
    <n v="562301"/>
    <s v="R"/>
    <s v="SPORT"/>
    <m/>
    <x v="1"/>
    <x v="1666"/>
    <n v="23"/>
    <m/>
    <n v="1"/>
    <s v="S"/>
    <s v="NW"/>
    <m/>
    <n v="113"/>
    <n v="96"/>
    <m/>
    <s v="CHIN"/>
    <s v="GOOD"/>
    <n v="670"/>
    <n v="2"/>
    <n v="183797"/>
    <s v="OK"/>
    <m/>
    <n v="2014"/>
    <s v="BC"/>
    <s v="CDFO"/>
    <s v="H"/>
    <s v="H-ROBERTSON CREEK H"/>
    <s v="R-ROBERTSON CR"/>
    <s v="SINGLE INDEX"/>
    <n v="11.475"/>
    <n v="2.8235299999999999"/>
    <n v="32.400010000000002"/>
    <n v="2015"/>
    <s v="SMOLT"/>
    <x v="2"/>
  </r>
  <r>
    <x v="23"/>
    <x v="148"/>
    <s v="KETCHIKAN"/>
    <n v="18066775"/>
    <n v="768933"/>
    <s v="R"/>
    <s v="COM PROP"/>
    <s v="TRAD"/>
    <x v="2"/>
    <x v="1605"/>
    <n v="34"/>
    <n v="5"/>
    <n v="1"/>
    <s v="S"/>
    <s v="SW"/>
    <s v="SASO"/>
    <n v="104"/>
    <n v="10"/>
    <m/>
    <s v="CHIN"/>
    <s v="QUESTIONABLE"/>
    <n v="680"/>
    <n v="2"/>
    <n v="183798"/>
    <s v="OK"/>
    <m/>
    <n v="2014"/>
    <s v="BC"/>
    <s v="CDFO"/>
    <s v="H"/>
    <s v="H-ROBERTSON CREEK H"/>
    <s v="R-ROBERTSON CR"/>
    <s v="SINGLE INDEX"/>
    <n v="11.504"/>
    <m/>
    <m/>
    <n v="2015"/>
    <s v="SMOLT"/>
    <x v="2"/>
  </r>
  <r>
    <x v="23"/>
    <x v="260"/>
    <s v="CRAIG"/>
    <n v="18076104"/>
    <n v="746216"/>
    <s v="R"/>
    <s v="COM PROP"/>
    <s v="SP TROLL"/>
    <x v="0"/>
    <x v="1595"/>
    <n v="18"/>
    <n v="2"/>
    <n v="1"/>
    <s v="S"/>
    <s v="SW"/>
    <m/>
    <n v="103"/>
    <n v="50"/>
    <m/>
    <s v="CHIN"/>
    <s v="GOOD"/>
    <n v="635"/>
    <n v="2"/>
    <n v="183798"/>
    <s v="OK"/>
    <m/>
    <n v="2014"/>
    <s v="BC"/>
    <s v="CDFO"/>
    <s v="H"/>
    <s v="H-ROBERTSON CREEK H"/>
    <s v="R-ROBERTSON CR"/>
    <s v="SINGLE INDEX"/>
    <n v="11.504"/>
    <n v="1.0495000000000001"/>
    <n v="12.073449999999999"/>
    <n v="2015"/>
    <s v="SMOLT"/>
    <x v="2"/>
  </r>
  <r>
    <x v="23"/>
    <x v="76"/>
    <s v="CRAIG"/>
    <n v="18076176"/>
    <n v="746246"/>
    <s v="R"/>
    <s v="COM PROP"/>
    <s v="SP TROLL"/>
    <x v="0"/>
    <x v="1638"/>
    <n v="23"/>
    <n v="3"/>
    <n v="1"/>
    <s v="S"/>
    <s v="SW"/>
    <m/>
    <n v="103"/>
    <n v="50"/>
    <m/>
    <s v="CHIN"/>
    <s v="GOOD"/>
    <n v="630"/>
    <n v="2"/>
    <n v="183798"/>
    <s v="OK"/>
    <m/>
    <n v="2014"/>
    <s v="BC"/>
    <s v="CDFO"/>
    <s v="H"/>
    <s v="H-ROBERTSON CREEK H"/>
    <s v="R-ROBERTSON CR"/>
    <s v="SINGLE INDEX"/>
    <n v="11.504"/>
    <n v="1.0933900000000001"/>
    <n v="12.57836"/>
    <n v="2015"/>
    <s v="SMOLT"/>
    <x v="2"/>
  </r>
  <r>
    <x v="23"/>
    <x v="104"/>
    <s v="SITKA"/>
    <n v="18036556"/>
    <n v="759918"/>
    <s v="R"/>
    <s v="COM PROP"/>
    <s v="SP TROLL"/>
    <x v="0"/>
    <x v="1616"/>
    <n v="25"/>
    <n v="3"/>
    <n v="1"/>
    <s v="S"/>
    <s v="NW"/>
    <m/>
    <n v="113"/>
    <n v="41"/>
    <m/>
    <s v="CHIN"/>
    <s v="GOOD"/>
    <n v="660"/>
    <n v="2"/>
    <n v="183798"/>
    <s v="OK"/>
    <m/>
    <n v="2014"/>
    <s v="BC"/>
    <s v="CDFO"/>
    <s v="H"/>
    <s v="H-ROBERTSON CREEK H"/>
    <s v="R-ROBERTSON CR"/>
    <s v="SINGLE INDEX"/>
    <n v="11.504"/>
    <n v="1.31551"/>
    <n v="15.13363"/>
    <n v="2015"/>
    <s v="SMOLT"/>
    <x v="2"/>
  </r>
  <r>
    <x v="23"/>
    <x v="200"/>
    <s v="CRAIG"/>
    <n v="18076084"/>
    <n v="746205"/>
    <s v="R"/>
    <s v="COM PROP"/>
    <s v="TRAD"/>
    <x v="0"/>
    <x v="1600"/>
    <n v="10"/>
    <n v="1"/>
    <n v="1"/>
    <s v="S"/>
    <s v="SE"/>
    <m/>
    <n v="105"/>
    <n v="10"/>
    <m/>
    <s v="CHIN"/>
    <s v="GOOD"/>
    <n v="685"/>
    <n v="2"/>
    <n v="183798"/>
    <s v="OK"/>
    <m/>
    <n v="2014"/>
    <s v="BC"/>
    <s v="CDFO"/>
    <s v="H"/>
    <s v="H-ROBERTSON CREEK H"/>
    <s v="R-ROBERTSON CR"/>
    <s v="SINGLE INDEX"/>
    <n v="11.504"/>
    <n v="1.6350899999999999"/>
    <n v="18.810079999999999"/>
    <n v="2015"/>
    <s v="SMOLT"/>
    <x v="2"/>
  </r>
  <r>
    <x v="23"/>
    <x v="19"/>
    <s v="SITKA"/>
    <n v="18037030"/>
    <n v="759662"/>
    <s v="R"/>
    <s v="COM PROP"/>
    <s v="TRAD"/>
    <x v="0"/>
    <x v="1632"/>
    <n v="27"/>
    <n v="4"/>
    <n v="1"/>
    <s v="S"/>
    <s v="NW"/>
    <m/>
    <n v="113"/>
    <n v="21"/>
    <m/>
    <s v="CHIN"/>
    <s v="GOOD"/>
    <n v="760"/>
    <n v="2"/>
    <n v="183798"/>
    <s v="OK"/>
    <m/>
    <n v="2014"/>
    <s v="BC"/>
    <s v="CDFO"/>
    <s v="H"/>
    <s v="H-ROBERTSON CREEK H"/>
    <s v="R-ROBERTSON CR"/>
    <s v="SINGLE INDEX"/>
    <n v="11.504"/>
    <n v="3.29406"/>
    <n v="37.894869999999997"/>
    <n v="2015"/>
    <s v="SMOLT"/>
    <x v="2"/>
  </r>
  <r>
    <x v="23"/>
    <x v="66"/>
    <s v="KETCHIKAN"/>
    <n v="18066475"/>
    <n v="748735"/>
    <s v="R"/>
    <s v="COM PROP"/>
    <s v="TRAD"/>
    <x v="0"/>
    <x v="1604"/>
    <n v="28"/>
    <n v="4"/>
    <n v="1"/>
    <s v="S"/>
    <s v="SE"/>
    <m/>
    <n v="102"/>
    <n v="10"/>
    <m/>
    <s v="CHIN"/>
    <s v="GOOD"/>
    <n v="720"/>
    <n v="2"/>
    <n v="183798"/>
    <s v="OK"/>
    <m/>
    <n v="2014"/>
    <s v="BC"/>
    <s v="CDFO"/>
    <s v="H"/>
    <s v="H-ROBERTSON CREEK H"/>
    <s v="R-ROBERTSON CR"/>
    <s v="SINGLE INDEX"/>
    <n v="11.504"/>
    <n v="2.5831300000000001"/>
    <n v="29.716329999999999"/>
    <n v="2015"/>
    <s v="SMOLT"/>
    <x v="2"/>
  </r>
  <r>
    <x v="23"/>
    <x v="148"/>
    <s v="CRAIG"/>
    <n v="18076509"/>
    <n v="766604"/>
    <s v="R"/>
    <s v="COM PROP"/>
    <s v="TRAD"/>
    <x v="0"/>
    <x v="1605"/>
    <n v="34"/>
    <n v="5"/>
    <n v="1"/>
    <s v="S"/>
    <s v="SW"/>
    <m/>
    <n v="152"/>
    <m/>
    <m/>
    <s v="CHIN"/>
    <s v="GOOD"/>
    <n v="765"/>
    <n v="2"/>
    <n v="183798"/>
    <s v="OK"/>
    <m/>
    <n v="2014"/>
    <s v="BC"/>
    <s v="CDFO"/>
    <s v="H"/>
    <s v="H-ROBERTSON CREEK H"/>
    <s v="R-ROBERTSON CR"/>
    <s v="SINGLE INDEX"/>
    <n v="11.504"/>
    <n v="1.97543"/>
    <n v="22.725349999999999"/>
    <n v="2015"/>
    <s v="SMOLT"/>
    <x v="2"/>
  </r>
  <r>
    <x v="23"/>
    <x v="42"/>
    <s v="CRAIG"/>
    <n v="18071956"/>
    <n v="764054"/>
    <s v="R"/>
    <s v="SPORT"/>
    <m/>
    <x v="1"/>
    <x v="1671"/>
    <n v="32"/>
    <m/>
    <n v="1"/>
    <s v="S"/>
    <s v="SW"/>
    <m/>
    <n v="104"/>
    <n v="40"/>
    <m/>
    <s v="CHIN"/>
    <s v="GOOD"/>
    <n v="730"/>
    <n v="2"/>
    <n v="183798"/>
    <s v="OK"/>
    <m/>
    <n v="2014"/>
    <s v="BC"/>
    <s v="CDFO"/>
    <s v="H"/>
    <s v="H-ROBERTSON CREEK H"/>
    <s v="R-ROBERTSON CR"/>
    <s v="SINGLE INDEX"/>
    <n v="11.504"/>
    <n v="1.05714"/>
    <n v="12.161339999999999"/>
    <n v="2015"/>
    <s v="SMOLT"/>
    <x v="2"/>
  </r>
  <r>
    <x v="23"/>
    <x v="80"/>
    <s v="CRAIG"/>
    <n v="18072269"/>
    <n v="735960"/>
    <s v="R"/>
    <s v="SPORT"/>
    <m/>
    <x v="1"/>
    <x v="1608"/>
    <n v="33"/>
    <m/>
    <n v="1"/>
    <s v="S"/>
    <s v="SW"/>
    <m/>
    <n v="104"/>
    <n v="40"/>
    <m/>
    <s v="CHIN"/>
    <s v="GOOD"/>
    <n v="720"/>
    <n v="2"/>
    <n v="183798"/>
    <s v="OK"/>
    <m/>
    <n v="2014"/>
    <s v="BC"/>
    <s v="CDFO"/>
    <s v="H"/>
    <s v="H-ROBERTSON CREEK H"/>
    <s v="R-ROBERTSON CR"/>
    <s v="SINGLE INDEX"/>
    <n v="11.504"/>
    <n v="1"/>
    <n v="11.504"/>
    <n v="2015"/>
    <s v="SMOLT"/>
    <x v="2"/>
  </r>
  <r>
    <x v="23"/>
    <x v="125"/>
    <s v="KETCHIKAN"/>
    <n v="18066601"/>
    <n v="768680"/>
    <s v="R"/>
    <s v="COM PROP"/>
    <s v="TRAD"/>
    <x v="2"/>
    <x v="1672"/>
    <n v="31"/>
    <n v="3"/>
    <n v="1"/>
    <s v="S"/>
    <s v="SW"/>
    <s v="SASO"/>
    <n v="103"/>
    <n v="21"/>
    <m/>
    <s v="CHIN"/>
    <s v="GOOD"/>
    <n v="610"/>
    <n v="2"/>
    <n v="183799"/>
    <s v="OK"/>
    <m/>
    <n v="2015"/>
    <s v="BC"/>
    <s v="CDFO"/>
    <s v="H"/>
    <s v="H-ROBERTSON CREEK H"/>
    <s v="R-ROBERTSON CR"/>
    <s v="SINGLE INDEX"/>
    <n v="1.0029999999999999"/>
    <m/>
    <m/>
    <n v="2016"/>
    <s v="SMOLT"/>
    <x v="4"/>
  </r>
  <r>
    <x v="23"/>
    <x v="153"/>
    <s v="KETCHIKAN"/>
    <n v="18066644"/>
    <n v="769616"/>
    <s v="R"/>
    <s v="COM PROP"/>
    <s v="TRAD"/>
    <x v="2"/>
    <x v="1673"/>
    <n v="31"/>
    <n v="3"/>
    <n v="1"/>
    <s v="S"/>
    <s v="SE"/>
    <s v="SASI"/>
    <n v="101"/>
    <n v="25"/>
    <m/>
    <s v="CHIN"/>
    <s v="GOOD"/>
    <n v="600"/>
    <n v="2"/>
    <n v="183799"/>
    <s v="OK"/>
    <m/>
    <n v="2015"/>
    <s v="BC"/>
    <s v="CDFO"/>
    <s v="H"/>
    <s v="H-ROBERTSON CREEK H"/>
    <s v="R-ROBERTSON CR"/>
    <s v="SINGLE INDEX"/>
    <n v="1.0029999999999999"/>
    <m/>
    <m/>
    <n v="2016"/>
    <s v="SMOLT"/>
    <x v="4"/>
  </r>
  <r>
    <x v="23"/>
    <x v="59"/>
    <s v="SITKA"/>
    <n v="18036698"/>
    <n v="759936"/>
    <s v="R"/>
    <s v="COM PROP"/>
    <s v="SP TROLL"/>
    <x v="0"/>
    <x v="1639"/>
    <n v="26"/>
    <n v="3"/>
    <n v="1"/>
    <s v="S"/>
    <s v="NW"/>
    <m/>
    <n v="113"/>
    <n v="41"/>
    <m/>
    <s v="CHIN"/>
    <s v="GOOD"/>
    <n v="640"/>
    <n v="2"/>
    <n v="183799"/>
    <s v="OK"/>
    <m/>
    <n v="2015"/>
    <s v="BC"/>
    <s v="CDFO"/>
    <s v="H"/>
    <s v="H-ROBERTSON CREEK H"/>
    <s v="R-ROBERTSON CR"/>
    <s v="SINGLE INDEX"/>
    <n v="1.0029999999999999"/>
    <n v="1.31551"/>
    <n v="1.3194600000000001"/>
    <n v="2016"/>
    <s v="SMOLT"/>
    <x v="4"/>
  </r>
  <r>
    <x v="23"/>
    <x v="3"/>
    <s v="KETCHIKAN"/>
    <n v="18066373"/>
    <n v="768554"/>
    <s v="R"/>
    <s v="COM PROP"/>
    <s v="TRAD"/>
    <x v="0"/>
    <x v="1613"/>
    <n v="27"/>
    <n v="4"/>
    <n v="1"/>
    <s v="S"/>
    <m/>
    <m/>
    <m/>
    <m/>
    <m/>
    <s v="CHIN"/>
    <s v="GOOD"/>
    <n v="645"/>
    <n v="2"/>
    <n v="183799"/>
    <s v="OK"/>
    <m/>
    <n v="2015"/>
    <s v="BC"/>
    <s v="CDFO"/>
    <s v="H"/>
    <s v="H-ROBERTSON CREEK H"/>
    <s v="R-ROBERTSON CR"/>
    <s v="SINGLE INDEX"/>
    <n v="1.0029999999999999"/>
    <m/>
    <m/>
    <n v="2016"/>
    <s v="SMOLT"/>
    <x v="4"/>
  </r>
  <r>
    <x v="23"/>
    <x v="66"/>
    <s v="SITKA"/>
    <n v="18037165"/>
    <n v="760566"/>
    <s v="R"/>
    <s v="COM PROP"/>
    <s v="TRAD"/>
    <x v="0"/>
    <x v="1604"/>
    <n v="28"/>
    <n v="4"/>
    <n v="1"/>
    <s v="S"/>
    <s v="NW"/>
    <m/>
    <n v="116"/>
    <n v="13"/>
    <m/>
    <s v="CHIN"/>
    <s v="GOOD"/>
    <n v="660"/>
    <n v="2"/>
    <n v="183799"/>
    <s v="OK"/>
    <m/>
    <n v="2015"/>
    <s v="BC"/>
    <s v="CDFO"/>
    <s v="H"/>
    <s v="H-ROBERTSON CREEK H"/>
    <s v="R-ROBERTSON CR"/>
    <s v="SINGLE INDEX"/>
    <n v="1.0029999999999999"/>
    <n v="3.29406"/>
    <n v="3.3039399999999999"/>
    <n v="2016"/>
    <s v="SMOLT"/>
    <x v="4"/>
  </r>
  <r>
    <x v="23"/>
    <x v="191"/>
    <s v="SITKA"/>
    <n v="18037629"/>
    <n v="775003"/>
    <s v="R"/>
    <s v="COM PROP"/>
    <s v="TRAD"/>
    <x v="0"/>
    <x v="1615"/>
    <n v="33"/>
    <n v="5"/>
    <n v="1"/>
    <s v="S"/>
    <s v="NW"/>
    <m/>
    <n v="113"/>
    <n v="31"/>
    <m/>
    <s v="CHIN"/>
    <s v="GOOD"/>
    <n v="680"/>
    <n v="2"/>
    <n v="183799"/>
    <s v="OK"/>
    <m/>
    <n v="2015"/>
    <s v="BC"/>
    <s v="CDFO"/>
    <s v="H"/>
    <s v="H-ROBERTSON CREEK H"/>
    <s v="R-ROBERTSON CR"/>
    <s v="SINGLE INDEX"/>
    <n v="1.0029999999999999"/>
    <n v="3.3292000000000002"/>
    <n v="3.3391899999999999"/>
    <n v="2016"/>
    <s v="SMOLT"/>
    <x v="4"/>
  </r>
  <r>
    <x v="23"/>
    <x v="148"/>
    <s v="CRAIG"/>
    <n v="18076466"/>
    <n v="766427"/>
    <s v="R"/>
    <s v="COM PROP"/>
    <s v="TRAD"/>
    <x v="0"/>
    <x v="1605"/>
    <n v="34"/>
    <n v="5"/>
    <n v="1"/>
    <s v="S"/>
    <s v="SW"/>
    <m/>
    <n v="104"/>
    <n v="35"/>
    <m/>
    <s v="CHIN"/>
    <s v="GOOD"/>
    <n v="675"/>
    <n v="2"/>
    <n v="183799"/>
    <s v="OK"/>
    <m/>
    <n v="2015"/>
    <s v="BC"/>
    <s v="CDFO"/>
    <s v="H"/>
    <s v="H-ROBERTSON CREEK H"/>
    <s v="R-ROBERTSON CR"/>
    <s v="SINGLE INDEX"/>
    <n v="1.0029999999999999"/>
    <n v="1.97543"/>
    <n v="1.98136"/>
    <n v="2016"/>
    <s v="SMOLT"/>
    <x v="4"/>
  </r>
  <r>
    <x v="23"/>
    <x v="148"/>
    <s v="CRAIG"/>
    <n v="18076513"/>
    <n v="765385"/>
    <s v="R"/>
    <s v="COM PROP"/>
    <s v="TRAD"/>
    <x v="0"/>
    <x v="1605"/>
    <n v="34"/>
    <n v="5"/>
    <n v="1"/>
    <s v="S"/>
    <s v="SW"/>
    <m/>
    <n v="152"/>
    <m/>
    <m/>
    <s v="CHIN"/>
    <s v="GOOD"/>
    <n v="685"/>
    <n v="2"/>
    <n v="183799"/>
    <s v="OK"/>
    <m/>
    <n v="2015"/>
    <s v="BC"/>
    <s v="CDFO"/>
    <s v="H"/>
    <s v="H-ROBERTSON CREEK H"/>
    <s v="R-ROBERTSON CR"/>
    <s v="SINGLE INDEX"/>
    <n v="1.0029999999999999"/>
    <n v="1.97543"/>
    <n v="1.98136"/>
    <n v="2016"/>
    <s v="SMOLT"/>
    <x v="4"/>
  </r>
  <r>
    <x v="23"/>
    <x v="253"/>
    <s v="SITKA"/>
    <n v="18038139"/>
    <n v="761178"/>
    <s v="R"/>
    <s v="COM PROP"/>
    <s v="TRAD"/>
    <x v="0"/>
    <x v="1674"/>
    <n v="49"/>
    <n v="6"/>
    <n v="1"/>
    <s v="S"/>
    <s v="NW"/>
    <m/>
    <n v="113"/>
    <n v="41"/>
    <m/>
    <s v="CHIN"/>
    <s v="GOOD"/>
    <n v="655"/>
    <n v="2"/>
    <n v="183799"/>
    <s v="OK"/>
    <m/>
    <n v="2015"/>
    <s v="BC"/>
    <s v="CDFO"/>
    <s v="H"/>
    <s v="H-ROBERTSON CREEK H"/>
    <s v="R-ROBERTSON CR"/>
    <s v="SINGLE INDEX"/>
    <n v="1.0029999999999999"/>
    <n v="2.0439699999999998"/>
    <n v="2.0501"/>
    <n v="2016"/>
    <s v="SMOLT"/>
    <x v="4"/>
  </r>
  <r>
    <x v="23"/>
    <x v="137"/>
    <s v="KETCHIKAN"/>
    <n v="18061401"/>
    <n v="561673"/>
    <s v="R"/>
    <s v="SPORT"/>
    <m/>
    <x v="1"/>
    <x v="1675"/>
    <n v="29"/>
    <m/>
    <n v="1"/>
    <s v="S"/>
    <s v="SE"/>
    <m/>
    <n v="101"/>
    <n v="45"/>
    <m/>
    <s v="CHIN"/>
    <s v="GOOD"/>
    <n v="665"/>
    <n v="2"/>
    <n v="183799"/>
    <s v="OK"/>
    <m/>
    <n v="2015"/>
    <s v="BC"/>
    <s v="CDFO"/>
    <s v="H"/>
    <s v="H-ROBERTSON CREEK H"/>
    <s v="R-ROBERTSON CR"/>
    <s v="SINGLE INDEX"/>
    <n v="1.0029999999999999"/>
    <n v="3.1016900000000001"/>
    <n v="3.1110000000000002"/>
    <n v="2016"/>
    <s v="SMOLT"/>
    <x v="4"/>
  </r>
  <r>
    <x v="23"/>
    <x v="147"/>
    <s v="HOMER"/>
    <n v="18185109"/>
    <n v="557997"/>
    <s v="R"/>
    <s v="SPORT"/>
    <m/>
    <x v="1"/>
    <x v="1676"/>
    <n v="35"/>
    <m/>
    <n v="2"/>
    <s v="S"/>
    <s v="LC"/>
    <m/>
    <n v="241"/>
    <m/>
    <m/>
    <s v="CHIN"/>
    <s v="GOOD"/>
    <n v="565"/>
    <n v="2"/>
    <n v="183799"/>
    <s v="OK"/>
    <m/>
    <n v="2015"/>
    <s v="BC"/>
    <s v="CDFO"/>
    <s v="H"/>
    <s v="H-ROBERTSON CREEK H"/>
    <s v="R-ROBERTSON CR"/>
    <s v="SINGLE INDEX"/>
    <n v="1.0029999999999999"/>
    <m/>
    <m/>
    <n v="2016"/>
    <s v="SMOLT"/>
    <x v="4"/>
  </r>
  <r>
    <x v="23"/>
    <x v="80"/>
    <s v="SITKA"/>
    <n v="18037641"/>
    <n v="773866"/>
    <s v="R"/>
    <s v="COM PROP"/>
    <s v="TRAD"/>
    <x v="0"/>
    <x v="1608"/>
    <n v="33"/>
    <n v="5"/>
    <n v="1"/>
    <s v="S"/>
    <s v="NW"/>
    <m/>
    <n v="113"/>
    <n v="45"/>
    <m/>
    <s v="CHIN"/>
    <s v="GOOD"/>
    <n v="670"/>
    <n v="2"/>
    <n v="184069"/>
    <s v="OK"/>
    <m/>
    <n v="2015"/>
    <s v="BC"/>
    <s v="CDFO"/>
    <s v="H"/>
    <s v="H-ROBERTSON CREEK H"/>
    <s v="R-ROBERTSON CR"/>
    <s v="SINGLE INDEX"/>
    <n v="12.032"/>
    <n v="3.3292000000000002"/>
    <n v="40.056930000000001"/>
    <n v="2016"/>
    <s v="SMOLT"/>
    <x v="4"/>
  </r>
  <r>
    <x v="23"/>
    <x v="191"/>
    <s v="SITKA"/>
    <n v="18037621"/>
    <n v="763171"/>
    <s v="R"/>
    <s v="COM PROP"/>
    <s v="TRAD"/>
    <x v="0"/>
    <x v="1615"/>
    <n v="33"/>
    <n v="5"/>
    <n v="1"/>
    <s v="S"/>
    <s v="NW"/>
    <m/>
    <n v="113"/>
    <n v="31"/>
    <m/>
    <s v="CHIN"/>
    <s v="GOOD"/>
    <n v="620"/>
    <n v="2"/>
    <n v="184069"/>
    <s v="OK"/>
    <m/>
    <n v="2015"/>
    <s v="BC"/>
    <s v="CDFO"/>
    <s v="H"/>
    <s v="H-ROBERTSON CREEK H"/>
    <s v="R-ROBERTSON CR"/>
    <s v="SINGLE INDEX"/>
    <n v="12.032"/>
    <n v="3.3292000000000002"/>
    <n v="40.056930000000001"/>
    <n v="2016"/>
    <s v="SMOLT"/>
    <x v="4"/>
  </r>
  <r>
    <x v="23"/>
    <x v="47"/>
    <s v="HOMER"/>
    <n v="18185033"/>
    <n v="557947"/>
    <s v="R"/>
    <s v="SPORT"/>
    <m/>
    <x v="1"/>
    <x v="1612"/>
    <n v="25"/>
    <m/>
    <n v="2"/>
    <s v="S"/>
    <s v="LC"/>
    <m/>
    <n v="241"/>
    <m/>
    <m/>
    <s v="CHIN"/>
    <s v="GOOD"/>
    <n v="600"/>
    <n v="2"/>
    <n v="184069"/>
    <s v="OK"/>
    <m/>
    <n v="2015"/>
    <s v="BC"/>
    <s v="CDFO"/>
    <s v="H"/>
    <s v="H-ROBERTSON CREEK H"/>
    <s v="R-ROBERTSON CR"/>
    <s v="SINGLE INDEX"/>
    <n v="12.032"/>
    <m/>
    <m/>
    <n v="2016"/>
    <s v="SMOLT"/>
    <x v="4"/>
  </r>
  <r>
    <x v="23"/>
    <x v="148"/>
    <s v="SITKA"/>
    <n v="18037703"/>
    <n v="774327"/>
    <s v="R"/>
    <s v="COM PROP"/>
    <s v="TRAD"/>
    <x v="0"/>
    <x v="1605"/>
    <n v="34"/>
    <n v="5"/>
    <n v="1"/>
    <s v="S"/>
    <s v="NW"/>
    <m/>
    <n v="154"/>
    <m/>
    <m/>
    <s v="CHIN"/>
    <s v="GOOD"/>
    <n v="660"/>
    <n v="2"/>
    <n v="184070"/>
    <s v="OK"/>
    <m/>
    <n v="2015"/>
    <s v="BC"/>
    <s v="CDFO"/>
    <s v="H"/>
    <s v="H-ROBERTSON CREEK H"/>
    <s v="R-ROBERTSON CR"/>
    <s v="SINGLE INDEX"/>
    <n v="13.315"/>
    <n v="3.3292000000000002"/>
    <n v="44.328299999999999"/>
    <n v="2016"/>
    <s v="SMOLT"/>
    <x v="4"/>
  </r>
  <r>
    <x v="23"/>
    <x v="30"/>
    <s v="HOMER"/>
    <n v="18185043"/>
    <n v="547800"/>
    <s v="R"/>
    <s v="SPORT"/>
    <m/>
    <x v="1"/>
    <x v="1660"/>
    <n v="26"/>
    <m/>
    <n v="2"/>
    <s v="S"/>
    <m/>
    <m/>
    <m/>
    <m/>
    <m/>
    <s v="CHIN"/>
    <s v="GOOD"/>
    <n v="520"/>
    <n v="2"/>
    <n v="184070"/>
    <s v="OK"/>
    <m/>
    <n v="2015"/>
    <s v="BC"/>
    <s v="CDFO"/>
    <s v="H"/>
    <s v="H-ROBERTSON CREEK H"/>
    <s v="R-ROBERTSON CR"/>
    <s v="SINGLE INDEX"/>
    <n v="13.315"/>
    <m/>
    <m/>
    <n v="2016"/>
    <s v="SMOLT"/>
    <x v="4"/>
  </r>
  <r>
    <x v="23"/>
    <x v="88"/>
    <s v="HOMER"/>
    <n v="18185066"/>
    <n v="557976"/>
    <s v="R"/>
    <s v="SPORT"/>
    <m/>
    <x v="1"/>
    <x v="1677"/>
    <n v="29"/>
    <m/>
    <n v="2"/>
    <s v="S"/>
    <s v="LC"/>
    <m/>
    <n v="241"/>
    <m/>
    <m/>
    <s v="CHIN"/>
    <s v="GOOD"/>
    <n v="475"/>
    <n v="2"/>
    <n v="184070"/>
    <s v="OK"/>
    <m/>
    <n v="2015"/>
    <s v="BC"/>
    <s v="CDFO"/>
    <s v="H"/>
    <s v="H-ROBERTSON CREEK H"/>
    <s v="R-ROBERTSON CR"/>
    <s v="SINGLE INDEX"/>
    <n v="13.315"/>
    <m/>
    <m/>
    <n v="2016"/>
    <s v="SMOLT"/>
    <x v="4"/>
  </r>
  <r>
    <x v="23"/>
    <x v="5"/>
    <s v="HOMER"/>
    <n v="18185044"/>
    <n v="547903"/>
    <s v="R"/>
    <s v="SPORT"/>
    <m/>
    <x v="1"/>
    <x v="1655"/>
    <n v="26"/>
    <m/>
    <n v="2"/>
    <s v="S"/>
    <m/>
    <m/>
    <m/>
    <m/>
    <m/>
    <s v="CHIN"/>
    <s v="GOOD"/>
    <n v="465"/>
    <n v="2"/>
    <n v="184071"/>
    <s v="OK"/>
    <m/>
    <n v="2015"/>
    <s v="BC"/>
    <s v="CDFO"/>
    <s v="H"/>
    <s v="H-ROBERTSON CREEK H"/>
    <s v="R-ROBERTSON CR"/>
    <s v="SINGLE INDEX"/>
    <n v="12.032"/>
    <m/>
    <m/>
    <n v="2016"/>
    <s v="SMOLT"/>
    <x v="4"/>
  </r>
  <r>
    <x v="23"/>
    <x v="148"/>
    <s v="CRAIG"/>
    <n v="18076485"/>
    <n v="766490"/>
    <s v="R"/>
    <s v="COM PROP"/>
    <s v="TRAD"/>
    <x v="0"/>
    <x v="1605"/>
    <n v="34"/>
    <n v="5"/>
    <n v="1"/>
    <s v="S"/>
    <s v="SW"/>
    <m/>
    <n v="152"/>
    <m/>
    <m/>
    <s v="CHIN"/>
    <s v="GOOD"/>
    <n v="655"/>
    <n v="2"/>
    <n v="184072"/>
    <s v="OK"/>
    <m/>
    <n v="2015"/>
    <s v="BC"/>
    <s v="CDFO"/>
    <s v="H"/>
    <s v="H-ROBERTSON CREEK H"/>
    <s v="R-ROBERTSON CR"/>
    <s v="SINGLE INDEX"/>
    <n v="12.092000000000001"/>
    <n v="1.97543"/>
    <n v="23.886900000000001"/>
    <n v="2016"/>
    <s v="SMOLT"/>
    <x v="4"/>
  </r>
  <r>
    <x v="23"/>
    <x v="148"/>
    <s v="HOMER"/>
    <n v="18185100"/>
    <n v="557984"/>
    <s v="R"/>
    <s v="SPORT"/>
    <m/>
    <x v="1"/>
    <x v="1605"/>
    <n v="34"/>
    <m/>
    <n v="2"/>
    <s v="S"/>
    <s v="LC"/>
    <m/>
    <n v="241"/>
    <m/>
    <m/>
    <s v="CHIN"/>
    <s v="GOOD"/>
    <n v="525"/>
    <n v="2"/>
    <n v="184072"/>
    <s v="OK"/>
    <m/>
    <n v="2015"/>
    <s v="BC"/>
    <s v="CDFO"/>
    <s v="H"/>
    <s v="H-ROBERTSON CREEK H"/>
    <s v="R-ROBERTSON CR"/>
    <s v="SINGLE INDEX"/>
    <n v="12.092000000000001"/>
    <m/>
    <m/>
    <n v="2016"/>
    <s v="SMOLT"/>
    <x v="4"/>
  </r>
  <r>
    <x v="23"/>
    <x v="66"/>
    <s v="SITKA"/>
    <n v="18037165"/>
    <n v="760569"/>
    <s v="R"/>
    <s v="COM PROP"/>
    <s v="TRAD"/>
    <x v="0"/>
    <x v="1604"/>
    <n v="28"/>
    <n v="4"/>
    <n v="1"/>
    <s v="S"/>
    <s v="NW"/>
    <m/>
    <n v="116"/>
    <n v="13"/>
    <m/>
    <s v="CHIN"/>
    <s v="GOOD"/>
    <n v="650"/>
    <n v="2"/>
    <n v="184184"/>
    <s v="OK"/>
    <m/>
    <n v="2015"/>
    <s v="BC"/>
    <s v="CDFO"/>
    <s v="H"/>
    <s v="H-ROBERTSON CREEK H"/>
    <s v="R-ROBERTSON CR"/>
    <s v="SINGLE INDEX"/>
    <n v="12.061999999999999"/>
    <n v="3.29406"/>
    <n v="39.732950000000002"/>
    <n v="2016"/>
    <s v="SMOLT"/>
    <x v="4"/>
  </r>
  <r>
    <x v="23"/>
    <x v="132"/>
    <s v="CRAIG"/>
    <n v="18071731"/>
    <n v="764037"/>
    <s v="R"/>
    <s v="SPORT"/>
    <m/>
    <x v="1"/>
    <x v="1678"/>
    <n v="30"/>
    <m/>
    <n v="1"/>
    <s v="S"/>
    <s v="SW"/>
    <m/>
    <n v="104"/>
    <n v="40"/>
    <m/>
    <s v="CHIN"/>
    <s v="QUESTIONABLE"/>
    <n v="640"/>
    <n v="2"/>
    <n v="184184"/>
    <s v="OK"/>
    <m/>
    <n v="2015"/>
    <s v="BC"/>
    <s v="CDFO"/>
    <s v="H"/>
    <s v="H-ROBERTSON CREEK H"/>
    <s v="R-ROBERTSON CR"/>
    <s v="SINGLE INDEX"/>
    <n v="12.061999999999999"/>
    <n v="1"/>
    <n v="12.061999999999999"/>
    <n v="2016"/>
    <s v="SMOLT"/>
    <x v="4"/>
  </r>
  <r>
    <x v="23"/>
    <x v="63"/>
    <s v="SITKA"/>
    <n v="18032262"/>
    <n v="734160"/>
    <s v="R"/>
    <s v="SPORT"/>
    <m/>
    <x v="1"/>
    <x v="1679"/>
    <n v="32"/>
    <m/>
    <n v="1"/>
    <s v="S"/>
    <s v="NW"/>
    <m/>
    <n v="113"/>
    <n v="45"/>
    <m/>
    <s v="CHIN"/>
    <s v="GOOD"/>
    <n v="640"/>
    <n v="2"/>
    <n v="184184"/>
    <s v="OK"/>
    <m/>
    <n v="2015"/>
    <s v="BC"/>
    <s v="CDFO"/>
    <s v="H"/>
    <s v="H-ROBERTSON CREEK H"/>
    <s v="R-ROBERTSON CR"/>
    <s v="SINGLE INDEX"/>
    <n v="12.061999999999999"/>
    <n v="3.76349"/>
    <n v="45.395220000000002"/>
    <n v="2016"/>
    <s v="SMOLT"/>
    <x v="4"/>
  </r>
  <r>
    <x v="23"/>
    <x v="16"/>
    <s v="SITKA"/>
    <n v="18036666"/>
    <n v="760116"/>
    <s v="R"/>
    <s v="COM PROP"/>
    <s v="SP TROLL"/>
    <x v="0"/>
    <x v="1647"/>
    <n v="25"/>
    <n v="3"/>
    <n v="1"/>
    <s v="S"/>
    <s v="NW"/>
    <m/>
    <n v="113"/>
    <n v="41"/>
    <m/>
    <s v="CHIN"/>
    <s v="QUESTIONABLE"/>
    <n v="630"/>
    <n v="2"/>
    <n v="184185"/>
    <s v="OK"/>
    <m/>
    <n v="2015"/>
    <s v="BC"/>
    <s v="CDFO"/>
    <s v="H"/>
    <s v="H-ROBERTSON CREEK H"/>
    <s v="R-ROBERTSON CR"/>
    <s v="SINGLE INDEX"/>
    <n v="12.032"/>
    <n v="1.31551"/>
    <n v="15.82822"/>
    <n v="2016"/>
    <s v="SMOLT"/>
    <x v="4"/>
  </r>
  <r>
    <x v="23"/>
    <x v="191"/>
    <s v="CRAIG"/>
    <n v="18076451"/>
    <n v="766346"/>
    <s v="R"/>
    <s v="COM PROP"/>
    <s v="TRAD"/>
    <x v="0"/>
    <x v="1615"/>
    <n v="33"/>
    <n v="5"/>
    <n v="1"/>
    <s v="S"/>
    <s v="SW"/>
    <m/>
    <n v="104"/>
    <n v="40"/>
    <m/>
    <s v="CHIN"/>
    <s v="GOOD"/>
    <n v="635"/>
    <n v="2"/>
    <n v="184185"/>
    <s v="OK"/>
    <m/>
    <n v="2015"/>
    <s v="BC"/>
    <s v="CDFO"/>
    <s v="H"/>
    <s v="H-ROBERTSON CREEK H"/>
    <s v="R-ROBERTSON CR"/>
    <s v="SINGLE INDEX"/>
    <n v="12.032"/>
    <n v="1.97543"/>
    <n v="23.768370000000001"/>
    <n v="2016"/>
    <s v="SMOLT"/>
    <x v="4"/>
  </r>
  <r>
    <x v="23"/>
    <x v="191"/>
    <s v="CRAIG"/>
    <n v="18076477"/>
    <n v="765007"/>
    <s v="R"/>
    <s v="COM PROP"/>
    <s v="TRAD"/>
    <x v="0"/>
    <x v="1615"/>
    <n v="33"/>
    <n v="5"/>
    <n v="1"/>
    <s v="S"/>
    <s v="SW"/>
    <m/>
    <n v="104"/>
    <n v="40"/>
    <m/>
    <s v="CHIN"/>
    <s v="GOOD"/>
    <n v="680"/>
    <n v="2"/>
    <n v="184185"/>
    <s v="OK"/>
    <m/>
    <n v="2015"/>
    <s v="BC"/>
    <s v="CDFO"/>
    <s v="H"/>
    <s v="H-ROBERTSON CREEK H"/>
    <s v="R-ROBERTSON CR"/>
    <s v="SINGLE INDEX"/>
    <n v="12.032"/>
    <n v="1.97543"/>
    <n v="23.768370000000001"/>
    <n v="2016"/>
    <s v="SMOLT"/>
    <x v="4"/>
  </r>
  <r>
    <x v="23"/>
    <x v="148"/>
    <s v="CRAIG"/>
    <n v="18076469"/>
    <n v="765033"/>
    <s v="R"/>
    <s v="COM PROP"/>
    <s v="TRAD"/>
    <x v="0"/>
    <x v="1605"/>
    <n v="34"/>
    <n v="5"/>
    <n v="1"/>
    <s v="S"/>
    <s v="SW"/>
    <m/>
    <n v="104"/>
    <n v="40"/>
    <m/>
    <s v="CHIN"/>
    <s v="GOOD"/>
    <n v="680"/>
    <n v="2"/>
    <n v="184185"/>
    <s v="OK"/>
    <m/>
    <n v="2015"/>
    <s v="BC"/>
    <s v="CDFO"/>
    <s v="H"/>
    <s v="H-ROBERTSON CREEK H"/>
    <s v="R-ROBERTSON CR"/>
    <s v="SINGLE INDEX"/>
    <n v="12.032"/>
    <n v="1.97543"/>
    <n v="23.768370000000001"/>
    <n v="2016"/>
    <s v="SMOLT"/>
    <x v="4"/>
  </r>
  <r>
    <x v="24"/>
    <x v="105"/>
    <s v="KETCHIKAN"/>
    <n v="19066531"/>
    <n v="770379"/>
    <s v="R"/>
    <s v="COM PROP"/>
    <s v="TRAD"/>
    <x v="2"/>
    <x v="1680"/>
    <n v="31"/>
    <n v="3"/>
    <n v="1"/>
    <s v="S"/>
    <s v="SW"/>
    <s v="SASO"/>
    <n v="104"/>
    <n v="10"/>
    <m/>
    <s v="CHIN"/>
    <s v="GOOD"/>
    <n v="755"/>
    <n v="2"/>
    <n v="185361"/>
    <s v="OK"/>
    <m/>
    <n v="2015"/>
    <s v="BC"/>
    <s v="CDFO"/>
    <s v="H"/>
    <s v="H-ROBERTSON CREEK H"/>
    <s v="R-NAHMINT R"/>
    <s v="SINGLE INDEX"/>
    <n v="1.038"/>
    <n v="3.16168"/>
    <n v="3.2818200000000002"/>
    <n v="2016"/>
    <s v="SMOLT"/>
    <x v="2"/>
  </r>
  <r>
    <x v="24"/>
    <x v="105"/>
    <s v="KETCHIKAN"/>
    <n v="19066548"/>
    <n v="770933"/>
    <s v="R"/>
    <s v="COM PROP"/>
    <s v="TRAD"/>
    <x v="2"/>
    <x v="1680"/>
    <n v="31"/>
    <n v="3"/>
    <n v="1"/>
    <s v="S"/>
    <s v="SW"/>
    <s v="SASO"/>
    <n v="104"/>
    <m/>
    <m/>
    <s v="CHIN"/>
    <s v="GOOD"/>
    <n v="800"/>
    <n v="2"/>
    <n v="185361"/>
    <s v="OK"/>
    <m/>
    <n v="2015"/>
    <s v="BC"/>
    <s v="CDFO"/>
    <s v="H"/>
    <s v="H-ROBERTSON CREEK H"/>
    <s v="R-NAHMINT R"/>
    <s v="SINGLE INDEX"/>
    <n v="1.038"/>
    <n v="3.16168"/>
    <n v="3.2818200000000002"/>
    <n v="2016"/>
    <s v="SMOLT"/>
    <x v="2"/>
  </r>
  <r>
    <x v="24"/>
    <x v="105"/>
    <s v="KETCHIKAN"/>
    <n v="19066535"/>
    <n v="770788"/>
    <s v="R"/>
    <s v="COM PROP"/>
    <s v="TRAD"/>
    <x v="2"/>
    <x v="1680"/>
    <n v="31"/>
    <n v="3"/>
    <n v="1"/>
    <s v="S"/>
    <s v="SW"/>
    <s v="SASO"/>
    <n v="104"/>
    <m/>
    <m/>
    <s v="CHIN"/>
    <s v="GOOD"/>
    <n v="810"/>
    <n v="2"/>
    <n v="185361"/>
    <s v="OK"/>
    <m/>
    <n v="2015"/>
    <s v="BC"/>
    <s v="CDFO"/>
    <s v="H"/>
    <s v="H-ROBERTSON CREEK H"/>
    <s v="R-NAHMINT R"/>
    <s v="SINGLE INDEX"/>
    <n v="1.038"/>
    <n v="3.16168"/>
    <n v="3.2818200000000002"/>
    <n v="2016"/>
    <s v="SMOLT"/>
    <x v="2"/>
  </r>
  <r>
    <x v="24"/>
    <x v="79"/>
    <s v="SITKA"/>
    <n v="19036295"/>
    <n v="763276"/>
    <s v="R"/>
    <s v="COM PROP"/>
    <s v="SP TROLL"/>
    <x v="0"/>
    <x v="1681"/>
    <n v="21"/>
    <n v="2"/>
    <n v="1"/>
    <s v="S"/>
    <s v="NW"/>
    <m/>
    <n v="113"/>
    <n v="41"/>
    <m/>
    <s v="CHIN"/>
    <s v="GOOD"/>
    <n v="730"/>
    <n v="2"/>
    <n v="185361"/>
    <s v="OK"/>
    <m/>
    <n v="2015"/>
    <s v="BC"/>
    <s v="CDFO"/>
    <s v="H"/>
    <s v="H-ROBERTSON CREEK H"/>
    <s v="R-NAHMINT R"/>
    <s v="SINGLE INDEX"/>
    <n v="1.038"/>
    <n v="1.39252"/>
    <n v="1.4454400000000001"/>
    <n v="2016"/>
    <s v="SMOLT"/>
    <x v="2"/>
  </r>
  <r>
    <x v="24"/>
    <x v="47"/>
    <s v="SITKA"/>
    <n v="19036705"/>
    <n v="250016"/>
    <s v="R"/>
    <s v="COM PROP"/>
    <s v="SP TROLL"/>
    <x v="0"/>
    <x v="1682"/>
    <n v="25"/>
    <n v="3"/>
    <n v="1"/>
    <s v="S"/>
    <s v="NW"/>
    <m/>
    <n v="113"/>
    <n v="41"/>
    <m/>
    <s v="CHIN"/>
    <s v="GOOD"/>
    <n v="750"/>
    <n v="2"/>
    <n v="185361"/>
    <s v="OK"/>
    <m/>
    <n v="2015"/>
    <s v="BC"/>
    <s v="CDFO"/>
    <s v="H"/>
    <s v="H-ROBERTSON CREEK H"/>
    <s v="R-NAHMINT R"/>
    <s v="SINGLE INDEX"/>
    <n v="1.038"/>
    <n v="1.4008799999999999"/>
    <n v="1.45411"/>
    <n v="2016"/>
    <s v="SMOLT"/>
    <x v="2"/>
  </r>
  <r>
    <x v="24"/>
    <x v="115"/>
    <s v="SITKA"/>
    <n v="19036735"/>
    <n v="776432"/>
    <s v="R"/>
    <s v="COM PROP"/>
    <s v="SP TROLL"/>
    <x v="0"/>
    <x v="1683"/>
    <n v="25"/>
    <n v="3"/>
    <n v="1"/>
    <s v="S"/>
    <s v="NW"/>
    <m/>
    <n v="113"/>
    <n v="62"/>
    <m/>
    <s v="CHIN"/>
    <s v="GOOD"/>
    <n v="725"/>
    <n v="2"/>
    <n v="185361"/>
    <s v="OK"/>
    <m/>
    <n v="2015"/>
    <s v="BC"/>
    <s v="CDFO"/>
    <s v="H"/>
    <s v="H-ROBERTSON CREEK H"/>
    <s v="R-NAHMINT R"/>
    <s v="SINGLE INDEX"/>
    <n v="1.038"/>
    <n v="1.3385499999999999"/>
    <n v="1.38941"/>
    <n v="2016"/>
    <s v="SMOLT"/>
    <x v="2"/>
  </r>
  <r>
    <x v="24"/>
    <x v="197"/>
    <s v="SITKA"/>
    <n v="19036040"/>
    <n v="774722"/>
    <s v="R"/>
    <s v="COM PROP"/>
    <s v="TRAD"/>
    <x v="0"/>
    <x v="1684"/>
    <n v="5"/>
    <n v="1"/>
    <n v="1"/>
    <s v="S"/>
    <s v="NW"/>
    <m/>
    <n v="113"/>
    <n v="41"/>
    <m/>
    <s v="CHIN"/>
    <s v="GOOD"/>
    <n v="710"/>
    <n v="2"/>
    <n v="185361"/>
    <s v="OK"/>
    <m/>
    <n v="2015"/>
    <s v="BC"/>
    <s v="CDFO"/>
    <s v="H"/>
    <s v="H-ROBERTSON CREEK H"/>
    <s v="R-NAHMINT R"/>
    <s v="SINGLE INDEX"/>
    <n v="1.038"/>
    <n v="3.2233999999999998"/>
    <n v="3.3458899999999998"/>
    <n v="2016"/>
    <s v="SMOLT"/>
    <x v="2"/>
  </r>
  <r>
    <x v="24"/>
    <x v="257"/>
    <s v="SITKA"/>
    <n v="19036102"/>
    <n v="774744"/>
    <s v="R"/>
    <s v="COM PROP"/>
    <s v="TRAD"/>
    <x v="0"/>
    <x v="1685"/>
    <n v="7"/>
    <n v="1"/>
    <n v="1"/>
    <s v="S"/>
    <s v="NE"/>
    <m/>
    <n v="109"/>
    <n v="10"/>
    <m/>
    <s v="CHIN"/>
    <s v="GOOD"/>
    <n v="745"/>
    <n v="2"/>
    <n v="185361"/>
    <s v="OK"/>
    <m/>
    <n v="2015"/>
    <s v="BC"/>
    <s v="CDFO"/>
    <s v="H"/>
    <s v="H-ROBERTSON CREEK H"/>
    <s v="R-NAHMINT R"/>
    <s v="SINGLE INDEX"/>
    <n v="1.038"/>
    <n v="1.52094"/>
    <n v="1.57874"/>
    <n v="2016"/>
    <s v="SMOLT"/>
    <x v="2"/>
  </r>
  <r>
    <x v="24"/>
    <x v="195"/>
    <s v="SITKA"/>
    <n v="19036185"/>
    <n v="775140"/>
    <s v="R"/>
    <s v="COM PROP"/>
    <s v="TRAD"/>
    <x v="0"/>
    <x v="1686"/>
    <n v="11"/>
    <n v="1"/>
    <n v="1"/>
    <s v="S"/>
    <s v="NE"/>
    <m/>
    <n v="109"/>
    <n v="10"/>
    <m/>
    <s v="CHIN"/>
    <s v="GOOD"/>
    <n v="660"/>
    <n v="2"/>
    <n v="185361"/>
    <s v="OK"/>
    <m/>
    <n v="2015"/>
    <s v="BC"/>
    <s v="CDFO"/>
    <s v="H"/>
    <s v="H-ROBERTSON CREEK H"/>
    <s v="R-NAHMINT R"/>
    <s v="SINGLE INDEX"/>
    <n v="1.038"/>
    <n v="1.52094"/>
    <n v="1.57874"/>
    <n v="2016"/>
    <s v="SMOLT"/>
    <x v="2"/>
  </r>
  <r>
    <x v="24"/>
    <x v="3"/>
    <s v="SITKA"/>
    <n v="19037000"/>
    <n v="779077"/>
    <s v="R"/>
    <s v="COM PROP"/>
    <s v="TRAD"/>
    <x v="0"/>
    <x v="1687"/>
    <n v="27"/>
    <n v="4"/>
    <n v="1"/>
    <s v="S"/>
    <s v="NW"/>
    <m/>
    <n v="113"/>
    <n v="21"/>
    <m/>
    <s v="CHIN"/>
    <s v="GOOD"/>
    <n v="695"/>
    <n v="2"/>
    <n v="185361"/>
    <s v="OK"/>
    <m/>
    <n v="2015"/>
    <s v="BC"/>
    <s v="CDFO"/>
    <s v="H"/>
    <s v="H-ROBERTSON CREEK H"/>
    <s v="R-NAHMINT R"/>
    <s v="SINGLE INDEX"/>
    <n v="1.038"/>
    <n v="3.0741800000000001"/>
    <n v="3.1909999999999998"/>
    <n v="2016"/>
    <s v="SMOLT"/>
    <x v="2"/>
  </r>
  <r>
    <x v="24"/>
    <x v="115"/>
    <s v="SITKA"/>
    <n v="19031486"/>
    <n v="734295"/>
    <s v="R"/>
    <s v="SPORT"/>
    <m/>
    <x v="1"/>
    <x v="1683"/>
    <n v="25"/>
    <m/>
    <n v="1"/>
    <s v="S"/>
    <s v="NW"/>
    <m/>
    <n v="113"/>
    <n v="31"/>
    <m/>
    <s v="CHIN"/>
    <s v="GOOD"/>
    <n v="700"/>
    <n v="2"/>
    <n v="185361"/>
    <s v="OK"/>
    <m/>
    <n v="2015"/>
    <s v="BC"/>
    <s v="CDFO"/>
    <s v="H"/>
    <s v="H-ROBERTSON CREEK H"/>
    <s v="R-NAHMINT R"/>
    <s v="SINGLE INDEX"/>
    <n v="1.038"/>
    <n v="4.5902799999999999"/>
    <n v="4.76471"/>
    <n v="2016"/>
    <s v="SMOLT"/>
    <x v="2"/>
  </r>
  <r>
    <x v="24"/>
    <x v="20"/>
    <s v="KETCHIKAN"/>
    <n v="19061247"/>
    <n v="562740"/>
    <s v="R"/>
    <s v="SPORT"/>
    <m/>
    <x v="1"/>
    <x v="1688"/>
    <n v="28"/>
    <m/>
    <n v="1"/>
    <s v="S"/>
    <s v="SE"/>
    <m/>
    <n v="102"/>
    <n v="50"/>
    <m/>
    <s v="CHIN"/>
    <s v="GOOD"/>
    <n v="760"/>
    <n v="2"/>
    <n v="185361"/>
    <s v="OK"/>
    <m/>
    <n v="2015"/>
    <s v="BC"/>
    <s v="CDFO"/>
    <s v="H"/>
    <s v="H-ROBERTSON CREEK H"/>
    <s v="R-NAHMINT R"/>
    <s v="SINGLE INDEX"/>
    <n v="1.038"/>
    <n v="1.59375"/>
    <n v="1.6543099999999999"/>
    <n v="2016"/>
    <s v="SMOLT"/>
    <x v="2"/>
  </r>
  <r>
    <x v="24"/>
    <x v="148"/>
    <s v="CRAIG"/>
    <n v="19072391"/>
    <n v="764300"/>
    <s v="R"/>
    <s v="SPORT"/>
    <m/>
    <x v="1"/>
    <x v="1689"/>
    <n v="34"/>
    <m/>
    <n v="1"/>
    <s v="S"/>
    <s v="SW"/>
    <m/>
    <n v="104"/>
    <n v="40"/>
    <m/>
    <s v="CHIN"/>
    <s v="NOT CLIPPED"/>
    <n v="730"/>
    <n v="2"/>
    <n v="185361"/>
    <s v="OK"/>
    <m/>
    <n v="2015"/>
    <s v="BC"/>
    <s v="CDFO"/>
    <s v="H"/>
    <s v="H-ROBERTSON CREEK H"/>
    <s v="R-NAHMINT R"/>
    <s v="ELECTRONIC"/>
    <n v="1.038"/>
    <m/>
    <m/>
    <n v="2016"/>
    <s v="SMOLT"/>
    <x v="2"/>
  </r>
  <r>
    <x v="24"/>
    <x v="105"/>
    <s v="KETCHIKAN"/>
    <n v="19066539"/>
    <n v="770694"/>
    <s v="R"/>
    <s v="COM PROP"/>
    <s v="TRAD"/>
    <x v="2"/>
    <x v="1680"/>
    <n v="31"/>
    <n v="3"/>
    <n v="1"/>
    <s v="S"/>
    <s v="SW"/>
    <s v="SASO"/>
    <n v="104"/>
    <m/>
    <m/>
    <s v="CHIN"/>
    <s v="GOOD"/>
    <n v="810"/>
    <n v="2"/>
    <n v="185362"/>
    <s v="OK"/>
    <m/>
    <n v="2015"/>
    <s v="BC"/>
    <s v="CDFO"/>
    <s v="H"/>
    <s v="H-ROBERTSON CREEK H"/>
    <s v="R-NAHMINT R"/>
    <s v="SINGLE INDEX"/>
    <n v="1.0329999999999999"/>
    <n v="3.16168"/>
    <n v="3.2660200000000001"/>
    <n v="2016"/>
    <s v="SMOLT"/>
    <x v="2"/>
  </r>
  <r>
    <x v="24"/>
    <x v="162"/>
    <s v="YAKUTAT"/>
    <n v="19146010"/>
    <n v="756406"/>
    <s v="R"/>
    <s v="COM PROP"/>
    <s v="SP TROLL"/>
    <x v="0"/>
    <x v="1690"/>
    <n v="19"/>
    <n v="2"/>
    <n v="1"/>
    <s v="S"/>
    <s v="NW"/>
    <m/>
    <n v="183"/>
    <n v="10"/>
    <m/>
    <s v="CHIN"/>
    <s v="GOOD"/>
    <n v="665"/>
    <n v="2"/>
    <n v="185362"/>
    <s v="OK"/>
    <m/>
    <n v="2015"/>
    <s v="BC"/>
    <s v="CDFO"/>
    <s v="H"/>
    <s v="H-ROBERTSON CREEK H"/>
    <s v="R-NAHMINT R"/>
    <s v="SINGLE INDEX"/>
    <n v="1.0329999999999999"/>
    <n v="1.04783"/>
    <n v="1.0824100000000001"/>
    <n v="2016"/>
    <s v="SMOLT"/>
    <x v="2"/>
  </r>
  <r>
    <x v="24"/>
    <x v="145"/>
    <s v="CRAIG"/>
    <n v="19076166"/>
    <n v="765529"/>
    <s v="R"/>
    <s v="COM PROP"/>
    <s v="SP TROLL"/>
    <x v="0"/>
    <x v="1691"/>
    <n v="21"/>
    <n v="2"/>
    <n v="1"/>
    <s v="S"/>
    <s v="SW"/>
    <m/>
    <n v="103"/>
    <n v="50"/>
    <m/>
    <s v="CHIN"/>
    <s v="GOOD"/>
    <n v="720"/>
    <n v="2"/>
    <n v="185362"/>
    <s v="OK"/>
    <m/>
    <n v="2015"/>
    <s v="BC"/>
    <s v="CDFO"/>
    <s v="H"/>
    <s v="H-ROBERTSON CREEK H"/>
    <s v="R-NAHMINT R"/>
    <s v="SINGLE INDEX"/>
    <n v="1.0329999999999999"/>
    <n v="1.27135"/>
    <n v="1.3132999999999999"/>
    <n v="2016"/>
    <s v="SMOLT"/>
    <x v="2"/>
  </r>
  <r>
    <x v="24"/>
    <x v="145"/>
    <s v="CRAIG"/>
    <n v="19076170"/>
    <n v="765533"/>
    <s v="R"/>
    <s v="COM PROP"/>
    <s v="SP TROLL"/>
    <x v="0"/>
    <x v="1691"/>
    <n v="21"/>
    <n v="2"/>
    <n v="1"/>
    <s v="S"/>
    <s v="SW"/>
    <m/>
    <n v="103"/>
    <n v="50"/>
    <m/>
    <s v="CHIN"/>
    <s v="GOOD"/>
    <n v="720"/>
    <n v="2"/>
    <n v="185362"/>
    <s v="OK"/>
    <m/>
    <n v="2015"/>
    <s v="BC"/>
    <s v="CDFO"/>
    <s v="H"/>
    <s v="H-ROBERTSON CREEK H"/>
    <s v="R-NAHMINT R"/>
    <s v="SINGLE INDEX"/>
    <n v="1.0329999999999999"/>
    <n v="1.27135"/>
    <n v="1.3132999999999999"/>
    <n v="2016"/>
    <s v="SMOLT"/>
    <x v="2"/>
  </r>
  <r>
    <x v="24"/>
    <x v="76"/>
    <s v="SITKA"/>
    <n v="19036452"/>
    <n v="776405"/>
    <s v="R"/>
    <s v="COM PROP"/>
    <s v="SP TROLL"/>
    <x v="0"/>
    <x v="1692"/>
    <n v="23"/>
    <n v="3"/>
    <n v="1"/>
    <s v="S"/>
    <s v="NW"/>
    <m/>
    <n v="113"/>
    <n v="32"/>
    <m/>
    <s v="CHIN"/>
    <s v="GOOD"/>
    <n v="665"/>
    <n v="2"/>
    <n v="185362"/>
    <s v="OK"/>
    <m/>
    <n v="2015"/>
    <s v="BC"/>
    <s v="CDFO"/>
    <s v="H"/>
    <s v="H-ROBERTSON CREEK H"/>
    <s v="R-NAHMINT R"/>
    <s v="SINGLE INDEX"/>
    <n v="1.0329999999999999"/>
    <n v="1.7272700000000001"/>
    <n v="1.78427"/>
    <n v="2016"/>
    <s v="SMOLT"/>
    <x v="2"/>
  </r>
  <r>
    <x v="24"/>
    <x v="124"/>
    <s v="YAKUTAT"/>
    <n v="19146055"/>
    <n v="756425"/>
    <s v="R"/>
    <s v="COM PROP"/>
    <s v="SP TROLL"/>
    <x v="0"/>
    <x v="1693"/>
    <n v="24"/>
    <n v="3"/>
    <n v="1"/>
    <s v="S"/>
    <s v="NW"/>
    <m/>
    <n v="183"/>
    <n v="10"/>
    <m/>
    <s v="CHIN"/>
    <s v="GOOD"/>
    <n v="720"/>
    <n v="2"/>
    <n v="185362"/>
    <s v="OK"/>
    <m/>
    <n v="2015"/>
    <s v="BC"/>
    <s v="CDFO"/>
    <s v="H"/>
    <s v="H-ROBERTSON CREEK H"/>
    <s v="R-NAHMINT R"/>
    <s v="SINGLE INDEX"/>
    <n v="1.0329999999999999"/>
    <n v="1.0038800000000001"/>
    <n v="1.03701"/>
    <n v="2016"/>
    <s v="SMOLT"/>
    <x v="2"/>
  </r>
  <r>
    <x v="24"/>
    <x v="104"/>
    <s v="SITKA"/>
    <n v="19036713"/>
    <n v="774849"/>
    <s v="R"/>
    <s v="COM PROP"/>
    <s v="SP TROLL"/>
    <x v="0"/>
    <x v="1694"/>
    <n v="25"/>
    <n v="3"/>
    <n v="1"/>
    <s v="S"/>
    <s v="NW"/>
    <m/>
    <n v="113"/>
    <n v="32"/>
    <m/>
    <s v="CHIN"/>
    <s v="GOOD"/>
    <n v="675"/>
    <n v="2"/>
    <n v="185362"/>
    <s v="OK"/>
    <m/>
    <n v="2015"/>
    <s v="BC"/>
    <s v="CDFO"/>
    <s v="H"/>
    <s v="H-ROBERTSON CREEK H"/>
    <s v="R-NAHMINT R"/>
    <s v="SINGLE INDEX"/>
    <n v="1.0329999999999999"/>
    <n v="1.7272700000000001"/>
    <n v="1.78427"/>
    <n v="2016"/>
    <s v="SMOLT"/>
    <x v="2"/>
  </r>
  <r>
    <x v="24"/>
    <x v="30"/>
    <s v="YAKUTAT"/>
    <n v="19146070"/>
    <n v="756439"/>
    <s v="R"/>
    <s v="COM PROP"/>
    <s v="SP TROLL"/>
    <x v="0"/>
    <x v="1695"/>
    <n v="26"/>
    <n v="3"/>
    <n v="1"/>
    <s v="S"/>
    <s v="NW"/>
    <m/>
    <n v="183"/>
    <n v="10"/>
    <m/>
    <s v="CHIN"/>
    <s v="GOOD"/>
    <n v="705"/>
    <n v="2"/>
    <n v="185362"/>
    <s v="OK"/>
    <m/>
    <n v="2015"/>
    <s v="BC"/>
    <s v="CDFO"/>
    <s v="H"/>
    <s v="H-ROBERTSON CREEK H"/>
    <s v="R-NAHMINT R"/>
    <s v="SINGLE INDEX"/>
    <n v="1.0329999999999999"/>
    <n v="1.0038800000000001"/>
    <n v="1.03701"/>
    <n v="2016"/>
    <s v="SMOLT"/>
    <x v="2"/>
  </r>
  <r>
    <x v="24"/>
    <x v="289"/>
    <s v="SITKA"/>
    <n v="19036037"/>
    <n v="774721"/>
    <s v="R"/>
    <s v="COM PROP"/>
    <s v="TRAD"/>
    <x v="0"/>
    <x v="1696"/>
    <n v="4"/>
    <n v="1"/>
    <n v="1"/>
    <s v="S"/>
    <s v="NW"/>
    <m/>
    <n v="113"/>
    <m/>
    <m/>
    <s v="CHIN"/>
    <s v="GOOD"/>
    <n v="680"/>
    <n v="2"/>
    <n v="185362"/>
    <s v="OK"/>
    <m/>
    <n v="2015"/>
    <s v="BC"/>
    <s v="CDFO"/>
    <s v="H"/>
    <s v="H-ROBERTSON CREEK H"/>
    <s v="R-NAHMINT R"/>
    <s v="SINGLE INDEX"/>
    <n v="1.0329999999999999"/>
    <n v="3.2233999999999998"/>
    <n v="3.3297699999999999"/>
    <n v="2016"/>
    <s v="SMOLT"/>
    <x v="2"/>
  </r>
  <r>
    <x v="24"/>
    <x v="182"/>
    <s v="CRAIG"/>
    <n v="19076080"/>
    <n v="766874"/>
    <s v="R"/>
    <s v="COM PROP"/>
    <s v="TRAD"/>
    <x v="0"/>
    <x v="1697"/>
    <n v="10"/>
    <n v="1"/>
    <n v="1"/>
    <s v="S"/>
    <s v="NE"/>
    <m/>
    <n v="109"/>
    <n v="61"/>
    <m/>
    <s v="CHIN"/>
    <s v="GOOD"/>
    <n v="670"/>
    <n v="2"/>
    <n v="185362"/>
    <s v="OK"/>
    <m/>
    <n v="2015"/>
    <s v="BC"/>
    <s v="CDFO"/>
    <s v="H"/>
    <s v="H-ROBERTSON CREEK H"/>
    <s v="R-NAHMINT R"/>
    <s v="SINGLE INDEX"/>
    <n v="1.0329999999999999"/>
    <n v="1.52094"/>
    <n v="1.5711299999999999"/>
    <n v="2016"/>
    <s v="SMOLT"/>
    <x v="2"/>
  </r>
  <r>
    <x v="24"/>
    <x v="27"/>
    <s v="SITKA"/>
    <n v="19037054"/>
    <n v="776208"/>
    <s v="R"/>
    <s v="COM PROP"/>
    <s v="TRAD"/>
    <x v="0"/>
    <x v="1698"/>
    <n v="27"/>
    <n v="4"/>
    <n v="1"/>
    <s v="S"/>
    <s v="NW"/>
    <m/>
    <n v="116"/>
    <n v="11"/>
    <m/>
    <s v="CHIN"/>
    <s v="GOOD"/>
    <n v="645"/>
    <n v="2"/>
    <n v="185362"/>
    <s v="OK"/>
    <m/>
    <n v="2015"/>
    <s v="BC"/>
    <s v="CDFO"/>
    <s v="H"/>
    <s v="H-ROBERTSON CREEK H"/>
    <s v="R-NAHMINT R"/>
    <s v="SINGLE INDEX"/>
    <n v="1.0329999999999999"/>
    <n v="3.0741800000000001"/>
    <n v="3.17563"/>
    <n v="2016"/>
    <s v="SMOLT"/>
    <x v="2"/>
  </r>
  <r>
    <x v="24"/>
    <x v="3"/>
    <s v="SITKA"/>
    <n v="19037037"/>
    <n v="775208"/>
    <s v="R"/>
    <s v="COM PROP"/>
    <s v="TRAD"/>
    <x v="0"/>
    <x v="1687"/>
    <n v="27"/>
    <n v="4"/>
    <n v="1"/>
    <s v="S"/>
    <s v="NW"/>
    <m/>
    <n v="113"/>
    <n v="21"/>
    <m/>
    <s v="CHIN"/>
    <s v="GOOD"/>
    <m/>
    <m/>
    <n v="185362"/>
    <s v="OK"/>
    <m/>
    <n v="2015"/>
    <s v="BC"/>
    <s v="CDFO"/>
    <s v="H"/>
    <s v="H-ROBERTSON CREEK H"/>
    <s v="R-NAHMINT R"/>
    <s v="SINGLE INDEX"/>
    <n v="1.0329999999999999"/>
    <n v="3.0741800000000001"/>
    <n v="3.17563"/>
    <n v="2016"/>
    <s v="SMOLT"/>
    <x v="2"/>
  </r>
  <r>
    <x v="24"/>
    <x v="3"/>
    <s v="SITKA"/>
    <n v="19037002"/>
    <n v="779084"/>
    <s v="R"/>
    <s v="COM PROP"/>
    <s v="TRAD"/>
    <x v="0"/>
    <x v="1687"/>
    <n v="27"/>
    <n v="4"/>
    <n v="1"/>
    <s v="S"/>
    <s v="NW"/>
    <m/>
    <n v="154"/>
    <m/>
    <m/>
    <s v="CHIN"/>
    <s v="GOOD"/>
    <n v="730"/>
    <n v="2"/>
    <n v="185362"/>
    <s v="OK"/>
    <m/>
    <n v="2015"/>
    <s v="BC"/>
    <s v="CDFO"/>
    <s v="H"/>
    <s v="H-ROBERTSON CREEK H"/>
    <s v="R-NAHMINT R"/>
    <s v="SINGLE INDEX"/>
    <n v="1.0329999999999999"/>
    <n v="3.0741800000000001"/>
    <n v="3.17563"/>
    <n v="2016"/>
    <s v="SMOLT"/>
    <x v="2"/>
  </r>
  <r>
    <x v="24"/>
    <x v="3"/>
    <s v="SITKA"/>
    <n v="19037001"/>
    <n v="779082"/>
    <s v="R"/>
    <s v="COM PROP"/>
    <s v="TRAD"/>
    <x v="0"/>
    <x v="1687"/>
    <n v="27"/>
    <n v="4"/>
    <n v="1"/>
    <s v="S"/>
    <s v="NW"/>
    <m/>
    <n v="154"/>
    <m/>
    <m/>
    <s v="CHIN"/>
    <s v="GOOD"/>
    <m/>
    <m/>
    <n v="185362"/>
    <s v="OK"/>
    <m/>
    <n v="2015"/>
    <s v="BC"/>
    <s v="CDFO"/>
    <s v="H"/>
    <s v="H-ROBERTSON CREEK H"/>
    <s v="R-NAHMINT R"/>
    <s v="SINGLE INDEX"/>
    <n v="1.0329999999999999"/>
    <n v="3.0741800000000001"/>
    <n v="3.17563"/>
    <n v="2016"/>
    <s v="SMOLT"/>
    <x v="2"/>
  </r>
  <r>
    <x v="24"/>
    <x v="290"/>
    <s v="SITKA"/>
    <n v="19038211"/>
    <n v="779976"/>
    <s v="R"/>
    <s v="COM PROP"/>
    <s v="TRAD"/>
    <x v="0"/>
    <x v="1699"/>
    <n v="45"/>
    <n v="6"/>
    <n v="1"/>
    <s v="S"/>
    <s v="NW"/>
    <m/>
    <n v="113"/>
    <n v="41"/>
    <m/>
    <s v="CHIN"/>
    <s v="GOOD"/>
    <n v="665"/>
    <n v="2"/>
    <n v="185362"/>
    <s v="OK"/>
    <m/>
    <n v="2015"/>
    <s v="BC"/>
    <s v="CDFO"/>
    <s v="H"/>
    <s v="H-ROBERTSON CREEK H"/>
    <s v="R-NAHMINT R"/>
    <s v="SINGLE INDEX"/>
    <n v="1.0329999999999999"/>
    <n v="1.9944200000000001"/>
    <n v="2.0602399999999998"/>
    <n v="2016"/>
    <s v="SMOLT"/>
    <x v="2"/>
  </r>
  <r>
    <x v="24"/>
    <x v="62"/>
    <s v="SITKA"/>
    <n v="19031465"/>
    <n v="763618"/>
    <s v="R"/>
    <s v="SPORT"/>
    <m/>
    <x v="1"/>
    <x v="1700"/>
    <n v="23"/>
    <m/>
    <n v="1"/>
    <s v="S"/>
    <s v="NW"/>
    <m/>
    <n v="113"/>
    <n v="45"/>
    <m/>
    <s v="CHIN"/>
    <s v="GOOD"/>
    <n v="720"/>
    <n v="2"/>
    <n v="185362"/>
    <s v="OK"/>
    <m/>
    <n v="2015"/>
    <s v="BC"/>
    <s v="CDFO"/>
    <s v="H"/>
    <s v="H-ROBERTSON CREEK H"/>
    <s v="R-NAHMINT R"/>
    <s v="SINGLE INDEX"/>
    <n v="1.0329999999999999"/>
    <n v="3.5585200000000001"/>
    <n v="3.6759499999999998"/>
    <n v="2016"/>
    <s v="SMOLT"/>
    <x v="2"/>
  </r>
  <r>
    <x v="24"/>
    <x v="75"/>
    <s v="ELFIN COVE"/>
    <n v="19021082"/>
    <n v="561571"/>
    <s v="R"/>
    <s v="SPORT"/>
    <m/>
    <x v="1"/>
    <x v="1701"/>
    <n v="26"/>
    <m/>
    <n v="1"/>
    <s v="S"/>
    <s v="NW"/>
    <m/>
    <n v="113"/>
    <n v="91"/>
    <m/>
    <s v="CHIN"/>
    <s v="NOT CLIPPED"/>
    <n v="660"/>
    <n v="2"/>
    <n v="185362"/>
    <s v="OK"/>
    <m/>
    <n v="2015"/>
    <s v="BC"/>
    <s v="CDFO"/>
    <s v="H"/>
    <s v="H-ROBERTSON CREEK H"/>
    <s v="R-NAHMINT R"/>
    <s v="ELECTRONIC"/>
    <n v="1.0329999999999999"/>
    <m/>
    <m/>
    <n v="2016"/>
    <s v="SMOLT"/>
    <x v="2"/>
  </r>
  <r>
    <x v="24"/>
    <x v="165"/>
    <s v="KETCHIKAN"/>
    <n v="19061522"/>
    <n v="562570"/>
    <s v="R"/>
    <s v="SPORT"/>
    <m/>
    <x v="1"/>
    <x v="1702"/>
    <n v="31"/>
    <m/>
    <n v="1"/>
    <s v="S"/>
    <s v="SE"/>
    <m/>
    <n v="101"/>
    <n v="25"/>
    <m/>
    <s v="CHIN"/>
    <s v="GOOD"/>
    <n v="750"/>
    <n v="2"/>
    <n v="185362"/>
    <s v="OK"/>
    <m/>
    <n v="2015"/>
    <s v="BC"/>
    <s v="CDFO"/>
    <s v="H"/>
    <s v="H-ROBERTSON CREEK H"/>
    <s v="R-NAHMINT R"/>
    <s v="SINGLE INDEX"/>
    <n v="1.0329999999999999"/>
    <n v="1.3333299999999999"/>
    <n v="1.3773299999999999"/>
    <n v="2016"/>
    <s v="SMOLT"/>
    <x v="2"/>
  </r>
  <r>
    <x v="24"/>
    <x v="66"/>
    <s v="SITKA"/>
    <n v="19035013"/>
    <n v="757313"/>
    <s v="S"/>
    <s v="SPORT"/>
    <m/>
    <x v="1"/>
    <x v="1703"/>
    <n v="29"/>
    <m/>
    <n v="1"/>
    <s v="S"/>
    <s v="NW"/>
    <m/>
    <n v="113"/>
    <n v="41"/>
    <m/>
    <s v="CHIN"/>
    <s v="UNKNOWN"/>
    <m/>
    <m/>
    <n v="185362"/>
    <s v="OK"/>
    <m/>
    <n v="2015"/>
    <s v="BC"/>
    <s v="CDFO"/>
    <s v="H"/>
    <s v="H-ROBERTSON CREEK H"/>
    <s v="R-NAHMINT R"/>
    <s v="SINGLE INDEX"/>
    <n v="1.0329999999999999"/>
    <m/>
    <m/>
    <n v="2016"/>
    <s v="SMOLT"/>
    <x v="2"/>
  </r>
  <r>
    <x v="24"/>
    <x v="187"/>
    <s v="SITKA"/>
    <n v="19036213"/>
    <n v="775143"/>
    <s v="R"/>
    <s v="COM PROP"/>
    <s v="SP TROLL"/>
    <x v="0"/>
    <x v="1704"/>
    <n v="18"/>
    <n v="2"/>
    <n v="1"/>
    <s v="S"/>
    <s v="NW"/>
    <m/>
    <n v="113"/>
    <n v="30"/>
    <m/>
    <s v="CHIN"/>
    <s v="GOOD"/>
    <n v="745"/>
    <n v="2"/>
    <n v="186141"/>
    <s v="OK"/>
    <m/>
    <n v="2014"/>
    <s v="BC"/>
    <s v="CDFO"/>
    <s v="H"/>
    <s v="H-ROBERTSON CREEK H"/>
    <s v="R-NAHMINT R"/>
    <s v="SINGLE INDEX"/>
    <n v="1"/>
    <n v="1.4163699999999999"/>
    <n v="1.4163699999999999"/>
    <n v="2015"/>
    <s v="SMOLT"/>
    <x v="1"/>
  </r>
  <r>
    <x v="24"/>
    <x v="105"/>
    <s v="KETCHIKAN"/>
    <n v="19066548"/>
    <n v="770915"/>
    <s v="R"/>
    <s v="COM PROP"/>
    <s v="TRAD"/>
    <x v="2"/>
    <x v="1680"/>
    <n v="31"/>
    <n v="3"/>
    <n v="1"/>
    <s v="S"/>
    <s v="SW"/>
    <s v="SASO"/>
    <n v="104"/>
    <m/>
    <m/>
    <s v="CHIN"/>
    <s v="GOOD"/>
    <n v="670"/>
    <n v="2"/>
    <n v="180264"/>
    <s v="OK"/>
    <m/>
    <n v="2016"/>
    <s v="BC"/>
    <s v="CDFO"/>
    <s v="H"/>
    <s v="H-ROBERTSON CREEK H"/>
    <s v="R-ROBERTSON CR"/>
    <s v="SINGLE INDEX"/>
    <n v="4.2149999999999999"/>
    <n v="3.16168"/>
    <n v="13.32648"/>
    <n v="2017"/>
    <s v="SMOLT"/>
    <x v="4"/>
  </r>
  <r>
    <x v="24"/>
    <x v="27"/>
    <s v="CRAIG"/>
    <n v="19076315"/>
    <n v="765704"/>
    <s v="R"/>
    <s v="COM PROP"/>
    <s v="TRAD"/>
    <x v="0"/>
    <x v="1698"/>
    <n v="27"/>
    <n v="4"/>
    <n v="1"/>
    <s v="S"/>
    <s v="SW"/>
    <m/>
    <n v="152"/>
    <m/>
    <m/>
    <s v="CHIN"/>
    <s v="GOOD"/>
    <n v="630"/>
    <n v="2"/>
    <n v="180264"/>
    <s v="OK"/>
    <m/>
    <n v="2016"/>
    <s v="BC"/>
    <s v="CDFO"/>
    <s v="H"/>
    <s v="H-ROBERTSON CREEK H"/>
    <s v="R-ROBERTSON CR"/>
    <s v="SINGLE INDEX"/>
    <n v="4.2149999999999999"/>
    <n v="2.1636600000000001"/>
    <n v="9.1198300000000003"/>
    <n v="2017"/>
    <s v="SMOLT"/>
    <x v="4"/>
  </r>
  <r>
    <x v="24"/>
    <x v="48"/>
    <s v="SITKA"/>
    <n v="19037611"/>
    <n v="777292"/>
    <s v="R"/>
    <s v="COM PROP"/>
    <s v="TRAD"/>
    <x v="0"/>
    <x v="1705"/>
    <n v="33"/>
    <n v="5"/>
    <n v="1"/>
    <s v="S"/>
    <s v="NW"/>
    <m/>
    <n v="154"/>
    <m/>
    <m/>
    <s v="CHIN"/>
    <s v="GOOD"/>
    <n v="630"/>
    <n v="2"/>
    <n v="180264"/>
    <s v="OK"/>
    <m/>
    <n v="2016"/>
    <s v="BC"/>
    <s v="CDFO"/>
    <s v="H"/>
    <s v="H-ROBERTSON CREEK H"/>
    <s v="R-ROBERTSON CR"/>
    <s v="SINGLE INDEX"/>
    <n v="4.2149999999999999"/>
    <n v="3.7985799999999998"/>
    <n v="16.011009999999999"/>
    <n v="2017"/>
    <s v="SMOLT"/>
    <x v="4"/>
  </r>
  <r>
    <x v="24"/>
    <x v="92"/>
    <s v="SITKA"/>
    <n v="19037639"/>
    <n v="777322"/>
    <s v="R"/>
    <s v="COM PROP"/>
    <s v="TRAD"/>
    <x v="0"/>
    <x v="1706"/>
    <n v="33"/>
    <n v="5"/>
    <n v="1"/>
    <s v="S"/>
    <s v="NW"/>
    <m/>
    <n v="154"/>
    <m/>
    <m/>
    <s v="CHIN"/>
    <s v="GOOD"/>
    <n v="656"/>
    <n v="2"/>
    <n v="180264"/>
    <s v="OK"/>
    <m/>
    <n v="2016"/>
    <s v="BC"/>
    <s v="CDFO"/>
    <s v="H"/>
    <s v="H-ROBERTSON CREEK H"/>
    <s v="R-ROBERTSON CR"/>
    <s v="SINGLE INDEX"/>
    <n v="4.2149999999999999"/>
    <n v="3.7985799999999998"/>
    <n v="16.011009999999999"/>
    <n v="2017"/>
    <s v="SMOLT"/>
    <x v="4"/>
  </r>
  <r>
    <x v="24"/>
    <x v="161"/>
    <s v="SITKA"/>
    <n v="19038169"/>
    <n v="778224"/>
    <s v="R"/>
    <s v="COM PROP"/>
    <s v="TRAD"/>
    <x v="0"/>
    <x v="1707"/>
    <n v="44"/>
    <n v="6"/>
    <n v="1"/>
    <s v="S"/>
    <s v="NW"/>
    <m/>
    <n v="113"/>
    <n v="41"/>
    <m/>
    <s v="CHIN"/>
    <s v="GOOD"/>
    <n v="615"/>
    <n v="2"/>
    <n v="180264"/>
    <s v="OK"/>
    <m/>
    <n v="2016"/>
    <s v="BC"/>
    <s v="CDFO"/>
    <s v="H"/>
    <s v="H-ROBERTSON CREEK H"/>
    <s v="R-ROBERTSON CR"/>
    <s v="SINGLE INDEX"/>
    <n v="4.2149999999999999"/>
    <n v="1.9944200000000001"/>
    <n v="8.4064800000000002"/>
    <n v="2017"/>
    <s v="SMOLT"/>
    <x v="4"/>
  </r>
  <r>
    <x v="24"/>
    <x v="48"/>
    <s v="KETCHIKAN"/>
    <n v="19066649"/>
    <n v="770812"/>
    <s v="R"/>
    <s v="COM PROP"/>
    <s v="TRAD"/>
    <x v="0"/>
    <x v="1705"/>
    <n v="33"/>
    <n v="5"/>
    <n v="1"/>
    <s v="S"/>
    <s v="SW"/>
    <m/>
    <n v="103"/>
    <n v="11"/>
    <m/>
    <s v="CHIN"/>
    <s v="GOOD"/>
    <n v="650"/>
    <n v="2"/>
    <n v="181881"/>
    <s v="OK"/>
    <m/>
    <n v="2016"/>
    <s v="BC"/>
    <s v="CDFO"/>
    <s v="H"/>
    <s v="H-ROBERTSON CREEK H"/>
    <s v="R-ROBERTSON CR"/>
    <s v="SINGLE INDEX"/>
    <n v="4.2149999999999999"/>
    <n v="1.95234"/>
    <n v="8.2291100000000004"/>
    <n v="2017"/>
    <s v="SMOLT"/>
    <x v="4"/>
  </r>
  <r>
    <x v="24"/>
    <x v="48"/>
    <s v="CRAIG"/>
    <n v="19076593"/>
    <n v="791745"/>
    <s v="R"/>
    <s v="COM PROP"/>
    <s v="TRAD"/>
    <x v="0"/>
    <x v="1705"/>
    <n v="33"/>
    <n v="5"/>
    <n v="1"/>
    <s v="S"/>
    <s v="SW"/>
    <m/>
    <n v="152"/>
    <m/>
    <m/>
    <s v="CHIN"/>
    <s v="GOOD"/>
    <n v="695"/>
    <n v="2"/>
    <n v="181882"/>
    <s v="OK"/>
    <m/>
    <n v="2016"/>
    <s v="BC"/>
    <s v="CDFO"/>
    <s v="H"/>
    <s v="H-ROBERTSON CREEK H"/>
    <s v="R-ROBERTSON CR"/>
    <s v="SINGLE INDEX"/>
    <n v="4.2149999999999999"/>
    <n v="1.95234"/>
    <n v="8.2291100000000004"/>
    <n v="2017"/>
    <s v="SMOLT"/>
    <x v="4"/>
  </r>
  <r>
    <x v="24"/>
    <x v="95"/>
    <s v="SITKA"/>
    <n v="19035012"/>
    <n v="757312"/>
    <s v="S"/>
    <s v="SPORT"/>
    <m/>
    <x v="1"/>
    <x v="1708"/>
    <n v="26"/>
    <m/>
    <n v="1"/>
    <s v="S"/>
    <s v="NW"/>
    <m/>
    <n v="113"/>
    <n v="31"/>
    <m/>
    <s v="CHIN"/>
    <s v="UNKNOWN"/>
    <m/>
    <m/>
    <n v="181882"/>
    <s v="OK"/>
    <m/>
    <n v="2016"/>
    <s v="BC"/>
    <s v="CDFO"/>
    <s v="H"/>
    <s v="H-ROBERTSON CREEK H"/>
    <s v="R-ROBERTSON CR"/>
    <s v="SINGLE INDEX"/>
    <n v="4.2149999999999999"/>
    <m/>
    <m/>
    <n v="2017"/>
    <s v="SMOLT"/>
    <x v="4"/>
  </r>
  <r>
    <x v="24"/>
    <x v="48"/>
    <s v="CRAIG"/>
    <n v="19076605"/>
    <n v="766997"/>
    <s v="R"/>
    <s v="COM PROP"/>
    <s v="TRAD"/>
    <x v="0"/>
    <x v="1705"/>
    <n v="33"/>
    <n v="5"/>
    <n v="1"/>
    <s v="S"/>
    <s v="SW"/>
    <m/>
    <n v="104"/>
    <n v="40"/>
    <m/>
    <s v="CHIN"/>
    <s v="GOOD"/>
    <n v="680"/>
    <n v="2"/>
    <n v="181883"/>
    <s v="OK"/>
    <m/>
    <n v="2016"/>
    <s v="BC"/>
    <s v="CDFO"/>
    <s v="H"/>
    <s v="H-ROBERTSON CREEK H"/>
    <s v="R-ROBERTSON CR"/>
    <s v="SINGLE INDEX"/>
    <n v="4.2149999999999999"/>
    <n v="1.95234"/>
    <n v="8.2291100000000004"/>
    <n v="2017"/>
    <s v="SMOLT"/>
    <x v="4"/>
  </r>
  <r>
    <x v="24"/>
    <x v="48"/>
    <s v="CRAIG"/>
    <n v="19076583"/>
    <n v="766973"/>
    <s v="R"/>
    <s v="COM PROP"/>
    <s v="TRAD"/>
    <x v="0"/>
    <x v="1705"/>
    <n v="33"/>
    <n v="5"/>
    <n v="1"/>
    <s v="S"/>
    <s v="SW"/>
    <m/>
    <n v="152"/>
    <m/>
    <m/>
    <s v="CHIN"/>
    <s v="GOOD"/>
    <n v="635"/>
    <n v="2"/>
    <n v="181883"/>
    <s v="OK"/>
    <m/>
    <n v="2016"/>
    <s v="BC"/>
    <s v="CDFO"/>
    <s v="H"/>
    <s v="H-ROBERTSON CREEK H"/>
    <s v="R-ROBERTSON CR"/>
    <s v="SINGLE INDEX"/>
    <n v="4.2149999999999999"/>
    <n v="1.95234"/>
    <n v="8.2291100000000004"/>
    <n v="2017"/>
    <s v="SMOLT"/>
    <x v="4"/>
  </r>
  <r>
    <x v="24"/>
    <x v="48"/>
    <s v="SITKA"/>
    <n v="19037589"/>
    <n v="780317"/>
    <s v="R"/>
    <s v="COM PROP"/>
    <s v="TRAD"/>
    <x v="0"/>
    <x v="1705"/>
    <n v="33"/>
    <n v="5"/>
    <n v="1"/>
    <s v="S"/>
    <s v="NW"/>
    <m/>
    <n v="154"/>
    <m/>
    <m/>
    <s v="CHIN"/>
    <s v="GOOD"/>
    <n v="630"/>
    <n v="2"/>
    <n v="181883"/>
    <s v="OK"/>
    <m/>
    <n v="2016"/>
    <s v="BC"/>
    <s v="CDFO"/>
    <s v="H"/>
    <s v="H-ROBERTSON CREEK H"/>
    <s v="R-ROBERTSON CR"/>
    <s v="SINGLE INDEX"/>
    <n v="4.2149999999999999"/>
    <n v="3.7985799999999998"/>
    <n v="16.011009999999999"/>
    <n v="2017"/>
    <s v="SMOLT"/>
    <x v="4"/>
  </r>
  <r>
    <x v="24"/>
    <x v="66"/>
    <s v="SITKA"/>
    <n v="19031660"/>
    <n v="763652"/>
    <s v="R"/>
    <s v="SPORT"/>
    <m/>
    <x v="1"/>
    <x v="1703"/>
    <n v="29"/>
    <m/>
    <n v="1"/>
    <s v="S"/>
    <s v="NW"/>
    <m/>
    <n v="113"/>
    <n v="41"/>
    <m/>
    <s v="CHIN"/>
    <s v="GOOD"/>
    <n v="640"/>
    <n v="2"/>
    <n v="181883"/>
    <s v="OK"/>
    <m/>
    <n v="2016"/>
    <s v="BC"/>
    <s v="CDFO"/>
    <s v="H"/>
    <s v="H-ROBERTSON CREEK H"/>
    <s v="R-ROBERTSON CR"/>
    <s v="SINGLE INDEX"/>
    <n v="4.2149999999999999"/>
    <n v="3.4708299999999999"/>
    <n v="14.62955"/>
    <n v="2017"/>
    <s v="SMOLT"/>
    <x v="4"/>
  </r>
  <r>
    <x v="24"/>
    <x v="159"/>
    <s v="CORDOVA"/>
    <n v="19150024"/>
    <n v="734446"/>
    <s v="R"/>
    <s v="COM PROP"/>
    <s v="TRAD"/>
    <x v="4"/>
    <x v="1709"/>
    <n v="23"/>
    <m/>
    <n v="2"/>
    <s v="S"/>
    <s v="PW"/>
    <m/>
    <n v="212"/>
    <m/>
    <m/>
    <s v="CHIN"/>
    <s v="GOOD"/>
    <n v="630"/>
    <n v="2"/>
    <n v="182091"/>
    <s v="OK"/>
    <m/>
    <n v="2016"/>
    <s v="BC"/>
    <s v="CDFO"/>
    <s v="H"/>
    <s v="H-ROBERTSON CREEK H"/>
    <s v="R-ROBERTSON CR"/>
    <s v="SINGLE INDEX"/>
    <n v="4.9210000000000003"/>
    <n v="3.05809"/>
    <n v="15.048859999999999"/>
    <n v="2017"/>
    <s v="SMOLT"/>
    <x v="4"/>
  </r>
  <r>
    <x v="24"/>
    <x v="48"/>
    <s v="SITKA"/>
    <n v="19037606"/>
    <n v="780244"/>
    <s v="R"/>
    <s v="COM PROP"/>
    <s v="TRAD"/>
    <x v="0"/>
    <x v="1705"/>
    <n v="33"/>
    <n v="5"/>
    <n v="1"/>
    <s v="S"/>
    <s v="NW"/>
    <m/>
    <n v="154"/>
    <m/>
    <m/>
    <s v="CHIN"/>
    <s v="GOOD"/>
    <n v="635"/>
    <n v="2"/>
    <n v="182091"/>
    <s v="OK"/>
    <m/>
    <n v="2016"/>
    <s v="BC"/>
    <s v="CDFO"/>
    <s v="H"/>
    <s v="H-ROBERTSON CREEK H"/>
    <s v="R-ROBERTSON CR"/>
    <s v="SINGLE INDEX"/>
    <n v="4.9210000000000003"/>
    <n v="3.7985799999999998"/>
    <n v="18.692810000000001"/>
    <n v="2017"/>
    <s v="SMOLT"/>
    <x v="4"/>
  </r>
  <r>
    <x v="24"/>
    <x v="239"/>
    <s v="SITKA"/>
    <n v="19038116"/>
    <n v="778081"/>
    <s v="R"/>
    <s v="COM PROP"/>
    <s v="TRAD"/>
    <x v="0"/>
    <x v="1710"/>
    <n v="42"/>
    <n v="6"/>
    <n v="1"/>
    <s v="S"/>
    <s v="NW"/>
    <m/>
    <n v="113"/>
    <n v="41"/>
    <m/>
    <s v="CHIN"/>
    <s v="GOOD"/>
    <n v="635"/>
    <n v="2"/>
    <n v="182091"/>
    <s v="OK"/>
    <m/>
    <n v="2016"/>
    <s v="BC"/>
    <s v="CDFO"/>
    <s v="H"/>
    <s v="H-ROBERTSON CREEK H"/>
    <s v="R-ROBERTSON CR"/>
    <s v="SINGLE INDEX"/>
    <n v="4.9210000000000003"/>
    <n v="1.9944200000000001"/>
    <n v="9.8145399999999992"/>
    <n v="2017"/>
    <s v="SMOLT"/>
    <x v="4"/>
  </r>
  <r>
    <x v="24"/>
    <x v="151"/>
    <s v="CORDOVA"/>
    <n v="19150004"/>
    <n v="734532"/>
    <s v="R"/>
    <s v="COM PROP"/>
    <s v="TRAD"/>
    <x v="4"/>
    <x v="1711"/>
    <n v="20"/>
    <m/>
    <n v="2"/>
    <s v="S"/>
    <s v="PW"/>
    <m/>
    <n v="212"/>
    <m/>
    <m/>
    <s v="CHIN"/>
    <s v="GOOD"/>
    <n v="530"/>
    <n v="2"/>
    <n v="182092"/>
    <s v="OK"/>
    <m/>
    <n v="2016"/>
    <s v="BC"/>
    <s v="CDFO"/>
    <s v="H"/>
    <s v="H-ROBERTSON CREEK H"/>
    <s v="R-ROBERTSON CR"/>
    <s v="SINGLE INDEX"/>
    <n v="4.9459999999999997"/>
    <n v="3.7202700000000002"/>
    <n v="18.400459999999999"/>
    <n v="2017"/>
    <s v="SMOLT"/>
    <x v="4"/>
  </r>
  <r>
    <x v="24"/>
    <x v="106"/>
    <s v="CORDOVA"/>
    <n v="19150006"/>
    <n v="734540"/>
    <s v="R"/>
    <s v="COM PROP"/>
    <s v="TRAD"/>
    <x v="4"/>
    <x v="1712"/>
    <n v="21"/>
    <m/>
    <n v="2"/>
    <s v="S"/>
    <s v="PW"/>
    <m/>
    <n v="212"/>
    <m/>
    <m/>
    <s v="CHIN"/>
    <s v="GOOD"/>
    <n v="580"/>
    <n v="2"/>
    <n v="182092"/>
    <s v="OK"/>
    <m/>
    <n v="2016"/>
    <s v="BC"/>
    <s v="CDFO"/>
    <s v="H"/>
    <s v="H-ROBERTSON CREEK H"/>
    <s v="R-ROBERTSON CR"/>
    <s v="SINGLE INDEX"/>
    <n v="4.9459999999999997"/>
    <n v="5.5476799999999997"/>
    <n v="27.438829999999999"/>
    <n v="2017"/>
    <s v="SMOLT"/>
    <x v="4"/>
  </r>
  <r>
    <x v="24"/>
    <x v="105"/>
    <s v="KETCHIKAN"/>
    <n v="19066535"/>
    <n v="770668"/>
    <s v="R"/>
    <s v="COM PROP"/>
    <s v="TRAD"/>
    <x v="2"/>
    <x v="1680"/>
    <n v="31"/>
    <n v="3"/>
    <n v="1"/>
    <s v="S"/>
    <s v="SW"/>
    <s v="SASO"/>
    <n v="104"/>
    <m/>
    <m/>
    <s v="CHIN"/>
    <s v="GOOD"/>
    <n v="600"/>
    <n v="2"/>
    <n v="182092"/>
    <s v="OK"/>
    <m/>
    <n v="2016"/>
    <s v="BC"/>
    <s v="CDFO"/>
    <s v="H"/>
    <s v="H-ROBERTSON CREEK H"/>
    <s v="R-ROBERTSON CR"/>
    <s v="SINGLE INDEX"/>
    <n v="4.9459999999999997"/>
    <n v="3.16168"/>
    <n v="15.63767"/>
    <n v="2017"/>
    <s v="SMOLT"/>
    <x v="4"/>
  </r>
  <r>
    <x v="24"/>
    <x v="105"/>
    <s v="KETCHIKAN"/>
    <n v="19066535"/>
    <n v="770654"/>
    <s v="R"/>
    <s v="COM PROP"/>
    <s v="TRAD"/>
    <x v="2"/>
    <x v="1680"/>
    <n v="31"/>
    <n v="3"/>
    <n v="1"/>
    <s v="S"/>
    <s v="SW"/>
    <s v="SASO"/>
    <n v="104"/>
    <m/>
    <m/>
    <s v="CHIN"/>
    <s v="GOOD"/>
    <n v="675"/>
    <n v="2"/>
    <n v="182092"/>
    <s v="OK"/>
    <m/>
    <n v="2016"/>
    <s v="BC"/>
    <s v="CDFO"/>
    <s v="H"/>
    <s v="H-ROBERTSON CREEK H"/>
    <s v="R-ROBERTSON CR"/>
    <s v="SINGLE INDEX"/>
    <n v="4.9459999999999997"/>
    <n v="3.16168"/>
    <n v="15.63767"/>
    <n v="2017"/>
    <s v="SMOLT"/>
    <x v="4"/>
  </r>
  <r>
    <x v="24"/>
    <x v="48"/>
    <s v="KETCHIKAN"/>
    <n v="19066658"/>
    <n v="770560"/>
    <s v="R"/>
    <s v="COM PROP"/>
    <s v="TRAD"/>
    <x v="0"/>
    <x v="1705"/>
    <n v="33"/>
    <n v="5"/>
    <n v="1"/>
    <s v="S"/>
    <s v="SW"/>
    <m/>
    <n v="104"/>
    <n v="40"/>
    <m/>
    <s v="CHIN"/>
    <s v="GOOD"/>
    <n v="695"/>
    <n v="2"/>
    <n v="182092"/>
    <s v="OK"/>
    <m/>
    <n v="2016"/>
    <s v="BC"/>
    <s v="CDFO"/>
    <s v="H"/>
    <s v="H-ROBERTSON CREEK H"/>
    <s v="R-ROBERTSON CR"/>
    <s v="SINGLE INDEX"/>
    <n v="4.9459999999999997"/>
    <n v="1.95234"/>
    <n v="9.6562699999999992"/>
    <n v="2017"/>
    <s v="SMOLT"/>
    <x v="4"/>
  </r>
  <r>
    <x v="24"/>
    <x v="48"/>
    <s v="KETCHIKAN"/>
    <n v="19066658"/>
    <n v="770555"/>
    <s v="R"/>
    <s v="COM PROP"/>
    <s v="TRAD"/>
    <x v="0"/>
    <x v="1705"/>
    <n v="33"/>
    <n v="5"/>
    <n v="1"/>
    <s v="S"/>
    <s v="SW"/>
    <m/>
    <n v="104"/>
    <n v="40"/>
    <m/>
    <s v="CHIN"/>
    <s v="GOOD"/>
    <n v="740"/>
    <n v="2"/>
    <n v="182092"/>
    <s v="OK"/>
    <m/>
    <n v="2016"/>
    <s v="BC"/>
    <s v="CDFO"/>
    <s v="H"/>
    <s v="H-ROBERTSON CREEK H"/>
    <s v="R-ROBERTSON CR"/>
    <s v="SINGLE INDEX"/>
    <n v="4.9459999999999997"/>
    <n v="1.95234"/>
    <n v="9.6562699999999992"/>
    <n v="2017"/>
    <s v="SMOLT"/>
    <x v="4"/>
  </r>
  <r>
    <x v="24"/>
    <x v="55"/>
    <s v="SITKA"/>
    <n v="19038127"/>
    <n v="778088"/>
    <s v="R"/>
    <s v="COM PROP"/>
    <s v="TRAD"/>
    <x v="0"/>
    <x v="1713"/>
    <n v="42"/>
    <n v="6"/>
    <n v="1"/>
    <s v="S"/>
    <s v="NW"/>
    <m/>
    <n v="113"/>
    <n v="41"/>
    <m/>
    <s v="CHIN"/>
    <s v="GOOD"/>
    <n v="610"/>
    <n v="2"/>
    <n v="182092"/>
    <s v="OK"/>
    <m/>
    <n v="2016"/>
    <s v="BC"/>
    <s v="CDFO"/>
    <s v="H"/>
    <s v="H-ROBERTSON CREEK H"/>
    <s v="R-ROBERTSON CR"/>
    <s v="SINGLE INDEX"/>
    <n v="4.9459999999999997"/>
    <n v="1.9944200000000001"/>
    <n v="9.8643999999999998"/>
    <n v="2017"/>
    <s v="SMOLT"/>
    <x v="4"/>
  </r>
  <r>
    <x v="24"/>
    <x v="156"/>
    <s v="CRAIG"/>
    <n v="19071007"/>
    <n v="764215"/>
    <s v="R"/>
    <s v="SPORT"/>
    <m/>
    <x v="1"/>
    <x v="1714"/>
    <n v="18"/>
    <m/>
    <n v="1"/>
    <s v="S"/>
    <s v="SW"/>
    <m/>
    <n v="103"/>
    <n v="60"/>
    <m/>
    <s v="CHIN"/>
    <s v="GOOD"/>
    <n v="860"/>
    <n v="2"/>
    <n v="182481"/>
    <s v="OK"/>
    <m/>
    <n v="2014"/>
    <s v="BC"/>
    <s v="CDFO"/>
    <s v="H"/>
    <s v="H-ROBERTSON CREEK H"/>
    <s v="R-ROBERTSON CR"/>
    <s v="SINGLE INDEX"/>
    <n v="17.425000000000001"/>
    <n v="1.0384599999999999"/>
    <n v="18.09517"/>
    <n v="2015"/>
    <s v="SMOLT"/>
    <x v="1"/>
  </r>
  <r>
    <x v="24"/>
    <x v="169"/>
    <s v="SITKA"/>
    <n v="19038086"/>
    <n v="778066"/>
    <s v="R"/>
    <s v="COM PROP"/>
    <s v="TRAD"/>
    <x v="0"/>
    <x v="1715"/>
    <n v="42"/>
    <n v="6"/>
    <n v="1"/>
    <s v="S"/>
    <s v="NW"/>
    <m/>
    <n v="113"/>
    <n v="41"/>
    <m/>
    <s v="CHIN"/>
    <s v="GOOD"/>
    <n v="730"/>
    <n v="2"/>
    <n v="182482"/>
    <s v="OK"/>
    <m/>
    <n v="2014"/>
    <s v="BC"/>
    <s v="CDFO"/>
    <s v="H"/>
    <s v="H-ROBERTSON CREEK H"/>
    <s v="R-ROBERTSON CR"/>
    <s v="SINGLE INDEX"/>
    <n v="17.251000000000001"/>
    <n v="1.9944200000000001"/>
    <n v="34.405740000000002"/>
    <n v="2015"/>
    <s v="SMOLT"/>
    <x v="1"/>
  </r>
  <r>
    <x v="24"/>
    <x v="105"/>
    <s v="EXCURSION INLET"/>
    <n v="19100066"/>
    <n v="559698"/>
    <s v="R"/>
    <s v="COM PROP"/>
    <s v="TRAD"/>
    <x v="2"/>
    <x v="1680"/>
    <n v="31"/>
    <n v="3"/>
    <n v="1"/>
    <s v="S"/>
    <s v="SW"/>
    <s v="SASO"/>
    <n v="104"/>
    <n v="20"/>
    <m/>
    <s v="CHIN"/>
    <s v="GOOD"/>
    <n v="830"/>
    <n v="2"/>
    <n v="182487"/>
    <s v="OK"/>
    <m/>
    <n v="2015"/>
    <s v="BC"/>
    <s v="CDFO"/>
    <s v="H"/>
    <s v="H-ROBERTSON CREEK H"/>
    <s v="R-ROBERTSON CR"/>
    <s v="SINGLE INDEX"/>
    <n v="6.843"/>
    <n v="3.16168"/>
    <n v="21.635380000000001"/>
    <n v="2016"/>
    <s v="SMOLT"/>
    <x v="2"/>
  </r>
  <r>
    <x v="24"/>
    <x v="105"/>
    <s v="KETCHIKAN"/>
    <n v="19066548"/>
    <n v="770906"/>
    <s v="R"/>
    <s v="COM PROP"/>
    <s v="TRAD"/>
    <x v="2"/>
    <x v="1680"/>
    <n v="31"/>
    <n v="3"/>
    <n v="1"/>
    <s v="S"/>
    <s v="SW"/>
    <s v="SASO"/>
    <n v="104"/>
    <m/>
    <m/>
    <s v="CHIN"/>
    <s v="GOOD"/>
    <n v="710"/>
    <n v="2"/>
    <n v="182487"/>
    <s v="OK"/>
    <m/>
    <n v="2015"/>
    <s v="BC"/>
    <s v="CDFO"/>
    <s v="H"/>
    <s v="H-ROBERTSON CREEK H"/>
    <s v="R-ROBERTSON CR"/>
    <s v="SINGLE INDEX"/>
    <n v="6.843"/>
    <n v="3.16168"/>
    <n v="21.635380000000001"/>
    <n v="2016"/>
    <s v="SMOLT"/>
    <x v="2"/>
  </r>
  <r>
    <x v="24"/>
    <x v="105"/>
    <s v="KETCHIKAN"/>
    <n v="19066535"/>
    <n v="770787"/>
    <s v="R"/>
    <s v="COM PROP"/>
    <s v="TRAD"/>
    <x v="2"/>
    <x v="1680"/>
    <n v="31"/>
    <n v="3"/>
    <n v="1"/>
    <s v="S"/>
    <s v="SW"/>
    <s v="SASO"/>
    <n v="104"/>
    <m/>
    <m/>
    <s v="CHIN"/>
    <s v="GOOD"/>
    <n v="725"/>
    <n v="2"/>
    <n v="182487"/>
    <s v="OK"/>
    <m/>
    <n v="2015"/>
    <s v="BC"/>
    <s v="CDFO"/>
    <s v="H"/>
    <s v="H-ROBERTSON CREEK H"/>
    <s v="R-ROBERTSON CR"/>
    <s v="SINGLE INDEX"/>
    <n v="6.843"/>
    <n v="3.16168"/>
    <n v="21.635380000000001"/>
    <n v="2016"/>
    <s v="SMOLT"/>
    <x v="2"/>
  </r>
  <r>
    <x v="24"/>
    <x v="105"/>
    <s v="KETCHIKAN"/>
    <n v="19066535"/>
    <n v="770653"/>
    <s v="R"/>
    <s v="COM PROP"/>
    <s v="TRAD"/>
    <x v="2"/>
    <x v="1680"/>
    <n v="31"/>
    <n v="3"/>
    <n v="1"/>
    <s v="S"/>
    <s v="SW"/>
    <s v="SASO"/>
    <n v="104"/>
    <m/>
    <m/>
    <s v="CHIN"/>
    <s v="GOOD"/>
    <n v="740"/>
    <n v="2"/>
    <n v="182487"/>
    <s v="OK"/>
    <m/>
    <n v="2015"/>
    <s v="BC"/>
    <s v="CDFO"/>
    <s v="H"/>
    <s v="H-ROBERTSON CREEK H"/>
    <s v="R-ROBERTSON CR"/>
    <s v="SINGLE INDEX"/>
    <n v="6.843"/>
    <n v="3.16168"/>
    <n v="21.635380000000001"/>
    <n v="2016"/>
    <s v="SMOLT"/>
    <x v="2"/>
  </r>
  <r>
    <x v="24"/>
    <x v="84"/>
    <s v="SITKA"/>
    <n v="19036650"/>
    <n v="776146"/>
    <s v="R"/>
    <s v="COM PROP"/>
    <s v="SP TROLL"/>
    <x v="0"/>
    <x v="1716"/>
    <n v="25"/>
    <n v="3"/>
    <n v="1"/>
    <s v="S"/>
    <s v="NW"/>
    <m/>
    <n v="113"/>
    <n v="41"/>
    <m/>
    <s v="CHIN"/>
    <s v="GOOD"/>
    <n v="760"/>
    <n v="2"/>
    <n v="182487"/>
    <s v="OK"/>
    <m/>
    <n v="2015"/>
    <s v="BC"/>
    <s v="CDFO"/>
    <s v="H"/>
    <s v="H-ROBERTSON CREEK H"/>
    <s v="R-ROBERTSON CR"/>
    <s v="SINGLE INDEX"/>
    <n v="6.843"/>
    <n v="1.4008799999999999"/>
    <n v="9.5862200000000009"/>
    <n v="2016"/>
    <s v="SMOLT"/>
    <x v="2"/>
  </r>
  <r>
    <x v="24"/>
    <x v="24"/>
    <s v="SITKA"/>
    <n v="19036356"/>
    <n v="773606"/>
    <s v="R"/>
    <s v="COM PROP"/>
    <s v="TERM"/>
    <x v="0"/>
    <x v="1717"/>
    <n v="22"/>
    <n v="2"/>
    <n v="1"/>
    <s v="S"/>
    <s v="NW"/>
    <m/>
    <n v="113"/>
    <n v="33"/>
    <m/>
    <s v="CHIN"/>
    <s v="GOOD"/>
    <n v="715"/>
    <n v="2"/>
    <n v="182487"/>
    <s v="OK"/>
    <m/>
    <n v="2015"/>
    <s v="BC"/>
    <s v="CDFO"/>
    <s v="H"/>
    <s v="H-ROBERTSON CREEK H"/>
    <s v="R-ROBERTSON CR"/>
    <s v="SINGLE INDEX"/>
    <n v="6.843"/>
    <n v="1.2307699999999999"/>
    <n v="8.4221599999999999"/>
    <n v="2016"/>
    <s v="SMOLT"/>
    <x v="2"/>
  </r>
  <r>
    <x v="24"/>
    <x v="3"/>
    <s v="PETERSBURG"/>
    <n v="19056184"/>
    <n v="783510"/>
    <s v="R"/>
    <s v="COM PROP"/>
    <s v="TRAD"/>
    <x v="0"/>
    <x v="1687"/>
    <n v="27"/>
    <n v="4"/>
    <n v="1"/>
    <s v="S"/>
    <s v="SE"/>
    <m/>
    <n v="105"/>
    <n v="50"/>
    <m/>
    <s v="CHIN"/>
    <s v="GOOD"/>
    <n v="735"/>
    <n v="2"/>
    <n v="182487"/>
    <s v="OK"/>
    <m/>
    <n v="2015"/>
    <s v="BC"/>
    <s v="CDFO"/>
    <s v="H"/>
    <s v="H-ROBERTSON CREEK H"/>
    <s v="R-ROBERTSON CR"/>
    <s v="SINGLE INDEX"/>
    <n v="6.843"/>
    <n v="1.6364399999999999"/>
    <n v="11.19816"/>
    <n v="2016"/>
    <s v="SMOLT"/>
    <x v="2"/>
  </r>
  <r>
    <x v="24"/>
    <x v="48"/>
    <s v="SITKA"/>
    <n v="19037616"/>
    <n v="779397"/>
    <s v="R"/>
    <s v="COM PROP"/>
    <s v="TRAD"/>
    <x v="0"/>
    <x v="1705"/>
    <n v="33"/>
    <n v="5"/>
    <n v="1"/>
    <s v="S"/>
    <s v="NW"/>
    <m/>
    <n v="113"/>
    <m/>
    <m/>
    <s v="CHIN"/>
    <s v="GOOD"/>
    <n v="760"/>
    <n v="2"/>
    <n v="182487"/>
    <s v="OK"/>
    <m/>
    <n v="2015"/>
    <s v="BC"/>
    <s v="CDFO"/>
    <s v="H"/>
    <s v="H-ROBERTSON CREEK H"/>
    <s v="R-ROBERTSON CR"/>
    <s v="SINGLE INDEX"/>
    <n v="6.843"/>
    <n v="3.7985799999999998"/>
    <n v="25.993680000000001"/>
    <n v="2016"/>
    <s v="SMOLT"/>
    <x v="2"/>
  </r>
  <r>
    <x v="24"/>
    <x v="106"/>
    <s v="SITKA"/>
    <n v="19031034"/>
    <n v="757513"/>
    <s v="R"/>
    <s v="SPORT"/>
    <m/>
    <x v="1"/>
    <x v="1712"/>
    <n v="21"/>
    <m/>
    <n v="1"/>
    <s v="S"/>
    <s v="NW"/>
    <m/>
    <n v="113"/>
    <n v="41"/>
    <m/>
    <s v="CHIN"/>
    <s v="GOOD"/>
    <n v="770"/>
    <n v="2"/>
    <n v="182487"/>
    <s v="OK"/>
    <m/>
    <n v="2015"/>
    <s v="BC"/>
    <s v="CDFO"/>
    <s v="H"/>
    <s v="H-ROBERTSON CREEK H"/>
    <s v="R-ROBERTSON CR"/>
    <s v="SINGLE INDEX"/>
    <n v="6.843"/>
    <n v="3.9905200000000001"/>
    <n v="27.307130000000001"/>
    <n v="2016"/>
    <s v="SMOLT"/>
    <x v="2"/>
  </r>
  <r>
    <x v="24"/>
    <x v="96"/>
    <s v="YAKUTAT"/>
    <n v="19141054"/>
    <n v="763930"/>
    <s v="R"/>
    <s v="SPORT"/>
    <m/>
    <x v="1"/>
    <x v="1718"/>
    <n v="24"/>
    <m/>
    <n v="1"/>
    <s v="S"/>
    <s v="NW"/>
    <m/>
    <n v="181"/>
    <n v="60"/>
    <m/>
    <s v="CHIN"/>
    <s v="GOOD"/>
    <n v="695"/>
    <n v="2"/>
    <n v="182487"/>
    <s v="OK"/>
    <m/>
    <n v="2015"/>
    <s v="BC"/>
    <s v="CDFO"/>
    <s v="H"/>
    <s v="H-ROBERTSON CREEK H"/>
    <s v="R-ROBERTSON CR"/>
    <s v="SINGLE INDEX"/>
    <n v="6.843"/>
    <n v="1.40741"/>
    <n v="9.6309100000000001"/>
    <n v="2016"/>
    <s v="SMOLT"/>
    <x v="2"/>
  </r>
  <r>
    <x v="24"/>
    <x v="69"/>
    <s v="KETCHIKAN"/>
    <n v="19061334"/>
    <n v="562564"/>
    <s v="R"/>
    <s v="SPORT"/>
    <m/>
    <x v="1"/>
    <x v="1719"/>
    <n v="28"/>
    <m/>
    <n v="1"/>
    <s v="S"/>
    <s v="SE"/>
    <m/>
    <n v="102"/>
    <n v="10"/>
    <m/>
    <s v="CHIN"/>
    <s v="GOOD"/>
    <n v="770"/>
    <n v="2"/>
    <n v="182487"/>
    <s v="OK"/>
    <m/>
    <n v="2015"/>
    <s v="BC"/>
    <s v="CDFO"/>
    <s v="H"/>
    <s v="H-ROBERTSON CREEK H"/>
    <s v="R-ROBERTSON CR"/>
    <s v="SINGLE INDEX"/>
    <n v="6.843"/>
    <n v="1.43448"/>
    <n v="9.8161500000000004"/>
    <n v="2016"/>
    <s v="SMOLT"/>
    <x v="2"/>
  </r>
  <r>
    <x v="24"/>
    <x v="165"/>
    <s v="CRAIG"/>
    <n v="19071892"/>
    <n v="764262"/>
    <s v="R"/>
    <s v="SPORT"/>
    <m/>
    <x v="1"/>
    <x v="1702"/>
    <n v="31"/>
    <m/>
    <n v="1"/>
    <s v="S"/>
    <s v="SW"/>
    <m/>
    <n v="104"/>
    <n v="40"/>
    <m/>
    <s v="CHIN"/>
    <s v="GOOD"/>
    <n v="740"/>
    <n v="2"/>
    <n v="182487"/>
    <s v="OK"/>
    <m/>
    <n v="2015"/>
    <s v="BC"/>
    <s v="CDFO"/>
    <s v="H"/>
    <s v="H-ROBERTSON CREEK H"/>
    <s v="R-ROBERTSON CR"/>
    <s v="SINGLE INDEX"/>
    <n v="6.843"/>
    <n v="1"/>
    <n v="6.843"/>
    <n v="2016"/>
    <s v="SMOLT"/>
    <x v="2"/>
  </r>
  <r>
    <x v="24"/>
    <x v="132"/>
    <s v="KETCHIKAN"/>
    <n v="19066481"/>
    <n v="770463"/>
    <s v="R"/>
    <s v="COM PROP"/>
    <s v="TRAD"/>
    <x v="2"/>
    <x v="1720"/>
    <n v="30"/>
    <n v="3"/>
    <n v="1"/>
    <s v="S"/>
    <s v="SW"/>
    <s v="SASO"/>
    <n v="103"/>
    <n v="70"/>
    <m/>
    <s v="CHIN"/>
    <s v="GOOD"/>
    <n v="770"/>
    <n v="2"/>
    <n v="182488"/>
    <s v="OK"/>
    <m/>
    <n v="2015"/>
    <s v="BC"/>
    <s v="CDFO"/>
    <s v="H"/>
    <s v="H-ROBERTSON CREEK H"/>
    <s v="R-ROBERTSON CR"/>
    <s v="SINGLE INDEX"/>
    <n v="6.8090000000000002"/>
    <n v="3.16168"/>
    <n v="21.52788"/>
    <n v="2016"/>
    <s v="SMOLT"/>
    <x v="2"/>
  </r>
  <r>
    <x v="24"/>
    <x v="105"/>
    <s v="KETCHIKAN"/>
    <n v="19066548"/>
    <n v="770930"/>
    <s v="R"/>
    <s v="COM PROP"/>
    <s v="TRAD"/>
    <x v="2"/>
    <x v="1680"/>
    <n v="31"/>
    <n v="3"/>
    <n v="1"/>
    <s v="S"/>
    <s v="SW"/>
    <s v="SASO"/>
    <n v="104"/>
    <m/>
    <m/>
    <s v="CHIN"/>
    <s v="GOOD"/>
    <n v="790"/>
    <n v="2"/>
    <n v="182488"/>
    <s v="OK"/>
    <m/>
    <n v="2015"/>
    <s v="BC"/>
    <s v="CDFO"/>
    <s v="H"/>
    <s v="H-ROBERTSON CREEK H"/>
    <s v="R-ROBERTSON CR"/>
    <s v="SINGLE INDEX"/>
    <n v="6.8090000000000002"/>
    <n v="3.16168"/>
    <n v="21.52788"/>
    <n v="2016"/>
    <s v="SMOLT"/>
    <x v="2"/>
  </r>
  <r>
    <x v="24"/>
    <x v="117"/>
    <s v="CRAIG"/>
    <n v="19076115"/>
    <n v="765504"/>
    <s v="R"/>
    <s v="COM PROP"/>
    <s v="SP TROLL"/>
    <x v="0"/>
    <x v="1721"/>
    <n v="18"/>
    <n v="2"/>
    <n v="1"/>
    <s v="S"/>
    <s v="SW"/>
    <m/>
    <n v="103"/>
    <n v="60"/>
    <m/>
    <s v="CHIN"/>
    <s v="GOOD"/>
    <n v="660"/>
    <n v="2"/>
    <n v="182488"/>
    <s v="OK"/>
    <m/>
    <n v="2015"/>
    <s v="BC"/>
    <s v="CDFO"/>
    <s v="H"/>
    <s v="H-ROBERTSON CREEK H"/>
    <s v="R-ROBERTSON CR"/>
    <s v="SINGLE INDEX"/>
    <n v="6.8090000000000002"/>
    <n v="1.5652200000000001"/>
    <n v="10.657579999999999"/>
    <n v="2016"/>
    <s v="SMOLT"/>
    <x v="2"/>
  </r>
  <r>
    <x v="24"/>
    <x v="89"/>
    <s v="SITKA"/>
    <n v="19036324"/>
    <n v="763287"/>
    <s v="R"/>
    <s v="COM PROP"/>
    <s v="SP TROLL"/>
    <x v="0"/>
    <x v="1722"/>
    <n v="22"/>
    <n v="2"/>
    <n v="1"/>
    <s v="S"/>
    <s v="NW"/>
    <m/>
    <n v="113"/>
    <n v="30"/>
    <m/>
    <s v="CHIN"/>
    <s v="GOOD"/>
    <n v="670"/>
    <n v="2"/>
    <n v="182488"/>
    <s v="OK"/>
    <m/>
    <n v="2015"/>
    <s v="BC"/>
    <s v="CDFO"/>
    <s v="H"/>
    <s v="H-ROBERTSON CREEK H"/>
    <s v="R-ROBERTSON CR"/>
    <s v="SINGLE INDEX"/>
    <n v="6.8090000000000002"/>
    <n v="1.4163699999999999"/>
    <n v="9.6440599999999996"/>
    <n v="2016"/>
    <s v="SMOLT"/>
    <x v="2"/>
  </r>
  <r>
    <x v="24"/>
    <x v="159"/>
    <s v="SITKA"/>
    <n v="19036370"/>
    <n v="763299"/>
    <s v="R"/>
    <s v="COM PROP"/>
    <s v="SP TROLL"/>
    <x v="0"/>
    <x v="1709"/>
    <n v="23"/>
    <n v="3"/>
    <n v="1"/>
    <s v="S"/>
    <s v="NW"/>
    <m/>
    <n v="113"/>
    <n v="1"/>
    <m/>
    <s v="CHIN"/>
    <s v="GOOD"/>
    <n v="700"/>
    <n v="2"/>
    <n v="182488"/>
    <s v="OK"/>
    <m/>
    <n v="2015"/>
    <s v="BC"/>
    <s v="CDFO"/>
    <s v="H"/>
    <s v="H-ROBERTSON CREEK H"/>
    <s v="R-ROBERTSON CR"/>
    <s v="SINGLE INDEX"/>
    <n v="6.8090000000000002"/>
    <n v="1.3081100000000001"/>
    <n v="8.9069199999999995"/>
    <n v="2016"/>
    <s v="SMOLT"/>
    <x v="2"/>
  </r>
  <r>
    <x v="24"/>
    <x v="19"/>
    <s v="SITKA"/>
    <n v="19036971"/>
    <n v="776486"/>
    <s v="R"/>
    <s v="COM PROP"/>
    <s v="TRAD"/>
    <x v="0"/>
    <x v="1723"/>
    <n v="27"/>
    <n v="4"/>
    <n v="1"/>
    <s v="S"/>
    <s v="NW"/>
    <m/>
    <n v="113"/>
    <n v="41"/>
    <m/>
    <s v="CHIN"/>
    <s v="GOOD"/>
    <n v="685"/>
    <n v="2"/>
    <n v="182488"/>
    <s v="OK"/>
    <m/>
    <n v="2015"/>
    <s v="BC"/>
    <s v="CDFO"/>
    <s v="H"/>
    <s v="H-ROBERTSON CREEK H"/>
    <s v="R-ROBERTSON CR"/>
    <s v="SINGLE INDEX"/>
    <n v="6.8090000000000002"/>
    <n v="3.0741800000000001"/>
    <n v="20.932089999999999"/>
    <n v="2016"/>
    <s v="SMOLT"/>
    <x v="2"/>
  </r>
  <r>
    <x v="24"/>
    <x v="3"/>
    <s v="KETCHIKAN"/>
    <n v="19066307"/>
    <n v="749583"/>
    <s v="R"/>
    <s v="COM PROP"/>
    <s v="TRAD"/>
    <x v="0"/>
    <x v="1687"/>
    <n v="27"/>
    <n v="4"/>
    <n v="1"/>
    <s v="S"/>
    <s v="SE"/>
    <m/>
    <m/>
    <m/>
    <m/>
    <s v="CHIN"/>
    <s v="GOOD"/>
    <n v="650"/>
    <n v="2"/>
    <n v="182488"/>
    <s v="OK"/>
    <m/>
    <n v="2015"/>
    <s v="BC"/>
    <s v="CDFO"/>
    <s v="H"/>
    <s v="H-ROBERTSON CREEK H"/>
    <s v="R-ROBERTSON CR"/>
    <s v="SINGLE INDEX"/>
    <n v="6.8090000000000002"/>
    <n v="1.6364399999999999"/>
    <n v="11.142519999999999"/>
    <n v="2016"/>
    <s v="SMOLT"/>
    <x v="2"/>
  </r>
  <r>
    <x v="24"/>
    <x v="48"/>
    <s v="CRAIG"/>
    <n v="19076605"/>
    <n v="766996"/>
    <s v="R"/>
    <s v="COM PROP"/>
    <s v="TRAD"/>
    <x v="0"/>
    <x v="1705"/>
    <n v="33"/>
    <n v="5"/>
    <n v="1"/>
    <s v="S"/>
    <s v="SW"/>
    <m/>
    <n v="104"/>
    <n v="40"/>
    <m/>
    <s v="CHIN"/>
    <s v="GOOD"/>
    <n v="760"/>
    <n v="2"/>
    <n v="182488"/>
    <s v="OK"/>
    <m/>
    <n v="2015"/>
    <s v="BC"/>
    <s v="CDFO"/>
    <s v="H"/>
    <s v="H-ROBERTSON CREEK H"/>
    <s v="R-ROBERTSON CR"/>
    <s v="SINGLE INDEX"/>
    <n v="6.8090000000000002"/>
    <n v="1.95234"/>
    <n v="13.293480000000001"/>
    <n v="2016"/>
    <s v="SMOLT"/>
    <x v="2"/>
  </r>
  <r>
    <x v="24"/>
    <x v="7"/>
    <s v="SITKA"/>
    <n v="19036286"/>
    <n v="763275"/>
    <s v="R"/>
    <s v="COM PROP"/>
    <s v="SP TROLL"/>
    <x v="0"/>
    <x v="1724"/>
    <n v="21"/>
    <n v="2"/>
    <n v="1"/>
    <s v="S"/>
    <s v="NW"/>
    <m/>
    <n v="113"/>
    <n v="41"/>
    <m/>
    <s v="CHIN"/>
    <s v="GOOD"/>
    <n v="745"/>
    <n v="2"/>
    <n v="183070"/>
    <s v="OK"/>
    <m/>
    <n v="2014"/>
    <s v="BC"/>
    <s v="CDFO"/>
    <s v="H"/>
    <s v="H-ROBERTSON CREEK H"/>
    <s v="R-ROBERTSON CR"/>
    <s v="SINGLE INDEX"/>
    <n v="11.475"/>
    <n v="1.39252"/>
    <n v="15.97917"/>
    <n v="2015"/>
    <s v="SMOLT"/>
    <x v="1"/>
  </r>
  <r>
    <x v="24"/>
    <x v="165"/>
    <s v="EXCURSION INLET"/>
    <n v="19100057"/>
    <n v="559681"/>
    <s v="R"/>
    <s v="COM PROP"/>
    <s v="TRAD"/>
    <x v="2"/>
    <x v="1702"/>
    <n v="31"/>
    <n v="3"/>
    <n v="1"/>
    <s v="S"/>
    <s v="SW"/>
    <s v="SASO"/>
    <n v="104"/>
    <n v="20"/>
    <m/>
    <s v="CHIN"/>
    <s v="GOOD"/>
    <n v="865"/>
    <n v="2"/>
    <n v="183395"/>
    <s v="OK"/>
    <m/>
    <n v="2014"/>
    <s v="BC"/>
    <s v="CDFO"/>
    <s v="H"/>
    <s v="H-ROBERTSON CREEK H"/>
    <s v="R-ROBERTSON CR"/>
    <s v="SINGLE INDEX"/>
    <n v="12.53"/>
    <n v="3.16168"/>
    <n v="39.615850000000002"/>
    <n v="2015"/>
    <s v="SMOLT"/>
    <x v="1"/>
  </r>
  <r>
    <x v="24"/>
    <x v="145"/>
    <s v="CRAIG"/>
    <n v="19076177"/>
    <n v="765538"/>
    <s v="R"/>
    <s v="COM PROP"/>
    <s v="SP TROLL"/>
    <x v="0"/>
    <x v="1691"/>
    <n v="21"/>
    <n v="2"/>
    <n v="1"/>
    <s v="S"/>
    <s v="SW"/>
    <m/>
    <n v="103"/>
    <n v="50"/>
    <m/>
    <s v="CHIN"/>
    <s v="GOOD"/>
    <n v="770"/>
    <n v="2"/>
    <n v="183396"/>
    <s v="OK"/>
    <m/>
    <n v="2014"/>
    <s v="BC"/>
    <s v="CDFO"/>
    <s v="H"/>
    <s v="H-ROBERTSON CREEK H"/>
    <s v="R-ROBERTSON CR"/>
    <s v="SINGLE INDEX"/>
    <n v="12.53"/>
    <n v="1.27135"/>
    <n v="15.930020000000001"/>
    <n v="2015"/>
    <s v="SMOLT"/>
    <x v="1"/>
  </r>
  <r>
    <x v="24"/>
    <x v="291"/>
    <s v="SITKA"/>
    <n v="19036052"/>
    <n v="774726"/>
    <s v="R"/>
    <s v="COM PROP"/>
    <s v="TRAD"/>
    <x v="0"/>
    <x v="1725"/>
    <n v="5"/>
    <n v="1"/>
    <n v="1"/>
    <s v="S"/>
    <s v="NW"/>
    <m/>
    <n v="113"/>
    <n v="41"/>
    <m/>
    <s v="CHIN"/>
    <s v="GOOD"/>
    <n v="740"/>
    <n v="2"/>
    <n v="183396"/>
    <s v="OK"/>
    <m/>
    <n v="2014"/>
    <s v="BC"/>
    <s v="CDFO"/>
    <s v="H"/>
    <s v="H-ROBERTSON CREEK H"/>
    <s v="R-ROBERTSON CR"/>
    <s v="SINGLE INDEX"/>
    <n v="12.53"/>
    <n v="3.2233999999999998"/>
    <n v="40.389200000000002"/>
    <n v="2015"/>
    <s v="SMOLT"/>
    <x v="1"/>
  </r>
  <r>
    <x v="24"/>
    <x v="285"/>
    <s v="CRAIG"/>
    <n v="19076031"/>
    <n v="766834"/>
    <s v="R"/>
    <s v="COM PROP"/>
    <s v="TRAD"/>
    <x v="0"/>
    <x v="1726"/>
    <n v="5"/>
    <n v="1"/>
    <n v="1"/>
    <s v="S"/>
    <s v="SE"/>
    <m/>
    <n v="105"/>
    <n v="10"/>
    <m/>
    <s v="CHIN"/>
    <s v="GOOD"/>
    <n v="650"/>
    <n v="2"/>
    <n v="183397"/>
    <s v="OK"/>
    <m/>
    <n v="2014"/>
    <s v="BC"/>
    <s v="CDFO"/>
    <s v="H"/>
    <s v="H-ROBERTSON CREEK H"/>
    <s v="R-ROBERTSON CR"/>
    <s v="SINGLE INDEX"/>
    <n v="12.561"/>
    <n v="1.6862699999999999"/>
    <n v="21.181239999999999"/>
    <n v="2015"/>
    <s v="SMOLT"/>
    <x v="1"/>
  </r>
  <r>
    <x v="24"/>
    <x v="105"/>
    <s v="KETCHIKAN"/>
    <n v="19066535"/>
    <n v="770665"/>
    <s v="R"/>
    <s v="COM PROP"/>
    <s v="TRAD"/>
    <x v="2"/>
    <x v="1680"/>
    <n v="31"/>
    <n v="3"/>
    <n v="1"/>
    <s v="S"/>
    <s v="SW"/>
    <s v="SASO"/>
    <n v="104"/>
    <m/>
    <m/>
    <s v="CHIN"/>
    <s v="GOOD"/>
    <n v="820"/>
    <n v="2"/>
    <n v="183398"/>
    <s v="OK"/>
    <m/>
    <n v="2014"/>
    <s v="BC"/>
    <s v="CDFO"/>
    <s v="H"/>
    <s v="H-ROBERTSON CREEK H"/>
    <s v="R-ROBERTSON CR"/>
    <s v="SINGLE INDEX"/>
    <n v="12.497999999999999"/>
    <n v="3.16168"/>
    <n v="39.514679999999998"/>
    <n v="2015"/>
    <s v="SMOLT"/>
    <x v="1"/>
  </r>
  <r>
    <x v="24"/>
    <x v="47"/>
    <s v="SITKA"/>
    <n v="19036722"/>
    <n v="761056"/>
    <s v="R"/>
    <s v="COM PROP"/>
    <s v="SP TROLL"/>
    <x v="0"/>
    <x v="1682"/>
    <n v="25"/>
    <n v="3"/>
    <n v="1"/>
    <s v="S"/>
    <s v="NW"/>
    <m/>
    <n v="113"/>
    <n v="41"/>
    <m/>
    <s v="CHIN"/>
    <s v="GOOD"/>
    <n v="860"/>
    <n v="2"/>
    <n v="183398"/>
    <s v="OK"/>
    <m/>
    <n v="2014"/>
    <s v="BC"/>
    <s v="CDFO"/>
    <s v="H"/>
    <s v="H-ROBERTSON CREEK H"/>
    <s v="R-ROBERTSON CR"/>
    <s v="SINGLE INDEX"/>
    <n v="12.497999999999999"/>
    <n v="1.4008799999999999"/>
    <n v="17.508199999999999"/>
    <n v="2015"/>
    <s v="SMOLT"/>
    <x v="1"/>
  </r>
  <r>
    <x v="24"/>
    <x v="3"/>
    <s v="CRAIG"/>
    <n v="19076321"/>
    <n v="765809"/>
    <s v="R"/>
    <s v="COM PROP"/>
    <s v="TRAD"/>
    <x v="0"/>
    <x v="1687"/>
    <n v="27"/>
    <n v="4"/>
    <n v="1"/>
    <s v="S"/>
    <s v="SW"/>
    <m/>
    <n v="152"/>
    <m/>
    <m/>
    <s v="CHIN"/>
    <s v="GOOD"/>
    <n v="840"/>
    <n v="2"/>
    <n v="183398"/>
    <s v="OK"/>
    <m/>
    <n v="2014"/>
    <s v="BC"/>
    <s v="CDFO"/>
    <s v="H"/>
    <s v="H-ROBERTSON CREEK H"/>
    <s v="R-ROBERTSON CR"/>
    <s v="SINGLE INDEX"/>
    <n v="12.497999999999999"/>
    <n v="2.1636600000000001"/>
    <n v="27.041419999999999"/>
    <n v="2015"/>
    <s v="SMOLT"/>
    <x v="1"/>
  </r>
  <r>
    <x v="24"/>
    <x v="165"/>
    <s v="EXCURSION INLET"/>
    <n v="19100056"/>
    <n v="559678"/>
    <s v="R"/>
    <s v="COM PROP"/>
    <s v="TRAD"/>
    <x v="2"/>
    <x v="1702"/>
    <n v="31"/>
    <n v="3"/>
    <n v="1"/>
    <s v="S"/>
    <s v="NW"/>
    <s v="SA13"/>
    <n v="113"/>
    <n v="95"/>
    <m/>
    <s v="CHIN"/>
    <s v="GOOD"/>
    <n v="785"/>
    <n v="2"/>
    <n v="183473"/>
    <s v="OK"/>
    <m/>
    <n v="2015"/>
    <s v="BC"/>
    <s v="CDFO"/>
    <s v="H"/>
    <s v="H-ROBERTSON CREEK H"/>
    <s v="R-ROBERTSON CR"/>
    <s v="SINGLE INDEX"/>
    <n v="6.8259999999999996"/>
    <n v="5.1304299999999996"/>
    <n v="35.020319999999998"/>
    <n v="2016"/>
    <s v="SMOLT"/>
    <x v="2"/>
  </r>
  <r>
    <x v="24"/>
    <x v="105"/>
    <s v="KETCHIKAN"/>
    <n v="19066548"/>
    <n v="770916"/>
    <s v="R"/>
    <s v="COM PROP"/>
    <s v="TRAD"/>
    <x v="2"/>
    <x v="1680"/>
    <n v="31"/>
    <n v="3"/>
    <n v="1"/>
    <s v="S"/>
    <s v="SW"/>
    <s v="SASO"/>
    <n v="104"/>
    <m/>
    <m/>
    <s v="CHIN"/>
    <s v="GOOD"/>
    <n v="715"/>
    <n v="2"/>
    <n v="183473"/>
    <s v="OK"/>
    <m/>
    <n v="2015"/>
    <s v="BC"/>
    <s v="CDFO"/>
    <s v="H"/>
    <s v="H-ROBERTSON CREEK H"/>
    <s v="R-ROBERTSON CR"/>
    <s v="SINGLE INDEX"/>
    <n v="6.8259999999999996"/>
    <n v="3.16168"/>
    <n v="21.581630000000001"/>
    <n v="2016"/>
    <s v="SMOLT"/>
    <x v="2"/>
  </r>
  <r>
    <x v="24"/>
    <x v="34"/>
    <s v="YAKUTAT"/>
    <n v="19146052"/>
    <n v="325338"/>
    <s v="R"/>
    <s v="COM PROP"/>
    <s v="SP TROLL"/>
    <x v="0"/>
    <x v="1727"/>
    <n v="22"/>
    <n v="2"/>
    <n v="1"/>
    <s v="S"/>
    <s v="NW"/>
    <m/>
    <n v="183"/>
    <n v="10"/>
    <m/>
    <s v="CHIN"/>
    <s v="GOOD"/>
    <n v="720"/>
    <n v="2"/>
    <n v="183473"/>
    <s v="OK"/>
    <m/>
    <n v="2015"/>
    <s v="BC"/>
    <s v="CDFO"/>
    <s v="H"/>
    <s v="H-ROBERTSON CREEK H"/>
    <s v="R-ROBERTSON CR"/>
    <s v="SINGLE INDEX"/>
    <n v="6.8259999999999996"/>
    <n v="1.04783"/>
    <n v="7.1524900000000002"/>
    <n v="2016"/>
    <s v="SMOLT"/>
    <x v="2"/>
  </r>
  <r>
    <x v="24"/>
    <x v="76"/>
    <s v="CRAIG"/>
    <n v="19076229"/>
    <n v="765559"/>
    <s v="R"/>
    <s v="COM PROP"/>
    <s v="SP TROLL"/>
    <x v="0"/>
    <x v="1692"/>
    <n v="23"/>
    <n v="3"/>
    <n v="1"/>
    <s v="S"/>
    <s v="SW"/>
    <m/>
    <n v="103"/>
    <n v="50"/>
    <m/>
    <s v="CHIN"/>
    <s v="GOOD"/>
    <n v="700"/>
    <n v="2"/>
    <n v="183473"/>
    <s v="OK"/>
    <m/>
    <n v="2015"/>
    <s v="BC"/>
    <s v="CDFO"/>
    <s v="H"/>
    <s v="H-ROBERTSON CREEK H"/>
    <s v="R-ROBERTSON CR"/>
    <s v="SINGLE INDEX"/>
    <n v="6.8259999999999996"/>
    <n v="1.173"/>
    <n v="8.0068999999999999"/>
    <n v="2016"/>
    <s v="SMOLT"/>
    <x v="2"/>
  </r>
  <r>
    <x v="24"/>
    <x v="76"/>
    <s v="CRAIG"/>
    <n v="19076223"/>
    <n v="765557"/>
    <s v="R"/>
    <s v="COM PROP"/>
    <s v="SP TROLL"/>
    <x v="0"/>
    <x v="1692"/>
    <n v="23"/>
    <n v="3"/>
    <n v="1"/>
    <s v="S"/>
    <s v="SW"/>
    <m/>
    <n v="103"/>
    <n v="50"/>
    <m/>
    <s v="CHIN"/>
    <s v="GOOD"/>
    <n v="755"/>
    <n v="2"/>
    <n v="183473"/>
    <s v="OK"/>
    <m/>
    <n v="2015"/>
    <s v="BC"/>
    <s v="CDFO"/>
    <s v="H"/>
    <s v="H-ROBERTSON CREEK H"/>
    <s v="R-ROBERTSON CR"/>
    <s v="SINGLE INDEX"/>
    <n v="6.8259999999999996"/>
    <n v="1.173"/>
    <n v="8.0068999999999999"/>
    <n v="2016"/>
    <s v="SMOLT"/>
    <x v="2"/>
  </r>
  <r>
    <x v="24"/>
    <x v="62"/>
    <s v="SITKA"/>
    <n v="19036450"/>
    <n v="776401"/>
    <s v="R"/>
    <s v="COM PROP"/>
    <s v="SP TROLL"/>
    <x v="0"/>
    <x v="1700"/>
    <n v="23"/>
    <n v="3"/>
    <n v="1"/>
    <s v="S"/>
    <s v="NW"/>
    <m/>
    <n v="113"/>
    <n v="62"/>
    <m/>
    <s v="CHIN"/>
    <s v="GOOD"/>
    <n v="680"/>
    <n v="2"/>
    <n v="183473"/>
    <s v="OK"/>
    <m/>
    <n v="2015"/>
    <s v="BC"/>
    <s v="CDFO"/>
    <s v="H"/>
    <s v="H-ROBERTSON CREEK H"/>
    <s v="R-ROBERTSON CR"/>
    <s v="SINGLE INDEX"/>
    <n v="6.8259999999999996"/>
    <n v="1.3385499999999999"/>
    <n v="9.1369399999999992"/>
    <n v="2016"/>
    <s v="SMOLT"/>
    <x v="2"/>
  </r>
  <r>
    <x v="24"/>
    <x v="35"/>
    <s v="SITKA"/>
    <n v="19036801"/>
    <n v="773644"/>
    <s v="R"/>
    <s v="COM PROP"/>
    <s v="SP TROLL"/>
    <x v="0"/>
    <x v="1728"/>
    <n v="26"/>
    <n v="3"/>
    <n v="1"/>
    <s v="S"/>
    <s v="NW"/>
    <m/>
    <n v="113"/>
    <n v="1"/>
    <m/>
    <s v="CHIN"/>
    <s v="GOOD"/>
    <n v="695"/>
    <n v="2"/>
    <n v="183473"/>
    <s v="OK"/>
    <m/>
    <n v="2015"/>
    <s v="BC"/>
    <s v="CDFO"/>
    <s v="H"/>
    <s v="H-ROBERTSON CREEK H"/>
    <s v="R-ROBERTSON CR"/>
    <s v="SINGLE INDEX"/>
    <n v="6.8259999999999996"/>
    <n v="1.3081100000000001"/>
    <n v="8.9291599999999995"/>
    <n v="2016"/>
    <s v="SMOLT"/>
    <x v="2"/>
  </r>
  <r>
    <x v="24"/>
    <x v="35"/>
    <s v="SITKA"/>
    <n v="19036845"/>
    <n v="776165"/>
    <s v="R"/>
    <s v="COM PROP"/>
    <s v="SP TROLL"/>
    <x v="0"/>
    <x v="1728"/>
    <n v="26"/>
    <n v="3"/>
    <n v="1"/>
    <s v="S"/>
    <s v="NW"/>
    <m/>
    <n v="113"/>
    <n v="62"/>
    <m/>
    <s v="CHIN"/>
    <s v="GOOD"/>
    <n v="740"/>
    <n v="2"/>
    <n v="183473"/>
    <s v="OK"/>
    <m/>
    <n v="2015"/>
    <s v="BC"/>
    <s v="CDFO"/>
    <s v="H"/>
    <s v="H-ROBERTSON CREEK H"/>
    <s v="R-ROBERTSON CR"/>
    <s v="SINGLE INDEX"/>
    <n v="6.8259999999999996"/>
    <n v="1.3385499999999999"/>
    <n v="9.1369399999999992"/>
    <n v="2016"/>
    <s v="SMOLT"/>
    <x v="2"/>
  </r>
  <r>
    <x v="24"/>
    <x v="35"/>
    <s v="SITKA"/>
    <n v="19036800"/>
    <n v="776162"/>
    <s v="R"/>
    <s v="COM PROP"/>
    <s v="SP TROLL"/>
    <x v="0"/>
    <x v="1728"/>
    <n v="26"/>
    <n v="3"/>
    <n v="1"/>
    <s v="S"/>
    <s v="NW"/>
    <m/>
    <n v="113"/>
    <n v="62"/>
    <m/>
    <s v="CHIN"/>
    <s v="GOOD"/>
    <n v="775"/>
    <n v="2"/>
    <n v="183473"/>
    <s v="OK"/>
    <m/>
    <n v="2015"/>
    <s v="BC"/>
    <s v="CDFO"/>
    <s v="H"/>
    <s v="H-ROBERTSON CREEK H"/>
    <s v="R-ROBERTSON CR"/>
    <s v="SINGLE INDEX"/>
    <n v="6.8259999999999996"/>
    <n v="1.3385499999999999"/>
    <n v="9.1369399999999992"/>
    <n v="2016"/>
    <s v="SMOLT"/>
    <x v="2"/>
  </r>
  <r>
    <x v="24"/>
    <x v="285"/>
    <s v="CRAIG"/>
    <n v="19076031"/>
    <n v="766833"/>
    <s v="R"/>
    <s v="COM PROP"/>
    <s v="TRAD"/>
    <x v="0"/>
    <x v="1726"/>
    <n v="5"/>
    <n v="1"/>
    <n v="1"/>
    <s v="S"/>
    <s v="SE"/>
    <m/>
    <n v="105"/>
    <n v="10"/>
    <m/>
    <s v="CHIN"/>
    <s v="GOOD"/>
    <n v="730"/>
    <n v="2"/>
    <n v="183473"/>
    <s v="OK"/>
    <m/>
    <n v="2015"/>
    <s v="BC"/>
    <s v="CDFO"/>
    <s v="H"/>
    <s v="H-ROBERTSON CREEK H"/>
    <s v="R-ROBERTSON CR"/>
    <s v="SINGLE INDEX"/>
    <n v="6.8259999999999996"/>
    <n v="1.6862699999999999"/>
    <n v="11.510479999999999"/>
    <n v="2016"/>
    <s v="SMOLT"/>
    <x v="2"/>
  </r>
  <r>
    <x v="24"/>
    <x v="272"/>
    <s v="SITKA"/>
    <n v="19036090"/>
    <n v="775114"/>
    <s v="R"/>
    <s v="COM PROP"/>
    <s v="TRAD"/>
    <x v="0"/>
    <x v="1729"/>
    <n v="7"/>
    <n v="1"/>
    <n v="1"/>
    <s v="S"/>
    <s v="NW"/>
    <m/>
    <n v="113"/>
    <n v="41"/>
    <m/>
    <s v="CHIN"/>
    <s v="GOOD"/>
    <n v="685"/>
    <n v="2"/>
    <n v="183473"/>
    <s v="OK"/>
    <m/>
    <n v="2015"/>
    <s v="BC"/>
    <s v="CDFO"/>
    <s v="H"/>
    <s v="H-ROBERTSON CREEK H"/>
    <s v="R-ROBERTSON CR"/>
    <s v="SINGLE INDEX"/>
    <n v="6.8259999999999996"/>
    <n v="3.2233999999999998"/>
    <n v="22.002929999999999"/>
    <n v="2016"/>
    <s v="SMOLT"/>
    <x v="2"/>
  </r>
  <r>
    <x v="24"/>
    <x v="190"/>
    <s v="SITKA"/>
    <n v="19036142"/>
    <n v="775125"/>
    <s v="R"/>
    <s v="COM PROP"/>
    <s v="TRAD"/>
    <x v="0"/>
    <x v="1730"/>
    <n v="10"/>
    <n v="1"/>
    <n v="1"/>
    <s v="S"/>
    <s v="NW"/>
    <m/>
    <n v="113"/>
    <n v="41"/>
    <m/>
    <s v="CHIN"/>
    <s v="GOOD"/>
    <n v="645"/>
    <n v="2"/>
    <n v="183473"/>
    <s v="OK"/>
    <m/>
    <n v="2015"/>
    <s v="BC"/>
    <s v="CDFO"/>
    <s v="H"/>
    <s v="H-ROBERTSON CREEK H"/>
    <s v="R-ROBERTSON CR"/>
    <s v="SINGLE INDEX"/>
    <n v="6.8259999999999996"/>
    <n v="3.2233999999999998"/>
    <n v="22.002929999999999"/>
    <n v="2016"/>
    <s v="SMOLT"/>
    <x v="2"/>
  </r>
  <r>
    <x v="24"/>
    <x v="203"/>
    <s v="CRAIG"/>
    <n v="19076090"/>
    <n v="766888"/>
    <s v="R"/>
    <s v="COM PROP"/>
    <s v="TRAD"/>
    <x v="0"/>
    <x v="1731"/>
    <n v="11"/>
    <n v="1"/>
    <n v="1"/>
    <s v="S"/>
    <s v="SE"/>
    <m/>
    <n v="105"/>
    <n v="10"/>
    <m/>
    <s v="CHIN"/>
    <s v="GOOD"/>
    <n v="690"/>
    <n v="2"/>
    <n v="183473"/>
    <s v="OK"/>
    <m/>
    <n v="2015"/>
    <s v="BC"/>
    <s v="CDFO"/>
    <s v="H"/>
    <s v="H-ROBERTSON CREEK H"/>
    <s v="R-ROBERTSON CR"/>
    <s v="SINGLE INDEX"/>
    <n v="6.8259999999999996"/>
    <n v="1.6862699999999999"/>
    <n v="11.510479999999999"/>
    <n v="2016"/>
    <s v="SMOLT"/>
    <x v="2"/>
  </r>
  <r>
    <x v="24"/>
    <x v="27"/>
    <s v="SITKA"/>
    <n v="19036918"/>
    <n v="775944"/>
    <s v="R"/>
    <s v="COM PROP"/>
    <s v="TRAD"/>
    <x v="0"/>
    <x v="1698"/>
    <n v="27"/>
    <n v="4"/>
    <n v="1"/>
    <s v="S"/>
    <s v="NW"/>
    <m/>
    <n v="113"/>
    <n v="22"/>
    <m/>
    <s v="CHIN"/>
    <s v="GOOD"/>
    <n v="690"/>
    <n v="2"/>
    <n v="183473"/>
    <s v="OK"/>
    <m/>
    <n v="2015"/>
    <s v="BC"/>
    <s v="CDFO"/>
    <s v="H"/>
    <s v="H-ROBERTSON CREEK H"/>
    <s v="R-ROBERTSON CR"/>
    <s v="SINGLE INDEX"/>
    <n v="6.8259999999999996"/>
    <n v="3.0741800000000001"/>
    <n v="20.984349999999999"/>
    <n v="2016"/>
    <s v="SMOLT"/>
    <x v="2"/>
  </r>
  <r>
    <x v="24"/>
    <x v="27"/>
    <s v="SITKA"/>
    <n v="19036918"/>
    <n v="775945"/>
    <s v="R"/>
    <s v="COM PROP"/>
    <s v="TRAD"/>
    <x v="0"/>
    <x v="1698"/>
    <n v="27"/>
    <n v="4"/>
    <n v="1"/>
    <s v="S"/>
    <s v="NW"/>
    <m/>
    <n v="113"/>
    <n v="22"/>
    <m/>
    <s v="CHIN"/>
    <s v="GOOD"/>
    <n v="690"/>
    <n v="2"/>
    <n v="183473"/>
    <s v="OK"/>
    <m/>
    <n v="2015"/>
    <s v="BC"/>
    <s v="CDFO"/>
    <s v="H"/>
    <s v="H-ROBERTSON CREEK H"/>
    <s v="R-ROBERTSON CR"/>
    <s v="SINGLE INDEX"/>
    <n v="6.8259999999999996"/>
    <n v="3.0741800000000001"/>
    <n v="20.984349999999999"/>
    <n v="2016"/>
    <s v="SMOLT"/>
    <x v="2"/>
  </r>
  <r>
    <x v="24"/>
    <x v="27"/>
    <s v="SITKA"/>
    <n v="19036952"/>
    <n v="760300"/>
    <s v="R"/>
    <s v="COM PROP"/>
    <s v="TRAD"/>
    <x v="0"/>
    <x v="1698"/>
    <n v="27"/>
    <n v="4"/>
    <n v="1"/>
    <s v="S"/>
    <m/>
    <m/>
    <m/>
    <m/>
    <m/>
    <s v="CHIN"/>
    <s v="GOOD"/>
    <n v="660"/>
    <n v="2"/>
    <n v="183473"/>
    <s v="OK"/>
    <m/>
    <n v="2015"/>
    <s v="BC"/>
    <s v="CDFO"/>
    <s v="H"/>
    <s v="H-ROBERTSON CREEK H"/>
    <s v="R-ROBERTSON CR"/>
    <s v="SINGLE INDEX"/>
    <n v="6.8259999999999996"/>
    <m/>
    <m/>
    <n v="2016"/>
    <s v="SMOLT"/>
    <x v="2"/>
  </r>
  <r>
    <x v="24"/>
    <x v="3"/>
    <s v="KETCHIKAN"/>
    <n v="19066311"/>
    <n v="770318"/>
    <s v="R"/>
    <s v="COM PROP"/>
    <s v="TRAD"/>
    <x v="0"/>
    <x v="1687"/>
    <n v="27"/>
    <n v="4"/>
    <n v="1"/>
    <s v="S"/>
    <s v="SE"/>
    <m/>
    <n v="102"/>
    <n v="10"/>
    <m/>
    <s v="CHIN"/>
    <s v="GOOD"/>
    <n v="635"/>
    <n v="2"/>
    <n v="183473"/>
    <s v="OK"/>
    <m/>
    <n v="2015"/>
    <s v="BC"/>
    <s v="CDFO"/>
    <s v="H"/>
    <s v="H-ROBERTSON CREEK H"/>
    <s v="R-ROBERTSON CR"/>
    <s v="SINGLE INDEX"/>
    <n v="6.8259999999999996"/>
    <n v="1.6364399999999999"/>
    <n v="11.170339999999999"/>
    <n v="2016"/>
    <s v="SMOLT"/>
    <x v="2"/>
  </r>
  <r>
    <x v="24"/>
    <x v="3"/>
    <s v="KETCHIKAN"/>
    <n v="19066311"/>
    <n v="770194"/>
    <s v="R"/>
    <s v="COM PROP"/>
    <s v="TRAD"/>
    <x v="0"/>
    <x v="1687"/>
    <n v="27"/>
    <n v="4"/>
    <n v="1"/>
    <s v="S"/>
    <s v="SE"/>
    <m/>
    <n v="102"/>
    <n v="10"/>
    <m/>
    <s v="CHIN"/>
    <s v="GOOD"/>
    <n v="790"/>
    <n v="2"/>
    <n v="183473"/>
    <s v="OK"/>
    <m/>
    <n v="2015"/>
    <s v="BC"/>
    <s v="CDFO"/>
    <s v="H"/>
    <s v="H-ROBERTSON CREEK H"/>
    <s v="R-ROBERTSON CR"/>
    <s v="SINGLE INDEX"/>
    <n v="6.8259999999999996"/>
    <n v="1.6364399999999999"/>
    <n v="11.170339999999999"/>
    <n v="2016"/>
    <s v="SMOLT"/>
    <x v="2"/>
  </r>
  <r>
    <x v="24"/>
    <x v="3"/>
    <s v="CRAIG"/>
    <n v="19076320"/>
    <n v="765803"/>
    <s v="R"/>
    <s v="COM PROP"/>
    <s v="TRAD"/>
    <x v="0"/>
    <x v="1687"/>
    <n v="27"/>
    <n v="4"/>
    <n v="1"/>
    <s v="S"/>
    <s v="SW"/>
    <m/>
    <n v="152"/>
    <m/>
    <m/>
    <s v="CHIN"/>
    <s v="GOOD"/>
    <n v="715"/>
    <n v="2"/>
    <n v="183473"/>
    <s v="OK"/>
    <m/>
    <n v="2015"/>
    <s v="BC"/>
    <s v="CDFO"/>
    <s v="H"/>
    <s v="H-ROBERTSON CREEK H"/>
    <s v="R-ROBERTSON CR"/>
    <s v="SINGLE INDEX"/>
    <n v="6.8259999999999996"/>
    <n v="2.1636600000000001"/>
    <n v="14.76914"/>
    <n v="2016"/>
    <s v="SMOLT"/>
    <x v="2"/>
  </r>
  <r>
    <x v="24"/>
    <x v="3"/>
    <s v="SITKA"/>
    <n v="19037009"/>
    <n v="774610"/>
    <s v="R"/>
    <s v="COM PROP"/>
    <s v="TRAD"/>
    <x v="0"/>
    <x v="1687"/>
    <n v="27"/>
    <n v="4"/>
    <n v="1"/>
    <s v="S"/>
    <s v="NW"/>
    <m/>
    <n v="154"/>
    <m/>
    <m/>
    <s v="CHIN"/>
    <s v="GOOD"/>
    <n v="685"/>
    <n v="2"/>
    <n v="183473"/>
    <s v="OK"/>
    <m/>
    <n v="2015"/>
    <s v="BC"/>
    <s v="CDFO"/>
    <s v="H"/>
    <s v="H-ROBERTSON CREEK H"/>
    <s v="R-ROBERTSON CR"/>
    <s v="SINGLE INDEX"/>
    <n v="6.8259999999999996"/>
    <n v="3.0741800000000001"/>
    <n v="20.984349999999999"/>
    <n v="2016"/>
    <s v="SMOLT"/>
    <x v="2"/>
  </r>
  <r>
    <x v="24"/>
    <x v="48"/>
    <s v="CRAIG"/>
    <n v="19076577"/>
    <n v="766931"/>
    <s v="R"/>
    <s v="COM PROP"/>
    <s v="TRAD"/>
    <x v="0"/>
    <x v="1705"/>
    <n v="33"/>
    <n v="5"/>
    <n v="1"/>
    <s v="S"/>
    <s v="SW"/>
    <m/>
    <n v="152"/>
    <m/>
    <m/>
    <s v="CHIN"/>
    <s v="GOOD"/>
    <n v="830"/>
    <n v="2"/>
    <n v="183473"/>
    <s v="OK"/>
    <m/>
    <n v="2015"/>
    <s v="BC"/>
    <s v="CDFO"/>
    <s v="H"/>
    <s v="H-ROBERTSON CREEK H"/>
    <s v="R-ROBERTSON CR"/>
    <s v="SINGLE INDEX"/>
    <n v="6.8259999999999996"/>
    <n v="1.95234"/>
    <n v="13.32667"/>
    <n v="2016"/>
    <s v="SMOLT"/>
    <x v="2"/>
  </r>
  <r>
    <x v="24"/>
    <x v="48"/>
    <s v="SITKA"/>
    <n v="19037585"/>
    <n v="780306"/>
    <s v="R"/>
    <s v="COM PROP"/>
    <s v="TRAD"/>
    <x v="0"/>
    <x v="1705"/>
    <n v="33"/>
    <n v="5"/>
    <n v="1"/>
    <s v="S"/>
    <s v="NW"/>
    <m/>
    <n v="154"/>
    <m/>
    <m/>
    <s v="CHIN"/>
    <s v="GOOD"/>
    <n v="690"/>
    <n v="2"/>
    <n v="183473"/>
    <s v="OK"/>
    <m/>
    <n v="2015"/>
    <s v="BC"/>
    <s v="CDFO"/>
    <s v="H"/>
    <s v="H-ROBERTSON CREEK H"/>
    <s v="R-ROBERTSON CR"/>
    <s v="SINGLE INDEX"/>
    <n v="6.8259999999999996"/>
    <n v="3.7985799999999998"/>
    <n v="25.929110000000001"/>
    <n v="2016"/>
    <s v="SMOLT"/>
    <x v="2"/>
  </r>
  <r>
    <x v="24"/>
    <x v="292"/>
    <s v="SITKA"/>
    <n v="19038143"/>
    <n v="778202"/>
    <s v="R"/>
    <s v="COM PROP"/>
    <s v="TRAD"/>
    <x v="0"/>
    <x v="1732"/>
    <n v="43"/>
    <n v="6"/>
    <n v="1"/>
    <s v="S"/>
    <s v="NW"/>
    <m/>
    <n v="113"/>
    <n v="41"/>
    <m/>
    <s v="CHIN"/>
    <s v="GOOD"/>
    <n v="680"/>
    <n v="2"/>
    <n v="183473"/>
    <s v="OK"/>
    <m/>
    <n v="2015"/>
    <s v="BC"/>
    <s v="CDFO"/>
    <s v="H"/>
    <s v="H-ROBERTSON CREEK H"/>
    <s v="R-ROBERTSON CR"/>
    <s v="SINGLE INDEX"/>
    <n v="6.8259999999999996"/>
    <n v="1.9944200000000001"/>
    <n v="13.613910000000001"/>
    <n v="2016"/>
    <s v="SMOLT"/>
    <x v="2"/>
  </r>
  <r>
    <x v="24"/>
    <x v="293"/>
    <s v="SITKA"/>
    <n v="19038200"/>
    <n v="778245"/>
    <s v="R"/>
    <s v="COM PROP"/>
    <s v="TRAD"/>
    <x v="0"/>
    <x v="1733"/>
    <n v="45"/>
    <n v="6"/>
    <n v="1"/>
    <s v="S"/>
    <s v="NW"/>
    <m/>
    <n v="113"/>
    <n v="41"/>
    <m/>
    <s v="CHIN"/>
    <s v="GOOD"/>
    <n v="660"/>
    <n v="2"/>
    <n v="183473"/>
    <s v="OK"/>
    <m/>
    <n v="2015"/>
    <s v="BC"/>
    <s v="CDFO"/>
    <s v="H"/>
    <s v="H-ROBERTSON CREEK H"/>
    <s v="R-ROBERTSON CR"/>
    <s v="SINGLE INDEX"/>
    <n v="6.8259999999999996"/>
    <n v="1.9944200000000001"/>
    <n v="13.613910000000001"/>
    <n v="2016"/>
    <s v="SMOLT"/>
    <x v="2"/>
  </r>
  <r>
    <x v="24"/>
    <x v="70"/>
    <s v="SITKA"/>
    <n v="19031168"/>
    <n v="763604"/>
    <s v="R"/>
    <s v="SPORT"/>
    <m/>
    <x v="1"/>
    <x v="1734"/>
    <n v="21"/>
    <m/>
    <n v="1"/>
    <s v="S"/>
    <s v="NW"/>
    <m/>
    <n v="113"/>
    <n v="41"/>
    <m/>
    <s v="CHIN"/>
    <s v="GOOD"/>
    <n v="700"/>
    <n v="2"/>
    <n v="183473"/>
    <s v="OK"/>
    <m/>
    <n v="2015"/>
    <s v="BC"/>
    <s v="CDFO"/>
    <s v="H"/>
    <s v="H-ROBERTSON CREEK H"/>
    <s v="R-ROBERTSON CR"/>
    <s v="SINGLE INDEX"/>
    <n v="6.8259999999999996"/>
    <n v="3.9905200000000001"/>
    <n v="27.23929"/>
    <n v="2016"/>
    <s v="SMOLT"/>
    <x v="2"/>
  </r>
  <r>
    <x v="24"/>
    <x v="79"/>
    <s v="SITKA"/>
    <n v="19031068"/>
    <n v="763801"/>
    <s v="R"/>
    <s v="SPORT"/>
    <m/>
    <x v="1"/>
    <x v="1681"/>
    <n v="21"/>
    <m/>
    <n v="1"/>
    <s v="S"/>
    <s v="NW"/>
    <m/>
    <n v="113"/>
    <n v="45"/>
    <m/>
    <s v="CHIN"/>
    <s v="NOT CLIPPED"/>
    <n v="670"/>
    <n v="2"/>
    <n v="183473"/>
    <s v="OK"/>
    <m/>
    <n v="2015"/>
    <s v="BC"/>
    <s v="CDFO"/>
    <s v="H"/>
    <s v="H-ROBERTSON CREEK H"/>
    <s v="R-ROBERTSON CR"/>
    <s v="ELECTRONIC"/>
    <n v="6.8259999999999996"/>
    <m/>
    <m/>
    <n v="2016"/>
    <s v="SMOLT"/>
    <x v="2"/>
  </r>
  <r>
    <x v="24"/>
    <x v="160"/>
    <s v="SITKA"/>
    <n v="19031120"/>
    <n v="734075"/>
    <s v="R"/>
    <s v="SPORT"/>
    <m/>
    <x v="1"/>
    <x v="1735"/>
    <n v="22"/>
    <m/>
    <n v="1"/>
    <s v="S"/>
    <s v="NW"/>
    <m/>
    <n v="113"/>
    <n v="62"/>
    <m/>
    <s v="CHIN"/>
    <s v="GOOD"/>
    <n v="730"/>
    <n v="2"/>
    <n v="183473"/>
    <s v="OK"/>
    <m/>
    <n v="2015"/>
    <s v="BC"/>
    <s v="CDFO"/>
    <s v="H"/>
    <s v="H-ROBERTSON CREEK H"/>
    <s v="R-ROBERTSON CR"/>
    <s v="SINGLE INDEX"/>
    <n v="6.8259999999999996"/>
    <n v="1"/>
    <n v="6.8259999999999996"/>
    <n v="2016"/>
    <s v="SMOLT"/>
    <x v="2"/>
  </r>
  <r>
    <x v="24"/>
    <x v="160"/>
    <s v="ELFIN COVE"/>
    <n v="19021007"/>
    <n v="561560"/>
    <s v="R"/>
    <s v="SPORT"/>
    <m/>
    <x v="1"/>
    <x v="1735"/>
    <n v="22"/>
    <m/>
    <n v="1"/>
    <s v="S"/>
    <s v="NW"/>
    <m/>
    <n v="113"/>
    <n v="91"/>
    <m/>
    <s v="CHIN"/>
    <s v="NOT CLIPPED"/>
    <n v="655"/>
    <n v="2"/>
    <n v="183473"/>
    <s v="OK"/>
    <m/>
    <n v="2015"/>
    <s v="BC"/>
    <s v="CDFO"/>
    <s v="H"/>
    <s v="H-ROBERTSON CREEK H"/>
    <s v="R-ROBERTSON CR"/>
    <s v="ELECTRONIC"/>
    <n v="6.8259999999999996"/>
    <m/>
    <m/>
    <n v="2016"/>
    <s v="SMOLT"/>
    <x v="2"/>
  </r>
  <r>
    <x v="24"/>
    <x v="124"/>
    <s v="SITKA"/>
    <n v="19031472"/>
    <n v="757522"/>
    <s v="R"/>
    <s v="SPORT"/>
    <m/>
    <x v="1"/>
    <x v="1693"/>
    <n v="24"/>
    <m/>
    <n v="1"/>
    <s v="S"/>
    <s v="NW"/>
    <m/>
    <n v="113"/>
    <n v="45"/>
    <m/>
    <s v="CHIN"/>
    <s v="NOT CLIPPED"/>
    <n v="670"/>
    <n v="2"/>
    <n v="183473"/>
    <s v="OK"/>
    <m/>
    <n v="2015"/>
    <s v="BC"/>
    <s v="CDFO"/>
    <s v="H"/>
    <s v="H-ROBERTSON CREEK H"/>
    <s v="R-ROBERTSON CR"/>
    <s v="ELECTRONIC"/>
    <n v="6.8259999999999996"/>
    <m/>
    <m/>
    <n v="2016"/>
    <s v="SMOLT"/>
    <x v="2"/>
  </r>
  <r>
    <x v="24"/>
    <x v="104"/>
    <s v="CRAIG"/>
    <n v="19071201"/>
    <n v="735991"/>
    <s v="R"/>
    <s v="SPORT"/>
    <m/>
    <x v="1"/>
    <x v="1694"/>
    <n v="25"/>
    <m/>
    <n v="1"/>
    <s v="S"/>
    <s v="SW"/>
    <m/>
    <n v="104"/>
    <n v="40"/>
    <m/>
    <s v="CHIN"/>
    <s v="GOOD"/>
    <n v="720"/>
    <n v="2"/>
    <n v="183473"/>
    <s v="OK"/>
    <m/>
    <n v="2015"/>
    <s v="BC"/>
    <s v="CDFO"/>
    <s v="H"/>
    <s v="H-ROBERTSON CREEK H"/>
    <s v="R-ROBERTSON CR"/>
    <s v="SINGLE INDEX"/>
    <n v="6.8259999999999996"/>
    <n v="1"/>
    <n v="6.8259999999999996"/>
    <n v="2016"/>
    <s v="SMOLT"/>
    <x v="2"/>
  </r>
  <r>
    <x v="24"/>
    <x v="8"/>
    <s v="CRAIG"/>
    <n v="19071356"/>
    <n v="764229"/>
    <s v="R"/>
    <s v="SPORT"/>
    <m/>
    <x v="1"/>
    <x v="1736"/>
    <n v="27"/>
    <m/>
    <n v="1"/>
    <s v="S"/>
    <s v="SW"/>
    <m/>
    <n v="104"/>
    <n v="40"/>
    <m/>
    <s v="CHIN"/>
    <s v="GOOD"/>
    <n v="740"/>
    <n v="2"/>
    <n v="183473"/>
    <s v="OK"/>
    <m/>
    <n v="2015"/>
    <s v="BC"/>
    <s v="CDFO"/>
    <s v="H"/>
    <s v="H-ROBERTSON CREEK H"/>
    <s v="R-ROBERTSON CR"/>
    <s v="SINGLE INDEX"/>
    <n v="6.8259999999999996"/>
    <n v="1.0239499999999999"/>
    <n v="6.9894800000000004"/>
    <n v="2016"/>
    <s v="SMOLT"/>
    <x v="2"/>
  </r>
  <r>
    <x v="24"/>
    <x v="27"/>
    <s v="SITKA"/>
    <n v="19031523"/>
    <n v="733189"/>
    <s v="R"/>
    <s v="SPORT"/>
    <m/>
    <x v="1"/>
    <x v="1698"/>
    <n v="27"/>
    <m/>
    <n v="1"/>
    <s v="S"/>
    <s v="NW"/>
    <m/>
    <n v="113"/>
    <n v="45"/>
    <m/>
    <s v="CHIN"/>
    <s v="GOOD"/>
    <n v="770"/>
    <n v="2"/>
    <n v="183473"/>
    <s v="OK"/>
    <m/>
    <n v="2015"/>
    <s v="BC"/>
    <s v="CDFO"/>
    <s v="H"/>
    <s v="H-ROBERTSON CREEK H"/>
    <s v="R-ROBERTSON CR"/>
    <s v="SINGLE INDEX"/>
    <n v="6.8259999999999996"/>
    <n v="4.2337300000000004"/>
    <n v="28.899439999999998"/>
    <n v="2016"/>
    <s v="SMOLT"/>
    <x v="2"/>
  </r>
  <r>
    <x v="24"/>
    <x v="21"/>
    <s v="CRAIG"/>
    <n v="19071508"/>
    <n v="735873"/>
    <s v="R"/>
    <s v="SPORT"/>
    <m/>
    <x v="1"/>
    <x v="1737"/>
    <n v="28"/>
    <m/>
    <n v="1"/>
    <s v="S"/>
    <s v="SW"/>
    <m/>
    <n v="104"/>
    <n v="40"/>
    <m/>
    <s v="CHIN"/>
    <s v="GOOD"/>
    <n v="720"/>
    <n v="2"/>
    <n v="183473"/>
    <s v="OK"/>
    <m/>
    <n v="2015"/>
    <s v="BC"/>
    <s v="CDFO"/>
    <s v="H"/>
    <s v="H-ROBERTSON CREEK H"/>
    <s v="R-ROBERTSON CR"/>
    <s v="SINGLE INDEX"/>
    <n v="6.8259999999999996"/>
    <n v="1.00302"/>
    <n v="6.8466100000000001"/>
    <n v="2016"/>
    <s v="SMOLT"/>
    <x v="2"/>
  </r>
  <r>
    <x v="24"/>
    <x v="75"/>
    <s v="SITKA"/>
    <n v="19036794"/>
    <n v="776156"/>
    <s v="R"/>
    <s v="COM PROP"/>
    <s v="TERM"/>
    <x v="4"/>
    <x v="1701"/>
    <n v="26"/>
    <m/>
    <n v="1"/>
    <s v="S"/>
    <s v="NW"/>
    <m/>
    <n v="113"/>
    <n v="38"/>
    <m/>
    <s v="CHIN"/>
    <s v="QUESTIONABLE"/>
    <n v="735"/>
    <n v="2"/>
    <n v="183474"/>
    <s v="OK"/>
    <m/>
    <n v="2015"/>
    <s v="BC"/>
    <s v="CDFO"/>
    <s v="H"/>
    <s v="H-ROBERTSON CREEK H"/>
    <s v="R-ROBERTSON CR"/>
    <s v="SINGLE INDEX"/>
    <n v="13.348000000000001"/>
    <n v="1.2484999999999999"/>
    <n v="16.66498"/>
    <n v="2016"/>
    <s v="SMOLT"/>
    <x v="2"/>
  </r>
  <r>
    <x v="24"/>
    <x v="165"/>
    <s v="KETCHIKAN"/>
    <n v="19066498"/>
    <n v="770755"/>
    <s v="R"/>
    <s v="COM PROP"/>
    <s v="TRAD"/>
    <x v="2"/>
    <x v="1702"/>
    <n v="31"/>
    <n v="3"/>
    <n v="1"/>
    <s v="S"/>
    <s v="SW"/>
    <s v="SASO"/>
    <n v="104"/>
    <m/>
    <m/>
    <s v="CHIN"/>
    <s v="GOOD"/>
    <n v="690"/>
    <n v="2"/>
    <n v="183474"/>
    <s v="OK"/>
    <m/>
    <n v="2015"/>
    <s v="BC"/>
    <s v="CDFO"/>
    <s v="H"/>
    <s v="H-ROBERTSON CREEK H"/>
    <s v="R-ROBERTSON CR"/>
    <s v="SINGLE INDEX"/>
    <n v="13.348000000000001"/>
    <n v="3.16168"/>
    <n v="42.202100000000002"/>
    <n v="2016"/>
    <s v="SMOLT"/>
    <x v="2"/>
  </r>
  <r>
    <x v="24"/>
    <x v="105"/>
    <s v="KETCHIKAN"/>
    <n v="19066535"/>
    <n v="770792"/>
    <s v="R"/>
    <s v="COM PROP"/>
    <s v="TRAD"/>
    <x v="2"/>
    <x v="1680"/>
    <n v="31"/>
    <n v="3"/>
    <n v="1"/>
    <s v="S"/>
    <s v="SW"/>
    <s v="SASO"/>
    <n v="104"/>
    <m/>
    <m/>
    <s v="CHIN"/>
    <s v="GOOD"/>
    <n v="750"/>
    <n v="2"/>
    <n v="183474"/>
    <s v="OK"/>
    <m/>
    <n v="2015"/>
    <s v="BC"/>
    <s v="CDFO"/>
    <s v="H"/>
    <s v="H-ROBERTSON CREEK H"/>
    <s v="R-ROBERTSON CR"/>
    <s v="SINGLE INDEX"/>
    <n v="13.348000000000001"/>
    <n v="3.16168"/>
    <n v="42.202100000000002"/>
    <n v="2016"/>
    <s v="SMOLT"/>
    <x v="2"/>
  </r>
  <r>
    <x v="24"/>
    <x v="105"/>
    <s v="KETCHIKAN"/>
    <n v="19066540"/>
    <n v="770685"/>
    <s v="R"/>
    <s v="COM PROP"/>
    <s v="TRAD"/>
    <x v="2"/>
    <x v="1680"/>
    <n v="31"/>
    <n v="3"/>
    <n v="1"/>
    <s v="S"/>
    <s v="SW"/>
    <s v="SASO"/>
    <n v="104"/>
    <m/>
    <m/>
    <s v="CHIN"/>
    <s v="GOOD"/>
    <n v="760"/>
    <n v="2"/>
    <n v="183474"/>
    <s v="OK"/>
    <m/>
    <n v="2015"/>
    <s v="BC"/>
    <s v="CDFO"/>
    <s v="H"/>
    <s v="H-ROBERTSON CREEK H"/>
    <s v="R-ROBERTSON CR"/>
    <s v="SINGLE INDEX"/>
    <n v="13.348000000000001"/>
    <n v="3.16168"/>
    <n v="42.202100000000002"/>
    <n v="2016"/>
    <s v="SMOLT"/>
    <x v="2"/>
  </r>
  <r>
    <x v="24"/>
    <x v="105"/>
    <s v="KETCHIKAN"/>
    <n v="19066548"/>
    <n v="770936"/>
    <s v="R"/>
    <s v="COM PROP"/>
    <s v="TRAD"/>
    <x v="2"/>
    <x v="1680"/>
    <n v="31"/>
    <n v="3"/>
    <n v="1"/>
    <s v="S"/>
    <s v="SW"/>
    <s v="SASO"/>
    <n v="104"/>
    <m/>
    <m/>
    <s v="CHIN"/>
    <s v="GOOD"/>
    <n v="800"/>
    <n v="2"/>
    <n v="183474"/>
    <s v="OK"/>
    <m/>
    <n v="2015"/>
    <s v="BC"/>
    <s v="CDFO"/>
    <s v="H"/>
    <s v="H-ROBERTSON CREEK H"/>
    <s v="R-ROBERTSON CR"/>
    <s v="SINGLE INDEX"/>
    <n v="13.348000000000001"/>
    <n v="3.16168"/>
    <n v="42.202100000000002"/>
    <n v="2016"/>
    <s v="SMOLT"/>
    <x v="2"/>
  </r>
  <r>
    <x v="24"/>
    <x v="105"/>
    <s v="KETCHIKAN"/>
    <n v="19066535"/>
    <n v="770783"/>
    <s v="R"/>
    <s v="COM PROP"/>
    <s v="TRAD"/>
    <x v="2"/>
    <x v="1680"/>
    <n v="31"/>
    <n v="3"/>
    <n v="1"/>
    <s v="S"/>
    <s v="SW"/>
    <s v="SASO"/>
    <n v="104"/>
    <m/>
    <m/>
    <s v="CHIN"/>
    <s v="GOOD"/>
    <n v="805"/>
    <n v="2"/>
    <n v="183474"/>
    <s v="OK"/>
    <m/>
    <n v="2015"/>
    <s v="BC"/>
    <s v="CDFO"/>
    <s v="H"/>
    <s v="H-ROBERTSON CREEK H"/>
    <s v="R-ROBERTSON CR"/>
    <s v="SINGLE INDEX"/>
    <n v="13.348000000000001"/>
    <n v="3.16168"/>
    <n v="42.202100000000002"/>
    <n v="2016"/>
    <s v="SMOLT"/>
    <x v="2"/>
  </r>
  <r>
    <x v="24"/>
    <x v="7"/>
    <s v="SITKA"/>
    <n v="19036287"/>
    <n v="775149"/>
    <s v="R"/>
    <s v="COM PROP"/>
    <s v="SP TROLL"/>
    <x v="0"/>
    <x v="1724"/>
    <n v="21"/>
    <n v="2"/>
    <n v="1"/>
    <s v="S"/>
    <s v="NW"/>
    <m/>
    <n v="113"/>
    <n v="41"/>
    <m/>
    <s v="CHIN"/>
    <s v="GOOD"/>
    <n v="675"/>
    <n v="2"/>
    <n v="183474"/>
    <s v="OK"/>
    <m/>
    <n v="2015"/>
    <s v="BC"/>
    <s v="CDFO"/>
    <s v="H"/>
    <s v="H-ROBERTSON CREEK H"/>
    <s v="R-ROBERTSON CR"/>
    <s v="SINGLE INDEX"/>
    <n v="13.348000000000001"/>
    <n v="1.39252"/>
    <n v="18.58736"/>
    <n v="2016"/>
    <s v="SMOLT"/>
    <x v="2"/>
  </r>
  <r>
    <x v="24"/>
    <x v="145"/>
    <s v="CRAIG"/>
    <n v="19076173"/>
    <n v="765534"/>
    <s v="R"/>
    <s v="COM PROP"/>
    <s v="SP TROLL"/>
    <x v="0"/>
    <x v="1691"/>
    <n v="21"/>
    <n v="2"/>
    <n v="1"/>
    <s v="S"/>
    <s v="SW"/>
    <m/>
    <n v="103"/>
    <n v="50"/>
    <m/>
    <s v="CHIN"/>
    <s v="GOOD"/>
    <n v="735"/>
    <n v="2"/>
    <n v="183474"/>
    <s v="OK"/>
    <m/>
    <n v="2015"/>
    <s v="BC"/>
    <s v="CDFO"/>
    <s v="H"/>
    <s v="H-ROBERTSON CREEK H"/>
    <s v="R-ROBERTSON CR"/>
    <s v="SINGLE INDEX"/>
    <n v="13.348000000000001"/>
    <n v="1.27135"/>
    <n v="16.96998"/>
    <n v="2016"/>
    <s v="SMOLT"/>
    <x v="2"/>
  </r>
  <r>
    <x v="24"/>
    <x v="76"/>
    <s v="CRAIG"/>
    <n v="19076230"/>
    <n v="765560"/>
    <s v="R"/>
    <s v="COM PROP"/>
    <s v="SP TROLL"/>
    <x v="0"/>
    <x v="1692"/>
    <n v="23"/>
    <n v="3"/>
    <n v="1"/>
    <s v="S"/>
    <s v="SW"/>
    <m/>
    <n v="103"/>
    <n v="50"/>
    <m/>
    <s v="CHIN"/>
    <s v="GOOD"/>
    <n v="690"/>
    <n v="2"/>
    <n v="183474"/>
    <s v="OK"/>
    <m/>
    <n v="2015"/>
    <s v="BC"/>
    <s v="CDFO"/>
    <s v="H"/>
    <s v="H-ROBERTSON CREEK H"/>
    <s v="R-ROBERTSON CR"/>
    <s v="SINGLE INDEX"/>
    <n v="13.348000000000001"/>
    <n v="1.173"/>
    <n v="15.6572"/>
    <n v="2016"/>
    <s v="SMOLT"/>
    <x v="2"/>
  </r>
  <r>
    <x v="24"/>
    <x v="62"/>
    <s v="SITKA"/>
    <n v="19036450"/>
    <n v="776404"/>
    <s v="R"/>
    <s v="COM PROP"/>
    <s v="SP TROLL"/>
    <x v="0"/>
    <x v="1700"/>
    <n v="23"/>
    <n v="3"/>
    <n v="1"/>
    <s v="S"/>
    <s v="NW"/>
    <m/>
    <n v="113"/>
    <n v="62"/>
    <m/>
    <s v="CHIN"/>
    <s v="GOOD"/>
    <n v="670"/>
    <n v="2"/>
    <n v="183474"/>
    <s v="OK"/>
    <m/>
    <n v="2015"/>
    <s v="BC"/>
    <s v="CDFO"/>
    <s v="H"/>
    <s v="H-ROBERTSON CREEK H"/>
    <s v="R-ROBERTSON CR"/>
    <s v="SINGLE INDEX"/>
    <n v="13.348000000000001"/>
    <n v="1.3385499999999999"/>
    <n v="17.866969999999998"/>
    <n v="2016"/>
    <s v="SMOLT"/>
    <x v="2"/>
  </r>
  <r>
    <x v="24"/>
    <x v="115"/>
    <s v="SITKA"/>
    <n v="19036736"/>
    <n v="776436"/>
    <s v="R"/>
    <s v="COM PROP"/>
    <s v="SP TROLL"/>
    <x v="0"/>
    <x v="1683"/>
    <n v="25"/>
    <n v="3"/>
    <n v="1"/>
    <s v="S"/>
    <s v="NW"/>
    <m/>
    <n v="113"/>
    <n v="41"/>
    <m/>
    <s v="CHIN"/>
    <s v="GOOD"/>
    <n v="670"/>
    <n v="2"/>
    <n v="183474"/>
    <s v="OK"/>
    <m/>
    <n v="2015"/>
    <s v="BC"/>
    <s v="CDFO"/>
    <s v="H"/>
    <s v="H-ROBERTSON CREEK H"/>
    <s v="R-ROBERTSON CR"/>
    <s v="SINGLE INDEX"/>
    <n v="13.348000000000001"/>
    <n v="1.4008799999999999"/>
    <n v="18.69895"/>
    <n v="2016"/>
    <s v="SMOLT"/>
    <x v="2"/>
  </r>
  <r>
    <x v="24"/>
    <x v="182"/>
    <s v="SITKA"/>
    <n v="19036164"/>
    <n v="774764"/>
    <s v="R"/>
    <s v="COM PROP"/>
    <s v="TRAD"/>
    <x v="0"/>
    <x v="1697"/>
    <n v="10"/>
    <n v="1"/>
    <n v="1"/>
    <s v="S"/>
    <m/>
    <m/>
    <m/>
    <m/>
    <m/>
    <s v="CHIN"/>
    <s v="GOOD"/>
    <n v="780"/>
    <n v="2"/>
    <n v="183474"/>
    <s v="OK"/>
    <m/>
    <n v="2015"/>
    <s v="BC"/>
    <s v="CDFO"/>
    <s v="H"/>
    <s v="H-ROBERTSON CREEK H"/>
    <s v="R-ROBERTSON CR"/>
    <s v="SINGLE INDEX"/>
    <n v="13.348000000000001"/>
    <m/>
    <m/>
    <n v="2016"/>
    <s v="SMOLT"/>
    <x v="2"/>
  </r>
  <r>
    <x v="24"/>
    <x v="19"/>
    <s v="SITKA"/>
    <n v="19036949"/>
    <n v="760253"/>
    <s v="R"/>
    <s v="COM PROP"/>
    <s v="TRAD"/>
    <x v="0"/>
    <x v="1723"/>
    <n v="27"/>
    <n v="4"/>
    <n v="1"/>
    <s v="S"/>
    <s v="NW"/>
    <m/>
    <n v="113"/>
    <n v="11"/>
    <m/>
    <s v="CHIN"/>
    <s v="GOOD"/>
    <n v="700"/>
    <n v="2"/>
    <n v="183474"/>
    <s v="OK"/>
    <m/>
    <n v="2015"/>
    <s v="BC"/>
    <s v="CDFO"/>
    <s v="H"/>
    <s v="H-ROBERTSON CREEK H"/>
    <s v="R-ROBERTSON CR"/>
    <s v="SINGLE INDEX"/>
    <n v="13.348000000000001"/>
    <n v="3.0741800000000001"/>
    <n v="41.034149999999997"/>
    <n v="2016"/>
    <s v="SMOLT"/>
    <x v="2"/>
  </r>
  <r>
    <x v="24"/>
    <x v="3"/>
    <s v="KETCHIKAN"/>
    <n v="19066311"/>
    <n v="770198"/>
    <s v="R"/>
    <s v="COM PROP"/>
    <s v="TRAD"/>
    <x v="0"/>
    <x v="1687"/>
    <n v="27"/>
    <n v="4"/>
    <n v="1"/>
    <s v="S"/>
    <s v="SE"/>
    <m/>
    <n v="102"/>
    <n v="10"/>
    <m/>
    <s v="CHIN"/>
    <s v="GOOD"/>
    <n v="715"/>
    <n v="2"/>
    <n v="183474"/>
    <s v="OK"/>
    <m/>
    <n v="2015"/>
    <s v="BC"/>
    <s v="CDFO"/>
    <s v="H"/>
    <s v="H-ROBERTSON CREEK H"/>
    <s v="R-ROBERTSON CR"/>
    <s v="SINGLE INDEX"/>
    <n v="13.348000000000001"/>
    <n v="1.6364399999999999"/>
    <n v="21.8432"/>
    <n v="2016"/>
    <s v="SMOLT"/>
    <x v="2"/>
  </r>
  <r>
    <x v="24"/>
    <x v="3"/>
    <s v="SITKA"/>
    <n v="19037023"/>
    <n v="763314"/>
    <s v="R"/>
    <s v="COM PROP"/>
    <s v="TRAD"/>
    <x v="0"/>
    <x v="1687"/>
    <n v="27"/>
    <n v="4"/>
    <n v="1"/>
    <s v="S"/>
    <s v="NW"/>
    <m/>
    <n v="113"/>
    <n v="41"/>
    <m/>
    <s v="CHIN"/>
    <s v="GOOD"/>
    <n v="680"/>
    <n v="2"/>
    <n v="183474"/>
    <s v="OK"/>
    <m/>
    <n v="2015"/>
    <s v="BC"/>
    <s v="CDFO"/>
    <s v="H"/>
    <s v="H-ROBERTSON CREEK H"/>
    <s v="R-ROBERTSON CR"/>
    <s v="SINGLE INDEX"/>
    <n v="13.348000000000001"/>
    <n v="3.0741800000000001"/>
    <n v="41.034149999999997"/>
    <n v="2016"/>
    <s v="SMOLT"/>
    <x v="2"/>
  </r>
  <r>
    <x v="24"/>
    <x v="3"/>
    <s v="SITKA"/>
    <n v="19036963"/>
    <n v="761094"/>
    <s v="R"/>
    <s v="COM PROP"/>
    <s v="TRAD"/>
    <x v="0"/>
    <x v="1687"/>
    <n v="27"/>
    <n v="4"/>
    <n v="1"/>
    <s v="S"/>
    <s v="NW"/>
    <m/>
    <n v="113"/>
    <n v="45"/>
    <m/>
    <s v="CHIN"/>
    <s v="GOOD"/>
    <n v="640"/>
    <n v="2"/>
    <n v="183474"/>
    <s v="OK"/>
    <m/>
    <n v="2015"/>
    <s v="BC"/>
    <s v="CDFO"/>
    <s v="H"/>
    <s v="H-ROBERTSON CREEK H"/>
    <s v="R-ROBERTSON CR"/>
    <s v="SINGLE INDEX"/>
    <n v="13.348000000000001"/>
    <n v="3.0741800000000001"/>
    <n v="41.034149999999997"/>
    <n v="2016"/>
    <s v="SMOLT"/>
    <x v="2"/>
  </r>
  <r>
    <x v="24"/>
    <x v="3"/>
    <s v="HOONAH"/>
    <n v="19110009"/>
    <n v="663412"/>
    <s v="R"/>
    <s v="COM PROP"/>
    <s v="TRAD"/>
    <x v="0"/>
    <x v="1687"/>
    <n v="27"/>
    <n v="4"/>
    <n v="1"/>
    <s v="S"/>
    <s v="NW"/>
    <m/>
    <n v="116"/>
    <n v="11"/>
    <m/>
    <s v="CHIN"/>
    <s v="GOOD"/>
    <n v="725"/>
    <n v="2"/>
    <n v="183474"/>
    <s v="OK"/>
    <m/>
    <n v="2015"/>
    <s v="BC"/>
    <s v="CDFO"/>
    <s v="H"/>
    <s v="H-ROBERTSON CREEK H"/>
    <s v="R-ROBERTSON CR"/>
    <s v="SINGLE INDEX"/>
    <n v="13.348000000000001"/>
    <n v="3.0741800000000001"/>
    <n v="41.034149999999997"/>
    <n v="2016"/>
    <s v="SMOLT"/>
    <x v="2"/>
  </r>
  <r>
    <x v="24"/>
    <x v="3"/>
    <s v="CRAIG"/>
    <n v="19076322"/>
    <n v="765823"/>
    <s v="R"/>
    <s v="COM PROP"/>
    <s v="TRAD"/>
    <x v="0"/>
    <x v="1687"/>
    <n v="27"/>
    <n v="4"/>
    <n v="1"/>
    <s v="S"/>
    <s v="SW"/>
    <m/>
    <n v="152"/>
    <m/>
    <m/>
    <s v="CHIN"/>
    <s v="GOOD"/>
    <n v="680"/>
    <n v="2"/>
    <n v="183474"/>
    <s v="OK"/>
    <m/>
    <n v="2015"/>
    <s v="BC"/>
    <s v="CDFO"/>
    <s v="H"/>
    <s v="H-ROBERTSON CREEK H"/>
    <s v="R-ROBERTSON CR"/>
    <s v="SINGLE INDEX"/>
    <n v="13.348000000000001"/>
    <n v="2.1636600000000001"/>
    <n v="28.88053"/>
    <n v="2016"/>
    <s v="SMOLT"/>
    <x v="2"/>
  </r>
  <r>
    <x v="24"/>
    <x v="48"/>
    <s v="SITKA"/>
    <n v="19037587"/>
    <n v="780311"/>
    <s v="R"/>
    <s v="COM PROP"/>
    <s v="TRAD"/>
    <x v="0"/>
    <x v="1705"/>
    <n v="33"/>
    <n v="5"/>
    <n v="1"/>
    <s v="S"/>
    <s v="NW"/>
    <m/>
    <n v="154"/>
    <m/>
    <m/>
    <s v="CHIN"/>
    <s v="GOOD"/>
    <n v="705"/>
    <n v="2"/>
    <n v="183474"/>
    <s v="OK"/>
    <m/>
    <n v="2015"/>
    <s v="BC"/>
    <s v="CDFO"/>
    <s v="H"/>
    <s v="H-ROBERTSON CREEK H"/>
    <s v="R-ROBERTSON CR"/>
    <s v="SINGLE INDEX"/>
    <n v="13.348000000000001"/>
    <n v="3.7985799999999998"/>
    <n v="50.703449999999997"/>
    <n v="2016"/>
    <s v="SMOLT"/>
    <x v="2"/>
  </r>
  <r>
    <x v="24"/>
    <x v="169"/>
    <s v="SITKA"/>
    <n v="19038088"/>
    <n v="778069"/>
    <s v="R"/>
    <s v="COM PROP"/>
    <s v="TRAD"/>
    <x v="0"/>
    <x v="1715"/>
    <n v="42"/>
    <n v="6"/>
    <n v="1"/>
    <s v="S"/>
    <s v="NW"/>
    <m/>
    <n v="113"/>
    <n v="41"/>
    <m/>
    <s v="CHIN"/>
    <s v="GOOD"/>
    <n v="710"/>
    <n v="2"/>
    <n v="183474"/>
    <s v="OK"/>
    <m/>
    <n v="2015"/>
    <s v="BC"/>
    <s v="CDFO"/>
    <s v="H"/>
    <s v="H-ROBERTSON CREEK H"/>
    <s v="R-ROBERTSON CR"/>
    <s v="SINGLE INDEX"/>
    <n v="13.348000000000001"/>
    <n v="1.9944200000000001"/>
    <n v="26.62152"/>
    <n v="2016"/>
    <s v="SMOLT"/>
    <x v="2"/>
  </r>
  <r>
    <x v="24"/>
    <x v="252"/>
    <s v="PETERSBURG"/>
    <n v="19056567"/>
    <n v="783541"/>
    <s v="R"/>
    <s v="COM PROP"/>
    <s v="TRAD"/>
    <x v="0"/>
    <x v="1738"/>
    <n v="42"/>
    <n v="6"/>
    <n v="1"/>
    <s v="S"/>
    <s v="NE"/>
    <m/>
    <n v="110"/>
    <n v="16"/>
    <m/>
    <s v="CHIN"/>
    <s v="GOOD"/>
    <n v="710"/>
    <n v="2"/>
    <n v="183474"/>
    <s v="OK"/>
    <m/>
    <n v="2015"/>
    <s v="BC"/>
    <s v="CDFO"/>
    <s v="H"/>
    <s v="H-ROBERTSON CREEK H"/>
    <s v="R-ROBERTSON CR"/>
    <s v="SINGLE INDEX"/>
    <n v="13.348000000000001"/>
    <n v="1.4927900000000001"/>
    <n v="19.92576"/>
    <n v="2016"/>
    <s v="SMOLT"/>
    <x v="2"/>
  </r>
  <r>
    <x v="24"/>
    <x v="91"/>
    <s v="KETCHIKAN"/>
    <n v="19061077"/>
    <n v="562727"/>
    <s v="R"/>
    <s v="SPORT"/>
    <m/>
    <x v="1"/>
    <x v="1739"/>
    <n v="24"/>
    <m/>
    <n v="1"/>
    <s v="S"/>
    <s v="SE"/>
    <m/>
    <n v="101"/>
    <n v="45"/>
    <m/>
    <s v="CHIN"/>
    <s v="GOOD"/>
    <n v="730"/>
    <n v="2"/>
    <n v="183474"/>
    <s v="OK"/>
    <m/>
    <n v="2015"/>
    <s v="BC"/>
    <s v="CDFO"/>
    <s v="H"/>
    <s v="H-ROBERTSON CREEK H"/>
    <s v="R-ROBERTSON CR"/>
    <s v="SINGLE INDEX"/>
    <n v="13.348000000000001"/>
    <n v="2.2222200000000001"/>
    <n v="29.662189999999999"/>
    <n v="2016"/>
    <s v="SMOLT"/>
    <x v="2"/>
  </r>
  <r>
    <x v="24"/>
    <x v="75"/>
    <s v="CRAIG"/>
    <n v="19071266"/>
    <n v="764115"/>
    <s v="R"/>
    <s v="SPORT"/>
    <m/>
    <x v="1"/>
    <x v="1701"/>
    <n v="26"/>
    <m/>
    <n v="1"/>
    <s v="S"/>
    <s v="SW"/>
    <m/>
    <n v="104"/>
    <n v="40"/>
    <m/>
    <s v="CHIN"/>
    <s v="GOOD"/>
    <n v="670"/>
    <n v="2"/>
    <n v="183474"/>
    <s v="OK"/>
    <m/>
    <n v="2015"/>
    <s v="BC"/>
    <s v="CDFO"/>
    <s v="H"/>
    <s v="H-ROBERTSON CREEK H"/>
    <s v="R-ROBERTSON CR"/>
    <s v="SINGLE INDEX"/>
    <n v="13.348000000000001"/>
    <n v="1.0239499999999999"/>
    <n v="13.667680000000001"/>
    <n v="2016"/>
    <s v="SMOLT"/>
    <x v="2"/>
  </r>
  <r>
    <x v="24"/>
    <x v="4"/>
    <s v="SITKA"/>
    <n v="19031543"/>
    <n v="763641"/>
    <s v="R"/>
    <s v="SPORT"/>
    <m/>
    <x v="1"/>
    <x v="1740"/>
    <n v="27"/>
    <m/>
    <n v="1"/>
    <s v="S"/>
    <s v="NW"/>
    <m/>
    <n v="113"/>
    <n v="31"/>
    <m/>
    <s v="CHIN"/>
    <s v="QUESTIONABLE"/>
    <n v="690"/>
    <n v="2"/>
    <n v="183474"/>
    <s v="OK"/>
    <m/>
    <n v="2015"/>
    <s v="BC"/>
    <s v="CDFO"/>
    <s v="H"/>
    <s v="H-ROBERTSON CREEK H"/>
    <s v="R-ROBERTSON CR"/>
    <s v="SINGLE INDEX"/>
    <n v="13.348000000000001"/>
    <n v="4.2337300000000004"/>
    <n v="56.511830000000003"/>
    <n v="2016"/>
    <s v="SMOLT"/>
    <x v="2"/>
  </r>
  <r>
    <x v="24"/>
    <x v="108"/>
    <s v="CRAIG"/>
    <n v="19071776"/>
    <n v="735880"/>
    <s v="R"/>
    <s v="SPORT"/>
    <m/>
    <x v="1"/>
    <x v="1741"/>
    <n v="30"/>
    <m/>
    <n v="1"/>
    <s v="S"/>
    <s v="SW"/>
    <m/>
    <n v="104"/>
    <n v="40"/>
    <m/>
    <s v="CHIN"/>
    <s v="GOOD"/>
    <n v="710"/>
    <n v="2"/>
    <n v="183474"/>
    <s v="OK"/>
    <m/>
    <n v="2015"/>
    <s v="BC"/>
    <s v="CDFO"/>
    <s v="H"/>
    <s v="H-ROBERTSON CREEK H"/>
    <s v="R-ROBERTSON CR"/>
    <s v="SINGLE INDEX"/>
    <n v="13.348000000000001"/>
    <n v="1"/>
    <n v="13.348000000000001"/>
    <n v="2016"/>
    <s v="SMOLT"/>
    <x v="2"/>
  </r>
  <r>
    <x v="24"/>
    <x v="73"/>
    <s v="CRAIG"/>
    <n v="19072404"/>
    <n v="735674"/>
    <s v="R"/>
    <s v="SPORT"/>
    <m/>
    <x v="1"/>
    <x v="1742"/>
    <n v="34"/>
    <m/>
    <n v="1"/>
    <s v="S"/>
    <s v="SW"/>
    <m/>
    <n v="103"/>
    <n v="70"/>
    <m/>
    <s v="CHIN"/>
    <s v="GOOD"/>
    <n v="740"/>
    <n v="2"/>
    <n v="183474"/>
    <s v="OK"/>
    <m/>
    <n v="2015"/>
    <s v="BC"/>
    <s v="CDFO"/>
    <s v="H"/>
    <s v="H-ROBERTSON CREEK H"/>
    <s v="R-ROBERTSON CR"/>
    <s v="SINGLE INDEX"/>
    <n v="13.348000000000001"/>
    <n v="1"/>
    <n v="13.348000000000001"/>
    <n v="2016"/>
    <s v="SMOLT"/>
    <x v="2"/>
  </r>
  <r>
    <x v="24"/>
    <x v="132"/>
    <s v="KETCHIKAN"/>
    <n v="19066481"/>
    <n v="770462"/>
    <s v="R"/>
    <s v="COM PROP"/>
    <s v="TRAD"/>
    <x v="2"/>
    <x v="1720"/>
    <n v="30"/>
    <n v="3"/>
    <n v="1"/>
    <s v="S"/>
    <s v="SW"/>
    <s v="SASO"/>
    <n v="103"/>
    <n v="70"/>
    <m/>
    <s v="CHIN"/>
    <s v="GOOD"/>
    <n v="740"/>
    <n v="2"/>
    <n v="183475"/>
    <s v="OK"/>
    <m/>
    <n v="2015"/>
    <s v="BC"/>
    <s v="CDFO"/>
    <s v="H"/>
    <s v="H-ROBERTSON CREEK H"/>
    <s v="R-ROBERTSON CR"/>
    <s v="SINGLE INDEX"/>
    <n v="13.281000000000001"/>
    <n v="3.16168"/>
    <n v="41.990270000000002"/>
    <n v="2016"/>
    <s v="SMOLT"/>
    <x v="2"/>
  </r>
  <r>
    <x v="24"/>
    <x v="165"/>
    <s v="KETCHIKAN"/>
    <n v="19066488"/>
    <n v="770274"/>
    <s v="R"/>
    <s v="COM PROP"/>
    <s v="TRAD"/>
    <x v="2"/>
    <x v="1702"/>
    <n v="31"/>
    <n v="3"/>
    <n v="1"/>
    <s v="S"/>
    <s v="SW"/>
    <s v="SASO"/>
    <n v="104"/>
    <n v="10"/>
    <m/>
    <s v="CHIN"/>
    <s v="GOOD"/>
    <n v="755"/>
    <n v="2"/>
    <n v="183475"/>
    <s v="OK"/>
    <m/>
    <n v="2015"/>
    <s v="BC"/>
    <s v="CDFO"/>
    <s v="H"/>
    <s v="H-ROBERTSON CREEK H"/>
    <s v="R-ROBERTSON CR"/>
    <s v="SINGLE INDEX"/>
    <n v="13.281000000000001"/>
    <n v="3.16168"/>
    <n v="41.990270000000002"/>
    <n v="2016"/>
    <s v="SMOLT"/>
    <x v="2"/>
  </r>
  <r>
    <x v="24"/>
    <x v="165"/>
    <s v="KETCHIKAN"/>
    <n v="19066488"/>
    <n v="770273"/>
    <s v="R"/>
    <s v="COM PROP"/>
    <s v="TRAD"/>
    <x v="2"/>
    <x v="1702"/>
    <n v="31"/>
    <n v="3"/>
    <n v="1"/>
    <s v="S"/>
    <s v="SW"/>
    <s v="SASO"/>
    <n v="104"/>
    <n v="10"/>
    <m/>
    <s v="CHIN"/>
    <s v="QUESTIONABLE"/>
    <n v="790"/>
    <n v="2"/>
    <n v="183475"/>
    <s v="OK"/>
    <m/>
    <n v="2015"/>
    <s v="BC"/>
    <s v="CDFO"/>
    <s v="H"/>
    <s v="H-ROBERTSON CREEK H"/>
    <s v="R-ROBERTSON CR"/>
    <s v="SINGLE INDEX"/>
    <n v="13.281000000000001"/>
    <n v="3.16168"/>
    <n v="41.990270000000002"/>
    <n v="2016"/>
    <s v="SMOLT"/>
    <x v="2"/>
  </r>
  <r>
    <x v="24"/>
    <x v="165"/>
    <s v="KETCHIKAN"/>
    <n v="19066505"/>
    <n v="770764"/>
    <s v="R"/>
    <s v="COM PROP"/>
    <s v="TRAD"/>
    <x v="2"/>
    <x v="1702"/>
    <n v="31"/>
    <n v="3"/>
    <n v="1"/>
    <s v="S"/>
    <s v="SW"/>
    <s v="SASO"/>
    <n v="104"/>
    <m/>
    <m/>
    <s v="CHIN"/>
    <s v="GOOD"/>
    <n v="780"/>
    <n v="2"/>
    <n v="183475"/>
    <s v="OK"/>
    <m/>
    <n v="2015"/>
    <s v="BC"/>
    <s v="CDFO"/>
    <s v="H"/>
    <s v="H-ROBERTSON CREEK H"/>
    <s v="R-ROBERTSON CR"/>
    <s v="SINGLE INDEX"/>
    <n v="13.281000000000001"/>
    <n v="3.16168"/>
    <n v="41.990270000000002"/>
    <n v="2016"/>
    <s v="SMOLT"/>
    <x v="2"/>
  </r>
  <r>
    <x v="24"/>
    <x v="105"/>
    <s v="KETCHIKAN"/>
    <n v="19066548"/>
    <n v="770914"/>
    <s v="R"/>
    <s v="COM PROP"/>
    <s v="TRAD"/>
    <x v="2"/>
    <x v="1680"/>
    <n v="31"/>
    <n v="3"/>
    <n v="1"/>
    <s v="S"/>
    <s v="SW"/>
    <s v="SASO"/>
    <n v="104"/>
    <m/>
    <m/>
    <s v="CHIN"/>
    <s v="GOOD"/>
    <n v="730"/>
    <n v="2"/>
    <n v="183475"/>
    <s v="OK"/>
    <m/>
    <n v="2015"/>
    <s v="BC"/>
    <s v="CDFO"/>
    <s v="H"/>
    <s v="H-ROBERTSON CREEK H"/>
    <s v="R-ROBERTSON CR"/>
    <s v="SINGLE INDEX"/>
    <n v="13.281000000000001"/>
    <n v="3.16168"/>
    <n v="41.990270000000002"/>
    <n v="2016"/>
    <s v="SMOLT"/>
    <x v="2"/>
  </r>
  <r>
    <x v="24"/>
    <x v="105"/>
    <s v="KETCHIKAN"/>
    <n v="19066548"/>
    <n v="770903"/>
    <s v="R"/>
    <s v="COM PROP"/>
    <s v="TRAD"/>
    <x v="2"/>
    <x v="1680"/>
    <n v="31"/>
    <n v="3"/>
    <n v="1"/>
    <s v="S"/>
    <s v="SW"/>
    <s v="SASO"/>
    <n v="104"/>
    <m/>
    <m/>
    <s v="CHIN"/>
    <s v="GOOD"/>
    <n v="760"/>
    <n v="2"/>
    <n v="183475"/>
    <s v="OK"/>
    <m/>
    <n v="2015"/>
    <s v="BC"/>
    <s v="CDFO"/>
    <s v="H"/>
    <s v="H-ROBERTSON CREEK H"/>
    <s v="R-ROBERTSON CR"/>
    <s v="SINGLE INDEX"/>
    <n v="13.281000000000001"/>
    <n v="3.16168"/>
    <n v="41.990270000000002"/>
    <n v="2016"/>
    <s v="SMOLT"/>
    <x v="2"/>
  </r>
  <r>
    <x v="24"/>
    <x v="105"/>
    <s v="KETCHIKAN"/>
    <n v="19066548"/>
    <n v="770918"/>
    <s v="R"/>
    <s v="COM PROP"/>
    <s v="TRAD"/>
    <x v="2"/>
    <x v="1680"/>
    <n v="31"/>
    <n v="3"/>
    <n v="1"/>
    <s v="S"/>
    <s v="SW"/>
    <s v="SASO"/>
    <n v="104"/>
    <m/>
    <m/>
    <s v="CHIN"/>
    <s v="GOOD"/>
    <n v="760"/>
    <n v="2"/>
    <n v="183475"/>
    <s v="OK"/>
    <m/>
    <n v="2015"/>
    <s v="BC"/>
    <s v="CDFO"/>
    <s v="H"/>
    <s v="H-ROBERTSON CREEK H"/>
    <s v="R-ROBERTSON CR"/>
    <s v="SINGLE INDEX"/>
    <n v="13.281000000000001"/>
    <n v="3.16168"/>
    <n v="41.990270000000002"/>
    <n v="2016"/>
    <s v="SMOLT"/>
    <x v="2"/>
  </r>
  <r>
    <x v="24"/>
    <x v="216"/>
    <s v="SITKA"/>
    <n v="19036190"/>
    <n v="774772"/>
    <s v="R"/>
    <s v="COM PROP"/>
    <s v="SP TROLL"/>
    <x v="0"/>
    <x v="1743"/>
    <n v="18"/>
    <n v="2"/>
    <n v="1"/>
    <s v="S"/>
    <s v="NW"/>
    <m/>
    <n v="113"/>
    <n v="41"/>
    <m/>
    <s v="CHIN"/>
    <s v="GOOD"/>
    <n v="640"/>
    <n v="2"/>
    <n v="183475"/>
    <s v="OK"/>
    <m/>
    <n v="2015"/>
    <s v="BC"/>
    <s v="CDFO"/>
    <s v="H"/>
    <s v="H-ROBERTSON CREEK H"/>
    <s v="R-ROBERTSON CR"/>
    <s v="SINGLE INDEX"/>
    <n v="13.281000000000001"/>
    <n v="1.39252"/>
    <n v="18.494060000000001"/>
    <n v="2016"/>
    <s v="SMOLT"/>
    <x v="2"/>
  </r>
  <r>
    <x v="24"/>
    <x v="151"/>
    <s v="SITKA"/>
    <n v="19036244"/>
    <n v="763257"/>
    <s v="R"/>
    <s v="COM PROP"/>
    <s v="SP TROLL"/>
    <x v="0"/>
    <x v="1711"/>
    <n v="20"/>
    <n v="2"/>
    <n v="1"/>
    <s v="S"/>
    <s v="NW"/>
    <m/>
    <n v="113"/>
    <n v="30"/>
    <m/>
    <s v="CHIN"/>
    <s v="GOOD"/>
    <n v="670"/>
    <n v="2"/>
    <n v="183475"/>
    <s v="OK"/>
    <m/>
    <n v="2015"/>
    <s v="BC"/>
    <s v="CDFO"/>
    <s v="H"/>
    <s v="H-ROBERTSON CREEK H"/>
    <s v="R-ROBERTSON CR"/>
    <s v="SINGLE INDEX"/>
    <n v="13.281000000000001"/>
    <n v="1.4163699999999999"/>
    <n v="18.81081"/>
    <n v="2016"/>
    <s v="SMOLT"/>
    <x v="2"/>
  </r>
  <r>
    <x v="24"/>
    <x v="160"/>
    <s v="SITKA"/>
    <n v="19036302"/>
    <n v="774786"/>
    <s v="R"/>
    <s v="COM PROP"/>
    <s v="SP TROLL"/>
    <x v="0"/>
    <x v="1735"/>
    <n v="22"/>
    <n v="2"/>
    <n v="1"/>
    <s v="S"/>
    <s v="NW"/>
    <m/>
    <n v="113"/>
    <n v="41"/>
    <m/>
    <s v="CHIN"/>
    <s v="GOOD"/>
    <n v="725"/>
    <n v="2"/>
    <n v="183475"/>
    <s v="OK"/>
    <m/>
    <n v="2015"/>
    <s v="BC"/>
    <s v="CDFO"/>
    <s v="H"/>
    <s v="H-ROBERTSON CREEK H"/>
    <s v="R-ROBERTSON CR"/>
    <s v="SINGLE INDEX"/>
    <n v="13.281000000000001"/>
    <n v="1.39252"/>
    <n v="18.494060000000001"/>
    <n v="2016"/>
    <s v="SMOLT"/>
    <x v="2"/>
  </r>
  <r>
    <x v="24"/>
    <x v="82"/>
    <s v="SITKA"/>
    <n v="19036313"/>
    <n v="763279"/>
    <s v="R"/>
    <s v="COM PROP"/>
    <s v="SP TROLL"/>
    <x v="0"/>
    <x v="1744"/>
    <n v="22"/>
    <n v="2"/>
    <n v="1"/>
    <s v="S"/>
    <s v="NW"/>
    <m/>
    <n v="113"/>
    <n v="41"/>
    <m/>
    <s v="CHIN"/>
    <s v="GOOD"/>
    <n v="720"/>
    <n v="2"/>
    <n v="183475"/>
    <s v="OK"/>
    <m/>
    <n v="2015"/>
    <s v="BC"/>
    <s v="CDFO"/>
    <s v="H"/>
    <s v="H-ROBERTSON CREEK H"/>
    <s v="R-ROBERTSON CR"/>
    <s v="SINGLE INDEX"/>
    <n v="13.281000000000001"/>
    <n v="1.39252"/>
    <n v="18.494060000000001"/>
    <n v="2016"/>
    <s v="SMOLT"/>
    <x v="2"/>
  </r>
  <r>
    <x v="24"/>
    <x v="38"/>
    <s v="CRAIG"/>
    <n v="19076201"/>
    <n v="765551"/>
    <s v="R"/>
    <s v="COM PROP"/>
    <s v="SP TROLL"/>
    <x v="0"/>
    <x v="1745"/>
    <n v="22"/>
    <n v="2"/>
    <n v="1"/>
    <s v="S"/>
    <s v="SW"/>
    <m/>
    <n v="103"/>
    <n v="50"/>
    <m/>
    <s v="CHIN"/>
    <s v="GOOD"/>
    <n v="740"/>
    <n v="2"/>
    <n v="183475"/>
    <s v="OK"/>
    <m/>
    <n v="2015"/>
    <s v="BC"/>
    <s v="CDFO"/>
    <s v="H"/>
    <s v="H-ROBERTSON CREEK H"/>
    <s v="R-ROBERTSON CR"/>
    <s v="SINGLE INDEX"/>
    <n v="13.281000000000001"/>
    <n v="1.27135"/>
    <n v="16.884799999999998"/>
    <n v="2016"/>
    <s v="SMOLT"/>
    <x v="2"/>
  </r>
  <r>
    <x v="24"/>
    <x v="38"/>
    <s v="SITKA"/>
    <n v="19036322"/>
    <n v="763282"/>
    <s v="R"/>
    <s v="COM PROP"/>
    <s v="SP TROLL"/>
    <x v="0"/>
    <x v="1745"/>
    <n v="22"/>
    <n v="2"/>
    <n v="1"/>
    <s v="S"/>
    <s v="NW"/>
    <m/>
    <n v="113"/>
    <n v="30"/>
    <m/>
    <s v="CHIN"/>
    <s v="GOOD"/>
    <n v="660"/>
    <n v="2"/>
    <n v="183475"/>
    <s v="OK"/>
    <m/>
    <n v="2015"/>
    <s v="BC"/>
    <s v="CDFO"/>
    <s v="H"/>
    <s v="H-ROBERTSON CREEK H"/>
    <s v="R-ROBERTSON CR"/>
    <s v="SINGLE INDEX"/>
    <n v="13.281000000000001"/>
    <n v="1.4163699999999999"/>
    <n v="18.81081"/>
    <n v="2016"/>
    <s v="SMOLT"/>
    <x v="2"/>
  </r>
  <r>
    <x v="24"/>
    <x v="89"/>
    <s v="SITKA"/>
    <n v="19036333"/>
    <n v="775152"/>
    <s v="R"/>
    <s v="COM PROP"/>
    <s v="SP TROLL"/>
    <x v="0"/>
    <x v="1722"/>
    <n v="22"/>
    <n v="2"/>
    <n v="1"/>
    <s v="S"/>
    <s v="NW"/>
    <m/>
    <n v="113"/>
    <n v="30"/>
    <m/>
    <s v="CHIN"/>
    <s v="GOOD"/>
    <n v="670"/>
    <n v="2"/>
    <n v="183475"/>
    <s v="OK"/>
    <m/>
    <n v="2015"/>
    <s v="BC"/>
    <s v="CDFO"/>
    <s v="H"/>
    <s v="H-ROBERTSON CREEK H"/>
    <s v="R-ROBERTSON CR"/>
    <s v="SINGLE INDEX"/>
    <n v="13.281000000000001"/>
    <n v="1.4163699999999999"/>
    <n v="18.81081"/>
    <n v="2016"/>
    <s v="SMOLT"/>
    <x v="2"/>
  </r>
  <r>
    <x v="24"/>
    <x v="85"/>
    <s v="SITKA"/>
    <n v="19036328"/>
    <n v="761013"/>
    <s v="R"/>
    <s v="COM PROP"/>
    <s v="SP TROLL"/>
    <x v="0"/>
    <x v="1746"/>
    <n v="22"/>
    <n v="2"/>
    <n v="1"/>
    <s v="S"/>
    <s v="NW"/>
    <m/>
    <n v="113"/>
    <n v="62"/>
    <m/>
    <s v="CHIN"/>
    <s v="GOOD"/>
    <n v="700"/>
    <n v="2"/>
    <n v="183475"/>
    <s v="OK"/>
    <m/>
    <n v="2015"/>
    <s v="BC"/>
    <s v="CDFO"/>
    <s v="H"/>
    <s v="H-ROBERTSON CREEK H"/>
    <s v="R-ROBERTSON CR"/>
    <s v="SINGLE INDEX"/>
    <n v="13.281000000000001"/>
    <n v="1.8975900000000001"/>
    <n v="25.201889999999999"/>
    <n v="2016"/>
    <s v="SMOLT"/>
    <x v="2"/>
  </r>
  <r>
    <x v="24"/>
    <x v="123"/>
    <s v="SITKA"/>
    <n v="19036482"/>
    <n v="775908"/>
    <s v="R"/>
    <s v="COM PROP"/>
    <s v="SP TROLL"/>
    <x v="0"/>
    <x v="1747"/>
    <n v="24"/>
    <n v="3"/>
    <n v="1"/>
    <s v="S"/>
    <s v="NW"/>
    <m/>
    <n v="113"/>
    <n v="41"/>
    <m/>
    <s v="CHIN"/>
    <s v="GOOD"/>
    <n v="710"/>
    <n v="2"/>
    <n v="183475"/>
    <s v="OK"/>
    <m/>
    <n v="2015"/>
    <s v="BC"/>
    <s v="CDFO"/>
    <s v="H"/>
    <s v="H-ROBERTSON CREEK H"/>
    <s v="R-ROBERTSON CR"/>
    <s v="SINGLE INDEX"/>
    <n v="13.281000000000001"/>
    <n v="1.4008799999999999"/>
    <n v="18.605090000000001"/>
    <n v="2016"/>
    <s v="SMOLT"/>
    <x v="2"/>
  </r>
  <r>
    <x v="24"/>
    <x v="113"/>
    <s v="SITKA"/>
    <n v="19036777"/>
    <n v="773636"/>
    <s v="R"/>
    <s v="COM PROP"/>
    <s v="SP TROLL"/>
    <x v="0"/>
    <x v="1748"/>
    <n v="26"/>
    <n v="3"/>
    <n v="1"/>
    <s v="S"/>
    <s v="NW"/>
    <m/>
    <n v="113"/>
    <n v="62"/>
    <m/>
    <s v="CHIN"/>
    <s v="GOOD"/>
    <n v="670"/>
    <n v="2"/>
    <n v="183475"/>
    <s v="OK"/>
    <m/>
    <n v="2015"/>
    <s v="BC"/>
    <s v="CDFO"/>
    <s v="H"/>
    <s v="H-ROBERTSON CREEK H"/>
    <s v="R-ROBERTSON CR"/>
    <s v="SINGLE INDEX"/>
    <n v="13.281000000000001"/>
    <n v="1.3385499999999999"/>
    <n v="17.777280000000001"/>
    <n v="2016"/>
    <s v="SMOLT"/>
    <x v="2"/>
  </r>
  <r>
    <x v="24"/>
    <x v="75"/>
    <s v="SITKA"/>
    <n v="19036787"/>
    <n v="760220"/>
    <s v="R"/>
    <s v="COM PROP"/>
    <s v="TERM"/>
    <x v="0"/>
    <x v="1701"/>
    <n v="26"/>
    <n v="2"/>
    <n v="1"/>
    <s v="S"/>
    <s v="NW"/>
    <m/>
    <n v="113"/>
    <n v="33"/>
    <m/>
    <s v="CHIN"/>
    <s v="GOOD"/>
    <n v="700"/>
    <n v="2"/>
    <n v="183475"/>
    <s v="OK"/>
    <m/>
    <n v="2015"/>
    <s v="BC"/>
    <s v="CDFO"/>
    <s v="H"/>
    <s v="H-ROBERTSON CREEK H"/>
    <s v="R-ROBERTSON CR"/>
    <s v="SINGLE INDEX"/>
    <n v="13.281000000000001"/>
    <n v="1.55172"/>
    <n v="20.60839"/>
    <n v="2016"/>
    <s v="SMOLT"/>
    <x v="2"/>
  </r>
  <r>
    <x v="24"/>
    <x v="265"/>
    <s v="SITKA"/>
    <n v="19036023"/>
    <n v="761171"/>
    <s v="R"/>
    <s v="COM PROP"/>
    <s v="TRAD"/>
    <x v="0"/>
    <x v="1749"/>
    <n v="3"/>
    <n v="1"/>
    <n v="1"/>
    <s v="S"/>
    <s v="NW"/>
    <m/>
    <n v="113"/>
    <n v="41"/>
    <m/>
    <s v="CHIN"/>
    <s v="GOOD"/>
    <n v="625"/>
    <n v="2"/>
    <n v="183475"/>
    <s v="OK"/>
    <m/>
    <n v="2015"/>
    <s v="BC"/>
    <s v="CDFO"/>
    <s v="H"/>
    <s v="H-ROBERTSON CREEK H"/>
    <s v="R-ROBERTSON CR"/>
    <s v="SINGLE INDEX"/>
    <n v="13.281000000000001"/>
    <n v="3.2233999999999998"/>
    <n v="42.809980000000003"/>
    <n v="2016"/>
    <s v="SMOLT"/>
    <x v="2"/>
  </r>
  <r>
    <x v="24"/>
    <x v="205"/>
    <s v="CRAIG"/>
    <n v="19076082"/>
    <n v="766880"/>
    <s v="R"/>
    <s v="COM PROP"/>
    <s v="TRAD"/>
    <x v="0"/>
    <x v="1750"/>
    <n v="10"/>
    <n v="1"/>
    <n v="1"/>
    <s v="S"/>
    <s v="NE"/>
    <m/>
    <n v="109"/>
    <n v="61"/>
    <m/>
    <s v="CHIN"/>
    <s v="GOOD"/>
    <n v="625"/>
    <n v="2"/>
    <n v="183475"/>
    <s v="OK"/>
    <m/>
    <n v="2015"/>
    <s v="BC"/>
    <s v="CDFO"/>
    <s v="H"/>
    <s v="H-ROBERTSON CREEK H"/>
    <s v="R-ROBERTSON CR"/>
    <s v="SINGLE INDEX"/>
    <n v="13.281000000000001"/>
    <n v="1.52094"/>
    <n v="20.1996"/>
    <n v="2016"/>
    <s v="SMOLT"/>
    <x v="2"/>
  </r>
  <r>
    <x v="24"/>
    <x v="27"/>
    <s v="SITKA"/>
    <n v="19037054"/>
    <n v="776207"/>
    <s v="R"/>
    <s v="COM PROP"/>
    <s v="TRAD"/>
    <x v="0"/>
    <x v="1698"/>
    <n v="27"/>
    <n v="4"/>
    <n v="1"/>
    <s v="S"/>
    <s v="NW"/>
    <m/>
    <n v="116"/>
    <n v="11"/>
    <m/>
    <s v="CHIN"/>
    <s v="GOOD"/>
    <n v="715"/>
    <n v="2"/>
    <n v="183475"/>
    <s v="OK"/>
    <m/>
    <n v="2015"/>
    <s v="BC"/>
    <s v="CDFO"/>
    <s v="H"/>
    <s v="H-ROBERTSON CREEK H"/>
    <s v="R-ROBERTSON CR"/>
    <s v="SINGLE INDEX"/>
    <n v="13.281000000000001"/>
    <n v="3.0741800000000001"/>
    <n v="40.828180000000003"/>
    <n v="2016"/>
    <s v="SMOLT"/>
    <x v="2"/>
  </r>
  <r>
    <x v="24"/>
    <x v="3"/>
    <s v="SITKA"/>
    <n v="19037023"/>
    <n v="763311"/>
    <s v="R"/>
    <s v="COM PROP"/>
    <s v="TRAD"/>
    <x v="0"/>
    <x v="1687"/>
    <n v="27"/>
    <n v="4"/>
    <n v="1"/>
    <s v="S"/>
    <s v="NW"/>
    <m/>
    <n v="113"/>
    <n v="41"/>
    <m/>
    <s v="CHIN"/>
    <s v="GOOD"/>
    <n v="765"/>
    <n v="2"/>
    <n v="183475"/>
    <s v="OK"/>
    <m/>
    <n v="2015"/>
    <s v="BC"/>
    <s v="CDFO"/>
    <s v="H"/>
    <s v="H-ROBERTSON CREEK H"/>
    <s v="R-ROBERTSON CR"/>
    <s v="SINGLE INDEX"/>
    <n v="13.281000000000001"/>
    <n v="3.0741800000000001"/>
    <n v="40.828180000000003"/>
    <n v="2016"/>
    <s v="SMOLT"/>
    <x v="2"/>
  </r>
  <r>
    <x v="24"/>
    <x v="3"/>
    <s v="SITKA"/>
    <n v="19037006"/>
    <n v="779100"/>
    <s v="R"/>
    <s v="COM PROP"/>
    <s v="TRAD"/>
    <x v="0"/>
    <x v="1687"/>
    <n v="27"/>
    <n v="4"/>
    <n v="1"/>
    <s v="S"/>
    <s v="NW"/>
    <m/>
    <m/>
    <m/>
    <m/>
    <s v="CHIN"/>
    <s v="GOOD"/>
    <n v="685"/>
    <n v="2"/>
    <n v="183475"/>
    <s v="OK"/>
    <m/>
    <n v="2015"/>
    <s v="BC"/>
    <s v="CDFO"/>
    <s v="H"/>
    <s v="H-ROBERTSON CREEK H"/>
    <s v="R-ROBERTSON CR"/>
    <s v="SINGLE INDEX"/>
    <n v="13.281000000000001"/>
    <n v="3.0741800000000001"/>
    <n v="40.828180000000003"/>
    <n v="2016"/>
    <s v="SMOLT"/>
    <x v="2"/>
  </r>
  <r>
    <x v="24"/>
    <x v="169"/>
    <s v="SITKA"/>
    <n v="19038103"/>
    <n v="778078"/>
    <s v="R"/>
    <s v="COM PROP"/>
    <s v="TRAD"/>
    <x v="0"/>
    <x v="1715"/>
    <n v="42"/>
    <n v="6"/>
    <n v="1"/>
    <s v="S"/>
    <s v="NW"/>
    <m/>
    <n v="113"/>
    <n v="41"/>
    <m/>
    <s v="CHIN"/>
    <s v="GOOD"/>
    <n v="665"/>
    <n v="2"/>
    <n v="183475"/>
    <s v="OK"/>
    <m/>
    <n v="2015"/>
    <s v="BC"/>
    <s v="CDFO"/>
    <s v="H"/>
    <s v="H-ROBERTSON CREEK H"/>
    <s v="R-ROBERTSON CR"/>
    <s v="SINGLE INDEX"/>
    <n v="13.281000000000001"/>
    <n v="1.9944200000000001"/>
    <n v="26.48789"/>
    <n v="2016"/>
    <s v="SMOLT"/>
    <x v="2"/>
  </r>
  <r>
    <x v="24"/>
    <x v="8"/>
    <s v="SITKA"/>
    <n v="19031514"/>
    <n v="763639"/>
    <s v="R"/>
    <s v="SPORT"/>
    <m/>
    <x v="1"/>
    <x v="1736"/>
    <n v="27"/>
    <m/>
    <n v="1"/>
    <s v="S"/>
    <s v="NW"/>
    <m/>
    <n v="113"/>
    <n v="41"/>
    <m/>
    <s v="CHIN"/>
    <s v="GOOD"/>
    <n v="760"/>
    <n v="2"/>
    <n v="183475"/>
    <s v="OK"/>
    <m/>
    <n v="2015"/>
    <s v="BC"/>
    <s v="CDFO"/>
    <s v="H"/>
    <s v="H-ROBERTSON CREEK H"/>
    <s v="R-ROBERTSON CR"/>
    <s v="SINGLE INDEX"/>
    <n v="13.281000000000001"/>
    <n v="4.2337300000000004"/>
    <n v="56.228169999999999"/>
    <n v="2016"/>
    <s v="SMOLT"/>
    <x v="2"/>
  </r>
  <r>
    <x v="24"/>
    <x v="112"/>
    <s v="CRAIG"/>
    <n v="19071662"/>
    <n v="764128"/>
    <s v="R"/>
    <s v="SPORT"/>
    <m/>
    <x v="1"/>
    <x v="1751"/>
    <n v="29"/>
    <m/>
    <n v="1"/>
    <s v="S"/>
    <s v="SW"/>
    <m/>
    <n v="103"/>
    <n v="70"/>
    <m/>
    <s v="CHIN"/>
    <s v="GOOD"/>
    <n v="730"/>
    <n v="2"/>
    <n v="183475"/>
    <s v="OK"/>
    <m/>
    <n v="2015"/>
    <s v="BC"/>
    <s v="CDFO"/>
    <s v="H"/>
    <s v="H-ROBERTSON CREEK H"/>
    <s v="R-ROBERTSON CR"/>
    <s v="SINGLE INDEX"/>
    <n v="13.281000000000001"/>
    <n v="1.00302"/>
    <n v="13.321109999999999"/>
    <n v="2016"/>
    <s v="SMOLT"/>
    <x v="2"/>
  </r>
  <r>
    <x v="24"/>
    <x v="28"/>
    <s v="CRAIG"/>
    <n v="19071766"/>
    <n v="783315"/>
    <s v="R"/>
    <s v="SPORT"/>
    <m/>
    <x v="1"/>
    <x v="1752"/>
    <n v="30"/>
    <m/>
    <n v="1"/>
    <s v="S"/>
    <s v="SW"/>
    <m/>
    <n v="104"/>
    <n v="40"/>
    <m/>
    <s v="CHIN"/>
    <s v="GOOD"/>
    <n v="815"/>
    <n v="2"/>
    <n v="183475"/>
    <s v="OK"/>
    <m/>
    <n v="2015"/>
    <s v="BC"/>
    <s v="CDFO"/>
    <s v="H"/>
    <s v="H-ROBERTSON CREEK H"/>
    <s v="R-ROBERTSON CR"/>
    <s v="SINGLE INDEX"/>
    <n v="13.281000000000001"/>
    <n v="1"/>
    <n v="13.281000000000001"/>
    <n v="2016"/>
    <s v="SMOLT"/>
    <x v="2"/>
  </r>
  <r>
    <x v="24"/>
    <x v="83"/>
    <s v="SITKA"/>
    <n v="19036345"/>
    <n v="774799"/>
    <s v="R"/>
    <s v="COM PROP"/>
    <s v="TERM"/>
    <x v="2"/>
    <x v="1753"/>
    <n v="23"/>
    <n v="1"/>
    <n v="1"/>
    <s v="S"/>
    <s v="NW"/>
    <m/>
    <n v="113"/>
    <n v="38"/>
    <m/>
    <s v="CHIN"/>
    <s v="GOOD"/>
    <n v="690"/>
    <n v="2"/>
    <n v="183476"/>
    <s v="OK"/>
    <m/>
    <n v="2015"/>
    <s v="BC"/>
    <s v="CDFO"/>
    <s v="H"/>
    <s v="H-ROBERTSON CREEK H"/>
    <s v="R-ROBERTSON CR"/>
    <s v="SINGLE INDEX"/>
    <n v="13.247999999999999"/>
    <n v="1.2191000000000001"/>
    <n v="16.150639999999999"/>
    <n v="2016"/>
    <s v="SMOLT"/>
    <x v="2"/>
  </r>
  <r>
    <x v="24"/>
    <x v="58"/>
    <s v="SITKA"/>
    <n v="19036413"/>
    <n v="761017"/>
    <s v="R"/>
    <s v="COM PROP"/>
    <s v="TERM"/>
    <x v="2"/>
    <x v="1754"/>
    <n v="23"/>
    <n v="1"/>
    <n v="1"/>
    <s v="S"/>
    <s v="NW"/>
    <m/>
    <n v="113"/>
    <n v="38"/>
    <m/>
    <s v="CHIN"/>
    <s v="GOOD"/>
    <n v="700"/>
    <n v="2"/>
    <n v="183476"/>
    <s v="OK"/>
    <m/>
    <n v="2015"/>
    <s v="BC"/>
    <s v="CDFO"/>
    <s v="H"/>
    <s v="H-ROBERTSON CREEK H"/>
    <s v="R-ROBERTSON CR"/>
    <s v="SINGLE INDEX"/>
    <n v="13.247999999999999"/>
    <n v="1.2191000000000001"/>
    <n v="16.150639999999999"/>
    <n v="2016"/>
    <s v="SMOLT"/>
    <x v="2"/>
  </r>
  <r>
    <x v="24"/>
    <x v="165"/>
    <s v="KETCHIKAN"/>
    <n v="19066505"/>
    <n v="770766"/>
    <s v="R"/>
    <s v="COM PROP"/>
    <s v="TRAD"/>
    <x v="2"/>
    <x v="1702"/>
    <n v="31"/>
    <n v="3"/>
    <n v="1"/>
    <s v="S"/>
    <s v="SW"/>
    <s v="SASO"/>
    <n v="104"/>
    <m/>
    <m/>
    <s v="CHIN"/>
    <s v="GOOD"/>
    <n v="700"/>
    <n v="2"/>
    <n v="183476"/>
    <s v="OK"/>
    <m/>
    <n v="2015"/>
    <s v="BC"/>
    <s v="CDFO"/>
    <s v="H"/>
    <s v="H-ROBERTSON CREEK H"/>
    <s v="R-ROBERTSON CR"/>
    <s v="SINGLE INDEX"/>
    <n v="13.247999999999999"/>
    <n v="3.16168"/>
    <n v="41.885939999999998"/>
    <n v="2016"/>
    <s v="SMOLT"/>
    <x v="2"/>
  </r>
  <r>
    <x v="24"/>
    <x v="105"/>
    <s v="KETCHIKAN"/>
    <n v="19066535"/>
    <n v="770658"/>
    <s v="R"/>
    <s v="COM PROP"/>
    <s v="TRAD"/>
    <x v="2"/>
    <x v="1680"/>
    <n v="31"/>
    <n v="3"/>
    <n v="1"/>
    <s v="S"/>
    <s v="SW"/>
    <s v="SASO"/>
    <n v="104"/>
    <m/>
    <m/>
    <s v="CHIN"/>
    <s v="GOOD"/>
    <n v="720"/>
    <n v="2"/>
    <n v="183476"/>
    <s v="OK"/>
    <m/>
    <n v="2015"/>
    <s v="BC"/>
    <s v="CDFO"/>
    <s v="H"/>
    <s v="H-ROBERTSON CREEK H"/>
    <s v="R-ROBERTSON CR"/>
    <s v="SINGLE INDEX"/>
    <n v="13.247999999999999"/>
    <n v="3.16168"/>
    <n v="41.885939999999998"/>
    <n v="2016"/>
    <s v="SMOLT"/>
    <x v="2"/>
  </r>
  <r>
    <x v="24"/>
    <x v="153"/>
    <s v="PETERSBURG"/>
    <n v="19056338"/>
    <n v="757103"/>
    <s v="R"/>
    <s v="COM PROP"/>
    <s v="TRAD"/>
    <x v="2"/>
    <x v="1755"/>
    <n v="31"/>
    <n v="3"/>
    <n v="1"/>
    <s v="S"/>
    <s v="SW"/>
    <s v="SASO"/>
    <m/>
    <m/>
    <m/>
    <s v="CHIN"/>
    <s v="GOOD"/>
    <n v="670"/>
    <n v="2"/>
    <n v="183476"/>
    <s v="OK"/>
    <m/>
    <n v="2015"/>
    <s v="BC"/>
    <s v="CDFO"/>
    <s v="H"/>
    <s v="H-ROBERTSON CREEK H"/>
    <s v="R-ROBERTSON CR"/>
    <s v="SINGLE INDEX"/>
    <n v="13.247999999999999"/>
    <n v="3.16168"/>
    <n v="41.885939999999998"/>
    <n v="2016"/>
    <s v="SMOLT"/>
    <x v="2"/>
  </r>
  <r>
    <x v="24"/>
    <x v="136"/>
    <s v="CRAIG"/>
    <n v="19076137"/>
    <n v="765519"/>
    <s v="R"/>
    <s v="COM PROP"/>
    <s v="SP TROLL"/>
    <x v="0"/>
    <x v="1756"/>
    <n v="20"/>
    <n v="2"/>
    <n v="1"/>
    <s v="S"/>
    <s v="SW"/>
    <m/>
    <n v="103"/>
    <n v="50"/>
    <m/>
    <s v="CHIN"/>
    <s v="GOOD"/>
    <n v="680"/>
    <n v="2"/>
    <n v="183476"/>
    <s v="OK"/>
    <m/>
    <n v="2015"/>
    <s v="BC"/>
    <s v="CDFO"/>
    <s v="H"/>
    <s v="H-ROBERTSON CREEK H"/>
    <s v="R-ROBERTSON CR"/>
    <s v="SINGLE INDEX"/>
    <n v="13.247999999999999"/>
    <n v="1.27135"/>
    <n v="16.842839999999999"/>
    <n v="2016"/>
    <s v="SMOLT"/>
    <x v="2"/>
  </r>
  <r>
    <x v="24"/>
    <x v="39"/>
    <s v="SITKA"/>
    <n v="19036531"/>
    <n v="779007"/>
    <s v="R"/>
    <s v="COM PROP"/>
    <s v="SP TROLL"/>
    <x v="0"/>
    <x v="1757"/>
    <n v="24"/>
    <n v="3"/>
    <n v="1"/>
    <s v="S"/>
    <s v="NW"/>
    <m/>
    <n v="113"/>
    <n v="41"/>
    <m/>
    <s v="CHIN"/>
    <s v="GOOD"/>
    <n v="720"/>
    <n v="2"/>
    <n v="183476"/>
    <s v="OK"/>
    <m/>
    <n v="2015"/>
    <s v="BC"/>
    <s v="CDFO"/>
    <s v="H"/>
    <s v="H-ROBERTSON CREEK H"/>
    <s v="R-ROBERTSON CR"/>
    <s v="SINGLE INDEX"/>
    <n v="13.247999999999999"/>
    <n v="1.4008799999999999"/>
    <n v="18.558859999999999"/>
    <n v="2016"/>
    <s v="SMOLT"/>
    <x v="2"/>
  </r>
  <r>
    <x v="24"/>
    <x v="75"/>
    <s v="SITKA"/>
    <n v="19036753"/>
    <n v="761065"/>
    <s v="R"/>
    <s v="COM PROP"/>
    <s v="SP TROLL"/>
    <x v="0"/>
    <x v="1701"/>
    <n v="26"/>
    <n v="3"/>
    <n v="1"/>
    <s v="S"/>
    <s v="NW"/>
    <m/>
    <n v="113"/>
    <n v="41"/>
    <m/>
    <s v="CHIN"/>
    <s v="GOOD"/>
    <n v="650"/>
    <n v="2"/>
    <n v="183476"/>
    <s v="OK"/>
    <m/>
    <n v="2015"/>
    <s v="BC"/>
    <s v="CDFO"/>
    <s v="H"/>
    <s v="H-ROBERTSON CREEK H"/>
    <s v="R-ROBERTSON CR"/>
    <s v="SINGLE INDEX"/>
    <n v="13.247999999999999"/>
    <n v="1.4008799999999999"/>
    <n v="18.558859999999999"/>
    <n v="2016"/>
    <s v="SMOLT"/>
    <x v="2"/>
  </r>
  <r>
    <x v="24"/>
    <x v="30"/>
    <s v="SITKA"/>
    <n v="19036852"/>
    <n v="779032"/>
    <s v="R"/>
    <s v="COM PROP"/>
    <s v="SP TROLL"/>
    <x v="0"/>
    <x v="1695"/>
    <n v="26"/>
    <n v="3"/>
    <n v="1"/>
    <s v="S"/>
    <s v="NW"/>
    <m/>
    <n v="113"/>
    <n v="41"/>
    <m/>
    <s v="CHIN"/>
    <s v="QUESTIONABLE"/>
    <n v="680"/>
    <n v="2"/>
    <n v="183476"/>
    <s v="OK"/>
    <m/>
    <n v="2015"/>
    <s v="BC"/>
    <s v="CDFO"/>
    <s v="H"/>
    <s v="H-ROBERTSON CREEK H"/>
    <s v="R-ROBERTSON CR"/>
    <s v="SINGLE INDEX"/>
    <n v="13.247999999999999"/>
    <n v="1.4008799999999999"/>
    <n v="18.558859999999999"/>
    <n v="2016"/>
    <s v="SMOLT"/>
    <x v="2"/>
  </r>
  <r>
    <x v="24"/>
    <x v="192"/>
    <s v="SITKA"/>
    <n v="19036063"/>
    <n v="774732"/>
    <s v="R"/>
    <s v="COM PROP"/>
    <s v="TRAD"/>
    <x v="0"/>
    <x v="1758"/>
    <n v="6"/>
    <n v="1"/>
    <n v="1"/>
    <s v="S"/>
    <s v="NW"/>
    <m/>
    <n v="113"/>
    <n v="41"/>
    <m/>
    <s v="CHIN"/>
    <s v="GOOD"/>
    <n v="645"/>
    <n v="2"/>
    <n v="183476"/>
    <s v="OK"/>
    <m/>
    <n v="2015"/>
    <s v="BC"/>
    <s v="CDFO"/>
    <s v="H"/>
    <s v="H-ROBERTSON CREEK H"/>
    <s v="R-ROBERTSON CR"/>
    <s v="SINGLE INDEX"/>
    <n v="13.247999999999999"/>
    <n v="3.2233999999999998"/>
    <n v="42.703600000000002"/>
    <n v="2016"/>
    <s v="SMOLT"/>
    <x v="2"/>
  </r>
  <r>
    <x v="24"/>
    <x v="203"/>
    <s v="CRAIG"/>
    <n v="19076090"/>
    <n v="766889"/>
    <s v="R"/>
    <s v="COM PROP"/>
    <s v="TRAD"/>
    <x v="0"/>
    <x v="1731"/>
    <n v="11"/>
    <n v="1"/>
    <n v="1"/>
    <s v="S"/>
    <s v="SE"/>
    <m/>
    <n v="105"/>
    <n v="10"/>
    <m/>
    <s v="CHIN"/>
    <s v="GOOD"/>
    <n v="680"/>
    <n v="2"/>
    <n v="183476"/>
    <s v="OK"/>
    <m/>
    <n v="2015"/>
    <s v="BC"/>
    <s v="CDFO"/>
    <s v="H"/>
    <s v="H-ROBERTSON CREEK H"/>
    <s v="R-ROBERTSON CR"/>
    <s v="SINGLE INDEX"/>
    <n v="13.247999999999999"/>
    <n v="1.6862699999999999"/>
    <n v="22.339700000000001"/>
    <n v="2016"/>
    <s v="SMOLT"/>
    <x v="2"/>
  </r>
  <r>
    <x v="24"/>
    <x v="19"/>
    <s v="SITKA"/>
    <n v="19036894"/>
    <n v="774872"/>
    <s v="R"/>
    <s v="COM PROP"/>
    <s v="TRAD"/>
    <x v="0"/>
    <x v="1723"/>
    <n v="27"/>
    <n v="4"/>
    <n v="1"/>
    <s v="S"/>
    <s v="NW"/>
    <m/>
    <n v="113"/>
    <n v="41"/>
    <m/>
    <s v="CHIN"/>
    <s v="GOOD"/>
    <n v="710"/>
    <n v="2"/>
    <n v="183476"/>
    <s v="OK"/>
    <m/>
    <n v="2015"/>
    <s v="BC"/>
    <s v="CDFO"/>
    <s v="H"/>
    <s v="H-ROBERTSON CREEK H"/>
    <s v="R-ROBERTSON CR"/>
    <s v="SINGLE INDEX"/>
    <n v="13.247999999999999"/>
    <n v="3.0741800000000001"/>
    <n v="40.726739999999999"/>
    <n v="2016"/>
    <s v="SMOLT"/>
    <x v="2"/>
  </r>
  <r>
    <x v="24"/>
    <x v="27"/>
    <s v="CRAIG"/>
    <n v="19076316"/>
    <n v="765710"/>
    <s v="R"/>
    <s v="COM PROP"/>
    <s v="TRAD"/>
    <x v="0"/>
    <x v="1698"/>
    <n v="27"/>
    <n v="4"/>
    <n v="1"/>
    <s v="S"/>
    <s v="SW"/>
    <m/>
    <n v="103"/>
    <n v="30"/>
    <m/>
    <s v="CHIN"/>
    <s v="GOOD"/>
    <n v="730"/>
    <n v="2"/>
    <n v="183476"/>
    <s v="OK"/>
    <m/>
    <n v="2015"/>
    <s v="BC"/>
    <s v="CDFO"/>
    <s v="H"/>
    <s v="H-ROBERTSON CREEK H"/>
    <s v="R-ROBERTSON CR"/>
    <s v="SINGLE INDEX"/>
    <n v="13.247999999999999"/>
    <n v="2.1636600000000001"/>
    <n v="28.664169999999999"/>
    <n v="2016"/>
    <s v="SMOLT"/>
    <x v="2"/>
  </r>
  <r>
    <x v="24"/>
    <x v="3"/>
    <s v="SITKA"/>
    <n v="19037023"/>
    <n v="763313"/>
    <s v="R"/>
    <s v="COM PROP"/>
    <s v="TRAD"/>
    <x v="0"/>
    <x v="1687"/>
    <n v="27"/>
    <n v="4"/>
    <n v="1"/>
    <s v="S"/>
    <s v="NW"/>
    <m/>
    <n v="113"/>
    <n v="41"/>
    <m/>
    <s v="CHIN"/>
    <s v="GOOD"/>
    <n v="725"/>
    <n v="2"/>
    <n v="183476"/>
    <s v="OK"/>
    <m/>
    <n v="2015"/>
    <s v="BC"/>
    <s v="CDFO"/>
    <s v="H"/>
    <s v="H-ROBERTSON CREEK H"/>
    <s v="R-ROBERTSON CR"/>
    <s v="SINGLE INDEX"/>
    <n v="13.247999999999999"/>
    <n v="3.0741800000000001"/>
    <n v="40.726739999999999"/>
    <n v="2016"/>
    <s v="SMOLT"/>
    <x v="2"/>
  </r>
  <r>
    <x v="24"/>
    <x v="3"/>
    <s v="HOONAH"/>
    <n v="19110009"/>
    <n v="663415"/>
    <s v="R"/>
    <s v="COM PROP"/>
    <s v="TRAD"/>
    <x v="0"/>
    <x v="1687"/>
    <n v="27"/>
    <n v="4"/>
    <n v="1"/>
    <s v="S"/>
    <s v="NW"/>
    <m/>
    <n v="116"/>
    <n v="11"/>
    <m/>
    <s v="CHIN"/>
    <s v="GOOD"/>
    <n v="800"/>
    <n v="2"/>
    <n v="183476"/>
    <s v="OK"/>
    <m/>
    <n v="2015"/>
    <s v="BC"/>
    <s v="CDFO"/>
    <s v="H"/>
    <s v="H-ROBERTSON CREEK H"/>
    <s v="R-ROBERTSON CR"/>
    <s v="SINGLE INDEX"/>
    <n v="13.247999999999999"/>
    <n v="3.0741800000000001"/>
    <n v="40.726739999999999"/>
    <n v="2016"/>
    <s v="SMOLT"/>
    <x v="2"/>
  </r>
  <r>
    <x v="24"/>
    <x v="3"/>
    <s v="SITKA"/>
    <n v="19037004"/>
    <n v="779091"/>
    <s v="R"/>
    <s v="COM PROP"/>
    <s v="TRAD"/>
    <x v="0"/>
    <x v="1687"/>
    <n v="27"/>
    <n v="4"/>
    <n v="1"/>
    <s v="S"/>
    <s v="NW"/>
    <m/>
    <n v="154"/>
    <m/>
    <m/>
    <s v="CHIN"/>
    <s v="GOOD"/>
    <n v="715"/>
    <n v="2"/>
    <n v="183476"/>
    <s v="OK"/>
    <m/>
    <n v="2015"/>
    <s v="BC"/>
    <s v="CDFO"/>
    <s v="H"/>
    <s v="H-ROBERTSON CREEK H"/>
    <s v="R-ROBERTSON CR"/>
    <s v="SINGLE INDEX"/>
    <n v="13.247999999999999"/>
    <n v="3.0741800000000001"/>
    <n v="40.726739999999999"/>
    <n v="2016"/>
    <s v="SMOLT"/>
    <x v="2"/>
  </r>
  <r>
    <x v="24"/>
    <x v="3"/>
    <s v="KETCHIKAN"/>
    <n v="19066318"/>
    <n v="770192"/>
    <s v="R"/>
    <s v="COM PROP"/>
    <s v="TRAD"/>
    <x v="0"/>
    <x v="1687"/>
    <n v="27"/>
    <n v="4"/>
    <n v="1"/>
    <s v="S"/>
    <s v="SE"/>
    <m/>
    <m/>
    <m/>
    <m/>
    <s v="CHIN"/>
    <s v="GOOD"/>
    <n v="730"/>
    <n v="2"/>
    <n v="183476"/>
    <s v="OK"/>
    <m/>
    <n v="2015"/>
    <s v="BC"/>
    <s v="CDFO"/>
    <s v="H"/>
    <s v="H-ROBERTSON CREEK H"/>
    <s v="R-ROBERTSON CR"/>
    <s v="SINGLE INDEX"/>
    <n v="13.247999999999999"/>
    <n v="1.6364399999999999"/>
    <n v="21.679559999999999"/>
    <n v="2016"/>
    <s v="SMOLT"/>
    <x v="2"/>
  </r>
  <r>
    <x v="24"/>
    <x v="160"/>
    <s v="YAKUTAT"/>
    <n v="19141035"/>
    <n v="763925"/>
    <s v="R"/>
    <s v="SPORT"/>
    <m/>
    <x v="1"/>
    <x v="1735"/>
    <n v="22"/>
    <m/>
    <n v="1"/>
    <s v="S"/>
    <s v="NW"/>
    <m/>
    <n v="183"/>
    <n v="10"/>
    <m/>
    <s v="CHIN"/>
    <s v="GOOD"/>
    <n v="720"/>
    <n v="2"/>
    <n v="183476"/>
    <s v="OK"/>
    <m/>
    <n v="2015"/>
    <s v="BC"/>
    <s v="CDFO"/>
    <s v="H"/>
    <s v="H-ROBERTSON CREEK H"/>
    <s v="R-ROBERTSON CR"/>
    <s v="SINGLE INDEX"/>
    <n v="13.247999999999999"/>
    <n v="1.6521699999999999"/>
    <n v="21.88795"/>
    <n v="2016"/>
    <s v="SMOLT"/>
    <x v="2"/>
  </r>
  <r>
    <x v="24"/>
    <x v="58"/>
    <s v="SITKA"/>
    <n v="19031463"/>
    <n v="757517"/>
    <s v="R"/>
    <s v="SPORT"/>
    <m/>
    <x v="1"/>
    <x v="1754"/>
    <n v="23"/>
    <m/>
    <n v="1"/>
    <s v="S"/>
    <s v="NW"/>
    <m/>
    <n v="113"/>
    <n v="61"/>
    <m/>
    <s v="CHIN"/>
    <s v="GOOD"/>
    <n v="650"/>
    <n v="2"/>
    <n v="183476"/>
    <s v="OK"/>
    <m/>
    <n v="2015"/>
    <s v="BC"/>
    <s v="CDFO"/>
    <s v="H"/>
    <s v="H-ROBERTSON CREEK H"/>
    <s v="R-ROBERTSON CR"/>
    <s v="SINGLE INDEX"/>
    <n v="13.247999999999999"/>
    <n v="3.5585200000000001"/>
    <n v="47.143270000000001"/>
    <n v="2016"/>
    <s v="SMOLT"/>
    <x v="2"/>
  </r>
  <r>
    <x v="24"/>
    <x v="124"/>
    <s v="SITKA"/>
    <n v="19031473"/>
    <n v="763620"/>
    <s v="R"/>
    <s v="SPORT"/>
    <m/>
    <x v="1"/>
    <x v="1693"/>
    <n v="24"/>
    <m/>
    <n v="1"/>
    <s v="S"/>
    <s v="NW"/>
    <m/>
    <n v="113"/>
    <n v="45"/>
    <m/>
    <s v="CHIN"/>
    <s v="GOOD"/>
    <n v="770"/>
    <n v="2"/>
    <n v="183476"/>
    <s v="OK"/>
    <m/>
    <n v="2015"/>
    <s v="BC"/>
    <s v="CDFO"/>
    <s v="H"/>
    <s v="H-ROBERTSON CREEK H"/>
    <s v="R-ROBERTSON CR"/>
    <s v="SINGLE INDEX"/>
    <n v="13.247999999999999"/>
    <n v="4.5902799999999999"/>
    <n v="60.81203"/>
    <n v="2016"/>
    <s v="SMOLT"/>
    <x v="2"/>
  </r>
  <r>
    <x v="24"/>
    <x v="84"/>
    <s v="CRAIG"/>
    <n v="19071192"/>
    <n v="764222"/>
    <s v="R"/>
    <s v="SPORT"/>
    <m/>
    <x v="1"/>
    <x v="1716"/>
    <n v="25"/>
    <m/>
    <n v="1"/>
    <s v="S"/>
    <s v="SW"/>
    <m/>
    <n v="104"/>
    <n v="40"/>
    <m/>
    <s v="CHIN"/>
    <s v="GOOD"/>
    <n v="650"/>
    <n v="2"/>
    <n v="183476"/>
    <s v="OK"/>
    <m/>
    <n v="2015"/>
    <s v="BC"/>
    <s v="CDFO"/>
    <s v="H"/>
    <s v="H-ROBERTSON CREEK H"/>
    <s v="R-ROBERTSON CR"/>
    <s v="SINGLE INDEX"/>
    <n v="13.247999999999999"/>
    <n v="1"/>
    <n v="13.247999999999999"/>
    <n v="2016"/>
    <s v="SMOLT"/>
    <x v="2"/>
  </r>
  <r>
    <x v="24"/>
    <x v="3"/>
    <s v="SITKA"/>
    <n v="19031536"/>
    <n v="763640"/>
    <s v="R"/>
    <s v="SPORT"/>
    <m/>
    <x v="1"/>
    <x v="1687"/>
    <n v="27"/>
    <m/>
    <n v="1"/>
    <s v="S"/>
    <s v="NW"/>
    <m/>
    <n v="113"/>
    <n v="41"/>
    <m/>
    <s v="CHIN"/>
    <s v="GOOD"/>
    <n v="750"/>
    <n v="2"/>
    <n v="183476"/>
    <s v="OK"/>
    <m/>
    <n v="2015"/>
    <s v="BC"/>
    <s v="CDFO"/>
    <s v="H"/>
    <s v="H-ROBERTSON CREEK H"/>
    <s v="R-ROBERTSON CR"/>
    <s v="SINGLE INDEX"/>
    <n v="13.247999999999999"/>
    <n v="4.2337300000000004"/>
    <n v="56.088459999999998"/>
    <n v="2016"/>
    <s v="SMOLT"/>
    <x v="2"/>
  </r>
  <r>
    <x v="24"/>
    <x v="66"/>
    <s v="SITKA"/>
    <n v="19031661"/>
    <n v="763653"/>
    <s v="R"/>
    <s v="SPORT"/>
    <m/>
    <x v="1"/>
    <x v="1703"/>
    <n v="29"/>
    <m/>
    <n v="1"/>
    <s v="S"/>
    <s v="NW"/>
    <m/>
    <n v="113"/>
    <n v="45"/>
    <m/>
    <s v="CHIN"/>
    <s v="GOOD"/>
    <n v="740"/>
    <n v="2"/>
    <n v="183476"/>
    <s v="OK"/>
    <m/>
    <n v="2015"/>
    <s v="BC"/>
    <s v="CDFO"/>
    <s v="H"/>
    <s v="H-ROBERTSON CREEK H"/>
    <s v="R-ROBERTSON CR"/>
    <s v="SINGLE INDEX"/>
    <n v="13.247999999999999"/>
    <n v="3.4708299999999999"/>
    <n v="45.981560000000002"/>
    <n v="2016"/>
    <s v="SMOLT"/>
    <x v="2"/>
  </r>
  <r>
    <x v="24"/>
    <x v="78"/>
    <s v="CRAIG"/>
    <n v="19071842"/>
    <n v="764138"/>
    <s v="R"/>
    <s v="SPORT"/>
    <m/>
    <x v="1"/>
    <x v="1759"/>
    <n v="30"/>
    <m/>
    <n v="1"/>
    <s v="S"/>
    <s v="SW"/>
    <m/>
    <n v="104"/>
    <n v="40"/>
    <m/>
    <s v="CHIN"/>
    <s v="GOOD"/>
    <n v="740"/>
    <n v="2"/>
    <n v="183476"/>
    <s v="OK"/>
    <m/>
    <n v="2015"/>
    <s v="BC"/>
    <s v="CDFO"/>
    <s v="H"/>
    <s v="H-ROBERTSON CREEK H"/>
    <s v="R-ROBERTSON CR"/>
    <s v="SINGLE INDEX"/>
    <n v="13.247999999999999"/>
    <n v="1"/>
    <n v="13.247999999999999"/>
    <n v="2016"/>
    <s v="SMOLT"/>
    <x v="2"/>
  </r>
  <r>
    <x v="24"/>
    <x v="13"/>
    <s v="CRAIG"/>
    <n v="19072067"/>
    <n v="764146"/>
    <s v="R"/>
    <s v="SPORT"/>
    <m/>
    <x v="1"/>
    <x v="1760"/>
    <n v="32"/>
    <m/>
    <n v="1"/>
    <s v="S"/>
    <s v="SW"/>
    <m/>
    <n v="104"/>
    <n v="40"/>
    <m/>
    <s v="CHIN"/>
    <s v="GOOD"/>
    <n v="735"/>
    <n v="2"/>
    <n v="183476"/>
    <s v="OK"/>
    <m/>
    <n v="2015"/>
    <s v="BC"/>
    <s v="CDFO"/>
    <s v="H"/>
    <s v="H-ROBERTSON CREEK H"/>
    <s v="R-ROBERTSON CR"/>
    <s v="SINGLE INDEX"/>
    <n v="13.247999999999999"/>
    <n v="1"/>
    <n v="13.247999999999999"/>
    <n v="2016"/>
    <s v="SMOLT"/>
    <x v="2"/>
  </r>
  <r>
    <x v="24"/>
    <x v="80"/>
    <s v="SITKA"/>
    <n v="19032040"/>
    <n v="763720"/>
    <s v="R"/>
    <s v="SPORT"/>
    <m/>
    <x v="1"/>
    <x v="1761"/>
    <n v="33"/>
    <m/>
    <n v="1"/>
    <s v="S"/>
    <s v="NW"/>
    <m/>
    <n v="113"/>
    <n v="41"/>
    <m/>
    <s v="CHIN"/>
    <s v="GOOD"/>
    <n v="770"/>
    <n v="2"/>
    <n v="183476"/>
    <s v="OK"/>
    <m/>
    <n v="2015"/>
    <s v="BC"/>
    <s v="CDFO"/>
    <s v="H"/>
    <s v="H-ROBERTSON CREEK H"/>
    <s v="R-ROBERTSON CR"/>
    <s v="SINGLE INDEX"/>
    <n v="13.247999999999999"/>
    <n v="8.1578900000000001"/>
    <n v="108.07572999999999"/>
    <n v="2016"/>
    <s v="SMOLT"/>
    <x v="2"/>
  </r>
  <r>
    <x v="24"/>
    <x v="105"/>
    <s v="EXCURSION INLET"/>
    <n v="19100066"/>
    <n v="559697"/>
    <s v="R"/>
    <s v="COM PROP"/>
    <s v="TRAD"/>
    <x v="2"/>
    <x v="1680"/>
    <n v="31"/>
    <n v="3"/>
    <n v="1"/>
    <s v="S"/>
    <s v="SW"/>
    <s v="SASO"/>
    <n v="104"/>
    <n v="20"/>
    <m/>
    <s v="CHIN"/>
    <s v="GOOD"/>
    <n v="800"/>
    <n v="2"/>
    <n v="183676"/>
    <s v="OK"/>
    <m/>
    <n v="2014"/>
    <s v="BC"/>
    <s v="CDFO"/>
    <s v="H"/>
    <s v="H-ROBERTSON CREEK H"/>
    <s v="R-ROBERTSON CR"/>
    <s v="SINGLE INDEX"/>
    <n v="1.008"/>
    <n v="3.16168"/>
    <n v="3.1869700000000001"/>
    <n v="2015"/>
    <s v="SMOLT"/>
    <x v="1"/>
  </r>
  <r>
    <x v="24"/>
    <x v="147"/>
    <s v="SITKA"/>
    <n v="19032162"/>
    <n v="763828"/>
    <s v="R"/>
    <s v="SPORT"/>
    <m/>
    <x v="1"/>
    <x v="1762"/>
    <n v="35"/>
    <m/>
    <n v="1"/>
    <s v="S"/>
    <s v="NW"/>
    <m/>
    <n v="113"/>
    <n v="41"/>
    <m/>
    <s v="CHIN"/>
    <s v="GOOD"/>
    <n v="820"/>
    <n v="2"/>
    <n v="183676"/>
    <s v="OK"/>
    <m/>
    <n v="2014"/>
    <s v="BC"/>
    <s v="CDFO"/>
    <s v="H"/>
    <s v="H-ROBERTSON CREEK H"/>
    <s v="R-ROBERTSON CR"/>
    <s v="SINGLE INDEX"/>
    <n v="1.008"/>
    <n v="4.10853"/>
    <n v="4.1414"/>
    <n v="2015"/>
    <s v="SMOLT"/>
    <x v="1"/>
  </r>
  <r>
    <x v="24"/>
    <x v="165"/>
    <s v="EXCURSION INLET"/>
    <n v="19100057"/>
    <n v="559684"/>
    <s v="R"/>
    <s v="COM PROP"/>
    <s v="TRAD"/>
    <x v="2"/>
    <x v="1702"/>
    <n v="31"/>
    <n v="3"/>
    <n v="1"/>
    <s v="S"/>
    <s v="SW"/>
    <s v="SASO"/>
    <n v="104"/>
    <n v="20"/>
    <m/>
    <s v="CHIN"/>
    <s v="GOOD"/>
    <n v="700"/>
    <n v="2"/>
    <n v="183693"/>
    <s v="OK"/>
    <m/>
    <n v="2015"/>
    <s v="BC"/>
    <s v="CDFO"/>
    <s v="H"/>
    <s v="H-ROBERTSON CREEK H"/>
    <s v="R-ROBERTSON CR"/>
    <s v="SINGLE INDEX"/>
    <n v="14.497999999999999"/>
    <n v="3.16168"/>
    <n v="45.838039999999999"/>
    <n v="2016"/>
    <s v="SMOLT"/>
    <x v="2"/>
  </r>
  <r>
    <x v="24"/>
    <x v="165"/>
    <s v="KETCHIKAN"/>
    <n v="19066495"/>
    <n v="749900"/>
    <s v="R"/>
    <s v="COM PROP"/>
    <s v="TRAD"/>
    <x v="2"/>
    <x v="1702"/>
    <n v="31"/>
    <n v="3"/>
    <n v="1"/>
    <s v="S"/>
    <s v="SW"/>
    <s v="SASO"/>
    <n v="104"/>
    <n v="20"/>
    <m/>
    <s v="CHIN"/>
    <s v="GOOD"/>
    <n v="820"/>
    <n v="2"/>
    <n v="183693"/>
    <s v="OK"/>
    <m/>
    <n v="2015"/>
    <s v="BC"/>
    <s v="CDFO"/>
    <s v="H"/>
    <s v="H-ROBERTSON CREEK H"/>
    <s v="R-ROBERTSON CR"/>
    <s v="SINGLE INDEX"/>
    <n v="14.497999999999999"/>
    <n v="3.16168"/>
    <n v="45.838039999999999"/>
    <n v="2016"/>
    <s v="SMOLT"/>
    <x v="2"/>
  </r>
  <r>
    <x v="24"/>
    <x v="165"/>
    <s v="KETCHIKAN"/>
    <n v="19066505"/>
    <n v="770761"/>
    <s v="R"/>
    <s v="COM PROP"/>
    <s v="TRAD"/>
    <x v="2"/>
    <x v="1702"/>
    <n v="31"/>
    <n v="3"/>
    <n v="1"/>
    <s v="S"/>
    <s v="SW"/>
    <s v="SASO"/>
    <n v="104"/>
    <m/>
    <m/>
    <s v="CHIN"/>
    <s v="GOOD"/>
    <n v="790"/>
    <n v="2"/>
    <n v="183693"/>
    <s v="OK"/>
    <m/>
    <n v="2015"/>
    <s v="BC"/>
    <s v="CDFO"/>
    <s v="H"/>
    <s v="H-ROBERTSON CREEK H"/>
    <s v="R-ROBERTSON CR"/>
    <s v="SINGLE INDEX"/>
    <n v="14.497999999999999"/>
    <n v="3.16168"/>
    <n v="45.838039999999999"/>
    <n v="2016"/>
    <s v="SMOLT"/>
    <x v="2"/>
  </r>
  <r>
    <x v="24"/>
    <x v="105"/>
    <s v="PETERSBURG"/>
    <n v="19056336"/>
    <n v="783615"/>
    <s v="R"/>
    <s v="COM PROP"/>
    <s v="TRAD"/>
    <x v="2"/>
    <x v="1680"/>
    <n v="31"/>
    <n v="3"/>
    <n v="1"/>
    <s v="S"/>
    <s v="SW"/>
    <s v="SASO"/>
    <n v="104"/>
    <n v="40"/>
    <m/>
    <s v="CHIN"/>
    <s v="GOOD"/>
    <n v="680"/>
    <n v="2"/>
    <n v="183693"/>
    <s v="OK"/>
    <m/>
    <n v="2015"/>
    <s v="BC"/>
    <s v="CDFO"/>
    <s v="H"/>
    <s v="H-ROBERTSON CREEK H"/>
    <s v="R-ROBERTSON CR"/>
    <s v="SINGLE INDEX"/>
    <n v="14.497999999999999"/>
    <n v="3.16168"/>
    <n v="45.838039999999999"/>
    <n v="2016"/>
    <s v="SMOLT"/>
    <x v="2"/>
  </r>
  <r>
    <x v="24"/>
    <x v="105"/>
    <s v="KETCHIKAN"/>
    <n v="19066535"/>
    <n v="770662"/>
    <s v="R"/>
    <s v="COM PROP"/>
    <s v="TRAD"/>
    <x v="2"/>
    <x v="1680"/>
    <n v="31"/>
    <n v="3"/>
    <n v="1"/>
    <s v="S"/>
    <s v="SW"/>
    <s v="SASO"/>
    <n v="104"/>
    <m/>
    <m/>
    <s v="CHIN"/>
    <s v="GOOD"/>
    <n v="695"/>
    <n v="2"/>
    <n v="183693"/>
    <s v="OK"/>
    <m/>
    <n v="2015"/>
    <s v="BC"/>
    <s v="CDFO"/>
    <s v="H"/>
    <s v="H-ROBERTSON CREEK H"/>
    <s v="R-ROBERTSON CR"/>
    <s v="SINGLE INDEX"/>
    <n v="14.497999999999999"/>
    <n v="3.16168"/>
    <n v="45.838039999999999"/>
    <n v="2016"/>
    <s v="SMOLT"/>
    <x v="2"/>
  </r>
  <r>
    <x v="24"/>
    <x v="105"/>
    <s v="KETCHIKAN"/>
    <n v="19066535"/>
    <n v="770784"/>
    <s v="R"/>
    <s v="COM PROP"/>
    <s v="TRAD"/>
    <x v="2"/>
    <x v="1680"/>
    <n v="31"/>
    <n v="3"/>
    <n v="1"/>
    <s v="S"/>
    <s v="SW"/>
    <s v="SASO"/>
    <n v="104"/>
    <m/>
    <m/>
    <s v="CHIN"/>
    <s v="GOOD"/>
    <n v="780"/>
    <n v="2"/>
    <n v="183693"/>
    <s v="OK"/>
    <m/>
    <n v="2015"/>
    <s v="BC"/>
    <s v="CDFO"/>
    <s v="H"/>
    <s v="H-ROBERTSON CREEK H"/>
    <s v="R-ROBERTSON CR"/>
    <s v="SINGLE INDEX"/>
    <n v="14.497999999999999"/>
    <n v="3.16168"/>
    <n v="45.838039999999999"/>
    <n v="2016"/>
    <s v="SMOLT"/>
    <x v="2"/>
  </r>
  <r>
    <x v="24"/>
    <x v="105"/>
    <s v="KETCHIKAN"/>
    <n v="19066535"/>
    <n v="770657"/>
    <s v="R"/>
    <s v="COM PROP"/>
    <s v="TRAD"/>
    <x v="2"/>
    <x v="1680"/>
    <n v="31"/>
    <n v="3"/>
    <n v="1"/>
    <s v="S"/>
    <s v="SW"/>
    <s v="SASO"/>
    <n v="104"/>
    <m/>
    <m/>
    <s v="CHIN"/>
    <s v="GOOD"/>
    <n v="840"/>
    <n v="2"/>
    <n v="183693"/>
    <s v="OK"/>
    <m/>
    <n v="2015"/>
    <s v="BC"/>
    <s v="CDFO"/>
    <s v="H"/>
    <s v="H-ROBERTSON CREEK H"/>
    <s v="R-ROBERTSON CR"/>
    <s v="SINGLE INDEX"/>
    <n v="14.497999999999999"/>
    <n v="3.16168"/>
    <n v="45.838039999999999"/>
    <n v="2016"/>
    <s v="SMOLT"/>
    <x v="2"/>
  </r>
  <r>
    <x v="24"/>
    <x v="260"/>
    <s v="CRAIG"/>
    <n v="19076100"/>
    <n v="765501"/>
    <s v="R"/>
    <s v="COM PROP"/>
    <s v="SP TROLL"/>
    <x v="0"/>
    <x v="1763"/>
    <n v="18"/>
    <n v="2"/>
    <n v="1"/>
    <s v="S"/>
    <s v="SW"/>
    <m/>
    <n v="103"/>
    <n v="50"/>
    <m/>
    <s v="CHIN"/>
    <s v="GOOD"/>
    <n v="700"/>
    <n v="2"/>
    <n v="183693"/>
    <s v="OK"/>
    <m/>
    <n v="2015"/>
    <s v="BC"/>
    <s v="CDFO"/>
    <s v="H"/>
    <s v="H-ROBERTSON CREEK H"/>
    <s v="R-ROBERTSON CR"/>
    <s v="SINGLE INDEX"/>
    <n v="14.497999999999999"/>
    <n v="1.27135"/>
    <n v="18.432030000000001"/>
    <n v="2016"/>
    <s v="SMOLT"/>
    <x v="2"/>
  </r>
  <r>
    <x v="24"/>
    <x v="134"/>
    <s v="CRAIG"/>
    <n v="19076117"/>
    <n v="765508"/>
    <s v="R"/>
    <s v="COM PROP"/>
    <s v="SP TROLL"/>
    <x v="0"/>
    <x v="1764"/>
    <n v="19"/>
    <n v="2"/>
    <n v="1"/>
    <s v="S"/>
    <s v="SW"/>
    <m/>
    <n v="103"/>
    <n v="50"/>
    <m/>
    <s v="CHIN"/>
    <s v="GOOD"/>
    <n v="710"/>
    <n v="2"/>
    <n v="183693"/>
    <s v="OK"/>
    <m/>
    <n v="2015"/>
    <s v="BC"/>
    <s v="CDFO"/>
    <s v="H"/>
    <s v="H-ROBERTSON CREEK H"/>
    <s v="R-ROBERTSON CR"/>
    <s v="SINGLE INDEX"/>
    <n v="14.497999999999999"/>
    <n v="1.27135"/>
    <n v="18.432030000000001"/>
    <n v="2016"/>
    <s v="SMOLT"/>
    <x v="2"/>
  </r>
  <r>
    <x v="24"/>
    <x v="82"/>
    <s v="SITKA"/>
    <n v="19036314"/>
    <n v="774794"/>
    <s v="R"/>
    <s v="COM PROP"/>
    <s v="SP TROLL"/>
    <x v="0"/>
    <x v="1744"/>
    <n v="22"/>
    <n v="2"/>
    <n v="1"/>
    <s v="S"/>
    <s v="NW"/>
    <m/>
    <n v="113"/>
    <n v="41"/>
    <m/>
    <s v="CHIN"/>
    <s v="GOOD"/>
    <n v="710"/>
    <n v="2"/>
    <n v="183693"/>
    <s v="OK"/>
    <m/>
    <n v="2015"/>
    <s v="BC"/>
    <s v="CDFO"/>
    <s v="H"/>
    <s v="H-ROBERTSON CREEK H"/>
    <s v="R-ROBERTSON CR"/>
    <s v="SINGLE INDEX"/>
    <n v="14.497999999999999"/>
    <n v="1.39252"/>
    <n v="20.188749999999999"/>
    <n v="2016"/>
    <s v="SMOLT"/>
    <x v="2"/>
  </r>
  <r>
    <x v="24"/>
    <x v="38"/>
    <s v="SITKA"/>
    <n v="19036322"/>
    <n v="763283"/>
    <s v="R"/>
    <s v="COM PROP"/>
    <s v="SP TROLL"/>
    <x v="0"/>
    <x v="1745"/>
    <n v="22"/>
    <n v="2"/>
    <n v="1"/>
    <s v="S"/>
    <s v="NW"/>
    <m/>
    <n v="113"/>
    <n v="30"/>
    <m/>
    <s v="CHIN"/>
    <s v="GOOD"/>
    <n v="770"/>
    <n v="2"/>
    <n v="183693"/>
    <s v="OK"/>
    <m/>
    <n v="2015"/>
    <s v="BC"/>
    <s v="CDFO"/>
    <s v="H"/>
    <s v="H-ROBERTSON CREEK H"/>
    <s v="R-ROBERTSON CR"/>
    <s v="SINGLE INDEX"/>
    <n v="14.497999999999999"/>
    <n v="1.4163699999999999"/>
    <n v="20.53453"/>
    <n v="2016"/>
    <s v="SMOLT"/>
    <x v="2"/>
  </r>
  <r>
    <x v="24"/>
    <x v="76"/>
    <s v="CRAIG"/>
    <n v="19076216"/>
    <n v="765556"/>
    <s v="R"/>
    <s v="COM PROP"/>
    <s v="SP TROLL"/>
    <x v="0"/>
    <x v="1692"/>
    <n v="23"/>
    <n v="3"/>
    <n v="1"/>
    <s v="S"/>
    <s v="SW"/>
    <m/>
    <n v="103"/>
    <n v="50"/>
    <m/>
    <s v="CHIN"/>
    <s v="GOOD"/>
    <n v="730"/>
    <n v="2"/>
    <n v="183693"/>
    <s v="OK"/>
    <m/>
    <n v="2015"/>
    <s v="BC"/>
    <s v="CDFO"/>
    <s v="H"/>
    <s v="H-ROBERTSON CREEK H"/>
    <s v="R-ROBERTSON CR"/>
    <s v="SINGLE INDEX"/>
    <n v="14.497999999999999"/>
    <n v="1.173"/>
    <n v="17.006150000000002"/>
    <n v="2016"/>
    <s v="SMOLT"/>
    <x v="2"/>
  </r>
  <r>
    <x v="24"/>
    <x v="81"/>
    <s v="SITKA"/>
    <n v="19036501"/>
    <n v="773616"/>
    <s v="R"/>
    <s v="COM PROP"/>
    <s v="SP TROLL"/>
    <x v="0"/>
    <x v="1765"/>
    <n v="24"/>
    <n v="3"/>
    <n v="1"/>
    <s v="S"/>
    <s v="NW"/>
    <m/>
    <n v="113"/>
    <n v="41"/>
    <m/>
    <s v="CHIN"/>
    <s v="GOOD"/>
    <n v="725"/>
    <n v="2"/>
    <n v="183693"/>
    <s v="OK"/>
    <m/>
    <n v="2015"/>
    <s v="BC"/>
    <s v="CDFO"/>
    <s v="H"/>
    <s v="H-ROBERTSON CREEK H"/>
    <s v="R-ROBERTSON CR"/>
    <s v="SINGLE INDEX"/>
    <n v="14.497999999999999"/>
    <n v="1.4008799999999999"/>
    <n v="20.30996"/>
    <n v="2016"/>
    <s v="SMOLT"/>
    <x v="2"/>
  </r>
  <r>
    <x v="24"/>
    <x v="29"/>
    <s v="SITKA"/>
    <n v="19036589"/>
    <n v="779013"/>
    <s v="R"/>
    <s v="COM PROP"/>
    <s v="SP TROLL"/>
    <x v="0"/>
    <x v="1766"/>
    <n v="24"/>
    <n v="3"/>
    <n v="1"/>
    <s v="S"/>
    <s v="NW"/>
    <m/>
    <n v="113"/>
    <n v="62"/>
    <m/>
    <s v="CHIN"/>
    <s v="GOOD"/>
    <n v="720"/>
    <n v="2"/>
    <n v="183693"/>
    <s v="OK"/>
    <m/>
    <n v="2015"/>
    <s v="BC"/>
    <s v="CDFO"/>
    <s v="H"/>
    <s v="H-ROBERTSON CREEK H"/>
    <s v="R-ROBERTSON CR"/>
    <s v="SINGLE INDEX"/>
    <n v="14.497999999999999"/>
    <n v="1.3385499999999999"/>
    <n v="19.406300000000002"/>
    <n v="2016"/>
    <s v="SMOLT"/>
    <x v="2"/>
  </r>
  <r>
    <x v="24"/>
    <x v="59"/>
    <s v="SITKA"/>
    <n v="19036833"/>
    <n v="773649"/>
    <s v="R"/>
    <s v="COM PROP"/>
    <s v="SP TROLL"/>
    <x v="0"/>
    <x v="1767"/>
    <n v="26"/>
    <n v="3"/>
    <n v="1"/>
    <s v="S"/>
    <s v="NW"/>
    <m/>
    <n v="113"/>
    <n v="62"/>
    <m/>
    <s v="CHIN"/>
    <s v="GOOD"/>
    <n v="730"/>
    <n v="2"/>
    <n v="183693"/>
    <s v="OK"/>
    <m/>
    <n v="2015"/>
    <s v="BC"/>
    <s v="CDFO"/>
    <s v="H"/>
    <s v="H-ROBERTSON CREEK H"/>
    <s v="R-ROBERTSON CR"/>
    <s v="SINGLE INDEX"/>
    <n v="14.497999999999999"/>
    <n v="1.3385499999999999"/>
    <n v="19.406300000000002"/>
    <n v="2016"/>
    <s v="SMOLT"/>
    <x v="2"/>
  </r>
  <r>
    <x v="24"/>
    <x v="265"/>
    <s v="SITKA"/>
    <n v="19036024"/>
    <n v="774718"/>
    <s v="R"/>
    <s v="COM PROP"/>
    <s v="TRAD"/>
    <x v="0"/>
    <x v="1749"/>
    <n v="3"/>
    <n v="1"/>
    <n v="1"/>
    <s v="S"/>
    <s v="NW"/>
    <m/>
    <n v="113"/>
    <n v="41"/>
    <m/>
    <s v="CHIN"/>
    <s v="GOOD"/>
    <n v="650"/>
    <n v="2"/>
    <n v="183693"/>
    <s v="OK"/>
    <m/>
    <n v="2015"/>
    <s v="BC"/>
    <s v="CDFO"/>
    <s v="H"/>
    <s v="H-ROBERTSON CREEK H"/>
    <s v="R-ROBERTSON CR"/>
    <s v="SINGLE INDEX"/>
    <n v="14.497999999999999"/>
    <n v="3.2233999999999998"/>
    <n v="46.732849999999999"/>
    <n v="2016"/>
    <s v="SMOLT"/>
    <x v="2"/>
  </r>
  <r>
    <x v="24"/>
    <x v="164"/>
    <s v="SITKA"/>
    <n v="19036146"/>
    <n v="774755"/>
    <s v="R"/>
    <s v="COM PROP"/>
    <s v="TRAD"/>
    <x v="0"/>
    <x v="1768"/>
    <n v="10"/>
    <n v="1"/>
    <n v="1"/>
    <s v="S"/>
    <s v="NW"/>
    <m/>
    <n v="113"/>
    <n v="41"/>
    <m/>
    <s v="CHIN"/>
    <s v="GOOD"/>
    <n v="700"/>
    <n v="2"/>
    <n v="183693"/>
    <s v="OK"/>
    <m/>
    <n v="2015"/>
    <s v="BC"/>
    <s v="CDFO"/>
    <s v="H"/>
    <s v="H-ROBERTSON CREEK H"/>
    <s v="R-ROBERTSON CR"/>
    <s v="SINGLE INDEX"/>
    <n v="14.497999999999999"/>
    <n v="3.2233999999999998"/>
    <n v="46.732849999999999"/>
    <n v="2016"/>
    <s v="SMOLT"/>
    <x v="2"/>
  </r>
  <r>
    <x v="24"/>
    <x v="19"/>
    <s v="CRAIG"/>
    <n v="19076297"/>
    <n v="765607"/>
    <s v="R"/>
    <s v="COM PROP"/>
    <s v="TRAD"/>
    <x v="0"/>
    <x v="1723"/>
    <n v="27"/>
    <n v="4"/>
    <n v="1"/>
    <s v="S"/>
    <s v="SW"/>
    <m/>
    <n v="152"/>
    <m/>
    <m/>
    <s v="CHIN"/>
    <s v="GOOD"/>
    <n v="690"/>
    <n v="2"/>
    <n v="183693"/>
    <s v="OK"/>
    <m/>
    <n v="2015"/>
    <s v="BC"/>
    <s v="CDFO"/>
    <s v="H"/>
    <s v="H-ROBERTSON CREEK H"/>
    <s v="R-ROBERTSON CR"/>
    <s v="SINGLE INDEX"/>
    <n v="14.497999999999999"/>
    <n v="2.1636600000000001"/>
    <n v="31.368739999999999"/>
    <n v="2016"/>
    <s v="SMOLT"/>
    <x v="2"/>
  </r>
  <r>
    <x v="24"/>
    <x v="3"/>
    <s v="CRAIG"/>
    <n v="19076325"/>
    <n v="765636"/>
    <s v="R"/>
    <s v="COM PROP"/>
    <s v="TRAD"/>
    <x v="0"/>
    <x v="1687"/>
    <n v="27"/>
    <n v="4"/>
    <n v="1"/>
    <s v="S"/>
    <s v="SW"/>
    <m/>
    <n v="104"/>
    <n v="40"/>
    <m/>
    <s v="CHIN"/>
    <s v="GOOD"/>
    <n v="760"/>
    <n v="2"/>
    <n v="183693"/>
    <s v="OK"/>
    <m/>
    <n v="2015"/>
    <s v="BC"/>
    <s v="CDFO"/>
    <s v="H"/>
    <s v="H-ROBERTSON CREEK H"/>
    <s v="R-ROBERTSON CR"/>
    <s v="SINGLE INDEX"/>
    <n v="14.497999999999999"/>
    <n v="2.1636600000000001"/>
    <n v="31.368739999999999"/>
    <n v="2016"/>
    <s v="SMOLT"/>
    <x v="2"/>
  </r>
  <r>
    <x v="24"/>
    <x v="3"/>
    <s v="PETERSBURG"/>
    <n v="19056184"/>
    <n v="783505"/>
    <s v="R"/>
    <s v="COM PROP"/>
    <s v="TRAD"/>
    <x v="0"/>
    <x v="1687"/>
    <n v="27"/>
    <n v="4"/>
    <n v="1"/>
    <s v="S"/>
    <s v="SE"/>
    <m/>
    <n v="105"/>
    <n v="50"/>
    <m/>
    <s v="CHIN"/>
    <s v="GOOD"/>
    <n v="675"/>
    <n v="2"/>
    <n v="183693"/>
    <s v="OK"/>
    <m/>
    <n v="2015"/>
    <s v="BC"/>
    <s v="CDFO"/>
    <s v="H"/>
    <s v="H-ROBERTSON CREEK H"/>
    <s v="R-ROBERTSON CR"/>
    <s v="SINGLE INDEX"/>
    <n v="14.497999999999999"/>
    <n v="1.6364399999999999"/>
    <n v="23.725110000000001"/>
    <n v="2016"/>
    <s v="SMOLT"/>
    <x v="2"/>
  </r>
  <r>
    <x v="24"/>
    <x v="3"/>
    <s v="SITKA"/>
    <n v="19037014"/>
    <n v="774627"/>
    <s v="R"/>
    <s v="COM PROP"/>
    <s v="TRAD"/>
    <x v="0"/>
    <x v="1687"/>
    <n v="27"/>
    <n v="4"/>
    <n v="1"/>
    <s v="S"/>
    <s v="NW"/>
    <m/>
    <n v="154"/>
    <m/>
    <m/>
    <s v="CHIN"/>
    <s v="GOOD"/>
    <n v="660"/>
    <n v="2"/>
    <n v="183693"/>
    <s v="OK"/>
    <m/>
    <n v="2015"/>
    <s v="BC"/>
    <s v="CDFO"/>
    <s v="H"/>
    <s v="H-ROBERTSON CREEK H"/>
    <s v="R-ROBERTSON CR"/>
    <s v="SINGLE INDEX"/>
    <n v="14.497999999999999"/>
    <n v="3.0741800000000001"/>
    <n v="44.569459999999999"/>
    <n v="2016"/>
    <s v="SMOLT"/>
    <x v="2"/>
  </r>
  <r>
    <x v="24"/>
    <x v="3"/>
    <s v="SITKA"/>
    <n v="19037034"/>
    <n v="776304"/>
    <s v="R"/>
    <s v="COM PROP"/>
    <s v="TRAD"/>
    <x v="0"/>
    <x v="1687"/>
    <n v="27"/>
    <n v="4"/>
    <n v="1"/>
    <s v="S"/>
    <s v="NW"/>
    <m/>
    <n v="154"/>
    <m/>
    <m/>
    <s v="CHIN"/>
    <s v="GOOD"/>
    <n v="760"/>
    <n v="2"/>
    <n v="183693"/>
    <s v="OK"/>
    <m/>
    <n v="2015"/>
    <s v="BC"/>
    <s v="CDFO"/>
    <s v="H"/>
    <s v="H-ROBERTSON CREEK H"/>
    <s v="R-ROBERTSON CR"/>
    <s v="SINGLE INDEX"/>
    <n v="14.497999999999999"/>
    <n v="3.0741800000000001"/>
    <n v="44.569459999999999"/>
    <n v="2016"/>
    <s v="SMOLT"/>
    <x v="2"/>
  </r>
  <r>
    <x v="24"/>
    <x v="48"/>
    <s v="CRAIG"/>
    <n v="19076595"/>
    <n v="791985"/>
    <s v="R"/>
    <s v="COM PROP"/>
    <s v="TRAD"/>
    <x v="0"/>
    <x v="1705"/>
    <n v="33"/>
    <n v="5"/>
    <n v="1"/>
    <s v="S"/>
    <s v="SW"/>
    <m/>
    <n v="104"/>
    <n v="35"/>
    <m/>
    <s v="CHIN"/>
    <s v="GOOD"/>
    <n v="750"/>
    <n v="2"/>
    <n v="183693"/>
    <s v="OK"/>
    <m/>
    <n v="2015"/>
    <s v="BC"/>
    <s v="CDFO"/>
    <s v="H"/>
    <s v="H-ROBERTSON CREEK H"/>
    <s v="R-ROBERTSON CR"/>
    <s v="SINGLE INDEX"/>
    <n v="14.497999999999999"/>
    <n v="1.95234"/>
    <n v="28.305029999999999"/>
    <n v="2016"/>
    <s v="SMOLT"/>
    <x v="2"/>
  </r>
  <r>
    <x v="24"/>
    <x v="48"/>
    <s v="CRAIG"/>
    <n v="19076595"/>
    <n v="791983"/>
    <s v="R"/>
    <s v="COM PROP"/>
    <s v="TRAD"/>
    <x v="0"/>
    <x v="1705"/>
    <n v="33"/>
    <n v="5"/>
    <n v="1"/>
    <s v="S"/>
    <s v="SW"/>
    <m/>
    <n v="104"/>
    <n v="35"/>
    <m/>
    <s v="CHIN"/>
    <s v="GOOD"/>
    <n v="780"/>
    <n v="2"/>
    <n v="183693"/>
    <s v="OK"/>
    <m/>
    <n v="2015"/>
    <s v="BC"/>
    <s v="CDFO"/>
    <s v="H"/>
    <s v="H-ROBERTSON CREEK H"/>
    <s v="R-ROBERTSON CR"/>
    <s v="SINGLE INDEX"/>
    <n v="14.497999999999999"/>
    <n v="1.95234"/>
    <n v="28.305029999999999"/>
    <n v="2016"/>
    <s v="SMOLT"/>
    <x v="2"/>
  </r>
  <r>
    <x v="24"/>
    <x v="48"/>
    <s v="CRAIG"/>
    <n v="19076592"/>
    <n v="791734"/>
    <s v="R"/>
    <s v="COM PROP"/>
    <s v="TRAD"/>
    <x v="0"/>
    <x v="1705"/>
    <n v="33"/>
    <n v="5"/>
    <n v="1"/>
    <s v="S"/>
    <s v="SW"/>
    <m/>
    <n v="152"/>
    <m/>
    <m/>
    <s v="CHIN"/>
    <s v="GOOD"/>
    <n v="800"/>
    <n v="2"/>
    <n v="183693"/>
    <s v="OK"/>
    <m/>
    <n v="2015"/>
    <s v="BC"/>
    <s v="CDFO"/>
    <s v="H"/>
    <s v="H-ROBERTSON CREEK H"/>
    <s v="R-ROBERTSON CR"/>
    <s v="SINGLE INDEX"/>
    <n v="14.497999999999999"/>
    <n v="1.95234"/>
    <n v="28.305029999999999"/>
    <n v="2016"/>
    <s v="SMOLT"/>
    <x v="2"/>
  </r>
  <r>
    <x v="24"/>
    <x v="20"/>
    <s v="ELFIN COVE"/>
    <n v="19021142"/>
    <n v="561579"/>
    <s v="R"/>
    <s v="SPORT"/>
    <m/>
    <x v="1"/>
    <x v="1688"/>
    <n v="28"/>
    <m/>
    <n v="1"/>
    <s v="S"/>
    <s v="NW"/>
    <m/>
    <n v="114"/>
    <n v="50"/>
    <m/>
    <s v="CHIN"/>
    <s v="QUESTIONABLE"/>
    <n v="810"/>
    <n v="2"/>
    <n v="183693"/>
    <s v="OK"/>
    <m/>
    <n v="2015"/>
    <s v="BC"/>
    <s v="CDFO"/>
    <s v="H"/>
    <s v="H-ROBERTSON CREEK H"/>
    <s v="R-ROBERTSON CR"/>
    <s v="SINGLE INDEX"/>
    <n v="14.497999999999999"/>
    <n v="3.9120900000000001"/>
    <n v="56.717480000000002"/>
    <n v="2016"/>
    <s v="SMOLT"/>
    <x v="2"/>
  </r>
  <r>
    <x v="24"/>
    <x v="69"/>
    <s v="CRAIG"/>
    <n v="19071532"/>
    <n v="764123"/>
    <s v="R"/>
    <s v="SPORT"/>
    <m/>
    <x v="1"/>
    <x v="1719"/>
    <n v="28"/>
    <m/>
    <n v="1"/>
    <s v="S"/>
    <s v="SW"/>
    <m/>
    <n v="104"/>
    <n v="40"/>
    <m/>
    <s v="CHIN"/>
    <s v="GOOD"/>
    <n v="695"/>
    <n v="2"/>
    <n v="183693"/>
    <s v="OK"/>
    <m/>
    <n v="2015"/>
    <s v="BC"/>
    <s v="CDFO"/>
    <s v="H"/>
    <s v="H-ROBERTSON CREEK H"/>
    <s v="R-ROBERTSON CR"/>
    <s v="SINGLE INDEX"/>
    <n v="14.497999999999999"/>
    <n v="1.00302"/>
    <n v="14.541779999999999"/>
    <n v="2016"/>
    <s v="SMOLT"/>
    <x v="2"/>
  </r>
  <r>
    <x v="24"/>
    <x v="119"/>
    <s v="SITKA"/>
    <n v="19031739"/>
    <n v="763703"/>
    <s v="R"/>
    <s v="SPORT"/>
    <m/>
    <x v="1"/>
    <x v="1769"/>
    <n v="30"/>
    <m/>
    <n v="1"/>
    <s v="S"/>
    <s v="NW"/>
    <m/>
    <n v="113"/>
    <n v="61"/>
    <m/>
    <s v="CHIN"/>
    <s v="GOOD"/>
    <n v="780"/>
    <n v="2"/>
    <n v="183693"/>
    <s v="OK"/>
    <m/>
    <n v="2015"/>
    <s v="BC"/>
    <s v="CDFO"/>
    <s v="H"/>
    <s v="H-ROBERTSON CREEK H"/>
    <s v="R-ROBERTSON CR"/>
    <s v="SINGLE INDEX"/>
    <n v="14.497999999999999"/>
    <n v="3.3214299999999999"/>
    <n v="48.154089999999997"/>
    <n v="2016"/>
    <s v="SMOLT"/>
    <x v="2"/>
  </r>
  <r>
    <x v="24"/>
    <x v="105"/>
    <s v="SITKA"/>
    <n v="19031815"/>
    <n v="763662"/>
    <s v="R"/>
    <s v="SPORT"/>
    <m/>
    <x v="1"/>
    <x v="1680"/>
    <n v="31"/>
    <m/>
    <n v="1"/>
    <s v="S"/>
    <s v="NW"/>
    <m/>
    <n v="113"/>
    <n v="45"/>
    <m/>
    <s v="CHIN"/>
    <s v="GOOD"/>
    <n v="740"/>
    <n v="2"/>
    <n v="183693"/>
    <s v="OK"/>
    <m/>
    <n v="2015"/>
    <s v="BC"/>
    <s v="CDFO"/>
    <s v="H"/>
    <s v="H-ROBERTSON CREEK H"/>
    <s v="R-ROBERTSON CR"/>
    <s v="SINGLE INDEX"/>
    <n v="14.497999999999999"/>
    <n v="3.3214299999999999"/>
    <n v="48.154089999999997"/>
    <n v="2016"/>
    <s v="SMOLT"/>
    <x v="2"/>
  </r>
  <r>
    <x v="24"/>
    <x v="165"/>
    <s v="KETCHIKAN"/>
    <n v="19066505"/>
    <n v="770763"/>
    <s v="R"/>
    <s v="COM PROP"/>
    <s v="TRAD"/>
    <x v="2"/>
    <x v="1702"/>
    <n v="31"/>
    <n v="3"/>
    <n v="1"/>
    <s v="S"/>
    <s v="SW"/>
    <s v="SASO"/>
    <n v="104"/>
    <m/>
    <m/>
    <s v="CHIN"/>
    <s v="GOOD"/>
    <n v="770"/>
    <n v="2"/>
    <n v="183694"/>
    <s v="OK"/>
    <m/>
    <n v="2015"/>
    <s v="BC"/>
    <s v="CDFO"/>
    <s v="H"/>
    <s v="H-ROBERTSON CREEK H"/>
    <s v="R-ROBERTSON CR"/>
    <s v="SINGLE INDEX"/>
    <n v="1.0029999999999999"/>
    <n v="3.16168"/>
    <n v="3.17117"/>
    <n v="2016"/>
    <s v="SMOLT"/>
    <x v="2"/>
  </r>
  <r>
    <x v="24"/>
    <x v="105"/>
    <s v="KETCHIKAN"/>
    <n v="19066531"/>
    <n v="770378"/>
    <s v="R"/>
    <s v="COM PROP"/>
    <s v="TRAD"/>
    <x v="2"/>
    <x v="1680"/>
    <n v="31"/>
    <n v="3"/>
    <n v="1"/>
    <s v="S"/>
    <s v="SW"/>
    <s v="SASO"/>
    <n v="104"/>
    <n v="10"/>
    <m/>
    <s v="CHIN"/>
    <s v="GOOD"/>
    <n v="760"/>
    <n v="2"/>
    <n v="183694"/>
    <s v="OK"/>
    <m/>
    <n v="2015"/>
    <s v="BC"/>
    <s v="CDFO"/>
    <s v="H"/>
    <s v="H-ROBERTSON CREEK H"/>
    <s v="R-ROBERTSON CR"/>
    <s v="SINGLE INDEX"/>
    <n v="1.0029999999999999"/>
    <n v="3.16168"/>
    <n v="3.17117"/>
    <n v="2016"/>
    <s v="SMOLT"/>
    <x v="2"/>
  </r>
  <r>
    <x v="24"/>
    <x v="105"/>
    <s v="KETCHIKAN"/>
    <n v="19066539"/>
    <n v="770690"/>
    <s v="R"/>
    <s v="COM PROP"/>
    <s v="TRAD"/>
    <x v="2"/>
    <x v="1680"/>
    <n v="31"/>
    <n v="3"/>
    <n v="1"/>
    <s v="S"/>
    <s v="SW"/>
    <s v="SASO"/>
    <n v="104"/>
    <m/>
    <m/>
    <s v="CHIN"/>
    <s v="GOOD"/>
    <n v="750"/>
    <n v="2"/>
    <n v="183694"/>
    <s v="OK"/>
    <m/>
    <n v="2015"/>
    <s v="BC"/>
    <s v="CDFO"/>
    <s v="H"/>
    <s v="H-ROBERTSON CREEK H"/>
    <s v="R-ROBERTSON CR"/>
    <s v="SINGLE INDEX"/>
    <n v="1.0029999999999999"/>
    <n v="3.16168"/>
    <n v="3.17117"/>
    <n v="2016"/>
    <s v="SMOLT"/>
    <x v="2"/>
  </r>
  <r>
    <x v="24"/>
    <x v="73"/>
    <s v="KETCHIKAN"/>
    <n v="19066712"/>
    <n v="770822"/>
    <s v="R"/>
    <s v="COM PROP"/>
    <s v="TRAD"/>
    <x v="2"/>
    <x v="1742"/>
    <n v="34"/>
    <n v="5"/>
    <n v="1"/>
    <s v="S"/>
    <s v="SE"/>
    <s v="SASI"/>
    <n v="101"/>
    <n v="25"/>
    <m/>
    <s v="CHIN"/>
    <s v="GOOD"/>
    <n v="820"/>
    <n v="2"/>
    <n v="183694"/>
    <s v="OK"/>
    <m/>
    <n v="2015"/>
    <s v="BC"/>
    <s v="CDFO"/>
    <s v="H"/>
    <s v="H-ROBERTSON CREEK H"/>
    <s v="R-ROBERTSON CR"/>
    <s v="SINGLE INDEX"/>
    <n v="1.0029999999999999"/>
    <m/>
    <m/>
    <n v="2016"/>
    <s v="SMOLT"/>
    <x v="2"/>
  </r>
  <r>
    <x v="24"/>
    <x v="101"/>
    <s v="SITKA"/>
    <n v="19036234"/>
    <n v="774778"/>
    <s v="R"/>
    <s v="COM PROP"/>
    <s v="SP TROLL"/>
    <x v="0"/>
    <x v="1770"/>
    <n v="19"/>
    <n v="2"/>
    <n v="1"/>
    <s v="S"/>
    <s v="NW"/>
    <m/>
    <n v="113"/>
    <n v="30"/>
    <m/>
    <s v="CHIN"/>
    <s v="GOOD"/>
    <n v="680"/>
    <n v="2"/>
    <n v="183694"/>
    <s v="OK"/>
    <m/>
    <n v="2015"/>
    <s v="BC"/>
    <s v="CDFO"/>
    <s v="H"/>
    <s v="H-ROBERTSON CREEK H"/>
    <s v="R-ROBERTSON CR"/>
    <s v="SINGLE INDEX"/>
    <n v="1.0029999999999999"/>
    <n v="1.4163699999999999"/>
    <n v="1.42062"/>
    <n v="2016"/>
    <s v="SMOLT"/>
    <x v="2"/>
  </r>
  <r>
    <x v="24"/>
    <x v="145"/>
    <s v="CRAIG"/>
    <n v="19076182"/>
    <n v="765539"/>
    <s v="R"/>
    <s v="COM PROP"/>
    <s v="SP TROLL"/>
    <x v="0"/>
    <x v="1691"/>
    <n v="21"/>
    <n v="2"/>
    <n v="1"/>
    <s v="S"/>
    <s v="SW"/>
    <m/>
    <n v="103"/>
    <n v="50"/>
    <m/>
    <s v="CHIN"/>
    <s v="GOOD"/>
    <n v="780"/>
    <n v="2"/>
    <n v="183694"/>
    <s v="OK"/>
    <m/>
    <n v="2015"/>
    <s v="BC"/>
    <s v="CDFO"/>
    <s v="H"/>
    <s v="H-ROBERTSON CREEK H"/>
    <s v="R-ROBERTSON CR"/>
    <s v="SINGLE INDEX"/>
    <n v="1.0029999999999999"/>
    <n v="1.27135"/>
    <n v="1.2751600000000001"/>
    <n v="2016"/>
    <s v="SMOLT"/>
    <x v="2"/>
  </r>
  <r>
    <x v="24"/>
    <x v="89"/>
    <s v="SITKA"/>
    <n v="19036326"/>
    <n v="763288"/>
    <s v="R"/>
    <s v="COM PROP"/>
    <s v="SP TROLL"/>
    <x v="0"/>
    <x v="1722"/>
    <n v="22"/>
    <n v="2"/>
    <n v="1"/>
    <s v="S"/>
    <s v="NW"/>
    <m/>
    <n v="113"/>
    <n v="30"/>
    <m/>
    <s v="CHIN"/>
    <s v="GOOD"/>
    <n v="660"/>
    <n v="2"/>
    <n v="183694"/>
    <s v="OK"/>
    <m/>
    <n v="2015"/>
    <s v="BC"/>
    <s v="CDFO"/>
    <s v="H"/>
    <s v="H-ROBERTSON CREEK H"/>
    <s v="R-ROBERTSON CR"/>
    <s v="SINGLE INDEX"/>
    <n v="1.0029999999999999"/>
    <n v="1.4163699999999999"/>
    <n v="1.42062"/>
    <n v="2016"/>
    <s v="SMOLT"/>
    <x v="2"/>
  </r>
  <r>
    <x v="24"/>
    <x v="30"/>
    <s v="SITKA"/>
    <n v="19036853"/>
    <n v="779033"/>
    <s v="R"/>
    <s v="COM PROP"/>
    <s v="TERM"/>
    <x v="0"/>
    <x v="1695"/>
    <n v="26"/>
    <n v="2"/>
    <n v="1"/>
    <s v="S"/>
    <s v="NW"/>
    <m/>
    <n v="113"/>
    <n v="33"/>
    <m/>
    <s v="CHIN"/>
    <s v="GOOD"/>
    <n v="715"/>
    <n v="2"/>
    <n v="183694"/>
    <s v="OK"/>
    <m/>
    <n v="2015"/>
    <s v="BC"/>
    <s v="CDFO"/>
    <s v="H"/>
    <s v="H-ROBERTSON CREEK H"/>
    <s v="R-ROBERTSON CR"/>
    <s v="SINGLE INDEX"/>
    <n v="1.0029999999999999"/>
    <n v="1.55172"/>
    <n v="1.5563800000000001"/>
    <n v="2016"/>
    <s v="SMOLT"/>
    <x v="2"/>
  </r>
  <r>
    <x v="24"/>
    <x v="294"/>
    <s v="CRAIG"/>
    <n v="19076084"/>
    <n v="766881"/>
    <s v="R"/>
    <s v="COM PROP"/>
    <s v="TRAD"/>
    <x v="0"/>
    <x v="1771"/>
    <n v="11"/>
    <n v="1"/>
    <n v="1"/>
    <s v="S"/>
    <s v="SE"/>
    <m/>
    <n v="105"/>
    <n v="10"/>
    <m/>
    <s v="CHIN"/>
    <s v="GOOD"/>
    <n v="700"/>
    <n v="2"/>
    <n v="183694"/>
    <s v="OK"/>
    <m/>
    <n v="2015"/>
    <s v="BC"/>
    <s v="CDFO"/>
    <s v="H"/>
    <s v="H-ROBERTSON CREEK H"/>
    <s v="R-ROBERTSON CR"/>
    <s v="SINGLE INDEX"/>
    <n v="1.0029999999999999"/>
    <n v="1.6862699999999999"/>
    <n v="1.69133"/>
    <n v="2016"/>
    <s v="SMOLT"/>
    <x v="2"/>
  </r>
  <r>
    <x v="24"/>
    <x v="19"/>
    <s v="SITKA"/>
    <n v="19036901"/>
    <n v="776452"/>
    <s v="R"/>
    <s v="COM PROP"/>
    <s v="TRAD"/>
    <x v="0"/>
    <x v="1723"/>
    <n v="27"/>
    <n v="4"/>
    <n v="1"/>
    <s v="S"/>
    <s v="NW"/>
    <m/>
    <n v="113"/>
    <n v="41"/>
    <m/>
    <s v="CHIN"/>
    <s v="GOOD"/>
    <n v="720"/>
    <n v="2"/>
    <n v="183694"/>
    <s v="OK"/>
    <m/>
    <n v="2015"/>
    <s v="BC"/>
    <s v="CDFO"/>
    <s v="H"/>
    <s v="H-ROBERTSON CREEK H"/>
    <s v="R-ROBERTSON CR"/>
    <s v="SINGLE INDEX"/>
    <n v="1.0029999999999999"/>
    <n v="3.0741800000000001"/>
    <n v="3.0834000000000001"/>
    <n v="2016"/>
    <s v="SMOLT"/>
    <x v="2"/>
  </r>
  <r>
    <x v="24"/>
    <x v="27"/>
    <s v="SITKA"/>
    <n v="19036918"/>
    <n v="775943"/>
    <s v="R"/>
    <s v="COM PROP"/>
    <s v="TRAD"/>
    <x v="0"/>
    <x v="1698"/>
    <n v="27"/>
    <n v="4"/>
    <n v="1"/>
    <s v="S"/>
    <s v="NW"/>
    <m/>
    <n v="113"/>
    <n v="22"/>
    <m/>
    <s v="CHIN"/>
    <s v="GOOD"/>
    <n v="690"/>
    <n v="2"/>
    <n v="183694"/>
    <s v="OK"/>
    <m/>
    <n v="2015"/>
    <s v="BC"/>
    <s v="CDFO"/>
    <s v="H"/>
    <s v="H-ROBERTSON CREEK H"/>
    <s v="R-ROBERTSON CR"/>
    <s v="SINGLE INDEX"/>
    <n v="1.0029999999999999"/>
    <n v="3.0741800000000001"/>
    <n v="3.0834000000000001"/>
    <n v="2016"/>
    <s v="SMOLT"/>
    <x v="2"/>
  </r>
  <r>
    <x v="24"/>
    <x v="27"/>
    <s v="SITKA"/>
    <n v="19036916"/>
    <n v="775936"/>
    <s v="R"/>
    <s v="COM PROP"/>
    <s v="TRAD"/>
    <x v="0"/>
    <x v="1698"/>
    <n v="27"/>
    <n v="4"/>
    <n v="1"/>
    <s v="S"/>
    <s v="NW"/>
    <m/>
    <n v="154"/>
    <m/>
    <m/>
    <s v="CHIN"/>
    <s v="GOOD"/>
    <n v="680"/>
    <n v="2"/>
    <n v="183694"/>
    <s v="OK"/>
    <m/>
    <n v="2015"/>
    <s v="BC"/>
    <s v="CDFO"/>
    <s v="H"/>
    <s v="H-ROBERTSON CREEK H"/>
    <s v="R-ROBERTSON CR"/>
    <s v="SINGLE INDEX"/>
    <n v="1.0029999999999999"/>
    <n v="3.0741800000000001"/>
    <n v="3.0834000000000001"/>
    <n v="2016"/>
    <s v="SMOLT"/>
    <x v="2"/>
  </r>
  <r>
    <x v="24"/>
    <x v="3"/>
    <s v="SITKA"/>
    <n v="19037037"/>
    <n v="773699"/>
    <s v="R"/>
    <s v="COM PROP"/>
    <s v="TRAD"/>
    <x v="0"/>
    <x v="1687"/>
    <n v="27"/>
    <n v="4"/>
    <n v="1"/>
    <s v="S"/>
    <s v="NW"/>
    <m/>
    <n v="113"/>
    <n v="21"/>
    <m/>
    <s v="CHIN"/>
    <s v="GOOD"/>
    <n v="760"/>
    <n v="2"/>
    <n v="183694"/>
    <s v="OK"/>
    <m/>
    <n v="2015"/>
    <s v="BC"/>
    <s v="CDFO"/>
    <s v="H"/>
    <s v="H-ROBERTSON CREEK H"/>
    <s v="R-ROBERTSON CR"/>
    <s v="SINGLE INDEX"/>
    <n v="1.0029999999999999"/>
    <n v="3.0741800000000001"/>
    <n v="3.0834000000000001"/>
    <n v="2016"/>
    <s v="SMOLT"/>
    <x v="2"/>
  </r>
  <r>
    <x v="24"/>
    <x v="3"/>
    <s v="CRAIG"/>
    <n v="19076322"/>
    <n v="765821"/>
    <s v="R"/>
    <s v="COM PROP"/>
    <s v="TRAD"/>
    <x v="0"/>
    <x v="1687"/>
    <n v="27"/>
    <n v="4"/>
    <n v="1"/>
    <s v="S"/>
    <s v="SW"/>
    <m/>
    <n v="152"/>
    <m/>
    <m/>
    <s v="CHIN"/>
    <s v="GOOD"/>
    <n v="645"/>
    <n v="2"/>
    <n v="183694"/>
    <s v="OK"/>
    <m/>
    <n v="2015"/>
    <s v="BC"/>
    <s v="CDFO"/>
    <s v="H"/>
    <s v="H-ROBERTSON CREEK H"/>
    <s v="R-ROBERTSON CR"/>
    <s v="SINGLE INDEX"/>
    <n v="1.0029999999999999"/>
    <n v="2.1636600000000001"/>
    <n v="2.17015"/>
    <n v="2016"/>
    <s v="SMOLT"/>
    <x v="2"/>
  </r>
  <r>
    <x v="24"/>
    <x v="3"/>
    <s v="SITKA"/>
    <n v="19036977"/>
    <n v="776496"/>
    <s v="R"/>
    <s v="COM PROP"/>
    <s v="TRAD"/>
    <x v="0"/>
    <x v="1687"/>
    <n v="27"/>
    <n v="4"/>
    <n v="1"/>
    <s v="S"/>
    <s v="NW"/>
    <m/>
    <n v="154"/>
    <m/>
    <m/>
    <s v="CHIN"/>
    <s v="GOOD"/>
    <n v="650"/>
    <n v="2"/>
    <n v="183694"/>
    <s v="OK"/>
    <m/>
    <n v="2015"/>
    <s v="BC"/>
    <s v="CDFO"/>
    <s v="H"/>
    <s v="H-ROBERTSON CREEK H"/>
    <s v="R-ROBERTSON CR"/>
    <s v="SINGLE INDEX"/>
    <n v="1.0029999999999999"/>
    <n v="3.0741800000000001"/>
    <n v="3.0834000000000001"/>
    <n v="2016"/>
    <s v="SMOLT"/>
    <x v="2"/>
  </r>
  <r>
    <x v="24"/>
    <x v="3"/>
    <s v="SITKA"/>
    <n v="19037009"/>
    <n v="774615"/>
    <s v="R"/>
    <s v="COM PROP"/>
    <s v="TRAD"/>
    <x v="0"/>
    <x v="1687"/>
    <n v="27"/>
    <n v="4"/>
    <n v="1"/>
    <s v="S"/>
    <s v="NW"/>
    <m/>
    <n v="154"/>
    <m/>
    <m/>
    <s v="CHIN"/>
    <s v="GOOD"/>
    <n v="705"/>
    <n v="2"/>
    <n v="183694"/>
    <s v="OK"/>
    <m/>
    <n v="2015"/>
    <s v="BC"/>
    <s v="CDFO"/>
    <s v="H"/>
    <s v="H-ROBERTSON CREEK H"/>
    <s v="R-ROBERTSON CR"/>
    <s v="SINGLE INDEX"/>
    <n v="1.0029999999999999"/>
    <n v="3.0741800000000001"/>
    <n v="3.0834000000000001"/>
    <n v="2016"/>
    <s v="SMOLT"/>
    <x v="2"/>
  </r>
  <r>
    <x v="24"/>
    <x v="48"/>
    <s v="CRAIG"/>
    <n v="19076607"/>
    <n v="791771"/>
    <s v="R"/>
    <s v="COM PROP"/>
    <s v="TRAD"/>
    <x v="0"/>
    <x v="1705"/>
    <n v="33"/>
    <n v="5"/>
    <n v="1"/>
    <s v="S"/>
    <s v="SW"/>
    <m/>
    <n v="152"/>
    <m/>
    <m/>
    <s v="CHIN"/>
    <s v="GOOD"/>
    <n v="735"/>
    <n v="2"/>
    <n v="183694"/>
    <s v="OK"/>
    <m/>
    <n v="2015"/>
    <s v="BC"/>
    <s v="CDFO"/>
    <s v="H"/>
    <s v="H-ROBERTSON CREEK H"/>
    <s v="R-ROBERTSON CR"/>
    <s v="SINGLE INDEX"/>
    <n v="1.0029999999999999"/>
    <n v="1.95234"/>
    <n v="1.9581999999999999"/>
    <n v="2016"/>
    <s v="SMOLT"/>
    <x v="2"/>
  </r>
  <r>
    <x v="24"/>
    <x v="34"/>
    <s v="SITKA"/>
    <n v="19031142"/>
    <n v="734082"/>
    <s v="R"/>
    <s v="SPORT"/>
    <m/>
    <x v="1"/>
    <x v="1727"/>
    <n v="22"/>
    <m/>
    <n v="1"/>
    <s v="S"/>
    <s v="NW"/>
    <m/>
    <n v="113"/>
    <n v="31"/>
    <m/>
    <s v="CHIN"/>
    <s v="GOOD"/>
    <n v="720"/>
    <n v="2"/>
    <n v="183694"/>
    <s v="OK"/>
    <m/>
    <n v="2015"/>
    <s v="BC"/>
    <s v="CDFO"/>
    <s v="H"/>
    <s v="H-ROBERTSON CREEK H"/>
    <s v="R-ROBERTSON CR"/>
    <s v="SINGLE INDEX"/>
    <n v="1.0029999999999999"/>
    <n v="1.016"/>
    <n v="1.01905"/>
    <n v="2016"/>
    <s v="SMOLT"/>
    <x v="2"/>
  </r>
  <r>
    <x v="24"/>
    <x v="62"/>
    <s v="SITKA"/>
    <n v="19031464"/>
    <n v="763617"/>
    <s v="R"/>
    <s v="SPORT"/>
    <m/>
    <x v="1"/>
    <x v="1700"/>
    <n v="23"/>
    <m/>
    <n v="1"/>
    <s v="S"/>
    <s v="NW"/>
    <m/>
    <n v="113"/>
    <n v="41"/>
    <m/>
    <s v="CHIN"/>
    <s v="GOOD"/>
    <n v="720"/>
    <n v="2"/>
    <n v="183694"/>
    <s v="OK"/>
    <m/>
    <n v="2015"/>
    <s v="BC"/>
    <s v="CDFO"/>
    <s v="H"/>
    <s v="H-ROBERTSON CREEK H"/>
    <s v="R-ROBERTSON CR"/>
    <s v="SINGLE INDEX"/>
    <n v="1.0029999999999999"/>
    <n v="3.5585200000000001"/>
    <n v="3.5691999999999999"/>
    <n v="2016"/>
    <s v="SMOLT"/>
    <x v="2"/>
  </r>
  <r>
    <x v="24"/>
    <x v="29"/>
    <s v="CRAIG"/>
    <n v="19071182"/>
    <n v="783307"/>
    <s v="R"/>
    <s v="SPORT"/>
    <m/>
    <x v="1"/>
    <x v="1766"/>
    <n v="24"/>
    <m/>
    <n v="1"/>
    <s v="S"/>
    <s v="SW"/>
    <m/>
    <n v="104"/>
    <n v="40"/>
    <m/>
    <s v="CHIN"/>
    <s v="GOOD"/>
    <n v="710"/>
    <n v="2"/>
    <n v="183694"/>
    <s v="OK"/>
    <m/>
    <n v="2015"/>
    <s v="BC"/>
    <s v="CDFO"/>
    <s v="H"/>
    <s v="H-ROBERTSON CREEK H"/>
    <s v="R-ROBERTSON CR"/>
    <s v="SINGLE INDEX"/>
    <n v="1.0029999999999999"/>
    <n v="1"/>
    <n v="1.0029999999999999"/>
    <n v="2016"/>
    <s v="SMOLT"/>
    <x v="2"/>
  </r>
  <r>
    <x v="24"/>
    <x v="16"/>
    <s v="CRAIG"/>
    <n v="19071242"/>
    <n v="764227"/>
    <s v="R"/>
    <s v="SPORT"/>
    <m/>
    <x v="1"/>
    <x v="1772"/>
    <n v="25"/>
    <m/>
    <n v="1"/>
    <s v="S"/>
    <s v="SW"/>
    <m/>
    <n v="104"/>
    <n v="40"/>
    <m/>
    <s v="CHIN"/>
    <s v="GOOD"/>
    <n v="740"/>
    <n v="2"/>
    <n v="183694"/>
    <s v="OK"/>
    <m/>
    <n v="2015"/>
    <s v="BC"/>
    <s v="CDFO"/>
    <s v="H"/>
    <s v="H-ROBERTSON CREEK H"/>
    <s v="R-ROBERTSON CR"/>
    <s v="SINGLE INDEX"/>
    <n v="1.0029999999999999"/>
    <n v="1"/>
    <n v="1.0029999999999999"/>
    <n v="2016"/>
    <s v="SMOLT"/>
    <x v="2"/>
  </r>
  <r>
    <x v="24"/>
    <x v="32"/>
    <s v="KETCHIKAN"/>
    <n v="19061263"/>
    <n v="562746"/>
    <s v="R"/>
    <s v="SPORT"/>
    <m/>
    <x v="1"/>
    <x v="1773"/>
    <n v="28"/>
    <m/>
    <n v="1"/>
    <s v="S"/>
    <s v="SE"/>
    <m/>
    <n v="102"/>
    <n v="10"/>
    <m/>
    <s v="CHIN"/>
    <s v="GOOD"/>
    <n v="735"/>
    <n v="2"/>
    <n v="183694"/>
    <s v="OK"/>
    <m/>
    <n v="2015"/>
    <s v="BC"/>
    <s v="CDFO"/>
    <s v="H"/>
    <s v="H-ROBERTSON CREEK H"/>
    <s v="R-ROBERTSON CR"/>
    <s v="SINGLE INDEX"/>
    <n v="1.0029999999999999"/>
    <n v="1.43448"/>
    <n v="1.4387799999999999"/>
    <n v="2016"/>
    <s v="SMOLT"/>
    <x v="2"/>
  </r>
  <r>
    <x v="24"/>
    <x v="98"/>
    <s v="CRAIG"/>
    <n v="19071518"/>
    <n v="783331"/>
    <s v="R"/>
    <s v="SPORT"/>
    <m/>
    <x v="1"/>
    <x v="1774"/>
    <n v="28"/>
    <m/>
    <n v="1"/>
    <s v="S"/>
    <s v="SW"/>
    <m/>
    <n v="104"/>
    <n v="40"/>
    <m/>
    <s v="CHIN"/>
    <s v="GOOD"/>
    <n v="720"/>
    <n v="2"/>
    <n v="183694"/>
    <s v="OK"/>
    <m/>
    <n v="2015"/>
    <s v="BC"/>
    <s v="CDFO"/>
    <s v="H"/>
    <s v="H-ROBERTSON CREEK H"/>
    <s v="R-ROBERTSON CR"/>
    <s v="SINGLE INDEX"/>
    <n v="1.0029999999999999"/>
    <n v="1.00302"/>
    <n v="1.00603"/>
    <n v="2016"/>
    <s v="SMOLT"/>
    <x v="2"/>
  </r>
  <r>
    <x v="24"/>
    <x v="105"/>
    <s v="KETCHIKAN"/>
    <n v="19066531"/>
    <n v="770376"/>
    <s v="R"/>
    <s v="COM PROP"/>
    <s v="TRAD"/>
    <x v="2"/>
    <x v="1680"/>
    <n v="31"/>
    <n v="3"/>
    <n v="1"/>
    <s v="S"/>
    <s v="SW"/>
    <s v="SASO"/>
    <n v="104"/>
    <n v="10"/>
    <m/>
    <s v="CHIN"/>
    <s v="GOOD"/>
    <n v="750"/>
    <n v="2"/>
    <n v="183695"/>
    <s v="OK"/>
    <m/>
    <n v="2015"/>
    <s v="BC"/>
    <s v="CDFO"/>
    <s v="H"/>
    <s v="H-ROBERTSON CREEK H"/>
    <s v="R-ROBERTSON CR"/>
    <s v="SINGLE INDEX"/>
    <n v="13.497999999999999"/>
    <n v="3.16168"/>
    <n v="42.676360000000003"/>
    <n v="2016"/>
    <s v="SMOLT"/>
    <x v="2"/>
  </r>
  <r>
    <x v="24"/>
    <x v="105"/>
    <s v="PETERSBURG"/>
    <n v="19056334"/>
    <n v="757105"/>
    <s v="R"/>
    <s v="COM PROP"/>
    <s v="TRAD"/>
    <x v="2"/>
    <x v="1680"/>
    <n v="31"/>
    <n v="3"/>
    <n v="1"/>
    <s v="S"/>
    <s v="SW"/>
    <s v="SASO"/>
    <n v="104"/>
    <m/>
    <m/>
    <s v="CHIN"/>
    <s v="GOOD"/>
    <n v="750"/>
    <n v="2"/>
    <n v="183695"/>
    <s v="OK"/>
    <m/>
    <n v="2015"/>
    <s v="BC"/>
    <s v="CDFO"/>
    <s v="H"/>
    <s v="H-ROBERTSON CREEK H"/>
    <s v="R-ROBERTSON CR"/>
    <s v="SINGLE INDEX"/>
    <n v="13.497999999999999"/>
    <n v="3.16168"/>
    <n v="42.676360000000003"/>
    <n v="2016"/>
    <s v="SMOLT"/>
    <x v="2"/>
  </r>
  <r>
    <x v="24"/>
    <x v="105"/>
    <s v="KETCHIKAN"/>
    <n v="19066548"/>
    <n v="770929"/>
    <s v="R"/>
    <s v="COM PROP"/>
    <s v="TRAD"/>
    <x v="2"/>
    <x v="1680"/>
    <n v="31"/>
    <n v="3"/>
    <n v="1"/>
    <s v="S"/>
    <s v="SW"/>
    <s v="SASO"/>
    <n v="104"/>
    <m/>
    <m/>
    <s v="CHIN"/>
    <s v="GOOD"/>
    <n v="760"/>
    <n v="2"/>
    <n v="183695"/>
    <s v="OK"/>
    <m/>
    <n v="2015"/>
    <s v="BC"/>
    <s v="CDFO"/>
    <s v="H"/>
    <s v="H-ROBERTSON CREEK H"/>
    <s v="R-ROBERTSON CR"/>
    <s v="SINGLE INDEX"/>
    <n v="13.497999999999999"/>
    <n v="3.16168"/>
    <n v="42.676360000000003"/>
    <n v="2016"/>
    <s v="SMOLT"/>
    <x v="2"/>
  </r>
  <r>
    <x v="24"/>
    <x v="187"/>
    <s v="SITKA"/>
    <n v="19036213"/>
    <n v="775142"/>
    <s v="R"/>
    <s v="COM PROP"/>
    <s v="SP TROLL"/>
    <x v="0"/>
    <x v="1704"/>
    <n v="18"/>
    <n v="2"/>
    <n v="1"/>
    <s v="S"/>
    <s v="NW"/>
    <m/>
    <n v="113"/>
    <n v="30"/>
    <m/>
    <s v="CHIN"/>
    <s v="QUESTIONABLE"/>
    <n v="665"/>
    <n v="2"/>
    <n v="183695"/>
    <s v="OK"/>
    <m/>
    <n v="2015"/>
    <s v="BC"/>
    <s v="CDFO"/>
    <s v="H"/>
    <s v="H-ROBERTSON CREEK H"/>
    <s v="R-ROBERTSON CR"/>
    <s v="SINGLE INDEX"/>
    <n v="13.497999999999999"/>
    <n v="1.4163699999999999"/>
    <n v="19.11816"/>
    <n v="2016"/>
    <s v="SMOLT"/>
    <x v="2"/>
  </r>
  <r>
    <x v="24"/>
    <x v="7"/>
    <s v="SITKA"/>
    <n v="19036282"/>
    <n v="763272"/>
    <s v="R"/>
    <s v="COM PROP"/>
    <s v="SP TROLL"/>
    <x v="0"/>
    <x v="1724"/>
    <n v="21"/>
    <n v="2"/>
    <n v="1"/>
    <s v="S"/>
    <s v="NW"/>
    <m/>
    <n v="113"/>
    <n v="41"/>
    <m/>
    <s v="CHIN"/>
    <s v="GOOD"/>
    <n v="725"/>
    <n v="2"/>
    <n v="183695"/>
    <s v="OK"/>
    <m/>
    <n v="2015"/>
    <s v="BC"/>
    <s v="CDFO"/>
    <s v="H"/>
    <s v="H-ROBERTSON CREEK H"/>
    <s v="R-ROBERTSON CR"/>
    <s v="SINGLE INDEX"/>
    <n v="13.497999999999999"/>
    <n v="1.39252"/>
    <n v="18.796230000000001"/>
    <n v="2016"/>
    <s v="SMOLT"/>
    <x v="2"/>
  </r>
  <r>
    <x v="24"/>
    <x v="145"/>
    <s v="CRAIG"/>
    <n v="19076164"/>
    <n v="765528"/>
    <s v="R"/>
    <s v="COM PROP"/>
    <s v="SP TROLL"/>
    <x v="0"/>
    <x v="1691"/>
    <n v="21"/>
    <n v="2"/>
    <n v="1"/>
    <s v="S"/>
    <s v="SW"/>
    <m/>
    <n v="103"/>
    <n v="50"/>
    <m/>
    <s v="CHIN"/>
    <s v="GOOD"/>
    <n v="700"/>
    <n v="2"/>
    <n v="183695"/>
    <s v="OK"/>
    <m/>
    <n v="2015"/>
    <s v="BC"/>
    <s v="CDFO"/>
    <s v="H"/>
    <s v="H-ROBERTSON CREEK H"/>
    <s v="R-ROBERTSON CR"/>
    <s v="SINGLE INDEX"/>
    <n v="13.497999999999999"/>
    <n v="1.27135"/>
    <n v="17.160679999999999"/>
    <n v="2016"/>
    <s v="SMOLT"/>
    <x v="2"/>
  </r>
  <r>
    <x v="24"/>
    <x v="145"/>
    <s v="CRAIG"/>
    <n v="19076164"/>
    <n v="765527"/>
    <s v="R"/>
    <s v="COM PROP"/>
    <s v="SP TROLL"/>
    <x v="0"/>
    <x v="1691"/>
    <n v="21"/>
    <n v="2"/>
    <n v="1"/>
    <s v="S"/>
    <s v="SW"/>
    <m/>
    <n v="103"/>
    <n v="50"/>
    <m/>
    <s v="CHIN"/>
    <s v="GOOD"/>
    <n v="750"/>
    <n v="2"/>
    <n v="183695"/>
    <s v="OK"/>
    <m/>
    <n v="2015"/>
    <s v="BC"/>
    <s v="CDFO"/>
    <s v="H"/>
    <s v="H-ROBERTSON CREEK H"/>
    <s v="R-ROBERTSON CR"/>
    <s v="SINGLE INDEX"/>
    <n v="13.497999999999999"/>
    <n v="1.27135"/>
    <n v="17.160679999999999"/>
    <n v="2016"/>
    <s v="SMOLT"/>
    <x v="2"/>
  </r>
  <r>
    <x v="24"/>
    <x v="159"/>
    <s v="SITKA"/>
    <n v="19036346"/>
    <n v="773601"/>
    <s v="R"/>
    <s v="COM PROP"/>
    <s v="SP TROLL"/>
    <x v="0"/>
    <x v="1709"/>
    <n v="23"/>
    <n v="3"/>
    <n v="1"/>
    <s v="S"/>
    <s v="NW"/>
    <m/>
    <n v="113"/>
    <n v="41"/>
    <m/>
    <s v="CHIN"/>
    <s v="GOOD"/>
    <n v="645"/>
    <n v="2"/>
    <n v="183695"/>
    <s v="OK"/>
    <m/>
    <n v="2015"/>
    <s v="BC"/>
    <s v="CDFO"/>
    <s v="H"/>
    <s v="H-ROBERTSON CREEK H"/>
    <s v="R-ROBERTSON CR"/>
    <s v="SINGLE INDEX"/>
    <n v="13.497999999999999"/>
    <n v="1.4008799999999999"/>
    <n v="18.909079999999999"/>
    <n v="2016"/>
    <s v="SMOLT"/>
    <x v="2"/>
  </r>
  <r>
    <x v="24"/>
    <x v="40"/>
    <s v="SITKA"/>
    <n v="19036431"/>
    <n v="761032"/>
    <s v="R"/>
    <s v="COM PROP"/>
    <s v="SP TROLL"/>
    <x v="0"/>
    <x v="1775"/>
    <n v="23"/>
    <n v="3"/>
    <n v="1"/>
    <s v="S"/>
    <s v="NW"/>
    <m/>
    <n v="113"/>
    <n v="62"/>
    <m/>
    <s v="CHIN"/>
    <s v="GOOD"/>
    <n v="695"/>
    <n v="2"/>
    <n v="183695"/>
    <s v="OK"/>
    <m/>
    <n v="2015"/>
    <s v="BC"/>
    <s v="CDFO"/>
    <s v="H"/>
    <s v="H-ROBERTSON CREEK H"/>
    <s v="R-ROBERTSON CR"/>
    <s v="SINGLE INDEX"/>
    <n v="13.497999999999999"/>
    <n v="1.3385499999999999"/>
    <n v="18.06775"/>
    <n v="2016"/>
    <s v="SMOLT"/>
    <x v="2"/>
  </r>
  <r>
    <x v="24"/>
    <x v="123"/>
    <s v="SITKA"/>
    <n v="19036584"/>
    <n v="776425"/>
    <s v="R"/>
    <s v="COM PROP"/>
    <s v="SP TROLL"/>
    <x v="0"/>
    <x v="1747"/>
    <n v="24"/>
    <n v="3"/>
    <n v="1"/>
    <s v="S"/>
    <s v="NW"/>
    <m/>
    <n v="113"/>
    <n v="41"/>
    <m/>
    <s v="CHIN"/>
    <s v="GOOD"/>
    <n v="755"/>
    <n v="2"/>
    <n v="183695"/>
    <s v="OK"/>
    <m/>
    <n v="2015"/>
    <s v="BC"/>
    <s v="CDFO"/>
    <s v="H"/>
    <s v="H-ROBERTSON CREEK H"/>
    <s v="R-ROBERTSON CR"/>
    <s v="SINGLE INDEX"/>
    <n v="13.497999999999999"/>
    <n v="1.4008799999999999"/>
    <n v="18.909079999999999"/>
    <n v="2016"/>
    <s v="SMOLT"/>
    <x v="2"/>
  </r>
  <r>
    <x v="24"/>
    <x v="91"/>
    <s v="SITKA"/>
    <n v="19036573"/>
    <n v="761042"/>
    <s v="R"/>
    <s v="COM PROP"/>
    <s v="SP TROLL"/>
    <x v="0"/>
    <x v="1739"/>
    <n v="24"/>
    <n v="3"/>
    <n v="1"/>
    <s v="S"/>
    <s v="NW"/>
    <m/>
    <n v="113"/>
    <n v="62"/>
    <m/>
    <s v="CHIN"/>
    <s v="GOOD"/>
    <n v="645"/>
    <n v="2"/>
    <n v="183695"/>
    <s v="OK"/>
    <m/>
    <n v="2015"/>
    <s v="BC"/>
    <s v="CDFO"/>
    <s v="H"/>
    <s v="H-ROBERTSON CREEK H"/>
    <s v="R-ROBERTSON CR"/>
    <s v="SINGLE INDEX"/>
    <n v="13.497999999999999"/>
    <n v="1.3385499999999999"/>
    <n v="18.06775"/>
    <n v="2016"/>
    <s v="SMOLT"/>
    <x v="2"/>
  </r>
  <r>
    <x v="24"/>
    <x v="113"/>
    <s v="SITKA"/>
    <n v="19036776"/>
    <n v="773634"/>
    <s v="R"/>
    <s v="COM PROP"/>
    <s v="SP TROLL"/>
    <x v="0"/>
    <x v="1748"/>
    <n v="26"/>
    <n v="3"/>
    <n v="1"/>
    <s v="S"/>
    <s v="NW"/>
    <m/>
    <n v="113"/>
    <n v="41"/>
    <m/>
    <s v="CHIN"/>
    <s v="GOOD"/>
    <n v="690"/>
    <n v="2"/>
    <n v="183695"/>
    <s v="OK"/>
    <m/>
    <n v="2015"/>
    <s v="BC"/>
    <s v="CDFO"/>
    <s v="H"/>
    <s v="H-ROBERTSON CREEK H"/>
    <s v="R-ROBERTSON CR"/>
    <s v="SINGLE INDEX"/>
    <n v="13.497999999999999"/>
    <n v="1.4008799999999999"/>
    <n v="18.909079999999999"/>
    <n v="2016"/>
    <s v="SMOLT"/>
    <x v="2"/>
  </r>
  <r>
    <x v="24"/>
    <x v="75"/>
    <s v="SITKA"/>
    <n v="19036785"/>
    <n v="773641"/>
    <s v="R"/>
    <s v="COM PROP"/>
    <s v="SP TROLL"/>
    <x v="0"/>
    <x v="1701"/>
    <n v="26"/>
    <n v="3"/>
    <n v="1"/>
    <s v="S"/>
    <s v="NW"/>
    <m/>
    <n v="113"/>
    <n v="1"/>
    <m/>
    <s v="CHIN"/>
    <s v="GOOD"/>
    <n v="720"/>
    <n v="2"/>
    <n v="183695"/>
    <s v="OK"/>
    <m/>
    <n v="2015"/>
    <s v="BC"/>
    <s v="CDFO"/>
    <s v="H"/>
    <s v="H-ROBERTSON CREEK H"/>
    <s v="R-ROBERTSON CR"/>
    <s v="SINGLE INDEX"/>
    <n v="13.497999999999999"/>
    <n v="1.3081100000000001"/>
    <n v="17.656870000000001"/>
    <n v="2016"/>
    <s v="SMOLT"/>
    <x v="2"/>
  </r>
  <r>
    <x v="24"/>
    <x v="86"/>
    <s v="CRAIG"/>
    <n v="19076055"/>
    <n v="766850"/>
    <s v="R"/>
    <s v="COM PROP"/>
    <s v="TRAD"/>
    <x v="0"/>
    <x v="1776"/>
    <n v="7"/>
    <n v="1"/>
    <n v="1"/>
    <s v="S"/>
    <s v="SE"/>
    <m/>
    <n v="105"/>
    <n v="10"/>
    <m/>
    <s v="CHIN"/>
    <s v="GOOD"/>
    <n v="645"/>
    <n v="2"/>
    <n v="183695"/>
    <s v="OK"/>
    <m/>
    <n v="2015"/>
    <s v="BC"/>
    <s v="CDFO"/>
    <s v="H"/>
    <s v="H-ROBERTSON CREEK H"/>
    <s v="R-ROBERTSON CR"/>
    <s v="SINGLE INDEX"/>
    <n v="13.497999999999999"/>
    <n v="1.6862699999999999"/>
    <n v="22.76127"/>
    <n v="2016"/>
    <s v="SMOLT"/>
    <x v="2"/>
  </r>
  <r>
    <x v="24"/>
    <x v="17"/>
    <s v="CRAIG"/>
    <n v="19076071"/>
    <n v="766861"/>
    <s v="R"/>
    <s v="COM PROP"/>
    <s v="TRAD"/>
    <x v="0"/>
    <x v="1777"/>
    <n v="9"/>
    <n v="1"/>
    <n v="1"/>
    <s v="S"/>
    <s v="SE"/>
    <m/>
    <n v="105"/>
    <n v="50"/>
    <m/>
    <s v="CHIN"/>
    <s v="GOOD"/>
    <n v="675"/>
    <n v="2"/>
    <n v="183695"/>
    <s v="OK"/>
    <m/>
    <n v="2015"/>
    <s v="BC"/>
    <s v="CDFO"/>
    <s v="H"/>
    <s v="H-ROBERTSON CREEK H"/>
    <s v="R-ROBERTSON CR"/>
    <s v="SINGLE INDEX"/>
    <n v="13.497999999999999"/>
    <n v="1.6862699999999999"/>
    <n v="22.76127"/>
    <n v="2016"/>
    <s v="SMOLT"/>
    <x v="2"/>
  </r>
  <r>
    <x v="24"/>
    <x v="190"/>
    <s v="KETCHIKAN"/>
    <n v="19066004"/>
    <n v="769363"/>
    <s v="R"/>
    <s v="COM PROP"/>
    <s v="TRAD"/>
    <x v="0"/>
    <x v="1730"/>
    <n v="10"/>
    <n v="1"/>
    <n v="1"/>
    <s v="S"/>
    <s v="SE"/>
    <m/>
    <n v="105"/>
    <n v="10"/>
    <m/>
    <s v="CHIN"/>
    <s v="GOOD"/>
    <n v="695"/>
    <n v="2"/>
    <n v="183695"/>
    <s v="OK"/>
    <m/>
    <n v="2015"/>
    <s v="BC"/>
    <s v="CDFO"/>
    <s v="H"/>
    <s v="H-ROBERTSON CREEK H"/>
    <s v="R-ROBERTSON CR"/>
    <s v="SINGLE INDEX"/>
    <n v="13.497999999999999"/>
    <n v="1.6862699999999999"/>
    <n v="22.76127"/>
    <n v="2016"/>
    <s v="SMOLT"/>
    <x v="2"/>
  </r>
  <r>
    <x v="24"/>
    <x v="190"/>
    <s v="SITKA"/>
    <n v="19036143"/>
    <n v="775129"/>
    <s v="R"/>
    <s v="COM PROP"/>
    <s v="TRAD"/>
    <x v="0"/>
    <x v="1730"/>
    <n v="10"/>
    <n v="1"/>
    <n v="1"/>
    <s v="S"/>
    <s v="NW"/>
    <m/>
    <n v="113"/>
    <n v="41"/>
    <m/>
    <s v="CHIN"/>
    <s v="GOOD"/>
    <n v="645"/>
    <n v="2"/>
    <n v="183695"/>
    <s v="OK"/>
    <m/>
    <n v="2015"/>
    <s v="BC"/>
    <s v="CDFO"/>
    <s v="H"/>
    <s v="H-ROBERTSON CREEK H"/>
    <s v="R-ROBERTSON CR"/>
    <s v="SINGLE INDEX"/>
    <n v="13.497999999999999"/>
    <n v="3.2233999999999998"/>
    <n v="43.509450000000001"/>
    <n v="2016"/>
    <s v="SMOLT"/>
    <x v="2"/>
  </r>
  <r>
    <x v="24"/>
    <x v="182"/>
    <s v="CRAIG"/>
    <n v="19076076"/>
    <n v="766872"/>
    <s v="R"/>
    <s v="COM PROP"/>
    <s v="TRAD"/>
    <x v="0"/>
    <x v="1697"/>
    <n v="10"/>
    <n v="1"/>
    <n v="1"/>
    <s v="S"/>
    <s v="SW"/>
    <m/>
    <n v="104"/>
    <n v="40"/>
    <m/>
    <s v="CHIN"/>
    <s v="GOOD"/>
    <n v="740"/>
    <n v="2"/>
    <n v="183695"/>
    <s v="OK"/>
    <m/>
    <n v="2015"/>
    <s v="BC"/>
    <s v="CDFO"/>
    <s v="H"/>
    <s v="H-ROBERTSON CREEK H"/>
    <s v="R-ROBERTSON CR"/>
    <s v="SINGLE INDEX"/>
    <n v="13.497999999999999"/>
    <n v="1.29904"/>
    <n v="17.53444"/>
    <n v="2016"/>
    <s v="SMOLT"/>
    <x v="2"/>
  </r>
  <r>
    <x v="24"/>
    <x v="19"/>
    <s v="CRAIG"/>
    <n v="19076288"/>
    <n v="765583"/>
    <s v="R"/>
    <s v="COM PROP"/>
    <s v="TRAD"/>
    <x v="0"/>
    <x v="1723"/>
    <n v="27"/>
    <n v="4"/>
    <n v="1"/>
    <s v="S"/>
    <s v="SW"/>
    <m/>
    <n v="103"/>
    <n v="30"/>
    <m/>
    <s v="CHIN"/>
    <s v="GOOD"/>
    <n v="700"/>
    <n v="2"/>
    <n v="183695"/>
    <s v="OK"/>
    <m/>
    <n v="2015"/>
    <s v="BC"/>
    <s v="CDFO"/>
    <s v="H"/>
    <s v="H-ROBERTSON CREEK H"/>
    <s v="R-ROBERTSON CR"/>
    <s v="SINGLE INDEX"/>
    <n v="13.497999999999999"/>
    <n v="2.1636600000000001"/>
    <n v="29.205079999999999"/>
    <n v="2016"/>
    <s v="SMOLT"/>
    <x v="2"/>
  </r>
  <r>
    <x v="24"/>
    <x v="19"/>
    <s v="CRAIG"/>
    <n v="19076288"/>
    <n v="765584"/>
    <s v="R"/>
    <s v="COM PROP"/>
    <s v="TRAD"/>
    <x v="0"/>
    <x v="1723"/>
    <n v="27"/>
    <n v="4"/>
    <n v="1"/>
    <s v="S"/>
    <s v="SW"/>
    <m/>
    <n v="103"/>
    <n v="30"/>
    <m/>
    <s v="CHIN"/>
    <s v="GOOD"/>
    <n v="770"/>
    <n v="2"/>
    <n v="183695"/>
    <s v="OK"/>
    <m/>
    <n v="2015"/>
    <s v="BC"/>
    <s v="CDFO"/>
    <s v="H"/>
    <s v="H-ROBERTSON CREEK H"/>
    <s v="R-ROBERTSON CR"/>
    <s v="SINGLE INDEX"/>
    <n v="13.497999999999999"/>
    <n v="2.1636600000000001"/>
    <n v="29.205079999999999"/>
    <n v="2016"/>
    <s v="SMOLT"/>
    <x v="2"/>
  </r>
  <r>
    <x v="24"/>
    <x v="27"/>
    <s v="SITKA"/>
    <n v="19036916"/>
    <n v="775931"/>
    <s v="R"/>
    <s v="COM PROP"/>
    <s v="TRAD"/>
    <x v="0"/>
    <x v="1698"/>
    <n v="27"/>
    <n v="4"/>
    <n v="1"/>
    <s v="S"/>
    <s v="NW"/>
    <m/>
    <n v="154"/>
    <m/>
    <m/>
    <s v="CHIN"/>
    <s v="GOOD"/>
    <n v="720"/>
    <n v="2"/>
    <n v="183695"/>
    <s v="OK"/>
    <m/>
    <n v="2015"/>
    <s v="BC"/>
    <s v="CDFO"/>
    <s v="H"/>
    <s v="H-ROBERTSON CREEK H"/>
    <s v="R-ROBERTSON CR"/>
    <s v="SINGLE INDEX"/>
    <n v="13.497999999999999"/>
    <n v="3.0741800000000001"/>
    <n v="41.495280000000001"/>
    <n v="2016"/>
    <s v="SMOLT"/>
    <x v="2"/>
  </r>
  <r>
    <x v="24"/>
    <x v="27"/>
    <s v="SITKA"/>
    <n v="19036929"/>
    <n v="776474"/>
    <s v="R"/>
    <s v="COM PROP"/>
    <s v="TRAD"/>
    <x v="0"/>
    <x v="1698"/>
    <n v="27"/>
    <n v="4"/>
    <n v="1"/>
    <s v="S"/>
    <s v="NW"/>
    <m/>
    <m/>
    <m/>
    <m/>
    <s v="CHIN"/>
    <s v="GOOD"/>
    <n v="670"/>
    <n v="2"/>
    <n v="183695"/>
    <s v="OK"/>
    <m/>
    <n v="2015"/>
    <s v="BC"/>
    <s v="CDFO"/>
    <s v="H"/>
    <s v="H-ROBERTSON CREEK H"/>
    <s v="R-ROBERTSON CR"/>
    <s v="SINGLE INDEX"/>
    <n v="13.497999999999999"/>
    <n v="3.0741800000000001"/>
    <n v="41.495280000000001"/>
    <n v="2016"/>
    <s v="SMOLT"/>
    <x v="2"/>
  </r>
  <r>
    <x v="24"/>
    <x v="3"/>
    <s v="SITKA"/>
    <n v="19037000"/>
    <n v="779073"/>
    <s v="R"/>
    <s v="COM PROP"/>
    <s v="TRAD"/>
    <x v="0"/>
    <x v="1687"/>
    <n v="27"/>
    <n v="4"/>
    <n v="1"/>
    <s v="S"/>
    <s v="NW"/>
    <m/>
    <n v="113"/>
    <n v="21"/>
    <m/>
    <s v="CHIN"/>
    <s v="GOOD"/>
    <n v="750"/>
    <n v="2"/>
    <n v="183695"/>
    <s v="OK"/>
    <m/>
    <n v="2015"/>
    <s v="BC"/>
    <s v="CDFO"/>
    <s v="H"/>
    <s v="H-ROBERTSON CREEK H"/>
    <s v="R-ROBERTSON CR"/>
    <s v="SINGLE INDEX"/>
    <n v="13.497999999999999"/>
    <n v="3.0741800000000001"/>
    <n v="41.495280000000001"/>
    <n v="2016"/>
    <s v="SMOLT"/>
    <x v="2"/>
  </r>
  <r>
    <x v="24"/>
    <x v="3"/>
    <s v="HOONAH"/>
    <n v="19110009"/>
    <n v="663419"/>
    <s v="R"/>
    <s v="COM PROP"/>
    <s v="TRAD"/>
    <x v="0"/>
    <x v="1687"/>
    <n v="27"/>
    <n v="4"/>
    <n v="1"/>
    <s v="S"/>
    <s v="NW"/>
    <m/>
    <n v="116"/>
    <n v="11"/>
    <m/>
    <s v="CHIN"/>
    <s v="GOOD"/>
    <n v="670"/>
    <n v="2"/>
    <n v="183695"/>
    <s v="OK"/>
    <m/>
    <n v="2015"/>
    <s v="BC"/>
    <s v="CDFO"/>
    <s v="H"/>
    <s v="H-ROBERTSON CREEK H"/>
    <s v="R-ROBERTSON CR"/>
    <s v="SINGLE INDEX"/>
    <n v="13.497999999999999"/>
    <n v="3.0741800000000001"/>
    <n v="41.495280000000001"/>
    <n v="2016"/>
    <s v="SMOLT"/>
    <x v="2"/>
  </r>
  <r>
    <x v="24"/>
    <x v="48"/>
    <s v="CRAIG"/>
    <n v="19076588"/>
    <n v="791977"/>
    <s v="R"/>
    <s v="COM PROP"/>
    <s v="TRAD"/>
    <x v="0"/>
    <x v="1705"/>
    <n v="33"/>
    <n v="5"/>
    <n v="1"/>
    <s v="S"/>
    <s v="SW"/>
    <m/>
    <n v="104"/>
    <n v="40"/>
    <m/>
    <s v="CHIN"/>
    <s v="GOOD"/>
    <n v="680"/>
    <n v="2"/>
    <n v="183695"/>
    <s v="OK"/>
    <m/>
    <n v="2015"/>
    <s v="BC"/>
    <s v="CDFO"/>
    <s v="H"/>
    <s v="H-ROBERTSON CREEK H"/>
    <s v="R-ROBERTSON CR"/>
    <s v="SINGLE INDEX"/>
    <n v="13.497999999999999"/>
    <n v="1.95234"/>
    <n v="26.352689999999999"/>
    <n v="2016"/>
    <s v="SMOLT"/>
    <x v="2"/>
  </r>
  <r>
    <x v="24"/>
    <x v="48"/>
    <s v="CRAIG"/>
    <n v="19076588"/>
    <n v="791978"/>
    <s v="R"/>
    <s v="COM PROP"/>
    <s v="TRAD"/>
    <x v="0"/>
    <x v="1705"/>
    <n v="33"/>
    <n v="5"/>
    <n v="1"/>
    <s v="S"/>
    <s v="SW"/>
    <m/>
    <n v="104"/>
    <n v="40"/>
    <m/>
    <s v="CHIN"/>
    <s v="GOOD"/>
    <n v="860"/>
    <n v="2"/>
    <n v="183695"/>
    <s v="OK"/>
    <m/>
    <n v="2015"/>
    <s v="BC"/>
    <s v="CDFO"/>
    <s v="H"/>
    <s v="H-ROBERTSON CREEK H"/>
    <s v="R-ROBERTSON CR"/>
    <s v="SINGLE INDEX"/>
    <n v="13.497999999999999"/>
    <n v="1.95234"/>
    <n v="26.352689999999999"/>
    <n v="2016"/>
    <s v="SMOLT"/>
    <x v="2"/>
  </r>
  <r>
    <x v="24"/>
    <x v="48"/>
    <s v="CRAIG"/>
    <n v="19076577"/>
    <n v="766933"/>
    <s v="R"/>
    <s v="COM PROP"/>
    <s v="TRAD"/>
    <x v="0"/>
    <x v="1705"/>
    <n v="33"/>
    <n v="5"/>
    <n v="1"/>
    <s v="S"/>
    <s v="SW"/>
    <m/>
    <n v="152"/>
    <m/>
    <m/>
    <s v="CHIN"/>
    <s v="GOOD"/>
    <n v="810"/>
    <n v="2"/>
    <n v="183695"/>
    <s v="OK"/>
    <m/>
    <n v="2015"/>
    <s v="BC"/>
    <s v="CDFO"/>
    <s v="H"/>
    <s v="H-ROBERTSON CREEK H"/>
    <s v="R-ROBERTSON CR"/>
    <s v="SINGLE INDEX"/>
    <n v="13.497999999999999"/>
    <n v="1.95234"/>
    <n v="26.352689999999999"/>
    <n v="2016"/>
    <s v="SMOLT"/>
    <x v="2"/>
  </r>
  <r>
    <x v="24"/>
    <x v="223"/>
    <s v="SITKA"/>
    <n v="19031007"/>
    <n v="763602"/>
    <s v="R"/>
    <s v="SPORT"/>
    <m/>
    <x v="1"/>
    <x v="1778"/>
    <n v="19"/>
    <m/>
    <n v="1"/>
    <s v="S"/>
    <s v="NW"/>
    <m/>
    <n v="113"/>
    <n v="41"/>
    <m/>
    <s v="CHIN"/>
    <s v="GOOD"/>
    <n v="770"/>
    <n v="2"/>
    <n v="183695"/>
    <s v="OK"/>
    <m/>
    <n v="2015"/>
    <s v="BC"/>
    <s v="CDFO"/>
    <s v="H"/>
    <s v="H-ROBERTSON CREEK H"/>
    <s v="R-ROBERTSON CR"/>
    <s v="SINGLE INDEX"/>
    <n v="13.497999999999999"/>
    <n v="7.9583300000000001"/>
    <n v="107.42153999999999"/>
    <n v="2016"/>
    <s v="SMOLT"/>
    <x v="2"/>
  </r>
  <r>
    <x v="24"/>
    <x v="91"/>
    <s v="YAKUTAT"/>
    <n v="19141058"/>
    <n v="763932"/>
    <s v="R"/>
    <s v="SPORT"/>
    <m/>
    <x v="1"/>
    <x v="1739"/>
    <n v="24"/>
    <m/>
    <n v="1"/>
    <s v="S"/>
    <s v="NW"/>
    <m/>
    <n v="183"/>
    <n v="10"/>
    <m/>
    <s v="CHIN"/>
    <s v="GOOD"/>
    <n v="715"/>
    <n v="2"/>
    <n v="183695"/>
    <s v="OK"/>
    <m/>
    <n v="2015"/>
    <s v="BC"/>
    <s v="CDFO"/>
    <s v="H"/>
    <s v="H-ROBERTSON CREEK H"/>
    <s v="R-ROBERTSON CR"/>
    <s v="SINGLE INDEX"/>
    <n v="13.497999999999999"/>
    <n v="1.8055600000000001"/>
    <n v="24.371449999999999"/>
    <n v="2016"/>
    <s v="SMOLT"/>
    <x v="2"/>
  </r>
  <r>
    <x v="24"/>
    <x v="113"/>
    <s v="KETCHIKAN"/>
    <n v="19061111"/>
    <n v="562733"/>
    <s v="R"/>
    <s v="SPORT"/>
    <m/>
    <x v="1"/>
    <x v="1748"/>
    <n v="26"/>
    <m/>
    <n v="1"/>
    <s v="S"/>
    <s v="SE"/>
    <m/>
    <n v="102"/>
    <n v="10"/>
    <m/>
    <s v="CHIN"/>
    <s v="GOOD"/>
    <n v="740"/>
    <n v="2"/>
    <n v="183695"/>
    <s v="OK"/>
    <m/>
    <n v="2015"/>
    <s v="BC"/>
    <s v="CDFO"/>
    <s v="H"/>
    <s v="H-ROBERTSON CREEK H"/>
    <s v="R-ROBERTSON CR"/>
    <s v="SINGLE INDEX"/>
    <n v="13.497999999999999"/>
    <n v="2.2222200000000001"/>
    <n v="29.995529999999999"/>
    <n v="2016"/>
    <s v="SMOLT"/>
    <x v="2"/>
  </r>
  <r>
    <x v="24"/>
    <x v="95"/>
    <s v="KETCHIKAN"/>
    <n v="19061173"/>
    <n v="562738"/>
    <s v="R"/>
    <s v="SPORT"/>
    <m/>
    <x v="1"/>
    <x v="1708"/>
    <n v="26"/>
    <m/>
    <n v="1"/>
    <s v="S"/>
    <s v="SE"/>
    <m/>
    <n v="102"/>
    <n v="10"/>
    <m/>
    <s v="CHIN"/>
    <s v="GOOD"/>
    <n v="745"/>
    <n v="2"/>
    <n v="183695"/>
    <s v="OK"/>
    <m/>
    <n v="2015"/>
    <s v="BC"/>
    <s v="CDFO"/>
    <s v="H"/>
    <s v="H-ROBERTSON CREEK H"/>
    <s v="R-ROBERTSON CR"/>
    <s v="SINGLE INDEX"/>
    <n v="13.497999999999999"/>
    <n v="1.59375"/>
    <n v="21.512440000000002"/>
    <n v="2016"/>
    <s v="SMOLT"/>
    <x v="2"/>
  </r>
  <r>
    <x v="24"/>
    <x v="0"/>
    <s v="SITKA"/>
    <n v="19031571"/>
    <n v="763644"/>
    <s v="R"/>
    <s v="SPORT"/>
    <m/>
    <x v="1"/>
    <x v="1779"/>
    <n v="28"/>
    <m/>
    <n v="1"/>
    <s v="S"/>
    <s v="NW"/>
    <m/>
    <n v="113"/>
    <n v="61"/>
    <m/>
    <s v="CHIN"/>
    <s v="GOOD"/>
    <n v="800"/>
    <n v="2"/>
    <n v="183695"/>
    <s v="OK"/>
    <m/>
    <n v="2015"/>
    <s v="BC"/>
    <s v="CDFO"/>
    <s v="H"/>
    <s v="H-ROBERTSON CREEK H"/>
    <s v="R-ROBERTSON CR"/>
    <s v="SINGLE INDEX"/>
    <n v="13.497999999999999"/>
    <n v="3.4708299999999999"/>
    <n v="46.849260000000001"/>
    <n v="2016"/>
    <s v="SMOLT"/>
    <x v="2"/>
  </r>
  <r>
    <x v="24"/>
    <x v="97"/>
    <s v="SITKA"/>
    <n v="19035005"/>
    <n v="763803"/>
    <s v="S"/>
    <s v="SPORT"/>
    <m/>
    <x v="1"/>
    <x v="1780"/>
    <n v="25"/>
    <m/>
    <n v="1"/>
    <s v="S"/>
    <s v="NW"/>
    <m/>
    <n v="113"/>
    <n v="31"/>
    <m/>
    <s v="CHIN"/>
    <s v="UNKNOWN"/>
    <m/>
    <m/>
    <n v="183695"/>
    <s v="OK"/>
    <m/>
    <n v="2015"/>
    <s v="BC"/>
    <s v="CDFO"/>
    <s v="H"/>
    <s v="H-ROBERTSON CREEK H"/>
    <s v="R-ROBERTSON CR"/>
    <s v="SINGLE INDEX"/>
    <n v="13.497999999999999"/>
    <m/>
    <m/>
    <n v="2016"/>
    <s v="SMOLT"/>
    <x v="2"/>
  </r>
  <r>
    <x v="24"/>
    <x v="295"/>
    <s v="KODIAK"/>
    <n v="19195008"/>
    <n v="673028"/>
    <s v="V"/>
    <s v="SPORT"/>
    <m/>
    <x v="1"/>
    <x v="1781"/>
    <n v="41"/>
    <m/>
    <n v="4"/>
    <s v="S"/>
    <s v="KD"/>
    <m/>
    <n v="259"/>
    <n v="25"/>
    <m/>
    <s v="CHIN"/>
    <s v="GOOD"/>
    <n v="605"/>
    <n v="2"/>
    <n v="183695"/>
    <s v="OK"/>
    <m/>
    <n v="2015"/>
    <s v="BC"/>
    <s v="CDFO"/>
    <s v="H"/>
    <s v="H-ROBERTSON CREEK H"/>
    <s v="R-ROBERTSON CR"/>
    <s v="SINGLE INDEX"/>
    <n v="13.497999999999999"/>
    <m/>
    <m/>
    <n v="2016"/>
    <s v="SMOLT"/>
    <x v="2"/>
  </r>
  <r>
    <x v="24"/>
    <x v="3"/>
    <s v="SITKA"/>
    <n v="19037065"/>
    <n v="763359"/>
    <s v="R"/>
    <s v="COM PROP"/>
    <s v="TRAD"/>
    <x v="0"/>
    <x v="1687"/>
    <n v="27"/>
    <n v="4"/>
    <n v="1"/>
    <s v="S"/>
    <s v="NW"/>
    <m/>
    <n v="154"/>
    <m/>
    <m/>
    <s v="CHIN"/>
    <s v="GOOD"/>
    <n v="740"/>
    <n v="2"/>
    <n v="183797"/>
    <s v="OK"/>
    <m/>
    <n v="2014"/>
    <s v="BC"/>
    <s v="CDFO"/>
    <s v="H"/>
    <s v="H-ROBERTSON CREEK H"/>
    <s v="R-ROBERTSON CR"/>
    <s v="SINGLE INDEX"/>
    <n v="11.475"/>
    <n v="3.0741800000000001"/>
    <n v="35.276220000000002"/>
    <n v="2015"/>
    <s v="SMOLT"/>
    <x v="1"/>
  </r>
  <r>
    <x v="24"/>
    <x v="105"/>
    <s v="KETCHIKAN"/>
    <n v="19066535"/>
    <n v="770785"/>
    <s v="R"/>
    <s v="COM PROP"/>
    <s v="TRAD"/>
    <x v="2"/>
    <x v="1680"/>
    <n v="31"/>
    <n v="3"/>
    <n v="1"/>
    <s v="S"/>
    <s v="SW"/>
    <s v="SASO"/>
    <n v="104"/>
    <m/>
    <m/>
    <s v="CHIN"/>
    <s v="GOOD"/>
    <n v="910"/>
    <n v="2"/>
    <n v="183798"/>
    <s v="OK"/>
    <m/>
    <n v="2014"/>
    <s v="BC"/>
    <s v="CDFO"/>
    <s v="H"/>
    <s v="H-ROBERTSON CREEK H"/>
    <s v="R-ROBERTSON CR"/>
    <s v="SINGLE INDEX"/>
    <n v="11.504"/>
    <n v="3.16168"/>
    <n v="36.371969999999997"/>
    <n v="2015"/>
    <s v="SMOLT"/>
    <x v="1"/>
  </r>
  <r>
    <x v="24"/>
    <x v="40"/>
    <s v="SITKA"/>
    <n v="19036439"/>
    <n v="775904"/>
    <s v="R"/>
    <s v="COM PROP"/>
    <s v="SP TROLL"/>
    <x v="0"/>
    <x v="1775"/>
    <n v="23"/>
    <n v="3"/>
    <n v="1"/>
    <s v="S"/>
    <s v="NW"/>
    <m/>
    <n v="113"/>
    <n v="62"/>
    <m/>
    <s v="CHIN"/>
    <s v="GOOD"/>
    <n v="755"/>
    <n v="2"/>
    <n v="183798"/>
    <s v="OK"/>
    <m/>
    <n v="2014"/>
    <s v="BC"/>
    <s v="CDFO"/>
    <s v="H"/>
    <s v="H-ROBERTSON CREEK H"/>
    <s v="R-ROBERTSON CR"/>
    <s v="SINGLE INDEX"/>
    <n v="11.504"/>
    <n v="1.3385499999999999"/>
    <n v="15.398680000000001"/>
    <n v="2015"/>
    <s v="SMOLT"/>
    <x v="1"/>
  </r>
  <r>
    <x v="24"/>
    <x v="160"/>
    <s v="SITKA"/>
    <n v="19031119"/>
    <n v="734068"/>
    <s v="R"/>
    <s v="SPORT"/>
    <m/>
    <x v="1"/>
    <x v="1735"/>
    <n v="22"/>
    <m/>
    <n v="1"/>
    <s v="S"/>
    <s v="NW"/>
    <m/>
    <n v="113"/>
    <n v="31"/>
    <m/>
    <s v="CHIN"/>
    <s v="GOOD"/>
    <n v="780"/>
    <n v="2"/>
    <n v="183798"/>
    <s v="OK"/>
    <m/>
    <n v="2014"/>
    <s v="BC"/>
    <s v="CDFO"/>
    <s v="H"/>
    <s v="H-ROBERTSON CREEK H"/>
    <s v="R-ROBERTSON CR"/>
    <s v="SINGLE INDEX"/>
    <n v="11.504"/>
    <n v="1"/>
    <n v="11.504"/>
    <n v="2015"/>
    <s v="SMOLT"/>
    <x v="1"/>
  </r>
  <r>
    <x v="24"/>
    <x v="36"/>
    <s v="SITKA"/>
    <n v="19031786"/>
    <n v="757537"/>
    <s v="R"/>
    <s v="SPORT"/>
    <m/>
    <x v="1"/>
    <x v="1782"/>
    <n v="30"/>
    <m/>
    <n v="1"/>
    <s v="S"/>
    <s v="NW"/>
    <m/>
    <n v="113"/>
    <n v="41"/>
    <m/>
    <s v="CHIN"/>
    <s v="GOOD"/>
    <n v="780"/>
    <n v="2"/>
    <n v="183798"/>
    <s v="OK"/>
    <m/>
    <n v="2014"/>
    <s v="BC"/>
    <s v="CDFO"/>
    <s v="H"/>
    <s v="H-ROBERTSON CREEK H"/>
    <s v="R-ROBERTSON CR"/>
    <s v="SINGLE INDEX"/>
    <n v="11.504"/>
    <n v="3.3214299999999999"/>
    <n v="38.20973"/>
    <n v="2015"/>
    <s v="SMOLT"/>
    <x v="1"/>
  </r>
  <r>
    <x v="24"/>
    <x v="165"/>
    <s v="KETCHIKAN"/>
    <n v="19066505"/>
    <n v="770765"/>
    <s v="R"/>
    <s v="COM PROP"/>
    <s v="TRAD"/>
    <x v="2"/>
    <x v="1702"/>
    <n v="31"/>
    <n v="3"/>
    <n v="1"/>
    <s v="S"/>
    <s v="SW"/>
    <s v="SASO"/>
    <n v="104"/>
    <m/>
    <m/>
    <s v="CHIN"/>
    <s v="GOOD"/>
    <n v="735"/>
    <n v="2"/>
    <n v="183799"/>
    <s v="OK"/>
    <m/>
    <n v="2015"/>
    <s v="BC"/>
    <s v="CDFO"/>
    <s v="H"/>
    <s v="H-ROBERTSON CREEK H"/>
    <s v="R-ROBERTSON CR"/>
    <s v="SINGLE INDEX"/>
    <n v="1.0029999999999999"/>
    <n v="3.16168"/>
    <n v="3.17117"/>
    <n v="2016"/>
    <s v="SMOLT"/>
    <x v="2"/>
  </r>
  <r>
    <x v="24"/>
    <x v="105"/>
    <s v="PETERSBURG"/>
    <n v="19056336"/>
    <n v="783614"/>
    <s v="R"/>
    <s v="COM PROP"/>
    <s v="TRAD"/>
    <x v="2"/>
    <x v="1680"/>
    <n v="31"/>
    <n v="3"/>
    <n v="1"/>
    <s v="S"/>
    <s v="SW"/>
    <s v="SASO"/>
    <n v="104"/>
    <n v="40"/>
    <m/>
    <s v="CHIN"/>
    <s v="GOOD"/>
    <n v="645"/>
    <n v="2"/>
    <n v="183799"/>
    <s v="OK"/>
    <m/>
    <n v="2015"/>
    <s v="BC"/>
    <s v="CDFO"/>
    <s v="H"/>
    <s v="H-ROBERTSON CREEK H"/>
    <s v="R-ROBERTSON CR"/>
    <s v="SINGLE INDEX"/>
    <n v="1.0029999999999999"/>
    <n v="3.16168"/>
    <n v="3.17117"/>
    <n v="2016"/>
    <s v="SMOLT"/>
    <x v="2"/>
  </r>
  <r>
    <x v="24"/>
    <x v="105"/>
    <s v="KETCHIKAN"/>
    <n v="19066535"/>
    <n v="770661"/>
    <s v="R"/>
    <s v="COM PROP"/>
    <s v="TRAD"/>
    <x v="2"/>
    <x v="1680"/>
    <n v="31"/>
    <n v="3"/>
    <n v="1"/>
    <s v="S"/>
    <s v="SW"/>
    <s v="SASO"/>
    <n v="104"/>
    <m/>
    <m/>
    <s v="CHIN"/>
    <s v="GOOD"/>
    <n v="775"/>
    <n v="2"/>
    <n v="183799"/>
    <s v="OK"/>
    <m/>
    <n v="2015"/>
    <s v="BC"/>
    <s v="CDFO"/>
    <s v="H"/>
    <s v="H-ROBERTSON CREEK H"/>
    <s v="R-ROBERTSON CR"/>
    <s v="SINGLE INDEX"/>
    <n v="1.0029999999999999"/>
    <n v="3.16168"/>
    <n v="3.17117"/>
    <n v="2016"/>
    <s v="SMOLT"/>
    <x v="2"/>
  </r>
  <r>
    <x v="24"/>
    <x v="105"/>
    <s v="KETCHIKAN"/>
    <n v="19066548"/>
    <n v="770922"/>
    <s v="R"/>
    <s v="COM PROP"/>
    <s v="TRAD"/>
    <x v="2"/>
    <x v="1680"/>
    <n v="31"/>
    <n v="3"/>
    <n v="1"/>
    <s v="S"/>
    <s v="SW"/>
    <s v="SASO"/>
    <n v="104"/>
    <m/>
    <m/>
    <s v="CHIN"/>
    <s v="GOOD"/>
    <n v="780"/>
    <n v="2"/>
    <n v="183799"/>
    <s v="OK"/>
    <m/>
    <n v="2015"/>
    <s v="BC"/>
    <s v="CDFO"/>
    <s v="H"/>
    <s v="H-ROBERTSON CREEK H"/>
    <s v="R-ROBERTSON CR"/>
    <s v="SINGLE INDEX"/>
    <n v="1.0029999999999999"/>
    <n v="3.16168"/>
    <n v="3.17117"/>
    <n v="2016"/>
    <s v="SMOLT"/>
    <x v="2"/>
  </r>
  <r>
    <x v="24"/>
    <x v="105"/>
    <s v="KETCHIKAN"/>
    <n v="19066539"/>
    <n v="770696"/>
    <s v="R"/>
    <s v="COM PROP"/>
    <s v="TRAD"/>
    <x v="2"/>
    <x v="1680"/>
    <n v="31"/>
    <n v="3"/>
    <n v="1"/>
    <s v="S"/>
    <s v="SW"/>
    <s v="SASO"/>
    <n v="104"/>
    <m/>
    <m/>
    <s v="CHIN"/>
    <s v="GOOD"/>
    <n v="825"/>
    <n v="2"/>
    <n v="183799"/>
    <s v="OK"/>
    <m/>
    <n v="2015"/>
    <s v="BC"/>
    <s v="CDFO"/>
    <s v="H"/>
    <s v="H-ROBERTSON CREEK H"/>
    <s v="R-ROBERTSON CR"/>
    <s v="SINGLE INDEX"/>
    <n v="1.0029999999999999"/>
    <n v="3.16168"/>
    <n v="3.17117"/>
    <n v="2016"/>
    <s v="SMOLT"/>
    <x v="2"/>
  </r>
  <r>
    <x v="24"/>
    <x v="134"/>
    <s v="CRAIG"/>
    <n v="19076127"/>
    <n v="765516"/>
    <s v="R"/>
    <s v="COM PROP"/>
    <s v="SP TROLL"/>
    <x v="0"/>
    <x v="1764"/>
    <n v="19"/>
    <n v="2"/>
    <n v="1"/>
    <s v="S"/>
    <s v="SW"/>
    <m/>
    <n v="103"/>
    <n v="50"/>
    <m/>
    <s v="CHIN"/>
    <s v="GOOD"/>
    <n v="730"/>
    <n v="2"/>
    <n v="183799"/>
    <s v="OK"/>
    <m/>
    <n v="2015"/>
    <s v="BC"/>
    <s v="CDFO"/>
    <s v="H"/>
    <s v="H-ROBERTSON CREEK H"/>
    <s v="R-ROBERTSON CR"/>
    <s v="SINGLE INDEX"/>
    <n v="1.0029999999999999"/>
    <n v="1.27135"/>
    <n v="1.2751600000000001"/>
    <n v="2016"/>
    <s v="SMOLT"/>
    <x v="2"/>
  </r>
  <r>
    <x v="24"/>
    <x v="158"/>
    <s v="CRAIG"/>
    <n v="19076154"/>
    <n v="765525"/>
    <s v="R"/>
    <s v="COM PROP"/>
    <s v="SP TROLL"/>
    <x v="0"/>
    <x v="1783"/>
    <n v="20"/>
    <n v="2"/>
    <n v="1"/>
    <s v="S"/>
    <s v="SW"/>
    <m/>
    <n v="103"/>
    <n v="60"/>
    <m/>
    <s v="CHIN"/>
    <s v="GOOD"/>
    <n v="640"/>
    <n v="2"/>
    <n v="183799"/>
    <s v="OK"/>
    <m/>
    <n v="2015"/>
    <s v="BC"/>
    <s v="CDFO"/>
    <s v="H"/>
    <s v="H-ROBERTSON CREEK H"/>
    <s v="R-ROBERTSON CR"/>
    <s v="SINGLE INDEX"/>
    <n v="1.0029999999999999"/>
    <n v="1.5652200000000001"/>
    <n v="1.56992"/>
    <n v="2016"/>
    <s v="SMOLT"/>
    <x v="2"/>
  </r>
  <r>
    <x v="24"/>
    <x v="158"/>
    <s v="YAKUTAT"/>
    <n v="19146022"/>
    <n v="756412"/>
    <s v="R"/>
    <s v="COM PROP"/>
    <s v="SP TROLL"/>
    <x v="0"/>
    <x v="1783"/>
    <n v="20"/>
    <n v="2"/>
    <n v="1"/>
    <s v="S"/>
    <s v="NW"/>
    <m/>
    <n v="183"/>
    <n v="10"/>
    <m/>
    <s v="CHIN"/>
    <s v="GOOD"/>
    <n v="675"/>
    <n v="2"/>
    <n v="183799"/>
    <s v="OK"/>
    <m/>
    <n v="2015"/>
    <s v="BC"/>
    <s v="CDFO"/>
    <s v="H"/>
    <s v="H-ROBERTSON CREEK H"/>
    <s v="R-ROBERTSON CR"/>
    <s v="SINGLE INDEX"/>
    <n v="1.0029999999999999"/>
    <n v="1.04783"/>
    <n v="1.05097"/>
    <n v="2016"/>
    <s v="SMOLT"/>
    <x v="2"/>
  </r>
  <r>
    <x v="24"/>
    <x v="160"/>
    <s v="SITKA"/>
    <n v="19036301"/>
    <n v="774784"/>
    <s v="R"/>
    <s v="COM PROP"/>
    <s v="SP TROLL"/>
    <x v="0"/>
    <x v="1735"/>
    <n v="22"/>
    <n v="2"/>
    <n v="1"/>
    <s v="S"/>
    <s v="NW"/>
    <m/>
    <n v="113"/>
    <n v="41"/>
    <m/>
    <s v="CHIN"/>
    <s v="GOOD"/>
    <n v="735"/>
    <n v="2"/>
    <n v="183799"/>
    <s v="OK"/>
    <m/>
    <n v="2015"/>
    <s v="BC"/>
    <s v="CDFO"/>
    <s v="H"/>
    <s v="H-ROBERTSON CREEK H"/>
    <s v="R-ROBERTSON CR"/>
    <s v="SINGLE INDEX"/>
    <n v="1.0029999999999999"/>
    <n v="1.39252"/>
    <n v="1.3967000000000001"/>
    <n v="2016"/>
    <s v="SMOLT"/>
    <x v="2"/>
  </r>
  <r>
    <x v="24"/>
    <x v="159"/>
    <s v="SITKA"/>
    <n v="19036354"/>
    <n v="773603"/>
    <s v="R"/>
    <s v="COM PROP"/>
    <s v="SP TROLL"/>
    <x v="0"/>
    <x v="1709"/>
    <n v="23"/>
    <n v="3"/>
    <n v="1"/>
    <s v="S"/>
    <s v="NW"/>
    <m/>
    <n v="113"/>
    <n v="1"/>
    <m/>
    <s v="CHIN"/>
    <s v="GOOD"/>
    <n v="660"/>
    <n v="2"/>
    <n v="183799"/>
    <s v="OK"/>
    <m/>
    <n v="2015"/>
    <s v="BC"/>
    <s v="CDFO"/>
    <s v="H"/>
    <s v="H-ROBERTSON CREEK H"/>
    <s v="R-ROBERTSON CR"/>
    <s v="SINGLE INDEX"/>
    <n v="1.0029999999999999"/>
    <n v="1.3081100000000001"/>
    <n v="1.31203"/>
    <n v="2016"/>
    <s v="SMOLT"/>
    <x v="2"/>
  </r>
  <r>
    <x v="24"/>
    <x v="197"/>
    <s v="PETERSBURG"/>
    <n v="19056037"/>
    <n v="756876"/>
    <s v="R"/>
    <s v="COM PROP"/>
    <s v="TRAD"/>
    <x v="0"/>
    <x v="1684"/>
    <n v="5"/>
    <n v="1"/>
    <n v="1"/>
    <s v="S"/>
    <s v="SE"/>
    <m/>
    <n v="105"/>
    <n v="10"/>
    <m/>
    <s v="CHIN"/>
    <s v="GOOD"/>
    <n v="665"/>
    <n v="2"/>
    <n v="183799"/>
    <s v="OK"/>
    <m/>
    <n v="2015"/>
    <s v="BC"/>
    <s v="CDFO"/>
    <s v="H"/>
    <s v="H-ROBERTSON CREEK H"/>
    <s v="R-ROBERTSON CR"/>
    <s v="SINGLE INDEX"/>
    <n v="1.0029999999999999"/>
    <n v="1.6862699999999999"/>
    <n v="1.69133"/>
    <n v="2016"/>
    <s v="SMOLT"/>
    <x v="2"/>
  </r>
  <r>
    <x v="24"/>
    <x v="31"/>
    <s v="CRAIG"/>
    <n v="19076290"/>
    <n v="765582"/>
    <s v="R"/>
    <s v="COM PROP"/>
    <s v="TRAD"/>
    <x v="0"/>
    <x v="1784"/>
    <n v="27"/>
    <n v="4"/>
    <n v="1"/>
    <s v="S"/>
    <s v="SW"/>
    <m/>
    <n v="103"/>
    <n v="70"/>
    <m/>
    <s v="CHIN"/>
    <s v="GOOD"/>
    <n v="760"/>
    <n v="2"/>
    <n v="183799"/>
    <s v="OK"/>
    <m/>
    <n v="2015"/>
    <s v="BC"/>
    <s v="CDFO"/>
    <s v="H"/>
    <s v="H-ROBERTSON CREEK H"/>
    <s v="R-ROBERTSON CR"/>
    <s v="SINGLE INDEX"/>
    <n v="1.0029999999999999"/>
    <n v="2.1636600000000001"/>
    <n v="2.17015"/>
    <n v="2016"/>
    <s v="SMOLT"/>
    <x v="2"/>
  </r>
  <r>
    <x v="24"/>
    <x v="27"/>
    <s v="KETCHIKAN"/>
    <n v="19066301"/>
    <n v="770100"/>
    <s v="R"/>
    <s v="COM PROP"/>
    <s v="TRAD"/>
    <x v="0"/>
    <x v="1698"/>
    <n v="27"/>
    <n v="4"/>
    <n v="1"/>
    <s v="S"/>
    <s v="SE"/>
    <m/>
    <n v="102"/>
    <n v="10"/>
    <m/>
    <s v="CHIN"/>
    <s v="GOOD"/>
    <n v="730"/>
    <n v="2"/>
    <n v="183799"/>
    <s v="OK"/>
    <m/>
    <n v="2015"/>
    <s v="BC"/>
    <s v="CDFO"/>
    <s v="H"/>
    <s v="H-ROBERTSON CREEK H"/>
    <s v="R-ROBERTSON CR"/>
    <s v="SINGLE INDEX"/>
    <n v="1.0029999999999999"/>
    <n v="1.6364399999999999"/>
    <n v="1.6413500000000001"/>
    <n v="2016"/>
    <s v="SMOLT"/>
    <x v="2"/>
  </r>
  <r>
    <x v="24"/>
    <x v="3"/>
    <s v="KETCHIKAN"/>
    <n v="19066311"/>
    <n v="770316"/>
    <s v="R"/>
    <s v="COM PROP"/>
    <s v="TRAD"/>
    <x v="0"/>
    <x v="1687"/>
    <n v="27"/>
    <n v="4"/>
    <n v="1"/>
    <s v="S"/>
    <s v="SE"/>
    <m/>
    <n v="102"/>
    <n v="10"/>
    <m/>
    <s v="CHIN"/>
    <s v="GOOD"/>
    <n v="655"/>
    <n v="2"/>
    <n v="183799"/>
    <s v="OK"/>
    <m/>
    <n v="2015"/>
    <s v="BC"/>
    <s v="CDFO"/>
    <s v="H"/>
    <s v="H-ROBERTSON CREEK H"/>
    <s v="R-ROBERTSON CR"/>
    <s v="SINGLE INDEX"/>
    <n v="1.0029999999999999"/>
    <n v="1.6364399999999999"/>
    <n v="1.6413500000000001"/>
    <n v="2016"/>
    <s v="SMOLT"/>
    <x v="2"/>
  </r>
  <r>
    <x v="24"/>
    <x v="3"/>
    <s v="SITKA"/>
    <n v="19036959"/>
    <n v="779053"/>
    <s v="R"/>
    <s v="COM PROP"/>
    <s v="TRAD"/>
    <x v="0"/>
    <x v="1687"/>
    <n v="27"/>
    <n v="4"/>
    <n v="1"/>
    <s v="S"/>
    <s v="NW"/>
    <m/>
    <n v="113"/>
    <n v="31"/>
    <m/>
    <s v="CHIN"/>
    <s v="GOOD"/>
    <n v="790"/>
    <n v="2"/>
    <n v="183799"/>
    <s v="OK"/>
    <m/>
    <n v="2015"/>
    <s v="BC"/>
    <s v="CDFO"/>
    <s v="H"/>
    <s v="H-ROBERTSON CREEK H"/>
    <s v="R-ROBERTSON CR"/>
    <s v="SINGLE INDEX"/>
    <n v="1.0029999999999999"/>
    <n v="3.0741800000000001"/>
    <n v="3.0834000000000001"/>
    <n v="2016"/>
    <s v="SMOLT"/>
    <x v="2"/>
  </r>
  <r>
    <x v="24"/>
    <x v="3"/>
    <s v="SITKA"/>
    <n v="19037029"/>
    <n v="763332"/>
    <s v="R"/>
    <s v="COM PROP"/>
    <s v="TRAD"/>
    <x v="0"/>
    <x v="1687"/>
    <n v="27"/>
    <n v="4"/>
    <n v="1"/>
    <s v="S"/>
    <s v="NW"/>
    <m/>
    <n v="113"/>
    <m/>
    <m/>
    <s v="CHIN"/>
    <s v="GOOD"/>
    <n v="720"/>
    <n v="2"/>
    <n v="183799"/>
    <s v="OK"/>
    <m/>
    <n v="2015"/>
    <s v="BC"/>
    <s v="CDFO"/>
    <s v="H"/>
    <s v="H-ROBERTSON CREEK H"/>
    <s v="R-ROBERTSON CR"/>
    <s v="SINGLE INDEX"/>
    <n v="1.0029999999999999"/>
    <n v="3.0741800000000001"/>
    <n v="3.0834000000000001"/>
    <n v="2016"/>
    <s v="SMOLT"/>
    <x v="2"/>
  </r>
  <r>
    <x v="24"/>
    <x v="48"/>
    <s v="CRAIG"/>
    <n v="19076605"/>
    <n v="766995"/>
    <s v="R"/>
    <s v="COM PROP"/>
    <s v="TRAD"/>
    <x v="0"/>
    <x v="1705"/>
    <n v="33"/>
    <n v="5"/>
    <n v="1"/>
    <s v="S"/>
    <s v="SW"/>
    <m/>
    <n v="104"/>
    <n v="40"/>
    <m/>
    <s v="CHIN"/>
    <s v="GOOD"/>
    <n v="790"/>
    <n v="2"/>
    <n v="183799"/>
    <s v="OK"/>
    <m/>
    <n v="2015"/>
    <s v="BC"/>
    <s v="CDFO"/>
    <s v="H"/>
    <s v="H-ROBERTSON CREEK H"/>
    <s v="R-ROBERTSON CR"/>
    <s v="SINGLE INDEX"/>
    <n v="1.0029999999999999"/>
    <n v="1.95234"/>
    <n v="1.9581999999999999"/>
    <n v="2016"/>
    <s v="SMOLT"/>
    <x v="2"/>
  </r>
  <r>
    <x v="24"/>
    <x v="117"/>
    <s v="SITKA"/>
    <n v="19031004"/>
    <n v="763601"/>
    <s v="R"/>
    <s v="SPORT"/>
    <m/>
    <x v="1"/>
    <x v="1721"/>
    <n v="18"/>
    <m/>
    <n v="1"/>
    <s v="S"/>
    <s v="NW"/>
    <m/>
    <n v="113"/>
    <n v="41"/>
    <m/>
    <s v="CHIN"/>
    <s v="GOOD"/>
    <n v="670"/>
    <n v="2"/>
    <n v="183799"/>
    <s v="OK"/>
    <m/>
    <n v="2015"/>
    <s v="BC"/>
    <s v="CDFO"/>
    <s v="H"/>
    <s v="H-ROBERTSON CREEK H"/>
    <s v="R-ROBERTSON CR"/>
    <s v="SINGLE INDEX"/>
    <n v="1.0029999999999999"/>
    <n v="7.9583300000000001"/>
    <n v="7.9821999999999997"/>
    <n v="2016"/>
    <s v="SMOLT"/>
    <x v="2"/>
  </r>
  <r>
    <x v="24"/>
    <x v="160"/>
    <s v="SITKA"/>
    <n v="19031101"/>
    <n v="757515"/>
    <s v="R"/>
    <s v="SPORT"/>
    <m/>
    <x v="1"/>
    <x v="1735"/>
    <n v="22"/>
    <m/>
    <n v="1"/>
    <s v="S"/>
    <s v="NW"/>
    <m/>
    <n v="113"/>
    <n v="45"/>
    <m/>
    <s v="CHIN"/>
    <s v="GOOD"/>
    <n v="720"/>
    <n v="2"/>
    <n v="183799"/>
    <s v="OK"/>
    <m/>
    <n v="2015"/>
    <s v="BC"/>
    <s v="CDFO"/>
    <s v="H"/>
    <s v="H-ROBERTSON CREEK H"/>
    <s v="R-ROBERTSON CR"/>
    <s v="SINGLE INDEX"/>
    <n v="1.0029999999999999"/>
    <n v="3.9905200000000001"/>
    <n v="4.0024899999999999"/>
    <n v="2016"/>
    <s v="SMOLT"/>
    <x v="2"/>
  </r>
  <r>
    <x v="24"/>
    <x v="82"/>
    <s v="YAKUTAT"/>
    <n v="19141052"/>
    <n v="763926"/>
    <s v="R"/>
    <s v="SPORT"/>
    <m/>
    <x v="1"/>
    <x v="1744"/>
    <n v="22"/>
    <m/>
    <n v="1"/>
    <s v="S"/>
    <s v="NW"/>
    <m/>
    <n v="183"/>
    <n v="10"/>
    <m/>
    <s v="CHIN"/>
    <s v="GOOD"/>
    <n v="750"/>
    <n v="2"/>
    <n v="183799"/>
    <s v="OK"/>
    <m/>
    <n v="2015"/>
    <s v="BC"/>
    <s v="CDFO"/>
    <s v="H"/>
    <s v="H-ROBERTSON CREEK H"/>
    <s v="R-ROBERTSON CR"/>
    <s v="SINGLE INDEX"/>
    <n v="1.0029999999999999"/>
    <n v="1.40741"/>
    <n v="1.4116299999999999"/>
    <n v="2016"/>
    <s v="SMOLT"/>
    <x v="2"/>
  </r>
  <r>
    <x v="24"/>
    <x v="83"/>
    <s v="SITKA"/>
    <n v="19031226"/>
    <n v="734091"/>
    <s v="R"/>
    <s v="SPORT"/>
    <m/>
    <x v="1"/>
    <x v="1753"/>
    <n v="23"/>
    <m/>
    <n v="1"/>
    <s v="S"/>
    <s v="NW"/>
    <m/>
    <n v="113"/>
    <m/>
    <m/>
    <s v="CHIN"/>
    <s v="GOOD"/>
    <n v="705"/>
    <n v="2"/>
    <n v="183799"/>
    <s v="OK"/>
    <m/>
    <n v="2015"/>
    <s v="BC"/>
    <s v="CDFO"/>
    <s v="H"/>
    <s v="H-ROBERTSON CREEK H"/>
    <s v="R-ROBERTSON CR"/>
    <s v="SINGLE INDEX"/>
    <n v="1.0029999999999999"/>
    <n v="1.016"/>
    <n v="1.01905"/>
    <n v="2016"/>
    <s v="SMOLT"/>
    <x v="2"/>
  </r>
  <r>
    <x v="24"/>
    <x v="62"/>
    <s v="CRAIG"/>
    <n v="19071102"/>
    <n v="783305"/>
    <s v="R"/>
    <s v="SPORT"/>
    <m/>
    <x v="1"/>
    <x v="1700"/>
    <n v="23"/>
    <m/>
    <n v="1"/>
    <s v="S"/>
    <s v="SW"/>
    <m/>
    <n v="104"/>
    <n v="40"/>
    <m/>
    <s v="CHIN"/>
    <s v="GOOD"/>
    <n v="735"/>
    <n v="2"/>
    <n v="183799"/>
    <s v="OK"/>
    <m/>
    <n v="2015"/>
    <s v="BC"/>
    <s v="CDFO"/>
    <s v="H"/>
    <s v="H-ROBERTSON CREEK H"/>
    <s v="R-ROBERTSON CR"/>
    <s v="SINGLE INDEX"/>
    <n v="1.0029999999999999"/>
    <n v="1.0583899999999999"/>
    <n v="1.0615699999999999"/>
    <n v="2016"/>
    <s v="SMOLT"/>
    <x v="2"/>
  </r>
  <r>
    <x v="24"/>
    <x v="95"/>
    <s v="SITKA"/>
    <n v="19031509"/>
    <n v="763637"/>
    <s v="R"/>
    <s v="SPORT"/>
    <m/>
    <x v="1"/>
    <x v="1708"/>
    <n v="26"/>
    <m/>
    <n v="1"/>
    <s v="S"/>
    <s v="NW"/>
    <m/>
    <n v="113"/>
    <n v="61"/>
    <m/>
    <s v="CHIN"/>
    <s v="GOOD"/>
    <n v="740"/>
    <n v="2"/>
    <n v="183799"/>
    <s v="OK"/>
    <m/>
    <n v="2015"/>
    <s v="BC"/>
    <s v="CDFO"/>
    <s v="H"/>
    <s v="H-ROBERTSON CREEK H"/>
    <s v="R-ROBERTSON CR"/>
    <s v="SINGLE INDEX"/>
    <n v="1.0029999999999999"/>
    <n v="4.2337300000000004"/>
    <n v="4.2464300000000001"/>
    <n v="2016"/>
    <s v="SMOLT"/>
    <x v="2"/>
  </r>
  <r>
    <x v="24"/>
    <x v="36"/>
    <s v="SITKA"/>
    <n v="19031785"/>
    <n v="757536"/>
    <s v="R"/>
    <s v="SPORT"/>
    <m/>
    <x v="1"/>
    <x v="1782"/>
    <n v="30"/>
    <m/>
    <n v="1"/>
    <s v="S"/>
    <s v="NW"/>
    <m/>
    <n v="113"/>
    <n v="41"/>
    <m/>
    <s v="CHIN"/>
    <s v="GOOD"/>
    <n v="730"/>
    <n v="2"/>
    <n v="183799"/>
    <s v="OK"/>
    <m/>
    <n v="2015"/>
    <s v="BC"/>
    <s v="CDFO"/>
    <s v="H"/>
    <s v="H-ROBERTSON CREEK H"/>
    <s v="R-ROBERTSON CR"/>
    <s v="SINGLE INDEX"/>
    <n v="1.0029999999999999"/>
    <n v="3.3214299999999999"/>
    <n v="3.3313899999999999"/>
    <n v="2016"/>
    <s v="SMOLT"/>
    <x v="2"/>
  </r>
  <r>
    <x v="24"/>
    <x v="76"/>
    <s v="SITKA"/>
    <n v="19036409"/>
    <n v="761018"/>
    <s v="R"/>
    <s v="COM PROP"/>
    <s v="TERM"/>
    <x v="2"/>
    <x v="1692"/>
    <n v="23"/>
    <n v="1"/>
    <n v="1"/>
    <s v="S"/>
    <s v="NW"/>
    <m/>
    <n v="113"/>
    <n v="38"/>
    <m/>
    <s v="CHIN"/>
    <s v="GOOD"/>
    <n v="700"/>
    <n v="2"/>
    <n v="184069"/>
    <s v="OK"/>
    <m/>
    <n v="2015"/>
    <s v="BC"/>
    <s v="CDFO"/>
    <s v="H"/>
    <s v="H-ROBERTSON CREEK H"/>
    <s v="R-ROBERTSON CR"/>
    <s v="SINGLE INDEX"/>
    <n v="12.032"/>
    <n v="1.2191000000000001"/>
    <n v="14.66821"/>
    <n v="2016"/>
    <s v="SMOLT"/>
    <x v="2"/>
  </r>
  <r>
    <x v="24"/>
    <x v="165"/>
    <s v="KETCHIKAN"/>
    <n v="19066488"/>
    <n v="770277"/>
    <s v="R"/>
    <s v="COM PROP"/>
    <s v="TRAD"/>
    <x v="2"/>
    <x v="1702"/>
    <n v="31"/>
    <n v="3"/>
    <n v="1"/>
    <s v="S"/>
    <s v="SW"/>
    <s v="SASO"/>
    <n v="104"/>
    <n v="10"/>
    <m/>
    <s v="CHIN"/>
    <s v="GOOD"/>
    <n v="740"/>
    <n v="2"/>
    <n v="184069"/>
    <s v="OK"/>
    <m/>
    <n v="2015"/>
    <s v="BC"/>
    <s v="CDFO"/>
    <s v="H"/>
    <s v="H-ROBERTSON CREEK H"/>
    <s v="R-ROBERTSON CR"/>
    <s v="SINGLE INDEX"/>
    <n v="12.032"/>
    <n v="3.16168"/>
    <n v="38.041330000000002"/>
    <n v="2016"/>
    <s v="SMOLT"/>
    <x v="2"/>
  </r>
  <r>
    <x v="24"/>
    <x v="105"/>
    <s v="KETCHIKAN"/>
    <n v="19066535"/>
    <n v="770790"/>
    <s v="R"/>
    <s v="COM PROP"/>
    <s v="TRAD"/>
    <x v="2"/>
    <x v="1680"/>
    <n v="31"/>
    <n v="3"/>
    <n v="1"/>
    <s v="S"/>
    <s v="SW"/>
    <s v="SASO"/>
    <n v="104"/>
    <m/>
    <m/>
    <s v="CHIN"/>
    <s v="GOOD"/>
    <n v="810"/>
    <n v="2"/>
    <n v="184069"/>
    <s v="OK"/>
    <m/>
    <n v="2015"/>
    <s v="BC"/>
    <s v="CDFO"/>
    <s v="H"/>
    <s v="H-ROBERTSON CREEK H"/>
    <s v="R-ROBERTSON CR"/>
    <s v="SINGLE INDEX"/>
    <n v="12.032"/>
    <n v="3.16168"/>
    <n v="38.041330000000002"/>
    <n v="2016"/>
    <s v="SMOLT"/>
    <x v="2"/>
  </r>
  <r>
    <x v="24"/>
    <x v="151"/>
    <s v="SITKA"/>
    <n v="19036246"/>
    <n v="763258"/>
    <s v="R"/>
    <s v="COM PROP"/>
    <s v="SP TROLL"/>
    <x v="0"/>
    <x v="1711"/>
    <n v="20"/>
    <n v="2"/>
    <n v="1"/>
    <s v="S"/>
    <s v="NW"/>
    <m/>
    <n v="113"/>
    <n v="30"/>
    <m/>
    <s v="CHIN"/>
    <s v="QUESTIONABLE"/>
    <n v="655"/>
    <n v="2"/>
    <n v="184069"/>
    <s v="OK"/>
    <m/>
    <n v="2015"/>
    <s v="BC"/>
    <s v="CDFO"/>
    <s v="H"/>
    <s v="H-ROBERTSON CREEK H"/>
    <s v="R-ROBERTSON CR"/>
    <s v="SINGLE INDEX"/>
    <n v="12.032"/>
    <n v="1.4163699999999999"/>
    <n v="17.04176"/>
    <n v="2016"/>
    <s v="SMOLT"/>
    <x v="2"/>
  </r>
  <r>
    <x v="24"/>
    <x v="96"/>
    <s v="SITKA"/>
    <n v="19036443"/>
    <n v="775906"/>
    <s v="R"/>
    <s v="COM PROP"/>
    <s v="SP TROLL"/>
    <x v="0"/>
    <x v="1718"/>
    <n v="24"/>
    <n v="3"/>
    <n v="1"/>
    <s v="S"/>
    <s v="NW"/>
    <m/>
    <n v="113"/>
    <n v="41"/>
    <m/>
    <s v="CHIN"/>
    <s v="GOOD"/>
    <n v="690"/>
    <n v="2"/>
    <n v="184069"/>
    <s v="OK"/>
    <m/>
    <n v="2015"/>
    <s v="BC"/>
    <s v="CDFO"/>
    <s v="H"/>
    <s v="H-ROBERTSON CREEK H"/>
    <s v="R-ROBERTSON CR"/>
    <s v="SINGLE INDEX"/>
    <n v="12.032"/>
    <n v="1.4008799999999999"/>
    <n v="16.85539"/>
    <n v="2016"/>
    <s v="SMOLT"/>
    <x v="2"/>
  </r>
  <r>
    <x v="24"/>
    <x v="47"/>
    <s v="SITKA"/>
    <n v="19036707"/>
    <n v="776428"/>
    <s v="R"/>
    <s v="COM PROP"/>
    <s v="SP TROLL"/>
    <x v="0"/>
    <x v="1682"/>
    <n v="25"/>
    <n v="3"/>
    <n v="1"/>
    <s v="S"/>
    <s v="NW"/>
    <m/>
    <n v="113"/>
    <n v="30"/>
    <m/>
    <s v="CHIN"/>
    <s v="GOOD"/>
    <n v="620"/>
    <n v="2"/>
    <n v="184069"/>
    <s v="OK"/>
    <m/>
    <n v="2015"/>
    <s v="BC"/>
    <s v="CDFO"/>
    <s v="H"/>
    <s v="H-ROBERTSON CREEK H"/>
    <s v="R-ROBERTSON CR"/>
    <s v="SINGLE INDEX"/>
    <n v="12.032"/>
    <n v="1.7326699999999999"/>
    <n v="20.847490000000001"/>
    <n v="2016"/>
    <s v="SMOLT"/>
    <x v="2"/>
  </r>
  <r>
    <x v="24"/>
    <x v="59"/>
    <s v="SITKA"/>
    <n v="19036809"/>
    <n v="760221"/>
    <s v="R"/>
    <s v="COM PROP"/>
    <s v="SP TROLL"/>
    <x v="0"/>
    <x v="1767"/>
    <n v="26"/>
    <n v="3"/>
    <n v="1"/>
    <s v="S"/>
    <s v="NW"/>
    <m/>
    <n v="113"/>
    <n v="41"/>
    <m/>
    <s v="CHIN"/>
    <s v="GOOD"/>
    <n v="690"/>
    <n v="2"/>
    <n v="184069"/>
    <s v="OK"/>
    <m/>
    <n v="2015"/>
    <s v="BC"/>
    <s v="CDFO"/>
    <s v="H"/>
    <s v="H-ROBERTSON CREEK H"/>
    <s v="R-ROBERTSON CR"/>
    <s v="SINGLE INDEX"/>
    <n v="12.032"/>
    <n v="1.4008799999999999"/>
    <n v="16.85539"/>
    <n v="2016"/>
    <s v="SMOLT"/>
    <x v="2"/>
  </r>
  <r>
    <x v="24"/>
    <x v="271"/>
    <s v="CRAIG"/>
    <n v="19076019"/>
    <n v="766816"/>
    <s v="R"/>
    <s v="COM PROP"/>
    <s v="TRAD"/>
    <x v="0"/>
    <x v="1785"/>
    <n v="3"/>
    <n v="1"/>
    <n v="1"/>
    <s v="S"/>
    <s v="SE"/>
    <m/>
    <n v="105"/>
    <n v="50"/>
    <m/>
    <s v="CHIN"/>
    <s v="GOOD"/>
    <n v="655"/>
    <n v="2"/>
    <n v="184069"/>
    <s v="OK"/>
    <m/>
    <n v="2015"/>
    <s v="BC"/>
    <s v="CDFO"/>
    <s v="H"/>
    <s v="H-ROBERTSON CREEK H"/>
    <s v="R-ROBERTSON CR"/>
    <s v="SINGLE INDEX"/>
    <n v="12.032"/>
    <n v="1.6862699999999999"/>
    <n v="20.289200000000001"/>
    <n v="2016"/>
    <s v="SMOLT"/>
    <x v="2"/>
  </r>
  <r>
    <x v="24"/>
    <x v="273"/>
    <s v="CRAIG"/>
    <n v="19076060"/>
    <n v="766858"/>
    <s v="R"/>
    <s v="COM PROP"/>
    <s v="TRAD"/>
    <x v="0"/>
    <x v="1786"/>
    <n v="8"/>
    <n v="1"/>
    <n v="1"/>
    <s v="S"/>
    <s v="SE"/>
    <m/>
    <n v="105"/>
    <n v="10"/>
    <m/>
    <s v="CHIN"/>
    <s v="GOOD"/>
    <n v="690"/>
    <n v="2"/>
    <n v="184069"/>
    <s v="OK"/>
    <m/>
    <n v="2015"/>
    <s v="BC"/>
    <s v="CDFO"/>
    <s v="H"/>
    <s v="H-ROBERTSON CREEK H"/>
    <s v="R-ROBERTSON CR"/>
    <s v="SINGLE INDEX"/>
    <n v="12.032"/>
    <n v="1.6862699999999999"/>
    <n v="20.289200000000001"/>
    <n v="2016"/>
    <s v="SMOLT"/>
    <x v="2"/>
  </r>
  <r>
    <x v="24"/>
    <x v="199"/>
    <s v="CRAIG"/>
    <n v="19076096"/>
    <n v="766897"/>
    <s v="R"/>
    <s v="COM PROP"/>
    <s v="TRAD"/>
    <x v="0"/>
    <x v="1787"/>
    <n v="11"/>
    <n v="1"/>
    <n v="1"/>
    <s v="S"/>
    <s v="SE"/>
    <m/>
    <n v="105"/>
    <n v="50"/>
    <m/>
    <s v="CHIN"/>
    <s v="GOOD"/>
    <n v="720"/>
    <n v="2"/>
    <n v="184069"/>
    <s v="OK"/>
    <m/>
    <n v="2015"/>
    <s v="BC"/>
    <s v="CDFO"/>
    <s v="H"/>
    <s v="H-ROBERTSON CREEK H"/>
    <s v="R-ROBERTSON CR"/>
    <s v="SINGLE INDEX"/>
    <n v="12.032"/>
    <n v="1.6862699999999999"/>
    <n v="20.289200000000001"/>
    <n v="2016"/>
    <s v="SMOLT"/>
    <x v="2"/>
  </r>
  <r>
    <x v="24"/>
    <x v="3"/>
    <s v="SITKA"/>
    <n v="19036984"/>
    <n v="773668"/>
    <s v="R"/>
    <s v="COM PROP"/>
    <s v="TRAD"/>
    <x v="0"/>
    <x v="1687"/>
    <n v="27"/>
    <n v="4"/>
    <n v="1"/>
    <s v="S"/>
    <s v="NW"/>
    <m/>
    <n v="154"/>
    <m/>
    <m/>
    <s v="CHIN"/>
    <s v="GOOD"/>
    <n v="675"/>
    <n v="2"/>
    <n v="184069"/>
    <s v="OK"/>
    <m/>
    <n v="2015"/>
    <s v="BC"/>
    <s v="CDFO"/>
    <s v="H"/>
    <s v="H-ROBERTSON CREEK H"/>
    <s v="R-ROBERTSON CR"/>
    <s v="SINGLE INDEX"/>
    <n v="12.032"/>
    <n v="3.0741800000000001"/>
    <n v="36.988529999999997"/>
    <n v="2016"/>
    <s v="SMOLT"/>
    <x v="2"/>
  </r>
  <r>
    <x v="24"/>
    <x v="83"/>
    <s v="SITKA"/>
    <n v="19031249"/>
    <n v="734292"/>
    <s v="R"/>
    <s v="SPORT"/>
    <m/>
    <x v="1"/>
    <x v="1753"/>
    <n v="23"/>
    <m/>
    <n v="1"/>
    <s v="S"/>
    <s v="NW"/>
    <m/>
    <n v="113"/>
    <n v="61"/>
    <m/>
    <s v="CHIN"/>
    <s v="GOOD"/>
    <n v="710"/>
    <n v="2"/>
    <n v="184069"/>
    <s v="OK"/>
    <m/>
    <n v="2015"/>
    <s v="BC"/>
    <s v="CDFO"/>
    <s v="H"/>
    <s v="H-ROBERTSON CREEK H"/>
    <s v="R-ROBERTSON CR"/>
    <s v="SINGLE INDEX"/>
    <n v="12.032"/>
    <n v="3.5585200000000001"/>
    <n v="42.816110000000002"/>
    <n v="2016"/>
    <s v="SMOLT"/>
    <x v="2"/>
  </r>
  <r>
    <x v="24"/>
    <x v="29"/>
    <s v="SITKA"/>
    <n v="19031322"/>
    <n v="733177"/>
    <s v="R"/>
    <s v="SPORT"/>
    <m/>
    <x v="1"/>
    <x v="1766"/>
    <n v="24"/>
    <m/>
    <n v="1"/>
    <s v="S"/>
    <s v="NW"/>
    <m/>
    <n v="113"/>
    <n v="41"/>
    <m/>
    <s v="CHIN"/>
    <s v="GOOD"/>
    <n v="650"/>
    <n v="2"/>
    <n v="184069"/>
    <s v="OK"/>
    <m/>
    <n v="2015"/>
    <s v="BC"/>
    <s v="CDFO"/>
    <s v="H"/>
    <s v="H-ROBERTSON CREEK H"/>
    <s v="R-ROBERTSON CR"/>
    <s v="SINGLE INDEX"/>
    <n v="12.032"/>
    <n v="4.5902799999999999"/>
    <n v="55.230249999999998"/>
    <n v="2016"/>
    <s v="SMOLT"/>
    <x v="2"/>
  </r>
  <r>
    <x v="24"/>
    <x v="105"/>
    <s v="SITKA"/>
    <n v="19035015"/>
    <n v="734094"/>
    <s v="S"/>
    <s v="SPORT"/>
    <m/>
    <x v="1"/>
    <x v="1680"/>
    <n v="31"/>
    <m/>
    <n v="1"/>
    <s v="S"/>
    <s v="NW"/>
    <m/>
    <n v="113"/>
    <n v="31"/>
    <m/>
    <s v="CHIN"/>
    <s v="UNKNOWN"/>
    <m/>
    <m/>
    <n v="184069"/>
    <s v="OK"/>
    <m/>
    <n v="2015"/>
    <s v="BC"/>
    <s v="CDFO"/>
    <s v="H"/>
    <s v="H-ROBERTSON CREEK H"/>
    <s v="R-ROBERTSON CR"/>
    <s v="SINGLE INDEX"/>
    <n v="12.032"/>
    <m/>
    <m/>
    <n v="2016"/>
    <s v="SMOLT"/>
    <x v="2"/>
  </r>
  <r>
    <x v="24"/>
    <x v="165"/>
    <s v="EXCURSION INLET"/>
    <n v="19100057"/>
    <n v="559688"/>
    <s v="R"/>
    <s v="COM PROP"/>
    <s v="TRAD"/>
    <x v="2"/>
    <x v="1702"/>
    <n v="31"/>
    <n v="3"/>
    <n v="1"/>
    <s v="S"/>
    <s v="SW"/>
    <s v="SASO"/>
    <n v="104"/>
    <n v="20"/>
    <m/>
    <s v="CHIN"/>
    <s v="GOOD"/>
    <n v="755"/>
    <n v="2"/>
    <n v="184070"/>
    <s v="OK"/>
    <m/>
    <n v="2015"/>
    <s v="BC"/>
    <s v="CDFO"/>
    <s v="H"/>
    <s v="H-ROBERTSON CREEK H"/>
    <s v="R-ROBERTSON CR"/>
    <s v="SINGLE INDEX"/>
    <n v="13.315"/>
    <n v="3.16168"/>
    <n v="42.097769999999997"/>
    <n v="2016"/>
    <s v="SMOLT"/>
    <x v="2"/>
  </r>
  <r>
    <x v="24"/>
    <x v="105"/>
    <s v="KETCHIKAN"/>
    <n v="19066548"/>
    <n v="770904"/>
    <s v="R"/>
    <s v="COM PROP"/>
    <s v="TRAD"/>
    <x v="2"/>
    <x v="1680"/>
    <n v="31"/>
    <n v="3"/>
    <n v="1"/>
    <s v="S"/>
    <s v="SW"/>
    <s v="SASO"/>
    <n v="104"/>
    <m/>
    <m/>
    <s v="CHIN"/>
    <s v="GOOD"/>
    <n v="655"/>
    <n v="2"/>
    <n v="184070"/>
    <s v="OK"/>
    <m/>
    <n v="2015"/>
    <s v="BC"/>
    <s v="CDFO"/>
    <s v="H"/>
    <s v="H-ROBERTSON CREEK H"/>
    <s v="R-ROBERTSON CR"/>
    <s v="SINGLE INDEX"/>
    <n v="13.315"/>
    <n v="3.16168"/>
    <n v="42.097769999999997"/>
    <n v="2016"/>
    <s v="SMOLT"/>
    <x v="2"/>
  </r>
  <r>
    <x v="24"/>
    <x v="105"/>
    <s v="KETCHIKAN"/>
    <n v="19066535"/>
    <n v="770794"/>
    <s v="R"/>
    <s v="COM PROP"/>
    <s v="TRAD"/>
    <x v="2"/>
    <x v="1680"/>
    <n v="31"/>
    <n v="3"/>
    <n v="1"/>
    <s v="S"/>
    <s v="SW"/>
    <s v="SASO"/>
    <n v="104"/>
    <m/>
    <m/>
    <s v="CHIN"/>
    <s v="GOOD"/>
    <n v="770"/>
    <n v="2"/>
    <n v="184070"/>
    <s v="OK"/>
    <m/>
    <n v="2015"/>
    <s v="BC"/>
    <s v="CDFO"/>
    <s v="H"/>
    <s v="H-ROBERTSON CREEK H"/>
    <s v="R-ROBERTSON CR"/>
    <s v="SINGLE INDEX"/>
    <n v="13.315"/>
    <n v="3.16168"/>
    <n v="42.097769999999997"/>
    <n v="2016"/>
    <s v="SMOLT"/>
    <x v="2"/>
  </r>
  <r>
    <x v="24"/>
    <x v="105"/>
    <s v="KETCHIKAN"/>
    <n v="19066540"/>
    <n v="770686"/>
    <s v="R"/>
    <s v="COM PROP"/>
    <s v="TRAD"/>
    <x v="2"/>
    <x v="1680"/>
    <n v="31"/>
    <n v="3"/>
    <n v="1"/>
    <s v="S"/>
    <s v="SW"/>
    <s v="SASO"/>
    <n v="104"/>
    <m/>
    <m/>
    <s v="CHIN"/>
    <s v="GOOD"/>
    <n v="770"/>
    <n v="2"/>
    <n v="184070"/>
    <s v="OK"/>
    <m/>
    <n v="2015"/>
    <s v="BC"/>
    <s v="CDFO"/>
    <s v="H"/>
    <s v="H-ROBERTSON CREEK H"/>
    <s v="R-ROBERTSON CR"/>
    <s v="SINGLE INDEX"/>
    <n v="13.315"/>
    <n v="3.16168"/>
    <n v="42.097769999999997"/>
    <n v="2016"/>
    <s v="SMOLT"/>
    <x v="2"/>
  </r>
  <r>
    <x v="24"/>
    <x v="105"/>
    <s v="KETCHIKAN"/>
    <n v="19066539"/>
    <n v="770697"/>
    <s v="R"/>
    <s v="COM PROP"/>
    <s v="TRAD"/>
    <x v="2"/>
    <x v="1680"/>
    <n v="31"/>
    <n v="3"/>
    <n v="1"/>
    <s v="S"/>
    <s v="SW"/>
    <s v="SASO"/>
    <n v="104"/>
    <m/>
    <m/>
    <s v="CHIN"/>
    <s v="GOOD"/>
    <n v="800"/>
    <n v="2"/>
    <n v="184070"/>
    <s v="OK"/>
    <m/>
    <n v="2015"/>
    <s v="BC"/>
    <s v="CDFO"/>
    <s v="H"/>
    <s v="H-ROBERTSON CREEK H"/>
    <s v="R-ROBERTSON CR"/>
    <s v="SINGLE INDEX"/>
    <n v="13.315"/>
    <n v="3.16168"/>
    <n v="42.097769999999997"/>
    <n v="2016"/>
    <s v="SMOLT"/>
    <x v="2"/>
  </r>
  <r>
    <x v="24"/>
    <x v="158"/>
    <s v="YAKUTAT"/>
    <n v="19146022"/>
    <n v="756411"/>
    <s v="R"/>
    <s v="COM PROP"/>
    <s v="SP TROLL"/>
    <x v="0"/>
    <x v="1783"/>
    <n v="20"/>
    <n v="2"/>
    <n v="1"/>
    <s v="S"/>
    <s v="NW"/>
    <m/>
    <n v="183"/>
    <n v="10"/>
    <m/>
    <s v="CHIN"/>
    <s v="GOOD"/>
    <n v="670"/>
    <n v="2"/>
    <n v="184070"/>
    <s v="OK"/>
    <m/>
    <n v="2015"/>
    <s v="BC"/>
    <s v="CDFO"/>
    <s v="H"/>
    <s v="H-ROBERTSON CREEK H"/>
    <s v="R-ROBERTSON CR"/>
    <s v="SINGLE INDEX"/>
    <n v="13.315"/>
    <n v="1.04783"/>
    <n v="13.95186"/>
    <n v="2016"/>
    <s v="SMOLT"/>
    <x v="2"/>
  </r>
  <r>
    <x v="24"/>
    <x v="38"/>
    <s v="CRAIG"/>
    <n v="19076196"/>
    <n v="765549"/>
    <s v="R"/>
    <s v="COM PROP"/>
    <s v="SP TROLL"/>
    <x v="0"/>
    <x v="1745"/>
    <n v="22"/>
    <n v="2"/>
    <n v="1"/>
    <s v="S"/>
    <s v="SW"/>
    <m/>
    <n v="103"/>
    <n v="50"/>
    <m/>
    <s v="CHIN"/>
    <s v="GOOD"/>
    <n v="705"/>
    <n v="2"/>
    <n v="184070"/>
    <s v="OK"/>
    <m/>
    <n v="2015"/>
    <s v="BC"/>
    <s v="CDFO"/>
    <s v="H"/>
    <s v="H-ROBERTSON CREEK H"/>
    <s v="R-ROBERTSON CR"/>
    <s v="SINGLE INDEX"/>
    <n v="13.315"/>
    <n v="1.27135"/>
    <n v="16.92803"/>
    <n v="2016"/>
    <s v="SMOLT"/>
    <x v="2"/>
  </r>
  <r>
    <x v="24"/>
    <x v="182"/>
    <s v="CRAIG"/>
    <n v="19076076"/>
    <n v="766868"/>
    <s v="R"/>
    <s v="COM PROP"/>
    <s v="TRAD"/>
    <x v="0"/>
    <x v="1697"/>
    <n v="10"/>
    <n v="1"/>
    <n v="1"/>
    <s v="S"/>
    <s v="SW"/>
    <m/>
    <n v="104"/>
    <n v="40"/>
    <m/>
    <s v="CHIN"/>
    <s v="GOOD"/>
    <n v="710"/>
    <n v="2"/>
    <n v="184070"/>
    <s v="OK"/>
    <m/>
    <n v="2015"/>
    <s v="BC"/>
    <s v="CDFO"/>
    <s v="H"/>
    <s v="H-ROBERTSON CREEK H"/>
    <s v="R-ROBERTSON CR"/>
    <s v="SINGLE INDEX"/>
    <n v="13.315"/>
    <n v="1.29904"/>
    <n v="17.296720000000001"/>
    <n v="2016"/>
    <s v="SMOLT"/>
    <x v="2"/>
  </r>
  <r>
    <x v="24"/>
    <x v="3"/>
    <s v="KETCHIKAN"/>
    <n v="19066311"/>
    <n v="770312"/>
    <s v="R"/>
    <s v="COM PROP"/>
    <s v="TRAD"/>
    <x v="0"/>
    <x v="1687"/>
    <n v="27"/>
    <n v="4"/>
    <n v="1"/>
    <s v="S"/>
    <s v="SE"/>
    <m/>
    <n v="102"/>
    <n v="10"/>
    <m/>
    <s v="CHIN"/>
    <s v="GOOD"/>
    <n v="720"/>
    <n v="2"/>
    <n v="184070"/>
    <s v="OK"/>
    <m/>
    <n v="2015"/>
    <s v="BC"/>
    <s v="CDFO"/>
    <s v="H"/>
    <s v="H-ROBERTSON CREEK H"/>
    <s v="R-ROBERTSON CR"/>
    <s v="SINGLE INDEX"/>
    <n v="13.315"/>
    <n v="1.6364399999999999"/>
    <n v="21.789200000000001"/>
    <n v="2016"/>
    <s v="SMOLT"/>
    <x v="2"/>
  </r>
  <r>
    <x v="24"/>
    <x v="3"/>
    <s v="SITKA"/>
    <n v="19036969"/>
    <n v="774603"/>
    <s v="R"/>
    <s v="COM PROP"/>
    <s v="TRAD"/>
    <x v="0"/>
    <x v="1687"/>
    <n v="27"/>
    <n v="4"/>
    <n v="1"/>
    <s v="S"/>
    <s v="NW"/>
    <m/>
    <n v="113"/>
    <n v="61"/>
    <m/>
    <s v="CHIN"/>
    <s v="GOOD"/>
    <n v="735"/>
    <n v="2"/>
    <n v="184070"/>
    <s v="OK"/>
    <m/>
    <n v="2015"/>
    <s v="BC"/>
    <s v="CDFO"/>
    <s v="H"/>
    <s v="H-ROBERTSON CREEK H"/>
    <s v="R-ROBERTSON CR"/>
    <s v="SINGLE INDEX"/>
    <n v="13.315"/>
    <n v="3.0741800000000001"/>
    <n v="40.93271"/>
    <n v="2016"/>
    <s v="SMOLT"/>
    <x v="2"/>
  </r>
  <r>
    <x v="24"/>
    <x v="3"/>
    <s v="KETCHIKAN"/>
    <n v="19066307"/>
    <n v="749586"/>
    <s v="R"/>
    <s v="COM PROP"/>
    <s v="TRAD"/>
    <x v="0"/>
    <x v="1687"/>
    <n v="27"/>
    <n v="4"/>
    <n v="1"/>
    <s v="S"/>
    <s v="SE"/>
    <m/>
    <m/>
    <m/>
    <m/>
    <s v="CHIN"/>
    <s v="GOOD"/>
    <n v="740"/>
    <n v="2"/>
    <n v="184070"/>
    <s v="OK"/>
    <m/>
    <n v="2015"/>
    <s v="BC"/>
    <s v="CDFO"/>
    <s v="H"/>
    <s v="H-ROBERTSON CREEK H"/>
    <s v="R-ROBERTSON CR"/>
    <s v="SINGLE INDEX"/>
    <n v="13.315"/>
    <n v="1.6364399999999999"/>
    <n v="21.789200000000001"/>
    <n v="2016"/>
    <s v="SMOLT"/>
    <x v="2"/>
  </r>
  <r>
    <x v="24"/>
    <x v="48"/>
    <s v="SITKA"/>
    <n v="19037672"/>
    <n v="777991"/>
    <s v="R"/>
    <s v="COM PROP"/>
    <s v="TRAD"/>
    <x v="0"/>
    <x v="1705"/>
    <n v="33"/>
    <n v="5"/>
    <n v="1"/>
    <s v="S"/>
    <s v="NW"/>
    <m/>
    <m/>
    <m/>
    <m/>
    <s v="CHIN"/>
    <s v="GOOD"/>
    <n v="700"/>
    <n v="2"/>
    <n v="184070"/>
    <s v="OK"/>
    <m/>
    <n v="2015"/>
    <s v="BC"/>
    <s v="CDFO"/>
    <s v="H"/>
    <s v="H-ROBERTSON CREEK H"/>
    <s v="R-ROBERTSON CR"/>
    <s v="SINGLE INDEX"/>
    <n v="13.315"/>
    <n v="3.7985799999999998"/>
    <n v="50.578090000000003"/>
    <n v="2016"/>
    <s v="SMOLT"/>
    <x v="2"/>
  </r>
  <r>
    <x v="24"/>
    <x v="35"/>
    <s v="ELFIN COVE"/>
    <n v="19021100"/>
    <n v="561575"/>
    <s v="R"/>
    <s v="SPORT"/>
    <m/>
    <x v="1"/>
    <x v="1728"/>
    <n v="26"/>
    <m/>
    <n v="1"/>
    <s v="S"/>
    <s v="NW"/>
    <m/>
    <n v="114"/>
    <n v="50"/>
    <m/>
    <s v="CHIN"/>
    <s v="GOOD"/>
    <n v="790"/>
    <n v="2"/>
    <n v="184070"/>
    <s v="OK"/>
    <m/>
    <n v="2015"/>
    <s v="BC"/>
    <s v="CDFO"/>
    <s v="H"/>
    <s v="H-ROBERTSON CREEK H"/>
    <s v="R-ROBERTSON CR"/>
    <s v="SINGLE INDEX"/>
    <n v="13.315"/>
    <n v="3.9120900000000001"/>
    <n v="52.089480000000002"/>
    <n v="2016"/>
    <s v="SMOLT"/>
    <x v="2"/>
  </r>
  <r>
    <x v="24"/>
    <x v="132"/>
    <s v="SITKA"/>
    <n v="19031749"/>
    <n v="763659"/>
    <s v="R"/>
    <s v="SPORT"/>
    <m/>
    <x v="1"/>
    <x v="1720"/>
    <n v="30"/>
    <m/>
    <n v="1"/>
    <s v="S"/>
    <s v="NW"/>
    <m/>
    <n v="113"/>
    <n v="41"/>
    <m/>
    <s v="CHIN"/>
    <s v="GOOD"/>
    <n v="740"/>
    <n v="2"/>
    <n v="184070"/>
    <s v="OK"/>
    <m/>
    <n v="2015"/>
    <s v="BC"/>
    <s v="CDFO"/>
    <s v="H"/>
    <s v="H-ROBERTSON CREEK H"/>
    <s v="R-ROBERTSON CR"/>
    <s v="SINGLE INDEX"/>
    <n v="13.315"/>
    <n v="3.3214299999999999"/>
    <n v="44.22484"/>
    <n v="2016"/>
    <s v="SMOLT"/>
    <x v="2"/>
  </r>
  <r>
    <x v="24"/>
    <x v="165"/>
    <s v="KETCHIKAN"/>
    <n v="19061531"/>
    <n v="561693"/>
    <s v="R"/>
    <s v="SPORT"/>
    <m/>
    <x v="1"/>
    <x v="1702"/>
    <n v="31"/>
    <m/>
    <n v="1"/>
    <s v="S"/>
    <s v="SE"/>
    <m/>
    <n v="101"/>
    <n v="27"/>
    <m/>
    <s v="CHIN"/>
    <s v="GOOD"/>
    <n v="820"/>
    <n v="2"/>
    <n v="184070"/>
    <s v="OK"/>
    <m/>
    <n v="2015"/>
    <s v="BC"/>
    <s v="CDFO"/>
    <s v="H"/>
    <s v="H-ROBERTSON CREEK H"/>
    <s v="R-ROBERTSON CR"/>
    <s v="SINGLE INDEX"/>
    <n v="13.315"/>
    <n v="1.3333299999999999"/>
    <n v="17.75329"/>
    <n v="2016"/>
    <s v="SMOLT"/>
    <x v="2"/>
  </r>
  <r>
    <x v="24"/>
    <x v="145"/>
    <s v="CRAIG"/>
    <n v="19076192"/>
    <n v="765546"/>
    <s v="R"/>
    <s v="COM PROP"/>
    <s v="SP TROLL"/>
    <x v="0"/>
    <x v="1691"/>
    <n v="21"/>
    <n v="2"/>
    <n v="1"/>
    <s v="S"/>
    <s v="SW"/>
    <m/>
    <n v="103"/>
    <n v="50"/>
    <m/>
    <s v="CHIN"/>
    <s v="GOOD"/>
    <n v="735"/>
    <n v="2"/>
    <n v="184071"/>
    <s v="OK"/>
    <m/>
    <n v="2015"/>
    <s v="BC"/>
    <s v="CDFO"/>
    <s v="H"/>
    <s v="H-ROBERTSON CREEK H"/>
    <s v="R-ROBERTSON CR"/>
    <s v="SINGLE INDEX"/>
    <n v="12.032"/>
    <n v="1.27135"/>
    <n v="15.29688"/>
    <n v="2016"/>
    <s v="SMOLT"/>
    <x v="2"/>
  </r>
  <r>
    <x v="24"/>
    <x v="160"/>
    <s v="SITKA"/>
    <n v="19036310"/>
    <n v="774791"/>
    <s v="R"/>
    <s v="COM PROP"/>
    <s v="SP TROLL"/>
    <x v="0"/>
    <x v="1735"/>
    <n v="22"/>
    <n v="2"/>
    <n v="1"/>
    <s v="S"/>
    <s v="NW"/>
    <m/>
    <n v="113"/>
    <n v="41"/>
    <m/>
    <s v="CHIN"/>
    <s v="GOOD"/>
    <n v="660"/>
    <n v="2"/>
    <n v="184071"/>
    <s v="OK"/>
    <m/>
    <n v="2015"/>
    <s v="BC"/>
    <s v="CDFO"/>
    <s v="H"/>
    <s v="H-ROBERTSON CREEK H"/>
    <s v="R-ROBERTSON CR"/>
    <s v="SINGLE INDEX"/>
    <n v="12.032"/>
    <n v="1.39252"/>
    <n v="16.754799999999999"/>
    <n v="2016"/>
    <s v="SMOLT"/>
    <x v="2"/>
  </r>
  <r>
    <x v="24"/>
    <x v="40"/>
    <s v="SITKA"/>
    <n v="19036434"/>
    <n v="774805"/>
    <s v="R"/>
    <s v="COM PROP"/>
    <s v="SP TROLL"/>
    <x v="0"/>
    <x v="1775"/>
    <n v="23"/>
    <n v="3"/>
    <n v="1"/>
    <s v="S"/>
    <s v="NW"/>
    <m/>
    <n v="113"/>
    <n v="62"/>
    <m/>
    <s v="CHIN"/>
    <s v="GOOD"/>
    <n v="700"/>
    <n v="2"/>
    <n v="184071"/>
    <s v="OK"/>
    <m/>
    <n v="2015"/>
    <s v="BC"/>
    <s v="CDFO"/>
    <s v="H"/>
    <s v="H-ROBERTSON CREEK H"/>
    <s v="R-ROBERTSON CR"/>
    <s v="SINGLE INDEX"/>
    <n v="12.032"/>
    <n v="1.3385499999999999"/>
    <n v="16.105429999999998"/>
    <n v="2016"/>
    <s v="SMOLT"/>
    <x v="2"/>
  </r>
  <r>
    <x v="24"/>
    <x v="123"/>
    <s v="SITKA"/>
    <n v="19036500"/>
    <n v="776115"/>
    <s v="R"/>
    <s v="COM PROP"/>
    <s v="SP TROLL"/>
    <x v="0"/>
    <x v="1747"/>
    <n v="24"/>
    <n v="3"/>
    <n v="1"/>
    <s v="S"/>
    <s v="NW"/>
    <m/>
    <n v="113"/>
    <n v="41"/>
    <m/>
    <s v="CHIN"/>
    <s v="GOOD"/>
    <n v="670"/>
    <n v="2"/>
    <n v="184071"/>
    <s v="OK"/>
    <m/>
    <n v="2015"/>
    <s v="BC"/>
    <s v="CDFO"/>
    <s v="H"/>
    <s v="H-ROBERTSON CREEK H"/>
    <s v="R-ROBERTSON CR"/>
    <s v="SINGLE INDEX"/>
    <n v="12.032"/>
    <n v="1.4008799999999999"/>
    <n v="16.85539"/>
    <n v="2016"/>
    <s v="SMOLT"/>
    <x v="2"/>
  </r>
  <r>
    <x v="24"/>
    <x v="29"/>
    <s v="SITKA"/>
    <n v="19036576"/>
    <n v="761043"/>
    <s v="R"/>
    <s v="COM PROP"/>
    <s v="SP TROLL"/>
    <x v="0"/>
    <x v="1766"/>
    <n v="24"/>
    <n v="3"/>
    <n v="1"/>
    <s v="S"/>
    <s v="NW"/>
    <m/>
    <n v="113"/>
    <n v="62"/>
    <m/>
    <s v="CHIN"/>
    <s v="GOOD"/>
    <n v="650"/>
    <n v="2"/>
    <n v="184071"/>
    <s v="OK"/>
    <m/>
    <n v="2015"/>
    <s v="BC"/>
    <s v="CDFO"/>
    <s v="H"/>
    <s v="H-ROBERTSON CREEK H"/>
    <s v="R-ROBERTSON CR"/>
    <s v="SINGLE INDEX"/>
    <n v="12.032"/>
    <n v="1.3385499999999999"/>
    <n v="16.105429999999998"/>
    <n v="2016"/>
    <s v="SMOLT"/>
    <x v="2"/>
  </r>
  <r>
    <x v="24"/>
    <x v="3"/>
    <s v="KETCHIKAN"/>
    <n v="19066311"/>
    <n v="770315"/>
    <s v="R"/>
    <s v="COM PROP"/>
    <s v="TRAD"/>
    <x v="0"/>
    <x v="1687"/>
    <n v="27"/>
    <n v="4"/>
    <n v="1"/>
    <s v="S"/>
    <s v="SE"/>
    <m/>
    <n v="102"/>
    <n v="10"/>
    <m/>
    <s v="CHIN"/>
    <s v="GOOD"/>
    <n v="680"/>
    <n v="2"/>
    <n v="184071"/>
    <s v="OK"/>
    <m/>
    <n v="2015"/>
    <s v="BC"/>
    <s v="CDFO"/>
    <s v="H"/>
    <s v="H-ROBERTSON CREEK H"/>
    <s v="R-ROBERTSON CR"/>
    <s v="SINGLE INDEX"/>
    <n v="12.032"/>
    <n v="1.6364399999999999"/>
    <n v="19.68965"/>
    <n v="2016"/>
    <s v="SMOLT"/>
    <x v="2"/>
  </r>
  <r>
    <x v="24"/>
    <x v="3"/>
    <s v="KETCHIKAN"/>
    <n v="19066311"/>
    <n v="770311"/>
    <s v="R"/>
    <s v="COM PROP"/>
    <s v="TRAD"/>
    <x v="0"/>
    <x v="1687"/>
    <n v="27"/>
    <n v="4"/>
    <n v="1"/>
    <s v="S"/>
    <s v="SE"/>
    <m/>
    <n v="102"/>
    <n v="10"/>
    <m/>
    <s v="CHIN"/>
    <s v="GOOD"/>
    <n v="760"/>
    <n v="2"/>
    <n v="184071"/>
    <s v="OK"/>
    <m/>
    <n v="2015"/>
    <s v="BC"/>
    <s v="CDFO"/>
    <s v="H"/>
    <s v="H-ROBERTSON CREEK H"/>
    <s v="R-ROBERTSON CR"/>
    <s v="SINGLE INDEX"/>
    <n v="12.032"/>
    <n v="1.6364399999999999"/>
    <n v="19.68965"/>
    <n v="2016"/>
    <s v="SMOLT"/>
    <x v="2"/>
  </r>
  <r>
    <x v="24"/>
    <x v="48"/>
    <s v="SITKA"/>
    <n v="19037634"/>
    <n v="779499"/>
    <s v="R"/>
    <s v="COM PROP"/>
    <s v="TRAD"/>
    <x v="0"/>
    <x v="1705"/>
    <n v="33"/>
    <n v="5"/>
    <n v="1"/>
    <s v="S"/>
    <s v="NW"/>
    <m/>
    <n v="113"/>
    <n v="11"/>
    <m/>
    <s v="CHIN"/>
    <s v="GOOD"/>
    <n v="715"/>
    <n v="2"/>
    <n v="184071"/>
    <s v="OK"/>
    <m/>
    <n v="2015"/>
    <s v="BC"/>
    <s v="CDFO"/>
    <s v="H"/>
    <s v="H-ROBERTSON CREEK H"/>
    <s v="R-ROBERTSON CR"/>
    <s v="SINGLE INDEX"/>
    <n v="12.032"/>
    <n v="3.7985799999999998"/>
    <n v="45.704509999999999"/>
    <n v="2016"/>
    <s v="SMOLT"/>
    <x v="2"/>
  </r>
  <r>
    <x v="24"/>
    <x v="48"/>
    <s v="SITKA"/>
    <n v="19037659"/>
    <n v="780276"/>
    <s v="R"/>
    <s v="COM PROP"/>
    <s v="TRAD"/>
    <x v="0"/>
    <x v="1705"/>
    <n v="33"/>
    <n v="5"/>
    <n v="1"/>
    <s v="S"/>
    <s v="NW"/>
    <m/>
    <n v="154"/>
    <m/>
    <m/>
    <s v="CHIN"/>
    <s v="GOOD"/>
    <n v="760"/>
    <n v="2"/>
    <n v="184071"/>
    <s v="OK"/>
    <m/>
    <n v="2015"/>
    <s v="BC"/>
    <s v="CDFO"/>
    <s v="H"/>
    <s v="H-ROBERTSON CREEK H"/>
    <s v="R-ROBERTSON CR"/>
    <s v="SINGLE INDEX"/>
    <n v="12.032"/>
    <n v="3.7985799999999998"/>
    <n v="45.704509999999999"/>
    <n v="2016"/>
    <s v="SMOLT"/>
    <x v="2"/>
  </r>
  <r>
    <x v="24"/>
    <x v="48"/>
    <s v="SITKA"/>
    <n v="19037604"/>
    <n v="780220"/>
    <s v="R"/>
    <s v="COM PROP"/>
    <s v="TRAD"/>
    <x v="0"/>
    <x v="1705"/>
    <n v="33"/>
    <n v="5"/>
    <n v="1"/>
    <s v="S"/>
    <s v="NW"/>
    <m/>
    <n v="154"/>
    <m/>
    <m/>
    <s v="CHIN"/>
    <s v="GOOD"/>
    <n v="765"/>
    <n v="2"/>
    <n v="184071"/>
    <s v="OK"/>
    <m/>
    <n v="2015"/>
    <s v="BC"/>
    <s v="CDFO"/>
    <s v="H"/>
    <s v="H-ROBERTSON CREEK H"/>
    <s v="R-ROBERTSON CR"/>
    <s v="SINGLE INDEX"/>
    <n v="12.032"/>
    <n v="3.7985799999999998"/>
    <n v="45.704509999999999"/>
    <n v="2016"/>
    <s v="SMOLT"/>
    <x v="2"/>
  </r>
  <r>
    <x v="24"/>
    <x v="75"/>
    <s v="KETCHIKAN"/>
    <n v="19061136"/>
    <n v="562735"/>
    <s v="R"/>
    <s v="SPORT"/>
    <m/>
    <x v="1"/>
    <x v="1701"/>
    <n v="26"/>
    <m/>
    <n v="1"/>
    <s v="S"/>
    <s v="SE"/>
    <m/>
    <n v="101"/>
    <n v="29"/>
    <m/>
    <s v="CHIN"/>
    <s v="GOOD"/>
    <n v="675"/>
    <n v="2"/>
    <n v="184071"/>
    <s v="OK"/>
    <m/>
    <n v="2015"/>
    <s v="BC"/>
    <s v="CDFO"/>
    <s v="H"/>
    <s v="H-ROBERTSON CREEK H"/>
    <s v="R-ROBERTSON CR"/>
    <s v="SINGLE INDEX"/>
    <n v="12.032"/>
    <n v="1.59375"/>
    <n v="19.175999999999998"/>
    <n v="2016"/>
    <s v="SMOLT"/>
    <x v="2"/>
  </r>
  <r>
    <x v="24"/>
    <x v="21"/>
    <s v="CRAIG"/>
    <n v="19071497"/>
    <n v="783332"/>
    <s v="R"/>
    <s v="SPORT"/>
    <m/>
    <x v="1"/>
    <x v="1737"/>
    <n v="28"/>
    <m/>
    <n v="1"/>
    <s v="S"/>
    <s v="SW"/>
    <m/>
    <n v="103"/>
    <n v="70"/>
    <m/>
    <s v="CHIN"/>
    <s v="GOOD"/>
    <n v="800"/>
    <n v="2"/>
    <n v="184071"/>
    <s v="OK"/>
    <m/>
    <n v="2015"/>
    <s v="BC"/>
    <s v="CDFO"/>
    <s v="H"/>
    <s v="H-ROBERTSON CREEK H"/>
    <s v="R-ROBERTSON CR"/>
    <s v="SINGLE INDEX"/>
    <n v="12.032"/>
    <n v="1.00302"/>
    <n v="12.068339999999999"/>
    <n v="2016"/>
    <s v="SMOLT"/>
    <x v="2"/>
  </r>
  <r>
    <x v="24"/>
    <x v="103"/>
    <s v="CRAIG"/>
    <n v="19072334"/>
    <n v="764164"/>
    <s v="R"/>
    <s v="SPORT"/>
    <m/>
    <x v="1"/>
    <x v="1788"/>
    <n v="33"/>
    <m/>
    <n v="1"/>
    <s v="S"/>
    <s v="SW"/>
    <m/>
    <n v="104"/>
    <n v="40"/>
    <m/>
    <s v="CHIN"/>
    <s v="NOT CLIPPED"/>
    <n v="710"/>
    <n v="2"/>
    <n v="184071"/>
    <s v="OK"/>
    <m/>
    <n v="2015"/>
    <s v="BC"/>
    <s v="CDFO"/>
    <s v="H"/>
    <s v="H-ROBERTSON CREEK H"/>
    <s v="R-ROBERTSON CR"/>
    <s v="ELECTRONIC"/>
    <n v="12.032"/>
    <m/>
    <m/>
    <n v="2016"/>
    <s v="SMOLT"/>
    <x v="2"/>
  </r>
  <r>
    <x v="24"/>
    <x v="105"/>
    <s v="KETCHIKAN"/>
    <n v="19066548"/>
    <n v="770901"/>
    <s v="R"/>
    <s v="COM PROP"/>
    <s v="TRAD"/>
    <x v="2"/>
    <x v="1680"/>
    <n v="31"/>
    <n v="3"/>
    <n v="1"/>
    <s v="S"/>
    <s v="SW"/>
    <s v="SASO"/>
    <n v="104"/>
    <m/>
    <m/>
    <s v="CHIN"/>
    <s v="GOOD"/>
    <n v="790"/>
    <n v="2"/>
    <n v="184072"/>
    <s v="OK"/>
    <m/>
    <n v="2015"/>
    <s v="BC"/>
    <s v="CDFO"/>
    <s v="H"/>
    <s v="H-ROBERTSON CREEK H"/>
    <s v="R-ROBERTSON CR"/>
    <s v="SINGLE INDEX"/>
    <n v="12.092000000000001"/>
    <n v="3.16168"/>
    <n v="38.231029999999997"/>
    <n v="2016"/>
    <s v="SMOLT"/>
    <x v="2"/>
  </r>
  <r>
    <x v="24"/>
    <x v="153"/>
    <s v="KETCHIKAN"/>
    <n v="19066542"/>
    <n v="770679"/>
    <s v="R"/>
    <s v="COM PROP"/>
    <s v="TRAD"/>
    <x v="2"/>
    <x v="1755"/>
    <n v="31"/>
    <n v="3"/>
    <n v="1"/>
    <s v="S"/>
    <s v="SE"/>
    <s v="SASI"/>
    <n v="102"/>
    <m/>
    <m/>
    <s v="CHIN"/>
    <s v="QUESTIONABLE"/>
    <n v="765"/>
    <n v="2"/>
    <n v="184072"/>
    <s v="OK"/>
    <m/>
    <n v="2015"/>
    <s v="BC"/>
    <s v="CDFO"/>
    <s v="H"/>
    <s v="H-ROBERTSON CREEK H"/>
    <s v="R-ROBERTSON CR"/>
    <s v="SINGLE INDEX"/>
    <n v="12.092000000000001"/>
    <n v="4.0526299999999997"/>
    <n v="49.004399999999997"/>
    <n v="2016"/>
    <s v="SMOLT"/>
    <x v="2"/>
  </r>
  <r>
    <x v="24"/>
    <x v="260"/>
    <s v="SITKA"/>
    <n v="19036194"/>
    <n v="774773"/>
    <s v="R"/>
    <s v="COM PROP"/>
    <s v="SP TROLL"/>
    <x v="0"/>
    <x v="1763"/>
    <n v="18"/>
    <n v="2"/>
    <n v="1"/>
    <s v="S"/>
    <s v="NW"/>
    <m/>
    <n v="113"/>
    <n v="41"/>
    <m/>
    <s v="CHIN"/>
    <s v="QUESTIONABLE"/>
    <n v="660"/>
    <n v="2"/>
    <n v="184072"/>
    <s v="OK"/>
    <m/>
    <n v="2015"/>
    <s v="BC"/>
    <s v="CDFO"/>
    <s v="H"/>
    <s v="H-ROBERTSON CREEK H"/>
    <s v="R-ROBERTSON CR"/>
    <s v="SINGLE INDEX"/>
    <n v="12.092000000000001"/>
    <n v="1.39252"/>
    <n v="16.838349999999998"/>
    <n v="2016"/>
    <s v="SMOLT"/>
    <x v="2"/>
  </r>
  <r>
    <x v="24"/>
    <x v="223"/>
    <s v="SITKA"/>
    <n v="19036226"/>
    <n v="763256"/>
    <s v="R"/>
    <s v="COM PROP"/>
    <s v="SP TROLL"/>
    <x v="0"/>
    <x v="1778"/>
    <n v="19"/>
    <n v="2"/>
    <n v="1"/>
    <s v="S"/>
    <s v="NW"/>
    <m/>
    <n v="113"/>
    <n v="62"/>
    <m/>
    <s v="CHIN"/>
    <s v="GOOD"/>
    <n v="655"/>
    <n v="2"/>
    <n v="184072"/>
    <s v="OK"/>
    <m/>
    <n v="2015"/>
    <s v="BC"/>
    <s v="CDFO"/>
    <s v="H"/>
    <s v="H-ROBERTSON CREEK H"/>
    <s v="R-ROBERTSON CR"/>
    <s v="SINGLE INDEX"/>
    <n v="12.092000000000001"/>
    <n v="1.8975900000000001"/>
    <n v="22.94566"/>
    <n v="2016"/>
    <s v="SMOLT"/>
    <x v="2"/>
  </r>
  <r>
    <x v="24"/>
    <x v="145"/>
    <s v="CRAIG"/>
    <n v="19076192"/>
    <n v="765547"/>
    <s v="R"/>
    <s v="COM PROP"/>
    <s v="SP TROLL"/>
    <x v="0"/>
    <x v="1691"/>
    <n v="21"/>
    <n v="2"/>
    <n v="1"/>
    <s v="S"/>
    <s v="SW"/>
    <m/>
    <n v="103"/>
    <n v="50"/>
    <m/>
    <s v="CHIN"/>
    <s v="GOOD"/>
    <n v="680"/>
    <n v="2"/>
    <n v="184072"/>
    <s v="OK"/>
    <m/>
    <n v="2015"/>
    <s v="BC"/>
    <s v="CDFO"/>
    <s v="H"/>
    <s v="H-ROBERTSON CREEK H"/>
    <s v="R-ROBERTSON CR"/>
    <s v="SINGLE INDEX"/>
    <n v="12.092000000000001"/>
    <n v="1.27135"/>
    <n v="15.37316"/>
    <n v="2016"/>
    <s v="SMOLT"/>
    <x v="2"/>
  </r>
  <r>
    <x v="24"/>
    <x v="123"/>
    <s v="SITKA"/>
    <n v="19036544"/>
    <n v="776117"/>
    <s v="R"/>
    <s v="COM PROP"/>
    <s v="SP TROLL"/>
    <x v="0"/>
    <x v="1747"/>
    <n v="24"/>
    <n v="3"/>
    <n v="1"/>
    <s v="S"/>
    <s v="NW"/>
    <m/>
    <n v="113"/>
    <n v="41"/>
    <m/>
    <s v="CHIN"/>
    <s v="GOOD"/>
    <n v="685"/>
    <n v="2"/>
    <n v="184072"/>
    <s v="OK"/>
    <m/>
    <n v="2015"/>
    <s v="BC"/>
    <s v="CDFO"/>
    <s v="H"/>
    <s v="H-ROBERTSON CREEK H"/>
    <s v="R-ROBERTSON CR"/>
    <s v="SINGLE INDEX"/>
    <n v="12.092000000000001"/>
    <n v="1.4008799999999999"/>
    <n v="16.939440000000001"/>
    <n v="2016"/>
    <s v="SMOLT"/>
    <x v="2"/>
  </r>
  <r>
    <x v="24"/>
    <x v="27"/>
    <s v="SITKA"/>
    <n v="19036936"/>
    <n v="779049"/>
    <s v="R"/>
    <s v="COM PROP"/>
    <s v="TRAD"/>
    <x v="0"/>
    <x v="1698"/>
    <n v="27"/>
    <n v="4"/>
    <n v="1"/>
    <s v="S"/>
    <s v="NW"/>
    <m/>
    <n v="154"/>
    <m/>
    <m/>
    <s v="CHIN"/>
    <s v="GOOD"/>
    <n v="710"/>
    <n v="2"/>
    <n v="184072"/>
    <s v="OK"/>
    <m/>
    <n v="2015"/>
    <s v="BC"/>
    <s v="CDFO"/>
    <s v="H"/>
    <s v="H-ROBERTSON CREEK H"/>
    <s v="R-ROBERTSON CR"/>
    <s v="SINGLE INDEX"/>
    <n v="12.092000000000001"/>
    <n v="3.0741800000000001"/>
    <n v="37.172980000000003"/>
    <n v="2016"/>
    <s v="SMOLT"/>
    <x v="2"/>
  </r>
  <r>
    <x v="24"/>
    <x v="3"/>
    <s v="CRAIG"/>
    <n v="19076328"/>
    <n v="765727"/>
    <s v="R"/>
    <s v="COM PROP"/>
    <s v="TRAD"/>
    <x v="0"/>
    <x v="1687"/>
    <n v="27"/>
    <n v="4"/>
    <n v="1"/>
    <s v="S"/>
    <s v="SW"/>
    <m/>
    <n v="152"/>
    <m/>
    <m/>
    <s v="CHIN"/>
    <s v="GOOD"/>
    <n v="680"/>
    <n v="2"/>
    <n v="184072"/>
    <s v="OK"/>
    <m/>
    <n v="2015"/>
    <s v="BC"/>
    <s v="CDFO"/>
    <s v="H"/>
    <s v="H-ROBERTSON CREEK H"/>
    <s v="R-ROBERTSON CR"/>
    <s v="SINGLE INDEX"/>
    <n v="12.092000000000001"/>
    <n v="2.1636600000000001"/>
    <n v="26.162980000000001"/>
    <n v="2016"/>
    <s v="SMOLT"/>
    <x v="2"/>
  </r>
  <r>
    <x v="24"/>
    <x v="3"/>
    <s v="SITKA"/>
    <n v="19037068"/>
    <n v="776315"/>
    <s v="R"/>
    <s v="COM PROP"/>
    <s v="TRAD"/>
    <x v="0"/>
    <x v="1687"/>
    <n v="27"/>
    <n v="4"/>
    <n v="1"/>
    <s v="S"/>
    <s v="NW"/>
    <m/>
    <n v="154"/>
    <m/>
    <m/>
    <s v="CHIN"/>
    <s v="GOOD"/>
    <n v="670"/>
    <n v="2"/>
    <n v="184072"/>
    <s v="OK"/>
    <m/>
    <n v="2015"/>
    <s v="BC"/>
    <s v="CDFO"/>
    <s v="H"/>
    <s v="H-ROBERTSON CREEK H"/>
    <s v="R-ROBERTSON CR"/>
    <s v="SINGLE INDEX"/>
    <n v="12.092000000000001"/>
    <n v="3.0741800000000001"/>
    <n v="37.172980000000003"/>
    <n v="2016"/>
    <s v="SMOLT"/>
    <x v="2"/>
  </r>
  <r>
    <x v="24"/>
    <x v="3"/>
    <s v="SITKA"/>
    <n v="19037036"/>
    <n v="773698"/>
    <s v="R"/>
    <s v="COM PROP"/>
    <s v="TRAD"/>
    <x v="0"/>
    <x v="1687"/>
    <n v="27"/>
    <n v="4"/>
    <n v="1"/>
    <s v="S"/>
    <s v="NW"/>
    <m/>
    <n v="154"/>
    <m/>
    <m/>
    <s v="CHIN"/>
    <s v="GOOD"/>
    <n v="735"/>
    <n v="2"/>
    <n v="184072"/>
    <s v="OK"/>
    <m/>
    <n v="2015"/>
    <s v="BC"/>
    <s v="CDFO"/>
    <s v="H"/>
    <s v="H-ROBERTSON CREEK H"/>
    <s v="R-ROBERTSON CR"/>
    <s v="SINGLE INDEX"/>
    <n v="12.092000000000001"/>
    <n v="3.0741800000000001"/>
    <n v="37.172980000000003"/>
    <n v="2016"/>
    <s v="SMOLT"/>
    <x v="2"/>
  </r>
  <r>
    <x v="24"/>
    <x v="79"/>
    <s v="ELFIN COVE"/>
    <n v="19021027"/>
    <n v="561559"/>
    <s v="R"/>
    <s v="SPORT"/>
    <m/>
    <x v="1"/>
    <x v="1681"/>
    <n v="21"/>
    <m/>
    <n v="1"/>
    <s v="S"/>
    <s v="NW"/>
    <m/>
    <n v="113"/>
    <n v="91"/>
    <m/>
    <s v="CHIN"/>
    <s v="NOT CLIPPED"/>
    <n v="695"/>
    <n v="2"/>
    <n v="184072"/>
    <s v="OK"/>
    <m/>
    <n v="2015"/>
    <s v="BC"/>
    <s v="CDFO"/>
    <s v="H"/>
    <s v="H-ROBERTSON CREEK H"/>
    <s v="R-ROBERTSON CR"/>
    <s v="ELECTRONIC"/>
    <n v="12.092000000000001"/>
    <m/>
    <m/>
    <n v="2016"/>
    <s v="SMOLT"/>
    <x v="2"/>
  </r>
  <r>
    <x v="24"/>
    <x v="74"/>
    <s v="CRAIG"/>
    <n v="19071190"/>
    <n v="764220"/>
    <s v="R"/>
    <s v="SPORT"/>
    <m/>
    <x v="1"/>
    <x v="1789"/>
    <n v="25"/>
    <m/>
    <n v="1"/>
    <s v="S"/>
    <s v="SW"/>
    <m/>
    <n v="104"/>
    <n v="40"/>
    <m/>
    <s v="CHIN"/>
    <s v="GOOD"/>
    <n v="715"/>
    <n v="2"/>
    <n v="184072"/>
    <s v="OK"/>
    <m/>
    <n v="2015"/>
    <s v="BC"/>
    <s v="CDFO"/>
    <s v="H"/>
    <s v="H-ROBERTSON CREEK H"/>
    <s v="R-ROBERTSON CR"/>
    <s v="SINGLE INDEX"/>
    <n v="12.092000000000001"/>
    <n v="1"/>
    <n v="12.092000000000001"/>
    <n v="2016"/>
    <s v="SMOLT"/>
    <x v="2"/>
  </r>
  <r>
    <x v="24"/>
    <x v="105"/>
    <s v="KETCHIKAN"/>
    <n v="19066535"/>
    <n v="770650"/>
    <s v="R"/>
    <s v="COM PROP"/>
    <s v="TRAD"/>
    <x v="2"/>
    <x v="1680"/>
    <n v="31"/>
    <n v="3"/>
    <n v="1"/>
    <s v="S"/>
    <s v="SW"/>
    <s v="SASO"/>
    <n v="104"/>
    <m/>
    <m/>
    <s v="CHIN"/>
    <s v="GOOD"/>
    <n v="785"/>
    <n v="2"/>
    <n v="184184"/>
    <s v="OK"/>
    <m/>
    <n v="2015"/>
    <s v="BC"/>
    <s v="CDFO"/>
    <s v="H"/>
    <s v="H-ROBERTSON CREEK H"/>
    <s v="R-ROBERTSON CR"/>
    <s v="SINGLE INDEX"/>
    <n v="12.061999999999999"/>
    <n v="3.16168"/>
    <n v="38.136180000000003"/>
    <n v="2016"/>
    <s v="SMOLT"/>
    <x v="2"/>
  </r>
  <r>
    <x v="24"/>
    <x v="121"/>
    <s v="YAKUTAT"/>
    <n v="19146038"/>
    <n v="769596"/>
    <s v="R"/>
    <s v="COM PROP"/>
    <s v="SP TROLL"/>
    <x v="0"/>
    <x v="1790"/>
    <n v="21"/>
    <n v="2"/>
    <n v="1"/>
    <s v="S"/>
    <s v="NW"/>
    <m/>
    <n v="183"/>
    <n v="10"/>
    <m/>
    <s v="CHIN"/>
    <s v="GOOD"/>
    <n v="700"/>
    <n v="2"/>
    <n v="184184"/>
    <s v="OK"/>
    <m/>
    <n v="2015"/>
    <s v="BC"/>
    <s v="CDFO"/>
    <s v="H"/>
    <s v="H-ROBERTSON CREEK H"/>
    <s v="R-ROBERTSON CR"/>
    <s v="SINGLE INDEX"/>
    <n v="12.061999999999999"/>
    <n v="1.04783"/>
    <n v="12.63893"/>
    <n v="2016"/>
    <s v="SMOLT"/>
    <x v="2"/>
  </r>
  <r>
    <x v="24"/>
    <x v="89"/>
    <s v="SITKA"/>
    <n v="19036324"/>
    <n v="763285"/>
    <s v="R"/>
    <s v="COM PROP"/>
    <s v="SP TROLL"/>
    <x v="0"/>
    <x v="1722"/>
    <n v="22"/>
    <n v="2"/>
    <n v="1"/>
    <s v="S"/>
    <s v="NW"/>
    <m/>
    <n v="113"/>
    <n v="30"/>
    <m/>
    <s v="CHIN"/>
    <s v="QUESTIONABLE"/>
    <n v="700"/>
    <n v="2"/>
    <n v="184184"/>
    <s v="OK"/>
    <m/>
    <n v="2015"/>
    <s v="BC"/>
    <s v="CDFO"/>
    <s v="H"/>
    <s v="H-ROBERTSON CREEK H"/>
    <s v="R-ROBERTSON CR"/>
    <s v="SINGLE INDEX"/>
    <n v="12.061999999999999"/>
    <n v="1.4163699999999999"/>
    <n v="17.084250000000001"/>
    <n v="2016"/>
    <s v="SMOLT"/>
    <x v="2"/>
  </r>
  <r>
    <x v="24"/>
    <x v="123"/>
    <s v="SITKA"/>
    <n v="19036500"/>
    <n v="776114"/>
    <s v="R"/>
    <s v="COM PROP"/>
    <s v="SP TROLL"/>
    <x v="0"/>
    <x v="1747"/>
    <n v="24"/>
    <n v="3"/>
    <n v="1"/>
    <s v="S"/>
    <s v="NW"/>
    <m/>
    <n v="113"/>
    <n v="41"/>
    <m/>
    <s v="CHIN"/>
    <s v="GOOD"/>
    <n v="685"/>
    <n v="2"/>
    <n v="184184"/>
    <s v="OK"/>
    <m/>
    <n v="2015"/>
    <s v="BC"/>
    <s v="CDFO"/>
    <s v="H"/>
    <s v="H-ROBERTSON CREEK H"/>
    <s v="R-ROBERTSON CR"/>
    <s v="SINGLE INDEX"/>
    <n v="12.061999999999999"/>
    <n v="1.4008799999999999"/>
    <n v="16.897410000000001"/>
    <n v="2016"/>
    <s v="SMOLT"/>
    <x v="2"/>
  </r>
  <r>
    <x v="24"/>
    <x v="123"/>
    <s v="SITKA"/>
    <n v="19036485"/>
    <n v="760205"/>
    <s v="R"/>
    <s v="COM PROP"/>
    <s v="SP TROLL"/>
    <x v="0"/>
    <x v="1747"/>
    <n v="24"/>
    <n v="3"/>
    <n v="1"/>
    <s v="S"/>
    <s v="NW"/>
    <m/>
    <n v="113"/>
    <n v="41"/>
    <m/>
    <s v="CHIN"/>
    <s v="GOOD"/>
    <n v="700"/>
    <n v="2"/>
    <n v="184184"/>
    <s v="OK"/>
    <m/>
    <n v="2015"/>
    <s v="BC"/>
    <s v="CDFO"/>
    <s v="H"/>
    <s v="H-ROBERTSON CREEK H"/>
    <s v="R-ROBERTSON CR"/>
    <s v="SINGLE INDEX"/>
    <n v="12.061999999999999"/>
    <n v="1.4008799999999999"/>
    <n v="16.897410000000001"/>
    <n v="2016"/>
    <s v="SMOLT"/>
    <x v="2"/>
  </r>
  <r>
    <x v="24"/>
    <x v="39"/>
    <s v="SITKA"/>
    <n v="19036531"/>
    <n v="779008"/>
    <s v="R"/>
    <s v="COM PROP"/>
    <s v="SP TROLL"/>
    <x v="0"/>
    <x v="1757"/>
    <n v="24"/>
    <n v="3"/>
    <n v="1"/>
    <s v="S"/>
    <s v="NW"/>
    <m/>
    <n v="113"/>
    <n v="41"/>
    <m/>
    <s v="CHIN"/>
    <s v="GOOD"/>
    <n v="700"/>
    <n v="2"/>
    <n v="184184"/>
    <s v="OK"/>
    <m/>
    <n v="2015"/>
    <s v="BC"/>
    <s v="CDFO"/>
    <s v="H"/>
    <s v="H-ROBERTSON CREEK H"/>
    <s v="R-ROBERTSON CR"/>
    <s v="SINGLE INDEX"/>
    <n v="12.061999999999999"/>
    <n v="1.4008799999999999"/>
    <n v="16.897410000000001"/>
    <n v="2016"/>
    <s v="SMOLT"/>
    <x v="2"/>
  </r>
  <r>
    <x v="24"/>
    <x v="91"/>
    <s v="SITKA"/>
    <n v="19036592"/>
    <n v="779016"/>
    <s v="R"/>
    <s v="COM PROP"/>
    <s v="SP TROLL"/>
    <x v="0"/>
    <x v="1739"/>
    <n v="24"/>
    <n v="3"/>
    <n v="1"/>
    <s v="S"/>
    <s v="NW"/>
    <m/>
    <n v="113"/>
    <n v="62"/>
    <m/>
    <s v="CHIN"/>
    <s v="GOOD"/>
    <n v="710"/>
    <n v="2"/>
    <n v="184184"/>
    <s v="OK"/>
    <m/>
    <n v="2015"/>
    <s v="BC"/>
    <s v="CDFO"/>
    <s v="H"/>
    <s v="H-ROBERTSON CREEK H"/>
    <s v="R-ROBERTSON CR"/>
    <s v="SINGLE INDEX"/>
    <n v="12.061999999999999"/>
    <n v="1.3385499999999999"/>
    <n v="16.145589999999999"/>
    <n v="2016"/>
    <s v="SMOLT"/>
    <x v="2"/>
  </r>
  <r>
    <x v="24"/>
    <x v="84"/>
    <s v="SITKA"/>
    <n v="19036645"/>
    <n v="776135"/>
    <s v="R"/>
    <s v="COM PROP"/>
    <s v="SP TROLL"/>
    <x v="0"/>
    <x v="1716"/>
    <n v="25"/>
    <n v="3"/>
    <n v="1"/>
    <s v="S"/>
    <s v="NW"/>
    <m/>
    <n v="113"/>
    <n v="41"/>
    <m/>
    <s v="CHIN"/>
    <s v="GOOD"/>
    <n v="680"/>
    <n v="2"/>
    <n v="184184"/>
    <s v="OK"/>
    <m/>
    <n v="2015"/>
    <s v="BC"/>
    <s v="CDFO"/>
    <s v="H"/>
    <s v="H-ROBERTSON CREEK H"/>
    <s v="R-ROBERTSON CR"/>
    <s v="SINGLE INDEX"/>
    <n v="12.061999999999999"/>
    <n v="1.4008799999999999"/>
    <n v="16.897410000000001"/>
    <n v="2016"/>
    <s v="SMOLT"/>
    <x v="2"/>
  </r>
  <r>
    <x v="24"/>
    <x v="59"/>
    <s v="SITKA"/>
    <n v="19036820"/>
    <n v="779031"/>
    <s v="R"/>
    <s v="COM PROP"/>
    <s v="SP TROLL"/>
    <x v="0"/>
    <x v="1767"/>
    <n v="26"/>
    <n v="3"/>
    <n v="1"/>
    <s v="S"/>
    <s v="NW"/>
    <m/>
    <n v="113"/>
    <n v="41"/>
    <m/>
    <s v="CHIN"/>
    <s v="GOOD"/>
    <n v="665"/>
    <n v="2"/>
    <n v="184184"/>
    <s v="OK"/>
    <m/>
    <n v="2015"/>
    <s v="BC"/>
    <s v="CDFO"/>
    <s v="H"/>
    <s v="H-ROBERTSON CREEK H"/>
    <s v="R-ROBERTSON CR"/>
    <s v="SINGLE INDEX"/>
    <n v="12.061999999999999"/>
    <n v="1.4008799999999999"/>
    <n v="16.897410000000001"/>
    <n v="2016"/>
    <s v="SMOLT"/>
    <x v="2"/>
  </r>
  <r>
    <x v="24"/>
    <x v="197"/>
    <s v="CRAIG"/>
    <n v="19076029"/>
    <n v="766830"/>
    <s v="R"/>
    <s v="COM PROP"/>
    <s v="TRAD"/>
    <x v="0"/>
    <x v="1684"/>
    <n v="5"/>
    <n v="1"/>
    <n v="1"/>
    <s v="S"/>
    <s v="SE"/>
    <m/>
    <n v="105"/>
    <n v="50"/>
    <m/>
    <s v="CHIN"/>
    <s v="GOOD"/>
    <n v="635"/>
    <n v="2"/>
    <n v="184184"/>
    <s v="OK"/>
    <m/>
    <n v="2015"/>
    <s v="BC"/>
    <s v="CDFO"/>
    <s v="H"/>
    <s v="H-ROBERTSON CREEK H"/>
    <s v="R-ROBERTSON CR"/>
    <s v="SINGLE INDEX"/>
    <n v="12.061999999999999"/>
    <n v="1.6862699999999999"/>
    <n v="20.339790000000001"/>
    <n v="2016"/>
    <s v="SMOLT"/>
    <x v="2"/>
  </r>
  <r>
    <x v="24"/>
    <x v="262"/>
    <s v="SITKA"/>
    <n v="19036127"/>
    <n v="775121"/>
    <s v="R"/>
    <s v="COM PROP"/>
    <s v="TRAD"/>
    <x v="0"/>
    <x v="1791"/>
    <n v="9"/>
    <n v="1"/>
    <n v="1"/>
    <s v="S"/>
    <s v="NW"/>
    <m/>
    <n v="113"/>
    <n v="22"/>
    <m/>
    <s v="CHIN"/>
    <s v="GOOD"/>
    <n v="650"/>
    <n v="2"/>
    <n v="184184"/>
    <s v="OK"/>
    <m/>
    <n v="2015"/>
    <s v="BC"/>
    <s v="CDFO"/>
    <s v="H"/>
    <s v="H-ROBERTSON CREEK H"/>
    <s v="R-ROBERTSON CR"/>
    <s v="SINGLE INDEX"/>
    <n v="12.061999999999999"/>
    <n v="3.2233999999999998"/>
    <n v="38.880650000000003"/>
    <n v="2016"/>
    <s v="SMOLT"/>
    <x v="2"/>
  </r>
  <r>
    <x v="24"/>
    <x v="182"/>
    <s v="CRAIG"/>
    <n v="19076076"/>
    <n v="766550"/>
    <s v="R"/>
    <s v="COM PROP"/>
    <s v="TRAD"/>
    <x v="0"/>
    <x v="1697"/>
    <n v="10"/>
    <n v="1"/>
    <n v="1"/>
    <s v="S"/>
    <s v="SW"/>
    <m/>
    <n v="104"/>
    <n v="40"/>
    <m/>
    <s v="CHIN"/>
    <s v="GOOD"/>
    <n v="650"/>
    <n v="2"/>
    <n v="184184"/>
    <s v="OK"/>
    <m/>
    <n v="2015"/>
    <s v="BC"/>
    <s v="CDFO"/>
    <s v="H"/>
    <s v="H-ROBERTSON CREEK H"/>
    <s v="R-ROBERTSON CR"/>
    <s v="SINGLE INDEX"/>
    <n v="12.061999999999999"/>
    <n v="1.29904"/>
    <n v="15.66902"/>
    <n v="2016"/>
    <s v="SMOLT"/>
    <x v="2"/>
  </r>
  <r>
    <x v="24"/>
    <x v="180"/>
    <s v="PETERSBURG"/>
    <n v="19056121"/>
    <n v="756900"/>
    <s v="R"/>
    <s v="COM PROP"/>
    <s v="TRAD"/>
    <x v="0"/>
    <x v="1792"/>
    <n v="10"/>
    <n v="1"/>
    <n v="1"/>
    <s v="S"/>
    <s v="SE"/>
    <m/>
    <n v="105"/>
    <n v="41"/>
    <m/>
    <s v="CHIN"/>
    <s v="GOOD"/>
    <n v="720"/>
    <n v="2"/>
    <n v="184184"/>
    <s v="OK"/>
    <m/>
    <n v="2015"/>
    <s v="BC"/>
    <s v="CDFO"/>
    <s v="H"/>
    <s v="H-ROBERTSON CREEK H"/>
    <s v="R-ROBERTSON CR"/>
    <s v="SINGLE INDEX"/>
    <n v="12.061999999999999"/>
    <n v="1.6862699999999999"/>
    <n v="20.339790000000001"/>
    <n v="2016"/>
    <s v="SMOLT"/>
    <x v="2"/>
  </r>
  <r>
    <x v="24"/>
    <x v="19"/>
    <s v="SITKA"/>
    <n v="19036945"/>
    <n v="760222"/>
    <s v="R"/>
    <s v="COM PROP"/>
    <s v="TRAD"/>
    <x v="0"/>
    <x v="1723"/>
    <n v="27"/>
    <n v="4"/>
    <n v="1"/>
    <s v="S"/>
    <s v="NE"/>
    <m/>
    <n v="109"/>
    <n v="10"/>
    <m/>
    <s v="CHIN"/>
    <s v="GOOD"/>
    <n v="650"/>
    <n v="2"/>
    <n v="184184"/>
    <s v="OK"/>
    <m/>
    <n v="2015"/>
    <s v="BC"/>
    <s v="CDFO"/>
    <s v="H"/>
    <s v="H-ROBERTSON CREEK H"/>
    <s v="R-ROBERTSON CR"/>
    <s v="SINGLE INDEX"/>
    <n v="12.061999999999999"/>
    <n v="9.0792099999999998"/>
    <n v="109.51343"/>
    <n v="2016"/>
    <s v="SMOLT"/>
    <x v="2"/>
  </r>
  <r>
    <x v="24"/>
    <x v="3"/>
    <s v="PETERSBURG"/>
    <n v="19056183"/>
    <n v="783701"/>
    <s v="R"/>
    <s v="COM PROP"/>
    <s v="TRAD"/>
    <x v="0"/>
    <x v="1687"/>
    <n v="27"/>
    <n v="4"/>
    <n v="1"/>
    <s v="S"/>
    <s v="NE"/>
    <m/>
    <n v="109"/>
    <n v="62"/>
    <m/>
    <s v="CHIN"/>
    <s v="GOOD"/>
    <n v="700"/>
    <n v="2"/>
    <n v="184184"/>
    <s v="OK"/>
    <m/>
    <n v="2015"/>
    <s v="BC"/>
    <s v="CDFO"/>
    <s v="H"/>
    <s v="H-ROBERTSON CREEK H"/>
    <s v="R-ROBERTSON CR"/>
    <s v="SINGLE INDEX"/>
    <n v="12.061999999999999"/>
    <n v="9.0792099999999998"/>
    <n v="109.51343"/>
    <n v="2016"/>
    <s v="SMOLT"/>
    <x v="2"/>
  </r>
  <r>
    <x v="24"/>
    <x v="3"/>
    <s v="SITKA"/>
    <n v="19036961"/>
    <n v="779064"/>
    <s v="R"/>
    <s v="COM PROP"/>
    <s v="TRAD"/>
    <x v="0"/>
    <x v="1687"/>
    <n v="27"/>
    <n v="4"/>
    <n v="1"/>
    <s v="S"/>
    <s v="NW"/>
    <m/>
    <n v="113"/>
    <n v="31"/>
    <m/>
    <s v="CHIN"/>
    <s v="GOOD"/>
    <n v="710"/>
    <n v="2"/>
    <n v="184184"/>
    <s v="OK"/>
    <m/>
    <n v="2015"/>
    <s v="BC"/>
    <s v="CDFO"/>
    <s v="H"/>
    <s v="H-ROBERTSON CREEK H"/>
    <s v="R-ROBERTSON CR"/>
    <s v="SINGLE INDEX"/>
    <n v="12.061999999999999"/>
    <n v="3.0741800000000001"/>
    <n v="37.080759999999998"/>
    <n v="2016"/>
    <s v="SMOLT"/>
    <x v="2"/>
  </r>
  <r>
    <x v="24"/>
    <x v="3"/>
    <s v="CRAIG"/>
    <n v="19076335"/>
    <n v="765769"/>
    <s v="R"/>
    <s v="COM PROP"/>
    <s v="TRAD"/>
    <x v="0"/>
    <x v="1687"/>
    <n v="27"/>
    <n v="4"/>
    <n v="1"/>
    <s v="S"/>
    <s v="SW"/>
    <m/>
    <n v="152"/>
    <m/>
    <m/>
    <s v="CHIN"/>
    <s v="GOOD"/>
    <n v="780"/>
    <n v="2"/>
    <n v="184184"/>
    <s v="OK"/>
    <m/>
    <n v="2015"/>
    <s v="BC"/>
    <s v="CDFO"/>
    <s v="H"/>
    <s v="H-ROBERTSON CREEK H"/>
    <s v="R-ROBERTSON CR"/>
    <s v="SINGLE INDEX"/>
    <n v="12.061999999999999"/>
    <n v="2.1636600000000001"/>
    <n v="26.09807"/>
    <n v="2016"/>
    <s v="SMOLT"/>
    <x v="2"/>
  </r>
  <r>
    <x v="24"/>
    <x v="48"/>
    <s v="CRAIG"/>
    <n v="19076597"/>
    <n v="791994"/>
    <s v="R"/>
    <s v="COM PROP"/>
    <s v="TRAD"/>
    <x v="0"/>
    <x v="1705"/>
    <n v="33"/>
    <n v="5"/>
    <n v="1"/>
    <s v="S"/>
    <s v="SW"/>
    <m/>
    <n v="104"/>
    <n v="40"/>
    <m/>
    <s v="CHIN"/>
    <s v="GOOD"/>
    <n v="740"/>
    <n v="2"/>
    <n v="184184"/>
    <s v="OK"/>
    <m/>
    <n v="2015"/>
    <s v="BC"/>
    <s v="CDFO"/>
    <s v="H"/>
    <s v="H-ROBERTSON CREEK H"/>
    <s v="R-ROBERTSON CR"/>
    <s v="SINGLE INDEX"/>
    <n v="12.061999999999999"/>
    <n v="1.95234"/>
    <n v="23.549130000000002"/>
    <n v="2016"/>
    <s v="SMOLT"/>
    <x v="2"/>
  </r>
  <r>
    <x v="24"/>
    <x v="48"/>
    <s v="SITKA"/>
    <n v="19037657"/>
    <n v="775512"/>
    <s v="R"/>
    <s v="COM PROP"/>
    <s v="TRAD"/>
    <x v="0"/>
    <x v="1705"/>
    <n v="33"/>
    <n v="5"/>
    <n v="1"/>
    <s v="S"/>
    <s v="NW"/>
    <m/>
    <n v="113"/>
    <n v="31"/>
    <m/>
    <s v="CHIN"/>
    <s v="GOOD"/>
    <n v="670"/>
    <n v="2"/>
    <n v="184184"/>
    <s v="OK"/>
    <m/>
    <n v="2015"/>
    <s v="BC"/>
    <s v="CDFO"/>
    <s v="H"/>
    <s v="H-ROBERTSON CREEK H"/>
    <s v="R-ROBERTSON CR"/>
    <s v="SINGLE INDEX"/>
    <n v="12.061999999999999"/>
    <n v="3.7985799999999998"/>
    <n v="45.818469999999998"/>
    <n v="2016"/>
    <s v="SMOLT"/>
    <x v="2"/>
  </r>
  <r>
    <x v="24"/>
    <x v="48"/>
    <s v="SITKA"/>
    <n v="19037610"/>
    <n v="777287"/>
    <s v="R"/>
    <s v="COM PROP"/>
    <s v="TRAD"/>
    <x v="0"/>
    <x v="1705"/>
    <n v="33"/>
    <n v="5"/>
    <n v="1"/>
    <s v="S"/>
    <s v="NW"/>
    <m/>
    <n v="154"/>
    <m/>
    <m/>
    <s v="CHIN"/>
    <s v="GOOD"/>
    <n v="730"/>
    <n v="2"/>
    <n v="184184"/>
    <s v="OK"/>
    <m/>
    <n v="2015"/>
    <s v="BC"/>
    <s v="CDFO"/>
    <s v="H"/>
    <s v="H-ROBERTSON CREEK H"/>
    <s v="R-ROBERTSON CR"/>
    <s v="SINGLE INDEX"/>
    <n v="12.061999999999999"/>
    <n v="3.7985799999999998"/>
    <n v="45.818469999999998"/>
    <n v="2016"/>
    <s v="SMOLT"/>
    <x v="2"/>
  </r>
  <r>
    <x v="24"/>
    <x v="160"/>
    <s v="SITKA"/>
    <n v="19031170"/>
    <n v="733167"/>
    <s v="R"/>
    <s v="SPORT"/>
    <m/>
    <x v="1"/>
    <x v="1735"/>
    <n v="22"/>
    <m/>
    <n v="1"/>
    <s v="S"/>
    <s v="NW"/>
    <m/>
    <n v="113"/>
    <n v="45"/>
    <m/>
    <s v="CHIN"/>
    <s v="QUESTIONABLE"/>
    <n v="650"/>
    <n v="2"/>
    <n v="184184"/>
    <s v="OK"/>
    <m/>
    <n v="2015"/>
    <s v="BC"/>
    <s v="CDFO"/>
    <s v="H"/>
    <s v="H-ROBERTSON CREEK H"/>
    <s v="R-ROBERTSON CR"/>
    <s v="SINGLE INDEX"/>
    <n v="12.061999999999999"/>
    <n v="3.9905200000000001"/>
    <n v="48.133650000000003"/>
    <n v="2016"/>
    <s v="SMOLT"/>
    <x v="2"/>
  </r>
  <r>
    <x v="24"/>
    <x v="76"/>
    <s v="SITKA"/>
    <n v="19031459"/>
    <n v="763611"/>
    <s v="R"/>
    <s v="SPORT"/>
    <m/>
    <x v="1"/>
    <x v="1692"/>
    <n v="23"/>
    <m/>
    <n v="1"/>
    <s v="S"/>
    <s v="NW"/>
    <m/>
    <n v="113"/>
    <n v="45"/>
    <m/>
    <s v="CHIN"/>
    <s v="GOOD"/>
    <n v="720"/>
    <n v="2"/>
    <n v="184184"/>
    <s v="OK"/>
    <m/>
    <n v="2015"/>
    <s v="BC"/>
    <s v="CDFO"/>
    <s v="H"/>
    <s v="H-ROBERTSON CREEK H"/>
    <s v="R-ROBERTSON CR"/>
    <s v="SINGLE INDEX"/>
    <n v="12.061999999999999"/>
    <n v="3.5585200000000001"/>
    <n v="42.922870000000003"/>
    <n v="2016"/>
    <s v="SMOLT"/>
    <x v="2"/>
  </r>
  <r>
    <x v="24"/>
    <x v="29"/>
    <s v="CRAIG"/>
    <n v="19071189"/>
    <n v="764217"/>
    <s v="R"/>
    <s v="SPORT"/>
    <m/>
    <x v="1"/>
    <x v="1766"/>
    <n v="24"/>
    <m/>
    <n v="1"/>
    <s v="S"/>
    <s v="SW"/>
    <m/>
    <n v="103"/>
    <n v="50"/>
    <m/>
    <s v="CHIN"/>
    <s v="GOOD"/>
    <n v="730"/>
    <n v="2"/>
    <n v="184184"/>
    <s v="OK"/>
    <m/>
    <n v="2015"/>
    <s v="BC"/>
    <s v="CDFO"/>
    <s v="H"/>
    <s v="H-ROBERTSON CREEK H"/>
    <s v="R-ROBERTSON CR"/>
    <s v="SINGLE INDEX"/>
    <n v="12.061999999999999"/>
    <n v="1"/>
    <n v="12.061999999999999"/>
    <n v="2016"/>
    <s v="SMOLT"/>
    <x v="2"/>
  </r>
  <r>
    <x v="24"/>
    <x v="104"/>
    <s v="CRAIG"/>
    <n v="19071202"/>
    <n v="735992"/>
    <s v="R"/>
    <s v="SPORT"/>
    <m/>
    <x v="1"/>
    <x v="1694"/>
    <n v="25"/>
    <m/>
    <n v="1"/>
    <s v="S"/>
    <s v="SW"/>
    <m/>
    <n v="104"/>
    <n v="40"/>
    <m/>
    <s v="CHIN"/>
    <s v="GOOD"/>
    <n v="690"/>
    <n v="2"/>
    <n v="184184"/>
    <s v="OK"/>
    <m/>
    <n v="2015"/>
    <s v="BC"/>
    <s v="CDFO"/>
    <s v="H"/>
    <s v="H-ROBERTSON CREEK H"/>
    <s v="R-ROBERTSON CR"/>
    <s v="SINGLE INDEX"/>
    <n v="12.061999999999999"/>
    <n v="1"/>
    <n v="12.061999999999999"/>
    <n v="2016"/>
    <s v="SMOLT"/>
    <x v="2"/>
  </r>
  <r>
    <x v="24"/>
    <x v="30"/>
    <s v="CRAIG"/>
    <n v="19071306"/>
    <n v="735998"/>
    <s v="R"/>
    <s v="SPORT"/>
    <m/>
    <x v="1"/>
    <x v="1695"/>
    <n v="26"/>
    <m/>
    <n v="1"/>
    <s v="S"/>
    <s v="SW"/>
    <m/>
    <n v="104"/>
    <n v="40"/>
    <m/>
    <s v="CHIN"/>
    <s v="GOOD"/>
    <n v="670"/>
    <n v="2"/>
    <n v="184184"/>
    <s v="OK"/>
    <m/>
    <n v="2015"/>
    <s v="BC"/>
    <s v="CDFO"/>
    <s v="H"/>
    <s v="H-ROBERTSON CREEK H"/>
    <s v="R-ROBERTSON CR"/>
    <s v="SINGLE INDEX"/>
    <n v="12.061999999999999"/>
    <n v="1.0239499999999999"/>
    <n v="12.35088"/>
    <n v="2016"/>
    <s v="SMOLT"/>
    <x v="2"/>
  </r>
  <r>
    <x v="24"/>
    <x v="30"/>
    <s v="CRAIG"/>
    <n v="19071314"/>
    <n v="783333"/>
    <s v="R"/>
    <s v="SPORT"/>
    <m/>
    <x v="1"/>
    <x v="1695"/>
    <n v="26"/>
    <m/>
    <n v="1"/>
    <s v="S"/>
    <s v="SW"/>
    <m/>
    <n v="104"/>
    <n v="40"/>
    <m/>
    <s v="CHIN"/>
    <s v="GOOD"/>
    <n v="700"/>
    <n v="2"/>
    <n v="184184"/>
    <s v="OK"/>
    <m/>
    <n v="2015"/>
    <s v="BC"/>
    <s v="CDFO"/>
    <s v="H"/>
    <s v="H-ROBERTSON CREEK H"/>
    <s v="R-ROBERTSON CR"/>
    <s v="SINGLE INDEX"/>
    <n v="12.061999999999999"/>
    <n v="1.0239499999999999"/>
    <n v="12.35088"/>
    <n v="2016"/>
    <s v="SMOLT"/>
    <x v="2"/>
  </r>
  <r>
    <x v="24"/>
    <x v="69"/>
    <s v="SITKA"/>
    <n v="19031634"/>
    <n v="763811"/>
    <s v="R"/>
    <s v="SPORT"/>
    <m/>
    <x v="1"/>
    <x v="1719"/>
    <n v="28"/>
    <m/>
    <n v="1"/>
    <s v="S"/>
    <s v="NW"/>
    <m/>
    <n v="113"/>
    <n v="31"/>
    <m/>
    <s v="CHIN"/>
    <s v="GOOD"/>
    <n v="750"/>
    <n v="2"/>
    <n v="184184"/>
    <s v="OK"/>
    <m/>
    <n v="2015"/>
    <s v="BC"/>
    <s v="CDFO"/>
    <s v="H"/>
    <s v="H-ROBERTSON CREEK H"/>
    <s v="R-ROBERTSON CR"/>
    <s v="SINGLE INDEX"/>
    <n v="12.061999999999999"/>
    <n v="3.4708299999999999"/>
    <n v="41.86515"/>
    <n v="2016"/>
    <s v="SMOLT"/>
    <x v="2"/>
  </r>
  <r>
    <x v="24"/>
    <x v="165"/>
    <s v="SITKA"/>
    <n v="19031797"/>
    <n v="757538"/>
    <s v="R"/>
    <s v="SPORT"/>
    <m/>
    <x v="1"/>
    <x v="1702"/>
    <n v="31"/>
    <m/>
    <n v="1"/>
    <s v="S"/>
    <s v="NW"/>
    <m/>
    <n v="113"/>
    <n v="31"/>
    <m/>
    <s v="CHIN"/>
    <s v="UNKNOWN"/>
    <n v="700"/>
    <n v="2"/>
    <n v="184184"/>
    <s v="OK"/>
    <m/>
    <n v="2015"/>
    <s v="BC"/>
    <s v="CDFO"/>
    <s v="H"/>
    <s v="H-ROBERTSON CREEK H"/>
    <s v="R-ROBERTSON CR"/>
    <s v="SINGLE INDEX"/>
    <n v="12.061999999999999"/>
    <n v="3.3214299999999999"/>
    <n v="40.063090000000003"/>
    <n v="2016"/>
    <s v="SMOLT"/>
    <x v="2"/>
  </r>
  <r>
    <x v="24"/>
    <x v="103"/>
    <s v="CRAIG"/>
    <n v="19072334"/>
    <n v="764165"/>
    <s v="R"/>
    <s v="SPORT"/>
    <m/>
    <x v="1"/>
    <x v="1788"/>
    <n v="33"/>
    <m/>
    <n v="1"/>
    <s v="S"/>
    <s v="SW"/>
    <m/>
    <n v="104"/>
    <n v="40"/>
    <m/>
    <s v="CHIN"/>
    <s v="GOOD"/>
    <n v="710"/>
    <n v="2"/>
    <n v="184184"/>
    <s v="OK"/>
    <m/>
    <n v="2015"/>
    <s v="BC"/>
    <s v="CDFO"/>
    <s v="H"/>
    <s v="H-ROBERTSON CREEK H"/>
    <s v="R-ROBERTSON CR"/>
    <s v="SINGLE INDEX"/>
    <n v="12.061999999999999"/>
    <n v="1.0246900000000001"/>
    <n v="12.35981"/>
    <n v="2016"/>
    <s v="SMOLT"/>
    <x v="2"/>
  </r>
  <r>
    <x v="24"/>
    <x v="89"/>
    <s v="CORDOVA"/>
    <n v="19150020"/>
    <n v="734591"/>
    <s v="R"/>
    <s v="COM PROP"/>
    <s v="TRAD"/>
    <x v="4"/>
    <x v="1722"/>
    <n v="22"/>
    <m/>
    <n v="2"/>
    <s v="S"/>
    <s v="PW"/>
    <m/>
    <n v="212"/>
    <m/>
    <m/>
    <s v="CHIN"/>
    <s v="GOOD"/>
    <n v="680"/>
    <n v="2"/>
    <n v="184185"/>
    <s v="OK"/>
    <m/>
    <n v="2015"/>
    <s v="BC"/>
    <s v="CDFO"/>
    <s v="H"/>
    <s v="H-ROBERTSON CREEK H"/>
    <s v="R-ROBERTSON CR"/>
    <s v="SINGLE INDEX"/>
    <n v="12.032"/>
    <n v="2.7921399999999998"/>
    <n v="33.595030000000001"/>
    <n v="2016"/>
    <s v="SMOLT"/>
    <x v="2"/>
  </r>
  <r>
    <x v="24"/>
    <x v="111"/>
    <s v="PETERSBURG"/>
    <n v="19056270"/>
    <n v="784142"/>
    <s v="R"/>
    <s v="COM PROP"/>
    <s v="TRAD"/>
    <x v="2"/>
    <x v="1793"/>
    <n v="30"/>
    <n v="3"/>
    <n v="1"/>
    <s v="S"/>
    <s v="SW"/>
    <s v="SASO"/>
    <n v="103"/>
    <n v="70"/>
    <m/>
    <s v="CHIN"/>
    <s v="GOOD"/>
    <n v="690"/>
    <n v="2"/>
    <n v="184185"/>
    <s v="OK"/>
    <m/>
    <n v="2015"/>
    <s v="BC"/>
    <s v="CDFO"/>
    <s v="H"/>
    <s v="H-ROBERTSON CREEK H"/>
    <s v="R-ROBERTSON CR"/>
    <s v="SINGLE INDEX"/>
    <n v="12.032"/>
    <n v="3.16168"/>
    <n v="38.041330000000002"/>
    <n v="2016"/>
    <s v="SMOLT"/>
    <x v="2"/>
  </r>
  <r>
    <x v="24"/>
    <x v="105"/>
    <s v="KETCHIKAN"/>
    <n v="19066548"/>
    <n v="770934"/>
    <s v="R"/>
    <s v="COM PROP"/>
    <s v="TRAD"/>
    <x v="2"/>
    <x v="1680"/>
    <n v="31"/>
    <n v="3"/>
    <n v="1"/>
    <s v="S"/>
    <s v="SW"/>
    <s v="SASO"/>
    <n v="104"/>
    <m/>
    <m/>
    <s v="CHIN"/>
    <s v="GOOD"/>
    <n v="660"/>
    <n v="2"/>
    <n v="184185"/>
    <s v="OK"/>
    <m/>
    <n v="2015"/>
    <s v="BC"/>
    <s v="CDFO"/>
    <s v="H"/>
    <s v="H-ROBERTSON CREEK H"/>
    <s v="R-ROBERTSON CR"/>
    <s v="SINGLE INDEX"/>
    <n v="12.032"/>
    <n v="3.16168"/>
    <n v="38.041330000000002"/>
    <n v="2016"/>
    <s v="SMOLT"/>
    <x v="2"/>
  </r>
  <r>
    <x v="24"/>
    <x v="105"/>
    <s v="KETCHIKAN"/>
    <n v="19066535"/>
    <n v="770799"/>
    <s v="R"/>
    <s v="COM PROP"/>
    <s v="TRAD"/>
    <x v="2"/>
    <x v="1680"/>
    <n v="31"/>
    <n v="3"/>
    <n v="1"/>
    <s v="S"/>
    <s v="SW"/>
    <s v="SASO"/>
    <n v="104"/>
    <m/>
    <m/>
    <s v="CHIN"/>
    <s v="GOOD"/>
    <n v="770"/>
    <n v="2"/>
    <n v="184185"/>
    <s v="OK"/>
    <m/>
    <n v="2015"/>
    <s v="BC"/>
    <s v="CDFO"/>
    <s v="H"/>
    <s v="H-ROBERTSON CREEK H"/>
    <s v="R-ROBERTSON CR"/>
    <s v="SINGLE INDEX"/>
    <n v="12.032"/>
    <n v="3.16168"/>
    <n v="38.041330000000002"/>
    <n v="2016"/>
    <s v="SMOLT"/>
    <x v="2"/>
  </r>
  <r>
    <x v="24"/>
    <x v="105"/>
    <s v="KETCHIKAN"/>
    <n v="19066548"/>
    <n v="770921"/>
    <s v="R"/>
    <s v="COM PROP"/>
    <s v="TRAD"/>
    <x v="2"/>
    <x v="1680"/>
    <n v="31"/>
    <n v="3"/>
    <n v="1"/>
    <s v="S"/>
    <s v="SW"/>
    <s v="SASO"/>
    <n v="104"/>
    <m/>
    <m/>
    <s v="CHIN"/>
    <s v="GOOD"/>
    <n v="780"/>
    <n v="2"/>
    <n v="184185"/>
    <s v="OK"/>
    <m/>
    <n v="2015"/>
    <s v="BC"/>
    <s v="CDFO"/>
    <s v="H"/>
    <s v="H-ROBERTSON CREEK H"/>
    <s v="R-ROBERTSON CR"/>
    <s v="SINGLE INDEX"/>
    <n v="12.032"/>
    <n v="3.16168"/>
    <n v="38.041330000000002"/>
    <n v="2016"/>
    <s v="SMOLT"/>
    <x v="2"/>
  </r>
  <r>
    <x v="24"/>
    <x v="105"/>
    <s v="KETCHIKAN"/>
    <n v="19066548"/>
    <n v="770917"/>
    <s v="R"/>
    <s v="COM PROP"/>
    <s v="TRAD"/>
    <x v="2"/>
    <x v="1680"/>
    <n v="31"/>
    <n v="3"/>
    <n v="1"/>
    <s v="S"/>
    <s v="SW"/>
    <s v="SASO"/>
    <n v="104"/>
    <m/>
    <m/>
    <s v="CHIN"/>
    <s v="GOOD"/>
    <n v="810"/>
    <n v="2"/>
    <n v="184185"/>
    <s v="OK"/>
    <m/>
    <n v="2015"/>
    <s v="BC"/>
    <s v="CDFO"/>
    <s v="H"/>
    <s v="H-ROBERTSON CREEK H"/>
    <s v="R-ROBERTSON CR"/>
    <s v="SINGLE INDEX"/>
    <n v="12.032"/>
    <n v="3.16168"/>
    <n v="38.041330000000002"/>
    <n v="2016"/>
    <s v="SMOLT"/>
    <x v="2"/>
  </r>
  <r>
    <x v="24"/>
    <x v="184"/>
    <s v="PETERSBURG"/>
    <n v="19056398"/>
    <n v="783619"/>
    <s v="R"/>
    <s v="COM PROP"/>
    <s v="TRAD"/>
    <x v="2"/>
    <x v="1794"/>
    <n v="33"/>
    <n v="4"/>
    <n v="1"/>
    <s v="S"/>
    <s v="SW"/>
    <s v="SASO"/>
    <n v="103"/>
    <n v="90"/>
    <m/>
    <s v="CHIN"/>
    <s v="GOOD"/>
    <n v="780"/>
    <n v="2"/>
    <n v="184185"/>
    <s v="OK"/>
    <m/>
    <n v="2015"/>
    <s v="BC"/>
    <s v="CDFO"/>
    <s v="H"/>
    <s v="H-ROBERTSON CREEK H"/>
    <s v="R-ROBERTSON CR"/>
    <s v="SINGLE INDEX"/>
    <n v="12.032"/>
    <m/>
    <m/>
    <n v="2016"/>
    <s v="SMOLT"/>
    <x v="2"/>
  </r>
  <r>
    <x v="24"/>
    <x v="136"/>
    <s v="CRAIG"/>
    <n v="19076149"/>
    <n v="765523"/>
    <s v="R"/>
    <s v="COM PROP"/>
    <s v="SP TROLL"/>
    <x v="0"/>
    <x v="1756"/>
    <n v="20"/>
    <n v="2"/>
    <n v="1"/>
    <s v="S"/>
    <s v="SW"/>
    <m/>
    <n v="103"/>
    <n v="50"/>
    <m/>
    <s v="CHIN"/>
    <s v="GOOD"/>
    <n v="740"/>
    <n v="2"/>
    <n v="184185"/>
    <s v="OK"/>
    <m/>
    <n v="2015"/>
    <s v="BC"/>
    <s v="CDFO"/>
    <s v="H"/>
    <s v="H-ROBERTSON CREEK H"/>
    <s v="R-ROBERTSON CR"/>
    <s v="SINGLE INDEX"/>
    <n v="12.032"/>
    <n v="1.27135"/>
    <n v="15.29688"/>
    <n v="2016"/>
    <s v="SMOLT"/>
    <x v="2"/>
  </r>
  <r>
    <x v="24"/>
    <x v="70"/>
    <s v="SITKA"/>
    <n v="19036289"/>
    <n v="775148"/>
    <s v="R"/>
    <s v="COM PROP"/>
    <s v="SP TROLL"/>
    <x v="0"/>
    <x v="1734"/>
    <n v="21"/>
    <n v="2"/>
    <n v="1"/>
    <s v="S"/>
    <s v="NW"/>
    <m/>
    <n v="113"/>
    <n v="30"/>
    <m/>
    <s v="CHIN"/>
    <s v="GOOD"/>
    <n v="680"/>
    <n v="2"/>
    <n v="184185"/>
    <s v="OK"/>
    <m/>
    <n v="2015"/>
    <s v="BC"/>
    <s v="CDFO"/>
    <s v="H"/>
    <s v="H-ROBERTSON CREEK H"/>
    <s v="R-ROBERTSON CR"/>
    <s v="SINGLE INDEX"/>
    <n v="12.032"/>
    <n v="1.4163699999999999"/>
    <n v="17.04176"/>
    <n v="2016"/>
    <s v="SMOLT"/>
    <x v="2"/>
  </r>
  <r>
    <x v="24"/>
    <x v="40"/>
    <s v="SITKA"/>
    <n v="19036418"/>
    <n v="779001"/>
    <s v="R"/>
    <s v="COM PROP"/>
    <s v="SP TROLL"/>
    <x v="0"/>
    <x v="1775"/>
    <n v="23"/>
    <n v="3"/>
    <n v="1"/>
    <s v="S"/>
    <s v="NW"/>
    <m/>
    <n v="113"/>
    <n v="62"/>
    <m/>
    <s v="CHIN"/>
    <s v="GOOD"/>
    <n v="695"/>
    <n v="2"/>
    <n v="184185"/>
    <s v="OK"/>
    <m/>
    <n v="2015"/>
    <s v="BC"/>
    <s v="CDFO"/>
    <s v="H"/>
    <s v="H-ROBERTSON CREEK H"/>
    <s v="R-ROBERTSON CR"/>
    <s v="SINGLE INDEX"/>
    <n v="12.032"/>
    <n v="1.3385499999999999"/>
    <n v="16.105429999999998"/>
    <n v="2016"/>
    <s v="SMOLT"/>
    <x v="2"/>
  </r>
  <r>
    <x v="24"/>
    <x v="39"/>
    <s v="CRAIG"/>
    <n v="19076245"/>
    <n v="765568"/>
    <s v="R"/>
    <s v="COM PROP"/>
    <s v="SP TROLL"/>
    <x v="0"/>
    <x v="1757"/>
    <n v="24"/>
    <n v="3"/>
    <n v="1"/>
    <s v="S"/>
    <s v="SW"/>
    <m/>
    <n v="103"/>
    <n v="50"/>
    <m/>
    <s v="CHIN"/>
    <s v="GOOD"/>
    <n v="690"/>
    <n v="2"/>
    <n v="184185"/>
    <s v="OK"/>
    <m/>
    <n v="2015"/>
    <s v="BC"/>
    <s v="CDFO"/>
    <s v="H"/>
    <s v="H-ROBERTSON CREEK H"/>
    <s v="R-ROBERTSON CR"/>
    <s v="SINGLE INDEX"/>
    <n v="12.032"/>
    <n v="1.173"/>
    <n v="14.11354"/>
    <n v="2016"/>
    <s v="SMOLT"/>
    <x v="2"/>
  </r>
  <r>
    <x v="24"/>
    <x v="272"/>
    <s v="SITKA"/>
    <n v="19036090"/>
    <n v="775112"/>
    <s v="R"/>
    <s v="COM PROP"/>
    <s v="TRAD"/>
    <x v="0"/>
    <x v="1729"/>
    <n v="7"/>
    <n v="1"/>
    <n v="1"/>
    <s v="S"/>
    <s v="NW"/>
    <m/>
    <n v="113"/>
    <n v="41"/>
    <m/>
    <s v="CHIN"/>
    <s v="GOOD"/>
    <n v="635"/>
    <n v="2"/>
    <n v="184185"/>
    <s v="OK"/>
    <m/>
    <n v="2015"/>
    <s v="BC"/>
    <s v="CDFO"/>
    <s v="H"/>
    <s v="H-ROBERTSON CREEK H"/>
    <s v="R-ROBERTSON CR"/>
    <s v="SINGLE INDEX"/>
    <n v="12.032"/>
    <n v="3.2233999999999998"/>
    <n v="38.783949999999997"/>
    <n v="2016"/>
    <s v="SMOLT"/>
    <x v="2"/>
  </r>
  <r>
    <x v="24"/>
    <x v="3"/>
    <s v="SITKA"/>
    <n v="19036993"/>
    <n v="775982"/>
    <s v="R"/>
    <s v="COM PROP"/>
    <s v="TRAD"/>
    <x v="0"/>
    <x v="1687"/>
    <n v="27"/>
    <n v="4"/>
    <n v="1"/>
    <s v="S"/>
    <s v="NW"/>
    <m/>
    <n v="113"/>
    <n v="22"/>
    <m/>
    <s v="CHIN"/>
    <s v="GOOD"/>
    <n v="730"/>
    <n v="2"/>
    <n v="184185"/>
    <s v="OK"/>
    <m/>
    <n v="2015"/>
    <s v="BC"/>
    <s v="CDFO"/>
    <s v="H"/>
    <s v="H-ROBERTSON CREEK H"/>
    <s v="R-ROBERTSON CR"/>
    <s v="SINGLE INDEX"/>
    <n v="12.032"/>
    <n v="3.0741800000000001"/>
    <n v="36.988529999999997"/>
    <n v="2016"/>
    <s v="SMOLT"/>
    <x v="2"/>
  </r>
  <r>
    <x v="24"/>
    <x v="3"/>
    <s v="HOONAH"/>
    <n v="19110009"/>
    <n v="663417"/>
    <s v="R"/>
    <s v="COM PROP"/>
    <s v="TRAD"/>
    <x v="0"/>
    <x v="1687"/>
    <n v="27"/>
    <n v="4"/>
    <n v="1"/>
    <s v="S"/>
    <s v="NW"/>
    <m/>
    <n v="116"/>
    <n v="11"/>
    <m/>
    <s v="CHIN"/>
    <s v="GOOD"/>
    <n v="730"/>
    <n v="2"/>
    <n v="184185"/>
    <s v="OK"/>
    <m/>
    <n v="2015"/>
    <s v="BC"/>
    <s v="CDFO"/>
    <s v="H"/>
    <s v="H-ROBERTSON CREEK H"/>
    <s v="R-ROBERTSON CR"/>
    <s v="SINGLE INDEX"/>
    <n v="12.032"/>
    <n v="3.0741800000000001"/>
    <n v="36.988529999999997"/>
    <n v="2016"/>
    <s v="SMOLT"/>
    <x v="2"/>
  </r>
  <r>
    <x v="24"/>
    <x v="3"/>
    <s v="HOONAH"/>
    <n v="19110004"/>
    <n v="663394"/>
    <s v="R"/>
    <s v="COM PROP"/>
    <s v="TRAD"/>
    <x v="0"/>
    <x v="1687"/>
    <n v="27"/>
    <n v="4"/>
    <n v="1"/>
    <s v="S"/>
    <s v="NW"/>
    <m/>
    <m/>
    <m/>
    <m/>
    <s v="CHIN"/>
    <s v="GOOD"/>
    <n v="740"/>
    <n v="2"/>
    <n v="184185"/>
    <s v="OK"/>
    <m/>
    <n v="2015"/>
    <s v="BC"/>
    <s v="CDFO"/>
    <s v="H"/>
    <s v="H-ROBERTSON CREEK H"/>
    <s v="R-ROBERTSON CR"/>
    <s v="SINGLE INDEX"/>
    <n v="12.032"/>
    <n v="3.0741800000000001"/>
    <n v="36.988529999999997"/>
    <n v="2016"/>
    <s v="SMOLT"/>
    <x v="2"/>
  </r>
  <r>
    <x v="24"/>
    <x v="48"/>
    <s v="PETERSBURG"/>
    <n v="19056429"/>
    <n v="756981"/>
    <s v="R"/>
    <s v="COM PROP"/>
    <s v="TRAD"/>
    <x v="0"/>
    <x v="1705"/>
    <n v="33"/>
    <n v="5"/>
    <n v="1"/>
    <s v="S"/>
    <s v="NE"/>
    <m/>
    <n v="109"/>
    <n v="62"/>
    <m/>
    <s v="CHIN"/>
    <s v="GOOD"/>
    <n v="690"/>
    <n v="2"/>
    <n v="184185"/>
    <s v="OK"/>
    <m/>
    <n v="2015"/>
    <s v="BC"/>
    <s v="CDFO"/>
    <s v="H"/>
    <s v="H-ROBERTSON CREEK H"/>
    <s v="R-ROBERTSON CR"/>
    <s v="SINGLE INDEX"/>
    <n v="12.032"/>
    <n v="6.7775400000000001"/>
    <n v="81.547359999999998"/>
    <n v="2016"/>
    <s v="SMOLT"/>
    <x v="2"/>
  </r>
  <r>
    <x v="24"/>
    <x v="48"/>
    <s v="SITKA"/>
    <n v="19037667"/>
    <n v="780026"/>
    <s v="R"/>
    <s v="COM PROP"/>
    <s v="TRAD"/>
    <x v="0"/>
    <x v="1705"/>
    <n v="33"/>
    <n v="5"/>
    <n v="1"/>
    <s v="S"/>
    <s v="NW"/>
    <m/>
    <n v="113"/>
    <n v="92"/>
    <m/>
    <s v="CHIN"/>
    <s v="GOOD"/>
    <n v="645"/>
    <n v="2"/>
    <n v="184185"/>
    <s v="OK"/>
    <m/>
    <n v="2015"/>
    <s v="BC"/>
    <s v="CDFO"/>
    <s v="H"/>
    <s v="H-ROBERTSON CREEK H"/>
    <s v="R-ROBERTSON CR"/>
    <s v="SINGLE INDEX"/>
    <n v="12.032"/>
    <n v="3.7985799999999998"/>
    <n v="45.704509999999999"/>
    <n v="2016"/>
    <s v="SMOLT"/>
    <x v="2"/>
  </r>
  <r>
    <x v="24"/>
    <x v="48"/>
    <s v="CRAIG"/>
    <n v="19076607"/>
    <n v="791769"/>
    <s v="R"/>
    <s v="COM PROP"/>
    <s v="TRAD"/>
    <x v="0"/>
    <x v="1705"/>
    <n v="33"/>
    <n v="5"/>
    <n v="1"/>
    <s v="S"/>
    <s v="SW"/>
    <m/>
    <n v="152"/>
    <m/>
    <m/>
    <s v="CHIN"/>
    <s v="GOOD"/>
    <n v="765"/>
    <n v="2"/>
    <n v="184185"/>
    <s v="OK"/>
    <m/>
    <n v="2015"/>
    <s v="BC"/>
    <s v="CDFO"/>
    <s v="H"/>
    <s v="H-ROBERTSON CREEK H"/>
    <s v="R-ROBERTSON CR"/>
    <s v="SINGLE INDEX"/>
    <n v="12.032"/>
    <n v="1.95234"/>
    <n v="23.490549999999999"/>
    <n v="2016"/>
    <s v="SMOLT"/>
    <x v="2"/>
  </r>
  <r>
    <x v="24"/>
    <x v="260"/>
    <s v="CRAIG"/>
    <n v="19071008"/>
    <n v="764101"/>
    <s v="R"/>
    <s v="SPORT"/>
    <m/>
    <x v="1"/>
    <x v="1763"/>
    <n v="18"/>
    <m/>
    <n v="1"/>
    <s v="S"/>
    <s v="SW"/>
    <m/>
    <n v="103"/>
    <n v="60"/>
    <m/>
    <s v="CHIN"/>
    <s v="GOOD"/>
    <n v="680"/>
    <n v="2"/>
    <n v="184185"/>
    <s v="OK"/>
    <m/>
    <n v="2015"/>
    <s v="BC"/>
    <s v="CDFO"/>
    <s v="H"/>
    <s v="H-ROBERTSON CREEK H"/>
    <s v="R-ROBERTSON CR"/>
    <s v="SINGLE INDEX"/>
    <n v="12.032"/>
    <n v="1.0384599999999999"/>
    <n v="12.49475"/>
    <n v="2016"/>
    <s v="SMOLT"/>
    <x v="2"/>
  </r>
  <r>
    <x v="24"/>
    <x v="89"/>
    <s v="SITKA"/>
    <n v="19031179"/>
    <n v="763605"/>
    <s v="R"/>
    <s v="SPORT"/>
    <m/>
    <x v="1"/>
    <x v="1722"/>
    <n v="22"/>
    <m/>
    <n v="1"/>
    <s v="S"/>
    <s v="NW"/>
    <m/>
    <n v="113"/>
    <n v="45"/>
    <m/>
    <s v="CHIN"/>
    <s v="NOT CLIPPED"/>
    <n v="640"/>
    <n v="2"/>
    <n v="184185"/>
    <s v="OK"/>
    <m/>
    <n v="2015"/>
    <s v="BC"/>
    <s v="CDFO"/>
    <s v="H"/>
    <s v="H-ROBERTSON CREEK H"/>
    <s v="R-ROBERTSON CR"/>
    <s v="ELECTRONIC"/>
    <n v="12.032"/>
    <m/>
    <m/>
    <n v="2016"/>
    <s v="SMOLT"/>
    <x v="2"/>
  </r>
  <r>
    <x v="24"/>
    <x v="21"/>
    <s v="SITKA"/>
    <n v="19031593"/>
    <n v="763646"/>
    <s v="R"/>
    <s v="SPORT"/>
    <m/>
    <x v="1"/>
    <x v="1737"/>
    <n v="28"/>
    <m/>
    <n v="1"/>
    <s v="S"/>
    <s v="NW"/>
    <m/>
    <n v="113"/>
    <n v="41"/>
    <m/>
    <s v="CHIN"/>
    <s v="GOOD"/>
    <n v="780"/>
    <n v="2"/>
    <n v="184185"/>
    <s v="OK"/>
    <m/>
    <n v="2015"/>
    <s v="BC"/>
    <s v="CDFO"/>
    <s v="H"/>
    <s v="H-ROBERTSON CREEK H"/>
    <s v="R-ROBERTSON CR"/>
    <s v="SINGLE INDEX"/>
    <n v="12.032"/>
    <n v="3.4708299999999999"/>
    <n v="41.761029999999998"/>
    <n v="2016"/>
    <s v="SMOLT"/>
    <x v="2"/>
  </r>
  <r>
    <x v="24"/>
    <x v="137"/>
    <s v="CRAIG"/>
    <n v="19071622"/>
    <n v="735875"/>
    <s v="R"/>
    <s v="SPORT"/>
    <m/>
    <x v="1"/>
    <x v="1795"/>
    <n v="29"/>
    <m/>
    <n v="1"/>
    <s v="S"/>
    <s v="SW"/>
    <m/>
    <n v="104"/>
    <n v="40"/>
    <m/>
    <s v="CHIN"/>
    <s v="GOOD"/>
    <n v="760"/>
    <n v="2"/>
    <n v="184185"/>
    <s v="OK"/>
    <m/>
    <n v="2015"/>
    <s v="BC"/>
    <s v="CDFO"/>
    <s v="H"/>
    <s v="H-ROBERTSON CREEK H"/>
    <s v="R-ROBERTSON CR"/>
    <s v="SINGLE INDEX"/>
    <n v="12.032"/>
    <n v="1.00302"/>
    <n v="12.068339999999999"/>
    <n v="2016"/>
    <s v="SMOLT"/>
    <x v="2"/>
  </r>
  <r>
    <x v="24"/>
    <x v="145"/>
    <s v="SITKA"/>
    <n v="19035010"/>
    <n v="757310"/>
    <s v="S"/>
    <s v="SPORT"/>
    <m/>
    <x v="1"/>
    <x v="1691"/>
    <n v="21"/>
    <m/>
    <n v="1"/>
    <s v="S"/>
    <s v="NW"/>
    <m/>
    <n v="113"/>
    <n v="43"/>
    <m/>
    <s v="CHIN"/>
    <s v="UNKNOWN"/>
    <m/>
    <m/>
    <n v="184185"/>
    <s v="OK"/>
    <m/>
    <n v="2015"/>
    <s v="BC"/>
    <s v="CDFO"/>
    <s v="H"/>
    <s v="H-ROBERTSON CREEK H"/>
    <s v="R-ROBERTSON CR"/>
    <s v="SINGLE INDEX"/>
    <n v="12.032"/>
    <m/>
    <m/>
    <n v="2016"/>
    <s v="SMOLT"/>
    <x v="2"/>
  </r>
  <r>
    <x v="24"/>
    <x v="159"/>
    <s v="CORDOVA"/>
    <n v="19150021"/>
    <n v="676117"/>
    <s v="R"/>
    <s v="COM PROP"/>
    <s v="TRAD"/>
    <x v="4"/>
    <x v="1709"/>
    <n v="23"/>
    <m/>
    <n v="2"/>
    <s v="S"/>
    <s v="PW"/>
    <m/>
    <n v="212"/>
    <m/>
    <m/>
    <s v="CHIN"/>
    <s v="GOOD"/>
    <n v="630"/>
    <n v="2"/>
    <n v="184378"/>
    <s v="OK"/>
    <m/>
    <n v="2016"/>
    <s v="BC"/>
    <s v="CDFO"/>
    <s v="H"/>
    <s v="H-ROBERTSON CREEK H"/>
    <s v="R-ROBERTSON CR"/>
    <s v="SINGLE INDEX"/>
    <n v="4.9340000000000002"/>
    <n v="3.05809"/>
    <n v="15.088620000000001"/>
    <n v="2017"/>
    <s v="SMOLT"/>
    <x v="4"/>
  </r>
  <r>
    <x v="24"/>
    <x v="105"/>
    <s v="EXCURSION INLET"/>
    <n v="19100066"/>
    <n v="552455"/>
    <s v="R"/>
    <s v="COM PROP"/>
    <s v="TRAD"/>
    <x v="2"/>
    <x v="1680"/>
    <n v="31"/>
    <n v="3"/>
    <n v="1"/>
    <s v="S"/>
    <s v="SW"/>
    <s v="SASO"/>
    <n v="104"/>
    <n v="20"/>
    <m/>
    <s v="CHIN"/>
    <s v="GOOD"/>
    <n v="685"/>
    <n v="2"/>
    <n v="184378"/>
    <s v="OK"/>
    <m/>
    <n v="2016"/>
    <s v="BC"/>
    <s v="CDFO"/>
    <s v="H"/>
    <s v="H-ROBERTSON CREEK H"/>
    <s v="R-ROBERTSON CR"/>
    <s v="SINGLE INDEX"/>
    <n v="4.9340000000000002"/>
    <n v="3.16168"/>
    <n v="15.599729999999999"/>
    <n v="2017"/>
    <s v="SMOLT"/>
    <x v="4"/>
  </r>
  <r>
    <x v="24"/>
    <x v="105"/>
    <s v="PETERSBURG"/>
    <n v="19056336"/>
    <n v="783613"/>
    <s v="R"/>
    <s v="COM PROP"/>
    <s v="TRAD"/>
    <x v="2"/>
    <x v="1680"/>
    <n v="31"/>
    <n v="3"/>
    <n v="1"/>
    <s v="S"/>
    <s v="SW"/>
    <s v="SASO"/>
    <n v="104"/>
    <n v="40"/>
    <m/>
    <s v="CHIN"/>
    <s v="GOOD"/>
    <n v="660"/>
    <n v="2"/>
    <n v="184378"/>
    <s v="OK"/>
    <m/>
    <n v="2016"/>
    <s v="BC"/>
    <s v="CDFO"/>
    <s v="H"/>
    <s v="H-ROBERTSON CREEK H"/>
    <s v="R-ROBERTSON CR"/>
    <s v="SINGLE INDEX"/>
    <n v="4.9340000000000002"/>
    <n v="3.16168"/>
    <n v="15.599729999999999"/>
    <n v="2017"/>
    <s v="SMOLT"/>
    <x v="4"/>
  </r>
  <r>
    <x v="24"/>
    <x v="105"/>
    <s v="KETCHIKAN"/>
    <n v="19066535"/>
    <n v="770796"/>
    <s v="R"/>
    <s v="COM PROP"/>
    <s v="TRAD"/>
    <x v="2"/>
    <x v="1680"/>
    <n v="31"/>
    <n v="3"/>
    <n v="1"/>
    <s v="S"/>
    <s v="SW"/>
    <s v="SASO"/>
    <n v="104"/>
    <m/>
    <m/>
    <s v="CHIN"/>
    <s v="GOOD"/>
    <n v="685"/>
    <n v="2"/>
    <n v="184378"/>
    <s v="OK"/>
    <m/>
    <n v="2016"/>
    <s v="BC"/>
    <s v="CDFO"/>
    <s v="H"/>
    <s v="H-ROBERTSON CREEK H"/>
    <s v="R-ROBERTSON CR"/>
    <s v="SINGLE INDEX"/>
    <n v="4.9340000000000002"/>
    <n v="3.16168"/>
    <n v="15.599729999999999"/>
    <n v="2017"/>
    <s v="SMOLT"/>
    <x v="4"/>
  </r>
  <r>
    <x v="24"/>
    <x v="19"/>
    <s v="SITKA"/>
    <n v="19036935"/>
    <n v="779046"/>
    <s v="R"/>
    <s v="COM PROP"/>
    <s v="TRAD"/>
    <x v="0"/>
    <x v="1723"/>
    <n v="27"/>
    <n v="4"/>
    <n v="1"/>
    <s v="S"/>
    <s v="NW"/>
    <m/>
    <n v="154"/>
    <m/>
    <m/>
    <s v="CHIN"/>
    <s v="GOOD"/>
    <n v="640"/>
    <n v="2"/>
    <n v="184378"/>
    <s v="OK"/>
    <m/>
    <n v="2016"/>
    <s v="BC"/>
    <s v="CDFO"/>
    <s v="H"/>
    <s v="H-ROBERTSON CREEK H"/>
    <s v="R-ROBERTSON CR"/>
    <s v="SINGLE INDEX"/>
    <n v="4.9340000000000002"/>
    <n v="3.0741800000000001"/>
    <n v="15.167999999999999"/>
    <n v="2017"/>
    <s v="SMOLT"/>
    <x v="4"/>
  </r>
  <r>
    <x v="24"/>
    <x v="3"/>
    <s v="SITKA"/>
    <n v="19037000"/>
    <n v="779069"/>
    <s v="R"/>
    <s v="COM PROP"/>
    <s v="TRAD"/>
    <x v="0"/>
    <x v="1687"/>
    <n v="27"/>
    <n v="4"/>
    <n v="1"/>
    <s v="S"/>
    <s v="NW"/>
    <m/>
    <n v="113"/>
    <n v="21"/>
    <m/>
    <s v="CHIN"/>
    <s v="GOOD"/>
    <n v="670"/>
    <n v="2"/>
    <n v="184378"/>
    <s v="OK"/>
    <m/>
    <n v="2016"/>
    <s v="BC"/>
    <s v="CDFO"/>
    <s v="H"/>
    <s v="H-ROBERTSON CREEK H"/>
    <s v="R-ROBERTSON CR"/>
    <s v="SINGLE INDEX"/>
    <n v="4.9340000000000002"/>
    <n v="3.0741800000000001"/>
    <n v="15.167999999999999"/>
    <n v="2017"/>
    <s v="SMOLT"/>
    <x v="4"/>
  </r>
  <r>
    <x v="24"/>
    <x v="48"/>
    <s v="SITKA"/>
    <n v="19037636"/>
    <n v="779506"/>
    <s v="R"/>
    <s v="COM PROP"/>
    <s v="TRAD"/>
    <x v="0"/>
    <x v="1705"/>
    <n v="33"/>
    <n v="5"/>
    <n v="1"/>
    <s v="S"/>
    <s v="NW"/>
    <m/>
    <n v="154"/>
    <m/>
    <m/>
    <s v="CHIN"/>
    <s v="GOOD"/>
    <n v="720"/>
    <n v="2"/>
    <n v="184378"/>
    <s v="OK"/>
    <m/>
    <n v="2016"/>
    <s v="BC"/>
    <s v="CDFO"/>
    <s v="H"/>
    <s v="H-ROBERTSON CREEK H"/>
    <s v="R-ROBERTSON CR"/>
    <s v="SINGLE INDEX"/>
    <n v="4.9340000000000002"/>
    <n v="3.7985799999999998"/>
    <n v="18.742190000000001"/>
    <n v="2017"/>
    <s v="SMOLT"/>
    <x v="4"/>
  </r>
  <r>
    <x v="24"/>
    <x v="165"/>
    <s v="SITKA"/>
    <n v="19031799"/>
    <n v="757540"/>
    <s v="R"/>
    <s v="SPORT"/>
    <m/>
    <x v="1"/>
    <x v="1702"/>
    <n v="31"/>
    <m/>
    <n v="1"/>
    <s v="S"/>
    <s v="NW"/>
    <m/>
    <n v="113"/>
    <n v="45"/>
    <m/>
    <s v="CHIN"/>
    <s v="GOOD"/>
    <n v="700"/>
    <n v="2"/>
    <n v="184378"/>
    <s v="OK"/>
    <m/>
    <n v="2016"/>
    <s v="BC"/>
    <s v="CDFO"/>
    <s v="H"/>
    <s v="H-ROBERTSON CREEK H"/>
    <s v="R-ROBERTSON CR"/>
    <s v="SINGLE INDEX"/>
    <n v="4.9340000000000002"/>
    <n v="3.3214299999999999"/>
    <n v="16.38794"/>
    <n v="2017"/>
    <s v="SMOLT"/>
    <x v="4"/>
  </r>
  <r>
    <x v="24"/>
    <x v="295"/>
    <s v="KODIAK"/>
    <n v="19195009"/>
    <n v="673030"/>
    <s v="V"/>
    <s v="SPORT"/>
    <m/>
    <x v="1"/>
    <x v="1781"/>
    <n v="41"/>
    <m/>
    <n v="4"/>
    <s v="S"/>
    <m/>
    <m/>
    <m/>
    <m/>
    <m/>
    <s v="CHIN"/>
    <s v="GOOD"/>
    <m/>
    <m/>
    <n v="184378"/>
    <s v="OK"/>
    <m/>
    <n v="2016"/>
    <s v="BC"/>
    <s v="CDFO"/>
    <s v="H"/>
    <s v="H-ROBERTSON CREEK H"/>
    <s v="R-ROBERTSON CR"/>
    <s v="SINGLE INDEX"/>
    <n v="4.9340000000000002"/>
    <m/>
    <m/>
    <n v="2017"/>
    <s v="SMOLT"/>
    <x v="4"/>
  </r>
  <r>
    <x v="24"/>
    <x v="105"/>
    <s v="KETCHIKAN"/>
    <n v="19066535"/>
    <n v="770786"/>
    <s v="R"/>
    <s v="COM PROP"/>
    <s v="TRAD"/>
    <x v="2"/>
    <x v="1680"/>
    <n v="31"/>
    <n v="3"/>
    <n v="1"/>
    <s v="S"/>
    <s v="SW"/>
    <s v="SASO"/>
    <n v="104"/>
    <m/>
    <m/>
    <s v="CHIN"/>
    <s v="GOOD"/>
    <n v="640"/>
    <n v="2"/>
    <n v="184379"/>
    <s v="OK"/>
    <m/>
    <n v="2016"/>
    <s v="BC"/>
    <s v="CDFO"/>
    <s v="H"/>
    <s v="H-ROBERTSON CREEK H"/>
    <s v="R-ROBERTSON CR"/>
    <s v="SINGLE INDEX"/>
    <n v="4.9210000000000003"/>
    <n v="3.16168"/>
    <n v="15.558630000000001"/>
    <n v="2017"/>
    <s v="SMOLT"/>
    <x v="4"/>
  </r>
  <r>
    <x v="24"/>
    <x v="296"/>
    <s v="SITKA"/>
    <n v="19038163"/>
    <n v="778213"/>
    <s v="R"/>
    <s v="COM PROP"/>
    <s v="TRAD"/>
    <x v="0"/>
    <x v="1796"/>
    <n v="44"/>
    <n v="6"/>
    <n v="1"/>
    <s v="S"/>
    <s v="NW"/>
    <m/>
    <n v="113"/>
    <n v="41"/>
    <m/>
    <s v="CHIN"/>
    <s v="GOOD"/>
    <n v="670"/>
    <n v="2"/>
    <n v="184379"/>
    <s v="OK"/>
    <m/>
    <n v="2016"/>
    <s v="BC"/>
    <s v="CDFO"/>
    <s v="H"/>
    <s v="H-ROBERTSON CREEK H"/>
    <s v="R-ROBERTSON CR"/>
    <s v="SINGLE INDEX"/>
    <n v="4.9210000000000003"/>
    <n v="1.9944200000000001"/>
    <n v="9.8145399999999992"/>
    <n v="2017"/>
    <s v="SMOLT"/>
    <x v="4"/>
  </r>
  <r>
    <x v="24"/>
    <x v="41"/>
    <s v="SITKA"/>
    <n v="19038183"/>
    <n v="779966"/>
    <s v="R"/>
    <s v="COM PROP"/>
    <s v="TRAD"/>
    <x v="0"/>
    <x v="1797"/>
    <n v="44"/>
    <n v="6"/>
    <n v="1"/>
    <s v="S"/>
    <s v="NW"/>
    <m/>
    <n v="113"/>
    <n v="41"/>
    <m/>
    <s v="CHIN"/>
    <s v="GOOD"/>
    <n v="610"/>
    <n v="2"/>
    <n v="184379"/>
    <s v="OK"/>
    <m/>
    <n v="2016"/>
    <s v="BC"/>
    <s v="CDFO"/>
    <s v="H"/>
    <s v="H-ROBERTSON CREEK H"/>
    <s v="R-ROBERTSON CR"/>
    <s v="SINGLE INDEX"/>
    <n v="4.9210000000000003"/>
    <n v="1.9944200000000001"/>
    <n v="9.8145399999999992"/>
    <n v="2017"/>
    <s v="SMOLT"/>
    <x v="4"/>
  </r>
  <r>
    <x v="24"/>
    <x v="297"/>
    <s v="SITKA"/>
    <n v="19032145"/>
    <n v="763726"/>
    <s v="R"/>
    <s v="SPORT"/>
    <m/>
    <x v="1"/>
    <x v="1798"/>
    <n v="35"/>
    <m/>
    <n v="1"/>
    <s v="S"/>
    <s v="NW"/>
    <m/>
    <n v="113"/>
    <n v="45"/>
    <m/>
    <s v="CHIN"/>
    <s v="GOOD"/>
    <n v="670"/>
    <n v="2"/>
    <n v="184379"/>
    <s v="OK"/>
    <m/>
    <n v="2016"/>
    <s v="BC"/>
    <s v="CDFO"/>
    <s v="H"/>
    <s v="H-ROBERTSON CREEK H"/>
    <s v="R-ROBERTSON CR"/>
    <s v="SINGLE INDEX"/>
    <n v="4.9210000000000003"/>
    <n v="4.10853"/>
    <n v="20.21808"/>
    <n v="2017"/>
    <s v="SMOLT"/>
    <x v="4"/>
  </r>
  <r>
    <x v="24"/>
    <x v="48"/>
    <s v="KETCHIKAN"/>
    <n v="19066652"/>
    <n v="750102"/>
    <s v="R"/>
    <s v="COM PROP"/>
    <s v="TRAD"/>
    <x v="0"/>
    <x v="1705"/>
    <n v="33"/>
    <n v="5"/>
    <n v="1"/>
    <s v="S"/>
    <s v="SE"/>
    <m/>
    <n v="102"/>
    <n v="10"/>
    <m/>
    <s v="CHIN"/>
    <s v="GOOD"/>
    <n v="640"/>
    <n v="2"/>
    <n v="184380"/>
    <s v="OK"/>
    <m/>
    <n v="2016"/>
    <s v="BC"/>
    <s v="CDFO"/>
    <s v="H"/>
    <s v="H-ROBERTSON CREEK H"/>
    <s v="R-ROBERTSON CR"/>
    <s v="SINGLE INDEX"/>
    <n v="4.6779999999999999"/>
    <n v="4.5245899999999999"/>
    <n v="21.166029999999999"/>
    <n v="2017"/>
    <s v="SMOLT"/>
    <x v="4"/>
  </r>
  <r>
    <x v="24"/>
    <x v="48"/>
    <s v="SITKA"/>
    <n v="19037635"/>
    <n v="779500"/>
    <s v="R"/>
    <s v="COM PROP"/>
    <s v="TRAD"/>
    <x v="0"/>
    <x v="1705"/>
    <n v="33"/>
    <n v="5"/>
    <n v="1"/>
    <s v="S"/>
    <s v="NW"/>
    <m/>
    <n v="154"/>
    <m/>
    <m/>
    <s v="CHIN"/>
    <s v="GOOD"/>
    <n v="640"/>
    <n v="2"/>
    <n v="184380"/>
    <s v="OK"/>
    <m/>
    <n v="2016"/>
    <s v="BC"/>
    <s v="CDFO"/>
    <s v="H"/>
    <s v="H-ROBERTSON CREEK H"/>
    <s v="R-ROBERTSON CR"/>
    <s v="SINGLE INDEX"/>
    <n v="4.6779999999999999"/>
    <n v="3.7985799999999998"/>
    <n v="17.769760000000002"/>
    <n v="2017"/>
    <s v="SMOLT"/>
    <x v="4"/>
  </r>
  <r>
    <x v="24"/>
    <x v="98"/>
    <s v="SITKA"/>
    <n v="19031628"/>
    <n v="763647"/>
    <s v="R"/>
    <s v="SPORT"/>
    <m/>
    <x v="1"/>
    <x v="1774"/>
    <n v="28"/>
    <m/>
    <n v="1"/>
    <s v="S"/>
    <s v="NW"/>
    <m/>
    <n v="154"/>
    <m/>
    <m/>
    <s v="CHIN"/>
    <s v="NOT CLIPPED"/>
    <n v="670"/>
    <n v="2"/>
    <n v="184380"/>
    <s v="OK"/>
    <m/>
    <n v="2016"/>
    <s v="BC"/>
    <s v="CDFO"/>
    <s v="H"/>
    <s v="H-ROBERTSON CREEK H"/>
    <s v="R-ROBERTSON CR"/>
    <s v="ELECTRONIC"/>
    <n v="4.6779999999999999"/>
    <m/>
    <m/>
    <n v="2017"/>
    <s v="SMOLT"/>
    <x v="4"/>
  </r>
  <r>
    <x v="24"/>
    <x v="105"/>
    <s v="KETCHIKAN"/>
    <n v="19066548"/>
    <n v="770924"/>
    <s v="R"/>
    <s v="COM PROP"/>
    <s v="TRAD"/>
    <x v="2"/>
    <x v="1680"/>
    <n v="31"/>
    <n v="3"/>
    <n v="1"/>
    <s v="S"/>
    <s v="SW"/>
    <s v="SASO"/>
    <n v="104"/>
    <m/>
    <m/>
    <s v="CHIN"/>
    <s v="GOOD"/>
    <n v="690"/>
    <n v="2"/>
    <n v="184381"/>
    <s v="OK"/>
    <m/>
    <n v="2016"/>
    <s v="BC"/>
    <s v="CDFO"/>
    <s v="H"/>
    <s v="H-ROBERTSON CREEK H"/>
    <s v="R-ROBERTSON CR"/>
    <s v="SINGLE INDEX"/>
    <n v="4.6769999999999996"/>
    <n v="3.16168"/>
    <n v="14.787179999999999"/>
    <n v="2017"/>
    <s v="SMOLT"/>
    <x v="4"/>
  </r>
  <r>
    <x v="24"/>
    <x v="295"/>
    <s v="KODIAK"/>
    <n v="19195007"/>
    <n v="673027"/>
    <s v="V"/>
    <s v="SPORT"/>
    <m/>
    <x v="1"/>
    <x v="1781"/>
    <n v="41"/>
    <m/>
    <n v="4"/>
    <s v="S"/>
    <s v="KD"/>
    <m/>
    <n v="259"/>
    <n v="24"/>
    <m/>
    <s v="CHIN"/>
    <s v="GOOD"/>
    <n v="710"/>
    <n v="2"/>
    <n v="184381"/>
    <s v="OK"/>
    <m/>
    <n v="2016"/>
    <s v="BC"/>
    <s v="CDFO"/>
    <s v="H"/>
    <s v="H-ROBERTSON CREEK H"/>
    <s v="R-ROBERTSON CR"/>
    <s v="SINGLE INDEX"/>
    <n v="4.6769999999999996"/>
    <m/>
    <m/>
    <n v="2017"/>
    <s v="SMOLT"/>
    <x v="4"/>
  </r>
  <r>
    <x v="24"/>
    <x v="48"/>
    <s v="SITKA"/>
    <n v="19037621"/>
    <n v="777945"/>
    <s v="R"/>
    <s v="COM PROP"/>
    <s v="TRAD"/>
    <x v="0"/>
    <x v="1705"/>
    <n v="33"/>
    <n v="5"/>
    <n v="1"/>
    <s v="S"/>
    <s v="NW"/>
    <m/>
    <n v="113"/>
    <m/>
    <m/>
    <s v="CHIN"/>
    <s v="GOOD"/>
    <n v="680"/>
    <n v="2"/>
    <n v="184582"/>
    <s v="OK"/>
    <m/>
    <n v="2016"/>
    <s v="BC"/>
    <s v="CDFO"/>
    <s v="H"/>
    <s v="H-ROBERTSON CREEK H"/>
    <s v="R-ROBERTSON CR"/>
    <s v="SINGLE INDEX"/>
    <n v="4.6769999999999996"/>
    <n v="3.7985799999999998"/>
    <n v="17.76596"/>
    <n v="2017"/>
    <s v="SMOLT"/>
    <x v="4"/>
  </r>
  <r>
    <x v="24"/>
    <x v="165"/>
    <s v="PETERSBURG"/>
    <n v="19056308"/>
    <n v="783730"/>
    <s v="R"/>
    <s v="COM PROP"/>
    <s v="TRAD"/>
    <x v="2"/>
    <x v="1702"/>
    <n v="31"/>
    <n v="3"/>
    <n v="1"/>
    <s v="S"/>
    <s v="SW"/>
    <s v="SASO"/>
    <n v="104"/>
    <n v="35"/>
    <m/>
    <s v="CHIN"/>
    <s v="GOOD"/>
    <n v="640"/>
    <n v="2"/>
    <n v="184583"/>
    <s v="OK"/>
    <m/>
    <n v="2016"/>
    <s v="BC"/>
    <s v="CDFO"/>
    <s v="H"/>
    <s v="H-ROBERTSON CREEK H"/>
    <s v="R-ROBERTSON CR"/>
    <s v="SINGLE INDEX"/>
    <n v="4.2149999999999999"/>
    <n v="3.16168"/>
    <n v="13.32648"/>
    <n v="2017"/>
    <s v="SMOLT"/>
    <x v="4"/>
  </r>
  <r>
    <x v="24"/>
    <x v="29"/>
    <s v="SITKA"/>
    <n v="19036589"/>
    <n v="779012"/>
    <s v="R"/>
    <s v="COM PROP"/>
    <s v="SP TROLL"/>
    <x v="0"/>
    <x v="1766"/>
    <n v="24"/>
    <n v="3"/>
    <n v="1"/>
    <s v="S"/>
    <s v="NW"/>
    <m/>
    <n v="113"/>
    <n v="62"/>
    <m/>
    <s v="CHIN"/>
    <s v="GOOD"/>
    <n v="725"/>
    <n v="2"/>
    <n v="184583"/>
    <s v="OK"/>
    <m/>
    <n v="2016"/>
    <s v="BC"/>
    <s v="CDFO"/>
    <s v="H"/>
    <s v="H-ROBERTSON CREEK H"/>
    <s v="R-ROBERTSON CR"/>
    <s v="SINGLE INDEX"/>
    <n v="4.2149999999999999"/>
    <n v="1.3385499999999999"/>
    <n v="5.6419899999999998"/>
    <n v="2017"/>
    <s v="SMOLT"/>
    <x v="4"/>
  </r>
  <r>
    <x v="24"/>
    <x v="161"/>
    <s v="SITKA"/>
    <n v="19038165"/>
    <n v="778215"/>
    <s v="R"/>
    <s v="COM PROP"/>
    <s v="TRAD"/>
    <x v="0"/>
    <x v="1707"/>
    <n v="44"/>
    <n v="6"/>
    <n v="1"/>
    <s v="S"/>
    <s v="NW"/>
    <m/>
    <n v="113"/>
    <n v="41"/>
    <m/>
    <s v="CHIN"/>
    <s v="GOOD"/>
    <n v="620"/>
    <n v="2"/>
    <n v="184583"/>
    <s v="OK"/>
    <m/>
    <n v="2016"/>
    <s v="BC"/>
    <s v="CDFO"/>
    <s v="H"/>
    <s v="H-ROBERTSON CREEK H"/>
    <s v="R-ROBERTSON CR"/>
    <s v="SINGLE INDEX"/>
    <n v="4.2149999999999999"/>
    <n v="1.9944200000000001"/>
    <n v="8.4064800000000002"/>
    <n v="2017"/>
    <s v="SMOLT"/>
    <x v="4"/>
  </r>
  <r>
    <x v="24"/>
    <x v="3"/>
    <s v="HOONAH"/>
    <n v="19110008"/>
    <n v="663403"/>
    <s v="R"/>
    <s v="COM PROP"/>
    <s v="TRAD"/>
    <x v="0"/>
    <x v="1687"/>
    <n v="27"/>
    <n v="4"/>
    <n v="1"/>
    <s v="S"/>
    <s v="NW"/>
    <m/>
    <n v="113"/>
    <n v="91"/>
    <m/>
    <s v="CHIN"/>
    <s v="GOOD"/>
    <n v="655"/>
    <n v="2"/>
    <n v="184699"/>
    <s v="OK"/>
    <m/>
    <n v="2016"/>
    <s v="BC"/>
    <s v="CDFO"/>
    <s v="H"/>
    <s v="H-ROBERTSON CREEK H"/>
    <s v="R-ROBERTSON CR"/>
    <s v="SINGLE INDEX"/>
    <n v="1"/>
    <n v="3.0741800000000001"/>
    <n v="3.0741800000000001"/>
    <n v="2017"/>
    <s v="SMOLT"/>
    <x v="4"/>
  </r>
  <r>
    <x v="24"/>
    <x v="48"/>
    <s v="CRAIG"/>
    <n v="19076594"/>
    <n v="791750"/>
    <s v="R"/>
    <s v="COM PROP"/>
    <s v="TRAD"/>
    <x v="0"/>
    <x v="1705"/>
    <n v="33"/>
    <n v="5"/>
    <n v="1"/>
    <s v="S"/>
    <s v="SW"/>
    <m/>
    <n v="152"/>
    <m/>
    <m/>
    <s v="CHIN"/>
    <s v="GOOD"/>
    <n v="650"/>
    <n v="2"/>
    <n v="184699"/>
    <s v="OK"/>
    <m/>
    <n v="2016"/>
    <s v="BC"/>
    <s v="CDFO"/>
    <s v="H"/>
    <s v="H-ROBERTSON CREEK H"/>
    <s v="R-ROBERTSON CR"/>
    <s v="SINGLE INDEX"/>
    <n v="1"/>
    <n v="1.95234"/>
    <n v="1.95234"/>
    <n v="2017"/>
    <s v="SMOLT"/>
    <x v="4"/>
  </r>
  <r>
    <x v="24"/>
    <x v="48"/>
    <s v="SITKA"/>
    <n v="19037632"/>
    <n v="779478"/>
    <s v="R"/>
    <s v="COM PROP"/>
    <s v="TRAD"/>
    <x v="0"/>
    <x v="1705"/>
    <n v="33"/>
    <n v="5"/>
    <n v="1"/>
    <s v="S"/>
    <s v="NW"/>
    <m/>
    <n v="154"/>
    <m/>
    <m/>
    <s v="CHIN"/>
    <s v="GOOD"/>
    <n v="635"/>
    <n v="2"/>
    <n v="184699"/>
    <s v="OK"/>
    <m/>
    <n v="2016"/>
    <s v="BC"/>
    <s v="CDFO"/>
    <s v="H"/>
    <s v="H-ROBERTSON CREEK H"/>
    <s v="R-ROBERTSON CR"/>
    <s v="SINGLE INDEX"/>
    <n v="1"/>
    <n v="3.7985799999999998"/>
    <n v="3.7985799999999998"/>
    <n v="2017"/>
    <s v="SMOLT"/>
    <x v="4"/>
  </r>
  <r>
    <x v="24"/>
    <x v="48"/>
    <s v="HOONAH"/>
    <n v="19110048"/>
    <n v="663534"/>
    <s v="R"/>
    <s v="COM PROP"/>
    <s v="TRAD"/>
    <x v="0"/>
    <x v="1705"/>
    <n v="33"/>
    <n v="5"/>
    <n v="1"/>
    <s v="S"/>
    <s v="NW"/>
    <m/>
    <m/>
    <m/>
    <m/>
    <s v="CHIN"/>
    <s v="GOOD"/>
    <n v="690"/>
    <n v="2"/>
    <n v="184699"/>
    <s v="OK"/>
    <m/>
    <n v="2016"/>
    <s v="BC"/>
    <s v="CDFO"/>
    <s v="H"/>
    <s v="H-ROBERTSON CREEK H"/>
    <s v="R-ROBERTSON CR"/>
    <s v="SINGLE INDEX"/>
    <n v="1"/>
    <n v="3.7985799999999998"/>
    <n v="3.7985799999999998"/>
    <n v="2017"/>
    <s v="SMOLT"/>
    <x v="4"/>
  </r>
  <r>
    <x v="24"/>
    <x v="75"/>
    <s v="CRAIG"/>
    <n v="19071263"/>
    <n v="764110"/>
    <s v="R"/>
    <s v="SPORT"/>
    <m/>
    <x v="1"/>
    <x v="1701"/>
    <n v="26"/>
    <m/>
    <n v="1"/>
    <s v="S"/>
    <s v="SW"/>
    <m/>
    <n v="104"/>
    <n v="40"/>
    <m/>
    <s v="CHIN"/>
    <s v="GOOD"/>
    <n v="635"/>
    <n v="2"/>
    <n v="184699"/>
    <s v="OK"/>
    <m/>
    <n v="2016"/>
    <s v="BC"/>
    <s v="CDFO"/>
    <s v="H"/>
    <s v="H-ROBERTSON CREEK H"/>
    <s v="R-ROBERTSON CR"/>
    <s v="SINGLE INDEX"/>
    <n v="1"/>
    <n v="1.0239499999999999"/>
    <n v="1.0239499999999999"/>
    <n v="2017"/>
    <s v="SMOLT"/>
    <x v="4"/>
  </r>
  <r>
    <x v="24"/>
    <x v="3"/>
    <s v="GUSTAVUS"/>
    <s v="19EC1020"/>
    <n v="677145"/>
    <s v="R"/>
    <s v="SPORT"/>
    <m/>
    <x v="1"/>
    <x v="1687"/>
    <n v="27"/>
    <m/>
    <n v="1"/>
    <s v="S"/>
    <s v="NW"/>
    <m/>
    <n v="113"/>
    <n v="91"/>
    <m/>
    <s v="CHIN"/>
    <s v="GOOD"/>
    <n v="640"/>
    <n v="2"/>
    <n v="184699"/>
    <s v="OK"/>
    <m/>
    <n v="2016"/>
    <s v="BC"/>
    <s v="CDFO"/>
    <s v="H"/>
    <s v="H-ROBERTSON CREEK H"/>
    <s v="R-ROBERTSON CR"/>
    <s v="SINGLE INDEX"/>
    <n v="1"/>
    <n v="1.84615"/>
    <n v="1.84615"/>
    <n v="2017"/>
    <s v="SMOLT"/>
    <x v="4"/>
  </r>
  <r>
    <x v="24"/>
    <x v="36"/>
    <s v="CRAIG"/>
    <n v="19071873"/>
    <n v="783313"/>
    <s v="R"/>
    <s v="SPORT"/>
    <m/>
    <x v="1"/>
    <x v="1782"/>
    <n v="30"/>
    <m/>
    <n v="1"/>
    <s v="S"/>
    <s v="SW"/>
    <m/>
    <n v="104"/>
    <n v="40"/>
    <m/>
    <s v="CHIN"/>
    <s v="GOOD"/>
    <n v="720"/>
    <n v="2"/>
    <n v="184699"/>
    <s v="OK"/>
    <m/>
    <n v="2016"/>
    <s v="BC"/>
    <s v="CDFO"/>
    <s v="H"/>
    <s v="H-ROBERTSON CREEK H"/>
    <s v="R-ROBERTSON CR"/>
    <s v="SINGLE INDEX"/>
    <n v="1"/>
    <n v="1"/>
    <n v="1"/>
    <n v="2017"/>
    <s v="SMOLT"/>
    <x v="4"/>
  </r>
  <r>
    <x v="24"/>
    <x v="105"/>
    <s v="SITKA"/>
    <n v="19031814"/>
    <n v="763661"/>
    <s v="R"/>
    <s v="SPORT"/>
    <m/>
    <x v="1"/>
    <x v="1680"/>
    <n v="31"/>
    <m/>
    <n v="1"/>
    <s v="S"/>
    <s v="NW"/>
    <m/>
    <n v="113"/>
    <n v="45"/>
    <m/>
    <s v="CHIN"/>
    <s v="GOOD"/>
    <n v="720"/>
    <n v="2"/>
    <n v="184699"/>
    <s v="OK"/>
    <m/>
    <n v="2016"/>
    <s v="BC"/>
    <s v="CDFO"/>
    <s v="H"/>
    <s v="H-ROBERTSON CREEK H"/>
    <s v="R-ROBERTSON CR"/>
    <s v="SINGLE INDEX"/>
    <n v="1"/>
    <n v="3.3214299999999999"/>
    <n v="3.3214299999999999"/>
    <n v="2017"/>
    <s v="SMOLT"/>
    <x v="4"/>
  </r>
  <r>
    <x v="24"/>
    <x v="159"/>
    <s v="CORDOVA"/>
    <n v="19150021"/>
    <n v="676116"/>
    <s v="R"/>
    <s v="COM PROP"/>
    <s v="TRAD"/>
    <x v="4"/>
    <x v="1709"/>
    <n v="23"/>
    <m/>
    <n v="2"/>
    <s v="S"/>
    <s v="PW"/>
    <m/>
    <n v="212"/>
    <m/>
    <m/>
    <s v="CHIN"/>
    <s v="GOOD"/>
    <n v="566"/>
    <n v="2"/>
    <n v="184764"/>
    <s v="OK"/>
    <m/>
    <n v="2016"/>
    <s v="BC"/>
    <s v="CDFO"/>
    <s v="H"/>
    <s v="H-ROBERTSON CREEK H"/>
    <s v="R-ROBERTSON CR"/>
    <s v="SINGLE INDEX"/>
    <n v="1.0029999999999999"/>
    <n v="3.05809"/>
    <n v="3.0672600000000001"/>
    <n v="2017"/>
    <s v="SMOLT"/>
    <x v="4"/>
  </r>
  <r>
    <x v="24"/>
    <x v="165"/>
    <s v="EXCURSION INLET"/>
    <n v="19100057"/>
    <n v="559685"/>
    <s v="R"/>
    <s v="COM PROP"/>
    <s v="TRAD"/>
    <x v="2"/>
    <x v="1702"/>
    <n v="31"/>
    <n v="3"/>
    <n v="1"/>
    <s v="S"/>
    <s v="SW"/>
    <s v="SASO"/>
    <n v="104"/>
    <n v="20"/>
    <m/>
    <s v="CHIN"/>
    <s v="GOOD"/>
    <n v="665"/>
    <n v="2"/>
    <n v="184764"/>
    <s v="OK"/>
    <m/>
    <n v="2016"/>
    <s v="BC"/>
    <s v="CDFO"/>
    <s v="H"/>
    <s v="H-ROBERTSON CREEK H"/>
    <s v="R-ROBERTSON CR"/>
    <s v="SINGLE INDEX"/>
    <n v="1.0029999999999999"/>
    <n v="3.16168"/>
    <n v="3.17117"/>
    <n v="2017"/>
    <s v="SMOLT"/>
    <x v="4"/>
  </r>
  <r>
    <x v="24"/>
    <x v="105"/>
    <s v="EXCURSION INLET"/>
    <n v="19100066"/>
    <n v="552454"/>
    <s v="R"/>
    <s v="COM PROP"/>
    <s v="TRAD"/>
    <x v="2"/>
    <x v="1680"/>
    <n v="31"/>
    <n v="3"/>
    <n v="1"/>
    <s v="S"/>
    <s v="SW"/>
    <s v="SASO"/>
    <n v="104"/>
    <n v="20"/>
    <m/>
    <s v="CHIN"/>
    <s v="GOOD"/>
    <n v="675"/>
    <n v="2"/>
    <n v="184764"/>
    <s v="OK"/>
    <m/>
    <n v="2016"/>
    <s v="BC"/>
    <s v="CDFO"/>
    <s v="H"/>
    <s v="H-ROBERTSON CREEK H"/>
    <s v="R-ROBERTSON CR"/>
    <s v="SINGLE INDEX"/>
    <n v="1.0029999999999999"/>
    <n v="3.16168"/>
    <n v="3.17117"/>
    <n v="2017"/>
    <s v="SMOLT"/>
    <x v="4"/>
  </r>
  <r>
    <x v="24"/>
    <x v="105"/>
    <s v="KETCHIKAN"/>
    <n v="19066548"/>
    <n v="770902"/>
    <s v="R"/>
    <s v="COM PROP"/>
    <s v="TRAD"/>
    <x v="2"/>
    <x v="1680"/>
    <n v="31"/>
    <n v="3"/>
    <n v="1"/>
    <s v="S"/>
    <s v="SW"/>
    <s v="SASO"/>
    <n v="104"/>
    <m/>
    <m/>
    <s v="CHIN"/>
    <s v="GOOD"/>
    <n v="685"/>
    <n v="2"/>
    <n v="184764"/>
    <s v="OK"/>
    <m/>
    <n v="2016"/>
    <s v="BC"/>
    <s v="CDFO"/>
    <s v="H"/>
    <s v="H-ROBERTSON CREEK H"/>
    <s v="R-ROBERTSON CR"/>
    <s v="SINGLE INDEX"/>
    <n v="1.0029999999999999"/>
    <n v="3.16168"/>
    <n v="3.17117"/>
    <n v="2017"/>
    <s v="SMOLT"/>
    <x v="4"/>
  </r>
  <r>
    <x v="24"/>
    <x v="153"/>
    <s v="PETERSBURG"/>
    <n v="19056338"/>
    <n v="757102"/>
    <s v="R"/>
    <s v="COM PROP"/>
    <s v="TRAD"/>
    <x v="2"/>
    <x v="1755"/>
    <n v="31"/>
    <n v="3"/>
    <n v="1"/>
    <s v="S"/>
    <s v="SW"/>
    <s v="SASO"/>
    <m/>
    <m/>
    <m/>
    <s v="CHIN"/>
    <s v="GOOD"/>
    <n v="660"/>
    <n v="2"/>
    <n v="184764"/>
    <s v="OK"/>
    <m/>
    <n v="2016"/>
    <s v="BC"/>
    <s v="CDFO"/>
    <s v="H"/>
    <s v="H-ROBERTSON CREEK H"/>
    <s v="R-ROBERTSON CR"/>
    <s v="SINGLE INDEX"/>
    <n v="1.0029999999999999"/>
    <n v="3.16168"/>
    <n v="3.17117"/>
    <n v="2017"/>
    <s v="SMOLT"/>
    <x v="4"/>
  </r>
  <r>
    <x v="24"/>
    <x v="3"/>
    <s v="HOONAH"/>
    <n v="19110009"/>
    <n v="663406"/>
    <s v="R"/>
    <s v="COM PROP"/>
    <s v="TRAD"/>
    <x v="0"/>
    <x v="1687"/>
    <n v="27"/>
    <n v="4"/>
    <n v="1"/>
    <s v="S"/>
    <s v="NW"/>
    <m/>
    <n v="116"/>
    <n v="11"/>
    <m/>
    <s v="CHIN"/>
    <s v="GOOD"/>
    <n v="620"/>
    <n v="2"/>
    <n v="184764"/>
    <s v="OK"/>
    <m/>
    <n v="2016"/>
    <s v="BC"/>
    <s v="CDFO"/>
    <s v="H"/>
    <s v="H-ROBERTSON CREEK H"/>
    <s v="R-ROBERTSON CR"/>
    <s v="SINGLE INDEX"/>
    <n v="1.0029999999999999"/>
    <n v="3.0741800000000001"/>
    <n v="3.0834000000000001"/>
    <n v="2017"/>
    <s v="SMOLT"/>
    <x v="4"/>
  </r>
  <r>
    <x v="24"/>
    <x v="48"/>
    <s v="CRAIG"/>
    <n v="19076597"/>
    <n v="791996"/>
    <s v="R"/>
    <s v="COM PROP"/>
    <s v="TRAD"/>
    <x v="0"/>
    <x v="1705"/>
    <n v="33"/>
    <n v="5"/>
    <n v="1"/>
    <s v="S"/>
    <s v="SW"/>
    <m/>
    <n v="104"/>
    <n v="40"/>
    <m/>
    <s v="CHIN"/>
    <s v="GOOD"/>
    <n v="630"/>
    <n v="2"/>
    <n v="184764"/>
    <s v="OK"/>
    <m/>
    <n v="2016"/>
    <s v="BC"/>
    <s v="CDFO"/>
    <s v="H"/>
    <s v="H-ROBERTSON CREEK H"/>
    <s v="R-ROBERTSON CR"/>
    <s v="SINGLE INDEX"/>
    <n v="1.0029999999999999"/>
    <n v="1.95234"/>
    <n v="1.9581999999999999"/>
    <n v="2017"/>
    <s v="SMOLT"/>
    <x v="4"/>
  </r>
  <r>
    <x v="24"/>
    <x v="48"/>
    <s v="CRAIG"/>
    <n v="19076574"/>
    <n v="766987"/>
    <s v="R"/>
    <s v="COM PROP"/>
    <s v="TRAD"/>
    <x v="0"/>
    <x v="1705"/>
    <n v="33"/>
    <n v="5"/>
    <n v="1"/>
    <s v="S"/>
    <s v="SW"/>
    <m/>
    <n v="152"/>
    <m/>
    <m/>
    <s v="CHIN"/>
    <s v="GOOD"/>
    <n v="645"/>
    <n v="2"/>
    <n v="184764"/>
    <s v="OK"/>
    <m/>
    <n v="2016"/>
    <s v="BC"/>
    <s v="CDFO"/>
    <s v="H"/>
    <s v="H-ROBERTSON CREEK H"/>
    <s v="R-ROBERTSON CR"/>
    <s v="SINGLE INDEX"/>
    <n v="1.0029999999999999"/>
    <n v="1.95234"/>
    <n v="1.9581999999999999"/>
    <n v="2017"/>
    <s v="SMOLT"/>
    <x v="4"/>
  </r>
  <r>
    <x v="24"/>
    <x v="48"/>
    <s v="CRAIG"/>
    <n v="19076596"/>
    <n v="791991"/>
    <s v="R"/>
    <s v="COM PROP"/>
    <s v="TRAD"/>
    <x v="0"/>
    <x v="1705"/>
    <n v="33"/>
    <n v="5"/>
    <n v="1"/>
    <s v="S"/>
    <s v="SW"/>
    <m/>
    <n v="152"/>
    <m/>
    <m/>
    <s v="CHIN"/>
    <s v="GOOD"/>
    <n v="745"/>
    <n v="2"/>
    <n v="184764"/>
    <s v="OK"/>
    <m/>
    <n v="2016"/>
    <s v="BC"/>
    <s v="CDFO"/>
    <s v="H"/>
    <s v="H-ROBERTSON CREEK H"/>
    <s v="R-ROBERTSON CR"/>
    <s v="SINGLE INDEX"/>
    <n v="1.0029999999999999"/>
    <n v="1.95234"/>
    <n v="1.9581999999999999"/>
    <n v="2017"/>
    <s v="SMOLT"/>
    <x v="4"/>
  </r>
  <r>
    <x v="25"/>
    <x v="179"/>
    <s v="CRAIG"/>
    <n v="20076114"/>
    <n v="765951"/>
    <s v="R"/>
    <s v="COM PROP"/>
    <s v="SP TROLL"/>
    <x v="0"/>
    <x v="1799"/>
    <n v="19"/>
    <n v="2"/>
    <n v="1"/>
    <s v="S"/>
    <s v="SW"/>
    <m/>
    <n v="103"/>
    <n v="60"/>
    <m/>
    <s v="CHIN"/>
    <s v="GOOD"/>
    <n v="750"/>
    <n v="2"/>
    <n v="185362"/>
    <s v="OK"/>
    <m/>
    <n v="2015"/>
    <s v="BC"/>
    <s v="CDFO"/>
    <s v="H"/>
    <s v="H-ROBERTSON CREEK H"/>
    <s v="R-NAHMINT R"/>
    <s v="SINGLE INDEX"/>
    <n v="1.0329999999999999"/>
    <n v="1.17492"/>
    <n v="1.2136899999999999"/>
    <n v="2016"/>
    <s v="SMOLT"/>
    <x v="1"/>
  </r>
  <r>
    <x v="25"/>
    <x v="83"/>
    <s v="SITKA"/>
    <n v="20036304"/>
    <n v="775301"/>
    <s v="R"/>
    <s v="COM PROP"/>
    <s v="SP TROLL"/>
    <x v="0"/>
    <x v="1800"/>
    <n v="23"/>
    <n v="3"/>
    <n v="1"/>
    <s v="S"/>
    <s v="NW"/>
    <m/>
    <n v="113"/>
    <n v="41"/>
    <m/>
    <s v="CHIN"/>
    <s v="GOOD"/>
    <n v="810"/>
    <n v="2"/>
    <n v="185362"/>
    <s v="OK"/>
    <m/>
    <n v="2015"/>
    <s v="BC"/>
    <s v="CDFO"/>
    <s v="H"/>
    <s v="H-ROBERTSON CREEK H"/>
    <s v="R-NAHMINT R"/>
    <s v="SINGLE INDEX"/>
    <n v="1.0329999999999999"/>
    <n v="1.47238"/>
    <n v="1.5209699999999999"/>
    <n v="2016"/>
    <s v="SMOLT"/>
    <x v="1"/>
  </r>
  <r>
    <x v="25"/>
    <x v="81"/>
    <s v="SITKA"/>
    <n v="20036470"/>
    <n v="778412"/>
    <s v="R"/>
    <s v="COM PROP"/>
    <s v="SP TROLL"/>
    <x v="0"/>
    <x v="1801"/>
    <n v="24"/>
    <n v="3"/>
    <n v="1"/>
    <s v="S"/>
    <s v="NW"/>
    <m/>
    <n v="113"/>
    <n v="41"/>
    <m/>
    <s v="CHIN"/>
    <s v="GOOD"/>
    <n v="660"/>
    <n v="2"/>
    <n v="185362"/>
    <s v="OK"/>
    <m/>
    <n v="2015"/>
    <s v="BC"/>
    <s v="CDFO"/>
    <s v="H"/>
    <s v="H-ROBERTSON CREEK H"/>
    <s v="R-NAHMINT R"/>
    <s v="SINGLE INDEX"/>
    <n v="1.0329999999999999"/>
    <n v="1.47238"/>
    <n v="1.5209699999999999"/>
    <n v="2016"/>
    <s v="SMOLT"/>
    <x v="1"/>
  </r>
  <r>
    <x v="25"/>
    <x v="168"/>
    <s v="CRAIG"/>
    <n v="20076059"/>
    <n v="766778"/>
    <s v="R"/>
    <s v="COM PROP"/>
    <s v="TRAD"/>
    <x v="0"/>
    <x v="1802"/>
    <n v="9"/>
    <n v="1"/>
    <n v="1"/>
    <s v="S"/>
    <s v="SE"/>
    <m/>
    <n v="105"/>
    <n v="10"/>
    <m/>
    <s v="CHIN"/>
    <s v="GOOD"/>
    <n v="730"/>
    <n v="2"/>
    <n v="185362"/>
    <s v="OK"/>
    <m/>
    <n v="2015"/>
    <s v="BC"/>
    <s v="CDFO"/>
    <s v="H"/>
    <s v="H-ROBERTSON CREEK H"/>
    <s v="R-NAHMINT R"/>
    <s v="SINGLE INDEX"/>
    <n v="1.0329999999999999"/>
    <n v="1.56345"/>
    <n v="1.61504"/>
    <n v="2016"/>
    <s v="SMOLT"/>
    <x v="1"/>
  </r>
  <r>
    <x v="25"/>
    <x v="188"/>
    <s v="CRAIG"/>
    <n v="20076090"/>
    <n v="765925"/>
    <s v="R"/>
    <s v="COM PROP"/>
    <s v="TRAD"/>
    <x v="0"/>
    <x v="1803"/>
    <n v="11"/>
    <n v="1"/>
    <n v="1"/>
    <s v="S"/>
    <s v="SW"/>
    <m/>
    <n v="104"/>
    <n v="40"/>
    <m/>
    <s v="CHIN"/>
    <s v="GOOD"/>
    <n v="690"/>
    <n v="2"/>
    <n v="185362"/>
    <s v="OK"/>
    <m/>
    <n v="2015"/>
    <s v="BC"/>
    <s v="CDFO"/>
    <s v="H"/>
    <s v="H-ROBERTSON CREEK H"/>
    <s v="R-NAHMINT R"/>
    <s v="SINGLE INDEX"/>
    <n v="1.0329999999999999"/>
    <n v="1.45882"/>
    <n v="1.5069600000000001"/>
    <n v="2016"/>
    <s v="SMOLT"/>
    <x v="1"/>
  </r>
  <r>
    <x v="25"/>
    <x v="188"/>
    <s v="CRAIG"/>
    <n v="20076080"/>
    <n v="765915"/>
    <s v="R"/>
    <s v="COM PROP"/>
    <s v="TRAD"/>
    <x v="0"/>
    <x v="1803"/>
    <n v="11"/>
    <n v="1"/>
    <n v="1"/>
    <s v="S"/>
    <s v="NE"/>
    <m/>
    <n v="109"/>
    <n v="61"/>
    <m/>
    <s v="CHIN"/>
    <s v="GOOD"/>
    <n v="720"/>
    <n v="2"/>
    <n v="185362"/>
    <s v="OK"/>
    <m/>
    <n v="2015"/>
    <s v="BC"/>
    <s v="CDFO"/>
    <s v="H"/>
    <s v="H-ROBERTSON CREEK H"/>
    <s v="R-NAHMINT R"/>
    <s v="SINGLE INDEX"/>
    <n v="1.0329999999999999"/>
    <n v="1.24526"/>
    <n v="1.2863500000000001"/>
    <n v="2016"/>
    <s v="SMOLT"/>
    <x v="1"/>
  </r>
  <r>
    <x v="25"/>
    <x v="22"/>
    <s v="KETCHIKAN"/>
    <n v="20066461"/>
    <n v="787244"/>
    <s v="R"/>
    <s v="COM PROP"/>
    <s v="TRAD"/>
    <x v="2"/>
    <x v="1804"/>
    <n v="32"/>
    <n v="4"/>
    <n v="1"/>
    <s v="S"/>
    <s v="SW"/>
    <s v="SASO"/>
    <m/>
    <m/>
    <m/>
    <s v="CHIN"/>
    <s v="GOOD"/>
    <n v="770"/>
    <n v="2"/>
    <n v="180264"/>
    <s v="OK"/>
    <m/>
    <n v="2016"/>
    <s v="BC"/>
    <s v="CDFO"/>
    <s v="H"/>
    <s v="H-ROBERTSON CREEK H"/>
    <s v="R-ROBERTSON CR"/>
    <s v="SINGLE INDEX"/>
    <n v="4.2149999999999999"/>
    <n v="1.28471"/>
    <n v="5.4150499999999999"/>
    <n v="2017"/>
    <s v="SMOLT"/>
    <x v="2"/>
  </r>
  <r>
    <x v="25"/>
    <x v="117"/>
    <s v="CRAIG"/>
    <n v="20076115"/>
    <n v="765952"/>
    <s v="R"/>
    <s v="COM PROP"/>
    <s v="SP TROLL"/>
    <x v="0"/>
    <x v="1805"/>
    <n v="18"/>
    <n v="2"/>
    <n v="1"/>
    <s v="S"/>
    <s v="SW"/>
    <m/>
    <n v="103"/>
    <n v="60"/>
    <m/>
    <s v="CHIN"/>
    <s v="GOOD"/>
    <n v="685"/>
    <n v="2"/>
    <n v="180264"/>
    <s v="OK"/>
    <m/>
    <n v="2016"/>
    <s v="BC"/>
    <s v="CDFO"/>
    <s v="H"/>
    <s v="H-ROBERTSON CREEK H"/>
    <s v="R-ROBERTSON CR"/>
    <s v="SINGLE INDEX"/>
    <n v="4.2149999999999999"/>
    <n v="1.17492"/>
    <n v="4.9522899999999996"/>
    <n v="2017"/>
    <s v="SMOLT"/>
    <x v="2"/>
  </r>
  <r>
    <x v="25"/>
    <x v="168"/>
    <s v="CRAIG"/>
    <n v="20076061"/>
    <n v="766784"/>
    <s v="R"/>
    <s v="COM PROP"/>
    <s v="TRAD"/>
    <x v="0"/>
    <x v="1802"/>
    <n v="9"/>
    <n v="1"/>
    <n v="1"/>
    <s v="S"/>
    <s v="NE"/>
    <m/>
    <n v="109"/>
    <n v="63"/>
    <m/>
    <s v="CHIN"/>
    <s v="GOOD"/>
    <n v="720"/>
    <n v="2"/>
    <n v="180264"/>
    <s v="OK"/>
    <m/>
    <n v="2016"/>
    <s v="BC"/>
    <s v="CDFO"/>
    <s v="H"/>
    <s v="H-ROBERTSON CREEK H"/>
    <s v="R-ROBERTSON CR"/>
    <s v="SINGLE INDEX"/>
    <n v="4.2149999999999999"/>
    <n v="1.24526"/>
    <n v="5.2487700000000004"/>
    <n v="2017"/>
    <s v="SMOLT"/>
    <x v="2"/>
  </r>
  <r>
    <x v="25"/>
    <x v="4"/>
    <s v="KETCHIKAN"/>
    <n v="20066250"/>
    <n v="787087"/>
    <s v="R"/>
    <s v="COM PROP"/>
    <s v="TRAD"/>
    <x v="0"/>
    <x v="1806"/>
    <n v="28"/>
    <n v="4"/>
    <n v="1"/>
    <s v="S"/>
    <s v="SE"/>
    <m/>
    <n v="102"/>
    <n v="10"/>
    <m/>
    <s v="CHIN"/>
    <s v="GOOD"/>
    <n v="720"/>
    <n v="2"/>
    <n v="180264"/>
    <s v="OK"/>
    <m/>
    <n v="2016"/>
    <s v="BC"/>
    <s v="CDFO"/>
    <s v="H"/>
    <s v="H-ROBERTSON CREEK H"/>
    <s v="R-ROBERTSON CR"/>
    <s v="SINGLE INDEX"/>
    <n v="4.2149999999999999"/>
    <n v="2.5094400000000001"/>
    <n v="10.57729"/>
    <n v="2017"/>
    <s v="SMOLT"/>
    <x v="2"/>
  </r>
  <r>
    <x v="25"/>
    <x v="124"/>
    <s v="CRAIG"/>
    <n v="20071080"/>
    <n v="797003"/>
    <s v="R"/>
    <s v="SPORT"/>
    <m/>
    <x v="1"/>
    <x v="1807"/>
    <n v="24"/>
    <m/>
    <n v="1"/>
    <s v="S"/>
    <s v="SW"/>
    <m/>
    <n v="103"/>
    <n v="70"/>
    <m/>
    <s v="CHIN"/>
    <s v="GOOD"/>
    <n v="810"/>
    <n v="2"/>
    <n v="180264"/>
    <s v="OK"/>
    <m/>
    <n v="2016"/>
    <s v="BC"/>
    <s v="CDFO"/>
    <s v="H"/>
    <s v="H-ROBERTSON CREEK H"/>
    <s v="R-ROBERTSON CR"/>
    <s v="SINGLE INDEX"/>
    <n v="4.2149999999999999"/>
    <n v="1.24424"/>
    <n v="5.2444699999999997"/>
    <n v="2017"/>
    <s v="SMOLT"/>
    <x v="2"/>
  </r>
  <r>
    <x v="25"/>
    <x v="22"/>
    <s v="KETCHIKAN"/>
    <n v="20066461"/>
    <n v="787242"/>
    <s v="R"/>
    <s v="COM PROP"/>
    <s v="TRAD"/>
    <x v="2"/>
    <x v="1804"/>
    <n v="32"/>
    <n v="4"/>
    <n v="1"/>
    <s v="S"/>
    <s v="SW"/>
    <s v="SASO"/>
    <m/>
    <m/>
    <m/>
    <s v="CHIN"/>
    <s v="GOOD"/>
    <n v="720"/>
    <n v="2"/>
    <n v="181881"/>
    <s v="OK"/>
    <m/>
    <n v="2016"/>
    <s v="BC"/>
    <s v="CDFO"/>
    <s v="H"/>
    <s v="H-ROBERTSON CREEK H"/>
    <s v="R-ROBERTSON CR"/>
    <s v="SINGLE INDEX"/>
    <n v="4.2149999999999999"/>
    <n v="1.28471"/>
    <n v="5.4150499999999999"/>
    <n v="2017"/>
    <s v="SMOLT"/>
    <x v="2"/>
  </r>
  <r>
    <x v="25"/>
    <x v="117"/>
    <s v="CRAIG"/>
    <n v="20076125"/>
    <n v="765965"/>
    <s v="R"/>
    <s v="COM PROP"/>
    <s v="SP TROLL"/>
    <x v="0"/>
    <x v="1805"/>
    <n v="18"/>
    <n v="2"/>
    <n v="1"/>
    <s v="S"/>
    <s v="SW"/>
    <m/>
    <n v="103"/>
    <n v="50"/>
    <m/>
    <s v="CHIN"/>
    <s v="GOOD"/>
    <n v="640"/>
    <n v="2"/>
    <n v="181881"/>
    <s v="OK"/>
    <m/>
    <n v="2016"/>
    <s v="BC"/>
    <s v="CDFO"/>
    <s v="H"/>
    <s v="H-ROBERTSON CREEK H"/>
    <s v="R-ROBERTSON CR"/>
    <s v="SINGLE INDEX"/>
    <n v="4.2149999999999999"/>
    <n v="1.1582399999999999"/>
    <n v="4.8819800000000004"/>
    <n v="2017"/>
    <s v="SMOLT"/>
    <x v="2"/>
  </r>
  <r>
    <x v="25"/>
    <x v="35"/>
    <s v="SITKA"/>
    <n v="20036845"/>
    <n v="794051"/>
    <s v="R"/>
    <s v="COM PROP"/>
    <s v="SP TROLL"/>
    <x v="0"/>
    <x v="1808"/>
    <n v="26"/>
    <n v="3"/>
    <n v="1"/>
    <s v="S"/>
    <s v="NW"/>
    <m/>
    <n v="113"/>
    <n v="30"/>
    <m/>
    <s v="CHIN"/>
    <s v="GOOD"/>
    <n v="700"/>
    <n v="2"/>
    <n v="181881"/>
    <s v="OK"/>
    <m/>
    <n v="2016"/>
    <s v="BC"/>
    <s v="CDFO"/>
    <s v="H"/>
    <s v="H-ROBERTSON CREEK H"/>
    <s v="R-ROBERTSON CR"/>
    <s v="SINGLE INDEX"/>
    <n v="4.2149999999999999"/>
    <n v="1.43834"/>
    <n v="6.0625999999999998"/>
    <n v="2017"/>
    <s v="SMOLT"/>
    <x v="2"/>
  </r>
  <r>
    <x v="25"/>
    <x v="20"/>
    <s v="PETERSBURG"/>
    <n v="20056136"/>
    <n v="784006"/>
    <s v="R"/>
    <s v="COM PROP"/>
    <s v="TRAD"/>
    <x v="0"/>
    <x v="1809"/>
    <n v="28"/>
    <n v="4"/>
    <n v="1"/>
    <s v="S"/>
    <s v="NE"/>
    <m/>
    <n v="109"/>
    <m/>
    <m/>
    <s v="CHIN"/>
    <s v="GOOD"/>
    <n v="765"/>
    <n v="2"/>
    <n v="181881"/>
    <s v="OK"/>
    <m/>
    <n v="2016"/>
    <s v="BC"/>
    <s v="CDFO"/>
    <s v="H"/>
    <s v="H-ROBERTSON CREEK H"/>
    <s v="R-ROBERTSON CR"/>
    <s v="SINGLE INDEX"/>
    <n v="4.2149999999999999"/>
    <n v="5.31752"/>
    <n v="22.413350000000001"/>
    <n v="2017"/>
    <s v="SMOLT"/>
    <x v="2"/>
  </r>
  <r>
    <x v="25"/>
    <x v="96"/>
    <s v="SITKA"/>
    <n v="20031138"/>
    <n v="758005"/>
    <s v="R"/>
    <s v="SPORT"/>
    <m/>
    <x v="1"/>
    <x v="1810"/>
    <n v="24"/>
    <m/>
    <n v="1"/>
    <s v="S"/>
    <s v="NW"/>
    <m/>
    <n v="113"/>
    <n v="41"/>
    <m/>
    <s v="CHIN"/>
    <s v="GOOD"/>
    <n v="690"/>
    <n v="2"/>
    <n v="181881"/>
    <s v="OK"/>
    <m/>
    <n v="2016"/>
    <s v="BC"/>
    <s v="CDFO"/>
    <s v="H"/>
    <s v="H-ROBERTSON CREEK H"/>
    <s v="R-ROBERTSON CR"/>
    <s v="SINGLE INDEX"/>
    <n v="4.2149999999999999"/>
    <n v="3.2577799999999999"/>
    <n v="13.731540000000001"/>
    <n v="2017"/>
    <s v="SMOLT"/>
    <x v="2"/>
  </r>
  <r>
    <x v="25"/>
    <x v="113"/>
    <s v="SITKA"/>
    <n v="20031232"/>
    <n v="757914"/>
    <s v="R"/>
    <s v="SPORT"/>
    <m/>
    <x v="1"/>
    <x v="1811"/>
    <n v="26"/>
    <m/>
    <n v="1"/>
    <s v="S"/>
    <s v="NW"/>
    <m/>
    <n v="113"/>
    <n v="45"/>
    <m/>
    <s v="CHIN"/>
    <s v="GOOD"/>
    <n v="670"/>
    <n v="2"/>
    <n v="181881"/>
    <s v="OK"/>
    <m/>
    <n v="2016"/>
    <s v="BC"/>
    <s v="CDFO"/>
    <s v="H"/>
    <s v="H-ROBERTSON CREEK H"/>
    <s v="R-ROBERTSON CR"/>
    <s v="SINGLE INDEX"/>
    <n v="4.2149999999999999"/>
    <n v="2.7018599999999999"/>
    <n v="11.388339999999999"/>
    <n v="2017"/>
    <s v="SMOLT"/>
    <x v="2"/>
  </r>
  <r>
    <x v="25"/>
    <x v="149"/>
    <s v="SITKA"/>
    <n v="20031457"/>
    <n v="757659"/>
    <s v="R"/>
    <s v="SPORT"/>
    <m/>
    <x v="1"/>
    <x v="1812"/>
    <n v="29"/>
    <m/>
    <n v="1"/>
    <s v="S"/>
    <s v="NW"/>
    <m/>
    <n v="113"/>
    <n v="41"/>
    <m/>
    <s v="CHIN"/>
    <s v="GOOD"/>
    <n v="700"/>
    <n v="2"/>
    <n v="181881"/>
    <s v="OK"/>
    <m/>
    <n v="2016"/>
    <s v="BC"/>
    <s v="CDFO"/>
    <s v="H"/>
    <s v="H-ROBERTSON CREEK H"/>
    <s v="R-ROBERTSON CR"/>
    <s v="SINGLE INDEX"/>
    <n v="4.2149999999999999"/>
    <n v="3.39506"/>
    <n v="14.310180000000001"/>
    <n v="2017"/>
    <s v="SMOLT"/>
    <x v="2"/>
  </r>
  <r>
    <x v="25"/>
    <x v="242"/>
    <s v="CRAIG"/>
    <n v="20076183"/>
    <n v="792109"/>
    <s v="R"/>
    <s v="COM PROP"/>
    <s v="SP TROLL"/>
    <x v="0"/>
    <x v="1813"/>
    <n v="20"/>
    <n v="2"/>
    <n v="1"/>
    <s v="S"/>
    <s v="SW"/>
    <m/>
    <n v="103"/>
    <n v="50"/>
    <m/>
    <s v="CHIN"/>
    <s v="GOOD"/>
    <n v="715"/>
    <n v="2"/>
    <n v="181882"/>
    <s v="OK"/>
    <m/>
    <n v="2016"/>
    <s v="BC"/>
    <s v="CDFO"/>
    <s v="H"/>
    <s v="H-ROBERTSON CREEK H"/>
    <s v="R-ROBERTSON CR"/>
    <s v="SINGLE INDEX"/>
    <n v="4.2149999999999999"/>
    <n v="1.1582399999999999"/>
    <n v="4.8819800000000004"/>
    <n v="2017"/>
    <s v="SMOLT"/>
    <x v="2"/>
  </r>
  <r>
    <x v="25"/>
    <x v="106"/>
    <s v="CRAIG"/>
    <n v="20076201"/>
    <n v="792115"/>
    <s v="R"/>
    <s v="COM PROP"/>
    <s v="SP TROLL"/>
    <x v="0"/>
    <x v="1814"/>
    <n v="21"/>
    <n v="2"/>
    <n v="1"/>
    <s v="S"/>
    <s v="SW"/>
    <m/>
    <n v="103"/>
    <n v="60"/>
    <m/>
    <s v="CHIN"/>
    <s v="GOOD"/>
    <n v="690"/>
    <n v="2"/>
    <n v="181882"/>
    <s v="OK"/>
    <m/>
    <n v="2016"/>
    <s v="BC"/>
    <s v="CDFO"/>
    <s v="H"/>
    <s v="H-ROBERTSON CREEK H"/>
    <s v="R-ROBERTSON CR"/>
    <s v="SINGLE INDEX"/>
    <n v="4.2149999999999999"/>
    <n v="1.17492"/>
    <n v="4.9522899999999996"/>
    <n v="2017"/>
    <s v="SMOLT"/>
    <x v="2"/>
  </r>
  <r>
    <x v="25"/>
    <x v="85"/>
    <s v="SITKA"/>
    <n v="20036282"/>
    <n v="794431"/>
    <s v="R"/>
    <s v="COM PROP"/>
    <s v="SP TROLL"/>
    <x v="0"/>
    <x v="1815"/>
    <n v="22"/>
    <n v="2"/>
    <n v="1"/>
    <s v="S"/>
    <s v="NW"/>
    <m/>
    <n v="113"/>
    <n v="41"/>
    <m/>
    <s v="CHIN"/>
    <s v="GOOD"/>
    <n v="670"/>
    <n v="2"/>
    <n v="181882"/>
    <s v="OK"/>
    <m/>
    <n v="2016"/>
    <s v="BC"/>
    <s v="CDFO"/>
    <s v="H"/>
    <s v="H-ROBERTSON CREEK H"/>
    <s v="R-ROBERTSON CR"/>
    <s v="SINGLE INDEX"/>
    <n v="4.2149999999999999"/>
    <n v="1.9437800000000001"/>
    <n v="8.1930300000000003"/>
    <n v="2017"/>
    <s v="SMOLT"/>
    <x v="2"/>
  </r>
  <r>
    <x v="25"/>
    <x v="24"/>
    <s v="SITKA"/>
    <n v="20036296"/>
    <n v="794436"/>
    <s v="R"/>
    <s v="COM PROP"/>
    <s v="SP TROLL"/>
    <x v="0"/>
    <x v="1816"/>
    <n v="23"/>
    <n v="3"/>
    <n v="1"/>
    <s v="S"/>
    <s v="NW"/>
    <m/>
    <n v="113"/>
    <n v="41"/>
    <m/>
    <s v="CHIN"/>
    <s v="GOOD"/>
    <n v="730"/>
    <n v="2"/>
    <n v="181882"/>
    <s v="OK"/>
    <m/>
    <n v="2016"/>
    <s v="BC"/>
    <s v="CDFO"/>
    <s v="H"/>
    <s v="H-ROBERTSON CREEK H"/>
    <s v="R-ROBERTSON CR"/>
    <s v="SINGLE INDEX"/>
    <n v="4.2149999999999999"/>
    <n v="1.47238"/>
    <n v="6.20608"/>
    <n v="2017"/>
    <s v="SMOLT"/>
    <x v="2"/>
  </r>
  <r>
    <x v="25"/>
    <x v="81"/>
    <s v="SITKA"/>
    <n v="20036446"/>
    <n v="775323"/>
    <s v="R"/>
    <s v="COM PROP"/>
    <s v="SP TROLL"/>
    <x v="0"/>
    <x v="1801"/>
    <n v="24"/>
    <n v="3"/>
    <n v="1"/>
    <s v="S"/>
    <s v="NW"/>
    <m/>
    <n v="113"/>
    <n v="41"/>
    <m/>
    <s v="CHIN"/>
    <s v="GOOD"/>
    <n v="680"/>
    <n v="2"/>
    <n v="181882"/>
    <s v="OK"/>
    <m/>
    <n v="2016"/>
    <s v="BC"/>
    <s v="CDFO"/>
    <s v="H"/>
    <s v="H-ROBERTSON CREEK H"/>
    <s v="R-ROBERTSON CR"/>
    <s v="SINGLE INDEX"/>
    <n v="4.2149999999999999"/>
    <n v="1.47238"/>
    <n v="6.20608"/>
    <n v="2017"/>
    <s v="SMOLT"/>
    <x v="2"/>
  </r>
  <r>
    <x v="25"/>
    <x v="84"/>
    <s v="CRAIG"/>
    <n v="20076296"/>
    <n v="792183"/>
    <s v="R"/>
    <s v="COM PROP"/>
    <s v="SP TROLL"/>
    <x v="0"/>
    <x v="1817"/>
    <n v="25"/>
    <n v="3"/>
    <n v="1"/>
    <s v="S"/>
    <s v="SW"/>
    <m/>
    <n v="103"/>
    <n v="50"/>
    <m/>
    <s v="CHIN"/>
    <s v="GOOD"/>
    <n v="680"/>
    <n v="2"/>
    <n v="181882"/>
    <s v="OK"/>
    <m/>
    <n v="2016"/>
    <s v="BC"/>
    <s v="CDFO"/>
    <s v="H"/>
    <s v="H-ROBERTSON CREEK H"/>
    <s v="R-ROBERTSON CR"/>
    <s v="SINGLE INDEX"/>
    <n v="4.2149999999999999"/>
    <n v="1.39316"/>
    <n v="5.8721699999999997"/>
    <n v="2017"/>
    <s v="SMOLT"/>
    <x v="2"/>
  </r>
  <r>
    <x v="25"/>
    <x v="75"/>
    <s v="CRAIG"/>
    <n v="20076312"/>
    <n v="791402"/>
    <s v="R"/>
    <s v="COM PROP"/>
    <s v="SP TROLL"/>
    <x v="0"/>
    <x v="1818"/>
    <n v="26"/>
    <n v="3"/>
    <n v="1"/>
    <s v="S"/>
    <s v="SW"/>
    <m/>
    <n v="103"/>
    <n v="50"/>
    <m/>
    <s v="CHIN"/>
    <s v="GOOD"/>
    <n v="720"/>
    <n v="2"/>
    <n v="181882"/>
    <s v="OK"/>
    <m/>
    <n v="2016"/>
    <s v="BC"/>
    <s v="CDFO"/>
    <s v="H"/>
    <s v="H-ROBERTSON CREEK H"/>
    <s v="R-ROBERTSON CR"/>
    <s v="SINGLE INDEX"/>
    <n v="4.2149999999999999"/>
    <n v="1.39316"/>
    <n v="5.8721699999999997"/>
    <n v="2017"/>
    <s v="SMOLT"/>
    <x v="2"/>
  </r>
  <r>
    <x v="25"/>
    <x v="29"/>
    <s v="SITKA"/>
    <n v="20036572"/>
    <n v="794478"/>
    <s v="R"/>
    <s v="COM PROP"/>
    <s v="TERM"/>
    <x v="0"/>
    <x v="1819"/>
    <n v="25"/>
    <n v="2"/>
    <n v="1"/>
    <s v="S"/>
    <s v="NW"/>
    <m/>
    <n v="113"/>
    <n v="33"/>
    <m/>
    <s v="CHIN"/>
    <s v="GOOD"/>
    <n v="710"/>
    <n v="2"/>
    <n v="181882"/>
    <s v="OK"/>
    <m/>
    <n v="2016"/>
    <s v="BC"/>
    <s v="CDFO"/>
    <s v="H"/>
    <s v="H-ROBERTSON CREEK H"/>
    <s v="R-ROBERTSON CR"/>
    <s v="SINGLE INDEX"/>
    <n v="4.2149999999999999"/>
    <n v="1.1444399999999999"/>
    <n v="4.8238099999999999"/>
    <n v="2017"/>
    <s v="SMOLT"/>
    <x v="2"/>
  </r>
  <r>
    <x v="25"/>
    <x v="298"/>
    <s v="SITKA"/>
    <n v="20036079"/>
    <n v="780153"/>
    <s v="R"/>
    <s v="COM PROP"/>
    <s v="TRAD"/>
    <x v="0"/>
    <x v="1820"/>
    <n v="9"/>
    <n v="1"/>
    <n v="1"/>
    <s v="S"/>
    <s v="NW"/>
    <m/>
    <n v="113"/>
    <n v="41"/>
    <m/>
    <s v="CHIN"/>
    <s v="GOOD"/>
    <n v="655"/>
    <n v="2"/>
    <n v="181882"/>
    <s v="OK"/>
    <m/>
    <n v="2016"/>
    <s v="BC"/>
    <s v="CDFO"/>
    <s v="H"/>
    <s v="H-ROBERTSON CREEK H"/>
    <s v="R-ROBERTSON CR"/>
    <s v="SINGLE INDEX"/>
    <n v="4.2149999999999999"/>
    <n v="2.8045499999999999"/>
    <n v="11.82118"/>
    <n v="2017"/>
    <s v="SMOLT"/>
    <x v="2"/>
  </r>
  <r>
    <x v="25"/>
    <x v="182"/>
    <s v="CRAIG"/>
    <n v="20076079"/>
    <n v="765914"/>
    <s v="R"/>
    <s v="COM PROP"/>
    <s v="TRAD"/>
    <x v="0"/>
    <x v="1821"/>
    <n v="10"/>
    <n v="1"/>
    <n v="1"/>
    <s v="S"/>
    <s v="SE"/>
    <m/>
    <n v="105"/>
    <n v="50"/>
    <m/>
    <s v="CHIN"/>
    <s v="GOOD"/>
    <n v="645"/>
    <n v="2"/>
    <n v="181882"/>
    <s v="OK"/>
    <m/>
    <n v="2016"/>
    <s v="BC"/>
    <s v="CDFO"/>
    <s v="H"/>
    <s v="H-ROBERTSON CREEK H"/>
    <s v="R-ROBERTSON CR"/>
    <s v="SINGLE INDEX"/>
    <n v="4.2149999999999999"/>
    <n v="1.56345"/>
    <n v="6.5899400000000004"/>
    <n v="2017"/>
    <s v="SMOLT"/>
    <x v="2"/>
  </r>
  <r>
    <x v="25"/>
    <x v="196"/>
    <s v="CRAIG"/>
    <n v="20076106"/>
    <n v="765937"/>
    <s v="R"/>
    <s v="COM PROP"/>
    <s v="TRAD"/>
    <x v="0"/>
    <x v="1822"/>
    <n v="12"/>
    <n v="1"/>
    <n v="1"/>
    <s v="S"/>
    <s v="SE"/>
    <m/>
    <n v="105"/>
    <n v="10"/>
    <m/>
    <s v="CHIN"/>
    <s v="GOOD"/>
    <n v="660"/>
    <n v="2"/>
    <n v="181882"/>
    <s v="OK"/>
    <m/>
    <n v="2016"/>
    <s v="BC"/>
    <s v="CDFO"/>
    <s v="H"/>
    <s v="H-ROBERTSON CREEK H"/>
    <s v="R-ROBERTSON CR"/>
    <s v="SINGLE INDEX"/>
    <n v="4.2149999999999999"/>
    <n v="1.56345"/>
    <n v="6.5899400000000004"/>
    <n v="2017"/>
    <s v="SMOLT"/>
    <x v="2"/>
  </r>
  <r>
    <x v="25"/>
    <x v="19"/>
    <s v="SITKA"/>
    <n v="20036973"/>
    <n v="775376"/>
    <s v="R"/>
    <s v="COM PROP"/>
    <s v="TRAD"/>
    <x v="0"/>
    <x v="1823"/>
    <n v="27"/>
    <n v="4"/>
    <n v="1"/>
    <s v="S"/>
    <s v="NW"/>
    <m/>
    <n v="113"/>
    <n v="31"/>
    <m/>
    <s v="CHIN"/>
    <s v="QUESTIONABLE"/>
    <n v="705"/>
    <n v="2"/>
    <n v="181882"/>
    <s v="OK"/>
    <m/>
    <n v="2016"/>
    <s v="BC"/>
    <s v="CDFO"/>
    <s v="H"/>
    <s v="H-ROBERTSON CREEK H"/>
    <s v="R-ROBERTSON CR"/>
    <s v="SINGLE INDEX"/>
    <n v="4.2149999999999999"/>
    <n v="3.9556300000000002"/>
    <n v="16.672979999999999"/>
    <n v="2017"/>
    <s v="SMOLT"/>
    <x v="2"/>
  </r>
  <r>
    <x v="25"/>
    <x v="3"/>
    <s v="CRAIG"/>
    <n v="20076344"/>
    <n v="401002"/>
    <s v="R"/>
    <s v="COM PROP"/>
    <s v="TRAD"/>
    <x v="0"/>
    <x v="1824"/>
    <n v="27"/>
    <n v="4"/>
    <n v="1"/>
    <s v="S"/>
    <s v="SW"/>
    <m/>
    <n v="104"/>
    <n v="40"/>
    <m/>
    <s v="CHIN"/>
    <s v="GOOD"/>
    <n v="745"/>
    <n v="2"/>
    <n v="181882"/>
    <s v="OK"/>
    <m/>
    <n v="2016"/>
    <s v="BC"/>
    <s v="CDFO"/>
    <s v="H"/>
    <s v="H-ROBERTSON CREEK H"/>
    <s v="R-ROBERTSON CR"/>
    <s v="SINGLE INDEX"/>
    <n v="4.2149999999999999"/>
    <n v="2.6911399999999999"/>
    <n v="11.343159999999999"/>
    <n v="2017"/>
    <s v="SMOLT"/>
    <x v="2"/>
  </r>
  <r>
    <x v="25"/>
    <x v="0"/>
    <s v="GUSTAVUS"/>
    <s v="20EC1023"/>
    <n v="677160"/>
    <s v="R"/>
    <s v="SPORT"/>
    <m/>
    <x v="1"/>
    <x v="1825"/>
    <n v="28"/>
    <m/>
    <n v="1"/>
    <s v="S"/>
    <s v="NW"/>
    <m/>
    <n v="114"/>
    <n v="23"/>
    <m/>
    <s v="CHIN"/>
    <s v="GOOD"/>
    <n v="660"/>
    <n v="2"/>
    <n v="181882"/>
    <s v="OK"/>
    <m/>
    <n v="2016"/>
    <s v="BC"/>
    <s v="CDFO"/>
    <s v="H"/>
    <s v="H-ROBERTSON CREEK H"/>
    <s v="R-ROBERTSON CR"/>
    <s v="SINGLE INDEX"/>
    <n v="4.2149999999999999"/>
    <n v="1.5789500000000001"/>
    <n v="6.6552699999999998"/>
    <n v="2017"/>
    <s v="SMOLT"/>
    <x v="2"/>
  </r>
  <r>
    <x v="25"/>
    <x v="21"/>
    <s v="SITKA"/>
    <n v="20031399"/>
    <n v="763526"/>
    <s v="R"/>
    <s v="SPORT"/>
    <m/>
    <x v="1"/>
    <x v="1826"/>
    <n v="28"/>
    <m/>
    <n v="1"/>
    <s v="S"/>
    <s v="NW"/>
    <m/>
    <n v="113"/>
    <n v="45"/>
    <m/>
    <s v="CHIN"/>
    <s v="GOOD"/>
    <n v="750"/>
    <n v="2"/>
    <n v="181882"/>
    <s v="OK"/>
    <m/>
    <n v="2016"/>
    <s v="BC"/>
    <s v="CDFO"/>
    <s v="H"/>
    <s v="H-ROBERTSON CREEK H"/>
    <s v="R-ROBERTSON CR"/>
    <s v="SINGLE INDEX"/>
    <n v="4.2149999999999999"/>
    <n v="3.39506"/>
    <n v="14.310180000000001"/>
    <n v="2017"/>
    <s v="SMOLT"/>
    <x v="2"/>
  </r>
  <r>
    <x v="25"/>
    <x v="74"/>
    <s v="CRAIG"/>
    <n v="20076286"/>
    <n v="792175"/>
    <s v="R"/>
    <s v="COM PROP"/>
    <s v="SP TROLL"/>
    <x v="0"/>
    <x v="1827"/>
    <n v="25"/>
    <n v="3"/>
    <n v="1"/>
    <s v="S"/>
    <s v="SW"/>
    <m/>
    <n v="103"/>
    <n v="50"/>
    <m/>
    <s v="CHIN"/>
    <s v="GOOD"/>
    <n v="710"/>
    <n v="2"/>
    <n v="181883"/>
    <s v="OK"/>
    <m/>
    <n v="2016"/>
    <s v="BC"/>
    <s v="CDFO"/>
    <s v="H"/>
    <s v="H-ROBERTSON CREEK H"/>
    <s v="R-ROBERTSON CR"/>
    <s v="SINGLE INDEX"/>
    <n v="4.2149999999999999"/>
    <n v="1.39316"/>
    <n v="5.8721699999999997"/>
    <n v="2017"/>
    <s v="SMOLT"/>
    <x v="2"/>
  </r>
  <r>
    <x v="25"/>
    <x v="84"/>
    <s v="SITKA"/>
    <n v="20036650"/>
    <n v="778442"/>
    <s v="R"/>
    <s v="COM PROP"/>
    <s v="SP TROLL"/>
    <x v="0"/>
    <x v="1817"/>
    <n v="25"/>
    <n v="3"/>
    <n v="1"/>
    <s v="S"/>
    <s v="NW"/>
    <m/>
    <n v="113"/>
    <n v="41"/>
    <m/>
    <s v="CHIN"/>
    <s v="GOOD"/>
    <n v="690"/>
    <n v="2"/>
    <n v="181883"/>
    <s v="OK"/>
    <m/>
    <n v="2016"/>
    <s v="BC"/>
    <s v="CDFO"/>
    <s v="H"/>
    <s v="H-ROBERTSON CREEK H"/>
    <s v="R-ROBERTSON CR"/>
    <s v="SINGLE INDEX"/>
    <n v="4.2149999999999999"/>
    <n v="1.47238"/>
    <n v="6.20608"/>
    <n v="2017"/>
    <s v="SMOLT"/>
    <x v="2"/>
  </r>
  <r>
    <x v="25"/>
    <x v="115"/>
    <s v="SITKA"/>
    <n v="20036714"/>
    <n v="776538"/>
    <s v="R"/>
    <s v="COM PROP"/>
    <s v="SP TROLL"/>
    <x v="0"/>
    <x v="1828"/>
    <n v="25"/>
    <n v="3"/>
    <n v="1"/>
    <s v="S"/>
    <s v="NW"/>
    <m/>
    <n v="113"/>
    <n v="62"/>
    <m/>
    <s v="CHIN"/>
    <s v="GOOD"/>
    <n v="740"/>
    <n v="2"/>
    <n v="181883"/>
    <s v="OK"/>
    <m/>
    <n v="2016"/>
    <s v="BC"/>
    <s v="CDFO"/>
    <s v="H"/>
    <s v="H-ROBERTSON CREEK H"/>
    <s v="R-ROBERTSON CR"/>
    <s v="SINGLE INDEX"/>
    <n v="4.2149999999999999"/>
    <n v="1.58178"/>
    <n v="6.6672000000000002"/>
    <n v="2017"/>
    <s v="SMOLT"/>
    <x v="2"/>
  </r>
  <r>
    <x v="25"/>
    <x v="20"/>
    <s v="PETERSBURG"/>
    <n v="20056141"/>
    <n v="783898"/>
    <s v="R"/>
    <s v="COM PROP"/>
    <s v="TRAD"/>
    <x v="0"/>
    <x v="1809"/>
    <n v="28"/>
    <n v="4"/>
    <n v="1"/>
    <s v="S"/>
    <s v="SW"/>
    <m/>
    <n v="104"/>
    <n v="40"/>
    <m/>
    <s v="CHIN"/>
    <s v="GOOD"/>
    <n v="650"/>
    <n v="2"/>
    <n v="181883"/>
    <s v="OK"/>
    <m/>
    <n v="2016"/>
    <s v="BC"/>
    <s v="CDFO"/>
    <s v="H"/>
    <s v="H-ROBERTSON CREEK H"/>
    <s v="R-ROBERTSON CR"/>
    <s v="SINGLE INDEX"/>
    <n v="4.2149999999999999"/>
    <n v="2.6911399999999999"/>
    <n v="11.343159999999999"/>
    <n v="2017"/>
    <s v="SMOLT"/>
    <x v="2"/>
  </r>
  <r>
    <x v="25"/>
    <x v="124"/>
    <s v="CRAIG"/>
    <n v="20071078"/>
    <n v="764189"/>
    <s v="R"/>
    <s v="SPORT"/>
    <m/>
    <x v="1"/>
    <x v="1807"/>
    <n v="24"/>
    <m/>
    <n v="1"/>
    <s v="S"/>
    <s v="SW"/>
    <m/>
    <n v="104"/>
    <n v="40"/>
    <m/>
    <s v="CHIN"/>
    <s v="GOOD"/>
    <n v="630"/>
    <n v="2"/>
    <n v="181883"/>
    <s v="OK"/>
    <m/>
    <n v="2016"/>
    <s v="BC"/>
    <s v="CDFO"/>
    <s v="H"/>
    <s v="H-ROBERTSON CREEK H"/>
    <s v="R-ROBERTSON CR"/>
    <s v="SINGLE INDEX"/>
    <n v="4.2149999999999999"/>
    <n v="1.24424"/>
    <n v="5.2444699999999997"/>
    <n v="2017"/>
    <s v="SMOLT"/>
    <x v="2"/>
  </r>
  <r>
    <x v="25"/>
    <x v="47"/>
    <s v="CRAIG"/>
    <n v="20071106"/>
    <n v="764197"/>
    <s v="R"/>
    <s v="SPORT"/>
    <m/>
    <x v="1"/>
    <x v="1829"/>
    <n v="25"/>
    <m/>
    <n v="1"/>
    <s v="S"/>
    <s v="SW"/>
    <m/>
    <n v="103"/>
    <n v="70"/>
    <m/>
    <s v="CHIN"/>
    <s v="GOOD"/>
    <n v="710"/>
    <n v="2"/>
    <n v="181883"/>
    <s v="OK"/>
    <m/>
    <n v="2016"/>
    <s v="BC"/>
    <s v="CDFO"/>
    <s v="H"/>
    <s v="H-ROBERTSON CREEK H"/>
    <s v="R-ROBERTSON CR"/>
    <s v="SINGLE INDEX"/>
    <n v="4.2149999999999999"/>
    <n v="1.24424"/>
    <n v="5.2444699999999997"/>
    <n v="2017"/>
    <s v="SMOLT"/>
    <x v="2"/>
  </r>
  <r>
    <x v="25"/>
    <x v="78"/>
    <s v="SITKA"/>
    <n v="20031511"/>
    <n v="763835"/>
    <s v="R"/>
    <s v="SPORT"/>
    <m/>
    <x v="1"/>
    <x v="1830"/>
    <n v="30"/>
    <m/>
    <n v="1"/>
    <s v="S"/>
    <s v="NW"/>
    <m/>
    <n v="113"/>
    <n v="31"/>
    <m/>
    <s v="CHIN"/>
    <s v="GOOD"/>
    <n v="700"/>
    <n v="2"/>
    <n v="181883"/>
    <s v="OK"/>
    <m/>
    <n v="2016"/>
    <s v="BC"/>
    <s v="CDFO"/>
    <s v="H"/>
    <s v="H-ROBERTSON CREEK H"/>
    <s v="R-ROBERTSON CR"/>
    <s v="SINGLE INDEX"/>
    <n v="4.2149999999999999"/>
    <n v="5.8071999999999999"/>
    <n v="24.477350000000001"/>
    <n v="2017"/>
    <s v="SMOLT"/>
    <x v="2"/>
  </r>
  <r>
    <x v="25"/>
    <x v="115"/>
    <s v="CRAIG"/>
    <n v="20075001"/>
    <n v="797008"/>
    <s v="S"/>
    <s v="SPORT"/>
    <m/>
    <x v="1"/>
    <x v="1828"/>
    <n v="25"/>
    <m/>
    <n v="1"/>
    <s v="S"/>
    <m/>
    <m/>
    <m/>
    <m/>
    <m/>
    <s v="CHIN"/>
    <s v="UNKNOWN"/>
    <m/>
    <m/>
    <n v="181883"/>
    <s v="OK"/>
    <m/>
    <n v="2016"/>
    <s v="BC"/>
    <s v="CDFO"/>
    <s v="H"/>
    <s v="H-ROBERTSON CREEK H"/>
    <s v="R-ROBERTSON CR"/>
    <s v="SINGLE INDEX"/>
    <n v="4.2149999999999999"/>
    <m/>
    <m/>
    <n v="2017"/>
    <s v="SMOLT"/>
    <x v="2"/>
  </r>
  <r>
    <x v="25"/>
    <x v="117"/>
    <s v="CRAIG"/>
    <n v="20076138"/>
    <n v="765945"/>
    <s v="R"/>
    <s v="COM PROP"/>
    <s v="SP TROLL"/>
    <x v="0"/>
    <x v="1805"/>
    <n v="18"/>
    <n v="2"/>
    <n v="1"/>
    <s v="S"/>
    <s v="SW"/>
    <m/>
    <n v="103"/>
    <n v="50"/>
    <m/>
    <s v="CHIN"/>
    <s v="GOOD"/>
    <n v="630"/>
    <n v="2"/>
    <n v="182091"/>
    <s v="OK"/>
    <m/>
    <n v="2016"/>
    <s v="BC"/>
    <s v="CDFO"/>
    <s v="H"/>
    <s v="H-ROBERTSON CREEK H"/>
    <s v="R-ROBERTSON CR"/>
    <s v="SINGLE INDEX"/>
    <n v="4.9210000000000003"/>
    <n v="1.1582399999999999"/>
    <n v="5.6997"/>
    <n v="2017"/>
    <s v="SMOLT"/>
    <x v="2"/>
  </r>
  <r>
    <x v="25"/>
    <x v="187"/>
    <s v="SITKA"/>
    <n v="20036186"/>
    <n v="794404"/>
    <s v="R"/>
    <s v="COM PROP"/>
    <s v="SP TROLL"/>
    <x v="0"/>
    <x v="1831"/>
    <n v="19"/>
    <n v="2"/>
    <n v="1"/>
    <s v="S"/>
    <s v="NW"/>
    <m/>
    <n v="113"/>
    <n v="41"/>
    <m/>
    <s v="CHIN"/>
    <s v="GOOD"/>
    <n v="690"/>
    <n v="2"/>
    <n v="182091"/>
    <s v="OK"/>
    <m/>
    <n v="2016"/>
    <s v="BC"/>
    <s v="CDFO"/>
    <s v="H"/>
    <s v="H-ROBERTSON CREEK H"/>
    <s v="R-ROBERTSON CR"/>
    <s v="SINGLE INDEX"/>
    <n v="4.9210000000000003"/>
    <n v="1.9437800000000001"/>
    <n v="9.5653400000000008"/>
    <n v="2017"/>
    <s v="SMOLT"/>
    <x v="2"/>
  </r>
  <r>
    <x v="25"/>
    <x v="179"/>
    <s v="CRAIG"/>
    <n v="20076127"/>
    <n v="765967"/>
    <s v="R"/>
    <s v="COM PROP"/>
    <s v="SP TROLL"/>
    <x v="0"/>
    <x v="1799"/>
    <n v="19"/>
    <n v="2"/>
    <n v="1"/>
    <s v="S"/>
    <s v="SW"/>
    <m/>
    <n v="103"/>
    <n v="60"/>
    <m/>
    <s v="CHIN"/>
    <s v="GOOD"/>
    <n v="730"/>
    <n v="2"/>
    <n v="182091"/>
    <s v="OK"/>
    <m/>
    <n v="2016"/>
    <s v="BC"/>
    <s v="CDFO"/>
    <s v="H"/>
    <s v="H-ROBERTSON CREEK H"/>
    <s v="R-ROBERTSON CR"/>
    <s v="SINGLE INDEX"/>
    <n v="4.9210000000000003"/>
    <n v="1.17492"/>
    <n v="5.7817800000000004"/>
    <n v="2017"/>
    <s v="SMOLT"/>
    <x v="2"/>
  </r>
  <r>
    <x v="25"/>
    <x v="158"/>
    <s v="SITKA"/>
    <n v="20036206"/>
    <n v="774921"/>
    <s v="R"/>
    <s v="COM PROP"/>
    <s v="SP TROLL"/>
    <x v="0"/>
    <x v="1832"/>
    <n v="20"/>
    <n v="2"/>
    <n v="1"/>
    <s v="S"/>
    <s v="NW"/>
    <m/>
    <n v="113"/>
    <n v="41"/>
    <m/>
    <s v="CHIN"/>
    <s v="GOOD"/>
    <n v="670"/>
    <n v="2"/>
    <n v="182091"/>
    <s v="OK"/>
    <m/>
    <n v="2016"/>
    <s v="BC"/>
    <s v="CDFO"/>
    <s v="H"/>
    <s v="H-ROBERTSON CREEK H"/>
    <s v="R-ROBERTSON CR"/>
    <s v="SINGLE INDEX"/>
    <n v="4.9210000000000003"/>
    <n v="1.9437800000000001"/>
    <n v="9.5653400000000008"/>
    <n v="2017"/>
    <s v="SMOLT"/>
    <x v="2"/>
  </r>
  <r>
    <x v="25"/>
    <x v="256"/>
    <s v="CRAIG"/>
    <n v="20076041"/>
    <n v="792497"/>
    <s v="R"/>
    <s v="COM PROP"/>
    <s v="TRAD"/>
    <x v="0"/>
    <x v="1833"/>
    <n v="8"/>
    <n v="1"/>
    <n v="1"/>
    <s v="S"/>
    <s v="SW"/>
    <m/>
    <n v="103"/>
    <n v="80"/>
    <m/>
    <s v="CHIN"/>
    <s v="GOOD"/>
    <n v="630"/>
    <n v="2"/>
    <n v="182091"/>
    <s v="OK"/>
    <m/>
    <n v="2016"/>
    <s v="BC"/>
    <s v="CDFO"/>
    <s v="H"/>
    <s v="H-ROBERTSON CREEK H"/>
    <s v="R-ROBERTSON CR"/>
    <s v="SINGLE INDEX"/>
    <n v="4.9210000000000003"/>
    <n v="1.45882"/>
    <n v="7.1788499999999997"/>
    <n v="2017"/>
    <s v="SMOLT"/>
    <x v="2"/>
  </r>
  <r>
    <x v="25"/>
    <x v="19"/>
    <s v="SITKA"/>
    <n v="20037012"/>
    <n v="793563"/>
    <s v="R"/>
    <s v="COM PROP"/>
    <s v="TRAD"/>
    <x v="0"/>
    <x v="1823"/>
    <n v="27"/>
    <n v="4"/>
    <n v="1"/>
    <s v="S"/>
    <s v="NW"/>
    <m/>
    <n v="113"/>
    <n v="41"/>
    <m/>
    <s v="CHIN"/>
    <s v="GOOD"/>
    <n v="680"/>
    <n v="2"/>
    <n v="182091"/>
    <s v="OK"/>
    <m/>
    <n v="2016"/>
    <s v="BC"/>
    <s v="CDFO"/>
    <s v="H"/>
    <s v="H-ROBERTSON CREEK H"/>
    <s v="R-ROBERTSON CR"/>
    <s v="SINGLE INDEX"/>
    <n v="4.9210000000000003"/>
    <n v="3.9556300000000002"/>
    <n v="19.46566"/>
    <n v="2017"/>
    <s v="SMOLT"/>
    <x v="2"/>
  </r>
  <r>
    <x v="25"/>
    <x v="4"/>
    <s v="CRAIG"/>
    <n v="20076358"/>
    <n v="401131"/>
    <s v="R"/>
    <s v="COM PROP"/>
    <s v="TRAD"/>
    <x v="0"/>
    <x v="1806"/>
    <n v="28"/>
    <n v="4"/>
    <n v="1"/>
    <s v="S"/>
    <s v="SW"/>
    <m/>
    <n v="152"/>
    <m/>
    <m/>
    <s v="CHIN"/>
    <s v="GOOD"/>
    <n v="640"/>
    <n v="2"/>
    <n v="182091"/>
    <s v="OK"/>
    <m/>
    <n v="2016"/>
    <s v="BC"/>
    <s v="CDFO"/>
    <s v="H"/>
    <s v="H-ROBERTSON CREEK H"/>
    <s v="R-ROBERTSON CR"/>
    <s v="SINGLE INDEX"/>
    <n v="4.9210000000000003"/>
    <n v="2.6911399999999999"/>
    <n v="13.2431"/>
    <n v="2017"/>
    <s v="SMOLT"/>
    <x v="2"/>
  </r>
  <r>
    <x v="25"/>
    <x v="21"/>
    <s v="SITKA"/>
    <n v="20031401"/>
    <n v="763529"/>
    <s v="R"/>
    <s v="SPORT"/>
    <m/>
    <x v="1"/>
    <x v="1826"/>
    <n v="28"/>
    <m/>
    <n v="1"/>
    <s v="S"/>
    <s v="NW"/>
    <m/>
    <n v="113"/>
    <n v="61"/>
    <m/>
    <s v="CHIN"/>
    <s v="GOOD"/>
    <n v="680"/>
    <n v="2"/>
    <n v="182091"/>
    <s v="OK"/>
    <m/>
    <n v="2016"/>
    <s v="BC"/>
    <s v="CDFO"/>
    <s v="H"/>
    <s v="H-ROBERTSON CREEK H"/>
    <s v="R-ROBERTSON CR"/>
    <s v="SINGLE INDEX"/>
    <n v="4.9210000000000003"/>
    <n v="3.39506"/>
    <n v="16.707090000000001"/>
    <n v="2017"/>
    <s v="SMOLT"/>
    <x v="2"/>
  </r>
  <r>
    <x v="25"/>
    <x v="88"/>
    <s v="CRAIG"/>
    <n v="20071408"/>
    <n v="783421"/>
    <s v="R"/>
    <s v="SPORT"/>
    <m/>
    <x v="1"/>
    <x v="1834"/>
    <n v="29"/>
    <m/>
    <n v="1"/>
    <s v="S"/>
    <s v="SW"/>
    <m/>
    <n v="103"/>
    <n v="80"/>
    <m/>
    <s v="CHIN"/>
    <s v="GOOD"/>
    <n v="820"/>
    <n v="2"/>
    <n v="182091"/>
    <s v="OK"/>
    <m/>
    <n v="2016"/>
    <s v="BC"/>
    <s v="CDFO"/>
    <s v="H"/>
    <s v="H-ROBERTSON CREEK H"/>
    <s v="R-ROBERTSON CR"/>
    <s v="SINGLE INDEX"/>
    <n v="4.9210000000000003"/>
    <n v="1.01217"/>
    <n v="4.9808899999999996"/>
    <n v="2017"/>
    <s v="SMOLT"/>
    <x v="2"/>
  </r>
  <r>
    <x v="25"/>
    <x v="125"/>
    <s v="CRAIG"/>
    <n v="20071607"/>
    <n v="797072"/>
    <s v="R"/>
    <s v="SPORT"/>
    <m/>
    <x v="1"/>
    <x v="1835"/>
    <n v="31"/>
    <m/>
    <n v="1"/>
    <s v="S"/>
    <s v="SW"/>
    <m/>
    <n v="104"/>
    <n v="40"/>
    <m/>
    <s v="CHIN"/>
    <s v="GOOD"/>
    <n v="760"/>
    <n v="2"/>
    <n v="182091"/>
    <s v="OK"/>
    <m/>
    <n v="2016"/>
    <s v="BC"/>
    <s v="CDFO"/>
    <s v="H"/>
    <s v="H-ROBERTSON CREEK H"/>
    <s v="R-ROBERTSON CR"/>
    <s v="SINGLE INDEX"/>
    <n v="4.9210000000000003"/>
    <n v="1.11947"/>
    <n v="5.5089100000000002"/>
    <n v="2017"/>
    <s v="SMOLT"/>
    <x v="2"/>
  </r>
  <r>
    <x v="25"/>
    <x v="153"/>
    <s v="CRAIG"/>
    <n v="20071649"/>
    <n v="797232"/>
    <s v="R"/>
    <s v="SPORT"/>
    <m/>
    <x v="1"/>
    <x v="1836"/>
    <n v="31"/>
    <m/>
    <n v="1"/>
    <s v="S"/>
    <s v="SW"/>
    <m/>
    <n v="104"/>
    <n v="40"/>
    <m/>
    <s v="CHIN"/>
    <s v="GOOD"/>
    <n v="820"/>
    <n v="2"/>
    <n v="182091"/>
    <s v="OK"/>
    <m/>
    <n v="2016"/>
    <s v="BC"/>
    <s v="CDFO"/>
    <s v="H"/>
    <s v="H-ROBERTSON CREEK H"/>
    <s v="R-ROBERTSON CR"/>
    <s v="SINGLE INDEX"/>
    <n v="4.9210000000000003"/>
    <n v="1.11947"/>
    <n v="5.5089100000000002"/>
    <n v="2017"/>
    <s v="SMOLT"/>
    <x v="2"/>
  </r>
  <r>
    <x v="25"/>
    <x v="153"/>
    <s v="SITKA"/>
    <n v="20031565"/>
    <n v="763853"/>
    <s v="R"/>
    <s v="SPORT"/>
    <m/>
    <x v="1"/>
    <x v="1836"/>
    <n v="31"/>
    <m/>
    <n v="1"/>
    <s v="S"/>
    <s v="NW"/>
    <m/>
    <n v="113"/>
    <n v="41"/>
    <m/>
    <s v="CHIN"/>
    <s v="GOOD"/>
    <n v="790"/>
    <n v="2"/>
    <n v="182091"/>
    <s v="OK"/>
    <m/>
    <n v="2016"/>
    <s v="BC"/>
    <s v="CDFO"/>
    <s v="H"/>
    <s v="H-ROBERTSON CREEK H"/>
    <s v="R-ROBERTSON CR"/>
    <s v="SINGLE INDEX"/>
    <n v="4.9210000000000003"/>
    <n v="5.8071999999999999"/>
    <n v="28.57723"/>
    <n v="2017"/>
    <s v="SMOLT"/>
    <x v="2"/>
  </r>
  <r>
    <x v="25"/>
    <x v="16"/>
    <s v="SITKA"/>
    <n v="20036736"/>
    <n v="794011"/>
    <s v="R"/>
    <s v="COM PROP"/>
    <s v="TERM"/>
    <x v="2"/>
    <x v="1837"/>
    <n v="26"/>
    <n v="1"/>
    <n v="1"/>
    <s v="S"/>
    <s v="NW"/>
    <m/>
    <n v="113"/>
    <n v="38"/>
    <m/>
    <s v="CHIN"/>
    <s v="GOOD"/>
    <n v="660"/>
    <n v="2"/>
    <n v="182092"/>
    <s v="OK"/>
    <m/>
    <n v="2016"/>
    <s v="BC"/>
    <s v="CDFO"/>
    <s v="H"/>
    <s v="H-ROBERTSON CREEK H"/>
    <s v="R-ROBERTSON CR"/>
    <s v="SINGLE INDEX"/>
    <n v="4.9459999999999997"/>
    <n v="2.9932400000000001"/>
    <n v="14.80457"/>
    <n v="2017"/>
    <s v="SMOLT"/>
    <x v="2"/>
  </r>
  <r>
    <x v="25"/>
    <x v="6"/>
    <s v="KETCHIKAN"/>
    <n v="20066416"/>
    <n v="784978"/>
    <s v="R"/>
    <s v="COM PROP"/>
    <s v="TRAD"/>
    <x v="2"/>
    <x v="1838"/>
    <n v="32"/>
    <n v="4"/>
    <n v="1"/>
    <s v="S"/>
    <s v="SW"/>
    <s v="SASO"/>
    <n v="104"/>
    <n v="10"/>
    <m/>
    <s v="CHIN"/>
    <s v="GOOD"/>
    <n v="730"/>
    <n v="2"/>
    <n v="182092"/>
    <s v="OK"/>
    <m/>
    <n v="2016"/>
    <s v="BC"/>
    <s v="CDFO"/>
    <s v="H"/>
    <s v="H-ROBERTSON CREEK H"/>
    <s v="R-ROBERTSON CR"/>
    <s v="SINGLE INDEX"/>
    <n v="4.9459999999999997"/>
    <n v="1.28471"/>
    <n v="6.3541800000000004"/>
    <n v="2017"/>
    <s v="SMOLT"/>
    <x v="2"/>
  </r>
  <r>
    <x v="25"/>
    <x v="158"/>
    <s v="CRAIG"/>
    <n v="20076163"/>
    <n v="765990"/>
    <s v="R"/>
    <s v="COM PROP"/>
    <s v="SP TROLL"/>
    <x v="0"/>
    <x v="1832"/>
    <n v="20"/>
    <n v="2"/>
    <n v="1"/>
    <s v="S"/>
    <s v="SW"/>
    <m/>
    <n v="103"/>
    <n v="50"/>
    <m/>
    <s v="CHIN"/>
    <s v="GOOD"/>
    <n v="650"/>
    <n v="2"/>
    <n v="182092"/>
    <s v="OK"/>
    <m/>
    <n v="2016"/>
    <s v="BC"/>
    <s v="CDFO"/>
    <s v="H"/>
    <s v="H-ROBERTSON CREEK H"/>
    <s v="R-ROBERTSON CR"/>
    <s v="SINGLE INDEX"/>
    <n v="4.9459999999999997"/>
    <n v="1.1582399999999999"/>
    <n v="5.7286599999999996"/>
    <n v="2017"/>
    <s v="SMOLT"/>
    <x v="2"/>
  </r>
  <r>
    <x v="25"/>
    <x v="106"/>
    <s v="CRAIG"/>
    <n v="20076214"/>
    <n v="792120"/>
    <s v="R"/>
    <s v="COM PROP"/>
    <s v="SP TROLL"/>
    <x v="0"/>
    <x v="1814"/>
    <n v="21"/>
    <n v="2"/>
    <n v="1"/>
    <s v="S"/>
    <s v="SW"/>
    <m/>
    <n v="103"/>
    <n v="60"/>
    <m/>
    <s v="CHIN"/>
    <s v="GOOD"/>
    <n v="660"/>
    <n v="2"/>
    <n v="182092"/>
    <s v="OK"/>
    <m/>
    <n v="2016"/>
    <s v="BC"/>
    <s v="CDFO"/>
    <s v="H"/>
    <s v="H-ROBERTSON CREEK H"/>
    <s v="R-ROBERTSON CR"/>
    <s v="SINGLE INDEX"/>
    <n v="4.9459999999999997"/>
    <n v="1.17492"/>
    <n v="5.8111499999999996"/>
    <n v="2017"/>
    <s v="SMOLT"/>
    <x v="2"/>
  </r>
  <r>
    <x v="25"/>
    <x v="106"/>
    <s v="CRAIG"/>
    <n v="20076190"/>
    <n v="792110"/>
    <s v="R"/>
    <s v="COM PROP"/>
    <s v="SP TROLL"/>
    <x v="0"/>
    <x v="1814"/>
    <n v="21"/>
    <n v="2"/>
    <n v="1"/>
    <s v="S"/>
    <s v="SW"/>
    <m/>
    <n v="103"/>
    <n v="60"/>
    <m/>
    <s v="CHIN"/>
    <s v="GOOD"/>
    <n v="700"/>
    <n v="2"/>
    <n v="182092"/>
    <s v="OK"/>
    <m/>
    <n v="2016"/>
    <s v="BC"/>
    <s v="CDFO"/>
    <s v="H"/>
    <s v="H-ROBERTSON CREEK H"/>
    <s v="R-ROBERTSON CR"/>
    <s v="SINGLE INDEX"/>
    <n v="4.9459999999999997"/>
    <n v="1.17492"/>
    <n v="5.8111499999999996"/>
    <n v="2017"/>
    <s v="SMOLT"/>
    <x v="2"/>
  </r>
  <r>
    <x v="25"/>
    <x v="7"/>
    <s v="CRAIG"/>
    <n v="20076210"/>
    <n v="792117"/>
    <s v="R"/>
    <s v="COM PROP"/>
    <s v="SP TROLL"/>
    <x v="0"/>
    <x v="1839"/>
    <n v="21"/>
    <n v="2"/>
    <n v="1"/>
    <s v="S"/>
    <s v="SW"/>
    <m/>
    <n v="103"/>
    <n v="60"/>
    <m/>
    <s v="CHIN"/>
    <s v="GOOD"/>
    <n v="620"/>
    <n v="2"/>
    <n v="182092"/>
    <s v="OK"/>
    <m/>
    <n v="2016"/>
    <s v="BC"/>
    <s v="CDFO"/>
    <s v="H"/>
    <s v="H-ROBERTSON CREEK H"/>
    <s v="R-ROBERTSON CR"/>
    <s v="SINGLE INDEX"/>
    <n v="4.9459999999999997"/>
    <n v="1.17492"/>
    <n v="5.8111499999999996"/>
    <n v="2017"/>
    <s v="SMOLT"/>
    <x v="2"/>
  </r>
  <r>
    <x v="25"/>
    <x v="40"/>
    <s v="SITKA"/>
    <n v="20036392"/>
    <n v="794447"/>
    <s v="R"/>
    <s v="COM PROP"/>
    <s v="SP TROLL"/>
    <x v="0"/>
    <x v="1840"/>
    <n v="24"/>
    <n v="3"/>
    <n v="1"/>
    <s v="S"/>
    <s v="NW"/>
    <m/>
    <n v="113"/>
    <n v="41"/>
    <m/>
    <s v="CHIN"/>
    <s v="GOOD"/>
    <n v="710"/>
    <n v="2"/>
    <n v="182092"/>
    <s v="OK"/>
    <m/>
    <n v="2016"/>
    <s v="BC"/>
    <s v="CDFO"/>
    <s v="H"/>
    <s v="H-ROBERTSON CREEK H"/>
    <s v="R-ROBERTSON CR"/>
    <s v="SINGLE INDEX"/>
    <n v="4.9459999999999997"/>
    <n v="1.47238"/>
    <n v="7.2823900000000004"/>
    <n v="2017"/>
    <s v="SMOLT"/>
    <x v="2"/>
  </r>
  <r>
    <x v="25"/>
    <x v="35"/>
    <s v="CRAIG"/>
    <n v="20076325"/>
    <n v="791420"/>
    <s v="R"/>
    <s v="COM PROP"/>
    <s v="SP TROLL"/>
    <x v="0"/>
    <x v="1808"/>
    <n v="26"/>
    <n v="3"/>
    <n v="1"/>
    <s v="S"/>
    <s v="SW"/>
    <m/>
    <n v="103"/>
    <n v="50"/>
    <m/>
    <s v="CHIN"/>
    <s v="GOOD"/>
    <n v="680"/>
    <n v="2"/>
    <n v="182092"/>
    <s v="OK"/>
    <m/>
    <n v="2016"/>
    <s v="BC"/>
    <s v="CDFO"/>
    <s v="H"/>
    <s v="H-ROBERTSON CREEK H"/>
    <s v="R-ROBERTSON CR"/>
    <s v="SINGLE INDEX"/>
    <n v="4.9459999999999997"/>
    <n v="1.39316"/>
    <n v="6.8905700000000003"/>
    <n v="2017"/>
    <s v="SMOLT"/>
    <x v="2"/>
  </r>
  <r>
    <x v="25"/>
    <x v="35"/>
    <s v="CRAIG"/>
    <n v="20076316"/>
    <n v="791411"/>
    <s v="R"/>
    <s v="COM PROP"/>
    <s v="SP TROLL"/>
    <x v="0"/>
    <x v="1808"/>
    <n v="26"/>
    <n v="3"/>
    <n v="1"/>
    <s v="S"/>
    <s v="SW"/>
    <m/>
    <n v="103"/>
    <n v="50"/>
    <m/>
    <s v="CHIN"/>
    <s v="GOOD"/>
    <n v="810"/>
    <n v="2"/>
    <n v="182092"/>
    <s v="OK"/>
    <m/>
    <n v="2016"/>
    <s v="BC"/>
    <s v="CDFO"/>
    <s v="H"/>
    <s v="H-ROBERTSON CREEK H"/>
    <s v="R-ROBERTSON CR"/>
    <s v="SINGLE INDEX"/>
    <n v="4.9459999999999997"/>
    <n v="1.39316"/>
    <n v="6.8905700000000003"/>
    <n v="2017"/>
    <s v="SMOLT"/>
    <x v="2"/>
  </r>
  <r>
    <x v="25"/>
    <x v="168"/>
    <s v="CRAIG"/>
    <n v="20076059"/>
    <n v="766781"/>
    <s v="R"/>
    <s v="COM PROP"/>
    <s v="TRAD"/>
    <x v="0"/>
    <x v="1802"/>
    <n v="9"/>
    <n v="1"/>
    <n v="1"/>
    <s v="S"/>
    <s v="SE"/>
    <m/>
    <n v="105"/>
    <n v="10"/>
    <m/>
    <s v="CHIN"/>
    <s v="GOOD"/>
    <n v="710"/>
    <n v="2"/>
    <n v="182092"/>
    <s v="OK"/>
    <m/>
    <n v="2016"/>
    <s v="BC"/>
    <s v="CDFO"/>
    <s v="H"/>
    <s v="H-ROBERTSON CREEK H"/>
    <s v="R-ROBERTSON CR"/>
    <s v="SINGLE INDEX"/>
    <n v="4.9459999999999997"/>
    <n v="1.56345"/>
    <n v="7.7328200000000002"/>
    <n v="2017"/>
    <s v="SMOLT"/>
    <x v="2"/>
  </r>
  <r>
    <x v="25"/>
    <x v="190"/>
    <s v="CRAIG"/>
    <n v="20076074"/>
    <n v="765904"/>
    <s v="R"/>
    <s v="COM PROP"/>
    <s v="TRAD"/>
    <x v="0"/>
    <x v="1841"/>
    <n v="10"/>
    <n v="1"/>
    <n v="1"/>
    <s v="S"/>
    <s v="SE"/>
    <m/>
    <n v="105"/>
    <n v="10"/>
    <m/>
    <s v="CHIN"/>
    <s v="GOOD"/>
    <n v="650"/>
    <n v="2"/>
    <n v="182092"/>
    <s v="OK"/>
    <m/>
    <n v="2016"/>
    <s v="BC"/>
    <s v="CDFO"/>
    <s v="H"/>
    <s v="H-ROBERTSON CREEK H"/>
    <s v="R-ROBERTSON CR"/>
    <s v="SINGLE INDEX"/>
    <n v="4.9459999999999997"/>
    <n v="1.56345"/>
    <n v="7.7328200000000002"/>
    <n v="2017"/>
    <s v="SMOLT"/>
    <x v="2"/>
  </r>
  <r>
    <x v="25"/>
    <x v="4"/>
    <s v="CRAIG"/>
    <n v="20076353"/>
    <n v="401085"/>
    <s v="R"/>
    <s v="COM PROP"/>
    <s v="TRAD"/>
    <x v="0"/>
    <x v="1806"/>
    <n v="28"/>
    <n v="4"/>
    <n v="1"/>
    <s v="S"/>
    <s v="SW"/>
    <m/>
    <n v="152"/>
    <m/>
    <m/>
    <s v="CHIN"/>
    <s v="GOOD"/>
    <n v="665"/>
    <n v="2"/>
    <n v="182092"/>
    <s v="OK"/>
    <m/>
    <n v="2016"/>
    <s v="BC"/>
    <s v="CDFO"/>
    <s v="H"/>
    <s v="H-ROBERTSON CREEK H"/>
    <s v="R-ROBERTSON CR"/>
    <s v="SINGLE INDEX"/>
    <n v="4.9459999999999997"/>
    <n v="2.6911399999999999"/>
    <n v="13.31038"/>
    <n v="2017"/>
    <s v="SMOLT"/>
    <x v="2"/>
  </r>
  <r>
    <x v="25"/>
    <x v="4"/>
    <s v="SITKA"/>
    <n v="20037058"/>
    <n v="793788"/>
    <s v="R"/>
    <s v="COM PROP"/>
    <s v="TRAD"/>
    <x v="0"/>
    <x v="1806"/>
    <n v="28"/>
    <n v="4"/>
    <n v="1"/>
    <s v="S"/>
    <s v="NW"/>
    <m/>
    <n v="154"/>
    <m/>
    <m/>
    <s v="CHIN"/>
    <s v="GOOD"/>
    <n v="730"/>
    <n v="2"/>
    <n v="182092"/>
    <s v="OK"/>
    <m/>
    <n v="2016"/>
    <s v="BC"/>
    <s v="CDFO"/>
    <s v="H"/>
    <s v="H-ROBERTSON CREEK H"/>
    <s v="R-ROBERTSON CR"/>
    <s v="SINGLE INDEX"/>
    <n v="4.9459999999999997"/>
    <n v="3.9556300000000002"/>
    <n v="19.564550000000001"/>
    <n v="2017"/>
    <s v="SMOLT"/>
    <x v="2"/>
  </r>
  <r>
    <x v="25"/>
    <x v="20"/>
    <s v="SITKA"/>
    <n v="20037162"/>
    <n v="795075"/>
    <s v="R"/>
    <s v="COM PROP"/>
    <s v="TRAD"/>
    <x v="0"/>
    <x v="1809"/>
    <n v="28"/>
    <n v="4"/>
    <n v="1"/>
    <s v="S"/>
    <s v="NW"/>
    <m/>
    <n v="113"/>
    <n v="22"/>
    <m/>
    <s v="CHIN"/>
    <s v="GOOD"/>
    <n v="720"/>
    <n v="2"/>
    <n v="182092"/>
    <s v="OK"/>
    <m/>
    <n v="2016"/>
    <s v="BC"/>
    <s v="CDFO"/>
    <s v="H"/>
    <s v="H-ROBERTSON CREEK H"/>
    <s v="R-ROBERTSON CR"/>
    <s v="SINGLE INDEX"/>
    <n v="4.9459999999999997"/>
    <n v="3.9556300000000002"/>
    <n v="19.564550000000001"/>
    <n v="2017"/>
    <s v="SMOLT"/>
    <x v="2"/>
  </r>
  <r>
    <x v="25"/>
    <x v="102"/>
    <s v="SITKA"/>
    <n v="20031016"/>
    <n v="763506"/>
    <s v="R"/>
    <s v="SPORT"/>
    <m/>
    <x v="1"/>
    <x v="1842"/>
    <n v="20"/>
    <m/>
    <n v="1"/>
    <s v="S"/>
    <s v="NW"/>
    <m/>
    <n v="113"/>
    <n v="41"/>
    <m/>
    <s v="CHIN"/>
    <s v="GOOD"/>
    <n v="700"/>
    <n v="2"/>
    <n v="182092"/>
    <s v="OK"/>
    <m/>
    <n v="2016"/>
    <s v="BC"/>
    <s v="CDFO"/>
    <s v="H"/>
    <s v="H-ROBERTSON CREEK H"/>
    <s v="R-ROBERTSON CR"/>
    <s v="SINGLE INDEX"/>
    <n v="4.9459999999999997"/>
    <n v="4.4166699999999999"/>
    <n v="21.844850000000001"/>
    <n v="2017"/>
    <s v="SMOLT"/>
    <x v="2"/>
  </r>
  <r>
    <x v="25"/>
    <x v="21"/>
    <s v="SITKA"/>
    <n v="20031399"/>
    <n v="763528"/>
    <s v="R"/>
    <s v="SPORT"/>
    <m/>
    <x v="1"/>
    <x v="1826"/>
    <n v="28"/>
    <m/>
    <n v="1"/>
    <s v="S"/>
    <s v="NW"/>
    <m/>
    <n v="113"/>
    <n v="45"/>
    <m/>
    <s v="CHIN"/>
    <s v="GOOD"/>
    <n v="730"/>
    <n v="2"/>
    <n v="182092"/>
    <s v="OK"/>
    <m/>
    <n v="2016"/>
    <s v="BC"/>
    <s v="CDFO"/>
    <s v="H"/>
    <s v="H-ROBERTSON CREEK H"/>
    <s v="R-ROBERTSON CR"/>
    <s v="SINGLE INDEX"/>
    <n v="4.9459999999999997"/>
    <n v="3.39506"/>
    <n v="16.791969999999999"/>
    <n v="2017"/>
    <s v="SMOLT"/>
    <x v="2"/>
  </r>
  <r>
    <x v="25"/>
    <x v="119"/>
    <s v="CRAIG"/>
    <n v="20071524"/>
    <n v="783433"/>
    <s v="R"/>
    <s v="SPORT"/>
    <m/>
    <x v="1"/>
    <x v="1843"/>
    <n v="30"/>
    <m/>
    <n v="1"/>
    <s v="S"/>
    <s v="SW"/>
    <m/>
    <n v="104"/>
    <n v="40"/>
    <m/>
    <s v="CHIN"/>
    <s v="GOOD"/>
    <n v="720"/>
    <n v="2"/>
    <n v="182092"/>
    <s v="OK"/>
    <m/>
    <n v="2016"/>
    <s v="BC"/>
    <s v="CDFO"/>
    <s v="H"/>
    <s v="H-ROBERTSON CREEK H"/>
    <s v="R-ROBERTSON CR"/>
    <s v="SINGLE INDEX"/>
    <n v="4.9459999999999997"/>
    <n v="1.11947"/>
    <n v="5.5369000000000002"/>
    <n v="2017"/>
    <s v="SMOLT"/>
    <x v="2"/>
  </r>
  <r>
    <x v="25"/>
    <x v="153"/>
    <s v="SITKA"/>
    <n v="20031563"/>
    <n v="763851"/>
    <s v="R"/>
    <s v="SPORT"/>
    <m/>
    <x v="1"/>
    <x v="1836"/>
    <n v="31"/>
    <m/>
    <n v="1"/>
    <s v="S"/>
    <s v="NW"/>
    <m/>
    <n v="113"/>
    <n v="41"/>
    <m/>
    <s v="CHIN"/>
    <s v="GOOD"/>
    <n v="735"/>
    <n v="2"/>
    <n v="182092"/>
    <s v="OK"/>
    <m/>
    <n v="2016"/>
    <s v="BC"/>
    <s v="CDFO"/>
    <s v="H"/>
    <s v="H-ROBERTSON CREEK H"/>
    <s v="R-ROBERTSON CR"/>
    <s v="SINGLE INDEX"/>
    <n v="4.9459999999999997"/>
    <n v="5.8071999999999999"/>
    <n v="28.72241"/>
    <n v="2017"/>
    <s v="SMOLT"/>
    <x v="2"/>
  </r>
  <r>
    <x v="25"/>
    <x v="111"/>
    <s v="CRAIG"/>
    <n v="20075005"/>
    <n v="783423"/>
    <s v="S"/>
    <s v="SPORT"/>
    <m/>
    <x v="1"/>
    <x v="1844"/>
    <n v="30"/>
    <m/>
    <n v="1"/>
    <s v="S"/>
    <s v="SW"/>
    <m/>
    <n v="103"/>
    <n v="70"/>
    <m/>
    <s v="CHIN"/>
    <s v="GOOD"/>
    <n v="710"/>
    <n v="2"/>
    <n v="182092"/>
    <s v="OK"/>
    <m/>
    <n v="2016"/>
    <s v="BC"/>
    <s v="CDFO"/>
    <s v="H"/>
    <s v="H-ROBERTSON CREEK H"/>
    <s v="R-ROBERTSON CR"/>
    <s v="SINGLE INDEX"/>
    <n v="4.9459999999999997"/>
    <m/>
    <m/>
    <n v="2017"/>
    <s v="SMOLT"/>
    <x v="2"/>
  </r>
  <r>
    <x v="25"/>
    <x v="5"/>
    <s v="SITKA"/>
    <n v="20036907"/>
    <n v="775359"/>
    <s v="R"/>
    <s v="COM PROP"/>
    <s v="SP TROLL"/>
    <x v="0"/>
    <x v="1845"/>
    <n v="26"/>
    <n v="3"/>
    <n v="1"/>
    <s v="S"/>
    <s v="NW"/>
    <m/>
    <n v="113"/>
    <n v="62"/>
    <m/>
    <s v="CHIN"/>
    <s v="GOOD"/>
    <n v="815"/>
    <n v="2"/>
    <n v="182487"/>
    <s v="OK"/>
    <m/>
    <n v="2015"/>
    <s v="BC"/>
    <s v="CDFO"/>
    <s v="H"/>
    <s v="H-ROBERTSON CREEK H"/>
    <s v="R-ROBERTSON CR"/>
    <s v="SINGLE INDEX"/>
    <n v="6.843"/>
    <n v="1.58178"/>
    <n v="10.824120000000001"/>
    <n v="2016"/>
    <s v="SMOLT"/>
    <x v="1"/>
  </r>
  <r>
    <x v="25"/>
    <x v="6"/>
    <s v="KETCHIKAN"/>
    <n v="20066416"/>
    <n v="784976"/>
    <s v="R"/>
    <s v="COM PROP"/>
    <s v="TRAD"/>
    <x v="2"/>
    <x v="1838"/>
    <n v="32"/>
    <n v="4"/>
    <n v="1"/>
    <s v="S"/>
    <s v="SW"/>
    <s v="SASO"/>
    <n v="104"/>
    <n v="10"/>
    <m/>
    <s v="CHIN"/>
    <s v="GOOD"/>
    <n v="810"/>
    <n v="2"/>
    <n v="182488"/>
    <s v="OK"/>
    <m/>
    <n v="2015"/>
    <s v="BC"/>
    <s v="CDFO"/>
    <s v="H"/>
    <s v="H-ROBERTSON CREEK H"/>
    <s v="R-ROBERTSON CR"/>
    <s v="SINGLE INDEX"/>
    <n v="6.8090000000000002"/>
    <n v="1.28471"/>
    <n v="8.7475900000000006"/>
    <n v="2016"/>
    <s v="SMOLT"/>
    <x v="1"/>
  </r>
  <r>
    <x v="25"/>
    <x v="33"/>
    <s v="SITKA"/>
    <n v="20036244"/>
    <n v="794422"/>
    <s v="R"/>
    <s v="COM PROP"/>
    <s v="SP TROLL"/>
    <x v="0"/>
    <x v="1846"/>
    <n v="21"/>
    <n v="2"/>
    <n v="1"/>
    <s v="S"/>
    <s v="NW"/>
    <m/>
    <n v="113"/>
    <n v="62"/>
    <m/>
    <s v="CHIN"/>
    <s v="GOOD"/>
    <n v="820"/>
    <n v="2"/>
    <n v="182488"/>
    <s v="OK"/>
    <m/>
    <n v="2015"/>
    <s v="BC"/>
    <s v="CDFO"/>
    <s v="H"/>
    <s v="H-ROBERTSON CREEK H"/>
    <s v="R-ROBERTSON CR"/>
    <s v="SINGLE INDEX"/>
    <n v="6.8090000000000002"/>
    <n v="1.96201"/>
    <n v="13.35933"/>
    <n v="2016"/>
    <s v="SMOLT"/>
    <x v="1"/>
  </r>
  <r>
    <x v="25"/>
    <x v="188"/>
    <s v="CRAIG"/>
    <n v="20076080"/>
    <n v="765916"/>
    <s v="R"/>
    <s v="COM PROP"/>
    <s v="TRAD"/>
    <x v="0"/>
    <x v="1803"/>
    <n v="11"/>
    <n v="1"/>
    <n v="1"/>
    <s v="S"/>
    <s v="NE"/>
    <m/>
    <n v="109"/>
    <n v="61"/>
    <m/>
    <s v="CHIN"/>
    <s v="GOOD"/>
    <n v="750"/>
    <n v="2"/>
    <n v="182488"/>
    <s v="OK"/>
    <m/>
    <n v="2015"/>
    <s v="BC"/>
    <s v="CDFO"/>
    <s v="H"/>
    <s v="H-ROBERTSON CREEK H"/>
    <s v="R-ROBERTSON CR"/>
    <s v="SINGLE INDEX"/>
    <n v="6.8090000000000002"/>
    <n v="1.24526"/>
    <n v="8.47898"/>
    <n v="2016"/>
    <s v="SMOLT"/>
    <x v="1"/>
  </r>
  <r>
    <x v="25"/>
    <x v="34"/>
    <s v="SITKA"/>
    <n v="20036252"/>
    <n v="774932"/>
    <s v="R"/>
    <s v="COM PROP"/>
    <s v="SP TROLL"/>
    <x v="0"/>
    <x v="1847"/>
    <n v="22"/>
    <n v="2"/>
    <n v="1"/>
    <s v="S"/>
    <s v="NW"/>
    <m/>
    <n v="113"/>
    <n v="41"/>
    <m/>
    <s v="CHIN"/>
    <s v="GOOD"/>
    <n v="770"/>
    <n v="2"/>
    <n v="183473"/>
    <s v="OK"/>
    <m/>
    <n v="2015"/>
    <s v="BC"/>
    <s v="CDFO"/>
    <s v="H"/>
    <s v="H-ROBERTSON CREEK H"/>
    <s v="R-ROBERTSON CR"/>
    <s v="SINGLE INDEX"/>
    <n v="6.8259999999999996"/>
    <n v="1.9437800000000001"/>
    <n v="13.26824"/>
    <n v="2016"/>
    <s v="SMOLT"/>
    <x v="1"/>
  </r>
  <r>
    <x v="25"/>
    <x v="75"/>
    <s v="SITKA"/>
    <n v="20036800"/>
    <n v="793664"/>
    <s v="R"/>
    <s v="COM PROP"/>
    <s v="SP TROLL"/>
    <x v="0"/>
    <x v="1818"/>
    <n v="26"/>
    <n v="3"/>
    <n v="1"/>
    <s v="S"/>
    <s v="NW"/>
    <m/>
    <n v="113"/>
    <n v="41"/>
    <m/>
    <s v="CHIN"/>
    <s v="GOOD"/>
    <n v="785"/>
    <n v="2"/>
    <n v="183473"/>
    <s v="OK"/>
    <m/>
    <n v="2015"/>
    <s v="BC"/>
    <s v="CDFO"/>
    <s v="H"/>
    <s v="H-ROBERTSON CREEK H"/>
    <s v="R-ROBERTSON CR"/>
    <s v="SINGLE INDEX"/>
    <n v="6.8259999999999996"/>
    <n v="1.47238"/>
    <n v="10.050470000000001"/>
    <n v="2016"/>
    <s v="SMOLT"/>
    <x v="1"/>
  </r>
  <r>
    <x v="25"/>
    <x v="124"/>
    <s v="SITKA"/>
    <n v="20031101"/>
    <n v="758007"/>
    <s v="R"/>
    <s v="SPORT"/>
    <m/>
    <x v="1"/>
    <x v="1807"/>
    <n v="24"/>
    <m/>
    <n v="1"/>
    <s v="S"/>
    <s v="NW"/>
    <m/>
    <n v="113"/>
    <n v="61"/>
    <m/>
    <s v="CHIN"/>
    <s v="GOOD"/>
    <n v="770"/>
    <n v="2"/>
    <n v="183473"/>
    <s v="OK"/>
    <m/>
    <n v="2015"/>
    <s v="BC"/>
    <s v="CDFO"/>
    <s v="H"/>
    <s v="H-ROBERTSON CREEK H"/>
    <s v="R-ROBERTSON CR"/>
    <s v="SINGLE INDEX"/>
    <n v="6.8259999999999996"/>
    <n v="3.2577799999999999"/>
    <n v="22.23761"/>
    <n v="2016"/>
    <s v="SMOLT"/>
    <x v="1"/>
  </r>
  <r>
    <x v="25"/>
    <x v="98"/>
    <s v="SITKA"/>
    <n v="20031405"/>
    <n v="757832"/>
    <s v="R"/>
    <s v="SPORT"/>
    <m/>
    <x v="1"/>
    <x v="1848"/>
    <n v="28"/>
    <m/>
    <n v="1"/>
    <s v="S"/>
    <s v="NW"/>
    <m/>
    <n v="113"/>
    <n v="45"/>
    <m/>
    <s v="CHIN"/>
    <s v="GOOD"/>
    <n v="760"/>
    <n v="2"/>
    <n v="183473"/>
    <s v="OK"/>
    <m/>
    <n v="2015"/>
    <s v="BC"/>
    <s v="CDFO"/>
    <s v="H"/>
    <s v="H-ROBERTSON CREEK H"/>
    <s v="R-ROBERTSON CR"/>
    <s v="SINGLE INDEX"/>
    <n v="6.8259999999999996"/>
    <n v="3.39506"/>
    <n v="23.174679999999999"/>
    <n v="2016"/>
    <s v="SMOLT"/>
    <x v="1"/>
  </r>
  <r>
    <x v="25"/>
    <x v="4"/>
    <s v="SITKA"/>
    <n v="20031354"/>
    <n v="757637"/>
    <s v="R"/>
    <s v="SPORT"/>
    <m/>
    <x v="1"/>
    <x v="1806"/>
    <n v="28"/>
    <m/>
    <n v="1"/>
    <s v="S"/>
    <s v="NW"/>
    <m/>
    <n v="113"/>
    <n v="61"/>
    <m/>
    <s v="CHIN"/>
    <s v="GOOD"/>
    <n v="840"/>
    <n v="2"/>
    <n v="183474"/>
    <s v="OK"/>
    <m/>
    <n v="2015"/>
    <s v="BC"/>
    <s v="CDFO"/>
    <s v="H"/>
    <s v="H-ROBERTSON CREEK H"/>
    <s v="R-ROBERTSON CR"/>
    <s v="SINGLE INDEX"/>
    <n v="13.348000000000001"/>
    <n v="2.7018599999999999"/>
    <n v="36.064430000000002"/>
    <n v="2016"/>
    <s v="SMOLT"/>
    <x v="1"/>
  </r>
  <r>
    <x v="25"/>
    <x v="22"/>
    <s v="KETCHIKAN"/>
    <n v="20066445"/>
    <n v="784989"/>
    <s v="R"/>
    <s v="COM PROP"/>
    <s v="TRAD"/>
    <x v="2"/>
    <x v="1804"/>
    <n v="32"/>
    <n v="4"/>
    <n v="1"/>
    <s v="S"/>
    <s v="SW"/>
    <s v="SASO"/>
    <n v="104"/>
    <n v="10"/>
    <m/>
    <s v="CHIN"/>
    <s v="GOOD"/>
    <n v="830"/>
    <n v="2"/>
    <n v="183475"/>
    <s v="OK"/>
    <m/>
    <n v="2015"/>
    <s v="BC"/>
    <s v="CDFO"/>
    <s v="H"/>
    <s v="H-ROBERTSON CREEK H"/>
    <s v="R-ROBERTSON CR"/>
    <s v="SINGLE INDEX"/>
    <n v="13.281000000000001"/>
    <n v="1.28471"/>
    <n v="17.06223"/>
    <n v="2016"/>
    <s v="SMOLT"/>
    <x v="1"/>
  </r>
  <r>
    <x v="25"/>
    <x v="104"/>
    <s v="SITKA"/>
    <n v="20036699"/>
    <n v="778321"/>
    <s v="R"/>
    <s v="COM PROP"/>
    <s v="TERM"/>
    <x v="0"/>
    <x v="1849"/>
    <n v="25"/>
    <n v="2"/>
    <n v="1"/>
    <s v="S"/>
    <s v="NW"/>
    <m/>
    <n v="113"/>
    <n v="33"/>
    <m/>
    <s v="CHIN"/>
    <s v="GOOD"/>
    <n v="755"/>
    <n v="2"/>
    <n v="183475"/>
    <s v="OK"/>
    <m/>
    <n v="2015"/>
    <s v="BC"/>
    <s v="CDFO"/>
    <s v="H"/>
    <s v="H-ROBERTSON CREEK H"/>
    <s v="R-ROBERTSON CR"/>
    <s v="SINGLE INDEX"/>
    <n v="13.281000000000001"/>
    <n v="1.1444399999999999"/>
    <n v="15.199310000000001"/>
    <n v="2016"/>
    <s v="SMOLT"/>
    <x v="1"/>
  </r>
  <r>
    <x v="25"/>
    <x v="242"/>
    <s v="CRAIG"/>
    <n v="20076174"/>
    <n v="765994"/>
    <s v="R"/>
    <s v="COM PROP"/>
    <s v="SP TROLL"/>
    <x v="0"/>
    <x v="1813"/>
    <n v="20"/>
    <n v="2"/>
    <n v="1"/>
    <s v="S"/>
    <s v="SW"/>
    <m/>
    <n v="103"/>
    <n v="50"/>
    <m/>
    <s v="CHIN"/>
    <s v="GOOD"/>
    <n v="760"/>
    <n v="2"/>
    <n v="183476"/>
    <s v="OK"/>
    <m/>
    <n v="2015"/>
    <s v="BC"/>
    <s v="CDFO"/>
    <s v="H"/>
    <s v="H-ROBERTSON CREEK H"/>
    <s v="R-ROBERTSON CR"/>
    <s v="SINGLE INDEX"/>
    <n v="13.247999999999999"/>
    <n v="1.1582399999999999"/>
    <n v="15.34436"/>
    <n v="2016"/>
    <s v="SMOLT"/>
    <x v="1"/>
  </r>
  <r>
    <x v="25"/>
    <x v="39"/>
    <s v="SITKA"/>
    <n v="20036521"/>
    <n v="778419"/>
    <s v="R"/>
    <s v="COM PROP"/>
    <s v="SP TROLL"/>
    <x v="0"/>
    <x v="1850"/>
    <n v="24"/>
    <n v="3"/>
    <n v="1"/>
    <s v="S"/>
    <s v="NW"/>
    <m/>
    <n v="113"/>
    <n v="30"/>
    <m/>
    <s v="CHIN"/>
    <s v="GOOD"/>
    <n v="800"/>
    <n v="2"/>
    <n v="183476"/>
    <s v="OK"/>
    <m/>
    <n v="2015"/>
    <s v="BC"/>
    <s v="CDFO"/>
    <s v="H"/>
    <s v="H-ROBERTSON CREEK H"/>
    <s v="R-ROBERTSON CR"/>
    <s v="SINGLE INDEX"/>
    <n v="13.247999999999999"/>
    <n v="1.43834"/>
    <n v="19.055129999999998"/>
    <n v="2016"/>
    <s v="SMOLT"/>
    <x v="1"/>
  </r>
  <r>
    <x v="25"/>
    <x v="137"/>
    <s v="KETCHIKAN"/>
    <n v="20066314"/>
    <n v="787200"/>
    <s v="R"/>
    <s v="COM PROP"/>
    <s v="TRAD"/>
    <x v="4"/>
    <x v="1851"/>
    <n v="29"/>
    <m/>
    <n v="1"/>
    <s v="S"/>
    <s v="SE"/>
    <m/>
    <n v="101"/>
    <n v="11"/>
    <m/>
    <s v="CHIN"/>
    <s v="GOOD"/>
    <n v="600"/>
    <n v="2"/>
    <n v="183679"/>
    <s v="OK"/>
    <m/>
    <n v="2017"/>
    <s v="BC"/>
    <s v="CDFO"/>
    <s v="H"/>
    <s v="H-ROBERTSON CREEK H"/>
    <s v="R-ROBERTSON CR"/>
    <s v="SINGLE INDEX"/>
    <n v="1.0009999999999999"/>
    <n v="2.0618599999999998"/>
    <n v="2.06392"/>
    <n v="2018"/>
    <s v="SMOLT"/>
    <x v="4"/>
  </r>
  <r>
    <x v="25"/>
    <x v="140"/>
    <s v="KETCHIKAN"/>
    <n v="20066344"/>
    <n v="771232"/>
    <s v="R"/>
    <s v="COM PROP"/>
    <s v="TRAD"/>
    <x v="4"/>
    <x v="1852"/>
    <n v="30"/>
    <m/>
    <n v="1"/>
    <s v="S"/>
    <s v="SE"/>
    <m/>
    <n v="101"/>
    <n v="11"/>
    <m/>
    <s v="CHIN"/>
    <s v="GOOD"/>
    <n v="590"/>
    <n v="2"/>
    <n v="183679"/>
    <s v="OK"/>
    <m/>
    <n v="2017"/>
    <s v="BC"/>
    <s v="CDFO"/>
    <s v="H"/>
    <s v="H-ROBERTSON CREEK H"/>
    <s v="R-ROBERTSON CR"/>
    <s v="SINGLE INDEX"/>
    <n v="1.0009999999999999"/>
    <n v="1.1785699999999999"/>
    <n v="1.1797500000000001"/>
    <n v="2018"/>
    <s v="SMOLT"/>
    <x v="4"/>
  </r>
  <r>
    <x v="25"/>
    <x v="95"/>
    <s v="SITKA"/>
    <n v="20036920"/>
    <n v="793701"/>
    <s v="R"/>
    <s v="COM PROP"/>
    <s v="TERM"/>
    <x v="2"/>
    <x v="1853"/>
    <n v="27"/>
    <n v="1"/>
    <n v="1"/>
    <s v="S"/>
    <s v="NW"/>
    <m/>
    <n v="113"/>
    <n v="38"/>
    <m/>
    <s v="CHIN"/>
    <s v="GOOD"/>
    <n v="590"/>
    <n v="2"/>
    <n v="183679"/>
    <s v="OK"/>
    <m/>
    <n v="2017"/>
    <s v="BC"/>
    <s v="CDFO"/>
    <s v="H"/>
    <s v="H-ROBERTSON CREEK H"/>
    <s v="R-ROBERTSON CR"/>
    <s v="SINGLE INDEX"/>
    <n v="1.0009999999999999"/>
    <n v="1.8068200000000001"/>
    <n v="1.80863"/>
    <n v="2018"/>
    <s v="SMOLT"/>
    <x v="4"/>
  </r>
  <r>
    <x v="25"/>
    <x v="97"/>
    <s v="SITKA"/>
    <n v="20036579"/>
    <n v="776517"/>
    <s v="R"/>
    <s v="COM PROP"/>
    <s v="SP TROLL"/>
    <x v="0"/>
    <x v="1854"/>
    <n v="25"/>
    <n v="3"/>
    <n v="1"/>
    <s v="S"/>
    <s v="NW"/>
    <m/>
    <n v="113"/>
    <n v="41"/>
    <m/>
    <s v="CHIN"/>
    <s v="GOOD"/>
    <n v="670"/>
    <n v="2"/>
    <n v="183679"/>
    <s v="OK"/>
    <m/>
    <n v="2017"/>
    <s v="BC"/>
    <s v="CDFO"/>
    <s v="H"/>
    <s v="H-ROBERTSON CREEK H"/>
    <s v="R-ROBERTSON CR"/>
    <s v="SINGLE INDEX"/>
    <n v="1.0009999999999999"/>
    <n v="1.47238"/>
    <n v="1.4738500000000001"/>
    <n v="2018"/>
    <s v="SMOLT"/>
    <x v="4"/>
  </r>
  <r>
    <x v="25"/>
    <x v="75"/>
    <s v="SITKA"/>
    <n v="20036865"/>
    <n v="778690"/>
    <s v="R"/>
    <s v="COM PROP"/>
    <s v="SP TROLL"/>
    <x v="0"/>
    <x v="1818"/>
    <n v="26"/>
    <n v="3"/>
    <n v="1"/>
    <s v="S"/>
    <s v="NW"/>
    <m/>
    <n v="113"/>
    <n v="30"/>
    <m/>
    <s v="CHIN"/>
    <s v="GOOD"/>
    <n v="630"/>
    <n v="2"/>
    <n v="183679"/>
    <s v="OK"/>
    <m/>
    <n v="2017"/>
    <s v="BC"/>
    <s v="CDFO"/>
    <s v="H"/>
    <s v="H-ROBERTSON CREEK H"/>
    <s v="R-ROBERTSON CR"/>
    <s v="SINGLE INDEX"/>
    <n v="1.0009999999999999"/>
    <n v="1.43834"/>
    <n v="1.4397800000000001"/>
    <n v="2018"/>
    <s v="SMOLT"/>
    <x v="4"/>
  </r>
  <r>
    <x v="25"/>
    <x v="20"/>
    <s v="SITKA"/>
    <n v="20037162"/>
    <n v="795073"/>
    <s v="R"/>
    <s v="COM PROP"/>
    <s v="TRAD"/>
    <x v="0"/>
    <x v="1809"/>
    <n v="28"/>
    <n v="4"/>
    <n v="1"/>
    <s v="S"/>
    <s v="NW"/>
    <m/>
    <n v="113"/>
    <n v="22"/>
    <m/>
    <s v="CHIN"/>
    <s v="GOOD"/>
    <n v="680"/>
    <n v="2"/>
    <n v="183679"/>
    <s v="OK"/>
    <m/>
    <n v="2017"/>
    <s v="BC"/>
    <s v="CDFO"/>
    <s v="H"/>
    <s v="H-ROBERTSON CREEK H"/>
    <s v="R-ROBERTSON CR"/>
    <s v="SINGLE INDEX"/>
    <n v="1.0009999999999999"/>
    <n v="3.9556300000000002"/>
    <n v="3.9595899999999999"/>
    <n v="2018"/>
    <s v="SMOLT"/>
    <x v="4"/>
  </r>
  <r>
    <x v="25"/>
    <x v="59"/>
    <s v="SITKA"/>
    <n v="20031257"/>
    <n v="757816"/>
    <s v="R"/>
    <s v="SPORT"/>
    <m/>
    <x v="1"/>
    <x v="1855"/>
    <n v="26"/>
    <m/>
    <n v="1"/>
    <s v="S"/>
    <s v="NW"/>
    <m/>
    <n v="113"/>
    <n v="61"/>
    <m/>
    <s v="CHIN"/>
    <s v="GOOD"/>
    <n v="670"/>
    <n v="2"/>
    <n v="183679"/>
    <s v="OK"/>
    <m/>
    <n v="2017"/>
    <s v="BC"/>
    <s v="CDFO"/>
    <s v="H"/>
    <s v="H-ROBERTSON CREEK H"/>
    <s v="R-ROBERTSON CR"/>
    <s v="SINGLE INDEX"/>
    <n v="1.0009999999999999"/>
    <n v="2.7018599999999999"/>
    <n v="2.7045599999999999"/>
    <n v="2018"/>
    <s v="SMOLT"/>
    <x v="4"/>
  </r>
  <r>
    <x v="25"/>
    <x v="50"/>
    <s v="YAKUTAT"/>
    <n v="20141054"/>
    <n v="763959"/>
    <s v="R"/>
    <s v="SPORT"/>
    <m/>
    <x v="1"/>
    <x v="1856"/>
    <n v="29"/>
    <m/>
    <n v="1"/>
    <s v="S"/>
    <s v="NW"/>
    <m/>
    <n v="183"/>
    <n v="10"/>
    <m/>
    <s v="CHIN"/>
    <s v="GOOD"/>
    <n v="660"/>
    <n v="2"/>
    <n v="183679"/>
    <s v="OK"/>
    <m/>
    <n v="2017"/>
    <s v="BC"/>
    <s v="CDFO"/>
    <s v="H"/>
    <s v="H-ROBERTSON CREEK H"/>
    <s v="R-ROBERTSON CR"/>
    <s v="SINGLE INDEX"/>
    <n v="1.0009999999999999"/>
    <n v="1.6190500000000001"/>
    <n v="1.6206700000000001"/>
    <n v="2018"/>
    <s v="SMOLT"/>
    <x v="4"/>
  </r>
  <r>
    <x v="25"/>
    <x v="140"/>
    <s v="YAKUTAT"/>
    <n v="20141062"/>
    <n v="763963"/>
    <s v="R"/>
    <s v="SPORT"/>
    <m/>
    <x v="1"/>
    <x v="1852"/>
    <n v="30"/>
    <m/>
    <n v="1"/>
    <s v="S"/>
    <s v="NW"/>
    <m/>
    <n v="183"/>
    <n v="10"/>
    <m/>
    <s v="CHIN"/>
    <s v="QUESTIONABLE"/>
    <n v="655"/>
    <n v="2"/>
    <n v="183679"/>
    <s v="OK"/>
    <m/>
    <n v="2017"/>
    <s v="BC"/>
    <s v="CDFO"/>
    <s v="H"/>
    <s v="H-ROBERTSON CREEK H"/>
    <s v="R-ROBERTSON CR"/>
    <s v="SINGLE INDEX"/>
    <n v="1.0009999999999999"/>
    <n v="1.6190500000000001"/>
    <n v="1.6206700000000001"/>
    <n v="2018"/>
    <s v="SMOLT"/>
    <x v="4"/>
  </r>
  <r>
    <x v="25"/>
    <x v="28"/>
    <s v="CRAIG"/>
    <n v="20071498"/>
    <n v="783424"/>
    <s v="R"/>
    <s v="SPORT"/>
    <m/>
    <x v="1"/>
    <x v="1857"/>
    <n v="30"/>
    <m/>
    <n v="1"/>
    <s v="S"/>
    <s v="SW"/>
    <m/>
    <n v="103"/>
    <n v="80"/>
    <m/>
    <s v="CHIN"/>
    <s v="GOOD"/>
    <n v="670"/>
    <n v="2"/>
    <n v="183679"/>
    <s v="OK"/>
    <m/>
    <n v="2017"/>
    <s v="BC"/>
    <s v="CDFO"/>
    <s v="H"/>
    <s v="H-ROBERTSON CREEK H"/>
    <s v="R-ROBERTSON CR"/>
    <s v="SINGLE INDEX"/>
    <n v="1.0009999999999999"/>
    <n v="1.11947"/>
    <n v="1.12059"/>
    <n v="2018"/>
    <s v="SMOLT"/>
    <x v="4"/>
  </r>
  <r>
    <x v="25"/>
    <x v="78"/>
    <s v="CRAIG"/>
    <n v="20071546"/>
    <n v="783444"/>
    <s v="R"/>
    <s v="SPORT"/>
    <m/>
    <x v="1"/>
    <x v="1830"/>
    <n v="30"/>
    <m/>
    <n v="1"/>
    <s v="S"/>
    <s v="SW"/>
    <m/>
    <n v="104"/>
    <n v="40"/>
    <m/>
    <s v="CHIN"/>
    <s v="GOOD"/>
    <n v="660"/>
    <n v="2"/>
    <n v="183679"/>
    <s v="OK"/>
    <m/>
    <n v="2017"/>
    <s v="BC"/>
    <s v="CDFO"/>
    <s v="H"/>
    <s v="H-ROBERTSON CREEK H"/>
    <s v="R-ROBERTSON CR"/>
    <s v="SINGLE INDEX"/>
    <n v="1.0009999999999999"/>
    <n v="1.11947"/>
    <n v="1.12059"/>
    <n v="2018"/>
    <s v="SMOLT"/>
    <x v="4"/>
  </r>
  <r>
    <x v="25"/>
    <x v="242"/>
    <s v="CRAIG"/>
    <n v="20076175"/>
    <n v="792103"/>
    <s v="R"/>
    <s v="COM PROP"/>
    <s v="SP TROLL"/>
    <x v="0"/>
    <x v="1813"/>
    <n v="20"/>
    <n v="2"/>
    <n v="1"/>
    <s v="S"/>
    <s v="SW"/>
    <m/>
    <n v="103"/>
    <n v="50"/>
    <m/>
    <s v="CHIN"/>
    <s v="GOOD"/>
    <n v="735"/>
    <n v="2"/>
    <n v="183693"/>
    <s v="OK"/>
    <m/>
    <n v="2015"/>
    <s v="BC"/>
    <s v="CDFO"/>
    <s v="H"/>
    <s v="H-ROBERTSON CREEK H"/>
    <s v="R-ROBERTSON CR"/>
    <s v="SINGLE INDEX"/>
    <n v="14.497999999999999"/>
    <n v="1.1582399999999999"/>
    <n v="16.792159999999999"/>
    <n v="2016"/>
    <s v="SMOLT"/>
    <x v="1"/>
  </r>
  <r>
    <x v="25"/>
    <x v="190"/>
    <s v="CRAIG"/>
    <n v="20076074"/>
    <n v="765907"/>
    <s v="R"/>
    <s v="COM PROP"/>
    <s v="TRAD"/>
    <x v="0"/>
    <x v="1841"/>
    <n v="10"/>
    <n v="1"/>
    <n v="1"/>
    <s v="S"/>
    <s v="SE"/>
    <m/>
    <n v="105"/>
    <n v="10"/>
    <m/>
    <s v="CHIN"/>
    <s v="GOOD"/>
    <n v="730"/>
    <n v="2"/>
    <n v="183693"/>
    <s v="OK"/>
    <m/>
    <n v="2015"/>
    <s v="BC"/>
    <s v="CDFO"/>
    <s v="H"/>
    <s v="H-ROBERTSON CREEK H"/>
    <s v="R-ROBERTSON CR"/>
    <s v="SINGLE INDEX"/>
    <n v="14.497999999999999"/>
    <n v="1.56345"/>
    <n v="22.666899999999998"/>
    <n v="2016"/>
    <s v="SMOLT"/>
    <x v="1"/>
  </r>
  <r>
    <x v="25"/>
    <x v="91"/>
    <s v="CRAIG"/>
    <n v="20071082"/>
    <n v="797005"/>
    <s v="R"/>
    <s v="SPORT"/>
    <m/>
    <x v="1"/>
    <x v="1858"/>
    <n v="24"/>
    <m/>
    <n v="1"/>
    <s v="S"/>
    <s v="SW"/>
    <m/>
    <n v="104"/>
    <n v="40"/>
    <m/>
    <s v="CHIN"/>
    <s v="GOOD"/>
    <n v="820"/>
    <n v="2"/>
    <n v="183693"/>
    <s v="OK"/>
    <m/>
    <n v="2015"/>
    <s v="BC"/>
    <s v="CDFO"/>
    <s v="H"/>
    <s v="H-ROBERTSON CREEK H"/>
    <s v="R-ROBERTSON CR"/>
    <s v="SINGLE INDEX"/>
    <n v="14.497999999999999"/>
    <n v="1.24424"/>
    <n v="18.038989999999998"/>
    <n v="2016"/>
    <s v="SMOLT"/>
    <x v="1"/>
  </r>
  <r>
    <x v="25"/>
    <x v="31"/>
    <s v="CRAIG"/>
    <n v="20071217"/>
    <n v="783391"/>
    <s v="R"/>
    <s v="SPORT"/>
    <m/>
    <x v="1"/>
    <x v="1859"/>
    <n v="27"/>
    <m/>
    <n v="1"/>
    <s v="S"/>
    <s v="SW"/>
    <m/>
    <n v="103"/>
    <n v="80"/>
    <m/>
    <s v="CHIN"/>
    <s v="GOOD"/>
    <n v="730"/>
    <n v="2"/>
    <n v="183693"/>
    <s v="OK"/>
    <m/>
    <n v="2015"/>
    <s v="BC"/>
    <s v="CDFO"/>
    <s v="H"/>
    <s v="H-ROBERTSON CREEK H"/>
    <s v="R-ROBERTSON CR"/>
    <s v="SINGLE INDEX"/>
    <n v="14.497999999999999"/>
    <n v="1.1534199999999999"/>
    <n v="16.722280000000001"/>
    <n v="2016"/>
    <s v="SMOLT"/>
    <x v="1"/>
  </r>
  <r>
    <x v="25"/>
    <x v="0"/>
    <s v="SITKA"/>
    <n v="20031377"/>
    <n v="758121"/>
    <s v="R"/>
    <s v="SPORT"/>
    <m/>
    <x v="1"/>
    <x v="1825"/>
    <n v="28"/>
    <m/>
    <n v="1"/>
    <s v="S"/>
    <s v="NW"/>
    <m/>
    <n v="113"/>
    <n v="45"/>
    <m/>
    <s v="CHIN"/>
    <s v="GOOD"/>
    <n v="765"/>
    <n v="2"/>
    <n v="183693"/>
    <s v="OK"/>
    <m/>
    <n v="2015"/>
    <s v="BC"/>
    <s v="CDFO"/>
    <s v="H"/>
    <s v="H-ROBERTSON CREEK H"/>
    <s v="R-ROBERTSON CR"/>
    <s v="SINGLE INDEX"/>
    <n v="14.497999999999999"/>
    <n v="3.39506"/>
    <n v="49.221580000000003"/>
    <n v="2016"/>
    <s v="SMOLT"/>
    <x v="1"/>
  </r>
  <r>
    <x v="25"/>
    <x v="6"/>
    <s v="KETCHIKAN"/>
    <n v="20066435"/>
    <n v="787212"/>
    <s v="R"/>
    <s v="COM PROP"/>
    <s v="TRAD"/>
    <x v="2"/>
    <x v="1838"/>
    <n v="32"/>
    <n v="4"/>
    <n v="1"/>
    <s v="S"/>
    <s v="SW"/>
    <s v="SASO"/>
    <m/>
    <m/>
    <m/>
    <s v="CHIN"/>
    <s v="GOOD"/>
    <n v="830"/>
    <n v="2"/>
    <n v="183694"/>
    <s v="OK"/>
    <m/>
    <n v="2015"/>
    <s v="BC"/>
    <s v="CDFO"/>
    <s v="H"/>
    <s v="H-ROBERTSON CREEK H"/>
    <s v="R-ROBERTSON CR"/>
    <s v="SINGLE INDEX"/>
    <n v="1.0029999999999999"/>
    <n v="1.28471"/>
    <n v="1.2885599999999999"/>
    <n v="2016"/>
    <s v="SMOLT"/>
    <x v="1"/>
  </r>
  <r>
    <x v="25"/>
    <x v="162"/>
    <s v="SITKA"/>
    <n v="20036199"/>
    <n v="774919"/>
    <s v="R"/>
    <s v="COM PROP"/>
    <s v="SP TROLL"/>
    <x v="0"/>
    <x v="1860"/>
    <n v="19"/>
    <n v="2"/>
    <n v="1"/>
    <s v="S"/>
    <s v="NW"/>
    <m/>
    <n v="113"/>
    <n v="41"/>
    <m/>
    <s v="CHIN"/>
    <s v="GOOD"/>
    <n v="700"/>
    <n v="2"/>
    <n v="183694"/>
    <s v="OK"/>
    <m/>
    <n v="2015"/>
    <s v="BC"/>
    <s v="CDFO"/>
    <s v="H"/>
    <s v="H-ROBERTSON CREEK H"/>
    <s v="R-ROBERTSON CR"/>
    <s v="SINGLE INDEX"/>
    <n v="1.0029999999999999"/>
    <n v="1.9437800000000001"/>
    <n v="1.9496100000000001"/>
    <n v="2016"/>
    <s v="SMOLT"/>
    <x v="1"/>
  </r>
  <r>
    <x v="25"/>
    <x v="70"/>
    <s v="SITKA"/>
    <n v="20036241"/>
    <n v="794419"/>
    <s v="R"/>
    <s v="COM PROP"/>
    <s v="SP TROLL"/>
    <x v="0"/>
    <x v="1861"/>
    <n v="21"/>
    <n v="2"/>
    <n v="1"/>
    <s v="S"/>
    <s v="NW"/>
    <m/>
    <n v="113"/>
    <n v="62"/>
    <m/>
    <s v="CHIN"/>
    <s v="GOOD"/>
    <n v="730"/>
    <n v="2"/>
    <n v="183694"/>
    <s v="OK"/>
    <m/>
    <n v="2015"/>
    <s v="BC"/>
    <s v="CDFO"/>
    <s v="H"/>
    <s v="H-ROBERTSON CREEK H"/>
    <s v="R-ROBERTSON CR"/>
    <s v="SINGLE INDEX"/>
    <n v="1.0029999999999999"/>
    <n v="1.96201"/>
    <n v="1.9679"/>
    <n v="2016"/>
    <s v="SMOLT"/>
    <x v="1"/>
  </r>
  <r>
    <x v="25"/>
    <x v="190"/>
    <s v="CRAIG"/>
    <n v="20076071"/>
    <n v="766797"/>
    <s v="R"/>
    <s v="COM PROP"/>
    <s v="TRAD"/>
    <x v="0"/>
    <x v="1841"/>
    <n v="10"/>
    <n v="1"/>
    <n v="1"/>
    <s v="S"/>
    <s v="SE"/>
    <m/>
    <n v="105"/>
    <n v="10"/>
    <m/>
    <s v="CHIN"/>
    <s v="GOOD"/>
    <n v="735"/>
    <n v="2"/>
    <n v="183694"/>
    <s v="OK"/>
    <m/>
    <n v="2015"/>
    <s v="BC"/>
    <s v="CDFO"/>
    <s v="H"/>
    <s v="H-ROBERTSON CREEK H"/>
    <s v="R-ROBERTSON CR"/>
    <s v="SINGLE INDEX"/>
    <n v="1.0029999999999999"/>
    <n v="1.56345"/>
    <n v="1.5681400000000001"/>
    <n v="2016"/>
    <s v="SMOLT"/>
    <x v="1"/>
  </r>
  <r>
    <x v="25"/>
    <x v="196"/>
    <s v="CRAIG"/>
    <n v="20076099"/>
    <n v="765931"/>
    <s v="R"/>
    <s v="COM PROP"/>
    <s v="TRAD"/>
    <x v="0"/>
    <x v="1822"/>
    <n v="12"/>
    <n v="1"/>
    <n v="1"/>
    <s v="S"/>
    <s v="SE"/>
    <m/>
    <n v="105"/>
    <n v="10"/>
    <m/>
    <s v="CHIN"/>
    <s v="GOOD"/>
    <n v="680"/>
    <n v="2"/>
    <n v="183694"/>
    <s v="OK"/>
    <m/>
    <n v="2015"/>
    <s v="BC"/>
    <s v="CDFO"/>
    <s v="H"/>
    <s v="H-ROBERTSON CREEK H"/>
    <s v="R-ROBERTSON CR"/>
    <s v="SINGLE INDEX"/>
    <n v="1.0029999999999999"/>
    <n v="1.56345"/>
    <n v="1.5681400000000001"/>
    <n v="2016"/>
    <s v="SMOLT"/>
    <x v="1"/>
  </r>
  <r>
    <x v="25"/>
    <x v="3"/>
    <s v="CRAIG"/>
    <n v="20071254"/>
    <n v="797214"/>
    <s v="R"/>
    <s v="SPORT"/>
    <m/>
    <x v="1"/>
    <x v="1824"/>
    <n v="27"/>
    <m/>
    <n v="1"/>
    <s v="S"/>
    <s v="SW"/>
    <m/>
    <n v="104"/>
    <n v="40"/>
    <m/>
    <s v="CHIN"/>
    <s v="GOOD"/>
    <n v="800"/>
    <n v="2"/>
    <n v="183694"/>
    <s v="OK"/>
    <m/>
    <n v="2015"/>
    <s v="BC"/>
    <s v="CDFO"/>
    <s v="H"/>
    <s v="H-ROBERTSON CREEK H"/>
    <s v="R-ROBERTSON CR"/>
    <s v="SINGLE INDEX"/>
    <n v="1.0029999999999999"/>
    <n v="1.1534199999999999"/>
    <n v="1.1568799999999999"/>
    <n v="2016"/>
    <s v="SMOLT"/>
    <x v="1"/>
  </r>
  <r>
    <x v="25"/>
    <x v="117"/>
    <s v="CRAIG"/>
    <n v="20076140"/>
    <n v="765947"/>
    <s v="R"/>
    <s v="COM PROP"/>
    <s v="SP TROLL"/>
    <x v="0"/>
    <x v="1805"/>
    <n v="18"/>
    <n v="2"/>
    <n v="1"/>
    <s v="S"/>
    <s v="SW"/>
    <m/>
    <n v="103"/>
    <n v="50"/>
    <m/>
    <s v="CHIN"/>
    <s v="GOOD"/>
    <n v="760"/>
    <n v="2"/>
    <n v="183695"/>
    <s v="OK"/>
    <m/>
    <n v="2015"/>
    <s v="BC"/>
    <s v="CDFO"/>
    <s v="H"/>
    <s v="H-ROBERTSON CREEK H"/>
    <s v="R-ROBERTSON CR"/>
    <s v="SINGLE INDEX"/>
    <n v="13.497999999999999"/>
    <n v="1.1582399999999999"/>
    <n v="15.63392"/>
    <n v="2016"/>
    <s v="SMOLT"/>
    <x v="1"/>
  </r>
  <r>
    <x v="25"/>
    <x v="123"/>
    <s v="CRAIG"/>
    <n v="20076274"/>
    <n v="792149"/>
    <s v="R"/>
    <s v="COM PROP"/>
    <s v="SP TROLL"/>
    <x v="0"/>
    <x v="1862"/>
    <n v="24"/>
    <n v="3"/>
    <n v="1"/>
    <s v="S"/>
    <s v="SW"/>
    <m/>
    <n v="103"/>
    <n v="50"/>
    <m/>
    <s v="CHIN"/>
    <s v="GOOD"/>
    <n v="720"/>
    <n v="2"/>
    <n v="183695"/>
    <s v="OK"/>
    <m/>
    <n v="2015"/>
    <s v="BC"/>
    <s v="CDFO"/>
    <s v="H"/>
    <s v="H-ROBERTSON CREEK H"/>
    <s v="R-ROBERTSON CR"/>
    <s v="SINGLE INDEX"/>
    <n v="13.497999999999999"/>
    <n v="1.39316"/>
    <n v="18.804870000000001"/>
    <n v="2016"/>
    <s v="SMOLT"/>
    <x v="1"/>
  </r>
  <r>
    <x v="25"/>
    <x v="174"/>
    <s v="CRAIG"/>
    <n v="20076035"/>
    <n v="792493"/>
    <s v="R"/>
    <s v="COM PROP"/>
    <s v="TRAD"/>
    <x v="0"/>
    <x v="1863"/>
    <n v="8"/>
    <n v="1"/>
    <n v="1"/>
    <s v="S"/>
    <s v="SW"/>
    <m/>
    <n v="104"/>
    <n v="30"/>
    <m/>
    <s v="CHIN"/>
    <s v="GOOD"/>
    <n v="740"/>
    <n v="2"/>
    <n v="183695"/>
    <s v="OK"/>
    <m/>
    <n v="2015"/>
    <s v="BC"/>
    <s v="CDFO"/>
    <s v="H"/>
    <s v="H-ROBERTSON CREEK H"/>
    <s v="R-ROBERTSON CR"/>
    <s v="SINGLE INDEX"/>
    <n v="13.497999999999999"/>
    <n v="1.45882"/>
    <n v="19.69115"/>
    <n v="2016"/>
    <s v="SMOLT"/>
    <x v="1"/>
  </r>
  <r>
    <x v="25"/>
    <x v="123"/>
    <s v="CRAIG"/>
    <n v="20076270"/>
    <n v="792154"/>
    <s v="R"/>
    <s v="COM PROP"/>
    <s v="SP TROLL"/>
    <x v="0"/>
    <x v="1862"/>
    <n v="24"/>
    <n v="3"/>
    <n v="1"/>
    <s v="S"/>
    <s v="SW"/>
    <m/>
    <n v="103"/>
    <n v="50"/>
    <m/>
    <s v="CHIN"/>
    <s v="GOOD"/>
    <n v="670"/>
    <n v="2"/>
    <n v="183799"/>
    <s v="OK"/>
    <m/>
    <n v="2015"/>
    <s v="BC"/>
    <s v="CDFO"/>
    <s v="H"/>
    <s v="H-ROBERTSON CREEK H"/>
    <s v="R-ROBERTSON CR"/>
    <s v="SINGLE INDEX"/>
    <n v="1.0029999999999999"/>
    <n v="1.39316"/>
    <n v="1.39734"/>
    <n v="2016"/>
    <s v="SMOLT"/>
    <x v="1"/>
  </r>
  <r>
    <x v="25"/>
    <x v="84"/>
    <s v="KETCHIKAN"/>
    <n v="20066091"/>
    <n v="787017"/>
    <s v="R"/>
    <s v="COM PROP"/>
    <s v="SP TROLL"/>
    <x v="0"/>
    <x v="1817"/>
    <n v="25"/>
    <n v="3"/>
    <n v="1"/>
    <s v="S"/>
    <s v="SE"/>
    <m/>
    <n v="101"/>
    <n v="45"/>
    <m/>
    <s v="CHIN"/>
    <s v="GOOD"/>
    <n v="830"/>
    <n v="2"/>
    <n v="183799"/>
    <s v="OK"/>
    <m/>
    <n v="2015"/>
    <s v="BC"/>
    <s v="CDFO"/>
    <s v="H"/>
    <s v="H-ROBERTSON CREEK H"/>
    <s v="R-ROBERTSON CR"/>
    <s v="SINGLE INDEX"/>
    <n v="1.0029999999999999"/>
    <n v="1.6266099999999999"/>
    <n v="1.6314900000000001"/>
    <n v="2016"/>
    <s v="SMOLT"/>
    <x v="1"/>
  </r>
  <r>
    <x v="25"/>
    <x v="108"/>
    <s v="KETCHIKAN"/>
    <n v="20066360"/>
    <n v="771432"/>
    <s v="R"/>
    <s v="COM PROP"/>
    <s v="TRAD"/>
    <x v="4"/>
    <x v="1864"/>
    <n v="30"/>
    <m/>
    <n v="1"/>
    <s v="S"/>
    <s v="SE"/>
    <m/>
    <n v="101"/>
    <n v="11"/>
    <m/>
    <s v="CHIN"/>
    <s v="GOOD"/>
    <n v="590"/>
    <n v="2"/>
    <n v="183887"/>
    <s v="OK"/>
    <m/>
    <n v="2017"/>
    <s v="BC"/>
    <s v="CDFO"/>
    <s v="H"/>
    <s v="H-ROBERTSON CREEK H"/>
    <s v="R-ROBERTSON CR"/>
    <s v="SINGLE INDEX"/>
    <n v="11.965999999999999"/>
    <n v="1.1785699999999999"/>
    <n v="14.10277"/>
    <n v="2018"/>
    <s v="SMOLT"/>
    <x v="4"/>
  </r>
  <r>
    <x v="25"/>
    <x v="111"/>
    <s v="KETCHIKAN"/>
    <n v="20066339"/>
    <n v="771420"/>
    <s v="R"/>
    <s v="COM PROP"/>
    <s v="TRAD"/>
    <x v="4"/>
    <x v="1844"/>
    <n v="30"/>
    <m/>
    <n v="1"/>
    <s v="S"/>
    <s v="SE"/>
    <m/>
    <n v="101"/>
    <n v="11"/>
    <m/>
    <s v="CHIN"/>
    <s v="GOOD"/>
    <n v="570"/>
    <n v="2"/>
    <n v="183888"/>
    <s v="OK"/>
    <m/>
    <n v="2017"/>
    <s v="BC"/>
    <s v="CDFO"/>
    <s v="H"/>
    <s v="H-ROBERTSON CREEK H"/>
    <s v="R-ROBERTSON CR"/>
    <s v="SINGLE INDEX"/>
    <n v="12.798999999999999"/>
    <n v="1.1785699999999999"/>
    <n v="15.084519999999999"/>
    <n v="2018"/>
    <s v="SMOLT"/>
    <x v="4"/>
  </r>
  <r>
    <x v="25"/>
    <x v="143"/>
    <s v="KETCHIKAN"/>
    <n v="20066411"/>
    <n v="771482"/>
    <s v="R"/>
    <s v="COM PROP"/>
    <m/>
    <x v="4"/>
    <x v="1865"/>
    <n v="31"/>
    <m/>
    <n v="1"/>
    <s v="S"/>
    <s v="SE"/>
    <m/>
    <n v="101"/>
    <m/>
    <m/>
    <s v="CHIN"/>
    <s v="GOOD"/>
    <n v="680"/>
    <n v="2"/>
    <n v="183888"/>
    <s v="OK"/>
    <m/>
    <n v="2017"/>
    <s v="BC"/>
    <s v="CDFO"/>
    <s v="H"/>
    <s v="H-ROBERTSON CREEK H"/>
    <s v="R-ROBERTSON CR"/>
    <s v="SINGLE INDEX"/>
    <n v="12.798999999999999"/>
    <m/>
    <m/>
    <n v="2018"/>
    <s v="SMOLT"/>
    <x v="4"/>
  </r>
  <r>
    <x v="25"/>
    <x v="30"/>
    <s v="SITKA"/>
    <n v="20036890"/>
    <n v="776555"/>
    <s v="R"/>
    <s v="COM PROP"/>
    <s v="SP TROLL"/>
    <x v="0"/>
    <x v="1866"/>
    <n v="26"/>
    <n v="3"/>
    <n v="1"/>
    <s v="S"/>
    <s v="NW"/>
    <m/>
    <n v="113"/>
    <n v="41"/>
    <m/>
    <s v="CHIN"/>
    <s v="GOOD"/>
    <n v="630"/>
    <n v="2"/>
    <n v="183888"/>
    <s v="OK"/>
    <m/>
    <n v="2017"/>
    <s v="BC"/>
    <s v="CDFO"/>
    <s v="H"/>
    <s v="H-ROBERTSON CREEK H"/>
    <s v="R-ROBERTSON CR"/>
    <s v="SINGLE INDEX"/>
    <n v="12.798999999999999"/>
    <n v="1.47238"/>
    <n v="18.844989999999999"/>
    <n v="2018"/>
    <s v="SMOLT"/>
    <x v="4"/>
  </r>
  <r>
    <x v="25"/>
    <x v="16"/>
    <s v="SITKA"/>
    <n v="20036736"/>
    <n v="794010"/>
    <s v="R"/>
    <s v="COM PROP"/>
    <s v="TERM"/>
    <x v="2"/>
    <x v="1837"/>
    <n v="26"/>
    <n v="1"/>
    <n v="1"/>
    <s v="S"/>
    <s v="NW"/>
    <m/>
    <n v="113"/>
    <n v="38"/>
    <m/>
    <s v="CHIN"/>
    <s v="GOOD"/>
    <n v="735"/>
    <n v="2"/>
    <n v="184069"/>
    <s v="OK"/>
    <m/>
    <n v="2015"/>
    <s v="BC"/>
    <s v="CDFO"/>
    <s v="H"/>
    <s v="H-ROBERTSON CREEK H"/>
    <s v="R-ROBERTSON CR"/>
    <s v="SINGLE INDEX"/>
    <n v="12.032"/>
    <n v="2.9932400000000001"/>
    <n v="36.014659999999999"/>
    <n v="2016"/>
    <s v="SMOLT"/>
    <x v="1"/>
  </r>
  <r>
    <x v="25"/>
    <x v="14"/>
    <s v="SITKA"/>
    <n v="20036357"/>
    <n v="775311"/>
    <s v="R"/>
    <s v="COM PROP"/>
    <s v="SP TROLL"/>
    <x v="0"/>
    <x v="1867"/>
    <n v="23"/>
    <n v="3"/>
    <n v="1"/>
    <s v="S"/>
    <s v="NW"/>
    <m/>
    <n v="113"/>
    <n v="41"/>
    <m/>
    <s v="CHIN"/>
    <s v="GOOD"/>
    <n v="805"/>
    <n v="2"/>
    <n v="184070"/>
    <s v="OK"/>
    <m/>
    <n v="2015"/>
    <s v="BC"/>
    <s v="CDFO"/>
    <s v="H"/>
    <s v="H-ROBERTSON CREEK H"/>
    <s v="R-ROBERTSON CR"/>
    <s v="SINGLE INDEX"/>
    <n v="13.315"/>
    <n v="1.47238"/>
    <n v="19.60474"/>
    <n v="2016"/>
    <s v="SMOLT"/>
    <x v="1"/>
  </r>
  <r>
    <x v="25"/>
    <x v="188"/>
    <s v="SITKA"/>
    <n v="20036124"/>
    <n v="778604"/>
    <s v="R"/>
    <s v="COM PROP"/>
    <s v="TRAD"/>
    <x v="0"/>
    <x v="1803"/>
    <n v="11"/>
    <n v="1"/>
    <n v="1"/>
    <s v="S"/>
    <s v="NW"/>
    <m/>
    <n v="113"/>
    <n v="41"/>
    <m/>
    <s v="CHIN"/>
    <s v="GOOD"/>
    <n v="720"/>
    <n v="2"/>
    <n v="184070"/>
    <s v="OK"/>
    <m/>
    <n v="2015"/>
    <s v="BC"/>
    <s v="CDFO"/>
    <s v="H"/>
    <s v="H-ROBERTSON CREEK H"/>
    <s v="R-ROBERTSON CR"/>
    <s v="SINGLE INDEX"/>
    <n v="13.315"/>
    <n v="2.8045499999999999"/>
    <n v="37.342579999999998"/>
    <n v="2016"/>
    <s v="SMOLT"/>
    <x v="1"/>
  </r>
  <r>
    <x v="25"/>
    <x v="195"/>
    <s v="SITKA"/>
    <n v="20036149"/>
    <n v="778620"/>
    <s v="R"/>
    <s v="COM PROP"/>
    <s v="TRAD"/>
    <x v="0"/>
    <x v="1868"/>
    <n v="11"/>
    <n v="1"/>
    <n v="1"/>
    <s v="S"/>
    <s v="NE"/>
    <m/>
    <n v="109"/>
    <n v="10"/>
    <m/>
    <s v="CHIN"/>
    <s v="GOOD"/>
    <n v="760"/>
    <n v="2"/>
    <n v="184070"/>
    <s v="OK"/>
    <m/>
    <n v="2015"/>
    <s v="BC"/>
    <s v="CDFO"/>
    <s v="H"/>
    <s v="H-ROBERTSON CREEK H"/>
    <s v="R-ROBERTSON CR"/>
    <s v="SINGLE INDEX"/>
    <n v="13.315"/>
    <n v="1.24526"/>
    <n v="16.580639999999999"/>
    <n v="2016"/>
    <s v="SMOLT"/>
    <x v="1"/>
  </r>
  <r>
    <x v="25"/>
    <x v="102"/>
    <s v="SITKA"/>
    <n v="20036218"/>
    <n v="794413"/>
    <s v="R"/>
    <s v="COM PROP"/>
    <s v="SP TROLL"/>
    <x v="0"/>
    <x v="1842"/>
    <n v="20"/>
    <n v="2"/>
    <n v="1"/>
    <s v="S"/>
    <s v="NW"/>
    <m/>
    <n v="113"/>
    <n v="62"/>
    <m/>
    <s v="CHIN"/>
    <s v="GOOD"/>
    <n v="785"/>
    <n v="2"/>
    <n v="184071"/>
    <s v="OK"/>
    <m/>
    <n v="2015"/>
    <s v="BC"/>
    <s v="CDFO"/>
    <s v="H"/>
    <s v="H-ROBERTSON CREEK H"/>
    <s v="R-ROBERTSON CR"/>
    <s v="SINGLE INDEX"/>
    <n v="12.032"/>
    <n v="1.96201"/>
    <n v="23.6069"/>
    <n v="2016"/>
    <s v="SMOLT"/>
    <x v="1"/>
  </r>
  <r>
    <x v="25"/>
    <x v="140"/>
    <s v="CRAIG"/>
    <n v="20071464"/>
    <n v="797049"/>
    <s v="R"/>
    <s v="SPORT"/>
    <m/>
    <x v="1"/>
    <x v="1852"/>
    <n v="30"/>
    <m/>
    <n v="1"/>
    <s v="S"/>
    <s v="SW"/>
    <m/>
    <n v="104"/>
    <n v="40"/>
    <m/>
    <s v="CHIN"/>
    <s v="GOOD"/>
    <n v="970"/>
    <n v="2"/>
    <n v="184072"/>
    <s v="OK"/>
    <m/>
    <n v="2015"/>
    <s v="BC"/>
    <s v="CDFO"/>
    <s v="H"/>
    <s v="H-ROBERTSON CREEK H"/>
    <s v="R-ROBERTSON CR"/>
    <s v="SINGLE INDEX"/>
    <n v="12.092000000000001"/>
    <n v="1.01217"/>
    <n v="12.23916"/>
    <n v="2016"/>
    <s v="SMOLT"/>
    <x v="1"/>
  </r>
  <r>
    <x v="25"/>
    <x v="190"/>
    <s v="CRAIG"/>
    <n v="20076076"/>
    <n v="765909"/>
    <s v="R"/>
    <s v="COM PROP"/>
    <s v="TRAD"/>
    <x v="0"/>
    <x v="1841"/>
    <n v="10"/>
    <n v="1"/>
    <n v="1"/>
    <s v="S"/>
    <s v="SE"/>
    <m/>
    <n v="105"/>
    <n v="42"/>
    <m/>
    <s v="CHIN"/>
    <s v="GOOD"/>
    <n v="745"/>
    <n v="2"/>
    <n v="184184"/>
    <s v="OK"/>
    <m/>
    <n v="2015"/>
    <s v="BC"/>
    <s v="CDFO"/>
    <s v="H"/>
    <s v="H-ROBERTSON CREEK H"/>
    <s v="R-ROBERTSON CR"/>
    <s v="SINGLE INDEX"/>
    <n v="12.061999999999999"/>
    <n v="1.56345"/>
    <n v="18.858329999999999"/>
    <n v="2016"/>
    <s v="SMOLT"/>
    <x v="1"/>
  </r>
  <r>
    <x v="25"/>
    <x v="180"/>
    <s v="SITKA"/>
    <n v="20036126"/>
    <n v="774905"/>
    <s v="R"/>
    <s v="COM PROP"/>
    <s v="TRAD"/>
    <x v="0"/>
    <x v="1869"/>
    <n v="10"/>
    <n v="1"/>
    <n v="1"/>
    <s v="S"/>
    <s v="NW"/>
    <m/>
    <n v="113"/>
    <n v="41"/>
    <m/>
    <s v="CHIN"/>
    <s v="GOOD"/>
    <n v="760"/>
    <n v="2"/>
    <n v="184184"/>
    <s v="OK"/>
    <m/>
    <n v="2015"/>
    <s v="BC"/>
    <s v="CDFO"/>
    <s v="H"/>
    <s v="H-ROBERTSON CREEK H"/>
    <s v="R-ROBERTSON CR"/>
    <s v="SINGLE INDEX"/>
    <n v="12.061999999999999"/>
    <n v="2.8045499999999999"/>
    <n v="33.828479999999999"/>
    <n v="2016"/>
    <s v="SMOLT"/>
    <x v="1"/>
  </r>
  <r>
    <x v="25"/>
    <x v="69"/>
    <s v="KETCHIKAN"/>
    <n v="20061249"/>
    <n v="561783"/>
    <s v="R"/>
    <s v="SPORT"/>
    <m/>
    <x v="1"/>
    <x v="1870"/>
    <n v="29"/>
    <m/>
    <n v="1"/>
    <s v="S"/>
    <s v="SE"/>
    <m/>
    <n v="102"/>
    <n v="10"/>
    <m/>
    <s v="CHIN"/>
    <s v="GOOD"/>
    <n v="820"/>
    <n v="2"/>
    <n v="184184"/>
    <s v="OK"/>
    <m/>
    <n v="2015"/>
    <s v="BC"/>
    <s v="CDFO"/>
    <s v="H"/>
    <s v="H-ROBERTSON CREEK H"/>
    <s v="R-ROBERTSON CR"/>
    <s v="SINGLE INDEX"/>
    <n v="12.061999999999999"/>
    <n v="2.4831500000000002"/>
    <n v="29.95176"/>
    <n v="2016"/>
    <s v="SMOLT"/>
    <x v="1"/>
  </r>
  <r>
    <x v="25"/>
    <x v="108"/>
    <s v="CRAIG"/>
    <n v="20071502"/>
    <n v="783428"/>
    <s v="R"/>
    <s v="SPORT"/>
    <m/>
    <x v="1"/>
    <x v="1864"/>
    <n v="30"/>
    <m/>
    <n v="1"/>
    <s v="S"/>
    <s v="SW"/>
    <m/>
    <n v="152"/>
    <m/>
    <m/>
    <s v="CHIN"/>
    <s v="GOOD"/>
    <n v="830"/>
    <n v="2"/>
    <n v="184184"/>
    <s v="OK"/>
    <m/>
    <n v="2015"/>
    <s v="BC"/>
    <s v="CDFO"/>
    <s v="H"/>
    <s v="H-ROBERTSON CREEK H"/>
    <s v="R-ROBERTSON CR"/>
    <s v="SINGLE INDEX"/>
    <n v="12.061999999999999"/>
    <n v="1.11947"/>
    <n v="13.50305"/>
    <n v="2016"/>
    <s v="SMOLT"/>
    <x v="1"/>
  </r>
  <r>
    <x v="25"/>
    <x v="139"/>
    <s v="JUNEAU"/>
    <n v="20046026"/>
    <n v="767984"/>
    <s v="R"/>
    <s v="COM PROP"/>
    <s v="TRAD"/>
    <x v="0"/>
    <x v="1871"/>
    <n v="9"/>
    <n v="1"/>
    <n v="1"/>
    <s v="S"/>
    <s v="NW"/>
    <m/>
    <n v="114"/>
    <n v="50"/>
    <m/>
    <s v="CHIN"/>
    <s v="GOOD"/>
    <n v="750"/>
    <n v="2"/>
    <n v="184185"/>
    <s v="OK"/>
    <m/>
    <n v="2015"/>
    <s v="BC"/>
    <s v="CDFO"/>
    <s v="H"/>
    <s v="H-ROBERTSON CREEK H"/>
    <s v="R-ROBERTSON CR"/>
    <s v="SINGLE INDEX"/>
    <n v="12.032"/>
    <n v="2.8045499999999999"/>
    <n v="33.744349999999997"/>
    <n v="2016"/>
    <s v="SMOLT"/>
    <x v="1"/>
  </r>
  <r>
    <x v="25"/>
    <x v="115"/>
    <s v="CRAIG"/>
    <n v="20071117"/>
    <n v="797010"/>
    <s v="R"/>
    <s v="SPORT"/>
    <m/>
    <x v="1"/>
    <x v="1828"/>
    <n v="25"/>
    <m/>
    <n v="1"/>
    <s v="S"/>
    <s v="SW"/>
    <m/>
    <n v="103"/>
    <n v="70"/>
    <m/>
    <s v="CHIN"/>
    <s v="GOOD"/>
    <n v="730"/>
    <n v="2"/>
    <n v="184185"/>
    <s v="OK"/>
    <m/>
    <n v="2015"/>
    <s v="BC"/>
    <s v="CDFO"/>
    <s v="H"/>
    <s v="H-ROBERTSON CREEK H"/>
    <s v="R-ROBERTSON CR"/>
    <s v="SINGLE INDEX"/>
    <n v="12.032"/>
    <n v="1.24424"/>
    <n v="14.970700000000001"/>
    <n v="2016"/>
    <s v="SMOLT"/>
    <x v="1"/>
  </r>
  <r>
    <x v="25"/>
    <x v="111"/>
    <s v="CRAIG"/>
    <n v="20071493"/>
    <n v="797056"/>
    <s v="R"/>
    <s v="SPORT"/>
    <m/>
    <x v="1"/>
    <x v="1844"/>
    <n v="30"/>
    <m/>
    <n v="1"/>
    <s v="S"/>
    <s v="SW"/>
    <m/>
    <n v="104"/>
    <n v="35"/>
    <m/>
    <s v="CHIN"/>
    <s v="GOOD"/>
    <n v="800"/>
    <n v="2"/>
    <n v="184185"/>
    <s v="OK"/>
    <m/>
    <n v="2015"/>
    <s v="BC"/>
    <s v="CDFO"/>
    <s v="H"/>
    <s v="H-ROBERTSON CREEK H"/>
    <s v="R-ROBERTSON CR"/>
    <s v="SINGLE INDEX"/>
    <n v="12.032"/>
    <n v="1.11947"/>
    <n v="13.46946"/>
    <n v="2016"/>
    <s v="SMOLT"/>
    <x v="1"/>
  </r>
  <r>
    <x v="25"/>
    <x v="119"/>
    <s v="CRAIG"/>
    <n v="20071522"/>
    <n v="783430"/>
    <s v="R"/>
    <s v="SPORT"/>
    <m/>
    <x v="1"/>
    <x v="1843"/>
    <n v="30"/>
    <m/>
    <n v="1"/>
    <s v="S"/>
    <s v="SW"/>
    <m/>
    <n v="104"/>
    <n v="40"/>
    <m/>
    <s v="CHIN"/>
    <s v="GOOD"/>
    <n v="810"/>
    <n v="2"/>
    <n v="184185"/>
    <s v="OK"/>
    <m/>
    <n v="2015"/>
    <s v="BC"/>
    <s v="CDFO"/>
    <s v="H"/>
    <s v="H-ROBERTSON CREEK H"/>
    <s v="R-ROBERTSON CR"/>
    <s v="SINGLE INDEX"/>
    <n v="12.032"/>
    <n v="1.11947"/>
    <n v="13.46946"/>
    <n v="2016"/>
    <s v="SMOLT"/>
    <x v="1"/>
  </r>
  <r>
    <x v="25"/>
    <x v="179"/>
    <s v="CRAIG"/>
    <n v="20076114"/>
    <n v="765950"/>
    <s v="R"/>
    <s v="COM PROP"/>
    <s v="SP TROLL"/>
    <x v="0"/>
    <x v="1799"/>
    <n v="19"/>
    <n v="2"/>
    <n v="1"/>
    <s v="S"/>
    <s v="SW"/>
    <m/>
    <n v="103"/>
    <n v="60"/>
    <m/>
    <s v="CHIN"/>
    <s v="GOOD"/>
    <n v="675"/>
    <n v="2"/>
    <n v="184378"/>
    <s v="OK"/>
    <m/>
    <n v="2016"/>
    <s v="BC"/>
    <s v="CDFO"/>
    <s v="H"/>
    <s v="H-ROBERTSON CREEK H"/>
    <s v="R-ROBERTSON CR"/>
    <s v="SINGLE INDEX"/>
    <n v="4.9340000000000002"/>
    <n v="1.17492"/>
    <n v="5.7970600000000001"/>
    <n v="2017"/>
    <s v="SMOLT"/>
    <x v="2"/>
  </r>
  <r>
    <x v="25"/>
    <x v="101"/>
    <s v="SITKA"/>
    <n v="20036203"/>
    <n v="794407"/>
    <s v="R"/>
    <s v="COM PROP"/>
    <s v="SP TROLL"/>
    <x v="0"/>
    <x v="1872"/>
    <n v="20"/>
    <n v="2"/>
    <n v="1"/>
    <s v="S"/>
    <s v="NW"/>
    <m/>
    <n v="113"/>
    <n v="41"/>
    <m/>
    <s v="CHIN"/>
    <s v="GOOD"/>
    <n v="735"/>
    <n v="2"/>
    <n v="184378"/>
    <s v="OK"/>
    <m/>
    <n v="2016"/>
    <s v="BC"/>
    <s v="CDFO"/>
    <s v="H"/>
    <s v="H-ROBERTSON CREEK H"/>
    <s v="R-ROBERTSON CR"/>
    <s v="SINGLE INDEX"/>
    <n v="4.9340000000000002"/>
    <n v="1.9437800000000001"/>
    <n v="9.5906099999999999"/>
    <n v="2017"/>
    <s v="SMOLT"/>
    <x v="2"/>
  </r>
  <r>
    <x v="25"/>
    <x v="242"/>
    <s v="CRAIG"/>
    <n v="20076179"/>
    <n v="792101"/>
    <s v="R"/>
    <s v="COM PROP"/>
    <s v="SP TROLL"/>
    <x v="0"/>
    <x v="1813"/>
    <n v="20"/>
    <n v="2"/>
    <n v="1"/>
    <s v="S"/>
    <s v="SW"/>
    <m/>
    <n v="103"/>
    <n v="50"/>
    <m/>
    <s v="CHIN"/>
    <s v="GOOD"/>
    <n v="760"/>
    <n v="2"/>
    <n v="184378"/>
    <s v="OK"/>
    <m/>
    <n v="2016"/>
    <s v="BC"/>
    <s v="CDFO"/>
    <s v="H"/>
    <s v="H-ROBERTSON CREEK H"/>
    <s v="R-ROBERTSON CR"/>
    <s v="SINGLE INDEX"/>
    <n v="4.9340000000000002"/>
    <n v="1.1582399999999999"/>
    <n v="5.7147600000000001"/>
    <n v="2017"/>
    <s v="SMOLT"/>
    <x v="2"/>
  </r>
  <r>
    <x v="25"/>
    <x v="106"/>
    <s v="SITKA"/>
    <n v="20036229"/>
    <n v="794417"/>
    <s v="R"/>
    <s v="COM PROP"/>
    <s v="SP TROLL"/>
    <x v="0"/>
    <x v="1814"/>
    <n v="21"/>
    <n v="2"/>
    <n v="1"/>
    <s v="S"/>
    <s v="NW"/>
    <m/>
    <n v="113"/>
    <n v="41"/>
    <m/>
    <s v="CHIN"/>
    <s v="GOOD"/>
    <n v="720"/>
    <n v="2"/>
    <n v="184378"/>
    <s v="OK"/>
    <m/>
    <n v="2016"/>
    <s v="BC"/>
    <s v="CDFO"/>
    <s v="H"/>
    <s v="H-ROBERTSON CREEK H"/>
    <s v="R-ROBERTSON CR"/>
    <s v="SINGLE INDEX"/>
    <n v="4.9340000000000002"/>
    <n v="1.9437800000000001"/>
    <n v="9.5906099999999999"/>
    <n v="2017"/>
    <s v="SMOLT"/>
    <x v="2"/>
  </r>
  <r>
    <x v="25"/>
    <x v="70"/>
    <s v="SITKA"/>
    <n v="20036241"/>
    <n v="794420"/>
    <s v="R"/>
    <s v="COM PROP"/>
    <s v="SP TROLL"/>
    <x v="0"/>
    <x v="1861"/>
    <n v="21"/>
    <n v="2"/>
    <n v="1"/>
    <s v="S"/>
    <s v="NW"/>
    <m/>
    <n v="113"/>
    <n v="62"/>
    <m/>
    <s v="CHIN"/>
    <s v="GOOD"/>
    <n v="725"/>
    <n v="2"/>
    <n v="184378"/>
    <s v="OK"/>
    <m/>
    <n v="2016"/>
    <s v="BC"/>
    <s v="CDFO"/>
    <s v="H"/>
    <s v="H-ROBERTSON CREEK H"/>
    <s v="R-ROBERTSON CR"/>
    <s v="SINGLE INDEX"/>
    <n v="4.9340000000000002"/>
    <n v="1.96201"/>
    <n v="9.6805599999999998"/>
    <n v="2017"/>
    <s v="SMOLT"/>
    <x v="2"/>
  </r>
  <r>
    <x v="25"/>
    <x v="82"/>
    <s v="KETCHIKAN"/>
    <n v="20066019"/>
    <n v="749988"/>
    <s v="R"/>
    <s v="COM PROP"/>
    <s v="SP TROLL"/>
    <x v="0"/>
    <x v="1873"/>
    <n v="22"/>
    <n v="2"/>
    <n v="1"/>
    <s v="S"/>
    <s v="SW"/>
    <m/>
    <n v="103"/>
    <n v="50"/>
    <m/>
    <s v="CHIN"/>
    <s v="GOOD"/>
    <n v="690"/>
    <n v="2"/>
    <n v="184378"/>
    <s v="OK"/>
    <m/>
    <n v="2016"/>
    <s v="BC"/>
    <s v="CDFO"/>
    <s v="H"/>
    <s v="H-ROBERTSON CREEK H"/>
    <s v="R-ROBERTSON CR"/>
    <s v="SINGLE INDEX"/>
    <n v="4.9340000000000002"/>
    <n v="1.1582399999999999"/>
    <n v="5.7147600000000001"/>
    <n v="2017"/>
    <s v="SMOLT"/>
    <x v="2"/>
  </r>
  <r>
    <x v="25"/>
    <x v="14"/>
    <s v="CRAIG"/>
    <n v="20076252"/>
    <n v="792135"/>
    <s v="R"/>
    <s v="COM PROP"/>
    <s v="SP TROLL"/>
    <x v="0"/>
    <x v="1867"/>
    <n v="23"/>
    <n v="3"/>
    <n v="1"/>
    <s v="S"/>
    <s v="SW"/>
    <m/>
    <n v="103"/>
    <n v="50"/>
    <m/>
    <s v="CHIN"/>
    <s v="GOOD"/>
    <n v="750"/>
    <n v="2"/>
    <n v="184378"/>
    <s v="OK"/>
    <m/>
    <n v="2016"/>
    <s v="BC"/>
    <s v="CDFO"/>
    <s v="H"/>
    <s v="H-ROBERTSON CREEK H"/>
    <s v="R-ROBERTSON CR"/>
    <s v="SINGLE INDEX"/>
    <n v="4.9340000000000002"/>
    <n v="1.39316"/>
    <n v="6.87385"/>
    <n v="2017"/>
    <s v="SMOLT"/>
    <x v="2"/>
  </r>
  <r>
    <x v="25"/>
    <x v="76"/>
    <s v="SITKA"/>
    <n v="20036432"/>
    <n v="775317"/>
    <s v="R"/>
    <s v="COM PROP"/>
    <s v="SP TROLL"/>
    <x v="0"/>
    <x v="1874"/>
    <n v="23"/>
    <n v="3"/>
    <n v="1"/>
    <s v="S"/>
    <s v="NW"/>
    <m/>
    <n v="113"/>
    <n v="30"/>
    <m/>
    <s v="CHIN"/>
    <s v="GOOD"/>
    <n v="730"/>
    <n v="2"/>
    <n v="184378"/>
    <s v="OK"/>
    <m/>
    <n v="2016"/>
    <s v="BC"/>
    <s v="CDFO"/>
    <s v="H"/>
    <s v="H-ROBERTSON CREEK H"/>
    <s v="R-ROBERTSON CR"/>
    <s v="SINGLE INDEX"/>
    <n v="4.9340000000000002"/>
    <n v="1.43834"/>
    <n v="7.0967700000000002"/>
    <n v="2017"/>
    <s v="SMOLT"/>
    <x v="2"/>
  </r>
  <r>
    <x v="25"/>
    <x v="96"/>
    <s v="SITKA"/>
    <n v="20036457"/>
    <n v="793608"/>
    <s v="R"/>
    <s v="COM PROP"/>
    <s v="SP TROLL"/>
    <x v="0"/>
    <x v="1810"/>
    <n v="24"/>
    <n v="3"/>
    <n v="1"/>
    <s v="S"/>
    <s v="NW"/>
    <m/>
    <n v="113"/>
    <n v="41"/>
    <m/>
    <s v="CHIN"/>
    <s v="QUESTIONABLE"/>
    <n v="675"/>
    <n v="2"/>
    <n v="184378"/>
    <s v="OK"/>
    <m/>
    <n v="2016"/>
    <s v="BC"/>
    <s v="CDFO"/>
    <s v="H"/>
    <s v="H-ROBERTSON CREEK H"/>
    <s v="R-ROBERTSON CR"/>
    <s v="SINGLE INDEX"/>
    <n v="4.9340000000000002"/>
    <n v="1.47238"/>
    <n v="7.2647199999999996"/>
    <n v="2017"/>
    <s v="SMOLT"/>
    <x v="2"/>
  </r>
  <r>
    <x v="25"/>
    <x v="84"/>
    <s v="SITKA"/>
    <n v="20036682"/>
    <n v="775341"/>
    <s v="R"/>
    <s v="COM PROP"/>
    <s v="SP TROLL"/>
    <x v="0"/>
    <x v="1817"/>
    <n v="25"/>
    <n v="3"/>
    <n v="1"/>
    <s v="S"/>
    <s v="NW"/>
    <m/>
    <n v="113"/>
    <n v="30"/>
    <m/>
    <s v="CHIN"/>
    <s v="GOOD"/>
    <n v="700"/>
    <n v="2"/>
    <n v="184378"/>
    <s v="OK"/>
    <m/>
    <n v="2016"/>
    <s v="BC"/>
    <s v="CDFO"/>
    <s v="H"/>
    <s v="H-ROBERTSON CREEK H"/>
    <s v="R-ROBERTSON CR"/>
    <s v="SINGLE INDEX"/>
    <n v="4.9340000000000002"/>
    <n v="1.43834"/>
    <n v="7.0967700000000002"/>
    <n v="2017"/>
    <s v="SMOLT"/>
    <x v="2"/>
  </r>
  <r>
    <x v="25"/>
    <x v="113"/>
    <s v="SITKA"/>
    <n v="20036744"/>
    <n v="793662"/>
    <s v="R"/>
    <s v="COM PROP"/>
    <s v="SP TROLL"/>
    <x v="0"/>
    <x v="1811"/>
    <n v="26"/>
    <n v="3"/>
    <n v="1"/>
    <s v="S"/>
    <s v="NW"/>
    <m/>
    <n v="113"/>
    <n v="62"/>
    <m/>
    <s v="CHIN"/>
    <s v="GOOD"/>
    <n v="760"/>
    <n v="2"/>
    <n v="184378"/>
    <s v="OK"/>
    <m/>
    <n v="2016"/>
    <s v="BC"/>
    <s v="CDFO"/>
    <s v="H"/>
    <s v="H-ROBERTSON CREEK H"/>
    <s v="R-ROBERTSON CR"/>
    <s v="SINGLE INDEX"/>
    <n v="4.9340000000000002"/>
    <n v="1.58178"/>
    <n v="7.8045"/>
    <n v="2017"/>
    <s v="SMOLT"/>
    <x v="2"/>
  </r>
  <r>
    <x v="25"/>
    <x v="30"/>
    <s v="SITKA"/>
    <n v="20036893"/>
    <n v="776564"/>
    <s v="R"/>
    <s v="COM PROP"/>
    <s v="SP TROLL"/>
    <x v="0"/>
    <x v="1866"/>
    <n v="26"/>
    <n v="3"/>
    <n v="1"/>
    <s v="S"/>
    <s v="NW"/>
    <m/>
    <n v="113"/>
    <n v="62"/>
    <m/>
    <s v="CHIN"/>
    <s v="GOOD"/>
    <n v="740"/>
    <n v="2"/>
    <n v="184378"/>
    <s v="OK"/>
    <m/>
    <n v="2016"/>
    <s v="BC"/>
    <s v="CDFO"/>
    <s v="H"/>
    <s v="H-ROBERTSON CREEK H"/>
    <s v="R-ROBERTSON CR"/>
    <s v="SINGLE INDEX"/>
    <n v="4.9340000000000002"/>
    <n v="1.58178"/>
    <n v="7.8045"/>
    <n v="2017"/>
    <s v="SMOLT"/>
    <x v="2"/>
  </r>
  <r>
    <x v="25"/>
    <x v="29"/>
    <s v="SITKA"/>
    <n v="20036572"/>
    <n v="794479"/>
    <s v="R"/>
    <s v="COM PROP"/>
    <s v="TERM"/>
    <x v="0"/>
    <x v="1819"/>
    <n v="25"/>
    <n v="2"/>
    <n v="1"/>
    <s v="S"/>
    <s v="NW"/>
    <m/>
    <n v="113"/>
    <n v="33"/>
    <m/>
    <s v="CHIN"/>
    <s v="GOOD"/>
    <n v="775"/>
    <n v="2"/>
    <n v="184378"/>
    <s v="OK"/>
    <m/>
    <n v="2016"/>
    <s v="BC"/>
    <s v="CDFO"/>
    <s v="H"/>
    <s v="H-ROBERTSON CREEK H"/>
    <s v="R-ROBERTSON CR"/>
    <s v="SINGLE INDEX"/>
    <n v="4.9340000000000002"/>
    <n v="1.1444399999999999"/>
    <n v="5.6466700000000003"/>
    <n v="2017"/>
    <s v="SMOLT"/>
    <x v="2"/>
  </r>
  <r>
    <x v="25"/>
    <x v="59"/>
    <s v="SITKA"/>
    <n v="20036879"/>
    <n v="778698"/>
    <s v="R"/>
    <s v="COM PROP"/>
    <s v="TERM"/>
    <x v="0"/>
    <x v="1855"/>
    <n v="26"/>
    <n v="2"/>
    <n v="1"/>
    <s v="S"/>
    <s v="NW"/>
    <m/>
    <n v="113"/>
    <n v="33"/>
    <m/>
    <s v="CHIN"/>
    <s v="GOOD"/>
    <n v="710"/>
    <n v="2"/>
    <n v="184378"/>
    <s v="OK"/>
    <m/>
    <n v="2016"/>
    <s v="BC"/>
    <s v="CDFO"/>
    <s v="H"/>
    <s v="H-ROBERTSON CREEK H"/>
    <s v="R-ROBERTSON CR"/>
    <s v="SINGLE INDEX"/>
    <n v="4.9340000000000002"/>
    <n v="1.07023"/>
    <n v="5.2805099999999996"/>
    <n v="2017"/>
    <s v="SMOLT"/>
    <x v="2"/>
  </r>
  <r>
    <x v="25"/>
    <x v="59"/>
    <s v="SITKA"/>
    <n v="20036862"/>
    <n v="778681"/>
    <s v="R"/>
    <s v="COM PROP"/>
    <s v="TERM"/>
    <x v="0"/>
    <x v="1855"/>
    <n v="26"/>
    <n v="2"/>
    <n v="1"/>
    <s v="S"/>
    <s v="NW"/>
    <m/>
    <n v="113"/>
    <n v="33"/>
    <m/>
    <s v="CHIN"/>
    <s v="GOOD"/>
    <n v="750"/>
    <n v="2"/>
    <n v="184378"/>
    <s v="OK"/>
    <m/>
    <n v="2016"/>
    <s v="BC"/>
    <s v="CDFO"/>
    <s v="H"/>
    <s v="H-ROBERTSON CREEK H"/>
    <s v="R-ROBERTSON CR"/>
    <s v="SINGLE INDEX"/>
    <n v="4.9340000000000002"/>
    <n v="1.07023"/>
    <n v="5.2805099999999996"/>
    <n v="2017"/>
    <s v="SMOLT"/>
    <x v="2"/>
  </r>
  <r>
    <x v="25"/>
    <x v="299"/>
    <s v="CRAIG"/>
    <n v="20076004"/>
    <n v="792464"/>
    <s v="R"/>
    <s v="COM PROP"/>
    <s v="TRAD"/>
    <x v="0"/>
    <x v="1875"/>
    <n v="2"/>
    <n v="1"/>
    <n v="1"/>
    <s v="S"/>
    <s v="NE"/>
    <m/>
    <n v="109"/>
    <n v="61"/>
    <m/>
    <s v="CHIN"/>
    <s v="GOOD"/>
    <n v="630"/>
    <n v="2"/>
    <n v="184378"/>
    <s v="OK"/>
    <m/>
    <n v="2016"/>
    <s v="BC"/>
    <s v="CDFO"/>
    <s v="H"/>
    <s v="H-ROBERTSON CREEK H"/>
    <s v="R-ROBERTSON CR"/>
    <s v="SINGLE INDEX"/>
    <n v="4.9340000000000002"/>
    <n v="1.24526"/>
    <n v="6.1441100000000004"/>
    <n v="2017"/>
    <s v="SMOLT"/>
    <x v="2"/>
  </r>
  <r>
    <x v="25"/>
    <x v="168"/>
    <s v="CRAIG"/>
    <n v="20076061"/>
    <n v="766787"/>
    <s v="R"/>
    <s v="COM PROP"/>
    <s v="TRAD"/>
    <x v="0"/>
    <x v="1802"/>
    <n v="9"/>
    <n v="1"/>
    <n v="1"/>
    <s v="S"/>
    <s v="NE"/>
    <m/>
    <n v="109"/>
    <n v="63"/>
    <m/>
    <s v="CHIN"/>
    <s v="GOOD"/>
    <n v="685"/>
    <n v="2"/>
    <n v="184378"/>
    <s v="OK"/>
    <m/>
    <n v="2016"/>
    <s v="BC"/>
    <s v="CDFO"/>
    <s v="H"/>
    <s v="H-ROBERTSON CREEK H"/>
    <s v="R-ROBERTSON CR"/>
    <s v="SINGLE INDEX"/>
    <n v="4.9340000000000002"/>
    <n v="1.24526"/>
    <n v="6.1441100000000004"/>
    <n v="2017"/>
    <s v="SMOLT"/>
    <x v="2"/>
  </r>
  <r>
    <x v="25"/>
    <x v="17"/>
    <s v="SITKA"/>
    <n v="20036102"/>
    <n v="777797"/>
    <s v="R"/>
    <s v="COM PROP"/>
    <s v="TRAD"/>
    <x v="0"/>
    <x v="1876"/>
    <n v="9"/>
    <n v="1"/>
    <n v="1"/>
    <s v="S"/>
    <s v="NW"/>
    <m/>
    <n v="113"/>
    <n v="41"/>
    <m/>
    <s v="CHIN"/>
    <s v="GOOD"/>
    <n v="675"/>
    <n v="2"/>
    <n v="184378"/>
    <s v="OK"/>
    <m/>
    <n v="2016"/>
    <s v="BC"/>
    <s v="CDFO"/>
    <s v="H"/>
    <s v="H-ROBERTSON CREEK H"/>
    <s v="R-ROBERTSON CR"/>
    <s v="SINGLE INDEX"/>
    <n v="4.9340000000000002"/>
    <n v="2.8045499999999999"/>
    <n v="13.83765"/>
    <n v="2017"/>
    <s v="SMOLT"/>
    <x v="2"/>
  </r>
  <r>
    <x v="25"/>
    <x v="190"/>
    <s v="CRAIG"/>
    <n v="20076073"/>
    <n v="765902"/>
    <s v="R"/>
    <s v="COM PROP"/>
    <s v="TRAD"/>
    <x v="0"/>
    <x v="1841"/>
    <n v="10"/>
    <n v="1"/>
    <n v="1"/>
    <s v="S"/>
    <s v="SE"/>
    <m/>
    <n v="105"/>
    <n v="50"/>
    <m/>
    <s v="CHIN"/>
    <s v="GOOD"/>
    <n v="650"/>
    <n v="2"/>
    <n v="184378"/>
    <s v="OK"/>
    <m/>
    <n v="2016"/>
    <s v="BC"/>
    <s v="CDFO"/>
    <s v="H"/>
    <s v="H-ROBERTSON CREEK H"/>
    <s v="R-ROBERTSON CR"/>
    <s v="SINGLE INDEX"/>
    <n v="4.9340000000000002"/>
    <n v="1.56345"/>
    <n v="7.7140599999999999"/>
    <n v="2017"/>
    <s v="SMOLT"/>
    <x v="2"/>
  </r>
  <r>
    <x v="25"/>
    <x v="10"/>
    <s v="CRAIG"/>
    <n v="20076092"/>
    <n v="765927"/>
    <s v="R"/>
    <s v="COM PROP"/>
    <s v="TRAD"/>
    <x v="0"/>
    <x v="1877"/>
    <n v="11"/>
    <n v="1"/>
    <n v="1"/>
    <s v="S"/>
    <s v="SE"/>
    <m/>
    <n v="105"/>
    <n v="10"/>
    <m/>
    <s v="CHIN"/>
    <s v="GOOD"/>
    <n v="680"/>
    <n v="2"/>
    <n v="184378"/>
    <s v="OK"/>
    <m/>
    <n v="2016"/>
    <s v="BC"/>
    <s v="CDFO"/>
    <s v="H"/>
    <s v="H-ROBERTSON CREEK H"/>
    <s v="R-ROBERTSON CR"/>
    <s v="SINGLE INDEX"/>
    <n v="4.9340000000000002"/>
    <n v="1.56345"/>
    <n v="7.7140599999999999"/>
    <n v="2017"/>
    <s v="SMOLT"/>
    <x v="2"/>
  </r>
  <r>
    <x v="25"/>
    <x v="287"/>
    <s v="SITKA"/>
    <n v="20036167"/>
    <n v="778646"/>
    <s v="R"/>
    <s v="COM PROP"/>
    <s v="TRAD"/>
    <x v="0"/>
    <x v="1878"/>
    <n v="11"/>
    <n v="1"/>
    <n v="1"/>
    <s v="S"/>
    <s v="NE"/>
    <m/>
    <n v="109"/>
    <n v="10"/>
    <m/>
    <s v="CHIN"/>
    <s v="GOOD"/>
    <n v="655"/>
    <n v="2"/>
    <n v="184378"/>
    <s v="OK"/>
    <m/>
    <n v="2016"/>
    <s v="BC"/>
    <s v="CDFO"/>
    <s v="H"/>
    <s v="H-ROBERTSON CREEK H"/>
    <s v="R-ROBERTSON CR"/>
    <s v="SINGLE INDEX"/>
    <n v="4.9340000000000002"/>
    <n v="1.24526"/>
    <n v="6.1441100000000004"/>
    <n v="2017"/>
    <s v="SMOLT"/>
    <x v="2"/>
  </r>
  <r>
    <x v="25"/>
    <x v="196"/>
    <s v="SITKA"/>
    <n v="20036168"/>
    <n v="778651"/>
    <s v="R"/>
    <s v="COM PROP"/>
    <s v="TRAD"/>
    <x v="0"/>
    <x v="1822"/>
    <n v="12"/>
    <n v="1"/>
    <n v="1"/>
    <s v="S"/>
    <s v="NE"/>
    <m/>
    <n v="109"/>
    <n v="10"/>
    <m/>
    <s v="CHIN"/>
    <s v="GOOD"/>
    <n v="650"/>
    <n v="2"/>
    <n v="184378"/>
    <s v="OK"/>
    <m/>
    <n v="2016"/>
    <s v="BC"/>
    <s v="CDFO"/>
    <s v="H"/>
    <s v="H-ROBERTSON CREEK H"/>
    <s v="R-ROBERTSON CR"/>
    <s v="SINGLE INDEX"/>
    <n v="4.9340000000000002"/>
    <n v="1.24526"/>
    <n v="6.1441100000000004"/>
    <n v="2017"/>
    <s v="SMOLT"/>
    <x v="2"/>
  </r>
  <r>
    <x v="25"/>
    <x v="3"/>
    <s v="CRAIG"/>
    <n v="20076340"/>
    <n v="791693"/>
    <s v="R"/>
    <s v="COM PROP"/>
    <s v="TRAD"/>
    <x v="0"/>
    <x v="1824"/>
    <n v="27"/>
    <n v="4"/>
    <n v="1"/>
    <s v="S"/>
    <s v="SW"/>
    <m/>
    <n v="104"/>
    <n v="40"/>
    <m/>
    <s v="CHIN"/>
    <s v="GOOD"/>
    <n v="640"/>
    <n v="2"/>
    <n v="184378"/>
    <s v="OK"/>
    <m/>
    <n v="2016"/>
    <s v="BC"/>
    <s v="CDFO"/>
    <s v="H"/>
    <s v="H-ROBERTSON CREEK H"/>
    <s v="R-ROBERTSON CR"/>
    <s v="SINGLE INDEX"/>
    <n v="4.9340000000000002"/>
    <n v="2.6911399999999999"/>
    <n v="13.278079999999999"/>
    <n v="2017"/>
    <s v="SMOLT"/>
    <x v="2"/>
  </r>
  <r>
    <x v="25"/>
    <x v="20"/>
    <s v="SITKA"/>
    <n v="20037110"/>
    <n v="793834"/>
    <s v="R"/>
    <s v="COM PROP"/>
    <s v="TRAD"/>
    <x v="0"/>
    <x v="1809"/>
    <n v="28"/>
    <n v="4"/>
    <n v="1"/>
    <s v="S"/>
    <s v="NW"/>
    <m/>
    <n v="113"/>
    <n v="62"/>
    <m/>
    <s v="CHIN"/>
    <s v="GOOD"/>
    <n v="710"/>
    <n v="2"/>
    <n v="184378"/>
    <s v="OK"/>
    <m/>
    <n v="2016"/>
    <s v="BC"/>
    <s v="CDFO"/>
    <s v="H"/>
    <s v="H-ROBERTSON CREEK H"/>
    <s v="R-ROBERTSON CR"/>
    <s v="SINGLE INDEX"/>
    <n v="4.9340000000000002"/>
    <n v="3.9556300000000002"/>
    <n v="19.51708"/>
    <n v="2017"/>
    <s v="SMOLT"/>
    <x v="2"/>
  </r>
  <r>
    <x v="25"/>
    <x v="124"/>
    <s v="KETCHIKAN"/>
    <n v="20061014"/>
    <n v="562576"/>
    <s v="R"/>
    <s v="SPORT"/>
    <m/>
    <x v="1"/>
    <x v="1807"/>
    <n v="24"/>
    <m/>
    <n v="1"/>
    <s v="S"/>
    <s v="SE"/>
    <m/>
    <n v="101"/>
    <n v="45"/>
    <m/>
    <s v="CHIN"/>
    <s v="GOOD"/>
    <n v="760"/>
    <n v="2"/>
    <n v="184378"/>
    <s v="OK"/>
    <m/>
    <n v="2016"/>
    <s v="BC"/>
    <s v="CDFO"/>
    <s v="H"/>
    <s v="H-ROBERTSON CREEK H"/>
    <s v="R-ROBERTSON CR"/>
    <s v="SINGLE INDEX"/>
    <n v="4.9340000000000002"/>
    <n v="1.4285699999999999"/>
    <n v="7.0485600000000002"/>
    <n v="2017"/>
    <s v="SMOLT"/>
    <x v="2"/>
  </r>
  <r>
    <x v="25"/>
    <x v="29"/>
    <s v="SITKA"/>
    <n v="20031124"/>
    <n v="758111"/>
    <s v="R"/>
    <s v="SPORT"/>
    <m/>
    <x v="1"/>
    <x v="1819"/>
    <n v="25"/>
    <m/>
    <n v="1"/>
    <s v="S"/>
    <s v="NW"/>
    <m/>
    <n v="113"/>
    <n v="61"/>
    <m/>
    <s v="CHIN"/>
    <s v="GOOD"/>
    <n v="650"/>
    <n v="2"/>
    <n v="184378"/>
    <s v="OK"/>
    <m/>
    <n v="2016"/>
    <s v="BC"/>
    <s v="CDFO"/>
    <s v="H"/>
    <s v="H-ROBERTSON CREEK H"/>
    <s v="R-ROBERTSON CR"/>
    <s v="SINGLE INDEX"/>
    <n v="4.9340000000000002"/>
    <n v="3.2577799999999999"/>
    <n v="16.073889999999999"/>
    <n v="2017"/>
    <s v="SMOLT"/>
    <x v="2"/>
  </r>
  <r>
    <x v="25"/>
    <x v="95"/>
    <s v="CRAIG"/>
    <n v="20071192"/>
    <n v="797014"/>
    <s v="R"/>
    <s v="SPORT"/>
    <m/>
    <x v="1"/>
    <x v="1853"/>
    <n v="27"/>
    <m/>
    <n v="1"/>
    <s v="S"/>
    <s v="SW"/>
    <m/>
    <n v="104"/>
    <n v="40"/>
    <m/>
    <s v="CHIN"/>
    <s v="GOOD"/>
    <n v="670"/>
    <n v="2"/>
    <n v="184378"/>
    <s v="OK"/>
    <m/>
    <n v="2016"/>
    <s v="BC"/>
    <s v="CDFO"/>
    <s v="H"/>
    <s v="H-ROBERTSON CREEK H"/>
    <s v="R-ROBERTSON CR"/>
    <s v="SINGLE INDEX"/>
    <n v="4.9340000000000002"/>
    <n v="1.1534199999999999"/>
    <n v="5.6909700000000001"/>
    <n v="2017"/>
    <s v="SMOLT"/>
    <x v="2"/>
  </r>
  <r>
    <x v="25"/>
    <x v="21"/>
    <s v="CRAIG"/>
    <n v="20071315"/>
    <n v="783408"/>
    <s v="R"/>
    <s v="SPORT"/>
    <m/>
    <x v="1"/>
    <x v="1826"/>
    <n v="28"/>
    <m/>
    <n v="1"/>
    <s v="S"/>
    <s v="SW"/>
    <m/>
    <n v="103"/>
    <n v="70"/>
    <m/>
    <s v="CHIN"/>
    <s v="GOOD"/>
    <n v="750"/>
    <n v="2"/>
    <n v="184378"/>
    <s v="OK"/>
    <m/>
    <n v="2016"/>
    <s v="BC"/>
    <s v="CDFO"/>
    <s v="H"/>
    <s v="H-ROBERTSON CREEK H"/>
    <s v="R-ROBERTSON CR"/>
    <s v="SINGLE INDEX"/>
    <n v="4.9340000000000002"/>
    <n v="1.01217"/>
    <n v="4.9940499999999997"/>
    <n v="2017"/>
    <s v="SMOLT"/>
    <x v="2"/>
  </r>
  <r>
    <x v="25"/>
    <x v="111"/>
    <s v="CRAIG"/>
    <n v="20071484"/>
    <n v="797226"/>
    <s v="R"/>
    <s v="SPORT"/>
    <m/>
    <x v="1"/>
    <x v="1844"/>
    <n v="30"/>
    <m/>
    <n v="1"/>
    <s v="S"/>
    <s v="SW"/>
    <m/>
    <n v="103"/>
    <n v="70"/>
    <m/>
    <s v="CHIN"/>
    <s v="GOOD"/>
    <n v="750"/>
    <n v="2"/>
    <n v="184378"/>
    <s v="OK"/>
    <m/>
    <n v="2016"/>
    <s v="BC"/>
    <s v="CDFO"/>
    <s v="H"/>
    <s v="H-ROBERTSON CREEK H"/>
    <s v="R-ROBERTSON CR"/>
    <s v="SINGLE INDEX"/>
    <n v="4.9340000000000002"/>
    <n v="1.11947"/>
    <n v="5.52346"/>
    <n v="2017"/>
    <s v="SMOLT"/>
    <x v="2"/>
  </r>
  <r>
    <x v="25"/>
    <x v="28"/>
    <s v="SITKA"/>
    <n v="20031481"/>
    <n v="757668"/>
    <s v="R"/>
    <s v="SPORT"/>
    <m/>
    <x v="1"/>
    <x v="1857"/>
    <n v="30"/>
    <m/>
    <n v="1"/>
    <s v="S"/>
    <s v="NW"/>
    <m/>
    <n v="113"/>
    <n v="41"/>
    <m/>
    <s v="CHIN"/>
    <s v="GOOD"/>
    <n v="740"/>
    <n v="2"/>
    <n v="184378"/>
    <s v="OK"/>
    <m/>
    <n v="2016"/>
    <s v="BC"/>
    <s v="CDFO"/>
    <s v="H"/>
    <s v="H-ROBERTSON CREEK H"/>
    <s v="R-ROBERTSON CR"/>
    <s v="SINGLE INDEX"/>
    <n v="4.9340000000000002"/>
    <n v="5.8071999999999999"/>
    <n v="28.652719999999999"/>
    <n v="2017"/>
    <s v="SMOLT"/>
    <x v="2"/>
  </r>
  <r>
    <x v="25"/>
    <x v="119"/>
    <s v="CRAIG"/>
    <n v="20071528"/>
    <n v="783438"/>
    <s v="R"/>
    <s v="SPORT"/>
    <m/>
    <x v="1"/>
    <x v="1843"/>
    <n v="30"/>
    <m/>
    <n v="1"/>
    <s v="S"/>
    <s v="SW"/>
    <m/>
    <n v="104"/>
    <n v="40"/>
    <m/>
    <s v="CHIN"/>
    <s v="GOOD"/>
    <n v="760"/>
    <n v="2"/>
    <n v="184378"/>
    <s v="OK"/>
    <m/>
    <n v="2016"/>
    <s v="BC"/>
    <s v="CDFO"/>
    <s v="H"/>
    <s v="H-ROBERTSON CREEK H"/>
    <s v="R-ROBERTSON CR"/>
    <s v="SINGLE INDEX"/>
    <n v="4.9340000000000002"/>
    <n v="1.11947"/>
    <n v="5.52346"/>
    <n v="2017"/>
    <s v="SMOLT"/>
    <x v="2"/>
  </r>
  <r>
    <x v="25"/>
    <x v="123"/>
    <s v="SITKA"/>
    <n v="20035017"/>
    <n v="757337"/>
    <s v="S"/>
    <s v="SPORT"/>
    <m/>
    <x v="1"/>
    <x v="1862"/>
    <n v="24"/>
    <m/>
    <n v="1"/>
    <s v="S"/>
    <s v="NW"/>
    <m/>
    <n v="113"/>
    <n v="31"/>
    <m/>
    <s v="CHIN"/>
    <s v="UNKNOWN"/>
    <m/>
    <m/>
    <n v="184378"/>
    <s v="OK"/>
    <m/>
    <n v="2016"/>
    <s v="BC"/>
    <s v="CDFO"/>
    <s v="H"/>
    <s v="H-ROBERTSON CREEK H"/>
    <s v="R-ROBERTSON CR"/>
    <s v="SINGLE INDEX"/>
    <n v="4.9340000000000002"/>
    <m/>
    <m/>
    <n v="2017"/>
    <s v="SMOLT"/>
    <x v="2"/>
  </r>
  <r>
    <x v="25"/>
    <x v="21"/>
    <s v="SITKA"/>
    <n v="20035030"/>
    <n v="763530"/>
    <s v="S"/>
    <s v="SPORT"/>
    <m/>
    <x v="1"/>
    <x v="1826"/>
    <n v="28"/>
    <m/>
    <n v="1"/>
    <s v="S"/>
    <s v="NW"/>
    <m/>
    <n v="113"/>
    <m/>
    <m/>
    <s v="CHIN"/>
    <s v="UNKNOWN"/>
    <m/>
    <m/>
    <n v="184378"/>
    <s v="OK"/>
    <m/>
    <n v="2016"/>
    <s v="BC"/>
    <s v="CDFO"/>
    <s v="H"/>
    <s v="H-ROBERTSON CREEK H"/>
    <s v="R-ROBERTSON CR"/>
    <s v="SINGLE INDEX"/>
    <n v="4.9340000000000002"/>
    <m/>
    <m/>
    <n v="2017"/>
    <s v="SMOLT"/>
    <x v="2"/>
  </r>
  <r>
    <x v="25"/>
    <x v="108"/>
    <s v="KETCHIKAN"/>
    <n v="20066355"/>
    <n v="771238"/>
    <s v="R"/>
    <s v="COM PROP"/>
    <s v="TRAD"/>
    <x v="4"/>
    <x v="1864"/>
    <n v="30"/>
    <m/>
    <n v="1"/>
    <s v="S"/>
    <s v="SE"/>
    <m/>
    <n v="101"/>
    <n v="11"/>
    <m/>
    <s v="CHIN"/>
    <s v="GOOD"/>
    <n v="720"/>
    <n v="2"/>
    <n v="184379"/>
    <s v="OK"/>
    <m/>
    <n v="2016"/>
    <s v="BC"/>
    <s v="CDFO"/>
    <s v="H"/>
    <s v="H-ROBERTSON CREEK H"/>
    <s v="R-ROBERTSON CR"/>
    <s v="SINGLE INDEX"/>
    <n v="4.9210000000000003"/>
    <n v="1.1785699999999999"/>
    <n v="5.7997399999999999"/>
    <n v="2017"/>
    <s v="SMOLT"/>
    <x v="2"/>
  </r>
  <r>
    <x v="25"/>
    <x v="6"/>
    <s v="KETCHIKAN"/>
    <n v="20066433"/>
    <n v="787207"/>
    <s v="R"/>
    <s v="COM PROP"/>
    <s v="TRAD"/>
    <x v="2"/>
    <x v="1838"/>
    <n v="32"/>
    <n v="4"/>
    <n v="1"/>
    <s v="S"/>
    <m/>
    <m/>
    <m/>
    <m/>
    <m/>
    <s v="CHIN"/>
    <s v="GOOD"/>
    <n v="750"/>
    <n v="2"/>
    <n v="184379"/>
    <s v="OK"/>
    <m/>
    <n v="2016"/>
    <s v="BC"/>
    <s v="CDFO"/>
    <s v="H"/>
    <s v="H-ROBERTSON CREEK H"/>
    <s v="R-ROBERTSON CR"/>
    <s v="SINGLE INDEX"/>
    <n v="4.9210000000000003"/>
    <m/>
    <m/>
    <n v="2017"/>
    <s v="SMOLT"/>
    <x v="2"/>
  </r>
  <r>
    <x v="25"/>
    <x v="117"/>
    <s v="SITKA"/>
    <n v="20036182"/>
    <n v="794402"/>
    <s v="R"/>
    <s v="COM PROP"/>
    <s v="SP TROLL"/>
    <x v="0"/>
    <x v="1805"/>
    <n v="18"/>
    <n v="2"/>
    <n v="1"/>
    <s v="S"/>
    <s v="NW"/>
    <m/>
    <n v="113"/>
    <n v="41"/>
    <m/>
    <s v="CHIN"/>
    <s v="GOOD"/>
    <n v="635"/>
    <n v="2"/>
    <n v="184379"/>
    <s v="OK"/>
    <m/>
    <n v="2016"/>
    <s v="BC"/>
    <s v="CDFO"/>
    <s v="H"/>
    <s v="H-ROBERTSON CREEK H"/>
    <s v="R-ROBERTSON CR"/>
    <s v="SINGLE INDEX"/>
    <n v="4.9210000000000003"/>
    <n v="1.9437800000000001"/>
    <n v="9.5653400000000008"/>
    <n v="2017"/>
    <s v="SMOLT"/>
    <x v="2"/>
  </r>
  <r>
    <x v="25"/>
    <x v="179"/>
    <s v="CRAIG"/>
    <n v="20076128"/>
    <n v="765969"/>
    <s v="R"/>
    <s v="COM PROP"/>
    <s v="SP TROLL"/>
    <x v="0"/>
    <x v="1799"/>
    <n v="19"/>
    <n v="2"/>
    <n v="1"/>
    <s v="S"/>
    <s v="SW"/>
    <m/>
    <n v="103"/>
    <n v="60"/>
    <m/>
    <s v="CHIN"/>
    <s v="GOOD"/>
    <n v="655"/>
    <n v="2"/>
    <n v="184379"/>
    <s v="OK"/>
    <m/>
    <n v="2016"/>
    <s v="BC"/>
    <s v="CDFO"/>
    <s v="H"/>
    <s v="H-ROBERTSON CREEK H"/>
    <s v="R-ROBERTSON CR"/>
    <s v="SINGLE INDEX"/>
    <n v="4.9210000000000003"/>
    <n v="1.17492"/>
    <n v="5.7817800000000004"/>
    <n v="2017"/>
    <s v="SMOLT"/>
    <x v="2"/>
  </r>
  <r>
    <x v="25"/>
    <x v="267"/>
    <s v="CRAIG"/>
    <n v="20076149"/>
    <n v="765984"/>
    <s v="R"/>
    <s v="COM PROP"/>
    <s v="SP TROLL"/>
    <x v="0"/>
    <x v="1879"/>
    <n v="19"/>
    <n v="2"/>
    <n v="1"/>
    <s v="S"/>
    <s v="SW"/>
    <m/>
    <n v="103"/>
    <n v="50"/>
    <m/>
    <s v="CHIN"/>
    <s v="GOOD"/>
    <n v="670"/>
    <n v="2"/>
    <n v="184379"/>
    <s v="OK"/>
    <m/>
    <n v="2016"/>
    <s v="BC"/>
    <s v="CDFO"/>
    <s v="H"/>
    <s v="H-ROBERTSON CREEK H"/>
    <s v="R-ROBERTSON CR"/>
    <s v="SINGLE INDEX"/>
    <n v="4.9210000000000003"/>
    <n v="1.1582399999999999"/>
    <n v="5.6997"/>
    <n v="2017"/>
    <s v="SMOLT"/>
    <x v="2"/>
  </r>
  <r>
    <x v="25"/>
    <x v="158"/>
    <s v="CRAIG"/>
    <n v="20076181"/>
    <n v="792107"/>
    <s v="R"/>
    <s v="COM PROP"/>
    <s v="SP TROLL"/>
    <x v="0"/>
    <x v="1832"/>
    <n v="20"/>
    <n v="2"/>
    <n v="1"/>
    <s v="S"/>
    <s v="SW"/>
    <m/>
    <n v="103"/>
    <n v="50"/>
    <m/>
    <s v="CHIN"/>
    <s v="GOOD"/>
    <n v="680"/>
    <n v="2"/>
    <n v="184379"/>
    <s v="OK"/>
    <m/>
    <n v="2016"/>
    <s v="BC"/>
    <s v="CDFO"/>
    <s v="H"/>
    <s v="H-ROBERTSON CREEK H"/>
    <s v="R-ROBERTSON CR"/>
    <s v="SINGLE INDEX"/>
    <n v="4.9210000000000003"/>
    <n v="1.1582399999999999"/>
    <n v="5.6997"/>
    <n v="2017"/>
    <s v="SMOLT"/>
    <x v="2"/>
  </r>
  <r>
    <x v="25"/>
    <x v="24"/>
    <s v="SITKA"/>
    <n v="20036300"/>
    <n v="794439"/>
    <s v="R"/>
    <s v="COM PROP"/>
    <s v="SP TROLL"/>
    <x v="0"/>
    <x v="1816"/>
    <n v="23"/>
    <n v="3"/>
    <n v="1"/>
    <s v="S"/>
    <s v="NW"/>
    <m/>
    <n v="113"/>
    <n v="41"/>
    <m/>
    <s v="CHIN"/>
    <s v="GOOD"/>
    <n v="700"/>
    <n v="2"/>
    <n v="184379"/>
    <s v="OK"/>
    <m/>
    <n v="2016"/>
    <s v="BC"/>
    <s v="CDFO"/>
    <s v="H"/>
    <s v="H-ROBERTSON CREEK H"/>
    <s v="R-ROBERTSON CR"/>
    <s v="SINGLE INDEX"/>
    <n v="4.9210000000000003"/>
    <n v="1.47238"/>
    <n v="7.2455800000000004"/>
    <n v="2017"/>
    <s v="SMOLT"/>
    <x v="2"/>
  </r>
  <r>
    <x v="25"/>
    <x v="14"/>
    <s v="CRAIG"/>
    <n v="20076249"/>
    <n v="792132"/>
    <s v="R"/>
    <s v="COM PROP"/>
    <s v="SP TROLL"/>
    <x v="0"/>
    <x v="1867"/>
    <n v="23"/>
    <n v="3"/>
    <n v="1"/>
    <s v="S"/>
    <s v="SW"/>
    <m/>
    <n v="103"/>
    <n v="50"/>
    <m/>
    <s v="CHIN"/>
    <s v="GOOD"/>
    <n v="655"/>
    <n v="2"/>
    <n v="184379"/>
    <s v="OK"/>
    <m/>
    <n v="2016"/>
    <s v="BC"/>
    <s v="CDFO"/>
    <s v="H"/>
    <s v="H-ROBERTSON CREEK H"/>
    <s v="R-ROBERTSON CR"/>
    <s v="SINGLE INDEX"/>
    <n v="4.9210000000000003"/>
    <n v="1.39316"/>
    <n v="6.8557399999999999"/>
    <n v="2017"/>
    <s v="SMOLT"/>
    <x v="2"/>
  </r>
  <r>
    <x v="25"/>
    <x v="96"/>
    <s v="SITKA"/>
    <n v="20036450"/>
    <n v="775325"/>
    <s v="R"/>
    <s v="COM PROP"/>
    <s v="SP TROLL"/>
    <x v="0"/>
    <x v="1810"/>
    <n v="24"/>
    <n v="3"/>
    <n v="1"/>
    <s v="S"/>
    <s v="NW"/>
    <m/>
    <n v="113"/>
    <n v="1"/>
    <m/>
    <s v="CHIN"/>
    <s v="GOOD"/>
    <n v="670"/>
    <n v="2"/>
    <n v="184379"/>
    <s v="OK"/>
    <m/>
    <n v="2016"/>
    <s v="BC"/>
    <s v="CDFO"/>
    <s v="H"/>
    <s v="H-ROBERTSON CREEK H"/>
    <s v="R-ROBERTSON CR"/>
    <s v="SINGLE INDEX"/>
    <n v="4.9210000000000003"/>
    <n v="1.4519"/>
    <n v="7.1448"/>
    <n v="2017"/>
    <s v="SMOLT"/>
    <x v="2"/>
  </r>
  <r>
    <x v="25"/>
    <x v="113"/>
    <s v="SITKA"/>
    <n v="20036740"/>
    <n v="778465"/>
    <s v="R"/>
    <s v="COM PROP"/>
    <s v="SP TROLL"/>
    <x v="0"/>
    <x v="1811"/>
    <n v="26"/>
    <n v="3"/>
    <n v="1"/>
    <s v="S"/>
    <s v="NW"/>
    <m/>
    <n v="113"/>
    <n v="41"/>
    <m/>
    <s v="CHIN"/>
    <s v="GOOD"/>
    <n v="670"/>
    <n v="2"/>
    <n v="184379"/>
    <s v="OK"/>
    <m/>
    <n v="2016"/>
    <s v="BC"/>
    <s v="CDFO"/>
    <s v="H"/>
    <s v="H-ROBERTSON CREEK H"/>
    <s v="R-ROBERTSON CR"/>
    <s v="SINGLE INDEX"/>
    <n v="4.9210000000000003"/>
    <n v="1.47238"/>
    <n v="7.2455800000000004"/>
    <n v="2017"/>
    <s v="SMOLT"/>
    <x v="2"/>
  </r>
  <r>
    <x v="25"/>
    <x v="95"/>
    <s v="CRAIG"/>
    <n v="20071192"/>
    <n v="797013"/>
    <s v="R"/>
    <s v="SPORT"/>
    <m/>
    <x v="1"/>
    <x v="1853"/>
    <n v="27"/>
    <m/>
    <n v="1"/>
    <s v="S"/>
    <s v="SW"/>
    <m/>
    <n v="104"/>
    <n v="40"/>
    <m/>
    <s v="CHIN"/>
    <s v="GOOD"/>
    <n v="710"/>
    <n v="2"/>
    <n v="184379"/>
    <s v="OK"/>
    <m/>
    <n v="2016"/>
    <s v="BC"/>
    <s v="CDFO"/>
    <s v="H"/>
    <s v="H-ROBERTSON CREEK H"/>
    <s v="R-ROBERTSON CR"/>
    <s v="SINGLE INDEX"/>
    <n v="4.9210000000000003"/>
    <n v="1.1534199999999999"/>
    <n v="5.67598"/>
    <n v="2017"/>
    <s v="SMOLT"/>
    <x v="2"/>
  </r>
  <r>
    <x v="25"/>
    <x v="8"/>
    <s v="SITKA"/>
    <n v="20031312"/>
    <n v="757626"/>
    <s v="R"/>
    <s v="SPORT"/>
    <m/>
    <x v="1"/>
    <x v="1880"/>
    <n v="27"/>
    <m/>
    <n v="1"/>
    <s v="S"/>
    <s v="NW"/>
    <m/>
    <n v="113"/>
    <n v="45"/>
    <m/>
    <s v="CHIN"/>
    <s v="GOOD"/>
    <n v="640"/>
    <n v="2"/>
    <n v="184379"/>
    <s v="OK"/>
    <m/>
    <n v="2016"/>
    <s v="BC"/>
    <s v="CDFO"/>
    <s v="H"/>
    <s v="H-ROBERTSON CREEK H"/>
    <s v="R-ROBERTSON CR"/>
    <s v="SINGLE INDEX"/>
    <n v="4.9210000000000003"/>
    <n v="2.7018599999999999"/>
    <n v="13.29585"/>
    <n v="2017"/>
    <s v="SMOLT"/>
    <x v="2"/>
  </r>
  <r>
    <x v="25"/>
    <x v="117"/>
    <s v="CRAIG"/>
    <n v="20076136"/>
    <n v="765943"/>
    <s v="R"/>
    <s v="COM PROP"/>
    <s v="SP TROLL"/>
    <x v="0"/>
    <x v="1805"/>
    <n v="18"/>
    <n v="2"/>
    <n v="1"/>
    <s v="S"/>
    <s v="SW"/>
    <m/>
    <n v="103"/>
    <n v="50"/>
    <m/>
    <s v="CHIN"/>
    <s v="GOOD"/>
    <n v="660"/>
    <n v="2"/>
    <n v="184380"/>
    <s v="OK"/>
    <m/>
    <n v="2016"/>
    <s v="BC"/>
    <s v="CDFO"/>
    <s v="H"/>
    <s v="H-ROBERTSON CREEK H"/>
    <s v="R-ROBERTSON CR"/>
    <s v="SINGLE INDEX"/>
    <n v="4.6779999999999999"/>
    <n v="1.1582399999999999"/>
    <n v="5.4182499999999996"/>
    <n v="2017"/>
    <s v="SMOLT"/>
    <x v="2"/>
  </r>
  <r>
    <x v="25"/>
    <x v="106"/>
    <s v="CRAIG"/>
    <n v="20076198"/>
    <n v="792114"/>
    <s v="R"/>
    <s v="COM PROP"/>
    <s v="SP TROLL"/>
    <x v="0"/>
    <x v="1814"/>
    <n v="21"/>
    <n v="2"/>
    <n v="1"/>
    <s v="S"/>
    <s v="SW"/>
    <m/>
    <n v="103"/>
    <n v="60"/>
    <m/>
    <s v="CHIN"/>
    <s v="GOOD"/>
    <n v="675"/>
    <n v="2"/>
    <n v="184380"/>
    <s v="OK"/>
    <m/>
    <n v="2016"/>
    <s v="BC"/>
    <s v="CDFO"/>
    <s v="H"/>
    <s v="H-ROBERTSON CREEK H"/>
    <s v="R-ROBERTSON CR"/>
    <s v="SINGLE INDEX"/>
    <n v="4.6779999999999999"/>
    <n v="1.17492"/>
    <n v="5.4962799999999996"/>
    <n v="2017"/>
    <s v="SMOLT"/>
    <x v="2"/>
  </r>
  <r>
    <x v="25"/>
    <x v="106"/>
    <s v="SITKA"/>
    <n v="20036229"/>
    <n v="794415"/>
    <s v="R"/>
    <s v="COM PROP"/>
    <s v="SP TROLL"/>
    <x v="0"/>
    <x v="1814"/>
    <n v="21"/>
    <n v="2"/>
    <n v="1"/>
    <s v="S"/>
    <s v="NW"/>
    <m/>
    <n v="113"/>
    <n v="41"/>
    <m/>
    <s v="CHIN"/>
    <s v="GOOD"/>
    <n v="620"/>
    <n v="2"/>
    <n v="184380"/>
    <s v="OK"/>
    <m/>
    <n v="2016"/>
    <s v="BC"/>
    <s v="CDFO"/>
    <s v="H"/>
    <s v="H-ROBERTSON CREEK H"/>
    <s v="R-ROBERTSON CR"/>
    <s v="SINGLE INDEX"/>
    <n v="4.6779999999999999"/>
    <n v="1.9437800000000001"/>
    <n v="9.093"/>
    <n v="2017"/>
    <s v="SMOLT"/>
    <x v="2"/>
  </r>
  <r>
    <x v="25"/>
    <x v="82"/>
    <s v="CRAIG"/>
    <n v="20076240"/>
    <n v="792129"/>
    <s v="R"/>
    <s v="COM PROP"/>
    <s v="SP TROLL"/>
    <x v="0"/>
    <x v="1873"/>
    <n v="22"/>
    <n v="2"/>
    <n v="1"/>
    <s v="S"/>
    <s v="SW"/>
    <m/>
    <n v="103"/>
    <n v="50"/>
    <m/>
    <s v="CHIN"/>
    <s v="GOOD"/>
    <n v="690"/>
    <n v="2"/>
    <n v="184380"/>
    <s v="OK"/>
    <m/>
    <n v="2016"/>
    <s v="BC"/>
    <s v="CDFO"/>
    <s v="H"/>
    <s v="H-ROBERTSON CREEK H"/>
    <s v="R-ROBERTSON CR"/>
    <s v="SINGLE INDEX"/>
    <n v="4.6779999999999999"/>
    <n v="1.1582399999999999"/>
    <n v="5.4182499999999996"/>
    <n v="2017"/>
    <s v="SMOLT"/>
    <x v="2"/>
  </r>
  <r>
    <x v="25"/>
    <x v="82"/>
    <s v="SITKA"/>
    <n v="20036268"/>
    <n v="778663"/>
    <s v="R"/>
    <s v="COM PROP"/>
    <s v="SP TROLL"/>
    <x v="0"/>
    <x v="1873"/>
    <n v="22"/>
    <n v="2"/>
    <n v="1"/>
    <s v="S"/>
    <s v="NW"/>
    <m/>
    <n v="113"/>
    <n v="41"/>
    <m/>
    <s v="CHIN"/>
    <s v="GOOD"/>
    <n v="645"/>
    <n v="2"/>
    <n v="184380"/>
    <s v="OK"/>
    <m/>
    <n v="2016"/>
    <s v="BC"/>
    <s v="CDFO"/>
    <s v="H"/>
    <s v="H-ROBERTSON CREEK H"/>
    <s v="R-ROBERTSON CR"/>
    <s v="SINGLE INDEX"/>
    <n v="4.6779999999999999"/>
    <n v="1.9437800000000001"/>
    <n v="9.093"/>
    <n v="2017"/>
    <s v="SMOLT"/>
    <x v="2"/>
  </r>
  <r>
    <x v="25"/>
    <x v="24"/>
    <s v="SITKA"/>
    <n v="20036300"/>
    <n v="794440"/>
    <s v="R"/>
    <s v="COM PROP"/>
    <s v="SP TROLL"/>
    <x v="0"/>
    <x v="1816"/>
    <n v="23"/>
    <n v="3"/>
    <n v="1"/>
    <s v="S"/>
    <s v="NW"/>
    <m/>
    <n v="113"/>
    <n v="41"/>
    <m/>
    <s v="CHIN"/>
    <s v="GOOD"/>
    <n v="690"/>
    <n v="2"/>
    <n v="184380"/>
    <s v="OK"/>
    <m/>
    <n v="2016"/>
    <s v="BC"/>
    <s v="CDFO"/>
    <s v="H"/>
    <s v="H-ROBERTSON CREEK H"/>
    <s v="R-ROBERTSON CR"/>
    <s v="SINGLE INDEX"/>
    <n v="4.6779999999999999"/>
    <n v="1.47238"/>
    <n v="6.8877899999999999"/>
    <n v="2017"/>
    <s v="SMOLT"/>
    <x v="2"/>
  </r>
  <r>
    <x v="25"/>
    <x v="96"/>
    <s v="CRAIG"/>
    <n v="20076272"/>
    <n v="792147"/>
    <s v="R"/>
    <s v="COM PROP"/>
    <s v="SP TROLL"/>
    <x v="0"/>
    <x v="1810"/>
    <n v="24"/>
    <n v="3"/>
    <n v="1"/>
    <s v="S"/>
    <s v="SW"/>
    <m/>
    <n v="103"/>
    <n v="60"/>
    <m/>
    <s v="CHIN"/>
    <s v="GOOD"/>
    <n v="715"/>
    <n v="2"/>
    <n v="184380"/>
    <s v="OK"/>
    <m/>
    <n v="2016"/>
    <s v="BC"/>
    <s v="CDFO"/>
    <s v="H"/>
    <s v="H-ROBERTSON CREEK H"/>
    <s v="R-ROBERTSON CR"/>
    <s v="SINGLE INDEX"/>
    <n v="4.6779999999999999"/>
    <n v="1.2919400000000001"/>
    <n v="6.0437000000000003"/>
    <n v="2017"/>
    <s v="SMOLT"/>
    <x v="2"/>
  </r>
  <r>
    <x v="25"/>
    <x v="81"/>
    <s v="SITKA"/>
    <n v="20036472"/>
    <n v="778415"/>
    <s v="R"/>
    <s v="COM PROP"/>
    <s v="SP TROLL"/>
    <x v="0"/>
    <x v="1801"/>
    <n v="24"/>
    <n v="3"/>
    <n v="1"/>
    <s v="S"/>
    <s v="NW"/>
    <m/>
    <n v="113"/>
    <n v="41"/>
    <m/>
    <s v="CHIN"/>
    <s v="GOOD"/>
    <n v="660"/>
    <n v="2"/>
    <n v="184380"/>
    <s v="OK"/>
    <m/>
    <n v="2016"/>
    <s v="BC"/>
    <s v="CDFO"/>
    <s v="H"/>
    <s v="H-ROBERTSON CREEK H"/>
    <s v="R-ROBERTSON CR"/>
    <s v="SINGLE INDEX"/>
    <n v="4.6779999999999999"/>
    <n v="1.47238"/>
    <n v="6.8877899999999999"/>
    <n v="2017"/>
    <s v="SMOLT"/>
    <x v="2"/>
  </r>
  <r>
    <x v="25"/>
    <x v="29"/>
    <s v="SITKA"/>
    <n v="20036551"/>
    <n v="794475"/>
    <s v="R"/>
    <s v="COM PROP"/>
    <s v="SP TROLL"/>
    <x v="0"/>
    <x v="1819"/>
    <n v="25"/>
    <n v="3"/>
    <n v="1"/>
    <s v="S"/>
    <s v="NW"/>
    <m/>
    <n v="113"/>
    <n v="41"/>
    <m/>
    <s v="CHIN"/>
    <s v="GOOD"/>
    <n v="650"/>
    <n v="2"/>
    <n v="184380"/>
    <s v="OK"/>
    <m/>
    <n v="2016"/>
    <s v="BC"/>
    <s v="CDFO"/>
    <s v="H"/>
    <s v="H-ROBERTSON CREEK H"/>
    <s v="R-ROBERTSON CR"/>
    <s v="SINGLE INDEX"/>
    <n v="4.6779999999999999"/>
    <n v="1.47238"/>
    <n v="6.8877899999999999"/>
    <n v="2017"/>
    <s v="SMOLT"/>
    <x v="2"/>
  </r>
  <r>
    <x v="25"/>
    <x v="97"/>
    <s v="SITKA"/>
    <n v="20036589"/>
    <n v="778429"/>
    <s v="R"/>
    <s v="COM PROP"/>
    <s v="SP TROLL"/>
    <x v="0"/>
    <x v="1854"/>
    <n v="25"/>
    <n v="3"/>
    <n v="1"/>
    <s v="S"/>
    <s v="NW"/>
    <m/>
    <n v="113"/>
    <n v="41"/>
    <m/>
    <s v="CHIN"/>
    <s v="GOOD"/>
    <n v="680"/>
    <n v="2"/>
    <n v="184380"/>
    <s v="OK"/>
    <m/>
    <n v="2016"/>
    <s v="BC"/>
    <s v="CDFO"/>
    <s v="H"/>
    <s v="H-ROBERTSON CREEK H"/>
    <s v="R-ROBERTSON CR"/>
    <s v="SINGLE INDEX"/>
    <n v="4.6779999999999999"/>
    <n v="1.47238"/>
    <n v="6.8877899999999999"/>
    <n v="2017"/>
    <s v="SMOLT"/>
    <x v="2"/>
  </r>
  <r>
    <x v="25"/>
    <x v="84"/>
    <s v="CRAIG"/>
    <n v="20076292"/>
    <n v="792168"/>
    <s v="R"/>
    <s v="COM PROP"/>
    <s v="SP TROLL"/>
    <x v="0"/>
    <x v="1817"/>
    <n v="25"/>
    <n v="3"/>
    <n v="1"/>
    <s v="S"/>
    <s v="SW"/>
    <m/>
    <n v="103"/>
    <n v="50"/>
    <m/>
    <s v="CHIN"/>
    <s v="GOOD"/>
    <n v="690"/>
    <n v="2"/>
    <n v="184380"/>
    <s v="OK"/>
    <m/>
    <n v="2016"/>
    <s v="BC"/>
    <s v="CDFO"/>
    <s v="H"/>
    <s v="H-ROBERTSON CREEK H"/>
    <s v="R-ROBERTSON CR"/>
    <s v="SINGLE INDEX"/>
    <n v="4.6779999999999999"/>
    <n v="1.39316"/>
    <n v="6.5171999999999999"/>
    <n v="2017"/>
    <s v="SMOLT"/>
    <x v="2"/>
  </r>
  <r>
    <x v="25"/>
    <x v="84"/>
    <s v="CRAIG"/>
    <n v="20076302"/>
    <n v="792187"/>
    <s v="R"/>
    <s v="COM PROP"/>
    <s v="SP TROLL"/>
    <x v="0"/>
    <x v="1817"/>
    <n v="25"/>
    <n v="3"/>
    <n v="1"/>
    <s v="S"/>
    <s v="SW"/>
    <m/>
    <n v="103"/>
    <n v="50"/>
    <m/>
    <s v="CHIN"/>
    <s v="GOOD"/>
    <n v="770"/>
    <n v="2"/>
    <n v="184380"/>
    <s v="OK"/>
    <m/>
    <n v="2016"/>
    <s v="BC"/>
    <s v="CDFO"/>
    <s v="H"/>
    <s v="H-ROBERTSON CREEK H"/>
    <s v="R-ROBERTSON CR"/>
    <s v="SINGLE INDEX"/>
    <n v="4.6779999999999999"/>
    <n v="1.39316"/>
    <n v="6.5171999999999999"/>
    <n v="2017"/>
    <s v="SMOLT"/>
    <x v="2"/>
  </r>
  <r>
    <x v="25"/>
    <x v="104"/>
    <s v="SITKA"/>
    <n v="20036662"/>
    <n v="778312"/>
    <s v="R"/>
    <s v="COM PROP"/>
    <s v="SP TROLL"/>
    <x v="0"/>
    <x v="1849"/>
    <n v="25"/>
    <n v="3"/>
    <n v="1"/>
    <s v="S"/>
    <s v="NW"/>
    <m/>
    <n v="113"/>
    <n v="41"/>
    <m/>
    <s v="CHIN"/>
    <s v="GOOD"/>
    <n v="655"/>
    <n v="2"/>
    <n v="184380"/>
    <s v="OK"/>
    <m/>
    <n v="2016"/>
    <s v="BC"/>
    <s v="CDFO"/>
    <s v="H"/>
    <s v="H-ROBERTSON CREEK H"/>
    <s v="R-ROBERTSON CR"/>
    <s v="SINGLE INDEX"/>
    <n v="4.6779999999999999"/>
    <n v="1.47238"/>
    <n v="6.8877899999999999"/>
    <n v="2017"/>
    <s v="SMOLT"/>
    <x v="2"/>
  </r>
  <r>
    <x v="25"/>
    <x v="16"/>
    <s v="SITKA"/>
    <n v="20036728"/>
    <n v="776542"/>
    <s v="R"/>
    <s v="COM PROP"/>
    <s v="SP TROLL"/>
    <x v="0"/>
    <x v="1837"/>
    <n v="26"/>
    <n v="3"/>
    <n v="1"/>
    <s v="S"/>
    <s v="NW"/>
    <m/>
    <n v="113"/>
    <n v="41"/>
    <m/>
    <s v="CHIN"/>
    <s v="GOOD"/>
    <n v="710"/>
    <n v="2"/>
    <n v="184380"/>
    <s v="OK"/>
    <m/>
    <n v="2016"/>
    <s v="BC"/>
    <s v="CDFO"/>
    <s v="H"/>
    <s v="H-ROBERTSON CREEK H"/>
    <s v="R-ROBERTSON CR"/>
    <s v="SINGLE INDEX"/>
    <n v="4.6779999999999999"/>
    <n v="1.47238"/>
    <n v="6.8877899999999999"/>
    <n v="2017"/>
    <s v="SMOLT"/>
    <x v="2"/>
  </r>
  <r>
    <x v="25"/>
    <x v="35"/>
    <s v="CRAIG"/>
    <n v="20076319"/>
    <n v="791415"/>
    <s v="R"/>
    <s v="COM PROP"/>
    <s v="SP TROLL"/>
    <x v="0"/>
    <x v="1808"/>
    <n v="26"/>
    <n v="3"/>
    <n v="1"/>
    <s v="S"/>
    <s v="SW"/>
    <m/>
    <n v="103"/>
    <n v="50"/>
    <m/>
    <s v="CHIN"/>
    <s v="GOOD"/>
    <n v="670"/>
    <n v="2"/>
    <n v="184380"/>
    <s v="OK"/>
    <m/>
    <n v="2016"/>
    <s v="BC"/>
    <s v="CDFO"/>
    <s v="H"/>
    <s v="H-ROBERTSON CREEK H"/>
    <s v="R-ROBERTSON CR"/>
    <s v="SINGLE INDEX"/>
    <n v="4.6779999999999999"/>
    <n v="1.39316"/>
    <n v="6.5171999999999999"/>
    <n v="2017"/>
    <s v="SMOLT"/>
    <x v="2"/>
  </r>
  <r>
    <x v="25"/>
    <x v="5"/>
    <s v="SITKA"/>
    <n v="20036901"/>
    <n v="794054"/>
    <s v="R"/>
    <s v="COM PROP"/>
    <s v="SP TROLL"/>
    <x v="0"/>
    <x v="1845"/>
    <n v="26"/>
    <n v="3"/>
    <n v="1"/>
    <s v="S"/>
    <s v="NW"/>
    <m/>
    <n v="113"/>
    <n v="62"/>
    <m/>
    <s v="CHIN"/>
    <s v="GOOD"/>
    <n v="740"/>
    <n v="2"/>
    <n v="184380"/>
    <s v="OK"/>
    <m/>
    <n v="2016"/>
    <s v="BC"/>
    <s v="CDFO"/>
    <s v="H"/>
    <s v="H-ROBERTSON CREEK H"/>
    <s v="R-ROBERTSON CR"/>
    <s v="SINGLE INDEX"/>
    <n v="4.6779999999999999"/>
    <n v="1.58178"/>
    <n v="7.3995699999999998"/>
    <n v="2017"/>
    <s v="SMOLT"/>
    <x v="2"/>
  </r>
  <r>
    <x v="25"/>
    <x v="16"/>
    <s v="SITKA"/>
    <n v="20036735"/>
    <n v="794009"/>
    <s v="R"/>
    <s v="COM PROP"/>
    <s v="TERM"/>
    <x v="0"/>
    <x v="1837"/>
    <n v="26"/>
    <n v="2"/>
    <n v="1"/>
    <s v="S"/>
    <s v="NW"/>
    <m/>
    <n v="113"/>
    <n v="33"/>
    <m/>
    <s v="CHIN"/>
    <s v="GOOD"/>
    <n v="705"/>
    <n v="2"/>
    <n v="184380"/>
    <s v="OK"/>
    <m/>
    <n v="2016"/>
    <s v="BC"/>
    <s v="CDFO"/>
    <s v="H"/>
    <s v="H-ROBERTSON CREEK H"/>
    <s v="R-ROBERTSON CR"/>
    <s v="SINGLE INDEX"/>
    <n v="4.6779999999999999"/>
    <n v="1.07023"/>
    <n v="5.0065400000000002"/>
    <n v="2017"/>
    <s v="SMOLT"/>
    <x v="2"/>
  </r>
  <r>
    <x v="25"/>
    <x v="256"/>
    <s v="CRAIG"/>
    <n v="20076043"/>
    <n v="792498"/>
    <s v="R"/>
    <s v="COM PROP"/>
    <s v="TRAD"/>
    <x v="0"/>
    <x v="1833"/>
    <n v="8"/>
    <n v="1"/>
    <n v="1"/>
    <s v="S"/>
    <s v="SW"/>
    <m/>
    <n v="103"/>
    <n v="80"/>
    <m/>
    <s v="CHIN"/>
    <s v="GOOD"/>
    <n v="670"/>
    <n v="2"/>
    <n v="184380"/>
    <s v="OK"/>
    <m/>
    <n v="2016"/>
    <s v="BC"/>
    <s v="CDFO"/>
    <s v="H"/>
    <s v="H-ROBERTSON CREEK H"/>
    <s v="R-ROBERTSON CR"/>
    <s v="SINGLE INDEX"/>
    <n v="4.6779999999999999"/>
    <n v="1.45882"/>
    <n v="6.8243600000000004"/>
    <n v="2017"/>
    <s v="SMOLT"/>
    <x v="2"/>
  </r>
  <r>
    <x v="25"/>
    <x v="294"/>
    <s v="SITKA"/>
    <n v="20036129"/>
    <n v="774910"/>
    <s v="R"/>
    <s v="COM PROP"/>
    <s v="TRAD"/>
    <x v="0"/>
    <x v="1881"/>
    <n v="11"/>
    <n v="1"/>
    <n v="1"/>
    <s v="S"/>
    <s v="NW"/>
    <m/>
    <n v="113"/>
    <n v="41"/>
    <m/>
    <s v="CHIN"/>
    <s v="GOOD"/>
    <n v="730"/>
    <n v="2"/>
    <n v="184380"/>
    <s v="OK"/>
    <m/>
    <n v="2016"/>
    <s v="BC"/>
    <s v="CDFO"/>
    <s v="H"/>
    <s v="H-ROBERTSON CREEK H"/>
    <s v="R-ROBERTSON CR"/>
    <s v="SINGLE INDEX"/>
    <n v="4.6779999999999999"/>
    <n v="2.8045499999999999"/>
    <n v="13.119680000000001"/>
    <n v="2017"/>
    <s v="SMOLT"/>
    <x v="2"/>
  </r>
  <r>
    <x v="25"/>
    <x v="27"/>
    <s v="SITKA"/>
    <n v="20037000"/>
    <n v="793741"/>
    <s v="R"/>
    <s v="COM PROP"/>
    <s v="TRAD"/>
    <x v="0"/>
    <x v="1882"/>
    <n v="27"/>
    <n v="4"/>
    <n v="1"/>
    <s v="S"/>
    <s v="NW"/>
    <m/>
    <n v="113"/>
    <n v="62"/>
    <m/>
    <s v="CHIN"/>
    <s v="GOOD"/>
    <n v="630"/>
    <n v="2"/>
    <n v="184380"/>
    <s v="OK"/>
    <m/>
    <n v="2016"/>
    <s v="BC"/>
    <s v="CDFO"/>
    <s v="H"/>
    <s v="H-ROBERTSON CREEK H"/>
    <s v="R-ROBERTSON CR"/>
    <s v="SINGLE INDEX"/>
    <n v="4.6779999999999999"/>
    <n v="3.9556300000000002"/>
    <n v="18.504439999999999"/>
    <n v="2017"/>
    <s v="SMOLT"/>
    <x v="2"/>
  </r>
  <r>
    <x v="25"/>
    <x v="27"/>
    <s v="SITKA"/>
    <n v="20037000"/>
    <n v="793732"/>
    <s v="R"/>
    <s v="COM PROP"/>
    <s v="TRAD"/>
    <x v="0"/>
    <x v="1882"/>
    <n v="27"/>
    <n v="4"/>
    <n v="1"/>
    <s v="S"/>
    <s v="NW"/>
    <m/>
    <n v="113"/>
    <n v="62"/>
    <m/>
    <s v="CHIN"/>
    <s v="QUESTIONABLE"/>
    <n v="700"/>
    <n v="2"/>
    <n v="184380"/>
    <s v="OK"/>
    <m/>
    <n v="2016"/>
    <s v="BC"/>
    <s v="CDFO"/>
    <s v="H"/>
    <s v="H-ROBERTSON CREEK H"/>
    <s v="R-ROBERTSON CR"/>
    <s v="SINGLE INDEX"/>
    <n v="4.6779999999999999"/>
    <n v="3.9556300000000002"/>
    <n v="18.504439999999999"/>
    <n v="2017"/>
    <s v="SMOLT"/>
    <x v="2"/>
  </r>
  <r>
    <x v="25"/>
    <x v="3"/>
    <s v="CRAIG"/>
    <n v="20076342"/>
    <n v="791687"/>
    <s v="R"/>
    <s v="COM PROP"/>
    <s v="TRAD"/>
    <x v="0"/>
    <x v="1824"/>
    <n v="27"/>
    <n v="4"/>
    <n v="1"/>
    <s v="S"/>
    <s v="SW"/>
    <m/>
    <n v="103"/>
    <n v="70"/>
    <m/>
    <s v="CHIN"/>
    <s v="GOOD"/>
    <n v="735"/>
    <n v="2"/>
    <n v="184380"/>
    <s v="OK"/>
    <m/>
    <n v="2016"/>
    <s v="BC"/>
    <s v="CDFO"/>
    <s v="H"/>
    <s v="H-ROBERTSON CREEK H"/>
    <s v="R-ROBERTSON CR"/>
    <s v="SINGLE INDEX"/>
    <n v="4.6779999999999999"/>
    <n v="2.6911399999999999"/>
    <n v="12.58915"/>
    <n v="2017"/>
    <s v="SMOLT"/>
    <x v="2"/>
  </r>
  <r>
    <x v="25"/>
    <x v="84"/>
    <s v="CRAIG"/>
    <n v="20071100"/>
    <n v="764193"/>
    <s v="R"/>
    <s v="SPORT"/>
    <m/>
    <x v="1"/>
    <x v="1817"/>
    <n v="25"/>
    <m/>
    <n v="1"/>
    <s v="S"/>
    <s v="SW"/>
    <m/>
    <n v="103"/>
    <n v="70"/>
    <m/>
    <s v="CHIN"/>
    <s v="GOOD"/>
    <n v="720"/>
    <n v="2"/>
    <n v="184380"/>
    <s v="OK"/>
    <m/>
    <n v="2016"/>
    <s v="BC"/>
    <s v="CDFO"/>
    <s v="H"/>
    <s v="H-ROBERTSON CREEK H"/>
    <s v="R-ROBERTSON CR"/>
    <s v="SINGLE INDEX"/>
    <n v="4.6779999999999999"/>
    <n v="1.24424"/>
    <n v="5.8205499999999999"/>
    <n v="2017"/>
    <s v="SMOLT"/>
    <x v="2"/>
  </r>
  <r>
    <x v="25"/>
    <x v="140"/>
    <s v="CRAIG"/>
    <n v="20071469"/>
    <n v="797050"/>
    <s v="R"/>
    <s v="SPORT"/>
    <m/>
    <x v="1"/>
    <x v="1852"/>
    <n v="30"/>
    <m/>
    <n v="1"/>
    <s v="S"/>
    <s v="SW"/>
    <m/>
    <n v="104"/>
    <n v="40"/>
    <m/>
    <s v="CHIN"/>
    <s v="GOOD"/>
    <n v="860"/>
    <n v="2"/>
    <n v="184380"/>
    <s v="OK"/>
    <m/>
    <n v="2016"/>
    <s v="BC"/>
    <s v="CDFO"/>
    <s v="H"/>
    <s v="H-ROBERTSON CREEK H"/>
    <s v="R-ROBERTSON CR"/>
    <s v="SINGLE INDEX"/>
    <n v="4.6779999999999999"/>
    <n v="1.01217"/>
    <n v="4.7349300000000003"/>
    <n v="2017"/>
    <s v="SMOLT"/>
    <x v="2"/>
  </r>
  <r>
    <x v="25"/>
    <x v="28"/>
    <s v="SITKA"/>
    <n v="20031480"/>
    <n v="757663"/>
    <s v="R"/>
    <s v="SPORT"/>
    <m/>
    <x v="1"/>
    <x v="1857"/>
    <n v="30"/>
    <m/>
    <n v="1"/>
    <s v="S"/>
    <s v="NW"/>
    <m/>
    <n v="113"/>
    <n v="41"/>
    <m/>
    <s v="CHIN"/>
    <s v="GOOD"/>
    <n v="750"/>
    <n v="2"/>
    <n v="184380"/>
    <s v="OK"/>
    <m/>
    <n v="2016"/>
    <s v="BC"/>
    <s v="CDFO"/>
    <s v="H"/>
    <s v="H-ROBERTSON CREEK H"/>
    <s v="R-ROBERTSON CR"/>
    <s v="SINGLE INDEX"/>
    <n v="4.6779999999999999"/>
    <n v="5.8071999999999999"/>
    <n v="27.166080000000001"/>
    <n v="2017"/>
    <s v="SMOLT"/>
    <x v="2"/>
  </r>
  <r>
    <x v="25"/>
    <x v="50"/>
    <s v="KETCHIKAN"/>
    <n v="20066311"/>
    <n v="771209"/>
    <s v="R"/>
    <s v="COM PROP"/>
    <s v="TRAD"/>
    <x v="4"/>
    <x v="1856"/>
    <n v="29"/>
    <m/>
    <n v="1"/>
    <s v="S"/>
    <s v="SE"/>
    <m/>
    <n v="101"/>
    <n v="11"/>
    <m/>
    <s v="CHIN"/>
    <s v="GOOD"/>
    <n v="680"/>
    <n v="2"/>
    <n v="184381"/>
    <s v="OK"/>
    <m/>
    <n v="2016"/>
    <s v="BC"/>
    <s v="CDFO"/>
    <s v="H"/>
    <s v="H-ROBERTSON CREEK H"/>
    <s v="R-ROBERTSON CR"/>
    <s v="SINGLE INDEX"/>
    <n v="4.6769999999999996"/>
    <n v="2.0618599999999998"/>
    <n v="9.6433199999999992"/>
    <n v="2017"/>
    <s v="SMOLT"/>
    <x v="2"/>
  </r>
  <r>
    <x v="25"/>
    <x v="117"/>
    <s v="CRAIG"/>
    <n v="20076132"/>
    <n v="765977"/>
    <s v="R"/>
    <s v="COM PROP"/>
    <s v="SP TROLL"/>
    <x v="0"/>
    <x v="1805"/>
    <n v="18"/>
    <n v="2"/>
    <n v="1"/>
    <s v="S"/>
    <s v="SW"/>
    <m/>
    <n v="103"/>
    <n v="50"/>
    <m/>
    <s v="CHIN"/>
    <s v="GOOD"/>
    <n v="675"/>
    <n v="2"/>
    <n v="184381"/>
    <s v="OK"/>
    <m/>
    <n v="2016"/>
    <s v="BC"/>
    <s v="CDFO"/>
    <s v="H"/>
    <s v="H-ROBERTSON CREEK H"/>
    <s v="R-ROBERTSON CR"/>
    <s v="SINGLE INDEX"/>
    <n v="4.6769999999999996"/>
    <n v="1.1582399999999999"/>
    <n v="5.41709"/>
    <n v="2017"/>
    <s v="SMOLT"/>
    <x v="2"/>
  </r>
  <r>
    <x v="25"/>
    <x v="117"/>
    <s v="CRAIG"/>
    <n v="20076135"/>
    <n v="765941"/>
    <s v="R"/>
    <s v="COM PROP"/>
    <s v="SP TROLL"/>
    <x v="0"/>
    <x v="1805"/>
    <n v="18"/>
    <n v="2"/>
    <n v="1"/>
    <s v="S"/>
    <s v="SW"/>
    <m/>
    <n v="103"/>
    <n v="50"/>
    <m/>
    <s v="CHIN"/>
    <s v="GOOD"/>
    <n v="690"/>
    <n v="2"/>
    <n v="184381"/>
    <s v="OK"/>
    <m/>
    <n v="2016"/>
    <s v="BC"/>
    <s v="CDFO"/>
    <s v="H"/>
    <s v="H-ROBERTSON CREEK H"/>
    <s v="R-ROBERTSON CR"/>
    <s v="SINGLE INDEX"/>
    <n v="4.6769999999999996"/>
    <n v="1.1582399999999999"/>
    <n v="5.41709"/>
    <n v="2017"/>
    <s v="SMOLT"/>
    <x v="2"/>
  </r>
  <r>
    <x v="25"/>
    <x v="117"/>
    <s v="CRAIG"/>
    <n v="20076115"/>
    <n v="765953"/>
    <s v="R"/>
    <s v="COM PROP"/>
    <s v="SP TROLL"/>
    <x v="0"/>
    <x v="1805"/>
    <n v="18"/>
    <n v="2"/>
    <n v="1"/>
    <s v="S"/>
    <s v="SW"/>
    <m/>
    <n v="103"/>
    <n v="60"/>
    <m/>
    <s v="CHIN"/>
    <s v="GOOD"/>
    <n v="760"/>
    <n v="2"/>
    <n v="184381"/>
    <s v="OK"/>
    <m/>
    <n v="2016"/>
    <s v="BC"/>
    <s v="CDFO"/>
    <s v="H"/>
    <s v="H-ROBERTSON CREEK H"/>
    <s v="R-ROBERTSON CR"/>
    <s v="SINGLE INDEX"/>
    <n v="4.6769999999999996"/>
    <n v="1.17492"/>
    <n v="5.4950999999999999"/>
    <n v="2017"/>
    <s v="SMOLT"/>
    <x v="2"/>
  </r>
  <r>
    <x v="25"/>
    <x v="179"/>
    <s v="CRAIG"/>
    <n v="20076128"/>
    <n v="765968"/>
    <s v="R"/>
    <s v="COM PROP"/>
    <s v="SP TROLL"/>
    <x v="0"/>
    <x v="1799"/>
    <n v="19"/>
    <n v="2"/>
    <n v="1"/>
    <s v="S"/>
    <s v="SW"/>
    <m/>
    <n v="103"/>
    <n v="60"/>
    <m/>
    <s v="CHIN"/>
    <s v="GOOD"/>
    <n v="670"/>
    <n v="2"/>
    <n v="184381"/>
    <s v="OK"/>
    <m/>
    <n v="2016"/>
    <s v="BC"/>
    <s v="CDFO"/>
    <s v="H"/>
    <s v="H-ROBERTSON CREEK H"/>
    <s v="R-ROBERTSON CR"/>
    <s v="SINGLE INDEX"/>
    <n v="4.6769999999999996"/>
    <n v="1.17492"/>
    <n v="5.4950999999999999"/>
    <n v="2017"/>
    <s v="SMOLT"/>
    <x v="2"/>
  </r>
  <r>
    <x v="25"/>
    <x v="179"/>
    <s v="CRAIG"/>
    <n v="20076117"/>
    <n v="765955"/>
    <s v="R"/>
    <s v="COM PROP"/>
    <s v="SP TROLL"/>
    <x v="0"/>
    <x v="1799"/>
    <n v="19"/>
    <n v="2"/>
    <n v="1"/>
    <s v="S"/>
    <s v="SW"/>
    <m/>
    <n v="103"/>
    <n v="60"/>
    <m/>
    <s v="CHIN"/>
    <s v="GOOD"/>
    <n v="690"/>
    <n v="2"/>
    <n v="184381"/>
    <s v="OK"/>
    <m/>
    <n v="2016"/>
    <s v="BC"/>
    <s v="CDFO"/>
    <s v="H"/>
    <s v="H-ROBERTSON CREEK H"/>
    <s v="R-ROBERTSON CR"/>
    <s v="SINGLE INDEX"/>
    <n v="4.6769999999999996"/>
    <n v="1.17492"/>
    <n v="5.4950999999999999"/>
    <n v="2017"/>
    <s v="SMOLT"/>
    <x v="2"/>
  </r>
  <r>
    <x v="25"/>
    <x v="242"/>
    <s v="CRAIG"/>
    <n v="20076182"/>
    <n v="792108"/>
    <s v="R"/>
    <s v="COM PROP"/>
    <s v="SP TROLL"/>
    <x v="0"/>
    <x v="1813"/>
    <n v="20"/>
    <n v="2"/>
    <n v="1"/>
    <s v="S"/>
    <s v="SW"/>
    <m/>
    <n v="103"/>
    <n v="50"/>
    <m/>
    <s v="CHIN"/>
    <s v="GOOD"/>
    <n v="645"/>
    <n v="2"/>
    <n v="184381"/>
    <s v="OK"/>
    <m/>
    <n v="2016"/>
    <s v="BC"/>
    <s v="CDFO"/>
    <s v="H"/>
    <s v="H-ROBERTSON CREEK H"/>
    <s v="R-ROBERTSON CR"/>
    <s v="SINGLE INDEX"/>
    <n v="4.6769999999999996"/>
    <n v="1.1582399999999999"/>
    <n v="5.41709"/>
    <n v="2017"/>
    <s v="SMOLT"/>
    <x v="2"/>
  </r>
  <r>
    <x v="25"/>
    <x v="242"/>
    <s v="CRAIG"/>
    <n v="20076168"/>
    <n v="765991"/>
    <s v="R"/>
    <s v="COM PROP"/>
    <s v="SP TROLL"/>
    <x v="0"/>
    <x v="1813"/>
    <n v="20"/>
    <n v="2"/>
    <n v="1"/>
    <s v="S"/>
    <s v="SW"/>
    <m/>
    <n v="103"/>
    <n v="50"/>
    <m/>
    <s v="CHIN"/>
    <s v="GOOD"/>
    <n v="735"/>
    <n v="2"/>
    <n v="184381"/>
    <s v="OK"/>
    <m/>
    <n v="2016"/>
    <s v="BC"/>
    <s v="CDFO"/>
    <s v="H"/>
    <s v="H-ROBERTSON CREEK H"/>
    <s v="R-ROBERTSON CR"/>
    <s v="SINGLE INDEX"/>
    <n v="4.6769999999999996"/>
    <n v="1.1582399999999999"/>
    <n v="5.41709"/>
    <n v="2017"/>
    <s v="SMOLT"/>
    <x v="2"/>
  </r>
  <r>
    <x v="25"/>
    <x v="106"/>
    <s v="SITKA"/>
    <n v="20036229"/>
    <n v="794416"/>
    <s v="R"/>
    <s v="COM PROP"/>
    <s v="SP TROLL"/>
    <x v="0"/>
    <x v="1814"/>
    <n v="21"/>
    <n v="2"/>
    <n v="1"/>
    <s v="S"/>
    <s v="NW"/>
    <m/>
    <n v="113"/>
    <n v="41"/>
    <m/>
    <s v="CHIN"/>
    <s v="GOOD"/>
    <n v="645"/>
    <n v="2"/>
    <n v="184381"/>
    <s v="OK"/>
    <m/>
    <n v="2016"/>
    <s v="BC"/>
    <s v="CDFO"/>
    <s v="H"/>
    <s v="H-ROBERTSON CREEK H"/>
    <s v="R-ROBERTSON CR"/>
    <s v="SINGLE INDEX"/>
    <n v="4.6769999999999996"/>
    <n v="1.9437800000000001"/>
    <n v="9.0910600000000006"/>
    <n v="2017"/>
    <s v="SMOLT"/>
    <x v="2"/>
  </r>
  <r>
    <x v="25"/>
    <x v="7"/>
    <s v="CRAIG"/>
    <n v="20076199"/>
    <n v="792113"/>
    <s v="R"/>
    <s v="COM PROP"/>
    <s v="SP TROLL"/>
    <x v="0"/>
    <x v="1839"/>
    <n v="21"/>
    <n v="2"/>
    <n v="1"/>
    <s v="S"/>
    <s v="SW"/>
    <m/>
    <n v="103"/>
    <n v="50"/>
    <m/>
    <s v="CHIN"/>
    <s v="GOOD"/>
    <n v="670"/>
    <n v="2"/>
    <n v="184381"/>
    <s v="OK"/>
    <m/>
    <n v="2016"/>
    <s v="BC"/>
    <s v="CDFO"/>
    <s v="H"/>
    <s v="H-ROBERTSON CREEK H"/>
    <s v="R-ROBERTSON CR"/>
    <s v="SINGLE INDEX"/>
    <n v="4.6769999999999996"/>
    <n v="1.1582399999999999"/>
    <n v="5.41709"/>
    <n v="2017"/>
    <s v="SMOLT"/>
    <x v="2"/>
  </r>
  <r>
    <x v="25"/>
    <x v="82"/>
    <s v="SITKA"/>
    <n v="20036275"/>
    <n v="778674"/>
    <s v="R"/>
    <s v="COM PROP"/>
    <s v="SP TROLL"/>
    <x v="0"/>
    <x v="1873"/>
    <n v="22"/>
    <n v="2"/>
    <n v="1"/>
    <s v="S"/>
    <s v="NW"/>
    <m/>
    <n v="113"/>
    <n v="41"/>
    <m/>
    <s v="CHIN"/>
    <s v="GOOD"/>
    <n v="650"/>
    <n v="2"/>
    <n v="184381"/>
    <s v="OK"/>
    <m/>
    <n v="2016"/>
    <s v="BC"/>
    <s v="CDFO"/>
    <s v="H"/>
    <s v="H-ROBERTSON CREEK H"/>
    <s v="R-ROBERTSON CR"/>
    <s v="SINGLE INDEX"/>
    <n v="4.6769999999999996"/>
    <n v="1.9437800000000001"/>
    <n v="9.0910600000000006"/>
    <n v="2017"/>
    <s v="SMOLT"/>
    <x v="2"/>
  </r>
  <r>
    <x v="25"/>
    <x v="14"/>
    <s v="CRAIG"/>
    <n v="20076254"/>
    <n v="792137"/>
    <s v="R"/>
    <s v="COM PROP"/>
    <s v="SP TROLL"/>
    <x v="0"/>
    <x v="1867"/>
    <n v="23"/>
    <n v="3"/>
    <n v="1"/>
    <s v="S"/>
    <s v="SW"/>
    <m/>
    <n v="103"/>
    <n v="50"/>
    <m/>
    <s v="CHIN"/>
    <s v="GOOD"/>
    <n v="650"/>
    <n v="2"/>
    <n v="184381"/>
    <s v="OK"/>
    <m/>
    <n v="2016"/>
    <s v="BC"/>
    <s v="CDFO"/>
    <s v="H"/>
    <s v="H-ROBERTSON CREEK H"/>
    <s v="R-ROBERTSON CR"/>
    <s v="SINGLE INDEX"/>
    <n v="4.6769999999999996"/>
    <n v="1.39316"/>
    <n v="6.5158100000000001"/>
    <n v="2017"/>
    <s v="SMOLT"/>
    <x v="2"/>
  </r>
  <r>
    <x v="25"/>
    <x v="40"/>
    <s v="SITKA"/>
    <n v="20036402"/>
    <n v="793607"/>
    <s v="R"/>
    <s v="COM PROP"/>
    <s v="SP TROLL"/>
    <x v="0"/>
    <x v="1840"/>
    <n v="24"/>
    <n v="3"/>
    <n v="1"/>
    <s v="S"/>
    <s v="NW"/>
    <m/>
    <n v="113"/>
    <n v="41"/>
    <m/>
    <s v="CHIN"/>
    <s v="QUESTIONABLE"/>
    <n v="725"/>
    <n v="2"/>
    <n v="184381"/>
    <s v="OK"/>
    <m/>
    <n v="2016"/>
    <s v="BC"/>
    <s v="CDFO"/>
    <s v="H"/>
    <s v="H-ROBERTSON CREEK H"/>
    <s v="R-ROBERTSON CR"/>
    <s v="SINGLE INDEX"/>
    <n v="4.6769999999999996"/>
    <n v="1.47238"/>
    <n v="6.8863200000000004"/>
    <n v="2017"/>
    <s v="SMOLT"/>
    <x v="2"/>
  </r>
  <r>
    <x v="25"/>
    <x v="123"/>
    <s v="CRAIG"/>
    <n v="20076269"/>
    <n v="792151"/>
    <s v="R"/>
    <s v="COM PROP"/>
    <s v="SP TROLL"/>
    <x v="0"/>
    <x v="1862"/>
    <n v="24"/>
    <n v="3"/>
    <n v="1"/>
    <s v="S"/>
    <s v="SW"/>
    <m/>
    <n v="103"/>
    <n v="50"/>
    <m/>
    <s v="CHIN"/>
    <s v="GOOD"/>
    <n v="650"/>
    <n v="2"/>
    <n v="184381"/>
    <s v="OK"/>
    <m/>
    <n v="2016"/>
    <s v="BC"/>
    <s v="CDFO"/>
    <s v="H"/>
    <s v="H-ROBERTSON CREEK H"/>
    <s v="R-ROBERTSON CR"/>
    <s v="SINGLE INDEX"/>
    <n v="4.6769999999999996"/>
    <n v="1.39316"/>
    <n v="6.5158100000000001"/>
    <n v="2017"/>
    <s v="SMOLT"/>
    <x v="2"/>
  </r>
  <r>
    <x v="25"/>
    <x v="35"/>
    <s v="SITKA"/>
    <n v="20036817"/>
    <n v="778488"/>
    <s v="R"/>
    <s v="COM PROP"/>
    <s v="SP TROLL"/>
    <x v="0"/>
    <x v="1808"/>
    <n v="26"/>
    <n v="3"/>
    <n v="1"/>
    <s v="S"/>
    <s v="NW"/>
    <m/>
    <n v="113"/>
    <n v="30"/>
    <m/>
    <s v="CHIN"/>
    <s v="GOOD"/>
    <n v="655"/>
    <n v="2"/>
    <n v="184381"/>
    <s v="OK"/>
    <m/>
    <n v="2016"/>
    <s v="BC"/>
    <s v="CDFO"/>
    <s v="H"/>
    <s v="H-ROBERTSON CREEK H"/>
    <s v="R-ROBERTSON CR"/>
    <s v="SINGLE INDEX"/>
    <n v="4.6769999999999996"/>
    <n v="1.43834"/>
    <n v="6.7271200000000002"/>
    <n v="2017"/>
    <s v="SMOLT"/>
    <x v="2"/>
  </r>
  <r>
    <x v="25"/>
    <x v="59"/>
    <s v="SITKA"/>
    <n v="20036881"/>
    <n v="775353"/>
    <s v="R"/>
    <s v="COM PROP"/>
    <s v="SP TROLL"/>
    <x v="0"/>
    <x v="1855"/>
    <n v="26"/>
    <n v="3"/>
    <n v="1"/>
    <s v="S"/>
    <s v="NW"/>
    <m/>
    <n v="113"/>
    <n v="31"/>
    <m/>
    <s v="CHIN"/>
    <s v="GOOD"/>
    <n v="660"/>
    <n v="2"/>
    <n v="184381"/>
    <s v="OK"/>
    <m/>
    <n v="2016"/>
    <s v="BC"/>
    <s v="CDFO"/>
    <s v="H"/>
    <s v="H-ROBERTSON CREEK H"/>
    <s v="R-ROBERTSON CR"/>
    <s v="SINGLE INDEX"/>
    <n v="4.6769999999999996"/>
    <n v="1.6052599999999999"/>
    <n v="7.5077999999999996"/>
    <n v="2017"/>
    <s v="SMOLT"/>
    <x v="2"/>
  </r>
  <r>
    <x v="25"/>
    <x v="75"/>
    <s v="SITKA"/>
    <n v="20036773"/>
    <n v="778480"/>
    <s v="R"/>
    <s v="COM PROP"/>
    <s v="TERM"/>
    <x v="0"/>
    <x v="1818"/>
    <n v="26"/>
    <n v="2"/>
    <n v="1"/>
    <s v="S"/>
    <s v="NW"/>
    <m/>
    <n v="113"/>
    <n v="33"/>
    <m/>
    <s v="CHIN"/>
    <s v="GOOD"/>
    <n v="660"/>
    <n v="2"/>
    <n v="184381"/>
    <s v="OK"/>
    <m/>
    <n v="2016"/>
    <s v="BC"/>
    <s v="CDFO"/>
    <s v="H"/>
    <s v="H-ROBERTSON CREEK H"/>
    <s v="R-ROBERTSON CR"/>
    <s v="SINGLE INDEX"/>
    <n v="4.6769999999999996"/>
    <n v="1.07023"/>
    <n v="5.0054699999999999"/>
    <n v="2017"/>
    <s v="SMOLT"/>
    <x v="2"/>
  </r>
  <r>
    <x v="25"/>
    <x v="174"/>
    <s v="CRAIG"/>
    <n v="20076037"/>
    <n v="792496"/>
    <s v="R"/>
    <s v="COM PROP"/>
    <s v="TRAD"/>
    <x v="0"/>
    <x v="1863"/>
    <n v="8"/>
    <n v="1"/>
    <n v="1"/>
    <s v="S"/>
    <s v="SE"/>
    <m/>
    <n v="105"/>
    <n v="10"/>
    <m/>
    <s v="CHIN"/>
    <s v="GOOD"/>
    <n v="645"/>
    <n v="2"/>
    <n v="184381"/>
    <s v="OK"/>
    <m/>
    <n v="2016"/>
    <s v="BC"/>
    <s v="CDFO"/>
    <s v="H"/>
    <s v="H-ROBERTSON CREEK H"/>
    <s v="R-ROBERTSON CR"/>
    <s v="SINGLE INDEX"/>
    <n v="4.6769999999999996"/>
    <n v="1.56345"/>
    <n v="7.3122600000000002"/>
    <n v="2017"/>
    <s v="SMOLT"/>
    <x v="2"/>
  </r>
  <r>
    <x v="25"/>
    <x v="168"/>
    <s v="CRAIG"/>
    <n v="20076059"/>
    <n v="766779"/>
    <s v="R"/>
    <s v="COM PROP"/>
    <s v="TRAD"/>
    <x v="0"/>
    <x v="1802"/>
    <n v="9"/>
    <n v="1"/>
    <n v="1"/>
    <s v="S"/>
    <s v="SE"/>
    <m/>
    <n v="105"/>
    <n v="10"/>
    <m/>
    <s v="CHIN"/>
    <s v="GOOD"/>
    <n v="710"/>
    <n v="2"/>
    <n v="184381"/>
    <s v="OK"/>
    <m/>
    <n v="2016"/>
    <s v="BC"/>
    <s v="CDFO"/>
    <s v="H"/>
    <s v="H-ROBERTSON CREEK H"/>
    <s v="R-ROBERTSON CR"/>
    <s v="SINGLE INDEX"/>
    <n v="4.6769999999999996"/>
    <n v="1.56345"/>
    <n v="7.3122600000000002"/>
    <n v="2017"/>
    <s v="SMOLT"/>
    <x v="2"/>
  </r>
  <r>
    <x v="25"/>
    <x v="3"/>
    <s v="CRAIG"/>
    <n v="20076342"/>
    <n v="791688"/>
    <s v="R"/>
    <s v="COM PROP"/>
    <s v="TRAD"/>
    <x v="0"/>
    <x v="1824"/>
    <n v="27"/>
    <n v="4"/>
    <n v="1"/>
    <s v="S"/>
    <s v="SW"/>
    <m/>
    <n v="103"/>
    <n v="70"/>
    <m/>
    <s v="CHIN"/>
    <s v="GOOD"/>
    <n v="715"/>
    <n v="2"/>
    <n v="184381"/>
    <s v="OK"/>
    <m/>
    <n v="2016"/>
    <s v="BC"/>
    <s v="CDFO"/>
    <s v="H"/>
    <s v="H-ROBERTSON CREEK H"/>
    <s v="R-ROBERTSON CR"/>
    <s v="SINGLE INDEX"/>
    <n v="4.6769999999999996"/>
    <n v="2.6911399999999999"/>
    <n v="12.586460000000001"/>
    <n v="2017"/>
    <s v="SMOLT"/>
    <x v="2"/>
  </r>
  <r>
    <x v="25"/>
    <x v="3"/>
    <s v="SITKA"/>
    <n v="20037032"/>
    <n v="793773"/>
    <s v="R"/>
    <s v="COM PROP"/>
    <s v="TRAD"/>
    <x v="0"/>
    <x v="1824"/>
    <n v="27"/>
    <n v="4"/>
    <n v="1"/>
    <s v="S"/>
    <s v="NW"/>
    <m/>
    <n v="113"/>
    <n v="45"/>
    <m/>
    <s v="CHIN"/>
    <s v="GOOD"/>
    <n v="675"/>
    <n v="2"/>
    <n v="184381"/>
    <s v="OK"/>
    <m/>
    <n v="2016"/>
    <s v="BC"/>
    <s v="CDFO"/>
    <s v="H"/>
    <s v="H-ROBERTSON CREEK H"/>
    <s v="R-ROBERTSON CR"/>
    <s v="SINGLE INDEX"/>
    <n v="4.6769999999999996"/>
    <n v="3.9556300000000002"/>
    <n v="18.50048"/>
    <n v="2017"/>
    <s v="SMOLT"/>
    <x v="2"/>
  </r>
  <r>
    <x v="25"/>
    <x v="85"/>
    <s v="SITKA"/>
    <n v="20031048"/>
    <n v="758002"/>
    <s v="R"/>
    <s v="SPORT"/>
    <m/>
    <x v="1"/>
    <x v="1815"/>
    <n v="22"/>
    <m/>
    <n v="1"/>
    <s v="S"/>
    <s v="NW"/>
    <m/>
    <n v="113"/>
    <n v="41"/>
    <m/>
    <s v="CHIN"/>
    <s v="GOOD"/>
    <n v="660"/>
    <n v="2"/>
    <n v="184381"/>
    <s v="OK"/>
    <m/>
    <n v="2016"/>
    <s v="BC"/>
    <s v="CDFO"/>
    <s v="H"/>
    <s v="H-ROBERTSON CREEK H"/>
    <s v="R-ROBERTSON CR"/>
    <s v="SINGLE INDEX"/>
    <n v="4.6769999999999996"/>
    <n v="2.89601"/>
    <n v="13.544639999999999"/>
    <n v="2017"/>
    <s v="SMOLT"/>
    <x v="2"/>
  </r>
  <r>
    <x v="25"/>
    <x v="21"/>
    <s v="CRAIG"/>
    <n v="20071319"/>
    <n v="783412"/>
    <s v="R"/>
    <s v="SPORT"/>
    <m/>
    <x v="1"/>
    <x v="1826"/>
    <n v="28"/>
    <m/>
    <n v="1"/>
    <s v="S"/>
    <s v="SW"/>
    <m/>
    <n v="103"/>
    <n v="70"/>
    <m/>
    <s v="CHIN"/>
    <s v="GOOD"/>
    <n v="760"/>
    <n v="2"/>
    <n v="184381"/>
    <s v="OK"/>
    <m/>
    <n v="2016"/>
    <s v="BC"/>
    <s v="CDFO"/>
    <s v="H"/>
    <s v="H-ROBERTSON CREEK H"/>
    <s v="R-ROBERTSON CR"/>
    <s v="SINGLE INDEX"/>
    <n v="4.6769999999999996"/>
    <n v="1.01217"/>
    <n v="4.7339200000000003"/>
    <n v="2017"/>
    <s v="SMOLT"/>
    <x v="2"/>
  </r>
  <r>
    <x v="25"/>
    <x v="21"/>
    <s v="SITKA"/>
    <n v="20031398"/>
    <n v="763524"/>
    <s v="R"/>
    <s v="SPORT"/>
    <m/>
    <x v="1"/>
    <x v="1826"/>
    <n v="28"/>
    <m/>
    <n v="1"/>
    <s v="S"/>
    <s v="NW"/>
    <m/>
    <n v="113"/>
    <n v="45"/>
    <m/>
    <s v="CHIN"/>
    <s v="GOOD"/>
    <n v="750"/>
    <n v="2"/>
    <n v="184381"/>
    <s v="OK"/>
    <m/>
    <n v="2016"/>
    <s v="BC"/>
    <s v="CDFO"/>
    <s v="H"/>
    <s v="H-ROBERTSON CREEK H"/>
    <s v="R-ROBERTSON CR"/>
    <s v="SINGLE INDEX"/>
    <n v="4.6769999999999996"/>
    <n v="3.39506"/>
    <n v="15.8787"/>
    <n v="2017"/>
    <s v="SMOLT"/>
    <x v="2"/>
  </r>
  <r>
    <x v="25"/>
    <x v="6"/>
    <s v="KETCHIKAN"/>
    <n v="20066416"/>
    <n v="784977"/>
    <s v="R"/>
    <s v="COM PROP"/>
    <s v="TRAD"/>
    <x v="2"/>
    <x v="1838"/>
    <n v="32"/>
    <n v="4"/>
    <n v="1"/>
    <s v="S"/>
    <s v="SW"/>
    <s v="SASO"/>
    <n v="104"/>
    <n v="10"/>
    <m/>
    <s v="CHIN"/>
    <s v="GOOD"/>
    <n v="730"/>
    <n v="2"/>
    <n v="184582"/>
    <s v="OK"/>
    <m/>
    <n v="2016"/>
    <s v="BC"/>
    <s v="CDFO"/>
    <s v="H"/>
    <s v="H-ROBERTSON CREEK H"/>
    <s v="R-ROBERTSON CR"/>
    <s v="SINGLE INDEX"/>
    <n v="4.6769999999999996"/>
    <n v="1.28471"/>
    <n v="6.0085899999999999"/>
    <n v="2017"/>
    <s v="SMOLT"/>
    <x v="2"/>
  </r>
  <r>
    <x v="25"/>
    <x v="117"/>
    <s v="CRAIG"/>
    <n v="20076137"/>
    <n v="765944"/>
    <s v="R"/>
    <s v="COM PROP"/>
    <s v="SP TROLL"/>
    <x v="0"/>
    <x v="1805"/>
    <n v="18"/>
    <n v="2"/>
    <n v="1"/>
    <s v="S"/>
    <s v="SW"/>
    <m/>
    <n v="103"/>
    <n v="50"/>
    <m/>
    <s v="CHIN"/>
    <s v="GOOD"/>
    <n v="710"/>
    <n v="2"/>
    <n v="184582"/>
    <s v="OK"/>
    <m/>
    <n v="2016"/>
    <s v="BC"/>
    <s v="CDFO"/>
    <s v="H"/>
    <s v="H-ROBERTSON CREEK H"/>
    <s v="R-ROBERTSON CR"/>
    <s v="SINGLE INDEX"/>
    <n v="4.6769999999999996"/>
    <n v="1.1582399999999999"/>
    <n v="5.41709"/>
    <n v="2017"/>
    <s v="SMOLT"/>
    <x v="2"/>
  </r>
  <r>
    <x v="25"/>
    <x v="123"/>
    <s v="CRAIG"/>
    <n v="20076274"/>
    <n v="792148"/>
    <s v="R"/>
    <s v="COM PROP"/>
    <s v="SP TROLL"/>
    <x v="0"/>
    <x v="1862"/>
    <n v="24"/>
    <n v="3"/>
    <n v="1"/>
    <s v="S"/>
    <s v="SW"/>
    <m/>
    <n v="103"/>
    <n v="50"/>
    <m/>
    <s v="CHIN"/>
    <s v="GOOD"/>
    <n v="695"/>
    <n v="2"/>
    <n v="184582"/>
    <s v="OK"/>
    <m/>
    <n v="2016"/>
    <s v="BC"/>
    <s v="CDFO"/>
    <s v="H"/>
    <s v="H-ROBERTSON CREEK H"/>
    <s v="R-ROBERTSON CR"/>
    <s v="SINGLE INDEX"/>
    <n v="4.6769999999999996"/>
    <n v="1.39316"/>
    <n v="6.5158100000000001"/>
    <n v="2017"/>
    <s v="SMOLT"/>
    <x v="2"/>
  </r>
  <r>
    <x v="25"/>
    <x v="84"/>
    <s v="CRAIG"/>
    <n v="20076292"/>
    <n v="792172"/>
    <s v="R"/>
    <s v="COM PROP"/>
    <s v="SP TROLL"/>
    <x v="0"/>
    <x v="1817"/>
    <n v="25"/>
    <n v="3"/>
    <n v="1"/>
    <s v="S"/>
    <s v="SW"/>
    <m/>
    <n v="103"/>
    <n v="50"/>
    <m/>
    <s v="CHIN"/>
    <s v="GOOD"/>
    <n v="770"/>
    <n v="2"/>
    <n v="184582"/>
    <s v="OK"/>
    <m/>
    <n v="2016"/>
    <s v="BC"/>
    <s v="CDFO"/>
    <s v="H"/>
    <s v="H-ROBERTSON CREEK H"/>
    <s v="R-ROBERTSON CR"/>
    <s v="SINGLE INDEX"/>
    <n v="4.6769999999999996"/>
    <n v="1.39316"/>
    <n v="6.5158100000000001"/>
    <n v="2017"/>
    <s v="SMOLT"/>
    <x v="2"/>
  </r>
  <r>
    <x v="25"/>
    <x v="113"/>
    <s v="CRAIG"/>
    <n v="20076307"/>
    <n v="792197"/>
    <s v="R"/>
    <s v="COM PROP"/>
    <s v="SP TROLL"/>
    <x v="0"/>
    <x v="1811"/>
    <n v="26"/>
    <n v="3"/>
    <n v="1"/>
    <s v="S"/>
    <s v="SW"/>
    <m/>
    <n v="103"/>
    <n v="60"/>
    <m/>
    <s v="CHIN"/>
    <s v="GOOD"/>
    <n v="710"/>
    <n v="2"/>
    <n v="184582"/>
    <s v="OK"/>
    <m/>
    <n v="2016"/>
    <s v="BC"/>
    <s v="CDFO"/>
    <s v="H"/>
    <s v="H-ROBERTSON CREEK H"/>
    <s v="R-ROBERTSON CR"/>
    <s v="SINGLE INDEX"/>
    <n v="4.6769999999999996"/>
    <n v="1.2919400000000001"/>
    <n v="6.0423999999999998"/>
    <n v="2017"/>
    <s v="SMOLT"/>
    <x v="2"/>
  </r>
  <r>
    <x v="25"/>
    <x v="188"/>
    <s v="CRAIG"/>
    <n v="20076087"/>
    <n v="765921"/>
    <s v="R"/>
    <s v="COM PROP"/>
    <s v="TRAD"/>
    <x v="0"/>
    <x v="1803"/>
    <n v="11"/>
    <n v="1"/>
    <n v="1"/>
    <s v="S"/>
    <s v="SE"/>
    <m/>
    <n v="105"/>
    <n v="10"/>
    <m/>
    <s v="CHIN"/>
    <s v="GOOD"/>
    <n v="640"/>
    <n v="2"/>
    <n v="184582"/>
    <s v="OK"/>
    <m/>
    <n v="2016"/>
    <s v="BC"/>
    <s v="CDFO"/>
    <s v="H"/>
    <s v="H-ROBERTSON CREEK H"/>
    <s v="R-ROBERTSON CR"/>
    <s v="SINGLE INDEX"/>
    <n v="4.6769999999999996"/>
    <n v="1.56345"/>
    <n v="7.3122600000000002"/>
    <n v="2017"/>
    <s v="SMOLT"/>
    <x v="2"/>
  </r>
  <r>
    <x v="25"/>
    <x v="196"/>
    <s v="CRAIG"/>
    <n v="20076102"/>
    <n v="765934"/>
    <s v="R"/>
    <s v="COM PROP"/>
    <s v="TRAD"/>
    <x v="0"/>
    <x v="1822"/>
    <n v="12"/>
    <n v="1"/>
    <n v="1"/>
    <s v="S"/>
    <s v="SE"/>
    <m/>
    <n v="105"/>
    <n v="50"/>
    <m/>
    <s v="CHIN"/>
    <s v="GOOD"/>
    <n v="695"/>
    <n v="2"/>
    <n v="184582"/>
    <s v="OK"/>
    <m/>
    <n v="2016"/>
    <s v="BC"/>
    <s v="CDFO"/>
    <s v="H"/>
    <s v="H-ROBERTSON CREEK H"/>
    <s v="R-ROBERTSON CR"/>
    <s v="SINGLE INDEX"/>
    <n v="4.6769999999999996"/>
    <n v="1.56345"/>
    <n v="7.3122600000000002"/>
    <n v="2017"/>
    <s v="SMOLT"/>
    <x v="2"/>
  </r>
  <r>
    <x v="25"/>
    <x v="20"/>
    <s v="CRAIG"/>
    <n v="20076390"/>
    <n v="791494"/>
    <s v="R"/>
    <s v="COM PROP"/>
    <s v="TRAD"/>
    <x v="0"/>
    <x v="1809"/>
    <n v="28"/>
    <n v="4"/>
    <n v="1"/>
    <s v="S"/>
    <s v="SW"/>
    <m/>
    <n v="104"/>
    <n v="40"/>
    <m/>
    <s v="CHIN"/>
    <s v="GOOD"/>
    <n v="740"/>
    <n v="2"/>
    <n v="184582"/>
    <s v="OK"/>
    <m/>
    <n v="2016"/>
    <s v="BC"/>
    <s v="CDFO"/>
    <s v="H"/>
    <s v="H-ROBERTSON CREEK H"/>
    <s v="R-ROBERTSON CR"/>
    <s v="SINGLE INDEX"/>
    <n v="4.6769999999999996"/>
    <n v="2.6911399999999999"/>
    <n v="12.586460000000001"/>
    <n v="2017"/>
    <s v="SMOLT"/>
    <x v="2"/>
  </r>
  <r>
    <x v="25"/>
    <x v="20"/>
    <s v="PETERSBURG"/>
    <n v="20056120"/>
    <n v="783882"/>
    <s v="R"/>
    <s v="COM PROP"/>
    <s v="TRAD"/>
    <x v="0"/>
    <x v="1809"/>
    <n v="28"/>
    <n v="4"/>
    <n v="1"/>
    <s v="S"/>
    <s v="NE"/>
    <m/>
    <n v="109"/>
    <m/>
    <m/>
    <s v="CHIN"/>
    <s v="GOOD"/>
    <n v="685"/>
    <n v="2"/>
    <n v="184582"/>
    <s v="OK"/>
    <m/>
    <n v="2016"/>
    <s v="BC"/>
    <s v="CDFO"/>
    <s v="H"/>
    <s v="H-ROBERTSON CREEK H"/>
    <s v="R-ROBERTSON CR"/>
    <s v="SINGLE INDEX"/>
    <n v="4.6769999999999996"/>
    <n v="5.31752"/>
    <n v="24.870039999999999"/>
    <n v="2017"/>
    <s v="SMOLT"/>
    <x v="2"/>
  </r>
  <r>
    <x v="25"/>
    <x v="124"/>
    <s v="CRAIG"/>
    <n v="20071097"/>
    <n v="764190"/>
    <s v="R"/>
    <s v="SPORT"/>
    <m/>
    <x v="1"/>
    <x v="1807"/>
    <n v="24"/>
    <m/>
    <n v="1"/>
    <s v="S"/>
    <s v="SW"/>
    <m/>
    <n v="104"/>
    <n v="40"/>
    <m/>
    <s v="CHIN"/>
    <s v="GOOD"/>
    <n v="720"/>
    <n v="2"/>
    <n v="184582"/>
    <s v="OK"/>
    <m/>
    <n v="2016"/>
    <s v="BC"/>
    <s v="CDFO"/>
    <s v="H"/>
    <s v="H-ROBERTSON CREEK H"/>
    <s v="R-ROBERTSON CR"/>
    <s v="SINGLE INDEX"/>
    <n v="4.6769999999999996"/>
    <n v="1.24424"/>
    <n v="5.8193099999999998"/>
    <n v="2017"/>
    <s v="SMOLT"/>
    <x v="2"/>
  </r>
  <r>
    <x v="25"/>
    <x v="98"/>
    <s v="CRAIG"/>
    <n v="20071338"/>
    <n v="797216"/>
    <s v="R"/>
    <s v="SPORT"/>
    <m/>
    <x v="1"/>
    <x v="1848"/>
    <n v="28"/>
    <m/>
    <n v="1"/>
    <s v="S"/>
    <s v="SW"/>
    <m/>
    <n v="104"/>
    <n v="40"/>
    <m/>
    <s v="CHIN"/>
    <s v="GOOD"/>
    <n v="700"/>
    <n v="2"/>
    <n v="184582"/>
    <s v="OK"/>
    <m/>
    <n v="2016"/>
    <s v="BC"/>
    <s v="CDFO"/>
    <s v="H"/>
    <s v="H-ROBERTSON CREEK H"/>
    <s v="R-ROBERTSON CR"/>
    <s v="SINGLE INDEX"/>
    <n v="4.6769999999999996"/>
    <n v="1.01217"/>
    <n v="4.7339200000000003"/>
    <n v="2017"/>
    <s v="SMOLT"/>
    <x v="2"/>
  </r>
  <r>
    <x v="25"/>
    <x v="140"/>
    <s v="KETCHIKAN"/>
    <n v="20061308"/>
    <n v="561786"/>
    <s v="R"/>
    <s v="SPORT"/>
    <m/>
    <x v="1"/>
    <x v="1852"/>
    <n v="30"/>
    <m/>
    <n v="1"/>
    <s v="S"/>
    <s v="SE"/>
    <m/>
    <n v="102"/>
    <n v="10"/>
    <m/>
    <s v="CHIN"/>
    <s v="GOOD"/>
    <n v="760"/>
    <n v="2"/>
    <n v="184582"/>
    <s v="OK"/>
    <m/>
    <n v="2016"/>
    <s v="BC"/>
    <s v="CDFO"/>
    <s v="H"/>
    <s v="H-ROBERTSON CREEK H"/>
    <s v="R-ROBERTSON CR"/>
    <s v="SINGLE INDEX"/>
    <n v="4.6769999999999996"/>
    <n v="2.4831500000000002"/>
    <n v="11.61369"/>
    <n v="2017"/>
    <s v="SMOLT"/>
    <x v="2"/>
  </r>
  <r>
    <x v="25"/>
    <x v="119"/>
    <s v="CRAIG"/>
    <n v="20071520"/>
    <n v="797224"/>
    <s v="R"/>
    <s v="SPORT"/>
    <m/>
    <x v="1"/>
    <x v="1843"/>
    <n v="30"/>
    <m/>
    <n v="1"/>
    <s v="S"/>
    <s v="SW"/>
    <m/>
    <n v="103"/>
    <n v="50"/>
    <m/>
    <s v="CHIN"/>
    <s v="GOOD"/>
    <n v="670"/>
    <n v="2"/>
    <n v="184582"/>
    <s v="OK"/>
    <m/>
    <n v="2016"/>
    <s v="BC"/>
    <s v="CDFO"/>
    <s v="H"/>
    <s v="H-ROBERTSON CREEK H"/>
    <s v="R-ROBERTSON CR"/>
    <s v="SINGLE INDEX"/>
    <n v="4.6769999999999996"/>
    <n v="1.11947"/>
    <n v="5.23576"/>
    <n v="2017"/>
    <s v="SMOLT"/>
    <x v="2"/>
  </r>
  <r>
    <x v="25"/>
    <x v="6"/>
    <s v="KETCHIKAN"/>
    <n v="20066435"/>
    <n v="787220"/>
    <s v="R"/>
    <s v="COM PROP"/>
    <s v="TRAD"/>
    <x v="2"/>
    <x v="1838"/>
    <n v="32"/>
    <n v="4"/>
    <n v="1"/>
    <s v="S"/>
    <s v="SW"/>
    <s v="SASO"/>
    <m/>
    <m/>
    <m/>
    <s v="CHIN"/>
    <s v="GOOD"/>
    <n v="780"/>
    <n v="2"/>
    <n v="184583"/>
    <s v="OK"/>
    <m/>
    <n v="2016"/>
    <s v="BC"/>
    <s v="CDFO"/>
    <s v="H"/>
    <s v="H-ROBERTSON CREEK H"/>
    <s v="R-ROBERTSON CR"/>
    <s v="SINGLE INDEX"/>
    <n v="4.2149999999999999"/>
    <n v="1.28471"/>
    <n v="5.4150499999999999"/>
    <n v="2017"/>
    <s v="SMOLT"/>
    <x v="2"/>
  </r>
  <r>
    <x v="25"/>
    <x v="22"/>
    <s v="KETCHIKAN"/>
    <n v="20066445"/>
    <n v="784988"/>
    <s v="R"/>
    <s v="COM PROP"/>
    <s v="TRAD"/>
    <x v="2"/>
    <x v="1804"/>
    <n v="32"/>
    <n v="4"/>
    <n v="1"/>
    <s v="S"/>
    <s v="SW"/>
    <s v="SASO"/>
    <n v="104"/>
    <n v="10"/>
    <m/>
    <s v="CHIN"/>
    <s v="GOOD"/>
    <n v="775"/>
    <n v="2"/>
    <n v="184583"/>
    <s v="OK"/>
    <m/>
    <n v="2016"/>
    <s v="BC"/>
    <s v="CDFO"/>
    <s v="H"/>
    <s v="H-ROBERTSON CREEK H"/>
    <s v="R-ROBERTSON CR"/>
    <s v="SINGLE INDEX"/>
    <n v="4.2149999999999999"/>
    <n v="1.28471"/>
    <n v="5.4150499999999999"/>
    <n v="2017"/>
    <s v="SMOLT"/>
    <x v="2"/>
  </r>
  <r>
    <x v="25"/>
    <x v="117"/>
    <s v="CRAIG"/>
    <n v="20076116"/>
    <n v="765954"/>
    <s v="R"/>
    <s v="COM PROP"/>
    <s v="SP TROLL"/>
    <x v="0"/>
    <x v="1805"/>
    <n v="18"/>
    <n v="2"/>
    <n v="1"/>
    <s v="S"/>
    <s v="SW"/>
    <m/>
    <n v="103"/>
    <n v="50"/>
    <m/>
    <s v="CHIN"/>
    <s v="GOOD"/>
    <n v="650"/>
    <n v="2"/>
    <n v="184583"/>
    <s v="OK"/>
    <m/>
    <n v="2016"/>
    <s v="BC"/>
    <s v="CDFO"/>
    <s v="H"/>
    <s v="H-ROBERTSON CREEK H"/>
    <s v="R-ROBERTSON CR"/>
    <s v="SINGLE INDEX"/>
    <n v="4.2149999999999999"/>
    <n v="1.1582399999999999"/>
    <n v="4.8819800000000004"/>
    <n v="2017"/>
    <s v="SMOLT"/>
    <x v="2"/>
  </r>
  <r>
    <x v="25"/>
    <x v="179"/>
    <s v="CRAIG"/>
    <n v="20076130"/>
    <n v="765974"/>
    <s v="R"/>
    <s v="COM PROP"/>
    <s v="SP TROLL"/>
    <x v="0"/>
    <x v="1799"/>
    <n v="19"/>
    <n v="2"/>
    <n v="1"/>
    <s v="S"/>
    <s v="SW"/>
    <m/>
    <n v="103"/>
    <n v="60"/>
    <m/>
    <s v="CHIN"/>
    <s v="GOOD"/>
    <n v="710"/>
    <n v="2"/>
    <n v="184583"/>
    <s v="OK"/>
    <m/>
    <n v="2016"/>
    <s v="BC"/>
    <s v="CDFO"/>
    <s v="H"/>
    <s v="H-ROBERTSON CREEK H"/>
    <s v="R-ROBERTSON CR"/>
    <s v="SINGLE INDEX"/>
    <n v="4.2149999999999999"/>
    <n v="1.17492"/>
    <n v="4.9522899999999996"/>
    <n v="2017"/>
    <s v="SMOLT"/>
    <x v="2"/>
  </r>
  <r>
    <x v="25"/>
    <x v="179"/>
    <s v="CRAIG"/>
    <n v="20076130"/>
    <n v="765972"/>
    <s v="R"/>
    <s v="COM PROP"/>
    <s v="SP TROLL"/>
    <x v="0"/>
    <x v="1799"/>
    <n v="19"/>
    <n v="2"/>
    <n v="1"/>
    <s v="S"/>
    <s v="SW"/>
    <m/>
    <n v="103"/>
    <n v="60"/>
    <m/>
    <s v="CHIN"/>
    <s v="GOOD"/>
    <n v="715"/>
    <n v="2"/>
    <n v="184583"/>
    <s v="OK"/>
    <m/>
    <n v="2016"/>
    <s v="BC"/>
    <s v="CDFO"/>
    <s v="H"/>
    <s v="H-ROBERTSON CREEK H"/>
    <s v="R-ROBERTSON CR"/>
    <s v="SINGLE INDEX"/>
    <n v="4.2149999999999999"/>
    <n v="1.17492"/>
    <n v="4.9522899999999996"/>
    <n v="2017"/>
    <s v="SMOLT"/>
    <x v="2"/>
  </r>
  <r>
    <x v="25"/>
    <x v="267"/>
    <s v="CRAIG"/>
    <n v="20076152"/>
    <n v="765986"/>
    <s v="R"/>
    <s v="COM PROP"/>
    <s v="SP TROLL"/>
    <x v="0"/>
    <x v="1879"/>
    <n v="19"/>
    <n v="2"/>
    <n v="1"/>
    <s v="S"/>
    <s v="SW"/>
    <m/>
    <n v="103"/>
    <n v="50"/>
    <m/>
    <s v="CHIN"/>
    <s v="GOOD"/>
    <n v="710"/>
    <n v="2"/>
    <n v="184583"/>
    <s v="OK"/>
    <m/>
    <n v="2016"/>
    <s v="BC"/>
    <s v="CDFO"/>
    <s v="H"/>
    <s v="H-ROBERTSON CREEK H"/>
    <s v="R-ROBERTSON CR"/>
    <s v="SINGLE INDEX"/>
    <n v="4.2149999999999999"/>
    <n v="1.1582399999999999"/>
    <n v="4.8819800000000004"/>
    <n v="2017"/>
    <s v="SMOLT"/>
    <x v="2"/>
  </r>
  <r>
    <x v="25"/>
    <x v="158"/>
    <s v="SITKA"/>
    <n v="20036207"/>
    <n v="774923"/>
    <s v="R"/>
    <s v="COM PROP"/>
    <s v="SP TROLL"/>
    <x v="0"/>
    <x v="1832"/>
    <n v="20"/>
    <n v="2"/>
    <n v="1"/>
    <s v="S"/>
    <s v="NW"/>
    <m/>
    <n v="113"/>
    <n v="41"/>
    <m/>
    <s v="CHIN"/>
    <s v="GOOD"/>
    <n v="655"/>
    <n v="2"/>
    <n v="184583"/>
    <s v="OK"/>
    <m/>
    <n v="2016"/>
    <s v="BC"/>
    <s v="CDFO"/>
    <s v="H"/>
    <s v="H-ROBERTSON CREEK H"/>
    <s v="R-ROBERTSON CR"/>
    <s v="SINGLE INDEX"/>
    <n v="4.2149999999999999"/>
    <n v="1.9437800000000001"/>
    <n v="8.1930300000000003"/>
    <n v="2017"/>
    <s v="SMOLT"/>
    <x v="2"/>
  </r>
  <r>
    <x v="25"/>
    <x v="7"/>
    <s v="CRAIG"/>
    <n v="20076215"/>
    <n v="792121"/>
    <s v="R"/>
    <s v="COM PROP"/>
    <s v="SP TROLL"/>
    <x v="0"/>
    <x v="1839"/>
    <n v="21"/>
    <n v="2"/>
    <n v="1"/>
    <s v="S"/>
    <s v="SW"/>
    <m/>
    <n v="103"/>
    <n v="50"/>
    <m/>
    <s v="CHIN"/>
    <s v="GOOD"/>
    <n v="640"/>
    <n v="2"/>
    <n v="184583"/>
    <s v="OK"/>
    <m/>
    <n v="2016"/>
    <s v="BC"/>
    <s v="CDFO"/>
    <s v="H"/>
    <s v="H-ROBERTSON CREEK H"/>
    <s v="R-ROBERTSON CR"/>
    <s v="SINGLE INDEX"/>
    <n v="4.2149999999999999"/>
    <n v="1.1582399999999999"/>
    <n v="4.8819800000000004"/>
    <n v="2017"/>
    <s v="SMOLT"/>
    <x v="2"/>
  </r>
  <r>
    <x v="25"/>
    <x v="70"/>
    <s v="SITKA"/>
    <n v="20036246"/>
    <n v="794423"/>
    <s v="R"/>
    <s v="COM PROP"/>
    <s v="SP TROLL"/>
    <x v="0"/>
    <x v="1861"/>
    <n v="21"/>
    <n v="2"/>
    <n v="1"/>
    <s v="S"/>
    <s v="NW"/>
    <m/>
    <n v="113"/>
    <n v="62"/>
    <m/>
    <s v="CHIN"/>
    <s v="GOOD"/>
    <n v="705"/>
    <n v="2"/>
    <n v="184583"/>
    <s v="OK"/>
    <m/>
    <n v="2016"/>
    <s v="BC"/>
    <s v="CDFO"/>
    <s v="H"/>
    <s v="H-ROBERTSON CREEK H"/>
    <s v="R-ROBERTSON CR"/>
    <s v="SINGLE INDEX"/>
    <n v="4.2149999999999999"/>
    <n v="1.96201"/>
    <n v="8.2698699999999992"/>
    <n v="2017"/>
    <s v="SMOLT"/>
    <x v="2"/>
  </r>
  <r>
    <x v="25"/>
    <x v="33"/>
    <s v="SITKA"/>
    <n v="20036247"/>
    <n v="794425"/>
    <s v="R"/>
    <s v="COM PROP"/>
    <s v="SP TROLL"/>
    <x v="0"/>
    <x v="1846"/>
    <n v="21"/>
    <n v="2"/>
    <n v="1"/>
    <s v="S"/>
    <s v="NW"/>
    <m/>
    <n v="113"/>
    <n v="62"/>
    <m/>
    <s v="CHIN"/>
    <s v="GOOD"/>
    <n v="650"/>
    <n v="2"/>
    <n v="184583"/>
    <s v="OK"/>
    <m/>
    <n v="2016"/>
    <s v="BC"/>
    <s v="CDFO"/>
    <s v="H"/>
    <s v="H-ROBERTSON CREEK H"/>
    <s v="R-ROBERTSON CR"/>
    <s v="SINGLE INDEX"/>
    <n v="4.2149999999999999"/>
    <n v="1.96201"/>
    <n v="8.2698699999999992"/>
    <n v="2017"/>
    <s v="SMOLT"/>
    <x v="2"/>
  </r>
  <r>
    <x v="25"/>
    <x v="82"/>
    <s v="SITKA"/>
    <n v="20036268"/>
    <n v="778667"/>
    <s v="R"/>
    <s v="COM PROP"/>
    <s v="SP TROLL"/>
    <x v="0"/>
    <x v="1873"/>
    <n v="22"/>
    <n v="2"/>
    <n v="1"/>
    <s v="S"/>
    <s v="NW"/>
    <m/>
    <n v="113"/>
    <n v="41"/>
    <m/>
    <s v="CHIN"/>
    <s v="GOOD"/>
    <n v="650"/>
    <n v="2"/>
    <n v="184583"/>
    <s v="OK"/>
    <m/>
    <n v="2016"/>
    <s v="BC"/>
    <s v="CDFO"/>
    <s v="H"/>
    <s v="H-ROBERTSON CREEK H"/>
    <s v="R-ROBERTSON CR"/>
    <s v="SINGLE INDEX"/>
    <n v="4.2149999999999999"/>
    <n v="1.9437800000000001"/>
    <n v="8.1930300000000003"/>
    <n v="2017"/>
    <s v="SMOLT"/>
    <x v="2"/>
  </r>
  <r>
    <x v="25"/>
    <x v="83"/>
    <s v="SITKA"/>
    <n v="20036313"/>
    <n v="774946"/>
    <s v="R"/>
    <s v="COM PROP"/>
    <s v="SP TROLL"/>
    <x v="0"/>
    <x v="1800"/>
    <n v="23"/>
    <n v="3"/>
    <n v="1"/>
    <s v="S"/>
    <s v="NW"/>
    <m/>
    <n v="113"/>
    <n v="1"/>
    <m/>
    <s v="CHIN"/>
    <s v="GOOD"/>
    <n v="720"/>
    <n v="2"/>
    <n v="184583"/>
    <s v="OK"/>
    <m/>
    <n v="2016"/>
    <s v="BC"/>
    <s v="CDFO"/>
    <s v="H"/>
    <s v="H-ROBERTSON CREEK H"/>
    <s v="R-ROBERTSON CR"/>
    <s v="SINGLE INDEX"/>
    <n v="4.2149999999999999"/>
    <n v="1.4519"/>
    <n v="6.1197600000000003"/>
    <n v="2017"/>
    <s v="SMOLT"/>
    <x v="2"/>
  </r>
  <r>
    <x v="25"/>
    <x v="14"/>
    <s v="KETCHIKAN"/>
    <n v="20066029"/>
    <n v="750344"/>
    <s v="R"/>
    <s v="COM PROP"/>
    <s v="SP TROLL"/>
    <x v="0"/>
    <x v="1867"/>
    <n v="23"/>
    <n v="3"/>
    <n v="1"/>
    <s v="S"/>
    <s v="SE"/>
    <m/>
    <n v="101"/>
    <n v="45"/>
    <m/>
    <s v="CHIN"/>
    <s v="GOOD"/>
    <n v="740"/>
    <n v="2"/>
    <n v="184583"/>
    <s v="OK"/>
    <m/>
    <n v="2016"/>
    <s v="BC"/>
    <s v="CDFO"/>
    <s v="H"/>
    <s v="H-ROBERTSON CREEK H"/>
    <s v="R-ROBERTSON CR"/>
    <s v="SINGLE INDEX"/>
    <n v="4.2149999999999999"/>
    <n v="1.6266099999999999"/>
    <n v="6.85616"/>
    <n v="2017"/>
    <s v="SMOLT"/>
    <x v="2"/>
  </r>
  <r>
    <x v="25"/>
    <x v="14"/>
    <s v="SITKA"/>
    <n v="20036372"/>
    <n v="778404"/>
    <s v="R"/>
    <s v="COM PROP"/>
    <s v="SP TROLL"/>
    <x v="0"/>
    <x v="1867"/>
    <n v="23"/>
    <n v="3"/>
    <n v="1"/>
    <s v="S"/>
    <s v="NW"/>
    <m/>
    <n v="113"/>
    <n v="30"/>
    <m/>
    <s v="CHIN"/>
    <s v="GOOD"/>
    <n v="705"/>
    <n v="2"/>
    <n v="184583"/>
    <s v="OK"/>
    <m/>
    <n v="2016"/>
    <s v="BC"/>
    <s v="CDFO"/>
    <s v="H"/>
    <s v="H-ROBERTSON CREEK H"/>
    <s v="R-ROBERTSON CR"/>
    <s v="SINGLE INDEX"/>
    <n v="4.2149999999999999"/>
    <n v="1.43834"/>
    <n v="6.0625999999999998"/>
    <n v="2017"/>
    <s v="SMOLT"/>
    <x v="2"/>
  </r>
  <r>
    <x v="25"/>
    <x v="14"/>
    <s v="SITKA"/>
    <n v="20036372"/>
    <n v="778405"/>
    <s v="R"/>
    <s v="COM PROP"/>
    <s v="SP TROLL"/>
    <x v="0"/>
    <x v="1867"/>
    <n v="23"/>
    <n v="3"/>
    <n v="1"/>
    <s v="S"/>
    <s v="NW"/>
    <m/>
    <n v="113"/>
    <n v="30"/>
    <m/>
    <s v="CHIN"/>
    <s v="GOOD"/>
    <n v="705"/>
    <n v="2"/>
    <n v="184583"/>
    <s v="OK"/>
    <m/>
    <n v="2016"/>
    <s v="BC"/>
    <s v="CDFO"/>
    <s v="H"/>
    <s v="H-ROBERTSON CREEK H"/>
    <s v="R-ROBERTSON CR"/>
    <s v="SINGLE INDEX"/>
    <n v="4.2149999999999999"/>
    <n v="1.43834"/>
    <n v="6.0625999999999998"/>
    <n v="2017"/>
    <s v="SMOLT"/>
    <x v="2"/>
  </r>
  <r>
    <x v="25"/>
    <x v="96"/>
    <s v="SITKA"/>
    <n v="20036491"/>
    <n v="794463"/>
    <s v="R"/>
    <s v="COM PROP"/>
    <s v="SP TROLL"/>
    <x v="0"/>
    <x v="1810"/>
    <n v="24"/>
    <n v="3"/>
    <n v="1"/>
    <s v="S"/>
    <s v="NW"/>
    <m/>
    <n v="113"/>
    <n v="1"/>
    <m/>
    <s v="CHIN"/>
    <s v="GOOD"/>
    <n v="720"/>
    <n v="2"/>
    <n v="184583"/>
    <s v="OK"/>
    <m/>
    <n v="2016"/>
    <s v="BC"/>
    <s v="CDFO"/>
    <s v="H"/>
    <s v="H-ROBERTSON CREEK H"/>
    <s v="R-ROBERTSON CR"/>
    <s v="SINGLE INDEX"/>
    <n v="4.2149999999999999"/>
    <n v="1.4519"/>
    <n v="6.1197600000000003"/>
    <n v="2017"/>
    <s v="SMOLT"/>
    <x v="2"/>
  </r>
  <r>
    <x v="25"/>
    <x v="39"/>
    <s v="SITKA"/>
    <n v="20036523"/>
    <n v="778422"/>
    <s v="R"/>
    <s v="COM PROP"/>
    <s v="SP TROLL"/>
    <x v="0"/>
    <x v="1850"/>
    <n v="24"/>
    <n v="3"/>
    <n v="1"/>
    <s v="S"/>
    <s v="NW"/>
    <m/>
    <n v="113"/>
    <n v="62"/>
    <m/>
    <s v="CHIN"/>
    <s v="QUESTIONABLE"/>
    <n v="745"/>
    <n v="2"/>
    <n v="184583"/>
    <s v="OK"/>
    <m/>
    <n v="2016"/>
    <s v="BC"/>
    <s v="CDFO"/>
    <s v="H"/>
    <s v="H-ROBERTSON CREEK H"/>
    <s v="R-ROBERTSON CR"/>
    <s v="SINGLE INDEX"/>
    <n v="4.2149999999999999"/>
    <n v="1.58178"/>
    <n v="6.6672000000000002"/>
    <n v="2017"/>
    <s v="SMOLT"/>
    <x v="2"/>
  </r>
  <r>
    <x v="25"/>
    <x v="35"/>
    <s v="SITKA"/>
    <n v="20036823"/>
    <n v="778493"/>
    <s v="R"/>
    <s v="COM PROP"/>
    <s v="SP TROLL"/>
    <x v="0"/>
    <x v="1808"/>
    <n v="26"/>
    <n v="3"/>
    <n v="1"/>
    <s v="S"/>
    <s v="NW"/>
    <m/>
    <n v="113"/>
    <n v="41"/>
    <m/>
    <s v="CHIN"/>
    <s v="GOOD"/>
    <n v="635"/>
    <n v="2"/>
    <n v="184583"/>
    <s v="OK"/>
    <m/>
    <n v="2016"/>
    <s v="BC"/>
    <s v="CDFO"/>
    <s v="H"/>
    <s v="H-ROBERTSON CREEK H"/>
    <s v="R-ROBERTSON CR"/>
    <s v="SINGLE INDEX"/>
    <n v="4.2149999999999999"/>
    <n v="1.47238"/>
    <n v="6.20608"/>
    <n v="2017"/>
    <s v="SMOLT"/>
    <x v="2"/>
  </r>
  <r>
    <x v="25"/>
    <x v="197"/>
    <s v="SITKA"/>
    <n v="20036029"/>
    <n v="779992"/>
    <s v="R"/>
    <s v="COM PROP"/>
    <s v="TRAD"/>
    <x v="0"/>
    <x v="1883"/>
    <n v="5"/>
    <n v="1"/>
    <n v="1"/>
    <s v="S"/>
    <s v="NW"/>
    <m/>
    <n v="113"/>
    <n v="41"/>
    <m/>
    <s v="CHIN"/>
    <s v="GOOD"/>
    <n v="610"/>
    <n v="2"/>
    <n v="184583"/>
    <s v="OK"/>
    <m/>
    <n v="2016"/>
    <s v="BC"/>
    <s v="CDFO"/>
    <s v="H"/>
    <s v="H-ROBERTSON CREEK H"/>
    <s v="R-ROBERTSON CR"/>
    <s v="SINGLE INDEX"/>
    <n v="4.2149999999999999"/>
    <n v="2.8045499999999999"/>
    <n v="11.82118"/>
    <n v="2017"/>
    <s v="SMOLT"/>
    <x v="2"/>
  </r>
  <r>
    <x v="25"/>
    <x v="196"/>
    <s v="CRAIG"/>
    <n v="20076103"/>
    <n v="765936"/>
    <s v="R"/>
    <s v="COM PROP"/>
    <s v="TRAD"/>
    <x v="0"/>
    <x v="1822"/>
    <n v="12"/>
    <n v="1"/>
    <n v="1"/>
    <s v="S"/>
    <s v="NE"/>
    <m/>
    <n v="109"/>
    <n v="61"/>
    <m/>
    <s v="CHIN"/>
    <s v="GOOD"/>
    <n v="710"/>
    <n v="2"/>
    <n v="184583"/>
    <s v="OK"/>
    <m/>
    <n v="2016"/>
    <s v="BC"/>
    <s v="CDFO"/>
    <s v="H"/>
    <s v="H-ROBERTSON CREEK H"/>
    <s v="R-ROBERTSON CR"/>
    <s v="SINGLE INDEX"/>
    <n v="4.2149999999999999"/>
    <n v="1.24526"/>
    <n v="5.2487700000000004"/>
    <n v="2017"/>
    <s v="SMOLT"/>
    <x v="2"/>
  </r>
  <r>
    <x v="25"/>
    <x v="0"/>
    <s v="SITKA"/>
    <n v="20031377"/>
    <n v="758120"/>
    <s v="R"/>
    <s v="SPORT"/>
    <m/>
    <x v="1"/>
    <x v="1825"/>
    <n v="28"/>
    <m/>
    <n v="1"/>
    <s v="S"/>
    <s v="NW"/>
    <m/>
    <n v="113"/>
    <n v="45"/>
    <m/>
    <s v="CHIN"/>
    <s v="GOOD"/>
    <n v="810"/>
    <n v="2"/>
    <n v="184583"/>
    <s v="OK"/>
    <m/>
    <n v="2016"/>
    <s v="BC"/>
    <s v="CDFO"/>
    <s v="H"/>
    <s v="H-ROBERTSON CREEK H"/>
    <s v="R-ROBERTSON CR"/>
    <s v="SINGLE INDEX"/>
    <n v="4.2149999999999999"/>
    <n v="3.39506"/>
    <n v="14.310180000000001"/>
    <n v="2017"/>
    <s v="SMOLT"/>
    <x v="2"/>
  </r>
  <r>
    <x v="25"/>
    <x v="98"/>
    <s v="SITKA"/>
    <n v="20031416"/>
    <n v="757939"/>
    <s v="R"/>
    <s v="SPORT"/>
    <m/>
    <x v="1"/>
    <x v="1848"/>
    <n v="28"/>
    <m/>
    <n v="1"/>
    <s v="S"/>
    <s v="NW"/>
    <m/>
    <n v="113"/>
    <n v="61"/>
    <m/>
    <s v="CHIN"/>
    <s v="QUESTIONABLE"/>
    <n v="780"/>
    <n v="2"/>
    <n v="184583"/>
    <s v="OK"/>
    <m/>
    <n v="2016"/>
    <s v="BC"/>
    <s v="CDFO"/>
    <s v="H"/>
    <s v="H-ROBERTSON CREEK H"/>
    <s v="R-ROBERTSON CR"/>
    <s v="SINGLE INDEX"/>
    <n v="4.2149999999999999"/>
    <n v="3.39506"/>
    <n v="14.310180000000001"/>
    <n v="2017"/>
    <s v="SMOLT"/>
    <x v="2"/>
  </r>
  <r>
    <x v="25"/>
    <x v="108"/>
    <s v="CRAIG"/>
    <n v="20071501"/>
    <n v="783427"/>
    <s v="R"/>
    <s v="SPORT"/>
    <m/>
    <x v="1"/>
    <x v="1864"/>
    <n v="30"/>
    <m/>
    <n v="1"/>
    <s v="S"/>
    <s v="SW"/>
    <m/>
    <n v="104"/>
    <n v="40"/>
    <m/>
    <s v="CHIN"/>
    <s v="GOOD"/>
    <n v="730"/>
    <n v="2"/>
    <n v="184583"/>
    <s v="OK"/>
    <m/>
    <n v="2016"/>
    <s v="BC"/>
    <s v="CDFO"/>
    <s v="H"/>
    <s v="H-ROBERTSON CREEK H"/>
    <s v="R-ROBERTSON CR"/>
    <s v="SINGLE INDEX"/>
    <n v="4.2149999999999999"/>
    <n v="1.11947"/>
    <n v="4.7185699999999997"/>
    <n v="2017"/>
    <s v="SMOLT"/>
    <x v="2"/>
  </r>
  <r>
    <x v="25"/>
    <x v="143"/>
    <s v="CRAIG"/>
    <n v="20071627"/>
    <n v="783455"/>
    <s v="R"/>
    <s v="SPORT"/>
    <m/>
    <x v="1"/>
    <x v="1865"/>
    <n v="31"/>
    <m/>
    <n v="1"/>
    <s v="S"/>
    <s v="SW"/>
    <m/>
    <n v="104"/>
    <n v="40"/>
    <m/>
    <s v="CHIN"/>
    <s v="GOOD"/>
    <n v="790"/>
    <n v="2"/>
    <n v="184583"/>
    <s v="OK"/>
    <m/>
    <n v="2016"/>
    <s v="BC"/>
    <s v="CDFO"/>
    <s v="H"/>
    <s v="H-ROBERTSON CREEK H"/>
    <s v="R-ROBERTSON CR"/>
    <s v="SINGLE INDEX"/>
    <n v="4.2149999999999999"/>
    <n v="1.11947"/>
    <n v="4.7185699999999997"/>
    <n v="2017"/>
    <s v="SMOLT"/>
    <x v="2"/>
  </r>
  <r>
    <x v="25"/>
    <x v="21"/>
    <s v="CRAIG"/>
    <n v="20075003"/>
    <n v="783407"/>
    <s v="S"/>
    <s v="SPORT"/>
    <m/>
    <x v="1"/>
    <x v="1826"/>
    <n v="28"/>
    <m/>
    <n v="1"/>
    <s v="S"/>
    <s v="SW"/>
    <m/>
    <n v="104"/>
    <n v="40"/>
    <m/>
    <s v="CHIN"/>
    <s v="GOOD"/>
    <n v="690"/>
    <n v="2"/>
    <n v="184583"/>
    <s v="OK"/>
    <m/>
    <n v="2016"/>
    <s v="BC"/>
    <s v="CDFO"/>
    <s v="H"/>
    <s v="H-ROBERTSON CREEK H"/>
    <s v="R-ROBERTSON CR"/>
    <s v="SINGLE INDEX"/>
    <n v="4.2149999999999999"/>
    <m/>
    <m/>
    <n v="2017"/>
    <s v="SMOLT"/>
    <x v="2"/>
  </r>
  <r>
    <x v="25"/>
    <x v="69"/>
    <s v="SITKA"/>
    <n v="20035032"/>
    <n v="763533"/>
    <s v="S"/>
    <s v="SPORT"/>
    <m/>
    <x v="1"/>
    <x v="1870"/>
    <n v="29"/>
    <m/>
    <n v="1"/>
    <s v="S"/>
    <s v="NW"/>
    <m/>
    <n v="113"/>
    <n v="11"/>
    <m/>
    <s v="CHIN"/>
    <s v="UNKNOWN"/>
    <m/>
    <m/>
    <n v="184583"/>
    <s v="OK"/>
    <m/>
    <n v="2016"/>
    <s v="BC"/>
    <s v="CDFO"/>
    <s v="H"/>
    <s v="H-ROBERTSON CREEK H"/>
    <s v="R-ROBERTSON CR"/>
    <s v="SINGLE INDEX"/>
    <n v="4.2149999999999999"/>
    <m/>
    <m/>
    <n v="2017"/>
    <s v="SMOLT"/>
    <x v="2"/>
  </r>
  <r>
    <x v="25"/>
    <x v="111"/>
    <s v="KETCHIKAN"/>
    <n v="20066339"/>
    <n v="771418"/>
    <s v="R"/>
    <s v="COM PROP"/>
    <s v="TRAD"/>
    <x v="4"/>
    <x v="1844"/>
    <n v="30"/>
    <m/>
    <n v="1"/>
    <s v="S"/>
    <s v="SE"/>
    <m/>
    <n v="101"/>
    <n v="11"/>
    <m/>
    <s v="CHIN"/>
    <s v="GOOD"/>
    <n v="690"/>
    <n v="2"/>
    <n v="184699"/>
    <s v="OK"/>
    <m/>
    <n v="2016"/>
    <s v="BC"/>
    <s v="CDFO"/>
    <s v="H"/>
    <s v="H-ROBERTSON CREEK H"/>
    <s v="R-ROBERTSON CR"/>
    <s v="SINGLE INDEX"/>
    <n v="1"/>
    <n v="1.1785699999999999"/>
    <n v="1.1785699999999999"/>
    <n v="2017"/>
    <s v="SMOLT"/>
    <x v="2"/>
  </r>
  <r>
    <x v="25"/>
    <x v="117"/>
    <s v="CRAIG"/>
    <n v="20076126"/>
    <n v="765966"/>
    <s v="R"/>
    <s v="COM PROP"/>
    <s v="SP TROLL"/>
    <x v="0"/>
    <x v="1805"/>
    <n v="18"/>
    <n v="2"/>
    <n v="1"/>
    <s v="S"/>
    <s v="SW"/>
    <m/>
    <n v="103"/>
    <n v="50"/>
    <m/>
    <s v="CHIN"/>
    <s v="GOOD"/>
    <n v="650"/>
    <n v="2"/>
    <n v="184699"/>
    <s v="OK"/>
    <m/>
    <n v="2016"/>
    <s v="BC"/>
    <s v="CDFO"/>
    <s v="H"/>
    <s v="H-ROBERTSON CREEK H"/>
    <s v="R-ROBERTSON CR"/>
    <s v="SINGLE INDEX"/>
    <n v="1"/>
    <n v="1.1582399999999999"/>
    <n v="1.1582399999999999"/>
    <n v="2017"/>
    <s v="SMOLT"/>
    <x v="2"/>
  </r>
  <r>
    <x v="25"/>
    <x v="179"/>
    <s v="CRAIG"/>
    <n v="20076130"/>
    <n v="765973"/>
    <s v="R"/>
    <s v="COM PROP"/>
    <s v="SP TROLL"/>
    <x v="0"/>
    <x v="1799"/>
    <n v="19"/>
    <n v="2"/>
    <n v="1"/>
    <s v="S"/>
    <s v="SW"/>
    <m/>
    <n v="103"/>
    <n v="60"/>
    <m/>
    <s v="CHIN"/>
    <s v="GOOD"/>
    <n v="700"/>
    <n v="2"/>
    <n v="184699"/>
    <s v="OK"/>
    <m/>
    <n v="2016"/>
    <s v="BC"/>
    <s v="CDFO"/>
    <s v="H"/>
    <s v="H-ROBERTSON CREEK H"/>
    <s v="R-ROBERTSON CR"/>
    <s v="SINGLE INDEX"/>
    <n v="1"/>
    <n v="1.17492"/>
    <n v="1.17492"/>
    <n v="2017"/>
    <s v="SMOLT"/>
    <x v="2"/>
  </r>
  <r>
    <x v="25"/>
    <x v="33"/>
    <s v="SITKA"/>
    <n v="20036247"/>
    <n v="794424"/>
    <s v="R"/>
    <s v="COM PROP"/>
    <s v="SP TROLL"/>
    <x v="0"/>
    <x v="1846"/>
    <n v="21"/>
    <n v="2"/>
    <n v="1"/>
    <s v="S"/>
    <s v="NW"/>
    <m/>
    <n v="113"/>
    <n v="62"/>
    <m/>
    <s v="CHIN"/>
    <s v="GOOD"/>
    <n v="740"/>
    <n v="2"/>
    <n v="184699"/>
    <s v="OK"/>
    <m/>
    <n v="2016"/>
    <s v="BC"/>
    <s v="CDFO"/>
    <s v="H"/>
    <s v="H-ROBERTSON CREEK H"/>
    <s v="R-ROBERTSON CR"/>
    <s v="SINGLE INDEX"/>
    <n v="1"/>
    <n v="1.96201"/>
    <n v="1.96201"/>
    <n v="2017"/>
    <s v="SMOLT"/>
    <x v="2"/>
  </r>
  <r>
    <x v="25"/>
    <x v="82"/>
    <s v="SITKA"/>
    <n v="20036268"/>
    <n v="778666"/>
    <s v="R"/>
    <s v="COM PROP"/>
    <s v="SP TROLL"/>
    <x v="0"/>
    <x v="1873"/>
    <n v="22"/>
    <n v="2"/>
    <n v="1"/>
    <s v="S"/>
    <s v="NW"/>
    <m/>
    <n v="113"/>
    <n v="41"/>
    <m/>
    <s v="CHIN"/>
    <s v="GOOD"/>
    <n v="660"/>
    <n v="2"/>
    <n v="184699"/>
    <s v="OK"/>
    <m/>
    <n v="2016"/>
    <s v="BC"/>
    <s v="CDFO"/>
    <s v="H"/>
    <s v="H-ROBERTSON CREEK H"/>
    <s v="R-ROBERTSON CR"/>
    <s v="SINGLE INDEX"/>
    <n v="1"/>
    <n v="1.9437800000000001"/>
    <n v="1.9437800000000001"/>
    <n v="2017"/>
    <s v="SMOLT"/>
    <x v="2"/>
  </r>
  <r>
    <x v="25"/>
    <x v="14"/>
    <s v="KETCHIKAN"/>
    <n v="20066035"/>
    <n v="785002"/>
    <s v="R"/>
    <s v="COM PROP"/>
    <s v="SP TROLL"/>
    <x v="0"/>
    <x v="1867"/>
    <n v="23"/>
    <n v="3"/>
    <n v="1"/>
    <s v="S"/>
    <s v="SE"/>
    <m/>
    <n v="101"/>
    <n v="45"/>
    <m/>
    <s v="CHIN"/>
    <s v="GOOD"/>
    <n v="660"/>
    <n v="2"/>
    <n v="184699"/>
    <s v="OK"/>
    <m/>
    <n v="2016"/>
    <s v="BC"/>
    <s v="CDFO"/>
    <s v="H"/>
    <s v="H-ROBERTSON CREEK H"/>
    <s v="R-ROBERTSON CR"/>
    <s v="SINGLE INDEX"/>
    <n v="1"/>
    <n v="1.6266099999999999"/>
    <n v="1.6266099999999999"/>
    <n v="2017"/>
    <s v="SMOLT"/>
    <x v="2"/>
  </r>
  <r>
    <x v="25"/>
    <x v="14"/>
    <s v="CRAIG"/>
    <n v="20076251"/>
    <n v="792134"/>
    <s v="R"/>
    <s v="COM PROP"/>
    <s v="SP TROLL"/>
    <x v="0"/>
    <x v="1867"/>
    <n v="23"/>
    <n v="3"/>
    <n v="1"/>
    <s v="S"/>
    <s v="SW"/>
    <m/>
    <n v="103"/>
    <n v="50"/>
    <m/>
    <s v="CHIN"/>
    <s v="GOOD"/>
    <n v="715"/>
    <n v="2"/>
    <n v="184699"/>
    <s v="OK"/>
    <m/>
    <n v="2016"/>
    <s v="BC"/>
    <s v="CDFO"/>
    <s v="H"/>
    <s v="H-ROBERTSON CREEK H"/>
    <s v="R-ROBERTSON CR"/>
    <s v="SINGLE INDEX"/>
    <n v="1"/>
    <n v="1.39316"/>
    <n v="1.39316"/>
    <n v="2017"/>
    <s v="SMOLT"/>
    <x v="2"/>
  </r>
  <r>
    <x v="25"/>
    <x v="14"/>
    <s v="CRAIG"/>
    <n v="20076245"/>
    <n v="792131"/>
    <s v="R"/>
    <s v="COM PROP"/>
    <s v="SP TROLL"/>
    <x v="0"/>
    <x v="1867"/>
    <n v="23"/>
    <n v="3"/>
    <n v="1"/>
    <s v="S"/>
    <s v="SW"/>
    <m/>
    <n v="103"/>
    <n v="50"/>
    <m/>
    <s v="CHIN"/>
    <s v="GOOD"/>
    <n v="730"/>
    <n v="2"/>
    <n v="184699"/>
    <s v="OK"/>
    <m/>
    <n v="2016"/>
    <s v="BC"/>
    <s v="CDFO"/>
    <s v="H"/>
    <s v="H-ROBERTSON CREEK H"/>
    <s v="R-ROBERTSON CR"/>
    <s v="SINGLE INDEX"/>
    <n v="1"/>
    <n v="1.39316"/>
    <n v="1.39316"/>
    <n v="2017"/>
    <s v="SMOLT"/>
    <x v="2"/>
  </r>
  <r>
    <x v="25"/>
    <x v="14"/>
    <s v="SITKA"/>
    <n v="20036372"/>
    <n v="778403"/>
    <s v="R"/>
    <s v="COM PROP"/>
    <s v="SP TROLL"/>
    <x v="0"/>
    <x v="1867"/>
    <n v="23"/>
    <n v="3"/>
    <n v="1"/>
    <s v="S"/>
    <s v="NW"/>
    <m/>
    <n v="113"/>
    <n v="30"/>
    <m/>
    <s v="CHIN"/>
    <s v="GOOD"/>
    <n v="710"/>
    <n v="2"/>
    <n v="184699"/>
    <s v="OK"/>
    <m/>
    <n v="2016"/>
    <s v="BC"/>
    <s v="CDFO"/>
    <s v="H"/>
    <s v="H-ROBERTSON CREEK H"/>
    <s v="R-ROBERTSON CR"/>
    <s v="SINGLE INDEX"/>
    <n v="1"/>
    <n v="1.43834"/>
    <n v="1.43834"/>
    <n v="2017"/>
    <s v="SMOLT"/>
    <x v="2"/>
  </r>
  <r>
    <x v="25"/>
    <x v="96"/>
    <s v="SITKA"/>
    <n v="20036409"/>
    <n v="794452"/>
    <s v="R"/>
    <s v="COM PROP"/>
    <s v="SP TROLL"/>
    <x v="0"/>
    <x v="1810"/>
    <n v="24"/>
    <n v="3"/>
    <n v="1"/>
    <s v="S"/>
    <s v="NW"/>
    <m/>
    <n v="113"/>
    <n v="1"/>
    <m/>
    <s v="CHIN"/>
    <s v="GOOD"/>
    <n v="655"/>
    <n v="2"/>
    <n v="184699"/>
    <s v="OK"/>
    <m/>
    <n v="2016"/>
    <s v="BC"/>
    <s v="CDFO"/>
    <s v="H"/>
    <s v="H-ROBERTSON CREEK H"/>
    <s v="R-ROBERTSON CR"/>
    <s v="SINGLE INDEX"/>
    <n v="1"/>
    <n v="1.4519"/>
    <n v="1.4519"/>
    <n v="2017"/>
    <s v="SMOLT"/>
    <x v="2"/>
  </r>
  <r>
    <x v="25"/>
    <x v="81"/>
    <s v="CRAIG"/>
    <n v="20076263"/>
    <n v="792142"/>
    <s v="R"/>
    <s v="COM PROP"/>
    <s v="SP TROLL"/>
    <x v="0"/>
    <x v="1801"/>
    <n v="24"/>
    <n v="3"/>
    <n v="1"/>
    <s v="S"/>
    <s v="SW"/>
    <m/>
    <n v="103"/>
    <n v="50"/>
    <m/>
    <s v="CHIN"/>
    <s v="GOOD"/>
    <n v="735"/>
    <n v="2"/>
    <n v="184699"/>
    <s v="OK"/>
    <m/>
    <n v="2016"/>
    <s v="BC"/>
    <s v="CDFO"/>
    <s v="H"/>
    <s v="H-ROBERTSON CREEK H"/>
    <s v="R-ROBERTSON CR"/>
    <s v="SINGLE INDEX"/>
    <n v="1"/>
    <n v="1.39316"/>
    <n v="1.39316"/>
    <n v="2017"/>
    <s v="SMOLT"/>
    <x v="2"/>
  </r>
  <r>
    <x v="25"/>
    <x v="74"/>
    <s v="SITKA"/>
    <n v="20036667"/>
    <n v="778316"/>
    <s v="R"/>
    <s v="COM PROP"/>
    <s v="SP TROLL"/>
    <x v="0"/>
    <x v="1827"/>
    <n v="25"/>
    <n v="3"/>
    <n v="1"/>
    <s v="S"/>
    <s v="NW"/>
    <m/>
    <n v="113"/>
    <n v="30"/>
    <m/>
    <s v="CHIN"/>
    <s v="GOOD"/>
    <n v="745"/>
    <n v="2"/>
    <n v="184699"/>
    <s v="OK"/>
    <m/>
    <n v="2016"/>
    <s v="BC"/>
    <s v="CDFO"/>
    <s v="H"/>
    <s v="H-ROBERTSON CREEK H"/>
    <s v="R-ROBERTSON CR"/>
    <s v="SINGLE INDEX"/>
    <n v="1"/>
    <n v="1.43834"/>
    <n v="1.43834"/>
    <n v="2017"/>
    <s v="SMOLT"/>
    <x v="2"/>
  </r>
  <r>
    <x v="25"/>
    <x v="115"/>
    <s v="SITKA"/>
    <n v="20036714"/>
    <n v="776540"/>
    <s v="R"/>
    <s v="COM PROP"/>
    <s v="SP TROLL"/>
    <x v="0"/>
    <x v="1828"/>
    <n v="25"/>
    <n v="3"/>
    <n v="1"/>
    <s v="S"/>
    <s v="NW"/>
    <m/>
    <n v="113"/>
    <n v="62"/>
    <m/>
    <s v="CHIN"/>
    <s v="GOOD"/>
    <n v="650"/>
    <n v="2"/>
    <n v="184699"/>
    <s v="OK"/>
    <m/>
    <n v="2016"/>
    <s v="BC"/>
    <s v="CDFO"/>
    <s v="H"/>
    <s v="H-ROBERTSON CREEK H"/>
    <s v="R-ROBERTSON CR"/>
    <s v="SINGLE INDEX"/>
    <n v="1"/>
    <n v="1.58178"/>
    <n v="1.58178"/>
    <n v="2017"/>
    <s v="SMOLT"/>
    <x v="2"/>
  </r>
  <r>
    <x v="25"/>
    <x v="35"/>
    <s v="SITKA"/>
    <n v="20036817"/>
    <n v="778487"/>
    <s v="R"/>
    <s v="COM PROP"/>
    <s v="SP TROLL"/>
    <x v="0"/>
    <x v="1808"/>
    <n v="26"/>
    <n v="3"/>
    <n v="1"/>
    <s v="S"/>
    <s v="NW"/>
    <m/>
    <n v="113"/>
    <n v="30"/>
    <m/>
    <s v="CHIN"/>
    <s v="GOOD"/>
    <n v="665"/>
    <n v="2"/>
    <n v="184699"/>
    <s v="OK"/>
    <m/>
    <n v="2016"/>
    <s v="BC"/>
    <s v="CDFO"/>
    <s v="H"/>
    <s v="H-ROBERTSON CREEK H"/>
    <s v="R-ROBERTSON CR"/>
    <s v="SINGLE INDEX"/>
    <n v="1"/>
    <n v="1.43834"/>
    <n v="1.43834"/>
    <n v="2017"/>
    <s v="SMOLT"/>
    <x v="2"/>
  </r>
  <r>
    <x v="25"/>
    <x v="175"/>
    <s v="CRAIG"/>
    <n v="20076054"/>
    <n v="766769"/>
    <s v="R"/>
    <s v="COM PROP"/>
    <s v="TRAD"/>
    <x v="0"/>
    <x v="1884"/>
    <n v="9"/>
    <n v="1"/>
    <n v="1"/>
    <s v="S"/>
    <s v="SE"/>
    <m/>
    <n v="105"/>
    <n v="41"/>
    <m/>
    <s v="CHIN"/>
    <s v="GOOD"/>
    <n v="650"/>
    <n v="2"/>
    <n v="184699"/>
    <s v="OK"/>
    <m/>
    <n v="2016"/>
    <s v="BC"/>
    <s v="CDFO"/>
    <s v="H"/>
    <s v="H-ROBERTSON CREEK H"/>
    <s v="R-ROBERTSON CR"/>
    <s v="SINGLE INDEX"/>
    <n v="1"/>
    <n v="1.56345"/>
    <n v="1.56345"/>
    <n v="2017"/>
    <s v="SMOLT"/>
    <x v="2"/>
  </r>
  <r>
    <x v="25"/>
    <x v="168"/>
    <s v="CRAIG"/>
    <n v="20076059"/>
    <n v="766780"/>
    <s v="R"/>
    <s v="COM PROP"/>
    <s v="TRAD"/>
    <x v="0"/>
    <x v="1802"/>
    <n v="9"/>
    <n v="1"/>
    <n v="1"/>
    <s v="S"/>
    <s v="SE"/>
    <m/>
    <n v="105"/>
    <n v="10"/>
    <m/>
    <s v="CHIN"/>
    <s v="GOOD"/>
    <n v="700"/>
    <n v="2"/>
    <n v="184699"/>
    <s v="OK"/>
    <m/>
    <n v="2016"/>
    <s v="BC"/>
    <s v="CDFO"/>
    <s v="H"/>
    <s v="H-ROBERTSON CREEK H"/>
    <s v="R-ROBERTSON CR"/>
    <s v="SINGLE INDEX"/>
    <n v="1"/>
    <n v="1.56345"/>
    <n v="1.56345"/>
    <n v="2017"/>
    <s v="SMOLT"/>
    <x v="2"/>
  </r>
  <r>
    <x v="25"/>
    <x v="168"/>
    <s v="CRAIG"/>
    <n v="20076061"/>
    <n v="766789"/>
    <s v="R"/>
    <s v="COM PROP"/>
    <s v="TRAD"/>
    <x v="0"/>
    <x v="1802"/>
    <n v="9"/>
    <n v="1"/>
    <n v="1"/>
    <s v="S"/>
    <s v="NE"/>
    <m/>
    <n v="109"/>
    <n v="63"/>
    <m/>
    <s v="CHIN"/>
    <s v="GOOD"/>
    <n v="700"/>
    <n v="2"/>
    <n v="184699"/>
    <s v="OK"/>
    <m/>
    <n v="2016"/>
    <s v="BC"/>
    <s v="CDFO"/>
    <s v="H"/>
    <s v="H-ROBERTSON CREEK H"/>
    <s v="R-ROBERTSON CR"/>
    <s v="SINGLE INDEX"/>
    <n v="1"/>
    <n v="1.24526"/>
    <n v="1.24526"/>
    <n v="2017"/>
    <s v="SMOLT"/>
    <x v="2"/>
  </r>
  <r>
    <x v="25"/>
    <x v="182"/>
    <s v="CRAIG"/>
    <n v="20076079"/>
    <n v="765910"/>
    <s v="R"/>
    <s v="COM PROP"/>
    <s v="TRAD"/>
    <x v="0"/>
    <x v="1821"/>
    <n v="10"/>
    <n v="1"/>
    <n v="1"/>
    <s v="S"/>
    <s v="SE"/>
    <m/>
    <n v="105"/>
    <n v="50"/>
    <m/>
    <s v="CHIN"/>
    <s v="GOOD"/>
    <n v="620"/>
    <n v="2"/>
    <n v="184699"/>
    <s v="OK"/>
    <m/>
    <n v="2016"/>
    <s v="BC"/>
    <s v="CDFO"/>
    <s v="H"/>
    <s v="H-ROBERTSON CREEK H"/>
    <s v="R-ROBERTSON CR"/>
    <s v="SINGLE INDEX"/>
    <n v="1"/>
    <n v="1.56345"/>
    <n v="1.56345"/>
    <n v="2017"/>
    <s v="SMOLT"/>
    <x v="2"/>
  </r>
  <r>
    <x v="25"/>
    <x v="27"/>
    <s v="CRAIG"/>
    <n v="20076331"/>
    <n v="791685"/>
    <s v="R"/>
    <s v="COM PROP"/>
    <s v="TRAD"/>
    <x v="0"/>
    <x v="1882"/>
    <n v="27"/>
    <n v="4"/>
    <n v="1"/>
    <s v="S"/>
    <s v="SW"/>
    <m/>
    <n v="103"/>
    <n v="70"/>
    <m/>
    <s v="CHIN"/>
    <s v="GOOD"/>
    <n v="695"/>
    <n v="2"/>
    <n v="184699"/>
    <s v="OK"/>
    <m/>
    <n v="2016"/>
    <s v="BC"/>
    <s v="CDFO"/>
    <s v="H"/>
    <s v="H-ROBERTSON CREEK H"/>
    <s v="R-ROBERTSON CR"/>
    <s v="SINGLE INDEX"/>
    <n v="1"/>
    <n v="2.6911399999999999"/>
    <n v="2.6911399999999999"/>
    <n v="2017"/>
    <s v="SMOLT"/>
    <x v="2"/>
  </r>
  <r>
    <x v="25"/>
    <x v="4"/>
    <s v="SITKA"/>
    <n v="20037058"/>
    <n v="793785"/>
    <s v="R"/>
    <s v="COM PROP"/>
    <s v="TRAD"/>
    <x v="0"/>
    <x v="1806"/>
    <n v="28"/>
    <n v="4"/>
    <n v="1"/>
    <s v="S"/>
    <s v="NW"/>
    <m/>
    <n v="154"/>
    <m/>
    <m/>
    <s v="CHIN"/>
    <s v="GOOD"/>
    <n v="685"/>
    <n v="2"/>
    <n v="184699"/>
    <s v="OK"/>
    <m/>
    <n v="2016"/>
    <s v="BC"/>
    <s v="CDFO"/>
    <s v="H"/>
    <s v="H-ROBERTSON CREEK H"/>
    <s v="R-ROBERTSON CR"/>
    <s v="SINGLE INDEX"/>
    <n v="1"/>
    <n v="3.9556300000000002"/>
    <n v="3.9556300000000002"/>
    <n v="2017"/>
    <s v="SMOLT"/>
    <x v="2"/>
  </r>
  <r>
    <x v="25"/>
    <x v="20"/>
    <s v="CRAIG"/>
    <n v="20071270"/>
    <n v="797029"/>
    <s v="R"/>
    <s v="SPORT"/>
    <m/>
    <x v="1"/>
    <x v="1809"/>
    <n v="28"/>
    <m/>
    <n v="1"/>
    <s v="S"/>
    <s v="SW"/>
    <m/>
    <n v="103"/>
    <n v="70"/>
    <m/>
    <s v="CHIN"/>
    <s v="GOOD"/>
    <n v="680"/>
    <n v="2"/>
    <n v="184699"/>
    <s v="OK"/>
    <m/>
    <n v="2016"/>
    <s v="BC"/>
    <s v="CDFO"/>
    <s v="H"/>
    <s v="H-ROBERTSON CREEK H"/>
    <s v="R-ROBERTSON CR"/>
    <s v="SINGLE INDEX"/>
    <n v="1"/>
    <n v="1.01217"/>
    <n v="1.01217"/>
    <n v="2017"/>
    <s v="SMOLT"/>
    <x v="2"/>
  </r>
  <r>
    <x v="25"/>
    <x v="69"/>
    <s v="YAKUTAT"/>
    <n v="20141049"/>
    <n v="763955"/>
    <s v="R"/>
    <s v="SPORT"/>
    <m/>
    <x v="1"/>
    <x v="1870"/>
    <n v="29"/>
    <m/>
    <n v="1"/>
    <s v="S"/>
    <s v="NW"/>
    <m/>
    <n v="181"/>
    <n v="60"/>
    <m/>
    <s v="CHIN"/>
    <s v="GOOD"/>
    <n v="790"/>
    <n v="2"/>
    <n v="184699"/>
    <s v="OK"/>
    <m/>
    <n v="2016"/>
    <s v="BC"/>
    <s v="CDFO"/>
    <s v="H"/>
    <s v="H-ROBERTSON CREEK H"/>
    <s v="R-ROBERTSON CR"/>
    <s v="SINGLE INDEX"/>
    <n v="1"/>
    <n v="1.6190500000000001"/>
    <n v="1.6190500000000001"/>
    <n v="2017"/>
    <s v="SMOLT"/>
    <x v="2"/>
  </r>
  <r>
    <x v="25"/>
    <x v="108"/>
    <s v="CRAIG"/>
    <n v="20071514"/>
    <n v="797060"/>
    <s v="R"/>
    <s v="SPORT"/>
    <m/>
    <x v="1"/>
    <x v="1864"/>
    <n v="30"/>
    <m/>
    <n v="1"/>
    <s v="S"/>
    <s v="SW"/>
    <m/>
    <n v="104"/>
    <n v="40"/>
    <m/>
    <s v="CHIN"/>
    <s v="GOOD"/>
    <n v="830"/>
    <n v="2"/>
    <n v="184699"/>
    <s v="OK"/>
    <m/>
    <n v="2016"/>
    <s v="BC"/>
    <s v="CDFO"/>
    <s v="H"/>
    <s v="H-ROBERTSON CREEK H"/>
    <s v="R-ROBERTSON CR"/>
    <s v="SINGLE INDEX"/>
    <n v="1"/>
    <n v="1.11947"/>
    <n v="1.11947"/>
    <n v="2017"/>
    <s v="SMOLT"/>
    <x v="2"/>
  </r>
  <r>
    <x v="25"/>
    <x v="165"/>
    <s v="KETCHIKAN"/>
    <n v="20061375"/>
    <n v="562634"/>
    <s v="R"/>
    <s v="SPORT"/>
    <m/>
    <x v="1"/>
    <x v="1885"/>
    <n v="31"/>
    <m/>
    <n v="1"/>
    <s v="S"/>
    <s v="SE"/>
    <m/>
    <n v="102"/>
    <n v="20"/>
    <m/>
    <s v="CHIN"/>
    <s v="GOOD"/>
    <n v="775"/>
    <n v="2"/>
    <n v="184699"/>
    <s v="OK"/>
    <m/>
    <n v="2016"/>
    <s v="BC"/>
    <s v="CDFO"/>
    <s v="H"/>
    <s v="H-ROBERTSON CREEK H"/>
    <s v="R-ROBERTSON CR"/>
    <s v="SINGLE INDEX"/>
    <n v="1"/>
    <n v="2.2000000000000002"/>
    <n v="2.2000000000000002"/>
    <n v="2017"/>
    <s v="SMOLT"/>
    <x v="2"/>
  </r>
  <r>
    <x v="25"/>
    <x v="111"/>
    <s v="KETCHIKAN"/>
    <n v="20066339"/>
    <n v="771421"/>
    <s v="R"/>
    <s v="COM PROP"/>
    <s v="TRAD"/>
    <x v="4"/>
    <x v="1844"/>
    <n v="30"/>
    <m/>
    <n v="1"/>
    <s v="S"/>
    <s v="SE"/>
    <m/>
    <n v="101"/>
    <n v="11"/>
    <m/>
    <s v="CHIN"/>
    <s v="GOOD"/>
    <n v="720"/>
    <n v="2"/>
    <n v="184764"/>
    <s v="OK"/>
    <m/>
    <n v="2016"/>
    <s v="BC"/>
    <s v="CDFO"/>
    <s v="H"/>
    <s v="H-ROBERTSON CREEK H"/>
    <s v="R-ROBERTSON CR"/>
    <s v="SINGLE INDEX"/>
    <n v="1.0029999999999999"/>
    <n v="1.1785699999999999"/>
    <n v="1.18211"/>
    <n v="2017"/>
    <s v="SMOLT"/>
    <x v="2"/>
  </r>
  <r>
    <x v="25"/>
    <x v="19"/>
    <s v="SITKA"/>
    <n v="20036990"/>
    <n v="775383"/>
    <s v="R"/>
    <s v="COM PROP"/>
    <s v="TERM"/>
    <x v="2"/>
    <x v="1823"/>
    <n v="27"/>
    <n v="1"/>
    <n v="1"/>
    <s v="S"/>
    <s v="NW"/>
    <m/>
    <n v="113"/>
    <n v="38"/>
    <m/>
    <s v="CHIN"/>
    <s v="GOOD"/>
    <n v="700"/>
    <n v="2"/>
    <n v="184764"/>
    <s v="OK"/>
    <m/>
    <n v="2016"/>
    <s v="BC"/>
    <s v="CDFO"/>
    <s v="H"/>
    <s v="H-ROBERTSON CREEK H"/>
    <s v="R-ROBERTSON CR"/>
    <s v="SINGLE INDEX"/>
    <n v="1.0029999999999999"/>
    <n v="1.8068200000000001"/>
    <n v="1.8122400000000001"/>
    <n v="2017"/>
    <s v="SMOLT"/>
    <x v="2"/>
  </r>
  <r>
    <x v="25"/>
    <x v="6"/>
    <s v="KETCHIKAN"/>
    <n v="20066416"/>
    <n v="784974"/>
    <s v="R"/>
    <s v="COM PROP"/>
    <s v="TRAD"/>
    <x v="2"/>
    <x v="1838"/>
    <n v="32"/>
    <n v="4"/>
    <n v="1"/>
    <s v="S"/>
    <s v="SW"/>
    <s v="SASO"/>
    <n v="104"/>
    <n v="10"/>
    <m/>
    <s v="CHIN"/>
    <s v="GOOD"/>
    <n v="750"/>
    <n v="2"/>
    <n v="184764"/>
    <s v="OK"/>
    <m/>
    <n v="2016"/>
    <s v="BC"/>
    <s v="CDFO"/>
    <s v="H"/>
    <s v="H-ROBERTSON CREEK H"/>
    <s v="R-ROBERTSON CR"/>
    <s v="SINGLE INDEX"/>
    <n v="1.0029999999999999"/>
    <n v="1.28471"/>
    <n v="1.2885599999999999"/>
    <n v="2017"/>
    <s v="SMOLT"/>
    <x v="2"/>
  </r>
  <r>
    <x v="25"/>
    <x v="117"/>
    <s v="CRAIG"/>
    <n v="20076131"/>
    <n v="765975"/>
    <s v="R"/>
    <s v="COM PROP"/>
    <s v="SP TROLL"/>
    <x v="0"/>
    <x v="1805"/>
    <n v="18"/>
    <n v="2"/>
    <n v="1"/>
    <s v="S"/>
    <s v="SW"/>
    <m/>
    <n v="103"/>
    <n v="50"/>
    <m/>
    <s v="CHIN"/>
    <s v="GOOD"/>
    <n v="730"/>
    <n v="2"/>
    <n v="184764"/>
    <s v="OK"/>
    <m/>
    <n v="2016"/>
    <s v="BC"/>
    <s v="CDFO"/>
    <s v="H"/>
    <s v="H-ROBERTSON CREEK H"/>
    <s v="R-ROBERTSON CR"/>
    <s v="SINGLE INDEX"/>
    <n v="1.0029999999999999"/>
    <n v="1.1582399999999999"/>
    <n v="1.16171"/>
    <n v="2017"/>
    <s v="SMOLT"/>
    <x v="2"/>
  </r>
  <r>
    <x v="25"/>
    <x v="242"/>
    <s v="CRAIG"/>
    <n v="20076189"/>
    <n v="765993"/>
    <s v="R"/>
    <s v="COM PROP"/>
    <s v="SP TROLL"/>
    <x v="0"/>
    <x v="1813"/>
    <n v="20"/>
    <n v="2"/>
    <n v="1"/>
    <s v="S"/>
    <s v="SW"/>
    <m/>
    <n v="103"/>
    <n v="50"/>
    <m/>
    <s v="CHIN"/>
    <s v="GOOD"/>
    <n v="640"/>
    <n v="2"/>
    <n v="184764"/>
    <s v="OK"/>
    <m/>
    <n v="2016"/>
    <s v="BC"/>
    <s v="CDFO"/>
    <s v="H"/>
    <s v="H-ROBERTSON CREEK H"/>
    <s v="R-ROBERTSON CR"/>
    <s v="SINGLE INDEX"/>
    <n v="1.0029999999999999"/>
    <n v="1.1582399999999999"/>
    <n v="1.16171"/>
    <n v="2017"/>
    <s v="SMOLT"/>
    <x v="2"/>
  </r>
  <r>
    <x v="25"/>
    <x v="70"/>
    <s v="SITKA"/>
    <n v="20036241"/>
    <n v="794418"/>
    <s v="R"/>
    <s v="COM PROP"/>
    <s v="SP TROLL"/>
    <x v="0"/>
    <x v="1861"/>
    <n v="21"/>
    <n v="2"/>
    <n v="1"/>
    <s v="S"/>
    <s v="NW"/>
    <m/>
    <n v="113"/>
    <n v="62"/>
    <m/>
    <s v="CHIN"/>
    <s v="GOOD"/>
    <n v="665"/>
    <n v="2"/>
    <n v="184764"/>
    <s v="OK"/>
    <m/>
    <n v="2016"/>
    <s v="BC"/>
    <s v="CDFO"/>
    <s v="H"/>
    <s v="H-ROBERTSON CREEK H"/>
    <s v="R-ROBERTSON CR"/>
    <s v="SINGLE INDEX"/>
    <n v="1.0029999999999999"/>
    <n v="1.96201"/>
    <n v="1.9679"/>
    <n v="2017"/>
    <s v="SMOLT"/>
    <x v="2"/>
  </r>
  <r>
    <x v="25"/>
    <x v="70"/>
    <s v="SITKA"/>
    <n v="20036241"/>
    <n v="794421"/>
    <s v="R"/>
    <s v="COM PROP"/>
    <s v="SP TROLL"/>
    <x v="0"/>
    <x v="1861"/>
    <n v="21"/>
    <n v="2"/>
    <n v="1"/>
    <s v="S"/>
    <s v="NW"/>
    <m/>
    <n v="113"/>
    <n v="62"/>
    <m/>
    <s v="CHIN"/>
    <s v="GOOD"/>
    <n v="755"/>
    <n v="2"/>
    <n v="184764"/>
    <s v="OK"/>
    <m/>
    <n v="2016"/>
    <s v="BC"/>
    <s v="CDFO"/>
    <s v="H"/>
    <s v="H-ROBERTSON CREEK H"/>
    <s v="R-ROBERTSON CR"/>
    <s v="SINGLE INDEX"/>
    <n v="1.0029999999999999"/>
    <n v="1.96201"/>
    <n v="1.9679"/>
    <n v="2017"/>
    <s v="SMOLT"/>
    <x v="2"/>
  </r>
  <r>
    <x v="25"/>
    <x v="14"/>
    <s v="SITKA"/>
    <n v="20036357"/>
    <n v="775309"/>
    <s v="R"/>
    <s v="COM PROP"/>
    <s v="SP TROLL"/>
    <x v="0"/>
    <x v="1867"/>
    <n v="23"/>
    <n v="3"/>
    <n v="1"/>
    <s v="S"/>
    <s v="NW"/>
    <m/>
    <n v="113"/>
    <n v="41"/>
    <m/>
    <s v="CHIN"/>
    <s v="GOOD"/>
    <n v="705"/>
    <n v="2"/>
    <n v="184764"/>
    <s v="OK"/>
    <m/>
    <n v="2016"/>
    <s v="BC"/>
    <s v="CDFO"/>
    <s v="H"/>
    <s v="H-ROBERTSON CREEK H"/>
    <s v="R-ROBERTSON CR"/>
    <s v="SINGLE INDEX"/>
    <n v="1.0029999999999999"/>
    <n v="1.47238"/>
    <n v="1.4767999999999999"/>
    <n v="2017"/>
    <s v="SMOLT"/>
    <x v="2"/>
  </r>
  <r>
    <x v="25"/>
    <x v="14"/>
    <s v="SITKA"/>
    <n v="20036357"/>
    <n v="775308"/>
    <s v="R"/>
    <s v="COM PROP"/>
    <s v="SP TROLL"/>
    <x v="0"/>
    <x v="1867"/>
    <n v="23"/>
    <n v="3"/>
    <n v="1"/>
    <s v="S"/>
    <s v="NW"/>
    <m/>
    <n v="113"/>
    <n v="41"/>
    <m/>
    <s v="CHIN"/>
    <s v="GOOD"/>
    <n v="790"/>
    <n v="2"/>
    <n v="184764"/>
    <s v="OK"/>
    <m/>
    <n v="2016"/>
    <s v="BC"/>
    <s v="CDFO"/>
    <s v="H"/>
    <s v="H-ROBERTSON CREEK H"/>
    <s v="R-ROBERTSON CR"/>
    <s v="SINGLE INDEX"/>
    <n v="1.0029999999999999"/>
    <n v="1.47238"/>
    <n v="1.4767999999999999"/>
    <n v="2017"/>
    <s v="SMOLT"/>
    <x v="2"/>
  </r>
  <r>
    <x v="25"/>
    <x v="76"/>
    <s v="SITKA"/>
    <n v="20036432"/>
    <n v="775316"/>
    <s v="R"/>
    <s v="COM PROP"/>
    <s v="SP TROLL"/>
    <x v="0"/>
    <x v="1874"/>
    <n v="23"/>
    <n v="3"/>
    <n v="1"/>
    <s v="S"/>
    <s v="NW"/>
    <m/>
    <n v="113"/>
    <n v="30"/>
    <m/>
    <s v="CHIN"/>
    <s v="GOOD"/>
    <n v="710"/>
    <n v="2"/>
    <n v="184764"/>
    <s v="OK"/>
    <m/>
    <n v="2016"/>
    <s v="BC"/>
    <s v="CDFO"/>
    <s v="H"/>
    <s v="H-ROBERTSON CREEK H"/>
    <s v="R-ROBERTSON CR"/>
    <s v="SINGLE INDEX"/>
    <n v="1.0029999999999999"/>
    <n v="1.43834"/>
    <n v="1.4426600000000001"/>
    <n v="2017"/>
    <s v="SMOLT"/>
    <x v="2"/>
  </r>
  <r>
    <x v="25"/>
    <x v="81"/>
    <s v="SITKA"/>
    <n v="20036437"/>
    <n v="775320"/>
    <s v="R"/>
    <s v="COM PROP"/>
    <s v="SP TROLL"/>
    <x v="0"/>
    <x v="1801"/>
    <n v="24"/>
    <n v="3"/>
    <n v="1"/>
    <s v="S"/>
    <s v="NW"/>
    <m/>
    <n v="113"/>
    <n v="41"/>
    <m/>
    <s v="CHIN"/>
    <s v="GOOD"/>
    <n v="630"/>
    <n v="2"/>
    <n v="184764"/>
    <s v="OK"/>
    <m/>
    <n v="2016"/>
    <s v="BC"/>
    <s v="CDFO"/>
    <s v="H"/>
    <s v="H-ROBERTSON CREEK H"/>
    <s v="R-ROBERTSON CR"/>
    <s v="SINGLE INDEX"/>
    <n v="1.0029999999999999"/>
    <n v="1.47238"/>
    <n v="1.4767999999999999"/>
    <n v="2017"/>
    <s v="SMOLT"/>
    <x v="2"/>
  </r>
  <r>
    <x v="25"/>
    <x v="75"/>
    <s v="SITKA"/>
    <n v="20036787"/>
    <n v="794031"/>
    <s v="R"/>
    <s v="COM PROP"/>
    <s v="SP TROLL"/>
    <x v="0"/>
    <x v="1818"/>
    <n v="26"/>
    <n v="3"/>
    <n v="1"/>
    <s v="S"/>
    <s v="NW"/>
    <m/>
    <n v="113"/>
    <n v="41"/>
    <m/>
    <s v="CHIN"/>
    <s v="GOOD"/>
    <n v="730"/>
    <n v="2"/>
    <n v="184764"/>
    <s v="OK"/>
    <m/>
    <n v="2016"/>
    <s v="BC"/>
    <s v="CDFO"/>
    <s v="H"/>
    <s v="H-ROBERTSON CREEK H"/>
    <s v="R-ROBERTSON CR"/>
    <s v="SINGLE INDEX"/>
    <n v="1.0029999999999999"/>
    <n v="1.47238"/>
    <n v="1.4767999999999999"/>
    <n v="2017"/>
    <s v="SMOLT"/>
    <x v="2"/>
  </r>
  <r>
    <x v="25"/>
    <x v="35"/>
    <s v="SITKA"/>
    <n v="20036817"/>
    <n v="778485"/>
    <s v="R"/>
    <s v="COM PROP"/>
    <s v="SP TROLL"/>
    <x v="0"/>
    <x v="1808"/>
    <n v="26"/>
    <n v="3"/>
    <n v="1"/>
    <s v="S"/>
    <s v="NW"/>
    <m/>
    <n v="113"/>
    <n v="30"/>
    <m/>
    <s v="CHIN"/>
    <s v="GOOD"/>
    <n v="690"/>
    <n v="2"/>
    <n v="184764"/>
    <s v="OK"/>
    <m/>
    <n v="2016"/>
    <s v="BC"/>
    <s v="CDFO"/>
    <s v="H"/>
    <s v="H-ROBERTSON CREEK H"/>
    <s v="R-ROBERTSON CR"/>
    <s v="SINGLE INDEX"/>
    <n v="1.0029999999999999"/>
    <n v="1.43834"/>
    <n v="1.4426600000000001"/>
    <n v="2017"/>
    <s v="SMOLT"/>
    <x v="2"/>
  </r>
  <r>
    <x v="25"/>
    <x v="5"/>
    <s v="SITKA"/>
    <n v="20036907"/>
    <n v="775360"/>
    <s v="R"/>
    <s v="COM PROP"/>
    <s v="SP TROLL"/>
    <x v="0"/>
    <x v="1845"/>
    <n v="26"/>
    <n v="3"/>
    <n v="1"/>
    <s v="S"/>
    <s v="NW"/>
    <m/>
    <n v="113"/>
    <n v="62"/>
    <m/>
    <s v="CHIN"/>
    <s v="GOOD"/>
    <n v="720"/>
    <n v="2"/>
    <n v="184764"/>
    <s v="OK"/>
    <m/>
    <n v="2016"/>
    <s v="BC"/>
    <s v="CDFO"/>
    <s v="H"/>
    <s v="H-ROBERTSON CREEK H"/>
    <s v="R-ROBERTSON CR"/>
    <s v="SINGLE INDEX"/>
    <n v="1.0029999999999999"/>
    <n v="1.58178"/>
    <n v="1.58653"/>
    <n v="2017"/>
    <s v="SMOLT"/>
    <x v="2"/>
  </r>
  <r>
    <x v="25"/>
    <x v="255"/>
    <s v="SITKA"/>
    <n v="20036043"/>
    <n v="780000"/>
    <s v="R"/>
    <s v="COM PROP"/>
    <s v="TRAD"/>
    <x v="0"/>
    <x v="1886"/>
    <n v="7"/>
    <n v="1"/>
    <n v="1"/>
    <s v="S"/>
    <s v="NW"/>
    <m/>
    <n v="113"/>
    <n v="41"/>
    <m/>
    <s v="CHIN"/>
    <s v="GOOD"/>
    <n v="670"/>
    <n v="2"/>
    <n v="184764"/>
    <s v="OK"/>
    <m/>
    <n v="2016"/>
    <s v="BC"/>
    <s v="CDFO"/>
    <s v="H"/>
    <s v="H-ROBERTSON CREEK H"/>
    <s v="R-ROBERTSON CR"/>
    <s v="SINGLE INDEX"/>
    <n v="1.0029999999999999"/>
    <n v="2.8045499999999999"/>
    <n v="2.8129599999999999"/>
    <n v="2017"/>
    <s v="SMOLT"/>
    <x v="2"/>
  </r>
  <r>
    <x v="25"/>
    <x v="200"/>
    <s v="SITKA"/>
    <n v="20036125"/>
    <n v="774904"/>
    <s v="R"/>
    <s v="COM PROP"/>
    <s v="TRAD"/>
    <x v="0"/>
    <x v="1887"/>
    <n v="10"/>
    <n v="1"/>
    <n v="1"/>
    <s v="S"/>
    <s v="NW"/>
    <m/>
    <n v="113"/>
    <n v="41"/>
    <m/>
    <s v="CHIN"/>
    <s v="GOOD"/>
    <n v="700"/>
    <n v="2"/>
    <n v="184764"/>
    <s v="OK"/>
    <m/>
    <n v="2016"/>
    <s v="BC"/>
    <s v="CDFO"/>
    <s v="H"/>
    <s v="H-ROBERTSON CREEK H"/>
    <s v="R-ROBERTSON CR"/>
    <s v="SINGLE INDEX"/>
    <n v="1.0029999999999999"/>
    <n v="2.8045499999999999"/>
    <n v="2.8129599999999999"/>
    <n v="2017"/>
    <s v="SMOLT"/>
    <x v="2"/>
  </r>
  <r>
    <x v="25"/>
    <x v="196"/>
    <s v="CRAIG"/>
    <n v="20076108"/>
    <n v="765939"/>
    <s v="R"/>
    <s v="COM PROP"/>
    <s v="TRAD"/>
    <x v="0"/>
    <x v="1822"/>
    <n v="12"/>
    <n v="1"/>
    <n v="1"/>
    <s v="S"/>
    <s v="NE"/>
    <m/>
    <n v="109"/>
    <n v="61"/>
    <m/>
    <s v="CHIN"/>
    <s v="GOOD"/>
    <n v="630"/>
    <n v="2"/>
    <n v="184764"/>
    <s v="OK"/>
    <m/>
    <n v="2016"/>
    <s v="BC"/>
    <s v="CDFO"/>
    <s v="H"/>
    <s v="H-ROBERTSON CREEK H"/>
    <s v="R-ROBERTSON CR"/>
    <s v="SINGLE INDEX"/>
    <n v="1.0029999999999999"/>
    <n v="1.24526"/>
    <n v="1.2490000000000001"/>
    <n v="2017"/>
    <s v="SMOLT"/>
    <x v="2"/>
  </r>
  <r>
    <x v="25"/>
    <x v="27"/>
    <s v="SITKA"/>
    <n v="20036988"/>
    <n v="775379"/>
    <s v="R"/>
    <s v="COM PROP"/>
    <s v="TRAD"/>
    <x v="0"/>
    <x v="1882"/>
    <n v="27"/>
    <n v="4"/>
    <n v="1"/>
    <s v="S"/>
    <s v="NW"/>
    <m/>
    <n v="113"/>
    <n v="31"/>
    <m/>
    <s v="CHIN"/>
    <s v="GOOD"/>
    <n v="745"/>
    <n v="2"/>
    <n v="184764"/>
    <s v="OK"/>
    <m/>
    <n v="2016"/>
    <s v="BC"/>
    <s v="CDFO"/>
    <s v="H"/>
    <s v="H-ROBERTSON CREEK H"/>
    <s v="R-ROBERTSON CR"/>
    <s v="SINGLE INDEX"/>
    <n v="1.0029999999999999"/>
    <n v="3.9556300000000002"/>
    <n v="3.9674999999999998"/>
    <n v="2017"/>
    <s v="SMOLT"/>
    <x v="2"/>
  </r>
  <r>
    <x v="25"/>
    <x v="4"/>
    <s v="SITKA"/>
    <n v="20037066"/>
    <n v="794894"/>
    <s v="R"/>
    <s v="COM PROP"/>
    <s v="TRAD"/>
    <x v="0"/>
    <x v="1806"/>
    <n v="28"/>
    <n v="4"/>
    <n v="1"/>
    <s v="S"/>
    <s v="NW"/>
    <m/>
    <n v="113"/>
    <n v="41"/>
    <m/>
    <s v="CHIN"/>
    <s v="GOOD"/>
    <n v="640"/>
    <n v="2"/>
    <n v="184764"/>
    <s v="OK"/>
    <m/>
    <n v="2016"/>
    <s v="BC"/>
    <s v="CDFO"/>
    <s v="H"/>
    <s v="H-ROBERTSON CREEK H"/>
    <s v="R-ROBERTSON CR"/>
    <s v="SINGLE INDEX"/>
    <n v="1.0029999999999999"/>
    <n v="3.9556300000000002"/>
    <n v="3.9674999999999998"/>
    <n v="2017"/>
    <s v="SMOLT"/>
    <x v="2"/>
  </r>
  <r>
    <x v="25"/>
    <x v="98"/>
    <s v="YAKUTAT"/>
    <n v="20141047"/>
    <n v="763954"/>
    <s v="R"/>
    <s v="SPORT"/>
    <m/>
    <x v="1"/>
    <x v="1848"/>
    <n v="28"/>
    <m/>
    <n v="1"/>
    <s v="S"/>
    <s v="NW"/>
    <m/>
    <n v="183"/>
    <n v="10"/>
    <m/>
    <s v="CHIN"/>
    <s v="GOOD"/>
    <n v="725"/>
    <n v="2"/>
    <n v="184764"/>
    <s v="OK"/>
    <m/>
    <n v="2016"/>
    <s v="BC"/>
    <s v="CDFO"/>
    <s v="H"/>
    <s v="H-ROBERTSON CREEK H"/>
    <s v="R-ROBERTSON CR"/>
    <s v="SINGLE INDEX"/>
    <n v="1.0029999999999999"/>
    <n v="1.6190500000000001"/>
    <n v="1.62391"/>
    <n v="2017"/>
    <s v="SMOLT"/>
    <x v="2"/>
  </r>
  <r>
    <x v="25"/>
    <x v="78"/>
    <s v="SITKA"/>
    <n v="20031511"/>
    <n v="763836"/>
    <s v="R"/>
    <s v="SPORT"/>
    <m/>
    <x v="1"/>
    <x v="1830"/>
    <n v="30"/>
    <m/>
    <n v="1"/>
    <s v="S"/>
    <s v="NW"/>
    <m/>
    <n v="113"/>
    <n v="31"/>
    <m/>
    <s v="CHIN"/>
    <s v="QUESTIONABLE"/>
    <n v="715"/>
    <n v="2"/>
    <n v="184764"/>
    <s v="OK"/>
    <m/>
    <n v="2016"/>
    <s v="BC"/>
    <s v="CDFO"/>
    <s v="H"/>
    <s v="H-ROBERTSON CREEK H"/>
    <s v="R-ROBERTSON CR"/>
    <s v="SINGLE INDEX"/>
    <n v="1.0029999999999999"/>
    <n v="5.8071999999999999"/>
    <n v="5.8246200000000004"/>
    <n v="2017"/>
    <s v="SMOLT"/>
    <x v="2"/>
  </r>
  <r>
    <x v="25"/>
    <x v="165"/>
    <s v="CRAIG"/>
    <n v="20071573"/>
    <n v="797068"/>
    <s v="R"/>
    <s v="SPORT"/>
    <m/>
    <x v="1"/>
    <x v="1885"/>
    <n v="31"/>
    <m/>
    <n v="1"/>
    <s v="S"/>
    <s v="SW"/>
    <m/>
    <n v="103"/>
    <n v="70"/>
    <m/>
    <s v="CHIN"/>
    <s v="GOOD"/>
    <n v="760"/>
    <n v="2"/>
    <n v="184764"/>
    <s v="OK"/>
    <m/>
    <n v="2016"/>
    <s v="BC"/>
    <s v="CDFO"/>
    <s v="H"/>
    <s v="H-ROBERTSON CREEK H"/>
    <s v="R-ROBERTSON CR"/>
    <s v="SINGLE INDEX"/>
    <n v="1.0029999999999999"/>
    <n v="1.11947"/>
    <n v="1.12283"/>
    <n v="2017"/>
    <s v="SMOLT"/>
    <x v="2"/>
  </r>
  <r>
    <x v="25"/>
    <x v="125"/>
    <s v="CRAIG"/>
    <n v="20071609"/>
    <n v="797074"/>
    <s v="R"/>
    <s v="SPORT"/>
    <m/>
    <x v="1"/>
    <x v="1835"/>
    <n v="31"/>
    <m/>
    <n v="1"/>
    <s v="S"/>
    <s v="SW"/>
    <m/>
    <n v="103"/>
    <n v="70"/>
    <m/>
    <s v="CHIN"/>
    <s v="GOOD"/>
    <n v="780"/>
    <n v="2"/>
    <n v="184764"/>
    <s v="OK"/>
    <m/>
    <n v="2016"/>
    <s v="BC"/>
    <s v="CDFO"/>
    <s v="H"/>
    <s v="H-ROBERTSON CREEK H"/>
    <s v="R-ROBERTSON CR"/>
    <s v="SINGLE INDEX"/>
    <n v="1.0029999999999999"/>
    <n v="1.11947"/>
    <n v="1.12283"/>
    <n v="2017"/>
    <s v="SMOLT"/>
    <x v="2"/>
  </r>
  <r>
    <x v="25"/>
    <x v="72"/>
    <s v="CRAIG"/>
    <n v="20071785"/>
    <n v="783478"/>
    <s v="R"/>
    <s v="SPORT"/>
    <m/>
    <x v="1"/>
    <x v="1888"/>
    <n v="32"/>
    <m/>
    <n v="1"/>
    <s v="S"/>
    <s v="SW"/>
    <m/>
    <n v="103"/>
    <n v="70"/>
    <m/>
    <s v="CHIN"/>
    <s v="GOOD"/>
    <n v="680"/>
    <n v="2"/>
    <n v="184764"/>
    <s v="OK"/>
    <m/>
    <n v="2016"/>
    <s v="BC"/>
    <s v="CDFO"/>
    <s v="H"/>
    <s v="H-ROBERTSON CREEK H"/>
    <s v="R-ROBERTSON CR"/>
    <s v="SINGLE INDEX"/>
    <n v="1.0029999999999999"/>
    <n v="1.00813"/>
    <n v="1.01115"/>
    <n v="2017"/>
    <s v="SMOLT"/>
    <x v="2"/>
  </r>
  <r>
    <x v="25"/>
    <x v="50"/>
    <s v="KETCHIKAN"/>
    <n v="20066311"/>
    <n v="771211"/>
    <s v="R"/>
    <s v="COM PROP"/>
    <s v="TRAD"/>
    <x v="4"/>
    <x v="1856"/>
    <n v="29"/>
    <m/>
    <n v="1"/>
    <s v="S"/>
    <s v="SE"/>
    <m/>
    <n v="101"/>
    <n v="11"/>
    <m/>
    <s v="CHIN"/>
    <s v="GOOD"/>
    <n v="620"/>
    <n v="2"/>
    <n v="184882"/>
    <s v="OK"/>
    <m/>
    <n v="2017"/>
    <s v="BC"/>
    <s v="CDFO"/>
    <s v="H"/>
    <s v="H-ROBERTSON CREEK H"/>
    <s v="R-ROBERTSON CR"/>
    <s v="SINGLE INDEX"/>
    <n v="12.670999999999999"/>
    <n v="2.0618599999999998"/>
    <n v="26.125830000000001"/>
    <n v="2018"/>
    <s v="SMOLT"/>
    <x v="4"/>
  </r>
  <r>
    <x v="25"/>
    <x v="66"/>
    <s v="CRAIG"/>
    <n v="20075004"/>
    <n v="783414"/>
    <s v="S"/>
    <s v="SPORT"/>
    <m/>
    <x v="1"/>
    <x v="1889"/>
    <n v="29"/>
    <m/>
    <n v="1"/>
    <s v="S"/>
    <s v="SW"/>
    <m/>
    <n v="104"/>
    <n v="40"/>
    <m/>
    <s v="CHIN"/>
    <s v="UNKNOWN"/>
    <n v="620"/>
    <n v="2"/>
    <n v="184882"/>
    <s v="OK"/>
    <m/>
    <n v="2017"/>
    <s v="BC"/>
    <s v="CDFO"/>
    <s v="H"/>
    <s v="H-ROBERTSON CREEK H"/>
    <s v="R-ROBERTSON CR"/>
    <s v="SINGLE INDEX"/>
    <n v="12.670999999999999"/>
    <m/>
    <m/>
    <n v="2018"/>
    <s v="SMOLT"/>
    <x v="4"/>
  </r>
  <r>
    <x v="25"/>
    <x v="28"/>
    <s v="KETCHIKAN"/>
    <n v="20066346"/>
    <n v="771423"/>
    <s v="R"/>
    <s v="COM PROP"/>
    <s v="TRAD"/>
    <x v="4"/>
    <x v="1857"/>
    <n v="30"/>
    <m/>
    <n v="1"/>
    <s v="S"/>
    <s v="SE"/>
    <m/>
    <n v="101"/>
    <n v="11"/>
    <m/>
    <s v="CHIN"/>
    <s v="GOOD"/>
    <n v="650"/>
    <n v="2"/>
    <n v="184883"/>
    <s v="OK"/>
    <m/>
    <n v="2017"/>
    <s v="BC"/>
    <s v="CDFO"/>
    <s v="H"/>
    <s v="H-ROBERTSON CREEK H"/>
    <s v="R-ROBERTSON CR"/>
    <s v="SINGLE INDEX"/>
    <n v="12.734999999999999"/>
    <n v="1.1785699999999999"/>
    <n v="15.00909"/>
    <n v="2018"/>
    <s v="SMOLT"/>
    <x v="4"/>
  </r>
  <r>
    <x v="25"/>
    <x v="3"/>
    <s v="CRAIG"/>
    <n v="20076339"/>
    <n v="791436"/>
    <s v="R"/>
    <s v="COM PROP"/>
    <s v="TRAD"/>
    <x v="0"/>
    <x v="1824"/>
    <n v="27"/>
    <n v="4"/>
    <n v="1"/>
    <s v="S"/>
    <s v="SW"/>
    <m/>
    <n v="104"/>
    <n v="40"/>
    <m/>
    <s v="CHIN"/>
    <s v="GOOD"/>
    <n v="655"/>
    <n v="2"/>
    <n v="184883"/>
    <s v="OK"/>
    <m/>
    <n v="2017"/>
    <s v="BC"/>
    <s v="CDFO"/>
    <s v="H"/>
    <s v="H-ROBERTSON CREEK H"/>
    <s v="R-ROBERTSON CR"/>
    <s v="SINGLE INDEX"/>
    <n v="12.734999999999999"/>
    <n v="2.6911399999999999"/>
    <n v="34.27167"/>
    <n v="2018"/>
    <s v="SMOLT"/>
    <x v="4"/>
  </r>
  <r>
    <x v="25"/>
    <x v="6"/>
    <s v="KETCHIKAN"/>
    <n v="20061444"/>
    <n v="559445"/>
    <s v="R"/>
    <s v="SPORT"/>
    <m/>
    <x v="1"/>
    <x v="1838"/>
    <n v="32"/>
    <m/>
    <n v="1"/>
    <s v="S"/>
    <s v="SE"/>
    <m/>
    <n v="102"/>
    <n v="10"/>
    <m/>
    <s v="CHIN"/>
    <s v="GOOD"/>
    <n v="600"/>
    <n v="2"/>
    <n v="184883"/>
    <s v="OK"/>
    <m/>
    <n v="2017"/>
    <s v="BC"/>
    <s v="CDFO"/>
    <s v="H"/>
    <s v="H-ROBERTSON CREEK H"/>
    <s v="R-ROBERTSON CR"/>
    <s v="SINGLE INDEX"/>
    <n v="12.734999999999999"/>
    <n v="2.2000000000000002"/>
    <n v="28.016999999999999"/>
    <n v="2018"/>
    <s v="SMOLT"/>
    <x v="4"/>
  </r>
  <r>
    <x v="25"/>
    <x v="4"/>
    <s v="KETCHIKAN"/>
    <n v="20066251"/>
    <n v="787090"/>
    <s v="R"/>
    <s v="COM PROP"/>
    <s v="TRAD"/>
    <x v="0"/>
    <x v="1806"/>
    <n v="28"/>
    <n v="4"/>
    <n v="1"/>
    <s v="S"/>
    <s v="SE"/>
    <m/>
    <n v="101"/>
    <n v="21"/>
    <m/>
    <s v="CHIN"/>
    <s v="GOOD"/>
    <n v="640"/>
    <n v="2"/>
    <n v="184884"/>
    <s v="OK"/>
    <m/>
    <n v="2017"/>
    <s v="BC"/>
    <s v="CDFO"/>
    <s v="H"/>
    <s v="H-ROBERTSON CREEK H"/>
    <s v="R-ROBERTSON CR"/>
    <s v="SINGLE INDEX"/>
    <n v="12.670999999999999"/>
    <n v="2.5094400000000001"/>
    <n v="31.79711"/>
    <n v="2018"/>
    <s v="SMOLT"/>
    <x v="4"/>
  </r>
  <r>
    <x v="25"/>
    <x v="95"/>
    <s v="SITKA"/>
    <n v="20036920"/>
    <n v="793700"/>
    <s v="R"/>
    <s v="COM PROP"/>
    <s v="TERM"/>
    <x v="2"/>
    <x v="1853"/>
    <n v="27"/>
    <n v="1"/>
    <n v="1"/>
    <s v="S"/>
    <s v="NW"/>
    <m/>
    <n v="113"/>
    <n v="38"/>
    <m/>
    <s v="CHIN"/>
    <s v="GOOD"/>
    <n v="570"/>
    <n v="2"/>
    <n v="185094"/>
    <s v="OK"/>
    <m/>
    <n v="2017"/>
    <s v="BC"/>
    <s v="CDFO"/>
    <s v="H"/>
    <s v="H-ROBERTSON CREEK H"/>
    <s v="R-ROBERTSON CR"/>
    <s v="SINGLE INDEX"/>
    <n v="14.468"/>
    <n v="1.8068200000000001"/>
    <n v="26.141069999999999"/>
    <n v="2018"/>
    <s v="SMOLT"/>
    <x v="4"/>
  </r>
  <r>
    <x v="25"/>
    <x v="6"/>
    <s v="KETCHIKAN"/>
    <n v="20066435"/>
    <n v="787216"/>
    <s v="R"/>
    <s v="COM PROP"/>
    <s v="TRAD"/>
    <x v="2"/>
    <x v="1838"/>
    <n v="32"/>
    <n v="4"/>
    <n v="1"/>
    <s v="S"/>
    <s v="SW"/>
    <s v="SASO"/>
    <m/>
    <m/>
    <m/>
    <s v="CHIN"/>
    <s v="GOOD"/>
    <n v="690"/>
    <n v="2"/>
    <n v="185094"/>
    <s v="OK"/>
    <m/>
    <n v="2017"/>
    <s v="BC"/>
    <s v="CDFO"/>
    <s v="H"/>
    <s v="H-ROBERTSON CREEK H"/>
    <s v="R-ROBERTSON CR"/>
    <s v="SINGLE INDEX"/>
    <n v="14.468"/>
    <n v="1.28471"/>
    <n v="18.58718"/>
    <n v="2018"/>
    <s v="SMOLT"/>
    <x v="4"/>
  </r>
  <r>
    <x v="25"/>
    <x v="97"/>
    <s v="CRAIG"/>
    <n v="20076283"/>
    <n v="792165"/>
    <s v="R"/>
    <s v="COM PROP"/>
    <s v="SP TROLL"/>
    <x v="0"/>
    <x v="1854"/>
    <n v="25"/>
    <n v="3"/>
    <n v="1"/>
    <s v="S"/>
    <s v="SW"/>
    <m/>
    <n v="103"/>
    <n v="60"/>
    <m/>
    <s v="CHIN"/>
    <s v="GOOD"/>
    <n v="625"/>
    <n v="2"/>
    <n v="185094"/>
    <s v="OK"/>
    <m/>
    <n v="2017"/>
    <s v="BC"/>
    <s v="CDFO"/>
    <s v="H"/>
    <s v="H-ROBERTSON CREEK H"/>
    <s v="R-ROBERTSON CR"/>
    <s v="SINGLE INDEX"/>
    <n v="14.468"/>
    <n v="1.2919400000000001"/>
    <n v="18.691790000000001"/>
    <n v="2018"/>
    <s v="SMOLT"/>
    <x v="4"/>
  </r>
  <r>
    <x v="25"/>
    <x v="97"/>
    <s v="CRAIG"/>
    <n v="20076283"/>
    <n v="792167"/>
    <s v="R"/>
    <s v="COM PROP"/>
    <s v="SP TROLL"/>
    <x v="0"/>
    <x v="1854"/>
    <n v="25"/>
    <n v="3"/>
    <n v="1"/>
    <s v="S"/>
    <s v="SW"/>
    <m/>
    <n v="103"/>
    <n v="60"/>
    <m/>
    <s v="CHIN"/>
    <s v="GOOD"/>
    <n v="660"/>
    <n v="2"/>
    <n v="185094"/>
    <s v="OK"/>
    <m/>
    <n v="2017"/>
    <s v="BC"/>
    <s v="CDFO"/>
    <s v="H"/>
    <s v="H-ROBERTSON CREEK H"/>
    <s v="R-ROBERTSON CR"/>
    <s v="SINGLE INDEX"/>
    <n v="14.468"/>
    <n v="1.2919400000000001"/>
    <n v="18.691790000000001"/>
    <n v="2018"/>
    <s v="SMOLT"/>
    <x v="4"/>
  </r>
  <r>
    <x v="25"/>
    <x v="20"/>
    <s v="PETERSBURG"/>
    <n v="20056124"/>
    <n v="783895"/>
    <s v="R"/>
    <s v="COM PROP"/>
    <s v="TRAD"/>
    <x v="0"/>
    <x v="1809"/>
    <n v="28"/>
    <n v="4"/>
    <n v="1"/>
    <s v="S"/>
    <s v="NE"/>
    <m/>
    <n v="109"/>
    <n v="10"/>
    <m/>
    <s v="CHIN"/>
    <s v="GOOD"/>
    <n v="615"/>
    <n v="2"/>
    <n v="185094"/>
    <s v="OK"/>
    <m/>
    <n v="2017"/>
    <s v="BC"/>
    <s v="CDFO"/>
    <s v="H"/>
    <s v="H-ROBERTSON CREEK H"/>
    <s v="R-ROBERTSON CR"/>
    <s v="SINGLE INDEX"/>
    <n v="14.468"/>
    <n v="5.31752"/>
    <n v="76.933880000000002"/>
    <n v="2018"/>
    <s v="SMOLT"/>
    <x v="4"/>
  </r>
  <r>
    <x v="25"/>
    <x v="105"/>
    <s v="YAKUTAT"/>
    <n v="20141077"/>
    <n v="763967"/>
    <s v="R"/>
    <s v="SPORT"/>
    <m/>
    <x v="1"/>
    <x v="1890"/>
    <n v="31"/>
    <m/>
    <n v="1"/>
    <s v="S"/>
    <s v="NW"/>
    <m/>
    <n v="183"/>
    <n v="10"/>
    <m/>
    <s v="CHIN"/>
    <s v="GOOD"/>
    <n v="645"/>
    <n v="2"/>
    <n v="185094"/>
    <s v="OK"/>
    <m/>
    <n v="2017"/>
    <s v="BC"/>
    <s v="CDFO"/>
    <s v="H"/>
    <s v="H-ROBERTSON CREEK H"/>
    <s v="R-ROBERTSON CR"/>
    <s v="SINGLE INDEX"/>
    <n v="14.468"/>
    <n v="1.8387100000000001"/>
    <n v="26.602460000000001"/>
    <n v="2018"/>
    <s v="SMOLT"/>
    <x v="4"/>
  </r>
  <r>
    <x v="25"/>
    <x v="153"/>
    <s v="CRAIG"/>
    <n v="20071648"/>
    <n v="797229"/>
    <s v="R"/>
    <s v="SPORT"/>
    <m/>
    <x v="1"/>
    <x v="1836"/>
    <n v="31"/>
    <m/>
    <n v="1"/>
    <s v="S"/>
    <s v="SW"/>
    <m/>
    <n v="104"/>
    <n v="40"/>
    <m/>
    <s v="CHIN"/>
    <s v="GOOD"/>
    <n v="670"/>
    <n v="2"/>
    <n v="185094"/>
    <s v="OK"/>
    <m/>
    <n v="2017"/>
    <s v="BC"/>
    <s v="CDFO"/>
    <s v="H"/>
    <s v="H-ROBERTSON CREEK H"/>
    <s v="R-ROBERTSON CR"/>
    <s v="SINGLE INDEX"/>
    <n v="14.468"/>
    <n v="1.11947"/>
    <n v="16.196490000000001"/>
    <n v="2018"/>
    <s v="SMOLT"/>
    <x v="4"/>
  </r>
  <r>
    <x v="25"/>
    <x v="49"/>
    <s v="SITKA"/>
    <n v="20031573"/>
    <n v="757861"/>
    <s v="R"/>
    <s v="SPORT"/>
    <m/>
    <x v="1"/>
    <x v="1891"/>
    <n v="31"/>
    <m/>
    <n v="1"/>
    <s v="S"/>
    <s v="NW"/>
    <m/>
    <n v="113"/>
    <n v="41"/>
    <m/>
    <s v="CHIN"/>
    <s v="GOOD"/>
    <n v="660"/>
    <n v="2"/>
    <n v="185094"/>
    <s v="OK"/>
    <m/>
    <n v="2017"/>
    <s v="BC"/>
    <s v="CDFO"/>
    <s v="H"/>
    <s v="H-ROBERTSON CREEK H"/>
    <s v="R-ROBERTSON CR"/>
    <s v="SINGLE INDEX"/>
    <n v="14.468"/>
    <n v="5.8071999999999999"/>
    <n v="84.018569999999997"/>
    <n v="2018"/>
    <s v="SMOLT"/>
    <x v="4"/>
  </r>
  <r>
    <x v="25"/>
    <x v="71"/>
    <s v="CRAIG"/>
    <n v="20071787"/>
    <n v="797243"/>
    <s v="R"/>
    <s v="SPORT"/>
    <m/>
    <x v="1"/>
    <x v="1892"/>
    <n v="32"/>
    <m/>
    <n v="1"/>
    <s v="S"/>
    <s v="SW"/>
    <m/>
    <n v="103"/>
    <n v="50"/>
    <m/>
    <s v="CHIN"/>
    <s v="GOOD"/>
    <n v="650"/>
    <n v="2"/>
    <n v="185094"/>
    <s v="OK"/>
    <m/>
    <n v="2017"/>
    <s v="BC"/>
    <s v="CDFO"/>
    <s v="H"/>
    <s v="H-ROBERTSON CREEK H"/>
    <s v="R-ROBERTSON CR"/>
    <s v="SINGLE INDEX"/>
    <n v="14.468"/>
    <n v="1.00813"/>
    <n v="14.58562"/>
    <n v="2018"/>
    <s v="SMOLT"/>
    <x v="4"/>
  </r>
  <r>
    <x v="25"/>
    <x v="113"/>
    <s v="KETCHIKAN"/>
    <n v="20066167"/>
    <n v="784837"/>
    <s v="R"/>
    <s v="COM PROP"/>
    <s v="TERM"/>
    <x v="4"/>
    <x v="1811"/>
    <n v="26"/>
    <m/>
    <n v="1"/>
    <s v="S"/>
    <s v="SE"/>
    <m/>
    <n v="101"/>
    <n v="11"/>
    <m/>
    <s v="CHIN"/>
    <s v="GOOD"/>
    <n v="610"/>
    <n v="2"/>
    <n v="185095"/>
    <s v="OK"/>
    <m/>
    <n v="2017"/>
    <s v="BC"/>
    <s v="CDFO"/>
    <s v="H"/>
    <s v="H-ROBERTSON CREEK H"/>
    <s v="R-ROBERTSON CR"/>
    <s v="SINGLE INDEX"/>
    <n v="11.965999999999999"/>
    <n v="1.2778099999999999"/>
    <n v="15.29027"/>
    <n v="2018"/>
    <s v="SMOLT"/>
    <x v="4"/>
  </r>
  <r>
    <x v="25"/>
    <x v="3"/>
    <s v="SITKA"/>
    <n v="20037044"/>
    <n v="794851"/>
    <s v="R"/>
    <s v="COM PROP"/>
    <s v="TERM"/>
    <x v="0"/>
    <x v="1824"/>
    <n v="27"/>
    <n v="4"/>
    <n v="1"/>
    <s v="S"/>
    <s v="NW"/>
    <m/>
    <n v="113"/>
    <n v="33"/>
    <m/>
    <s v="CHIN"/>
    <s v="GOOD"/>
    <n v="640"/>
    <n v="2"/>
    <n v="185095"/>
    <s v="OK"/>
    <m/>
    <n v="2017"/>
    <s v="BC"/>
    <s v="CDFO"/>
    <s v="H"/>
    <s v="H-ROBERTSON CREEK H"/>
    <s v="R-ROBERTSON CR"/>
    <s v="SINGLE INDEX"/>
    <n v="11.965999999999999"/>
    <n v="1"/>
    <n v="11.965999999999999"/>
    <n v="2018"/>
    <s v="SMOLT"/>
    <x v="4"/>
  </r>
  <r>
    <x v="25"/>
    <x v="98"/>
    <s v="KETCHIKAN"/>
    <n v="20066301"/>
    <n v="784951"/>
    <s v="R"/>
    <s v="COM PROP"/>
    <s v="TRAD"/>
    <x v="4"/>
    <x v="1848"/>
    <n v="28"/>
    <m/>
    <n v="1"/>
    <s v="S"/>
    <s v="SE"/>
    <m/>
    <n v="101"/>
    <n v="11"/>
    <m/>
    <s v="CHIN"/>
    <s v="GOOD"/>
    <n v="590"/>
    <n v="2"/>
    <n v="185096"/>
    <s v="OK"/>
    <m/>
    <n v="2017"/>
    <s v="BC"/>
    <s v="CDFO"/>
    <s v="H"/>
    <s v="H-ROBERTSON CREEK H"/>
    <s v="R-ROBERTSON CR"/>
    <s v="SINGLE INDEX"/>
    <n v="11.996"/>
    <n v="1.8612200000000001"/>
    <n v="22.327200000000001"/>
    <n v="2018"/>
    <s v="SMOLT"/>
    <x v="4"/>
  </r>
  <r>
    <x v="25"/>
    <x v="140"/>
    <s v="KETCHIKAN"/>
    <n v="20066344"/>
    <n v="771227"/>
    <s v="R"/>
    <s v="COM PROP"/>
    <s v="TRAD"/>
    <x v="4"/>
    <x v="1852"/>
    <n v="30"/>
    <m/>
    <n v="1"/>
    <s v="S"/>
    <s v="SE"/>
    <m/>
    <n v="101"/>
    <n v="11"/>
    <m/>
    <s v="CHIN"/>
    <s v="GOOD"/>
    <n v="645"/>
    <n v="2"/>
    <n v="185096"/>
    <s v="OK"/>
    <m/>
    <n v="2017"/>
    <s v="BC"/>
    <s v="CDFO"/>
    <s v="H"/>
    <s v="H-ROBERTSON CREEK H"/>
    <s v="R-ROBERTSON CR"/>
    <s v="SINGLE INDEX"/>
    <n v="11.996"/>
    <n v="1.1785699999999999"/>
    <n v="14.13813"/>
    <n v="2018"/>
    <s v="SMOLT"/>
    <x v="4"/>
  </r>
  <r>
    <x v="25"/>
    <x v="98"/>
    <s v="KETCHIKAN"/>
    <n v="20066301"/>
    <n v="784953"/>
    <s v="R"/>
    <s v="COM PROP"/>
    <s v="TRAD"/>
    <x v="4"/>
    <x v="1848"/>
    <n v="28"/>
    <m/>
    <n v="1"/>
    <s v="S"/>
    <s v="SE"/>
    <m/>
    <n v="101"/>
    <n v="11"/>
    <m/>
    <s v="CHIN"/>
    <s v="GOOD"/>
    <n v="580"/>
    <n v="2"/>
    <n v="185097"/>
    <s v="OK"/>
    <m/>
    <n v="2017"/>
    <s v="BC"/>
    <s v="CDFO"/>
    <s v="H"/>
    <s v="H-ROBERTSON CREEK H"/>
    <s v="R-ROBERTSON CR"/>
    <s v="SINGLE INDEX"/>
    <n v="12.734999999999999"/>
    <n v="1.8612200000000001"/>
    <n v="23.702639999999999"/>
    <n v="2018"/>
    <s v="SMOLT"/>
    <x v="4"/>
  </r>
  <r>
    <x v="25"/>
    <x v="97"/>
    <s v="SITKA"/>
    <n v="20036602"/>
    <n v="793632"/>
    <s v="R"/>
    <s v="COM PROP"/>
    <s v="SP TROLL"/>
    <x v="0"/>
    <x v="1854"/>
    <n v="25"/>
    <n v="3"/>
    <n v="1"/>
    <s v="S"/>
    <s v="NW"/>
    <m/>
    <n v="113"/>
    <n v="1"/>
    <m/>
    <s v="CHIN"/>
    <s v="QUESTIONABLE"/>
    <n v="630"/>
    <n v="2"/>
    <n v="185097"/>
    <s v="OK"/>
    <m/>
    <n v="2017"/>
    <s v="BC"/>
    <s v="CDFO"/>
    <s v="H"/>
    <s v="H-ROBERTSON CREEK H"/>
    <s v="R-ROBERTSON CR"/>
    <s v="SINGLE INDEX"/>
    <n v="12.734999999999999"/>
    <n v="1.4519"/>
    <n v="18.48995"/>
    <n v="2018"/>
    <s v="SMOLT"/>
    <x v="4"/>
  </r>
  <r>
    <x v="25"/>
    <x v="27"/>
    <s v="CRAIG"/>
    <n v="20076335"/>
    <n v="791430"/>
    <s v="R"/>
    <s v="COM PROP"/>
    <s v="TRAD"/>
    <x v="0"/>
    <x v="1882"/>
    <n v="27"/>
    <n v="4"/>
    <n v="1"/>
    <s v="S"/>
    <s v="SW"/>
    <m/>
    <m/>
    <m/>
    <m/>
    <s v="CHIN"/>
    <s v="GOOD"/>
    <n v="650"/>
    <n v="2"/>
    <n v="185097"/>
    <s v="OK"/>
    <m/>
    <n v="2017"/>
    <s v="BC"/>
    <s v="CDFO"/>
    <s v="H"/>
    <s v="H-ROBERTSON CREEK H"/>
    <s v="R-ROBERTSON CR"/>
    <s v="SINGLE INDEX"/>
    <n v="12.734999999999999"/>
    <n v="2.6911399999999999"/>
    <n v="34.27167"/>
    <n v="2018"/>
    <s v="SMOLT"/>
    <x v="4"/>
  </r>
  <r>
    <x v="25"/>
    <x v="32"/>
    <s v="KETCHIKAN"/>
    <n v="20066279"/>
    <n v="784940"/>
    <s v="R"/>
    <s v="COM PROP"/>
    <s v="TRAD"/>
    <x v="4"/>
    <x v="1893"/>
    <n v="28"/>
    <m/>
    <n v="1"/>
    <s v="S"/>
    <s v="SE"/>
    <m/>
    <n v="101"/>
    <n v="11"/>
    <m/>
    <s v="CHIN"/>
    <s v="QUESTIONABLE"/>
    <n v="575"/>
    <n v="2"/>
    <n v="185286"/>
    <s v="OK"/>
    <m/>
    <n v="2017"/>
    <s v="BC"/>
    <s v="CDFO"/>
    <s v="H"/>
    <s v="H-ROBERTSON CREEK H"/>
    <s v="R-ROBERTSON CR"/>
    <s v="SINGLE INDEX"/>
    <n v="1"/>
    <n v="1.8612200000000001"/>
    <n v="1.8612200000000001"/>
    <n v="2019"/>
    <s v="YEARLING"/>
    <x v="4"/>
  </r>
  <r>
    <x v="25"/>
    <x v="98"/>
    <s v="KETCHIKAN"/>
    <n v="20066301"/>
    <n v="784954"/>
    <s v="R"/>
    <s v="COM PROP"/>
    <s v="TRAD"/>
    <x v="4"/>
    <x v="1848"/>
    <n v="28"/>
    <m/>
    <n v="1"/>
    <s v="S"/>
    <s v="SE"/>
    <m/>
    <n v="101"/>
    <n v="11"/>
    <m/>
    <s v="CHIN"/>
    <s v="GOOD"/>
    <n v="610"/>
    <n v="2"/>
    <n v="185294"/>
    <s v="OK"/>
    <m/>
    <n v="2017"/>
    <s v="BC"/>
    <s v="CDFO"/>
    <s v="H"/>
    <s v="H-ROBERTSON CREEK H"/>
    <s v="R-ROBERTSON CR"/>
    <s v="SINGLE INDEX"/>
    <n v="14.648"/>
    <n v="1.8612200000000001"/>
    <n v="27.26315"/>
    <n v="2018"/>
    <s v="SMOLT"/>
    <x v="4"/>
  </r>
  <r>
    <x v="25"/>
    <x v="140"/>
    <s v="KETCHIKAN"/>
    <n v="20066344"/>
    <n v="771230"/>
    <s v="R"/>
    <s v="COM PROP"/>
    <s v="TRAD"/>
    <x v="4"/>
    <x v="1852"/>
    <n v="30"/>
    <m/>
    <n v="1"/>
    <s v="S"/>
    <s v="SE"/>
    <m/>
    <n v="101"/>
    <n v="11"/>
    <m/>
    <s v="CHIN"/>
    <s v="GOOD"/>
    <n v="680"/>
    <n v="2"/>
    <n v="185294"/>
    <s v="OK"/>
    <m/>
    <n v="2017"/>
    <s v="BC"/>
    <s v="CDFO"/>
    <s v="H"/>
    <s v="H-ROBERTSON CREEK H"/>
    <s v="R-ROBERTSON CR"/>
    <s v="SINGLE INDEX"/>
    <n v="14.648"/>
    <n v="1.1785699999999999"/>
    <n v="17.26369"/>
    <n v="2018"/>
    <s v="SMOLT"/>
    <x v="4"/>
  </r>
  <r>
    <x v="25"/>
    <x v="88"/>
    <s v="KETCHIKAN"/>
    <n v="20066318"/>
    <n v="771402"/>
    <s v="R"/>
    <s v="COM PROP"/>
    <s v="TRAD"/>
    <x v="2"/>
    <x v="1834"/>
    <n v="29"/>
    <n v="2"/>
    <n v="1"/>
    <s v="S"/>
    <s v="SE"/>
    <s v="SASI"/>
    <n v="102"/>
    <n v="10"/>
    <m/>
    <s v="CHIN"/>
    <s v="GOOD"/>
    <n v="590"/>
    <n v="2"/>
    <n v="185294"/>
    <s v="OK"/>
    <m/>
    <n v="2017"/>
    <s v="BC"/>
    <s v="CDFO"/>
    <s v="H"/>
    <s v="H-ROBERTSON CREEK H"/>
    <s v="R-ROBERTSON CR"/>
    <s v="SINGLE INDEX"/>
    <n v="14.648"/>
    <n v="0.66666999999999998"/>
    <n v="9.7653800000000004"/>
    <n v="2018"/>
    <s v="SMOLT"/>
    <x v="4"/>
  </r>
  <r>
    <x v="25"/>
    <x v="3"/>
    <s v="SITKA"/>
    <n v="20037028"/>
    <n v="793760"/>
    <s v="R"/>
    <s v="COM PROP"/>
    <s v="TRAD"/>
    <x v="0"/>
    <x v="1824"/>
    <n v="27"/>
    <n v="4"/>
    <n v="1"/>
    <s v="S"/>
    <s v="NW"/>
    <m/>
    <n v="113"/>
    <n v="22"/>
    <m/>
    <s v="CHIN"/>
    <s v="GOOD"/>
    <n v="645"/>
    <n v="2"/>
    <n v="185294"/>
    <s v="OK"/>
    <m/>
    <n v="2017"/>
    <s v="BC"/>
    <s v="CDFO"/>
    <s v="H"/>
    <s v="H-ROBERTSON CREEK H"/>
    <s v="R-ROBERTSON CR"/>
    <s v="SINGLE INDEX"/>
    <n v="14.648"/>
    <n v="3.9556300000000002"/>
    <n v="57.942070000000001"/>
    <n v="2018"/>
    <s v="SMOLT"/>
    <x v="4"/>
  </r>
  <r>
    <x v="25"/>
    <x v="20"/>
    <s v="SITKA"/>
    <n v="20037132"/>
    <n v="776033"/>
    <s v="R"/>
    <s v="COM PROP"/>
    <s v="TRAD"/>
    <x v="0"/>
    <x v="1809"/>
    <n v="28"/>
    <n v="4"/>
    <n v="1"/>
    <s v="S"/>
    <s v="NW"/>
    <m/>
    <n v="154"/>
    <m/>
    <m/>
    <s v="CHIN"/>
    <s v="GOOD"/>
    <n v="670"/>
    <n v="2"/>
    <n v="185294"/>
    <s v="OK"/>
    <m/>
    <n v="2017"/>
    <s v="BC"/>
    <s v="CDFO"/>
    <s v="H"/>
    <s v="H-ROBERTSON CREEK H"/>
    <s v="R-ROBERTSON CR"/>
    <s v="SINGLE INDEX"/>
    <n v="14.648"/>
    <n v="3.9556300000000002"/>
    <n v="57.942070000000001"/>
    <n v="2018"/>
    <s v="SMOLT"/>
    <x v="4"/>
  </r>
  <r>
    <x v="25"/>
    <x v="16"/>
    <s v="JUNEAU"/>
    <n v="20041088"/>
    <n v="783213"/>
    <s v="R"/>
    <s v="SPORT"/>
    <m/>
    <x v="1"/>
    <x v="1837"/>
    <n v="26"/>
    <m/>
    <n v="1"/>
    <s v="S"/>
    <s v="NW"/>
    <m/>
    <n v="113"/>
    <n v="91"/>
    <m/>
    <s v="CHIN"/>
    <s v="GOOD"/>
    <n v="620"/>
    <n v="2"/>
    <n v="185294"/>
    <s v="OK"/>
    <m/>
    <n v="2017"/>
    <s v="BC"/>
    <s v="CDFO"/>
    <s v="H"/>
    <s v="H-ROBERTSON CREEK H"/>
    <s v="R-ROBERTSON CR"/>
    <s v="SINGLE INDEX"/>
    <n v="14.648"/>
    <n v="2.4595199999999999"/>
    <n v="36.027050000000003"/>
    <n v="2018"/>
    <s v="SMOLT"/>
    <x v="4"/>
  </r>
  <r>
    <x v="25"/>
    <x v="143"/>
    <s v="SITKA"/>
    <n v="20031545"/>
    <n v="757848"/>
    <s v="R"/>
    <s v="SPORT"/>
    <m/>
    <x v="1"/>
    <x v="1865"/>
    <n v="31"/>
    <m/>
    <n v="1"/>
    <s v="S"/>
    <s v="NW"/>
    <m/>
    <n v="113"/>
    <n v="41"/>
    <m/>
    <s v="CHIN"/>
    <s v="GOOD"/>
    <n v="640"/>
    <n v="2"/>
    <n v="185294"/>
    <s v="OK"/>
    <m/>
    <n v="2017"/>
    <s v="BC"/>
    <s v="CDFO"/>
    <s v="H"/>
    <s v="H-ROBERTSON CREEK H"/>
    <s v="R-ROBERTSON CR"/>
    <s v="SINGLE INDEX"/>
    <n v="14.648"/>
    <n v="5.8071999999999999"/>
    <n v="85.063869999999994"/>
    <n v="2018"/>
    <s v="SMOLT"/>
    <x v="4"/>
  </r>
  <r>
    <x v="25"/>
    <x v="84"/>
    <s v="SITKA"/>
    <n v="20036685"/>
    <n v="776527"/>
    <s v="R"/>
    <s v="COM PROP"/>
    <s v="SP TROLL"/>
    <x v="0"/>
    <x v="1817"/>
    <n v="25"/>
    <n v="3"/>
    <n v="1"/>
    <s v="S"/>
    <s v="NW"/>
    <m/>
    <n v="113"/>
    <n v="30"/>
    <m/>
    <s v="CHIN"/>
    <s v="GOOD"/>
    <n v="720"/>
    <n v="2"/>
    <n v="185295"/>
    <s v="OK"/>
    <m/>
    <n v="2017"/>
    <s v="BC"/>
    <s v="CDFO"/>
    <s v="H"/>
    <s v="H-ROBERTSON CREEK H"/>
    <s v="R-ROBERTSON CR"/>
    <s v="SINGLE INDEX"/>
    <n v="14.087999999999999"/>
    <n v="1.43834"/>
    <n v="20.26333"/>
    <n v="2018"/>
    <s v="SMOLT"/>
    <x v="4"/>
  </r>
  <r>
    <x v="25"/>
    <x v="112"/>
    <s v="CRAIG"/>
    <n v="20071434"/>
    <n v="797047"/>
    <s v="R"/>
    <s v="SPORT"/>
    <m/>
    <x v="1"/>
    <x v="1894"/>
    <n v="29"/>
    <m/>
    <n v="1"/>
    <s v="S"/>
    <s v="SW"/>
    <m/>
    <n v="103"/>
    <n v="70"/>
    <m/>
    <s v="CHIN"/>
    <s v="GOOD"/>
    <n v="640"/>
    <n v="2"/>
    <n v="185295"/>
    <s v="OK"/>
    <m/>
    <n v="2017"/>
    <s v="BC"/>
    <s v="CDFO"/>
    <s v="H"/>
    <s v="H-ROBERTSON CREEK H"/>
    <s v="R-ROBERTSON CR"/>
    <s v="SINGLE INDEX"/>
    <n v="14.087999999999999"/>
    <n v="1.01217"/>
    <n v="14.259449999999999"/>
    <n v="2018"/>
    <s v="SMOLT"/>
    <x v="4"/>
  </r>
  <r>
    <x v="26"/>
    <x v="300"/>
    <m/>
    <m/>
    <m/>
    <m/>
    <m/>
    <m/>
    <x v="1"/>
    <x v="1895"/>
    <m/>
    <m/>
    <m/>
    <m/>
    <m/>
    <m/>
    <m/>
    <m/>
    <m/>
    <m/>
    <m/>
    <m/>
    <m/>
    <m/>
    <m/>
    <m/>
    <m/>
    <m/>
    <m/>
    <m/>
    <m/>
    <m/>
    <m/>
    <m/>
    <m/>
    <m/>
    <m/>
    <m/>
    <x v="5"/>
  </r>
  <r>
    <x v="26"/>
    <x v="300"/>
    <m/>
    <m/>
    <m/>
    <m/>
    <m/>
    <m/>
    <x v="1"/>
    <x v="1895"/>
    <m/>
    <m/>
    <m/>
    <m/>
    <m/>
    <m/>
    <m/>
    <m/>
    <m/>
    <m/>
    <m/>
    <m/>
    <m/>
    <m/>
    <m/>
    <m/>
    <m/>
    <m/>
    <m/>
    <m/>
    <m/>
    <m/>
    <m/>
    <m/>
    <m/>
    <m/>
    <m/>
    <m/>
    <x v="5"/>
  </r>
  <r>
    <x v="26"/>
    <x v="300"/>
    <m/>
    <m/>
    <m/>
    <m/>
    <m/>
    <m/>
    <x v="1"/>
    <x v="1895"/>
    <m/>
    <m/>
    <m/>
    <m/>
    <m/>
    <m/>
    <m/>
    <m/>
    <m/>
    <m/>
    <m/>
    <m/>
    <m/>
    <m/>
    <m/>
    <m/>
    <m/>
    <m/>
    <m/>
    <m/>
    <m/>
    <m/>
    <m/>
    <m/>
    <m/>
    <m/>
    <m/>
    <m/>
    <x v="5"/>
  </r>
  <r>
    <x v="26"/>
    <x v="300"/>
    <m/>
    <m/>
    <m/>
    <m/>
    <m/>
    <m/>
    <x v="1"/>
    <x v="1895"/>
    <m/>
    <m/>
    <m/>
    <m/>
    <m/>
    <m/>
    <m/>
    <m/>
    <m/>
    <m/>
    <m/>
    <m/>
    <m/>
    <m/>
    <m/>
    <m/>
    <m/>
    <m/>
    <m/>
    <m/>
    <m/>
    <m/>
    <m/>
    <m/>
    <m/>
    <m/>
    <m/>
    <m/>
    <x v="5"/>
  </r>
  <r>
    <x v="26"/>
    <x v="300"/>
    <m/>
    <m/>
    <m/>
    <m/>
    <m/>
    <m/>
    <x v="1"/>
    <x v="1895"/>
    <m/>
    <m/>
    <m/>
    <m/>
    <m/>
    <m/>
    <m/>
    <m/>
    <m/>
    <m/>
    <m/>
    <m/>
    <m/>
    <m/>
    <m/>
    <m/>
    <m/>
    <m/>
    <m/>
    <m/>
    <m/>
    <m/>
    <m/>
    <m/>
    <m/>
    <m/>
    <m/>
    <m/>
    <x v="5"/>
  </r>
  <r>
    <x v="26"/>
    <x v="300"/>
    <m/>
    <m/>
    <m/>
    <m/>
    <m/>
    <m/>
    <x v="1"/>
    <x v="1895"/>
    <m/>
    <m/>
    <m/>
    <m/>
    <m/>
    <m/>
    <m/>
    <m/>
    <m/>
    <m/>
    <m/>
    <m/>
    <m/>
    <m/>
    <m/>
    <m/>
    <m/>
    <m/>
    <m/>
    <m/>
    <m/>
    <m/>
    <m/>
    <m/>
    <m/>
    <m/>
    <m/>
    <m/>
    <x v="5"/>
  </r>
  <r>
    <x v="26"/>
    <x v="300"/>
    <m/>
    <m/>
    <m/>
    <m/>
    <m/>
    <m/>
    <x v="1"/>
    <x v="1895"/>
    <m/>
    <m/>
    <m/>
    <m/>
    <m/>
    <m/>
    <m/>
    <m/>
    <m/>
    <m/>
    <m/>
    <m/>
    <m/>
    <m/>
    <m/>
    <m/>
    <m/>
    <m/>
    <m/>
    <m/>
    <m/>
    <m/>
    <m/>
    <m/>
    <m/>
    <m/>
    <m/>
    <m/>
    <x v="5"/>
  </r>
  <r>
    <x v="26"/>
    <x v="300"/>
    <m/>
    <m/>
    <m/>
    <m/>
    <m/>
    <m/>
    <x v="1"/>
    <x v="1895"/>
    <m/>
    <m/>
    <m/>
    <m/>
    <m/>
    <m/>
    <m/>
    <m/>
    <m/>
    <m/>
    <m/>
    <m/>
    <m/>
    <m/>
    <m/>
    <m/>
    <m/>
    <m/>
    <m/>
    <m/>
    <m/>
    <m/>
    <m/>
    <m/>
    <m/>
    <m/>
    <m/>
    <m/>
    <x v="5"/>
  </r>
  <r>
    <x v="26"/>
    <x v="300"/>
    <m/>
    <m/>
    <m/>
    <m/>
    <m/>
    <m/>
    <x v="1"/>
    <x v="1895"/>
    <m/>
    <m/>
    <m/>
    <m/>
    <m/>
    <m/>
    <m/>
    <m/>
    <m/>
    <m/>
    <m/>
    <m/>
    <m/>
    <m/>
    <m/>
    <m/>
    <m/>
    <m/>
    <m/>
    <m/>
    <m/>
    <m/>
    <m/>
    <m/>
    <m/>
    <m/>
    <m/>
    <m/>
    <x v="5"/>
  </r>
  <r>
    <x v="26"/>
    <x v="300"/>
    <m/>
    <m/>
    <m/>
    <m/>
    <m/>
    <m/>
    <x v="1"/>
    <x v="1895"/>
    <m/>
    <m/>
    <m/>
    <m/>
    <m/>
    <m/>
    <m/>
    <m/>
    <m/>
    <m/>
    <m/>
    <m/>
    <m/>
    <m/>
    <m/>
    <m/>
    <m/>
    <m/>
    <m/>
    <m/>
    <m/>
    <m/>
    <m/>
    <m/>
    <m/>
    <m/>
    <m/>
    <m/>
    <x v="5"/>
  </r>
  <r>
    <x v="26"/>
    <x v="300"/>
    <m/>
    <m/>
    <m/>
    <m/>
    <m/>
    <m/>
    <x v="1"/>
    <x v="1895"/>
    <m/>
    <m/>
    <m/>
    <m/>
    <m/>
    <m/>
    <m/>
    <m/>
    <m/>
    <m/>
    <m/>
    <m/>
    <m/>
    <m/>
    <m/>
    <m/>
    <m/>
    <m/>
    <m/>
    <m/>
    <m/>
    <m/>
    <m/>
    <m/>
    <m/>
    <m/>
    <m/>
    <m/>
    <x v="5"/>
  </r>
  <r>
    <x v="26"/>
    <x v="300"/>
    <m/>
    <m/>
    <m/>
    <m/>
    <m/>
    <m/>
    <x v="1"/>
    <x v="1895"/>
    <m/>
    <m/>
    <m/>
    <m/>
    <m/>
    <m/>
    <m/>
    <m/>
    <m/>
    <m/>
    <m/>
    <m/>
    <m/>
    <m/>
    <m/>
    <m/>
    <m/>
    <m/>
    <m/>
    <m/>
    <m/>
    <m/>
    <m/>
    <m/>
    <m/>
    <m/>
    <m/>
    <m/>
    <x v="5"/>
  </r>
  <r>
    <x v="26"/>
    <x v="300"/>
    <m/>
    <m/>
    <m/>
    <m/>
    <m/>
    <m/>
    <x v="1"/>
    <x v="1895"/>
    <m/>
    <m/>
    <m/>
    <m/>
    <m/>
    <m/>
    <m/>
    <m/>
    <m/>
    <m/>
    <m/>
    <m/>
    <m/>
    <m/>
    <m/>
    <m/>
    <m/>
    <m/>
    <m/>
    <m/>
    <m/>
    <m/>
    <m/>
    <m/>
    <m/>
    <m/>
    <m/>
    <m/>
    <x v="5"/>
  </r>
  <r>
    <x v="26"/>
    <x v="300"/>
    <m/>
    <m/>
    <m/>
    <m/>
    <m/>
    <m/>
    <x v="1"/>
    <x v="1895"/>
    <m/>
    <m/>
    <m/>
    <m/>
    <m/>
    <m/>
    <m/>
    <m/>
    <m/>
    <m/>
    <m/>
    <m/>
    <m/>
    <m/>
    <m/>
    <m/>
    <m/>
    <m/>
    <m/>
    <m/>
    <m/>
    <m/>
    <m/>
    <m/>
    <m/>
    <m/>
    <m/>
    <m/>
    <x v="5"/>
  </r>
  <r>
    <x v="26"/>
    <x v="300"/>
    <m/>
    <m/>
    <m/>
    <m/>
    <m/>
    <m/>
    <x v="1"/>
    <x v="1895"/>
    <m/>
    <m/>
    <m/>
    <m/>
    <m/>
    <m/>
    <m/>
    <m/>
    <m/>
    <m/>
    <m/>
    <m/>
    <m/>
    <m/>
    <m/>
    <m/>
    <m/>
    <m/>
    <m/>
    <m/>
    <m/>
    <m/>
    <m/>
    <m/>
    <m/>
    <m/>
    <m/>
    <m/>
    <x v="5"/>
  </r>
  <r>
    <x v="26"/>
    <x v="300"/>
    <m/>
    <m/>
    <m/>
    <m/>
    <m/>
    <m/>
    <x v="1"/>
    <x v="1895"/>
    <m/>
    <m/>
    <m/>
    <m/>
    <m/>
    <m/>
    <m/>
    <m/>
    <m/>
    <m/>
    <m/>
    <m/>
    <m/>
    <m/>
    <m/>
    <m/>
    <m/>
    <m/>
    <m/>
    <m/>
    <m/>
    <m/>
    <m/>
    <m/>
    <m/>
    <m/>
    <m/>
    <m/>
    <x v="5"/>
  </r>
  <r>
    <x v="26"/>
    <x v="300"/>
    <m/>
    <m/>
    <m/>
    <m/>
    <m/>
    <m/>
    <x v="1"/>
    <x v="1895"/>
    <m/>
    <m/>
    <m/>
    <m/>
    <m/>
    <m/>
    <m/>
    <m/>
    <m/>
    <m/>
    <m/>
    <m/>
    <m/>
    <m/>
    <m/>
    <m/>
    <m/>
    <m/>
    <m/>
    <m/>
    <m/>
    <m/>
    <m/>
    <m/>
    <m/>
    <m/>
    <m/>
    <m/>
    <x v="5"/>
  </r>
  <r>
    <x v="26"/>
    <x v="300"/>
    <m/>
    <m/>
    <m/>
    <m/>
    <m/>
    <m/>
    <x v="1"/>
    <x v="1895"/>
    <m/>
    <m/>
    <m/>
    <m/>
    <m/>
    <m/>
    <m/>
    <m/>
    <m/>
    <m/>
    <m/>
    <m/>
    <m/>
    <m/>
    <m/>
    <m/>
    <m/>
    <m/>
    <m/>
    <m/>
    <m/>
    <m/>
    <m/>
    <m/>
    <m/>
    <m/>
    <m/>
    <m/>
    <x v="5"/>
  </r>
  <r>
    <x v="26"/>
    <x v="300"/>
    <m/>
    <m/>
    <m/>
    <m/>
    <m/>
    <m/>
    <x v="1"/>
    <x v="1895"/>
    <m/>
    <m/>
    <m/>
    <m/>
    <m/>
    <m/>
    <m/>
    <m/>
    <m/>
    <m/>
    <m/>
    <m/>
    <m/>
    <m/>
    <m/>
    <m/>
    <m/>
    <m/>
    <m/>
    <m/>
    <m/>
    <m/>
    <m/>
    <m/>
    <m/>
    <m/>
    <m/>
    <m/>
    <x v="5"/>
  </r>
  <r>
    <x v="26"/>
    <x v="300"/>
    <m/>
    <m/>
    <m/>
    <m/>
    <m/>
    <m/>
    <x v="1"/>
    <x v="1895"/>
    <m/>
    <m/>
    <m/>
    <m/>
    <m/>
    <m/>
    <m/>
    <m/>
    <m/>
    <m/>
    <m/>
    <m/>
    <m/>
    <m/>
    <m/>
    <m/>
    <m/>
    <m/>
    <m/>
    <m/>
    <m/>
    <m/>
    <m/>
    <m/>
    <m/>
    <m/>
    <m/>
    <m/>
    <x v="5"/>
  </r>
  <r>
    <x v="26"/>
    <x v="300"/>
    <m/>
    <m/>
    <m/>
    <m/>
    <m/>
    <m/>
    <x v="1"/>
    <x v="1895"/>
    <m/>
    <m/>
    <m/>
    <m/>
    <m/>
    <m/>
    <m/>
    <m/>
    <m/>
    <m/>
    <m/>
    <m/>
    <m/>
    <m/>
    <m/>
    <m/>
    <m/>
    <m/>
    <m/>
    <m/>
    <m/>
    <m/>
    <m/>
    <m/>
    <m/>
    <m/>
    <m/>
    <m/>
    <x v="5"/>
  </r>
  <r>
    <x v="26"/>
    <x v="300"/>
    <m/>
    <m/>
    <m/>
    <m/>
    <m/>
    <m/>
    <x v="1"/>
    <x v="1895"/>
    <m/>
    <m/>
    <m/>
    <m/>
    <m/>
    <m/>
    <m/>
    <m/>
    <m/>
    <m/>
    <m/>
    <m/>
    <m/>
    <m/>
    <m/>
    <m/>
    <m/>
    <m/>
    <m/>
    <m/>
    <m/>
    <m/>
    <m/>
    <m/>
    <m/>
    <m/>
    <m/>
    <m/>
    <x v="5"/>
  </r>
  <r>
    <x v="26"/>
    <x v="300"/>
    <m/>
    <m/>
    <m/>
    <m/>
    <m/>
    <m/>
    <x v="1"/>
    <x v="1895"/>
    <m/>
    <m/>
    <m/>
    <m/>
    <m/>
    <m/>
    <m/>
    <m/>
    <m/>
    <m/>
    <m/>
    <m/>
    <m/>
    <m/>
    <m/>
    <m/>
    <m/>
    <m/>
    <m/>
    <m/>
    <m/>
    <m/>
    <m/>
    <m/>
    <m/>
    <m/>
    <m/>
    <m/>
    <x v="5"/>
  </r>
  <r>
    <x v="26"/>
    <x v="300"/>
    <m/>
    <m/>
    <m/>
    <m/>
    <m/>
    <m/>
    <x v="1"/>
    <x v="1895"/>
    <m/>
    <m/>
    <m/>
    <m/>
    <m/>
    <m/>
    <m/>
    <m/>
    <m/>
    <m/>
    <m/>
    <m/>
    <m/>
    <m/>
    <m/>
    <m/>
    <m/>
    <m/>
    <m/>
    <m/>
    <m/>
    <m/>
    <m/>
    <m/>
    <m/>
    <m/>
    <m/>
    <m/>
    <x v="5"/>
  </r>
  <r>
    <x v="26"/>
    <x v="300"/>
    <m/>
    <m/>
    <m/>
    <m/>
    <m/>
    <m/>
    <x v="1"/>
    <x v="1895"/>
    <m/>
    <m/>
    <m/>
    <m/>
    <m/>
    <m/>
    <m/>
    <m/>
    <m/>
    <m/>
    <m/>
    <m/>
    <m/>
    <m/>
    <m/>
    <m/>
    <m/>
    <m/>
    <m/>
    <m/>
    <m/>
    <m/>
    <m/>
    <m/>
    <m/>
    <m/>
    <m/>
    <m/>
    <x v="5"/>
  </r>
  <r>
    <x v="26"/>
    <x v="300"/>
    <m/>
    <m/>
    <m/>
    <m/>
    <m/>
    <m/>
    <x v="1"/>
    <x v="1895"/>
    <m/>
    <m/>
    <m/>
    <m/>
    <m/>
    <m/>
    <m/>
    <m/>
    <m/>
    <m/>
    <m/>
    <m/>
    <m/>
    <m/>
    <m/>
    <m/>
    <m/>
    <m/>
    <m/>
    <m/>
    <m/>
    <m/>
    <m/>
    <m/>
    <m/>
    <m/>
    <m/>
    <m/>
    <x v="5"/>
  </r>
  <r>
    <x v="26"/>
    <x v="300"/>
    <m/>
    <m/>
    <m/>
    <m/>
    <m/>
    <m/>
    <x v="1"/>
    <x v="1895"/>
    <m/>
    <m/>
    <m/>
    <m/>
    <m/>
    <m/>
    <m/>
    <m/>
    <m/>
    <m/>
    <m/>
    <m/>
    <m/>
    <m/>
    <m/>
    <m/>
    <m/>
    <m/>
    <m/>
    <m/>
    <m/>
    <m/>
    <m/>
    <m/>
    <m/>
    <m/>
    <m/>
    <m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27" applyNumberFormats="0" applyBorderFormats="0" applyFontFormats="0" applyPatternFormats="0" applyAlignmentFormats="0" applyWidthHeightFormats="1" dataCaption="Values" updatedVersion="6" minRefreshableVersion="3" useAutoFormatting="1" pageWrap="2" itemPrintTitles="1" createdVersion="6" indent="0" outline="1" outlineData="1">
  <location ref="B4:H32" firstHeaderRow="1" firstDataRow="2" firstDataCol="2" rowPageCount="1" colPageCount="1"/>
  <pivotFields count="40">
    <pivotField axis="axisRow" compact="0" showAll="0" sortType="ascending">
      <items count="2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x="2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showAll="0">
      <items count="302">
        <item x="268"/>
        <item x="299"/>
        <item x="269"/>
        <item x="229"/>
        <item x="286"/>
        <item x="275"/>
        <item x="271"/>
        <item x="247"/>
        <item x="25"/>
        <item x="265"/>
        <item x="264"/>
        <item x="289"/>
        <item x="219"/>
        <item x="245"/>
        <item x="212"/>
        <item x="217"/>
        <item x="202"/>
        <item x="197"/>
        <item x="285"/>
        <item x="291"/>
        <item x="142"/>
        <item x="259"/>
        <item x="185"/>
        <item x="1"/>
        <item x="192"/>
        <item x="193"/>
        <item x="144"/>
        <item x="26"/>
        <item x="255"/>
        <item x="272"/>
        <item x="257"/>
        <item x="228"/>
        <item x="86"/>
        <item x="172"/>
        <item x="173"/>
        <item x="174"/>
        <item x="256"/>
        <item x="273"/>
        <item x="213"/>
        <item x="186"/>
        <item x="261"/>
        <item x="175"/>
        <item x="298"/>
        <item x="168"/>
        <item x="262"/>
        <item x="278"/>
        <item x="17"/>
        <item x="139"/>
        <item x="45"/>
        <item x="190"/>
        <item x="164"/>
        <item x="182"/>
        <item x="205"/>
        <item x="180"/>
        <item x="200"/>
        <item x="188"/>
        <item x="294"/>
        <item x="10"/>
        <item x="203"/>
        <item x="195"/>
        <item x="287"/>
        <item x="199"/>
        <item x="196"/>
        <item x="118"/>
        <item x="177"/>
        <item x="250"/>
        <item x="181"/>
        <item x="110"/>
        <item x="54"/>
        <item x="167"/>
        <item x="170"/>
        <item x="141"/>
        <item x="93"/>
        <item x="18"/>
        <item x="209"/>
        <item x="107"/>
        <item x="2"/>
        <item x="135"/>
        <item x="152"/>
        <item x="37"/>
        <item x="11"/>
        <item x="194"/>
        <item x="138"/>
        <item x="12"/>
        <item x="157"/>
        <item x="43"/>
        <item x="60"/>
        <item x="122"/>
        <item x="94"/>
        <item x="171"/>
        <item x="155"/>
        <item x="61"/>
        <item x="44"/>
        <item x="235"/>
        <item x="176"/>
        <item x="233"/>
        <item x="210"/>
        <item x="178"/>
        <item x="208"/>
        <item x="214"/>
        <item x="221"/>
        <item x="189"/>
        <item x="211"/>
        <item x="241"/>
        <item x="224"/>
        <item x="231"/>
        <item x="225"/>
        <item x="156"/>
        <item x="216"/>
        <item x="260"/>
        <item x="117"/>
        <item x="187"/>
        <item x="179"/>
        <item x="162"/>
        <item x="267"/>
        <item x="134"/>
        <item x="223"/>
        <item x="198"/>
        <item x="101"/>
        <item x="163"/>
        <item x="158"/>
        <item x="242"/>
        <item x="136"/>
        <item x="151"/>
        <item x="102"/>
        <item x="114"/>
        <item x="106"/>
        <item x="121"/>
        <item x="7"/>
        <item x="145"/>
        <item x="70"/>
        <item x="33"/>
        <item x="79"/>
        <item x="160"/>
        <item x="34"/>
        <item x="82"/>
        <item x="38"/>
        <item x="89"/>
        <item x="85"/>
        <item x="24"/>
        <item x="83"/>
        <item x="159"/>
        <item x="14"/>
        <item x="76"/>
        <item x="58"/>
        <item x="62"/>
        <item x="40"/>
        <item x="96"/>
        <item x="81"/>
        <item x="123"/>
        <item x="39"/>
        <item x="124"/>
        <item x="91"/>
        <item x="29"/>
        <item x="97"/>
        <item x="74"/>
        <item x="84"/>
        <item x="104"/>
        <item x="47"/>
        <item x="115"/>
        <item x="16"/>
        <item x="113"/>
        <item x="75"/>
        <item x="35"/>
        <item x="59"/>
        <item x="30"/>
        <item x="5"/>
        <item x="95"/>
        <item x="8"/>
        <item x="46"/>
        <item x="31"/>
        <item x="19"/>
        <item x="27"/>
        <item x="3"/>
        <item x="4"/>
        <item x="20"/>
        <item x="32"/>
        <item x="15"/>
        <item x="0"/>
        <item x="21"/>
        <item x="98"/>
        <item x="69"/>
        <item x="66"/>
        <item x="50"/>
        <item x="137"/>
        <item x="88"/>
        <item x="149"/>
        <item x="112"/>
        <item x="140"/>
        <item x="111"/>
        <item x="28"/>
        <item x="108"/>
        <item x="119"/>
        <item x="132"/>
        <item x="78"/>
        <item x="36"/>
        <item x="165"/>
        <item x="125"/>
        <item x="143"/>
        <item x="105"/>
        <item x="153"/>
        <item x="49"/>
        <item x="6"/>
        <item x="13"/>
        <item x="42"/>
        <item x="22"/>
        <item x="9"/>
        <item x="72"/>
        <item x="71"/>
        <item x="63"/>
        <item x="23"/>
        <item x="184"/>
        <item x="90"/>
        <item x="48"/>
        <item x="92"/>
        <item x="103"/>
        <item x="80"/>
        <item x="191"/>
        <item x="148"/>
        <item x="73"/>
        <item x="51"/>
        <item x="56"/>
        <item x="87"/>
        <item x="67"/>
        <item x="99"/>
        <item x="65"/>
        <item x="100"/>
        <item x="297"/>
        <item x="147"/>
        <item x="126"/>
        <item x="258"/>
        <item x="166"/>
        <item x="68"/>
        <item x="127"/>
        <item x="77"/>
        <item x="116"/>
        <item x="207"/>
        <item x="128"/>
        <item x="236"/>
        <item x="109"/>
        <item x="284"/>
        <item x="263"/>
        <item x="227"/>
        <item x="120"/>
        <item x="201"/>
        <item x="283"/>
        <item x="270"/>
        <item x="249"/>
        <item x="254"/>
        <item x="246"/>
        <item x="230"/>
        <item x="295"/>
        <item x="220"/>
        <item x="169"/>
        <item x="252"/>
        <item x="239"/>
        <item x="55"/>
        <item x="183"/>
        <item x="274"/>
        <item x="292"/>
        <item x="154"/>
        <item x="232"/>
        <item x="243"/>
        <item x="276"/>
        <item x="296"/>
        <item x="161"/>
        <item x="244"/>
        <item x="41"/>
        <item x="206"/>
        <item x="218"/>
        <item x="293"/>
        <item x="57"/>
        <item x="290"/>
        <item x="146"/>
        <item x="52"/>
        <item x="129"/>
        <item x="277"/>
        <item x="53"/>
        <item x="130"/>
        <item x="288"/>
        <item x="133"/>
        <item x="280"/>
        <item x="204"/>
        <item x="131"/>
        <item x="64"/>
        <item x="281"/>
        <item x="237"/>
        <item x="238"/>
        <item x="240"/>
        <item x="253"/>
        <item x="226"/>
        <item x="234"/>
        <item x="215"/>
        <item x="279"/>
        <item x="282"/>
        <item x="248"/>
        <item x="150"/>
        <item x="222"/>
        <item x="251"/>
        <item x="266"/>
        <item x="300"/>
        <item t="default"/>
      </items>
    </pivotField>
    <pivotField showAll="0"/>
    <pivotField showAll="0"/>
    <pivotField showAll="0"/>
    <pivotField showAll="0"/>
    <pivotField showAll="0"/>
    <pivotField showAll="0"/>
    <pivotField axis="axisPage" showAll="0">
      <items count="7">
        <item x="4"/>
        <item x="5"/>
        <item x="2"/>
        <item x="3"/>
        <item x="0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Col" showAll="0">
      <items count="7">
        <item x="3"/>
        <item x="4"/>
        <item x="2"/>
        <item x="1"/>
        <item x="0"/>
        <item x="5"/>
        <item t="default"/>
      </items>
    </pivotField>
    <pivotField showAll="0" defaultSubtotal="0">
      <items count="2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x="27"/>
      </items>
    </pivotField>
  </pivotFields>
  <rowFields count="2">
    <field x="0"/>
    <field x="1"/>
  </rowFields>
  <rowItems count="27">
    <i>
      <x v="5"/>
    </i>
    <i>
      <x v="6"/>
    </i>
    <i>
      <x v="1"/>
    </i>
    <i>
      <x v="18"/>
    </i>
    <i>
      <x v="20"/>
    </i>
    <i>
      <x v="4"/>
    </i>
    <i>
      <x v="15"/>
    </i>
    <i>
      <x v="25"/>
    </i>
    <i>
      <x v="13"/>
    </i>
    <i>
      <x v="14"/>
    </i>
    <i>
      <x v="23"/>
    </i>
    <i>
      <x v="19"/>
    </i>
    <i>
      <x v="17"/>
    </i>
    <i>
      <x v="2"/>
    </i>
    <i>
      <x v="24"/>
    </i>
    <i>
      <x v="22"/>
    </i>
    <i>
      <x v="21"/>
    </i>
    <i>
      <x/>
    </i>
    <i>
      <x v="7"/>
    </i>
    <i>
      <x v="16"/>
    </i>
    <i>
      <x v="11"/>
    </i>
    <i>
      <x v="3"/>
    </i>
    <i>
      <x v="12"/>
    </i>
    <i>
      <x v="10"/>
    </i>
    <i>
      <x v="8"/>
    </i>
    <i>
      <x v="9"/>
    </i>
    <i t="grand">
      <x/>
    </i>
  </rowItems>
  <colFields count="1">
    <field x="38"/>
  </colFields>
  <colItems count="5">
    <i>
      <x v="1"/>
    </i>
    <i>
      <x v="2"/>
    </i>
    <i>
      <x v="3"/>
    </i>
    <i>
      <x v="4"/>
    </i>
    <i t="grand">
      <x/>
    </i>
  </colItems>
  <pageFields count="1">
    <pageField fld="8" item="4" hier="-1"/>
  </pageFields>
  <dataFields count="1">
    <dataField name="Sum of Contribution" fld="35" baseField="0" baseItem="0"/>
  </dataFields>
  <formats count="78">
    <format dxfId="155">
      <pivotArea fieldPosition="0">
        <references count="1">
          <reference field="0" count="1">
            <x v="0"/>
          </reference>
        </references>
      </pivotArea>
    </format>
    <format dxfId="154">
      <pivotArea fieldPosition="0">
        <references count="1">
          <reference field="0" count="1">
            <x v="1"/>
          </reference>
        </references>
      </pivotArea>
    </format>
    <format dxfId="153">
      <pivotArea fieldPosition="0">
        <references count="1">
          <reference field="0" count="1">
            <x v="2"/>
          </reference>
        </references>
      </pivotArea>
    </format>
    <format dxfId="152">
      <pivotArea fieldPosition="0">
        <references count="1">
          <reference field="0" count="1">
            <x v="3"/>
          </reference>
        </references>
      </pivotArea>
    </format>
    <format dxfId="151">
      <pivotArea fieldPosition="0">
        <references count="1">
          <reference field="0" count="1">
            <x v="4"/>
          </reference>
        </references>
      </pivotArea>
    </format>
    <format dxfId="150">
      <pivotArea fieldPosition="0">
        <references count="1">
          <reference field="0" count="1">
            <x v="5"/>
          </reference>
        </references>
      </pivotArea>
    </format>
    <format dxfId="149">
      <pivotArea fieldPosition="0">
        <references count="1">
          <reference field="0" count="1">
            <x v="6"/>
          </reference>
        </references>
      </pivotArea>
    </format>
    <format dxfId="148">
      <pivotArea fieldPosition="0">
        <references count="1">
          <reference field="0" count="1">
            <x v="7"/>
          </reference>
        </references>
      </pivotArea>
    </format>
    <format dxfId="147">
      <pivotArea fieldPosition="0">
        <references count="1">
          <reference field="0" count="1">
            <x v="8"/>
          </reference>
        </references>
      </pivotArea>
    </format>
    <format dxfId="146">
      <pivotArea fieldPosition="0">
        <references count="1">
          <reference field="0" count="1">
            <x v="9"/>
          </reference>
        </references>
      </pivotArea>
    </format>
    <format dxfId="145">
      <pivotArea fieldPosition="0">
        <references count="1">
          <reference field="0" count="1">
            <x v="10"/>
          </reference>
        </references>
      </pivotArea>
    </format>
    <format dxfId="144">
      <pivotArea fieldPosition="0">
        <references count="1">
          <reference field="0" count="1">
            <x v="11"/>
          </reference>
        </references>
      </pivotArea>
    </format>
    <format dxfId="143">
      <pivotArea fieldPosition="0">
        <references count="1">
          <reference field="0" count="1">
            <x v="12"/>
          </reference>
        </references>
      </pivotArea>
    </format>
    <format dxfId="142">
      <pivotArea fieldPosition="0">
        <references count="1">
          <reference field="0" count="1">
            <x v="13"/>
          </reference>
        </references>
      </pivotArea>
    </format>
    <format dxfId="141">
      <pivotArea fieldPosition="0">
        <references count="1">
          <reference field="0" count="1">
            <x v="14"/>
          </reference>
        </references>
      </pivotArea>
    </format>
    <format dxfId="140">
      <pivotArea fieldPosition="0">
        <references count="1">
          <reference field="0" count="1">
            <x v="15"/>
          </reference>
        </references>
      </pivotArea>
    </format>
    <format dxfId="139">
      <pivotArea fieldPosition="0">
        <references count="1">
          <reference field="0" count="1">
            <x v="16"/>
          </reference>
        </references>
      </pivotArea>
    </format>
    <format dxfId="138">
      <pivotArea fieldPosition="0">
        <references count="1">
          <reference field="0" count="1">
            <x v="17"/>
          </reference>
        </references>
      </pivotArea>
    </format>
    <format dxfId="137">
      <pivotArea fieldPosition="0">
        <references count="1">
          <reference field="0" count="1">
            <x v="18"/>
          </reference>
        </references>
      </pivotArea>
    </format>
    <format dxfId="136">
      <pivotArea fieldPosition="0">
        <references count="1">
          <reference field="0" count="1">
            <x v="19"/>
          </reference>
        </references>
      </pivotArea>
    </format>
    <format dxfId="135">
      <pivotArea fieldPosition="0">
        <references count="1">
          <reference field="0" count="1">
            <x v="20"/>
          </reference>
        </references>
      </pivotArea>
    </format>
    <format dxfId="134">
      <pivotArea fieldPosition="0">
        <references count="1">
          <reference field="0" count="1">
            <x v="21"/>
          </reference>
        </references>
      </pivotArea>
    </format>
    <format dxfId="133">
      <pivotArea fieldPosition="0">
        <references count="1">
          <reference field="0" count="1">
            <x v="22"/>
          </reference>
        </references>
      </pivotArea>
    </format>
    <format dxfId="132">
      <pivotArea fieldPosition="0">
        <references count="1">
          <reference field="0" count="1">
            <x v="23"/>
          </reference>
        </references>
      </pivotArea>
    </format>
    <format dxfId="131">
      <pivotArea fieldPosition="0">
        <references count="1">
          <reference field="0" count="1">
            <x v="24"/>
          </reference>
        </references>
      </pivotArea>
    </format>
    <format dxfId="130">
      <pivotArea fieldPosition="0">
        <references count="1">
          <reference field="0" count="1">
            <x v="25"/>
          </reference>
        </references>
      </pivotArea>
    </format>
    <format dxfId="129">
      <pivotArea fieldPosition="0">
        <references count="1">
          <reference field="0" count="1">
            <x v="0"/>
          </reference>
        </references>
      </pivotArea>
    </format>
    <format dxfId="128">
      <pivotArea fieldPosition="0">
        <references count="1">
          <reference field="0" count="1">
            <x v="1"/>
          </reference>
        </references>
      </pivotArea>
    </format>
    <format dxfId="127">
      <pivotArea fieldPosition="0">
        <references count="1">
          <reference field="0" count="1">
            <x v="2"/>
          </reference>
        </references>
      </pivotArea>
    </format>
    <format dxfId="126">
      <pivotArea fieldPosition="0">
        <references count="1">
          <reference field="0" count="1">
            <x v="3"/>
          </reference>
        </references>
      </pivotArea>
    </format>
    <format dxfId="125">
      <pivotArea fieldPosition="0">
        <references count="1">
          <reference field="0" count="1">
            <x v="4"/>
          </reference>
        </references>
      </pivotArea>
    </format>
    <format dxfId="124">
      <pivotArea fieldPosition="0">
        <references count="1">
          <reference field="0" count="1">
            <x v="5"/>
          </reference>
        </references>
      </pivotArea>
    </format>
    <format dxfId="123">
      <pivotArea fieldPosition="0">
        <references count="1">
          <reference field="0" count="1">
            <x v="6"/>
          </reference>
        </references>
      </pivotArea>
    </format>
    <format dxfId="122">
      <pivotArea fieldPosition="0">
        <references count="1">
          <reference field="0" count="1">
            <x v="7"/>
          </reference>
        </references>
      </pivotArea>
    </format>
    <format dxfId="121">
      <pivotArea fieldPosition="0">
        <references count="1">
          <reference field="0" count="1">
            <x v="8"/>
          </reference>
        </references>
      </pivotArea>
    </format>
    <format dxfId="120">
      <pivotArea fieldPosition="0">
        <references count="1">
          <reference field="0" count="1">
            <x v="9"/>
          </reference>
        </references>
      </pivotArea>
    </format>
    <format dxfId="119">
      <pivotArea fieldPosition="0">
        <references count="1">
          <reference field="0" count="1">
            <x v="10"/>
          </reference>
        </references>
      </pivotArea>
    </format>
    <format dxfId="118">
      <pivotArea fieldPosition="0">
        <references count="1">
          <reference field="0" count="1">
            <x v="11"/>
          </reference>
        </references>
      </pivotArea>
    </format>
    <format dxfId="117">
      <pivotArea fieldPosition="0">
        <references count="1">
          <reference field="0" count="1">
            <x v="12"/>
          </reference>
        </references>
      </pivotArea>
    </format>
    <format dxfId="116">
      <pivotArea fieldPosition="0">
        <references count="1">
          <reference field="0" count="1">
            <x v="13"/>
          </reference>
        </references>
      </pivotArea>
    </format>
    <format dxfId="115">
      <pivotArea fieldPosition="0">
        <references count="1">
          <reference field="0" count="1">
            <x v="14"/>
          </reference>
        </references>
      </pivotArea>
    </format>
    <format dxfId="114">
      <pivotArea fieldPosition="0">
        <references count="1">
          <reference field="0" count="1">
            <x v="15"/>
          </reference>
        </references>
      </pivotArea>
    </format>
    <format dxfId="113">
      <pivotArea fieldPosition="0">
        <references count="1">
          <reference field="0" count="1">
            <x v="16"/>
          </reference>
        </references>
      </pivotArea>
    </format>
    <format dxfId="112">
      <pivotArea fieldPosition="0">
        <references count="1">
          <reference field="0" count="1">
            <x v="17"/>
          </reference>
        </references>
      </pivotArea>
    </format>
    <format dxfId="111">
      <pivotArea fieldPosition="0">
        <references count="1">
          <reference field="0" count="1">
            <x v="18"/>
          </reference>
        </references>
      </pivotArea>
    </format>
    <format dxfId="110">
      <pivotArea fieldPosition="0">
        <references count="1">
          <reference field="0" count="1">
            <x v="19"/>
          </reference>
        </references>
      </pivotArea>
    </format>
    <format dxfId="109">
      <pivotArea fieldPosition="0">
        <references count="1">
          <reference field="0" count="1">
            <x v="20"/>
          </reference>
        </references>
      </pivotArea>
    </format>
    <format dxfId="108">
      <pivotArea fieldPosition="0">
        <references count="1">
          <reference field="0" count="1">
            <x v="21"/>
          </reference>
        </references>
      </pivotArea>
    </format>
    <format dxfId="107">
      <pivotArea fieldPosition="0">
        <references count="1">
          <reference field="0" count="1">
            <x v="22"/>
          </reference>
        </references>
      </pivotArea>
    </format>
    <format dxfId="106">
      <pivotArea fieldPosition="0">
        <references count="1">
          <reference field="0" count="1">
            <x v="23"/>
          </reference>
        </references>
      </pivotArea>
    </format>
    <format dxfId="105">
      <pivotArea fieldPosition="0">
        <references count="1">
          <reference field="0" count="1">
            <x v="24"/>
          </reference>
        </references>
      </pivotArea>
    </format>
    <format dxfId="104">
      <pivotArea fieldPosition="0">
        <references count="1">
          <reference field="0" count="1">
            <x v="25"/>
          </reference>
        </references>
      </pivotArea>
    </format>
    <format dxfId="103">
      <pivotArea fieldPosition="0">
        <references count="1">
          <reference field="0" count="1">
            <x v="0"/>
          </reference>
        </references>
      </pivotArea>
    </format>
    <format dxfId="102">
      <pivotArea fieldPosition="0">
        <references count="1">
          <reference field="0" count="1">
            <x v="1"/>
          </reference>
        </references>
      </pivotArea>
    </format>
    <format dxfId="101">
      <pivotArea fieldPosition="0">
        <references count="1">
          <reference field="0" count="1">
            <x v="2"/>
          </reference>
        </references>
      </pivotArea>
    </format>
    <format dxfId="100">
      <pivotArea fieldPosition="0">
        <references count="1">
          <reference field="0" count="1">
            <x v="3"/>
          </reference>
        </references>
      </pivotArea>
    </format>
    <format dxfId="99">
      <pivotArea fieldPosition="0">
        <references count="1">
          <reference field="0" count="1">
            <x v="4"/>
          </reference>
        </references>
      </pivotArea>
    </format>
    <format dxfId="98">
      <pivotArea fieldPosition="0">
        <references count="1">
          <reference field="0" count="1">
            <x v="5"/>
          </reference>
        </references>
      </pivotArea>
    </format>
    <format dxfId="97">
      <pivotArea fieldPosition="0">
        <references count="1">
          <reference field="0" count="1">
            <x v="6"/>
          </reference>
        </references>
      </pivotArea>
    </format>
    <format dxfId="96">
      <pivotArea fieldPosition="0">
        <references count="1">
          <reference field="0" count="1">
            <x v="7"/>
          </reference>
        </references>
      </pivotArea>
    </format>
    <format dxfId="95">
      <pivotArea fieldPosition="0">
        <references count="1">
          <reference field="0" count="1">
            <x v="8"/>
          </reference>
        </references>
      </pivotArea>
    </format>
    <format dxfId="94">
      <pivotArea fieldPosition="0">
        <references count="1">
          <reference field="0" count="1">
            <x v="9"/>
          </reference>
        </references>
      </pivotArea>
    </format>
    <format dxfId="93">
      <pivotArea fieldPosition="0">
        <references count="1">
          <reference field="0" count="1">
            <x v="10"/>
          </reference>
        </references>
      </pivotArea>
    </format>
    <format dxfId="92">
      <pivotArea fieldPosition="0">
        <references count="1">
          <reference field="0" count="1">
            <x v="11"/>
          </reference>
        </references>
      </pivotArea>
    </format>
    <format dxfId="91">
      <pivotArea fieldPosition="0">
        <references count="1">
          <reference field="0" count="1">
            <x v="12"/>
          </reference>
        </references>
      </pivotArea>
    </format>
    <format dxfId="90">
      <pivotArea fieldPosition="0">
        <references count="1">
          <reference field="0" count="1">
            <x v="13"/>
          </reference>
        </references>
      </pivotArea>
    </format>
    <format dxfId="89">
      <pivotArea fieldPosition="0">
        <references count="1">
          <reference field="0" count="1">
            <x v="14"/>
          </reference>
        </references>
      </pivotArea>
    </format>
    <format dxfId="88">
      <pivotArea fieldPosition="0">
        <references count="1">
          <reference field="0" count="1">
            <x v="15"/>
          </reference>
        </references>
      </pivotArea>
    </format>
    <format dxfId="87">
      <pivotArea fieldPosition="0">
        <references count="1">
          <reference field="0" count="1">
            <x v="16"/>
          </reference>
        </references>
      </pivotArea>
    </format>
    <format dxfId="86">
      <pivotArea fieldPosition="0">
        <references count="1">
          <reference field="0" count="1">
            <x v="17"/>
          </reference>
        </references>
      </pivotArea>
    </format>
    <format dxfId="85">
      <pivotArea fieldPosition="0">
        <references count="1">
          <reference field="0" count="1">
            <x v="18"/>
          </reference>
        </references>
      </pivotArea>
    </format>
    <format dxfId="84">
      <pivotArea fieldPosition="0">
        <references count="1">
          <reference field="0" count="1">
            <x v="19"/>
          </reference>
        </references>
      </pivotArea>
    </format>
    <format dxfId="83">
      <pivotArea fieldPosition="0">
        <references count="1">
          <reference field="0" count="1">
            <x v="20"/>
          </reference>
        </references>
      </pivotArea>
    </format>
    <format dxfId="82">
      <pivotArea fieldPosition="0">
        <references count="1">
          <reference field="0" count="1">
            <x v="21"/>
          </reference>
        </references>
      </pivotArea>
    </format>
    <format dxfId="81">
      <pivotArea fieldPosition="0">
        <references count="1">
          <reference field="0" count="1">
            <x v="22"/>
          </reference>
        </references>
      </pivotArea>
    </format>
    <format dxfId="80">
      <pivotArea fieldPosition="0">
        <references count="1">
          <reference field="0" count="1">
            <x v="23"/>
          </reference>
        </references>
      </pivotArea>
    </format>
    <format dxfId="79">
      <pivotArea fieldPosition="0">
        <references count="1">
          <reference field="0" count="1">
            <x v="24"/>
          </reference>
        </references>
      </pivotArea>
    </format>
    <format dxfId="78">
      <pivotArea fieldPosition="0">
        <references count="1">
          <reference field="0" count="1">
            <x v="25"/>
          </reference>
        </references>
      </pivotArea>
    </format>
  </formats>
  <pivotTableStyleInfo name="PivotStyleLight16" showRowHeaders="1" showColHeaders="1" showRowStripes="0" showColStripes="0" showLastColumn="1"/>
  <filters count="1">
    <filter fld="1" type="captionLessThanOrEqual" evalOrder="-1" id="1" stringValue1="231">
      <autoFilter ref="A1">
        <filterColumn colId="0">
          <customFilters>
            <customFilter operator="lessThanOrEqual" val="23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25"/>
  <sheetViews>
    <sheetView workbookViewId="0">
      <selection sqref="A1:XFD26"/>
    </sheetView>
  </sheetViews>
  <sheetFormatPr defaultRowHeight="14.5" x14ac:dyDescent="0.35"/>
  <sheetData>
    <row r="1" spans="1:3" x14ac:dyDescent="0.35">
      <c r="A1" t="s">
        <v>0</v>
      </c>
    </row>
    <row r="2" spans="1:3" x14ac:dyDescent="0.35">
      <c r="A2" t="s">
        <v>1</v>
      </c>
    </row>
    <row r="3" spans="1:3" x14ac:dyDescent="0.35">
      <c r="A3" t="s">
        <v>2</v>
      </c>
      <c r="B3" t="s">
        <v>3</v>
      </c>
      <c r="C3" t="s">
        <v>4</v>
      </c>
    </row>
    <row r="4" spans="1:3" x14ac:dyDescent="0.35">
      <c r="A4" t="s">
        <v>5</v>
      </c>
    </row>
    <row r="5" spans="1:3" x14ac:dyDescent="0.35">
      <c r="A5" t="s">
        <v>6</v>
      </c>
    </row>
    <row r="6" spans="1:3" x14ac:dyDescent="0.35">
      <c r="A6" t="s">
        <v>7</v>
      </c>
    </row>
    <row r="7" spans="1:3" x14ac:dyDescent="0.35">
      <c r="A7" t="s">
        <v>8</v>
      </c>
      <c r="B7" t="s">
        <v>9</v>
      </c>
    </row>
    <row r="8" spans="1:3" x14ac:dyDescent="0.35">
      <c r="A8" t="s">
        <v>10</v>
      </c>
    </row>
    <row r="9" spans="1:3" x14ac:dyDescent="0.35">
      <c r="A9" t="s">
        <v>11</v>
      </c>
    </row>
    <row r="10" spans="1:3" x14ac:dyDescent="0.35">
      <c r="A10" t="s">
        <v>12</v>
      </c>
    </row>
    <row r="11" spans="1:3" x14ac:dyDescent="0.35">
      <c r="A11" t="s">
        <v>13</v>
      </c>
    </row>
    <row r="12" spans="1:3" x14ac:dyDescent="0.35">
      <c r="A12" t="s">
        <v>14</v>
      </c>
    </row>
    <row r="13" spans="1:3" x14ac:dyDescent="0.35">
      <c r="A13" t="s">
        <v>15</v>
      </c>
    </row>
    <row r="14" spans="1:3" x14ac:dyDescent="0.35">
      <c r="A14" t="s">
        <v>16</v>
      </c>
    </row>
    <row r="15" spans="1:3" x14ac:dyDescent="0.35">
      <c r="A15" t="s">
        <v>17</v>
      </c>
    </row>
    <row r="16" spans="1:3" x14ac:dyDescent="0.35">
      <c r="A16" t="s">
        <v>18</v>
      </c>
    </row>
    <row r="17" spans="1:1" x14ac:dyDescent="0.35">
      <c r="A17" t="s">
        <v>19</v>
      </c>
    </row>
    <row r="18" spans="1:1" x14ac:dyDescent="0.35">
      <c r="A18" t="s">
        <v>20</v>
      </c>
    </row>
    <row r="19" spans="1:1" x14ac:dyDescent="0.35">
      <c r="A19" t="s">
        <v>21</v>
      </c>
    </row>
    <row r="20" spans="1:1" x14ac:dyDescent="0.35">
      <c r="A20" t="s">
        <v>22</v>
      </c>
    </row>
    <row r="21" spans="1:1" x14ac:dyDescent="0.35">
      <c r="A21" t="s">
        <v>23</v>
      </c>
    </row>
    <row r="22" spans="1:1" x14ac:dyDescent="0.35">
      <c r="A22" t="s">
        <v>24</v>
      </c>
    </row>
    <row r="23" spans="1:1" x14ac:dyDescent="0.35">
      <c r="A23" t="s">
        <v>25</v>
      </c>
    </row>
    <row r="24" spans="1:1" x14ac:dyDescent="0.35">
      <c r="A24" t="s">
        <v>26</v>
      </c>
    </row>
    <row r="25" spans="1:1" x14ac:dyDescent="0.35">
      <c r="A25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M4768"/>
  <sheetViews>
    <sheetView workbookViewId="0">
      <selection activeCell="G12" sqref="G12"/>
    </sheetView>
  </sheetViews>
  <sheetFormatPr defaultRowHeight="14.5" x14ac:dyDescent="0.35"/>
  <cols>
    <col min="2" max="2" width="8.7265625" style="5"/>
    <col min="10" max="10" width="10.453125" bestFit="1" customWidth="1"/>
  </cols>
  <sheetData>
    <row r="1" spans="1:39" x14ac:dyDescent="0.35">
      <c r="A1" t="s">
        <v>28</v>
      </c>
      <c r="B1" s="5" t="s">
        <v>231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61</v>
      </c>
      <c r="AJ1" t="s">
        <v>62</v>
      </c>
      <c r="AK1" t="s">
        <v>63</v>
      </c>
      <c r="AL1" t="s">
        <v>64</v>
      </c>
      <c r="AM1" t="s">
        <v>226</v>
      </c>
    </row>
    <row r="2" spans="1:39" x14ac:dyDescent="0.35">
      <c r="A2">
        <v>1995</v>
      </c>
      <c r="B2" s="5">
        <f>J2-DATE(YEAR(J2),1,0)</f>
        <v>191</v>
      </c>
      <c r="C2" t="s">
        <v>65</v>
      </c>
      <c r="D2">
        <v>95020068</v>
      </c>
      <c r="E2">
        <v>9914</v>
      </c>
      <c r="F2" t="s">
        <v>66</v>
      </c>
      <c r="G2" t="s">
        <v>67</v>
      </c>
      <c r="H2" t="s">
        <v>68</v>
      </c>
      <c r="I2" t="s">
        <v>69</v>
      </c>
      <c r="J2" s="1">
        <v>34890</v>
      </c>
      <c r="K2">
        <v>28</v>
      </c>
      <c r="L2">
        <v>4</v>
      </c>
      <c r="M2">
        <v>1</v>
      </c>
      <c r="N2" t="s">
        <v>70</v>
      </c>
      <c r="O2" t="s">
        <v>71</v>
      </c>
      <c r="Q2">
        <v>114</v>
      </c>
      <c r="R2">
        <v>21</v>
      </c>
      <c r="T2" t="s">
        <v>72</v>
      </c>
      <c r="U2" t="s">
        <v>73</v>
      </c>
      <c r="V2">
        <v>930</v>
      </c>
      <c r="W2">
        <v>1</v>
      </c>
      <c r="X2">
        <v>20647</v>
      </c>
      <c r="Y2" t="s">
        <v>74</v>
      </c>
      <c r="AA2">
        <v>1989</v>
      </c>
      <c r="AB2" t="s">
        <v>75</v>
      </c>
      <c r="AC2" t="s">
        <v>76</v>
      </c>
      <c r="AD2" t="s">
        <v>77</v>
      </c>
      <c r="AE2" t="s">
        <v>78</v>
      </c>
      <c r="AF2" t="s">
        <v>79</v>
      </c>
      <c r="AG2" t="s">
        <v>80</v>
      </c>
      <c r="AH2">
        <v>56.783999999999999</v>
      </c>
      <c r="AI2">
        <v>3.8895400000000002</v>
      </c>
      <c r="AJ2">
        <v>220.86364</v>
      </c>
      <c r="AK2">
        <v>1990</v>
      </c>
      <c r="AL2" t="s">
        <v>81</v>
      </c>
      <c r="AM2">
        <f>A2-AA2</f>
        <v>6</v>
      </c>
    </row>
    <row r="3" spans="1:39" x14ac:dyDescent="0.35">
      <c r="A3">
        <v>1995</v>
      </c>
      <c r="B3" s="5">
        <f t="shared" ref="B3:B66" si="0">J3-DATE(YEAR(J3),1,0)</f>
        <v>34</v>
      </c>
      <c r="C3" t="s">
        <v>82</v>
      </c>
      <c r="D3">
        <v>95030006</v>
      </c>
      <c r="E3">
        <v>30007</v>
      </c>
      <c r="F3" t="s">
        <v>66</v>
      </c>
      <c r="G3" t="s">
        <v>67</v>
      </c>
      <c r="H3" t="s">
        <v>68</v>
      </c>
      <c r="I3" t="s">
        <v>69</v>
      </c>
      <c r="J3" s="1">
        <v>34733</v>
      </c>
      <c r="K3">
        <v>5</v>
      </c>
      <c r="L3">
        <v>1</v>
      </c>
      <c r="M3">
        <v>1</v>
      </c>
      <c r="N3" t="s">
        <v>70</v>
      </c>
      <c r="O3" t="s">
        <v>71</v>
      </c>
      <c r="Q3">
        <v>113</v>
      </c>
      <c r="R3">
        <v>41</v>
      </c>
      <c r="T3" t="s">
        <v>72</v>
      </c>
      <c r="U3" t="s">
        <v>73</v>
      </c>
      <c r="V3">
        <v>850</v>
      </c>
      <c r="W3">
        <v>1</v>
      </c>
      <c r="X3">
        <v>21208</v>
      </c>
      <c r="Y3" t="s">
        <v>74</v>
      </c>
      <c r="AA3">
        <v>1990</v>
      </c>
      <c r="AB3" t="s">
        <v>75</v>
      </c>
      <c r="AC3" t="s">
        <v>76</v>
      </c>
      <c r="AD3" t="s">
        <v>77</v>
      </c>
      <c r="AE3" t="s">
        <v>78</v>
      </c>
      <c r="AF3" t="s">
        <v>79</v>
      </c>
      <c r="AG3" t="s">
        <v>80</v>
      </c>
      <c r="AH3">
        <v>68.064999999999998</v>
      </c>
      <c r="AI3">
        <v>2.9532699999999998</v>
      </c>
      <c r="AJ3">
        <v>201.01432</v>
      </c>
      <c r="AK3">
        <v>1991</v>
      </c>
      <c r="AL3" t="s">
        <v>81</v>
      </c>
      <c r="AM3">
        <f t="shared" ref="AM3:AM66" si="1">A3-AA3</f>
        <v>5</v>
      </c>
    </row>
    <row r="4" spans="1:39" x14ac:dyDescent="0.35">
      <c r="A4">
        <v>1995</v>
      </c>
      <c r="B4" s="5">
        <f t="shared" si="0"/>
        <v>89</v>
      </c>
      <c r="C4" t="s">
        <v>83</v>
      </c>
      <c r="D4">
        <v>95070004</v>
      </c>
      <c r="E4">
        <v>99011</v>
      </c>
      <c r="F4" t="s">
        <v>66</v>
      </c>
      <c r="G4" t="s">
        <v>67</v>
      </c>
      <c r="H4" t="s">
        <v>68</v>
      </c>
      <c r="I4" t="s">
        <v>69</v>
      </c>
      <c r="J4" s="1">
        <v>34788</v>
      </c>
      <c r="K4">
        <v>13</v>
      </c>
      <c r="L4">
        <v>1</v>
      </c>
      <c r="M4">
        <v>1</v>
      </c>
      <c r="N4" t="s">
        <v>70</v>
      </c>
      <c r="O4" t="s">
        <v>84</v>
      </c>
      <c r="Q4">
        <v>109</v>
      </c>
      <c r="R4">
        <v>61</v>
      </c>
      <c r="T4" t="s">
        <v>72</v>
      </c>
      <c r="U4" t="s">
        <v>73</v>
      </c>
      <c r="V4">
        <v>837</v>
      </c>
      <c r="W4">
        <v>1</v>
      </c>
      <c r="X4">
        <v>21208</v>
      </c>
      <c r="Y4" t="s">
        <v>74</v>
      </c>
      <c r="AA4">
        <v>1990</v>
      </c>
      <c r="AB4" t="s">
        <v>75</v>
      </c>
      <c r="AC4" t="s">
        <v>76</v>
      </c>
      <c r="AD4" t="s">
        <v>77</v>
      </c>
      <c r="AE4" t="s">
        <v>78</v>
      </c>
      <c r="AF4" t="s">
        <v>79</v>
      </c>
      <c r="AG4" t="s">
        <v>80</v>
      </c>
      <c r="AH4">
        <v>68.064999999999998</v>
      </c>
      <c r="AI4">
        <v>2.0314299999999998</v>
      </c>
      <c r="AJ4">
        <v>138.26928000000001</v>
      </c>
      <c r="AK4">
        <v>1991</v>
      </c>
      <c r="AL4" t="s">
        <v>81</v>
      </c>
      <c r="AM4">
        <f t="shared" si="1"/>
        <v>5</v>
      </c>
    </row>
    <row r="5" spans="1:39" x14ac:dyDescent="0.35">
      <c r="A5">
        <v>1995</v>
      </c>
      <c r="B5" s="5">
        <f t="shared" si="0"/>
        <v>186</v>
      </c>
      <c r="C5" t="s">
        <v>82</v>
      </c>
      <c r="D5">
        <v>95030440</v>
      </c>
      <c r="E5">
        <v>30904</v>
      </c>
      <c r="F5" t="s">
        <v>66</v>
      </c>
      <c r="G5" t="s">
        <v>67</v>
      </c>
      <c r="H5" t="s">
        <v>68</v>
      </c>
      <c r="I5" t="s">
        <v>69</v>
      </c>
      <c r="J5" s="1">
        <v>34885</v>
      </c>
      <c r="K5">
        <v>27</v>
      </c>
      <c r="L5">
        <v>4</v>
      </c>
      <c r="M5">
        <v>1</v>
      </c>
      <c r="N5" t="s">
        <v>70</v>
      </c>
      <c r="O5" t="s">
        <v>71</v>
      </c>
      <c r="Q5">
        <v>113</v>
      </c>
      <c r="R5">
        <v>45</v>
      </c>
      <c r="T5" t="s">
        <v>72</v>
      </c>
      <c r="U5" t="s">
        <v>73</v>
      </c>
      <c r="V5">
        <v>884</v>
      </c>
      <c r="W5">
        <v>1</v>
      </c>
      <c r="X5">
        <v>21208</v>
      </c>
      <c r="Y5" t="s">
        <v>74</v>
      </c>
      <c r="AA5">
        <v>1990</v>
      </c>
      <c r="AB5" t="s">
        <v>75</v>
      </c>
      <c r="AC5" t="s">
        <v>76</v>
      </c>
      <c r="AD5" t="s">
        <v>77</v>
      </c>
      <c r="AE5" t="s">
        <v>78</v>
      </c>
      <c r="AF5" t="s">
        <v>79</v>
      </c>
      <c r="AG5" t="s">
        <v>80</v>
      </c>
      <c r="AH5">
        <v>68.064999999999998</v>
      </c>
      <c r="AI5">
        <v>3.8895400000000002</v>
      </c>
      <c r="AJ5">
        <v>264.74153999999999</v>
      </c>
      <c r="AK5">
        <v>1991</v>
      </c>
      <c r="AL5" t="s">
        <v>81</v>
      </c>
      <c r="AM5">
        <f t="shared" si="1"/>
        <v>5</v>
      </c>
    </row>
    <row r="6" spans="1:39" x14ac:dyDescent="0.35">
      <c r="A6">
        <v>1995</v>
      </c>
      <c r="B6" s="5">
        <f t="shared" si="0"/>
        <v>187</v>
      </c>
      <c r="C6" t="s">
        <v>83</v>
      </c>
      <c r="D6">
        <v>95070014</v>
      </c>
      <c r="E6">
        <v>99022</v>
      </c>
      <c r="F6" t="s">
        <v>66</v>
      </c>
      <c r="G6" t="s">
        <v>67</v>
      </c>
      <c r="H6" t="s">
        <v>68</v>
      </c>
      <c r="I6" t="s">
        <v>69</v>
      </c>
      <c r="J6" s="1">
        <v>34886</v>
      </c>
      <c r="K6">
        <v>27</v>
      </c>
      <c r="L6">
        <v>4</v>
      </c>
      <c r="M6">
        <v>1</v>
      </c>
      <c r="N6" t="s">
        <v>70</v>
      </c>
      <c r="O6" t="s">
        <v>85</v>
      </c>
      <c r="Q6">
        <v>103</v>
      </c>
      <c r="R6">
        <v>11</v>
      </c>
      <c r="T6" t="s">
        <v>72</v>
      </c>
      <c r="U6" t="s">
        <v>73</v>
      </c>
      <c r="V6">
        <v>890</v>
      </c>
      <c r="W6">
        <v>1</v>
      </c>
      <c r="X6">
        <v>21208</v>
      </c>
      <c r="Y6" t="s">
        <v>74</v>
      </c>
      <c r="AA6">
        <v>1990</v>
      </c>
      <c r="AB6" t="s">
        <v>75</v>
      </c>
      <c r="AC6" t="s">
        <v>76</v>
      </c>
      <c r="AD6" t="s">
        <v>77</v>
      </c>
      <c r="AE6" t="s">
        <v>78</v>
      </c>
      <c r="AF6" t="s">
        <v>79</v>
      </c>
      <c r="AG6" t="s">
        <v>80</v>
      </c>
      <c r="AH6">
        <v>68.064999999999998</v>
      </c>
      <c r="AI6">
        <v>2.0611299999999999</v>
      </c>
      <c r="AJ6">
        <v>140.29080999999999</v>
      </c>
      <c r="AK6">
        <v>1991</v>
      </c>
      <c r="AL6" t="s">
        <v>81</v>
      </c>
      <c r="AM6">
        <f t="shared" si="1"/>
        <v>5</v>
      </c>
    </row>
    <row r="7" spans="1:39" x14ac:dyDescent="0.35">
      <c r="A7">
        <v>1995</v>
      </c>
      <c r="B7" s="5">
        <f t="shared" si="0"/>
        <v>179</v>
      </c>
      <c r="C7" t="s">
        <v>82</v>
      </c>
      <c r="D7">
        <v>95035142</v>
      </c>
      <c r="E7">
        <v>12920</v>
      </c>
      <c r="F7" t="s">
        <v>70</v>
      </c>
      <c r="G7" t="s">
        <v>86</v>
      </c>
      <c r="J7" s="1">
        <v>34878</v>
      </c>
      <c r="K7">
        <v>26</v>
      </c>
      <c r="M7">
        <v>1</v>
      </c>
      <c r="N7" t="s">
        <v>70</v>
      </c>
      <c r="O7" t="s">
        <v>71</v>
      </c>
      <c r="Q7">
        <v>113</v>
      </c>
      <c r="R7">
        <v>41</v>
      </c>
      <c r="T7" t="s">
        <v>72</v>
      </c>
      <c r="U7" t="s">
        <v>87</v>
      </c>
      <c r="X7">
        <v>21208</v>
      </c>
      <c r="Y7" t="s">
        <v>74</v>
      </c>
      <c r="AA7">
        <v>1990</v>
      </c>
      <c r="AB7" t="s">
        <v>75</v>
      </c>
      <c r="AC7" t="s">
        <v>76</v>
      </c>
      <c r="AD7" t="s">
        <v>77</v>
      </c>
      <c r="AE7" t="s">
        <v>78</v>
      </c>
      <c r="AF7" t="s">
        <v>79</v>
      </c>
      <c r="AG7" t="s">
        <v>80</v>
      </c>
      <c r="AH7">
        <v>68.064999999999998</v>
      </c>
      <c r="AK7">
        <v>1991</v>
      </c>
      <c r="AL7" t="s">
        <v>81</v>
      </c>
      <c r="AM7">
        <f t="shared" si="1"/>
        <v>5</v>
      </c>
    </row>
    <row r="8" spans="1:39" x14ac:dyDescent="0.35">
      <c r="A8">
        <v>1995</v>
      </c>
      <c r="B8" s="5">
        <f t="shared" si="0"/>
        <v>215</v>
      </c>
      <c r="C8" t="s">
        <v>82</v>
      </c>
      <c r="D8">
        <v>95030750</v>
      </c>
      <c r="E8">
        <v>32705</v>
      </c>
      <c r="F8" t="s">
        <v>66</v>
      </c>
      <c r="G8" t="s">
        <v>67</v>
      </c>
      <c r="H8" t="s">
        <v>68</v>
      </c>
      <c r="I8" t="s">
        <v>69</v>
      </c>
      <c r="J8" s="1">
        <v>34914</v>
      </c>
      <c r="K8">
        <v>31</v>
      </c>
      <c r="L8">
        <v>5</v>
      </c>
      <c r="M8">
        <v>1</v>
      </c>
      <c r="N8" t="s">
        <v>70</v>
      </c>
      <c r="O8" t="s">
        <v>84</v>
      </c>
      <c r="Q8">
        <v>109</v>
      </c>
      <c r="T8" t="s">
        <v>72</v>
      </c>
      <c r="U8" t="s">
        <v>73</v>
      </c>
      <c r="V8">
        <v>936</v>
      </c>
      <c r="W8">
        <v>1</v>
      </c>
      <c r="X8">
        <v>21209</v>
      </c>
      <c r="Y8" t="s">
        <v>74</v>
      </c>
      <c r="AA8">
        <v>1990</v>
      </c>
      <c r="AB8" t="s">
        <v>75</v>
      </c>
      <c r="AC8" t="s">
        <v>76</v>
      </c>
      <c r="AD8" t="s">
        <v>77</v>
      </c>
      <c r="AE8" t="s">
        <v>78</v>
      </c>
      <c r="AF8" t="s">
        <v>79</v>
      </c>
      <c r="AG8" t="s">
        <v>80</v>
      </c>
      <c r="AH8">
        <v>17.63</v>
      </c>
      <c r="AI8">
        <v>1.33934</v>
      </c>
      <c r="AJ8">
        <v>23.612559999999998</v>
      </c>
      <c r="AK8">
        <v>1991</v>
      </c>
      <c r="AL8" t="s">
        <v>81</v>
      </c>
      <c r="AM8">
        <f t="shared" si="1"/>
        <v>5</v>
      </c>
    </row>
    <row r="9" spans="1:39" x14ac:dyDescent="0.35">
      <c r="A9">
        <v>1995</v>
      </c>
      <c r="B9" s="5">
        <f t="shared" si="0"/>
        <v>141</v>
      </c>
      <c r="C9" t="s">
        <v>82</v>
      </c>
      <c r="D9">
        <v>95035038</v>
      </c>
      <c r="E9">
        <v>12611</v>
      </c>
      <c r="F9" t="s">
        <v>70</v>
      </c>
      <c r="G9" t="s">
        <v>86</v>
      </c>
      <c r="J9" s="1">
        <v>34840</v>
      </c>
      <c r="K9">
        <v>21</v>
      </c>
      <c r="M9">
        <v>1</v>
      </c>
      <c r="N9" t="s">
        <v>70</v>
      </c>
      <c r="O9" t="s">
        <v>71</v>
      </c>
      <c r="Q9">
        <v>113</v>
      </c>
      <c r="R9">
        <v>41</v>
      </c>
      <c r="T9" t="s">
        <v>72</v>
      </c>
      <c r="U9" t="s">
        <v>88</v>
      </c>
      <c r="X9">
        <v>21209</v>
      </c>
      <c r="Y9" t="s">
        <v>74</v>
      </c>
      <c r="AA9">
        <v>1990</v>
      </c>
      <c r="AB9" t="s">
        <v>75</v>
      </c>
      <c r="AC9" t="s">
        <v>76</v>
      </c>
      <c r="AD9" t="s">
        <v>77</v>
      </c>
      <c r="AE9" t="s">
        <v>78</v>
      </c>
      <c r="AF9" t="s">
        <v>79</v>
      </c>
      <c r="AG9" t="s">
        <v>80</v>
      </c>
      <c r="AH9">
        <v>17.63</v>
      </c>
      <c r="AK9">
        <v>1991</v>
      </c>
      <c r="AL9" t="s">
        <v>81</v>
      </c>
      <c r="AM9">
        <f t="shared" si="1"/>
        <v>5</v>
      </c>
    </row>
    <row r="10" spans="1:39" x14ac:dyDescent="0.35">
      <c r="A10">
        <v>1995</v>
      </c>
      <c r="B10" s="5">
        <f t="shared" si="0"/>
        <v>181</v>
      </c>
      <c r="C10" t="s">
        <v>83</v>
      </c>
      <c r="D10">
        <v>95075037</v>
      </c>
      <c r="E10">
        <v>12040</v>
      </c>
      <c r="F10" t="s">
        <v>70</v>
      </c>
      <c r="G10" t="s">
        <v>86</v>
      </c>
      <c r="J10" s="1">
        <v>34880</v>
      </c>
      <c r="K10">
        <v>26</v>
      </c>
      <c r="M10">
        <v>1</v>
      </c>
      <c r="N10" t="s">
        <v>70</v>
      </c>
      <c r="O10" t="s">
        <v>85</v>
      </c>
      <c r="Q10">
        <v>103</v>
      </c>
      <c r="R10">
        <v>60</v>
      </c>
      <c r="T10" t="s">
        <v>72</v>
      </c>
      <c r="U10" t="s">
        <v>88</v>
      </c>
      <c r="X10">
        <v>21209</v>
      </c>
      <c r="Y10" t="s">
        <v>74</v>
      </c>
      <c r="AA10">
        <v>1990</v>
      </c>
      <c r="AB10" t="s">
        <v>75</v>
      </c>
      <c r="AC10" t="s">
        <v>76</v>
      </c>
      <c r="AD10" t="s">
        <v>77</v>
      </c>
      <c r="AE10" t="s">
        <v>78</v>
      </c>
      <c r="AF10" t="s">
        <v>79</v>
      </c>
      <c r="AG10" t="s">
        <v>80</v>
      </c>
      <c r="AH10">
        <v>17.63</v>
      </c>
      <c r="AK10">
        <v>1991</v>
      </c>
      <c r="AL10" t="s">
        <v>81</v>
      </c>
      <c r="AM10">
        <f t="shared" si="1"/>
        <v>5</v>
      </c>
    </row>
    <row r="11" spans="1:39" x14ac:dyDescent="0.35">
      <c r="A11">
        <v>1995</v>
      </c>
      <c r="B11" s="5">
        <f t="shared" si="0"/>
        <v>219</v>
      </c>
      <c r="C11" t="s">
        <v>82</v>
      </c>
      <c r="D11">
        <v>95035198</v>
      </c>
      <c r="E11">
        <v>12889</v>
      </c>
      <c r="F11" t="s">
        <v>70</v>
      </c>
      <c r="G11" t="s">
        <v>86</v>
      </c>
      <c r="J11" s="1">
        <v>34918</v>
      </c>
      <c r="K11">
        <v>32</v>
      </c>
      <c r="M11">
        <v>1</v>
      </c>
      <c r="N11" t="s">
        <v>70</v>
      </c>
      <c r="O11" t="s">
        <v>71</v>
      </c>
      <c r="Q11">
        <v>113</v>
      </c>
      <c r="R11">
        <v>41</v>
      </c>
      <c r="T11" t="s">
        <v>72</v>
      </c>
      <c r="U11" t="s">
        <v>88</v>
      </c>
      <c r="X11">
        <v>21209</v>
      </c>
      <c r="Y11" t="s">
        <v>74</v>
      </c>
      <c r="AA11">
        <v>1990</v>
      </c>
      <c r="AB11" t="s">
        <v>75</v>
      </c>
      <c r="AC11" t="s">
        <v>76</v>
      </c>
      <c r="AD11" t="s">
        <v>77</v>
      </c>
      <c r="AE11" t="s">
        <v>78</v>
      </c>
      <c r="AF11" t="s">
        <v>79</v>
      </c>
      <c r="AG11" t="s">
        <v>80</v>
      </c>
      <c r="AH11">
        <v>17.63</v>
      </c>
      <c r="AK11">
        <v>1991</v>
      </c>
      <c r="AL11" t="s">
        <v>81</v>
      </c>
      <c r="AM11">
        <f t="shared" si="1"/>
        <v>5</v>
      </c>
    </row>
    <row r="12" spans="1:39" x14ac:dyDescent="0.35">
      <c r="A12">
        <v>1995</v>
      </c>
      <c r="B12" s="5">
        <f t="shared" si="0"/>
        <v>70</v>
      </c>
      <c r="C12" t="s">
        <v>82</v>
      </c>
      <c r="D12">
        <v>95030045</v>
      </c>
      <c r="E12">
        <v>30025</v>
      </c>
      <c r="F12" t="s">
        <v>66</v>
      </c>
      <c r="G12" t="s">
        <v>67</v>
      </c>
      <c r="H12" t="s">
        <v>68</v>
      </c>
      <c r="I12" t="s">
        <v>69</v>
      </c>
      <c r="J12" s="1">
        <v>34769</v>
      </c>
      <c r="K12">
        <v>10</v>
      </c>
      <c r="L12">
        <v>1</v>
      </c>
      <c r="M12">
        <v>1</v>
      </c>
      <c r="N12" t="s">
        <v>70</v>
      </c>
      <c r="O12" t="s">
        <v>71</v>
      </c>
      <c r="Q12">
        <v>113</v>
      </c>
      <c r="R12">
        <v>41</v>
      </c>
      <c r="T12" t="s">
        <v>72</v>
      </c>
      <c r="U12" t="s">
        <v>73</v>
      </c>
      <c r="V12">
        <v>835</v>
      </c>
      <c r="W12">
        <v>1</v>
      </c>
      <c r="X12">
        <v>21549</v>
      </c>
      <c r="Y12" t="s">
        <v>74</v>
      </c>
      <c r="AA12">
        <v>1990</v>
      </c>
      <c r="AB12" t="s">
        <v>75</v>
      </c>
      <c r="AC12" t="s">
        <v>76</v>
      </c>
      <c r="AD12" t="s">
        <v>77</v>
      </c>
      <c r="AE12" t="s">
        <v>78</v>
      </c>
      <c r="AF12" t="s">
        <v>79</v>
      </c>
      <c r="AG12" t="s">
        <v>80</v>
      </c>
      <c r="AH12">
        <v>25.48</v>
      </c>
      <c r="AI12">
        <v>2.9532699999999998</v>
      </c>
      <c r="AJ12">
        <v>75.249319999999997</v>
      </c>
      <c r="AK12">
        <v>1991</v>
      </c>
      <c r="AL12" t="s">
        <v>81</v>
      </c>
      <c r="AM12">
        <f t="shared" si="1"/>
        <v>5</v>
      </c>
    </row>
    <row r="13" spans="1:39" x14ac:dyDescent="0.35">
      <c r="A13">
        <v>1995</v>
      </c>
      <c r="B13" s="5">
        <f t="shared" si="0"/>
        <v>89</v>
      </c>
      <c r="C13" t="s">
        <v>89</v>
      </c>
      <c r="D13">
        <v>95050016</v>
      </c>
      <c r="E13">
        <v>40017</v>
      </c>
      <c r="F13" t="s">
        <v>66</v>
      </c>
      <c r="G13" t="s">
        <v>67</v>
      </c>
      <c r="H13" t="s">
        <v>68</v>
      </c>
      <c r="I13" t="s">
        <v>69</v>
      </c>
      <c r="J13" s="1">
        <v>34788</v>
      </c>
      <c r="K13">
        <v>13</v>
      </c>
      <c r="L13">
        <v>1</v>
      </c>
      <c r="M13">
        <v>1</v>
      </c>
      <c r="N13" t="s">
        <v>70</v>
      </c>
      <c r="O13" t="s">
        <v>90</v>
      </c>
      <c r="Q13">
        <v>105</v>
      </c>
      <c r="T13" t="s">
        <v>72</v>
      </c>
      <c r="U13" t="s">
        <v>73</v>
      </c>
      <c r="V13">
        <v>854</v>
      </c>
      <c r="W13">
        <v>1</v>
      </c>
      <c r="X13">
        <v>21549</v>
      </c>
      <c r="Y13" t="s">
        <v>74</v>
      </c>
      <c r="AA13">
        <v>1990</v>
      </c>
      <c r="AB13" t="s">
        <v>75</v>
      </c>
      <c r="AC13" t="s">
        <v>76</v>
      </c>
      <c r="AD13" t="s">
        <v>77</v>
      </c>
      <c r="AE13" t="s">
        <v>78</v>
      </c>
      <c r="AF13" t="s">
        <v>79</v>
      </c>
      <c r="AG13" t="s">
        <v>80</v>
      </c>
      <c r="AH13">
        <v>25.48</v>
      </c>
      <c r="AI13">
        <v>2.8766099999999999</v>
      </c>
      <c r="AJ13">
        <v>73.296019999999999</v>
      </c>
      <c r="AK13">
        <v>1991</v>
      </c>
      <c r="AL13" t="s">
        <v>81</v>
      </c>
      <c r="AM13">
        <f t="shared" si="1"/>
        <v>5</v>
      </c>
    </row>
    <row r="14" spans="1:39" x14ac:dyDescent="0.35">
      <c r="A14">
        <v>1995</v>
      </c>
      <c r="B14" s="5">
        <f t="shared" si="0"/>
        <v>93</v>
      </c>
      <c r="C14" t="s">
        <v>82</v>
      </c>
      <c r="D14">
        <v>95030091</v>
      </c>
      <c r="E14">
        <v>30061</v>
      </c>
      <c r="F14" t="s">
        <v>66</v>
      </c>
      <c r="G14" t="s">
        <v>67</v>
      </c>
      <c r="H14" t="s">
        <v>68</v>
      </c>
      <c r="I14" t="s">
        <v>69</v>
      </c>
      <c r="J14" s="1">
        <v>34792</v>
      </c>
      <c r="K14">
        <v>14</v>
      </c>
      <c r="L14">
        <v>1</v>
      </c>
      <c r="M14">
        <v>1</v>
      </c>
      <c r="N14" t="s">
        <v>70</v>
      </c>
      <c r="O14" t="s">
        <v>71</v>
      </c>
      <c r="Q14">
        <v>113</v>
      </c>
      <c r="R14">
        <v>41</v>
      </c>
      <c r="T14" t="s">
        <v>72</v>
      </c>
      <c r="U14" t="s">
        <v>73</v>
      </c>
      <c r="V14">
        <v>885</v>
      </c>
      <c r="W14">
        <v>1</v>
      </c>
      <c r="X14">
        <v>21549</v>
      </c>
      <c r="Y14" t="s">
        <v>74</v>
      </c>
      <c r="AA14">
        <v>1990</v>
      </c>
      <c r="AB14" t="s">
        <v>75</v>
      </c>
      <c r="AC14" t="s">
        <v>76</v>
      </c>
      <c r="AD14" t="s">
        <v>77</v>
      </c>
      <c r="AE14" t="s">
        <v>78</v>
      </c>
      <c r="AF14" t="s">
        <v>79</v>
      </c>
      <c r="AG14" t="s">
        <v>80</v>
      </c>
      <c r="AH14">
        <v>25.48</v>
      </c>
      <c r="AI14">
        <v>2.9532699999999998</v>
      </c>
      <c r="AJ14">
        <v>75.249319999999997</v>
      </c>
      <c r="AK14">
        <v>1991</v>
      </c>
      <c r="AL14" t="s">
        <v>81</v>
      </c>
      <c r="AM14">
        <f t="shared" si="1"/>
        <v>5</v>
      </c>
    </row>
    <row r="15" spans="1:39" x14ac:dyDescent="0.35">
      <c r="A15">
        <v>1995</v>
      </c>
      <c r="B15" s="5">
        <f t="shared" si="0"/>
        <v>96</v>
      </c>
      <c r="C15" t="s">
        <v>82</v>
      </c>
      <c r="D15">
        <v>95030096</v>
      </c>
      <c r="E15">
        <v>30070</v>
      </c>
      <c r="F15" t="s">
        <v>66</v>
      </c>
      <c r="G15" t="s">
        <v>67</v>
      </c>
      <c r="H15" t="s">
        <v>68</v>
      </c>
      <c r="I15" t="s">
        <v>69</v>
      </c>
      <c r="J15" s="1">
        <v>34795</v>
      </c>
      <c r="K15">
        <v>14</v>
      </c>
      <c r="L15">
        <v>1</v>
      </c>
      <c r="M15">
        <v>1</v>
      </c>
      <c r="N15" t="s">
        <v>70</v>
      </c>
      <c r="O15" t="s">
        <v>71</v>
      </c>
      <c r="Q15">
        <v>113</v>
      </c>
      <c r="R15">
        <v>21</v>
      </c>
      <c r="T15" t="s">
        <v>72</v>
      </c>
      <c r="U15" t="s">
        <v>73</v>
      </c>
      <c r="V15">
        <v>896</v>
      </c>
      <c r="W15">
        <v>1</v>
      </c>
      <c r="X15">
        <v>21549</v>
      </c>
      <c r="Y15" t="s">
        <v>74</v>
      </c>
      <c r="AA15">
        <v>1990</v>
      </c>
      <c r="AB15" t="s">
        <v>75</v>
      </c>
      <c r="AC15" t="s">
        <v>76</v>
      </c>
      <c r="AD15" t="s">
        <v>77</v>
      </c>
      <c r="AE15" t="s">
        <v>78</v>
      </c>
      <c r="AF15" t="s">
        <v>79</v>
      </c>
      <c r="AG15" t="s">
        <v>80</v>
      </c>
      <c r="AH15">
        <v>25.48</v>
      </c>
      <c r="AI15">
        <v>2.9532699999999998</v>
      </c>
      <c r="AJ15">
        <v>75.249319999999997</v>
      </c>
      <c r="AK15">
        <v>1991</v>
      </c>
      <c r="AL15" t="s">
        <v>81</v>
      </c>
      <c r="AM15">
        <f t="shared" si="1"/>
        <v>5</v>
      </c>
    </row>
    <row r="16" spans="1:39" x14ac:dyDescent="0.35">
      <c r="A16">
        <v>1995</v>
      </c>
      <c r="B16" s="5">
        <f t="shared" si="0"/>
        <v>186</v>
      </c>
      <c r="C16" t="s">
        <v>91</v>
      </c>
      <c r="D16">
        <v>95060123</v>
      </c>
      <c r="E16">
        <v>90868</v>
      </c>
      <c r="F16" t="s">
        <v>66</v>
      </c>
      <c r="G16" t="s">
        <v>67</v>
      </c>
      <c r="H16" t="s">
        <v>68</v>
      </c>
      <c r="I16" t="s">
        <v>69</v>
      </c>
      <c r="J16" s="1">
        <v>34885</v>
      </c>
      <c r="K16">
        <v>27</v>
      </c>
      <c r="L16">
        <v>4</v>
      </c>
      <c r="M16">
        <v>1</v>
      </c>
      <c r="N16" t="s">
        <v>70</v>
      </c>
      <c r="O16" t="s">
        <v>85</v>
      </c>
      <c r="T16" t="s">
        <v>72</v>
      </c>
      <c r="U16" t="s">
        <v>73</v>
      </c>
      <c r="V16">
        <v>873</v>
      </c>
      <c r="W16">
        <v>1</v>
      </c>
      <c r="X16">
        <v>21549</v>
      </c>
      <c r="Y16" t="s">
        <v>74</v>
      </c>
      <c r="AA16">
        <v>1990</v>
      </c>
      <c r="AB16" t="s">
        <v>75</v>
      </c>
      <c r="AC16" t="s">
        <v>76</v>
      </c>
      <c r="AD16" t="s">
        <v>77</v>
      </c>
      <c r="AE16" t="s">
        <v>78</v>
      </c>
      <c r="AF16" t="s">
        <v>79</v>
      </c>
      <c r="AG16" t="s">
        <v>80</v>
      </c>
      <c r="AH16">
        <v>25.48</v>
      </c>
      <c r="AI16">
        <v>2.0611299999999999</v>
      </c>
      <c r="AJ16">
        <v>52.517589999999998</v>
      </c>
      <c r="AK16">
        <v>1991</v>
      </c>
      <c r="AL16" t="s">
        <v>81</v>
      </c>
      <c r="AM16">
        <f t="shared" si="1"/>
        <v>5</v>
      </c>
    </row>
    <row r="17" spans="1:39" x14ac:dyDescent="0.35">
      <c r="A17">
        <v>1995</v>
      </c>
      <c r="B17" s="5">
        <f t="shared" si="0"/>
        <v>216</v>
      </c>
      <c r="C17" t="s">
        <v>91</v>
      </c>
      <c r="D17">
        <v>95060357</v>
      </c>
      <c r="E17">
        <v>45552</v>
      </c>
      <c r="F17" t="s">
        <v>66</v>
      </c>
      <c r="G17" t="s">
        <v>67</v>
      </c>
      <c r="H17" t="s">
        <v>68</v>
      </c>
      <c r="I17" t="s">
        <v>69</v>
      </c>
      <c r="J17" s="1">
        <v>34915</v>
      </c>
      <c r="K17">
        <v>31</v>
      </c>
      <c r="L17">
        <v>5</v>
      </c>
      <c r="M17">
        <v>1</v>
      </c>
      <c r="N17" t="s">
        <v>70</v>
      </c>
      <c r="O17" t="s">
        <v>85</v>
      </c>
      <c r="T17" t="s">
        <v>72</v>
      </c>
      <c r="U17" t="s">
        <v>73</v>
      </c>
      <c r="V17">
        <v>913</v>
      </c>
      <c r="W17">
        <v>1</v>
      </c>
      <c r="X17">
        <v>21549</v>
      </c>
      <c r="Y17" t="s">
        <v>74</v>
      </c>
      <c r="AA17">
        <v>1990</v>
      </c>
      <c r="AB17" t="s">
        <v>75</v>
      </c>
      <c r="AC17" t="s">
        <v>76</v>
      </c>
      <c r="AD17" t="s">
        <v>77</v>
      </c>
      <c r="AE17" t="s">
        <v>78</v>
      </c>
      <c r="AF17" t="s">
        <v>79</v>
      </c>
      <c r="AG17" t="s">
        <v>80</v>
      </c>
      <c r="AH17">
        <v>25.48</v>
      </c>
      <c r="AI17">
        <v>2.1013500000000001</v>
      </c>
      <c r="AJ17">
        <v>53.542400000000001</v>
      </c>
      <c r="AK17">
        <v>1991</v>
      </c>
      <c r="AL17" t="s">
        <v>81</v>
      </c>
      <c r="AM17">
        <f t="shared" si="1"/>
        <v>5</v>
      </c>
    </row>
    <row r="18" spans="1:39" x14ac:dyDescent="0.35">
      <c r="A18">
        <v>1995</v>
      </c>
      <c r="B18" s="5">
        <f t="shared" si="0"/>
        <v>155</v>
      </c>
      <c r="C18" t="s">
        <v>82</v>
      </c>
      <c r="D18">
        <v>95035056</v>
      </c>
      <c r="E18">
        <v>12908</v>
      </c>
      <c r="F18" t="s">
        <v>66</v>
      </c>
      <c r="G18" t="s">
        <v>86</v>
      </c>
      <c r="J18" s="1">
        <v>34854</v>
      </c>
      <c r="K18">
        <v>23</v>
      </c>
      <c r="L18">
        <v>1</v>
      </c>
      <c r="M18">
        <v>1</v>
      </c>
      <c r="N18" t="s">
        <v>70</v>
      </c>
      <c r="O18" t="s">
        <v>71</v>
      </c>
      <c r="Q18">
        <v>113</v>
      </c>
      <c r="R18">
        <v>62</v>
      </c>
      <c r="T18" t="s">
        <v>72</v>
      </c>
      <c r="U18" t="s">
        <v>73</v>
      </c>
      <c r="V18">
        <v>890</v>
      </c>
      <c r="W18">
        <v>1</v>
      </c>
      <c r="X18">
        <v>21549</v>
      </c>
      <c r="Y18" t="s">
        <v>74</v>
      </c>
      <c r="AA18">
        <v>1990</v>
      </c>
      <c r="AB18" t="s">
        <v>75</v>
      </c>
      <c r="AC18" t="s">
        <v>76</v>
      </c>
      <c r="AD18" t="s">
        <v>77</v>
      </c>
      <c r="AE18" t="s">
        <v>78</v>
      </c>
      <c r="AF18" t="s">
        <v>79</v>
      </c>
      <c r="AG18" t="s">
        <v>80</v>
      </c>
      <c r="AH18">
        <v>25.48</v>
      </c>
      <c r="AI18">
        <v>6.4117100000000002</v>
      </c>
      <c r="AJ18">
        <v>163.37037000000001</v>
      </c>
      <c r="AK18">
        <v>1991</v>
      </c>
      <c r="AL18" t="s">
        <v>81</v>
      </c>
      <c r="AM18">
        <f t="shared" si="1"/>
        <v>5</v>
      </c>
    </row>
    <row r="19" spans="1:39" x14ac:dyDescent="0.35">
      <c r="A19">
        <v>1995</v>
      </c>
      <c r="B19" s="5">
        <f t="shared" si="0"/>
        <v>190</v>
      </c>
      <c r="C19" t="s">
        <v>65</v>
      </c>
      <c r="D19">
        <v>95020057</v>
      </c>
      <c r="E19">
        <v>9901</v>
      </c>
      <c r="F19" t="s">
        <v>70</v>
      </c>
      <c r="G19" t="s">
        <v>67</v>
      </c>
      <c r="H19" t="s">
        <v>68</v>
      </c>
      <c r="I19" t="s">
        <v>69</v>
      </c>
      <c r="J19" s="1">
        <v>34889</v>
      </c>
      <c r="K19">
        <v>28</v>
      </c>
      <c r="L19">
        <v>4</v>
      </c>
      <c r="M19">
        <v>1</v>
      </c>
      <c r="N19" t="s">
        <v>70</v>
      </c>
      <c r="O19" t="s">
        <v>71</v>
      </c>
      <c r="Q19">
        <v>113</v>
      </c>
      <c r="R19">
        <v>45</v>
      </c>
      <c r="T19" t="s">
        <v>72</v>
      </c>
      <c r="U19" t="s">
        <v>73</v>
      </c>
      <c r="V19">
        <v>955</v>
      </c>
      <c r="W19">
        <v>1</v>
      </c>
      <c r="X19">
        <v>21549</v>
      </c>
      <c r="Y19" t="s">
        <v>74</v>
      </c>
      <c r="AA19">
        <v>1990</v>
      </c>
      <c r="AB19" t="s">
        <v>75</v>
      </c>
      <c r="AC19" t="s">
        <v>76</v>
      </c>
      <c r="AD19" t="s">
        <v>77</v>
      </c>
      <c r="AE19" t="s">
        <v>78</v>
      </c>
      <c r="AF19" t="s">
        <v>79</v>
      </c>
      <c r="AG19" t="s">
        <v>80</v>
      </c>
      <c r="AH19">
        <v>25.48</v>
      </c>
      <c r="AK19">
        <v>1991</v>
      </c>
      <c r="AL19" t="s">
        <v>81</v>
      </c>
      <c r="AM19">
        <f t="shared" si="1"/>
        <v>5</v>
      </c>
    </row>
    <row r="20" spans="1:39" x14ac:dyDescent="0.35">
      <c r="A20">
        <v>1995</v>
      </c>
      <c r="B20" s="5">
        <f t="shared" si="0"/>
        <v>173</v>
      </c>
      <c r="C20" t="s">
        <v>82</v>
      </c>
      <c r="D20">
        <v>95030282</v>
      </c>
      <c r="E20">
        <v>30360</v>
      </c>
      <c r="F20" t="s">
        <v>66</v>
      </c>
      <c r="G20" t="s">
        <v>67</v>
      </c>
      <c r="H20" t="s">
        <v>92</v>
      </c>
      <c r="I20" t="s">
        <v>69</v>
      </c>
      <c r="J20" s="1">
        <v>34872</v>
      </c>
      <c r="K20">
        <v>25</v>
      </c>
      <c r="L20">
        <v>3</v>
      </c>
      <c r="M20">
        <v>1</v>
      </c>
      <c r="N20" t="s">
        <v>70</v>
      </c>
      <c r="O20" t="s">
        <v>71</v>
      </c>
      <c r="Q20">
        <v>113</v>
      </c>
      <c r="R20">
        <v>35</v>
      </c>
      <c r="T20" t="s">
        <v>72</v>
      </c>
      <c r="U20" t="s">
        <v>73</v>
      </c>
      <c r="V20">
        <v>860</v>
      </c>
      <c r="W20">
        <v>1</v>
      </c>
      <c r="X20">
        <v>21550</v>
      </c>
      <c r="Y20" t="s">
        <v>74</v>
      </c>
      <c r="AA20">
        <v>1990</v>
      </c>
      <c r="AB20" t="s">
        <v>75</v>
      </c>
      <c r="AC20" t="s">
        <v>76</v>
      </c>
      <c r="AD20" t="s">
        <v>77</v>
      </c>
      <c r="AE20" t="s">
        <v>78</v>
      </c>
      <c r="AF20" t="s">
        <v>79</v>
      </c>
      <c r="AG20" t="s">
        <v>80</v>
      </c>
      <c r="AH20">
        <v>57.994999999999997</v>
      </c>
      <c r="AI20">
        <v>3.3702899999999998</v>
      </c>
      <c r="AJ20">
        <v>195.45997</v>
      </c>
      <c r="AK20">
        <v>1991</v>
      </c>
      <c r="AL20" t="s">
        <v>81</v>
      </c>
      <c r="AM20">
        <f t="shared" si="1"/>
        <v>5</v>
      </c>
    </row>
    <row r="21" spans="1:39" x14ac:dyDescent="0.35">
      <c r="A21">
        <v>1995</v>
      </c>
      <c r="B21" s="5">
        <f t="shared" si="0"/>
        <v>59</v>
      </c>
      <c r="C21" t="s">
        <v>82</v>
      </c>
      <c r="D21">
        <v>95030032</v>
      </c>
      <c r="E21">
        <v>30019</v>
      </c>
      <c r="F21" t="s">
        <v>66</v>
      </c>
      <c r="G21" t="s">
        <v>67</v>
      </c>
      <c r="H21" t="s">
        <v>68</v>
      </c>
      <c r="I21" t="s">
        <v>69</v>
      </c>
      <c r="J21" s="1">
        <v>34758</v>
      </c>
      <c r="K21">
        <v>9</v>
      </c>
      <c r="L21">
        <v>1</v>
      </c>
      <c r="M21">
        <v>1</v>
      </c>
      <c r="N21" t="s">
        <v>70</v>
      </c>
      <c r="O21" t="s">
        <v>71</v>
      </c>
      <c r="Q21">
        <v>113</v>
      </c>
      <c r="R21">
        <v>41</v>
      </c>
      <c r="T21" t="s">
        <v>72</v>
      </c>
      <c r="U21" t="s">
        <v>73</v>
      </c>
      <c r="V21">
        <v>956</v>
      </c>
      <c r="W21">
        <v>1</v>
      </c>
      <c r="X21">
        <v>21550</v>
      </c>
      <c r="Y21" t="s">
        <v>74</v>
      </c>
      <c r="AA21">
        <v>1990</v>
      </c>
      <c r="AB21" t="s">
        <v>75</v>
      </c>
      <c r="AC21" t="s">
        <v>76</v>
      </c>
      <c r="AD21" t="s">
        <v>77</v>
      </c>
      <c r="AE21" t="s">
        <v>78</v>
      </c>
      <c r="AF21" t="s">
        <v>79</v>
      </c>
      <c r="AG21" t="s">
        <v>80</v>
      </c>
      <c r="AH21">
        <v>57.994999999999997</v>
      </c>
      <c r="AI21">
        <v>2.9532699999999998</v>
      </c>
      <c r="AJ21">
        <v>171.27489</v>
      </c>
      <c r="AK21">
        <v>1991</v>
      </c>
      <c r="AL21" t="s">
        <v>81</v>
      </c>
      <c r="AM21">
        <f t="shared" si="1"/>
        <v>5</v>
      </c>
    </row>
    <row r="22" spans="1:39" x14ac:dyDescent="0.35">
      <c r="A22">
        <v>1995</v>
      </c>
      <c r="B22" s="5">
        <f t="shared" si="0"/>
        <v>86</v>
      </c>
      <c r="C22" t="s">
        <v>82</v>
      </c>
      <c r="D22">
        <v>95030068</v>
      </c>
      <c r="E22">
        <v>30045</v>
      </c>
      <c r="F22" t="s">
        <v>66</v>
      </c>
      <c r="G22" t="s">
        <v>67</v>
      </c>
      <c r="H22" t="s">
        <v>68</v>
      </c>
      <c r="I22" t="s">
        <v>69</v>
      </c>
      <c r="J22" s="1">
        <v>34785</v>
      </c>
      <c r="K22">
        <v>13</v>
      </c>
      <c r="L22">
        <v>1</v>
      </c>
      <c r="M22">
        <v>1</v>
      </c>
      <c r="N22" t="s">
        <v>70</v>
      </c>
      <c r="O22" t="s">
        <v>71</v>
      </c>
      <c r="Q22">
        <v>113</v>
      </c>
      <c r="R22">
        <v>41</v>
      </c>
      <c r="T22" t="s">
        <v>72</v>
      </c>
      <c r="U22" t="s">
        <v>73</v>
      </c>
      <c r="V22">
        <v>865</v>
      </c>
      <c r="W22">
        <v>1</v>
      </c>
      <c r="X22">
        <v>21550</v>
      </c>
      <c r="Y22" t="s">
        <v>74</v>
      </c>
      <c r="AA22">
        <v>1990</v>
      </c>
      <c r="AB22" t="s">
        <v>75</v>
      </c>
      <c r="AC22" t="s">
        <v>76</v>
      </c>
      <c r="AD22" t="s">
        <v>77</v>
      </c>
      <c r="AE22" t="s">
        <v>78</v>
      </c>
      <c r="AF22" t="s">
        <v>79</v>
      </c>
      <c r="AG22" t="s">
        <v>80</v>
      </c>
      <c r="AH22">
        <v>57.994999999999997</v>
      </c>
      <c r="AI22">
        <v>2.9532699999999998</v>
      </c>
      <c r="AJ22">
        <v>171.27489</v>
      </c>
      <c r="AK22">
        <v>1991</v>
      </c>
      <c r="AL22" t="s">
        <v>81</v>
      </c>
      <c r="AM22">
        <f t="shared" si="1"/>
        <v>5</v>
      </c>
    </row>
    <row r="23" spans="1:39" x14ac:dyDescent="0.35">
      <c r="A23">
        <v>1995</v>
      </c>
      <c r="B23" s="5">
        <f t="shared" si="0"/>
        <v>184</v>
      </c>
      <c r="C23" t="s">
        <v>93</v>
      </c>
      <c r="D23">
        <v>95080026</v>
      </c>
      <c r="E23">
        <v>28825</v>
      </c>
      <c r="F23" t="s">
        <v>66</v>
      </c>
      <c r="G23" t="s">
        <v>67</v>
      </c>
      <c r="H23" t="s">
        <v>68</v>
      </c>
      <c r="I23" t="s">
        <v>69</v>
      </c>
      <c r="J23" s="1">
        <v>34883</v>
      </c>
      <c r="K23">
        <v>27</v>
      </c>
      <c r="L23">
        <v>4</v>
      </c>
      <c r="M23">
        <v>1</v>
      </c>
      <c r="N23" t="s">
        <v>70</v>
      </c>
      <c r="O23" t="s">
        <v>90</v>
      </c>
      <c r="Q23">
        <v>105</v>
      </c>
      <c r="R23">
        <v>10</v>
      </c>
      <c r="T23" t="s">
        <v>72</v>
      </c>
      <c r="U23" t="s">
        <v>73</v>
      </c>
      <c r="V23">
        <v>953</v>
      </c>
      <c r="W23">
        <v>1</v>
      </c>
      <c r="X23">
        <v>21550</v>
      </c>
      <c r="Y23" t="s">
        <v>74</v>
      </c>
      <c r="AA23">
        <v>1990</v>
      </c>
      <c r="AB23" t="s">
        <v>75</v>
      </c>
      <c r="AC23" t="s">
        <v>76</v>
      </c>
      <c r="AD23" t="s">
        <v>77</v>
      </c>
      <c r="AE23" t="s">
        <v>78</v>
      </c>
      <c r="AF23" t="s">
        <v>79</v>
      </c>
      <c r="AG23" t="s">
        <v>80</v>
      </c>
      <c r="AH23">
        <v>57.994999999999997</v>
      </c>
      <c r="AI23">
        <v>2.8058399999999999</v>
      </c>
      <c r="AJ23">
        <v>162.72469000000001</v>
      </c>
      <c r="AK23">
        <v>1991</v>
      </c>
      <c r="AL23" t="s">
        <v>81</v>
      </c>
      <c r="AM23">
        <f t="shared" si="1"/>
        <v>5</v>
      </c>
    </row>
    <row r="24" spans="1:39" x14ac:dyDescent="0.35">
      <c r="A24">
        <v>1995</v>
      </c>
      <c r="B24" s="5">
        <f t="shared" si="0"/>
        <v>186</v>
      </c>
      <c r="C24" t="s">
        <v>91</v>
      </c>
      <c r="D24">
        <v>95060123</v>
      </c>
      <c r="E24">
        <v>90869</v>
      </c>
      <c r="F24" t="s">
        <v>66</v>
      </c>
      <c r="G24" t="s">
        <v>67</v>
      </c>
      <c r="H24" t="s">
        <v>68</v>
      </c>
      <c r="I24" t="s">
        <v>69</v>
      </c>
      <c r="J24" s="1">
        <v>34885</v>
      </c>
      <c r="K24">
        <v>27</v>
      </c>
      <c r="L24">
        <v>4</v>
      </c>
      <c r="M24">
        <v>1</v>
      </c>
      <c r="N24" t="s">
        <v>70</v>
      </c>
      <c r="O24" t="s">
        <v>85</v>
      </c>
      <c r="T24" t="s">
        <v>72</v>
      </c>
      <c r="U24" t="s">
        <v>73</v>
      </c>
      <c r="V24">
        <v>852</v>
      </c>
      <c r="W24">
        <v>1</v>
      </c>
      <c r="X24">
        <v>21550</v>
      </c>
      <c r="Y24" t="s">
        <v>74</v>
      </c>
      <c r="AA24">
        <v>1990</v>
      </c>
      <c r="AB24" t="s">
        <v>75</v>
      </c>
      <c r="AC24" t="s">
        <v>76</v>
      </c>
      <c r="AD24" t="s">
        <v>77</v>
      </c>
      <c r="AE24" t="s">
        <v>78</v>
      </c>
      <c r="AF24" t="s">
        <v>79</v>
      </c>
      <c r="AG24" t="s">
        <v>80</v>
      </c>
      <c r="AH24">
        <v>57.994999999999997</v>
      </c>
      <c r="AI24">
        <v>2.0611299999999999</v>
      </c>
      <c r="AJ24">
        <v>119.53523</v>
      </c>
      <c r="AK24">
        <v>1991</v>
      </c>
      <c r="AL24" t="s">
        <v>81</v>
      </c>
      <c r="AM24">
        <f t="shared" si="1"/>
        <v>5</v>
      </c>
    </row>
    <row r="25" spans="1:39" x14ac:dyDescent="0.35">
      <c r="A25">
        <v>1995</v>
      </c>
      <c r="B25" s="5">
        <f t="shared" si="0"/>
        <v>186</v>
      </c>
      <c r="C25" t="s">
        <v>91</v>
      </c>
      <c r="D25">
        <v>95060124</v>
      </c>
      <c r="E25">
        <v>90604</v>
      </c>
      <c r="F25" t="s">
        <v>66</v>
      </c>
      <c r="G25" t="s">
        <v>67</v>
      </c>
      <c r="H25" t="s">
        <v>68</v>
      </c>
      <c r="I25" t="s">
        <v>69</v>
      </c>
      <c r="J25" s="1">
        <v>34885</v>
      </c>
      <c r="K25">
        <v>27</v>
      </c>
      <c r="L25">
        <v>4</v>
      </c>
      <c r="M25">
        <v>1</v>
      </c>
      <c r="N25" t="s">
        <v>70</v>
      </c>
      <c r="O25" t="s">
        <v>85</v>
      </c>
      <c r="T25" t="s">
        <v>72</v>
      </c>
      <c r="U25" t="s">
        <v>73</v>
      </c>
      <c r="V25">
        <v>960</v>
      </c>
      <c r="W25">
        <v>1</v>
      </c>
      <c r="X25">
        <v>21550</v>
      </c>
      <c r="Y25" t="s">
        <v>74</v>
      </c>
      <c r="AA25">
        <v>1990</v>
      </c>
      <c r="AB25" t="s">
        <v>75</v>
      </c>
      <c r="AC25" t="s">
        <v>76</v>
      </c>
      <c r="AD25" t="s">
        <v>77</v>
      </c>
      <c r="AE25" t="s">
        <v>78</v>
      </c>
      <c r="AF25" t="s">
        <v>79</v>
      </c>
      <c r="AG25" t="s">
        <v>80</v>
      </c>
      <c r="AH25">
        <v>57.994999999999997</v>
      </c>
      <c r="AI25">
        <v>2.0611299999999999</v>
      </c>
      <c r="AJ25">
        <v>119.53523</v>
      </c>
      <c r="AK25">
        <v>1991</v>
      </c>
      <c r="AL25" t="s">
        <v>81</v>
      </c>
      <c r="AM25">
        <f t="shared" si="1"/>
        <v>5</v>
      </c>
    </row>
    <row r="26" spans="1:39" x14ac:dyDescent="0.35">
      <c r="A26">
        <v>1995</v>
      </c>
      <c r="B26" s="5">
        <f t="shared" si="0"/>
        <v>188</v>
      </c>
      <c r="C26" t="s">
        <v>94</v>
      </c>
      <c r="D26">
        <v>95010011</v>
      </c>
      <c r="E26">
        <v>26247</v>
      </c>
      <c r="F26" t="s">
        <v>66</v>
      </c>
      <c r="G26" t="s">
        <v>67</v>
      </c>
      <c r="H26" t="s">
        <v>68</v>
      </c>
      <c r="I26" t="s">
        <v>69</v>
      </c>
      <c r="J26" s="1">
        <v>34887</v>
      </c>
      <c r="K26">
        <v>27</v>
      </c>
      <c r="L26">
        <v>4</v>
      </c>
      <c r="M26">
        <v>1</v>
      </c>
      <c r="N26" t="s">
        <v>70</v>
      </c>
      <c r="O26" t="s">
        <v>71</v>
      </c>
      <c r="Q26">
        <v>189</v>
      </c>
      <c r="R26">
        <v>30</v>
      </c>
      <c r="T26" t="s">
        <v>72</v>
      </c>
      <c r="U26" t="s">
        <v>73</v>
      </c>
      <c r="V26">
        <v>924</v>
      </c>
      <c r="W26">
        <v>1</v>
      </c>
      <c r="X26">
        <v>21550</v>
      </c>
      <c r="Y26" t="s">
        <v>74</v>
      </c>
      <c r="AA26">
        <v>1990</v>
      </c>
      <c r="AB26" t="s">
        <v>75</v>
      </c>
      <c r="AC26" t="s">
        <v>76</v>
      </c>
      <c r="AD26" t="s">
        <v>77</v>
      </c>
      <c r="AE26" t="s">
        <v>78</v>
      </c>
      <c r="AF26" t="s">
        <v>79</v>
      </c>
      <c r="AG26" t="s">
        <v>80</v>
      </c>
      <c r="AH26">
        <v>57.994999999999997</v>
      </c>
      <c r="AI26">
        <v>3.8895400000000002</v>
      </c>
      <c r="AJ26">
        <v>225.57387</v>
      </c>
      <c r="AK26">
        <v>1991</v>
      </c>
      <c r="AL26" t="s">
        <v>81</v>
      </c>
      <c r="AM26">
        <f t="shared" si="1"/>
        <v>5</v>
      </c>
    </row>
    <row r="27" spans="1:39" x14ac:dyDescent="0.35">
      <c r="A27">
        <v>1995</v>
      </c>
      <c r="B27" s="5">
        <f t="shared" si="0"/>
        <v>191</v>
      </c>
      <c r="C27" t="s">
        <v>82</v>
      </c>
      <c r="D27">
        <v>95030498</v>
      </c>
      <c r="E27">
        <v>31154</v>
      </c>
      <c r="F27" t="s">
        <v>66</v>
      </c>
      <c r="G27" t="s">
        <v>67</v>
      </c>
      <c r="H27" t="s">
        <v>68</v>
      </c>
      <c r="I27" t="s">
        <v>69</v>
      </c>
      <c r="J27" s="1">
        <v>34890</v>
      </c>
      <c r="K27">
        <v>28</v>
      </c>
      <c r="L27">
        <v>4</v>
      </c>
      <c r="M27">
        <v>1</v>
      </c>
      <c r="N27" t="s">
        <v>70</v>
      </c>
      <c r="O27" t="s">
        <v>71</v>
      </c>
      <c r="Q27">
        <v>113</v>
      </c>
      <c r="R27">
        <v>62</v>
      </c>
      <c r="T27" t="s">
        <v>72</v>
      </c>
      <c r="U27" t="s">
        <v>73</v>
      </c>
      <c r="V27">
        <v>1000</v>
      </c>
      <c r="W27">
        <v>1</v>
      </c>
      <c r="X27">
        <v>21550</v>
      </c>
      <c r="Y27" t="s">
        <v>74</v>
      </c>
      <c r="AA27">
        <v>1990</v>
      </c>
      <c r="AB27" t="s">
        <v>75</v>
      </c>
      <c r="AC27" t="s">
        <v>76</v>
      </c>
      <c r="AD27" t="s">
        <v>77</v>
      </c>
      <c r="AE27" t="s">
        <v>78</v>
      </c>
      <c r="AF27" t="s">
        <v>79</v>
      </c>
      <c r="AG27" t="s">
        <v>80</v>
      </c>
      <c r="AH27">
        <v>57.994999999999997</v>
      </c>
      <c r="AI27">
        <v>3.8895400000000002</v>
      </c>
      <c r="AJ27">
        <v>225.57387</v>
      </c>
      <c r="AK27">
        <v>1991</v>
      </c>
      <c r="AL27" t="s">
        <v>81</v>
      </c>
      <c r="AM27">
        <f t="shared" si="1"/>
        <v>5</v>
      </c>
    </row>
    <row r="28" spans="1:39" x14ac:dyDescent="0.35">
      <c r="A28">
        <v>1995</v>
      </c>
      <c r="B28" s="5">
        <f t="shared" si="0"/>
        <v>192</v>
      </c>
      <c r="C28" t="s">
        <v>94</v>
      </c>
      <c r="D28">
        <v>95010033</v>
      </c>
      <c r="E28">
        <v>26354</v>
      </c>
      <c r="F28" t="s">
        <v>66</v>
      </c>
      <c r="G28" t="s">
        <v>67</v>
      </c>
      <c r="H28" t="s">
        <v>68</v>
      </c>
      <c r="I28" t="s">
        <v>69</v>
      </c>
      <c r="J28" s="1">
        <v>34891</v>
      </c>
      <c r="K28">
        <v>28</v>
      </c>
      <c r="L28">
        <v>4</v>
      </c>
      <c r="M28">
        <v>1</v>
      </c>
      <c r="N28" t="s">
        <v>70</v>
      </c>
      <c r="O28" t="s">
        <v>71</v>
      </c>
      <c r="Q28">
        <v>113</v>
      </c>
      <c r="R28">
        <v>91</v>
      </c>
      <c r="T28" t="s">
        <v>72</v>
      </c>
      <c r="U28" t="s">
        <v>73</v>
      </c>
      <c r="V28">
        <v>917</v>
      </c>
      <c r="W28">
        <v>1</v>
      </c>
      <c r="X28">
        <v>21550</v>
      </c>
      <c r="Y28" t="s">
        <v>74</v>
      </c>
      <c r="AA28">
        <v>1990</v>
      </c>
      <c r="AB28" t="s">
        <v>75</v>
      </c>
      <c r="AC28" t="s">
        <v>76</v>
      </c>
      <c r="AD28" t="s">
        <v>77</v>
      </c>
      <c r="AE28" t="s">
        <v>78</v>
      </c>
      <c r="AF28" t="s">
        <v>79</v>
      </c>
      <c r="AG28" t="s">
        <v>80</v>
      </c>
      <c r="AH28">
        <v>57.994999999999997</v>
      </c>
      <c r="AI28">
        <v>3.8895400000000002</v>
      </c>
      <c r="AJ28">
        <v>225.57387</v>
      </c>
      <c r="AK28">
        <v>1991</v>
      </c>
      <c r="AL28" t="s">
        <v>81</v>
      </c>
      <c r="AM28">
        <f t="shared" si="1"/>
        <v>5</v>
      </c>
    </row>
    <row r="29" spans="1:39" x14ac:dyDescent="0.35">
      <c r="A29">
        <v>1995</v>
      </c>
      <c r="B29" s="5">
        <f t="shared" si="0"/>
        <v>192</v>
      </c>
      <c r="C29" t="s">
        <v>82</v>
      </c>
      <c r="D29">
        <v>95030530</v>
      </c>
      <c r="E29">
        <v>31718</v>
      </c>
      <c r="F29" t="s">
        <v>66</v>
      </c>
      <c r="G29" t="s">
        <v>67</v>
      </c>
      <c r="H29" t="s">
        <v>68</v>
      </c>
      <c r="I29" t="s">
        <v>69</v>
      </c>
      <c r="J29" s="1">
        <v>34891</v>
      </c>
      <c r="K29">
        <v>28</v>
      </c>
      <c r="L29">
        <v>4</v>
      </c>
      <c r="M29">
        <v>1</v>
      </c>
      <c r="N29" t="s">
        <v>70</v>
      </c>
      <c r="O29" t="s">
        <v>71</v>
      </c>
      <c r="Q29">
        <v>113</v>
      </c>
      <c r="R29">
        <v>91</v>
      </c>
      <c r="T29" t="s">
        <v>72</v>
      </c>
      <c r="U29" t="s">
        <v>73</v>
      </c>
      <c r="V29">
        <v>985</v>
      </c>
      <c r="W29">
        <v>1</v>
      </c>
      <c r="X29">
        <v>21550</v>
      </c>
      <c r="Y29" t="s">
        <v>74</v>
      </c>
      <c r="AA29">
        <v>1990</v>
      </c>
      <c r="AB29" t="s">
        <v>75</v>
      </c>
      <c r="AC29" t="s">
        <v>76</v>
      </c>
      <c r="AD29" t="s">
        <v>77</v>
      </c>
      <c r="AE29" t="s">
        <v>78</v>
      </c>
      <c r="AF29" t="s">
        <v>79</v>
      </c>
      <c r="AG29" t="s">
        <v>80</v>
      </c>
      <c r="AH29">
        <v>57.994999999999997</v>
      </c>
      <c r="AI29">
        <v>3.8895400000000002</v>
      </c>
      <c r="AJ29">
        <v>225.57387</v>
      </c>
      <c r="AK29">
        <v>1991</v>
      </c>
      <c r="AL29" t="s">
        <v>81</v>
      </c>
      <c r="AM29">
        <f t="shared" si="1"/>
        <v>5</v>
      </c>
    </row>
    <row r="30" spans="1:39" x14ac:dyDescent="0.35">
      <c r="A30">
        <v>1995</v>
      </c>
      <c r="B30" s="5">
        <f t="shared" si="0"/>
        <v>218</v>
      </c>
      <c r="C30" t="s">
        <v>91</v>
      </c>
      <c r="D30">
        <v>95060396</v>
      </c>
      <c r="E30">
        <v>90439</v>
      </c>
      <c r="F30" t="s">
        <v>70</v>
      </c>
      <c r="G30" t="s">
        <v>67</v>
      </c>
      <c r="H30" t="s">
        <v>68</v>
      </c>
      <c r="I30" t="s">
        <v>69</v>
      </c>
      <c r="J30" s="1">
        <v>34917</v>
      </c>
      <c r="K30">
        <v>32</v>
      </c>
      <c r="L30">
        <v>5</v>
      </c>
      <c r="M30">
        <v>1</v>
      </c>
      <c r="N30" t="s">
        <v>70</v>
      </c>
      <c r="O30" t="s">
        <v>85</v>
      </c>
      <c r="T30" t="s">
        <v>72</v>
      </c>
      <c r="U30" t="s">
        <v>73</v>
      </c>
      <c r="V30">
        <v>926</v>
      </c>
      <c r="W30">
        <v>1</v>
      </c>
      <c r="X30">
        <v>21550</v>
      </c>
      <c r="Y30" t="s">
        <v>74</v>
      </c>
      <c r="AA30">
        <v>1990</v>
      </c>
      <c r="AB30" t="s">
        <v>75</v>
      </c>
      <c r="AC30" t="s">
        <v>76</v>
      </c>
      <c r="AD30" t="s">
        <v>77</v>
      </c>
      <c r="AE30" t="s">
        <v>78</v>
      </c>
      <c r="AF30" t="s">
        <v>79</v>
      </c>
      <c r="AG30" t="s">
        <v>80</v>
      </c>
      <c r="AH30">
        <v>57.994999999999997</v>
      </c>
      <c r="AK30">
        <v>1991</v>
      </c>
      <c r="AL30" t="s">
        <v>81</v>
      </c>
      <c r="AM30">
        <f t="shared" si="1"/>
        <v>5</v>
      </c>
    </row>
    <row r="31" spans="1:39" x14ac:dyDescent="0.35">
      <c r="A31">
        <v>1995</v>
      </c>
      <c r="B31" s="5">
        <f t="shared" si="0"/>
        <v>223</v>
      </c>
      <c r="C31" t="s">
        <v>83</v>
      </c>
      <c r="D31">
        <v>95075073</v>
      </c>
      <c r="E31">
        <v>12081</v>
      </c>
      <c r="F31" t="s">
        <v>70</v>
      </c>
      <c r="G31" t="s">
        <v>86</v>
      </c>
      <c r="J31" s="1">
        <v>34922</v>
      </c>
      <c r="K31">
        <v>32</v>
      </c>
      <c r="M31">
        <v>1</v>
      </c>
      <c r="N31" t="s">
        <v>70</v>
      </c>
      <c r="O31" t="s">
        <v>85</v>
      </c>
      <c r="T31" t="s">
        <v>72</v>
      </c>
      <c r="U31" t="s">
        <v>88</v>
      </c>
      <c r="X31">
        <v>21550</v>
      </c>
      <c r="Y31" t="s">
        <v>74</v>
      </c>
      <c r="AA31">
        <v>1990</v>
      </c>
      <c r="AB31" t="s">
        <v>75</v>
      </c>
      <c r="AC31" t="s">
        <v>76</v>
      </c>
      <c r="AD31" t="s">
        <v>77</v>
      </c>
      <c r="AE31" t="s">
        <v>78</v>
      </c>
      <c r="AF31" t="s">
        <v>79</v>
      </c>
      <c r="AG31" t="s">
        <v>80</v>
      </c>
      <c r="AH31">
        <v>57.994999999999997</v>
      </c>
      <c r="AK31">
        <v>1991</v>
      </c>
      <c r="AL31" t="s">
        <v>81</v>
      </c>
      <c r="AM31">
        <f t="shared" si="1"/>
        <v>5</v>
      </c>
    </row>
    <row r="32" spans="1:39" x14ac:dyDescent="0.35">
      <c r="A32">
        <v>1995</v>
      </c>
      <c r="B32" s="5">
        <f t="shared" si="0"/>
        <v>152</v>
      </c>
      <c r="C32" t="s">
        <v>82</v>
      </c>
      <c r="D32">
        <v>95030168</v>
      </c>
      <c r="E32">
        <v>30141</v>
      </c>
      <c r="F32" t="s">
        <v>66</v>
      </c>
      <c r="G32" t="s">
        <v>67</v>
      </c>
      <c r="H32" t="s">
        <v>92</v>
      </c>
      <c r="I32" t="s">
        <v>69</v>
      </c>
      <c r="J32" s="1">
        <v>34851</v>
      </c>
      <c r="K32">
        <v>22</v>
      </c>
      <c r="L32">
        <v>2</v>
      </c>
      <c r="M32">
        <v>1</v>
      </c>
      <c r="N32" t="s">
        <v>70</v>
      </c>
      <c r="O32" t="s">
        <v>84</v>
      </c>
      <c r="Q32">
        <v>109</v>
      </c>
      <c r="R32">
        <v>10</v>
      </c>
      <c r="T32" t="s">
        <v>72</v>
      </c>
      <c r="U32" t="s">
        <v>73</v>
      </c>
      <c r="V32">
        <v>899</v>
      </c>
      <c r="W32">
        <v>1</v>
      </c>
      <c r="X32">
        <v>21551</v>
      </c>
      <c r="Y32" t="s">
        <v>74</v>
      </c>
      <c r="AA32">
        <v>1990</v>
      </c>
      <c r="AB32" t="s">
        <v>75</v>
      </c>
      <c r="AC32" t="s">
        <v>76</v>
      </c>
      <c r="AD32" t="s">
        <v>77</v>
      </c>
      <c r="AE32" t="s">
        <v>78</v>
      </c>
      <c r="AF32" t="s">
        <v>79</v>
      </c>
      <c r="AG32" t="s">
        <v>80</v>
      </c>
      <c r="AH32">
        <v>48.213000000000001</v>
      </c>
      <c r="AI32">
        <v>1.1666700000000001</v>
      </c>
      <c r="AJ32">
        <v>56.248660000000001</v>
      </c>
      <c r="AK32">
        <v>1991</v>
      </c>
      <c r="AL32" t="s">
        <v>81</v>
      </c>
      <c r="AM32">
        <f t="shared" si="1"/>
        <v>5</v>
      </c>
    </row>
    <row r="33" spans="1:39" x14ac:dyDescent="0.35">
      <c r="A33">
        <v>1995</v>
      </c>
      <c r="B33" s="5">
        <f t="shared" si="0"/>
        <v>16</v>
      </c>
      <c r="C33" t="s">
        <v>83</v>
      </c>
      <c r="D33">
        <v>95070002</v>
      </c>
      <c r="E33">
        <v>99001</v>
      </c>
      <c r="F33" t="s">
        <v>66</v>
      </c>
      <c r="G33" t="s">
        <v>67</v>
      </c>
      <c r="H33" t="s">
        <v>68</v>
      </c>
      <c r="I33" t="s">
        <v>69</v>
      </c>
      <c r="J33" s="1">
        <v>34715</v>
      </c>
      <c r="K33">
        <v>3</v>
      </c>
      <c r="L33">
        <v>1</v>
      </c>
      <c r="M33">
        <v>1</v>
      </c>
      <c r="N33" t="s">
        <v>70</v>
      </c>
      <c r="O33" t="s">
        <v>90</v>
      </c>
      <c r="Q33">
        <v>105</v>
      </c>
      <c r="R33">
        <v>50</v>
      </c>
      <c r="T33" t="s">
        <v>72</v>
      </c>
      <c r="U33" t="s">
        <v>73</v>
      </c>
      <c r="V33">
        <v>839</v>
      </c>
      <c r="W33">
        <v>1</v>
      </c>
      <c r="X33">
        <v>21551</v>
      </c>
      <c r="Y33" t="s">
        <v>74</v>
      </c>
      <c r="AA33">
        <v>1990</v>
      </c>
      <c r="AB33" t="s">
        <v>75</v>
      </c>
      <c r="AC33" t="s">
        <v>76</v>
      </c>
      <c r="AD33" t="s">
        <v>77</v>
      </c>
      <c r="AE33" t="s">
        <v>78</v>
      </c>
      <c r="AF33" t="s">
        <v>79</v>
      </c>
      <c r="AG33" t="s">
        <v>80</v>
      </c>
      <c r="AH33">
        <v>48.213000000000001</v>
      </c>
      <c r="AI33">
        <v>2.8766099999999999</v>
      </c>
      <c r="AJ33">
        <v>138.69</v>
      </c>
      <c r="AK33">
        <v>1991</v>
      </c>
      <c r="AL33" t="s">
        <v>81</v>
      </c>
      <c r="AM33">
        <f t="shared" si="1"/>
        <v>5</v>
      </c>
    </row>
    <row r="34" spans="1:39" x14ac:dyDescent="0.35">
      <c r="A34">
        <v>1995</v>
      </c>
      <c r="B34" s="5">
        <f t="shared" si="0"/>
        <v>40</v>
      </c>
      <c r="C34" t="s">
        <v>82</v>
      </c>
      <c r="D34">
        <v>95030013</v>
      </c>
      <c r="E34">
        <v>30015</v>
      </c>
      <c r="F34" t="s">
        <v>66</v>
      </c>
      <c r="G34" t="s">
        <v>67</v>
      </c>
      <c r="H34" t="s">
        <v>68</v>
      </c>
      <c r="I34" t="s">
        <v>69</v>
      </c>
      <c r="J34" s="1">
        <v>34739</v>
      </c>
      <c r="K34">
        <v>6</v>
      </c>
      <c r="L34">
        <v>1</v>
      </c>
      <c r="M34">
        <v>1</v>
      </c>
      <c r="N34" t="s">
        <v>70</v>
      </c>
      <c r="O34" t="s">
        <v>84</v>
      </c>
      <c r="Q34">
        <v>109</v>
      </c>
      <c r="R34">
        <v>10</v>
      </c>
      <c r="T34" t="s">
        <v>72</v>
      </c>
      <c r="U34" t="s">
        <v>73</v>
      </c>
      <c r="V34">
        <v>836</v>
      </c>
      <c r="W34">
        <v>1</v>
      </c>
      <c r="X34">
        <v>21551</v>
      </c>
      <c r="Y34" t="s">
        <v>74</v>
      </c>
      <c r="AA34">
        <v>1990</v>
      </c>
      <c r="AB34" t="s">
        <v>75</v>
      </c>
      <c r="AC34" t="s">
        <v>76</v>
      </c>
      <c r="AD34" t="s">
        <v>77</v>
      </c>
      <c r="AE34" t="s">
        <v>78</v>
      </c>
      <c r="AF34" t="s">
        <v>79</v>
      </c>
      <c r="AG34" t="s">
        <v>80</v>
      </c>
      <c r="AH34">
        <v>48.213000000000001</v>
      </c>
      <c r="AI34">
        <v>2.0314299999999998</v>
      </c>
      <c r="AJ34">
        <v>97.941329999999994</v>
      </c>
      <c r="AK34">
        <v>1991</v>
      </c>
      <c r="AL34" t="s">
        <v>81</v>
      </c>
      <c r="AM34">
        <f t="shared" si="1"/>
        <v>5</v>
      </c>
    </row>
    <row r="35" spans="1:39" x14ac:dyDescent="0.35">
      <c r="A35">
        <v>1995</v>
      </c>
      <c r="B35" s="5">
        <f t="shared" si="0"/>
        <v>184</v>
      </c>
      <c r="C35" t="s">
        <v>82</v>
      </c>
      <c r="D35">
        <v>95030382</v>
      </c>
      <c r="E35">
        <v>30631</v>
      </c>
      <c r="F35" t="s">
        <v>66</v>
      </c>
      <c r="G35" t="s">
        <v>67</v>
      </c>
      <c r="H35" t="s">
        <v>68</v>
      </c>
      <c r="I35" t="s">
        <v>69</v>
      </c>
      <c r="J35" s="1">
        <v>34883</v>
      </c>
      <c r="K35">
        <v>27</v>
      </c>
      <c r="L35">
        <v>4</v>
      </c>
      <c r="M35">
        <v>1</v>
      </c>
      <c r="N35" t="s">
        <v>70</v>
      </c>
      <c r="O35" t="s">
        <v>71</v>
      </c>
      <c r="Q35">
        <v>113</v>
      </c>
      <c r="R35">
        <v>31</v>
      </c>
      <c r="T35" t="s">
        <v>72</v>
      </c>
      <c r="U35" t="s">
        <v>73</v>
      </c>
      <c r="V35">
        <v>888</v>
      </c>
      <c r="W35">
        <v>1</v>
      </c>
      <c r="X35">
        <v>21551</v>
      </c>
      <c r="Y35" t="s">
        <v>74</v>
      </c>
      <c r="AA35">
        <v>1990</v>
      </c>
      <c r="AB35" t="s">
        <v>75</v>
      </c>
      <c r="AC35" t="s">
        <v>76</v>
      </c>
      <c r="AD35" t="s">
        <v>77</v>
      </c>
      <c r="AE35" t="s">
        <v>78</v>
      </c>
      <c r="AF35" t="s">
        <v>79</v>
      </c>
      <c r="AG35" t="s">
        <v>80</v>
      </c>
      <c r="AH35">
        <v>48.213000000000001</v>
      </c>
      <c r="AI35">
        <v>3.8895400000000002</v>
      </c>
      <c r="AJ35">
        <v>187.52638999999999</v>
      </c>
      <c r="AK35">
        <v>1991</v>
      </c>
      <c r="AL35" t="s">
        <v>81</v>
      </c>
      <c r="AM35">
        <f t="shared" si="1"/>
        <v>5</v>
      </c>
    </row>
    <row r="36" spans="1:39" x14ac:dyDescent="0.35">
      <c r="A36">
        <v>1995</v>
      </c>
      <c r="B36" s="5">
        <f t="shared" si="0"/>
        <v>184</v>
      </c>
      <c r="C36" t="s">
        <v>82</v>
      </c>
      <c r="D36">
        <v>95030388</v>
      </c>
      <c r="E36">
        <v>30714</v>
      </c>
      <c r="F36" t="s">
        <v>66</v>
      </c>
      <c r="G36" t="s">
        <v>67</v>
      </c>
      <c r="H36" t="s">
        <v>68</v>
      </c>
      <c r="I36" t="s">
        <v>69</v>
      </c>
      <c r="J36" s="1">
        <v>34883</v>
      </c>
      <c r="K36">
        <v>27</v>
      </c>
      <c r="L36">
        <v>4</v>
      </c>
      <c r="M36">
        <v>1</v>
      </c>
      <c r="N36" t="s">
        <v>70</v>
      </c>
      <c r="O36" t="s">
        <v>71</v>
      </c>
      <c r="Q36">
        <v>113</v>
      </c>
      <c r="R36">
        <v>41</v>
      </c>
      <c r="T36" t="s">
        <v>72</v>
      </c>
      <c r="U36" t="s">
        <v>73</v>
      </c>
      <c r="V36">
        <v>960</v>
      </c>
      <c r="W36">
        <v>1</v>
      </c>
      <c r="X36">
        <v>21551</v>
      </c>
      <c r="Y36" t="s">
        <v>74</v>
      </c>
      <c r="AA36">
        <v>1990</v>
      </c>
      <c r="AB36" t="s">
        <v>75</v>
      </c>
      <c r="AC36" t="s">
        <v>76</v>
      </c>
      <c r="AD36" t="s">
        <v>77</v>
      </c>
      <c r="AE36" t="s">
        <v>78</v>
      </c>
      <c r="AF36" t="s">
        <v>79</v>
      </c>
      <c r="AG36" t="s">
        <v>80</v>
      </c>
      <c r="AH36">
        <v>48.213000000000001</v>
      </c>
      <c r="AI36">
        <v>3.8895400000000002</v>
      </c>
      <c r="AJ36">
        <v>187.52638999999999</v>
      </c>
      <c r="AK36">
        <v>1991</v>
      </c>
      <c r="AL36" t="s">
        <v>81</v>
      </c>
      <c r="AM36">
        <f t="shared" si="1"/>
        <v>5</v>
      </c>
    </row>
    <row r="37" spans="1:39" x14ac:dyDescent="0.35">
      <c r="A37">
        <v>1995</v>
      </c>
      <c r="B37" s="5">
        <f t="shared" si="0"/>
        <v>184</v>
      </c>
      <c r="C37" t="s">
        <v>93</v>
      </c>
      <c r="D37">
        <v>95080022</v>
      </c>
      <c r="E37">
        <v>28819</v>
      </c>
      <c r="F37" t="s">
        <v>66</v>
      </c>
      <c r="G37" t="s">
        <v>67</v>
      </c>
      <c r="H37" t="s">
        <v>68</v>
      </c>
      <c r="I37" t="s">
        <v>69</v>
      </c>
      <c r="J37" s="1">
        <v>34883</v>
      </c>
      <c r="K37">
        <v>27</v>
      </c>
      <c r="L37">
        <v>4</v>
      </c>
      <c r="M37">
        <v>1</v>
      </c>
      <c r="N37" t="s">
        <v>70</v>
      </c>
      <c r="T37" t="s">
        <v>72</v>
      </c>
      <c r="U37" t="s">
        <v>73</v>
      </c>
      <c r="V37">
        <v>980</v>
      </c>
      <c r="W37">
        <v>1</v>
      </c>
      <c r="X37">
        <v>21551</v>
      </c>
      <c r="Y37" t="s">
        <v>74</v>
      </c>
      <c r="AA37">
        <v>1990</v>
      </c>
      <c r="AB37" t="s">
        <v>75</v>
      </c>
      <c r="AC37" t="s">
        <v>76</v>
      </c>
      <c r="AD37" t="s">
        <v>77</v>
      </c>
      <c r="AE37" t="s">
        <v>78</v>
      </c>
      <c r="AF37" t="s">
        <v>79</v>
      </c>
      <c r="AG37" t="s">
        <v>80</v>
      </c>
      <c r="AH37">
        <v>48.213000000000001</v>
      </c>
      <c r="AK37">
        <v>1991</v>
      </c>
      <c r="AL37" t="s">
        <v>81</v>
      </c>
      <c r="AM37">
        <f t="shared" si="1"/>
        <v>5</v>
      </c>
    </row>
    <row r="38" spans="1:39" x14ac:dyDescent="0.35">
      <c r="A38">
        <v>1995</v>
      </c>
      <c r="B38" s="5">
        <f t="shared" si="0"/>
        <v>185</v>
      </c>
      <c r="C38" t="s">
        <v>82</v>
      </c>
      <c r="D38">
        <v>95030406</v>
      </c>
      <c r="E38">
        <v>30489</v>
      </c>
      <c r="F38" t="s">
        <v>66</v>
      </c>
      <c r="G38" t="s">
        <v>67</v>
      </c>
      <c r="H38" t="s">
        <v>68</v>
      </c>
      <c r="I38" t="s">
        <v>69</v>
      </c>
      <c r="J38" s="1">
        <v>34884</v>
      </c>
      <c r="K38">
        <v>27</v>
      </c>
      <c r="L38">
        <v>4</v>
      </c>
      <c r="M38">
        <v>1</v>
      </c>
      <c r="N38" t="s">
        <v>70</v>
      </c>
      <c r="O38" t="s">
        <v>71</v>
      </c>
      <c r="Q38">
        <v>113</v>
      </c>
      <c r="T38" t="s">
        <v>72</v>
      </c>
      <c r="U38" t="s">
        <v>73</v>
      </c>
      <c r="V38">
        <v>928</v>
      </c>
      <c r="W38">
        <v>1</v>
      </c>
      <c r="X38">
        <v>21551</v>
      </c>
      <c r="Y38" t="s">
        <v>74</v>
      </c>
      <c r="AA38">
        <v>1990</v>
      </c>
      <c r="AB38" t="s">
        <v>75</v>
      </c>
      <c r="AC38" t="s">
        <v>76</v>
      </c>
      <c r="AD38" t="s">
        <v>77</v>
      </c>
      <c r="AE38" t="s">
        <v>78</v>
      </c>
      <c r="AF38" t="s">
        <v>79</v>
      </c>
      <c r="AG38" t="s">
        <v>80</v>
      </c>
      <c r="AH38">
        <v>48.213000000000001</v>
      </c>
      <c r="AI38">
        <v>3.8895400000000002</v>
      </c>
      <c r="AJ38">
        <v>187.52638999999999</v>
      </c>
      <c r="AK38">
        <v>1991</v>
      </c>
      <c r="AL38" t="s">
        <v>81</v>
      </c>
      <c r="AM38">
        <f t="shared" si="1"/>
        <v>5</v>
      </c>
    </row>
    <row r="39" spans="1:39" x14ac:dyDescent="0.35">
      <c r="A39">
        <v>1995</v>
      </c>
      <c r="B39" s="5">
        <f t="shared" si="0"/>
        <v>186</v>
      </c>
      <c r="C39" t="s">
        <v>91</v>
      </c>
      <c r="D39">
        <v>95060123</v>
      </c>
      <c r="E39">
        <v>90888</v>
      </c>
      <c r="F39" t="s">
        <v>66</v>
      </c>
      <c r="G39" t="s">
        <v>67</v>
      </c>
      <c r="H39" t="s">
        <v>68</v>
      </c>
      <c r="I39" t="s">
        <v>69</v>
      </c>
      <c r="J39" s="1">
        <v>34885</v>
      </c>
      <c r="K39">
        <v>27</v>
      </c>
      <c r="L39">
        <v>4</v>
      </c>
      <c r="M39">
        <v>1</v>
      </c>
      <c r="N39" t="s">
        <v>70</v>
      </c>
      <c r="O39" t="s">
        <v>85</v>
      </c>
      <c r="T39" t="s">
        <v>72</v>
      </c>
      <c r="U39" t="s">
        <v>73</v>
      </c>
      <c r="V39">
        <v>889</v>
      </c>
      <c r="W39">
        <v>1</v>
      </c>
      <c r="X39">
        <v>21551</v>
      </c>
      <c r="Y39" t="s">
        <v>74</v>
      </c>
      <c r="AA39">
        <v>1990</v>
      </c>
      <c r="AB39" t="s">
        <v>75</v>
      </c>
      <c r="AC39" t="s">
        <v>76</v>
      </c>
      <c r="AD39" t="s">
        <v>77</v>
      </c>
      <c r="AE39" t="s">
        <v>78</v>
      </c>
      <c r="AF39" t="s">
        <v>79</v>
      </c>
      <c r="AG39" t="s">
        <v>80</v>
      </c>
      <c r="AH39">
        <v>48.213000000000001</v>
      </c>
      <c r="AI39">
        <v>2.0611299999999999</v>
      </c>
      <c r="AJ39">
        <v>99.373260000000002</v>
      </c>
      <c r="AK39">
        <v>1991</v>
      </c>
      <c r="AL39" t="s">
        <v>81</v>
      </c>
      <c r="AM39">
        <f t="shared" si="1"/>
        <v>5</v>
      </c>
    </row>
    <row r="40" spans="1:39" x14ac:dyDescent="0.35">
      <c r="A40">
        <v>1995</v>
      </c>
      <c r="B40" s="5">
        <f t="shared" si="0"/>
        <v>203</v>
      </c>
      <c r="C40" t="s">
        <v>83</v>
      </c>
      <c r="D40">
        <v>95075063</v>
      </c>
      <c r="E40">
        <v>12067</v>
      </c>
      <c r="F40" t="s">
        <v>66</v>
      </c>
      <c r="G40" t="s">
        <v>86</v>
      </c>
      <c r="J40" s="1">
        <v>34902</v>
      </c>
      <c r="K40">
        <v>29</v>
      </c>
      <c r="L40">
        <v>2</v>
      </c>
      <c r="M40">
        <v>1</v>
      </c>
      <c r="N40" t="s">
        <v>70</v>
      </c>
      <c r="O40" t="s">
        <v>85</v>
      </c>
      <c r="Q40">
        <v>104</v>
      </c>
      <c r="R40">
        <v>40</v>
      </c>
      <c r="T40" t="s">
        <v>72</v>
      </c>
      <c r="U40" t="s">
        <v>73</v>
      </c>
      <c r="V40">
        <v>911</v>
      </c>
      <c r="W40">
        <v>1</v>
      </c>
      <c r="X40">
        <v>21551</v>
      </c>
      <c r="Y40" t="s">
        <v>74</v>
      </c>
      <c r="AA40">
        <v>1990</v>
      </c>
      <c r="AB40" t="s">
        <v>75</v>
      </c>
      <c r="AC40" t="s">
        <v>76</v>
      </c>
      <c r="AD40" t="s">
        <v>77</v>
      </c>
      <c r="AE40" t="s">
        <v>78</v>
      </c>
      <c r="AF40" t="s">
        <v>79</v>
      </c>
      <c r="AG40" t="s">
        <v>80</v>
      </c>
      <c r="AH40">
        <v>48.213000000000001</v>
      </c>
      <c r="AI40">
        <v>4.7120800000000003</v>
      </c>
      <c r="AJ40">
        <v>227.18351000000001</v>
      </c>
      <c r="AK40">
        <v>1991</v>
      </c>
      <c r="AL40" t="s">
        <v>81</v>
      </c>
      <c r="AM40">
        <f t="shared" si="1"/>
        <v>5</v>
      </c>
    </row>
    <row r="41" spans="1:39" x14ac:dyDescent="0.35">
      <c r="A41">
        <v>1995</v>
      </c>
      <c r="B41" s="5">
        <f t="shared" si="0"/>
        <v>215</v>
      </c>
      <c r="C41" t="s">
        <v>83</v>
      </c>
      <c r="D41">
        <v>95070188</v>
      </c>
      <c r="E41">
        <v>20296</v>
      </c>
      <c r="F41" t="s">
        <v>70</v>
      </c>
      <c r="G41" t="s">
        <v>67</v>
      </c>
      <c r="H41" t="s">
        <v>68</v>
      </c>
      <c r="I41" t="s">
        <v>69</v>
      </c>
      <c r="J41" s="1">
        <v>34914</v>
      </c>
      <c r="K41">
        <v>31</v>
      </c>
      <c r="L41">
        <v>5</v>
      </c>
      <c r="M41">
        <v>1</v>
      </c>
      <c r="N41" t="s">
        <v>70</v>
      </c>
      <c r="O41" t="s">
        <v>90</v>
      </c>
      <c r="Q41">
        <v>105</v>
      </c>
      <c r="T41" t="s">
        <v>72</v>
      </c>
      <c r="U41" t="s">
        <v>73</v>
      </c>
      <c r="V41">
        <v>940</v>
      </c>
      <c r="W41">
        <v>1</v>
      </c>
      <c r="X41">
        <v>21551</v>
      </c>
      <c r="Y41" t="s">
        <v>74</v>
      </c>
      <c r="AA41">
        <v>1990</v>
      </c>
      <c r="AB41" t="s">
        <v>75</v>
      </c>
      <c r="AC41" t="s">
        <v>76</v>
      </c>
      <c r="AD41" t="s">
        <v>77</v>
      </c>
      <c r="AE41" t="s">
        <v>78</v>
      </c>
      <c r="AF41" t="s">
        <v>79</v>
      </c>
      <c r="AG41" t="s">
        <v>80</v>
      </c>
      <c r="AH41">
        <v>48.213000000000001</v>
      </c>
      <c r="AK41">
        <v>1991</v>
      </c>
      <c r="AL41" t="s">
        <v>81</v>
      </c>
      <c r="AM41">
        <f t="shared" si="1"/>
        <v>5</v>
      </c>
    </row>
    <row r="42" spans="1:39" x14ac:dyDescent="0.35">
      <c r="A42">
        <v>1995</v>
      </c>
      <c r="B42" s="5">
        <f t="shared" si="0"/>
        <v>166</v>
      </c>
      <c r="C42" t="s">
        <v>82</v>
      </c>
      <c r="D42">
        <v>95035163</v>
      </c>
      <c r="E42">
        <v>12867</v>
      </c>
      <c r="F42" t="s">
        <v>70</v>
      </c>
      <c r="G42" t="s">
        <v>86</v>
      </c>
      <c r="J42" s="1">
        <v>34865</v>
      </c>
      <c r="K42">
        <v>24</v>
      </c>
      <c r="M42">
        <v>1</v>
      </c>
      <c r="N42" t="s">
        <v>70</v>
      </c>
      <c r="O42" t="s">
        <v>71</v>
      </c>
      <c r="Q42">
        <v>113</v>
      </c>
      <c r="R42">
        <v>61</v>
      </c>
      <c r="T42" t="s">
        <v>72</v>
      </c>
      <c r="U42" t="s">
        <v>88</v>
      </c>
      <c r="X42">
        <v>21551</v>
      </c>
      <c r="Y42" t="s">
        <v>74</v>
      </c>
      <c r="AA42">
        <v>1990</v>
      </c>
      <c r="AB42" t="s">
        <v>75</v>
      </c>
      <c r="AC42" t="s">
        <v>76</v>
      </c>
      <c r="AD42" t="s">
        <v>77</v>
      </c>
      <c r="AE42" t="s">
        <v>78</v>
      </c>
      <c r="AF42" t="s">
        <v>79</v>
      </c>
      <c r="AG42" t="s">
        <v>80</v>
      </c>
      <c r="AH42">
        <v>48.213000000000001</v>
      </c>
      <c r="AK42">
        <v>1991</v>
      </c>
      <c r="AL42" t="s">
        <v>81</v>
      </c>
      <c r="AM42">
        <f t="shared" si="1"/>
        <v>5</v>
      </c>
    </row>
    <row r="43" spans="1:39" x14ac:dyDescent="0.35">
      <c r="A43">
        <v>1995</v>
      </c>
      <c r="B43" s="5">
        <f t="shared" si="0"/>
        <v>173</v>
      </c>
      <c r="C43" t="s">
        <v>82</v>
      </c>
      <c r="D43">
        <v>95035146</v>
      </c>
      <c r="E43">
        <v>12641</v>
      </c>
      <c r="F43" t="s">
        <v>70</v>
      </c>
      <c r="G43" t="s">
        <v>86</v>
      </c>
      <c r="J43" s="1">
        <v>34872</v>
      </c>
      <c r="K43">
        <v>25</v>
      </c>
      <c r="M43">
        <v>1</v>
      </c>
      <c r="N43" t="s">
        <v>70</v>
      </c>
      <c r="O43" t="s">
        <v>71</v>
      </c>
      <c r="Q43">
        <v>113</v>
      </c>
      <c r="R43">
        <v>45</v>
      </c>
      <c r="T43" t="s">
        <v>72</v>
      </c>
      <c r="U43" t="s">
        <v>88</v>
      </c>
      <c r="X43">
        <v>21551</v>
      </c>
      <c r="Y43" t="s">
        <v>74</v>
      </c>
      <c r="AA43">
        <v>1990</v>
      </c>
      <c r="AB43" t="s">
        <v>75</v>
      </c>
      <c r="AC43" t="s">
        <v>76</v>
      </c>
      <c r="AD43" t="s">
        <v>77</v>
      </c>
      <c r="AE43" t="s">
        <v>78</v>
      </c>
      <c r="AF43" t="s">
        <v>79</v>
      </c>
      <c r="AG43" t="s">
        <v>80</v>
      </c>
      <c r="AH43">
        <v>48.213000000000001</v>
      </c>
      <c r="AK43">
        <v>1991</v>
      </c>
      <c r="AL43" t="s">
        <v>81</v>
      </c>
      <c r="AM43">
        <f t="shared" si="1"/>
        <v>5</v>
      </c>
    </row>
    <row r="44" spans="1:39" x14ac:dyDescent="0.35">
      <c r="A44">
        <v>1995</v>
      </c>
      <c r="B44" s="5">
        <f t="shared" si="0"/>
        <v>178</v>
      </c>
      <c r="C44" t="s">
        <v>82</v>
      </c>
      <c r="D44">
        <v>95035149</v>
      </c>
      <c r="E44">
        <v>12647</v>
      </c>
      <c r="F44" t="s">
        <v>70</v>
      </c>
      <c r="G44" t="s">
        <v>86</v>
      </c>
      <c r="J44" s="1">
        <v>34877</v>
      </c>
      <c r="K44">
        <v>26</v>
      </c>
      <c r="M44">
        <v>1</v>
      </c>
      <c r="N44" t="s">
        <v>70</v>
      </c>
      <c r="O44" t="s">
        <v>71</v>
      </c>
      <c r="Q44">
        <v>113</v>
      </c>
      <c r="R44">
        <v>31</v>
      </c>
      <c r="T44" t="s">
        <v>72</v>
      </c>
      <c r="U44" t="s">
        <v>88</v>
      </c>
      <c r="X44">
        <v>21551</v>
      </c>
      <c r="Y44" t="s">
        <v>74</v>
      </c>
      <c r="AA44">
        <v>1990</v>
      </c>
      <c r="AB44" t="s">
        <v>75</v>
      </c>
      <c r="AC44" t="s">
        <v>76</v>
      </c>
      <c r="AD44" t="s">
        <v>77</v>
      </c>
      <c r="AE44" t="s">
        <v>78</v>
      </c>
      <c r="AF44" t="s">
        <v>79</v>
      </c>
      <c r="AG44" t="s">
        <v>80</v>
      </c>
      <c r="AH44">
        <v>48.213000000000001</v>
      </c>
      <c r="AK44">
        <v>1991</v>
      </c>
      <c r="AL44" t="s">
        <v>81</v>
      </c>
      <c r="AM44">
        <f t="shared" si="1"/>
        <v>5</v>
      </c>
    </row>
    <row r="45" spans="1:39" x14ac:dyDescent="0.35">
      <c r="A45">
        <v>1995</v>
      </c>
      <c r="B45" s="5">
        <f t="shared" si="0"/>
        <v>183</v>
      </c>
      <c r="C45" t="s">
        <v>82</v>
      </c>
      <c r="D45">
        <v>95030350</v>
      </c>
      <c r="E45">
        <v>30502</v>
      </c>
      <c r="F45" t="s">
        <v>66</v>
      </c>
      <c r="G45" t="s">
        <v>67</v>
      </c>
      <c r="H45" t="s">
        <v>68</v>
      </c>
      <c r="I45" t="s">
        <v>69</v>
      </c>
      <c r="J45" s="1">
        <v>34882</v>
      </c>
      <c r="K45">
        <v>27</v>
      </c>
      <c r="L45">
        <v>4</v>
      </c>
      <c r="M45">
        <v>1</v>
      </c>
      <c r="N45" t="s">
        <v>70</v>
      </c>
      <c r="O45" t="s">
        <v>71</v>
      </c>
      <c r="Q45">
        <v>113</v>
      </c>
      <c r="R45">
        <v>22</v>
      </c>
      <c r="T45" t="s">
        <v>72</v>
      </c>
      <c r="U45" t="s">
        <v>73</v>
      </c>
      <c r="V45">
        <v>917</v>
      </c>
      <c r="W45">
        <v>1</v>
      </c>
      <c r="X45">
        <v>21552</v>
      </c>
      <c r="Y45" t="s">
        <v>74</v>
      </c>
      <c r="AA45">
        <v>1990</v>
      </c>
      <c r="AB45" t="s">
        <v>75</v>
      </c>
      <c r="AC45" t="s">
        <v>76</v>
      </c>
      <c r="AD45" t="s">
        <v>77</v>
      </c>
      <c r="AE45" t="s">
        <v>78</v>
      </c>
      <c r="AF45" t="s">
        <v>79</v>
      </c>
      <c r="AG45" t="s">
        <v>80</v>
      </c>
      <c r="AH45">
        <v>22.300999999999998</v>
      </c>
      <c r="AI45">
        <v>3.8895400000000002</v>
      </c>
      <c r="AJ45">
        <v>86.740629999999996</v>
      </c>
      <c r="AK45">
        <v>1991</v>
      </c>
      <c r="AL45" t="s">
        <v>81</v>
      </c>
      <c r="AM45">
        <f t="shared" si="1"/>
        <v>5</v>
      </c>
    </row>
    <row r="46" spans="1:39" x14ac:dyDescent="0.35">
      <c r="A46">
        <v>1995</v>
      </c>
      <c r="B46" s="5">
        <f t="shared" si="0"/>
        <v>188</v>
      </c>
      <c r="C46" t="s">
        <v>91</v>
      </c>
      <c r="D46">
        <v>95060143</v>
      </c>
      <c r="E46">
        <v>90660</v>
      </c>
      <c r="F46" t="s">
        <v>66</v>
      </c>
      <c r="G46" t="s">
        <v>67</v>
      </c>
      <c r="H46" t="s">
        <v>68</v>
      </c>
      <c r="I46" t="s">
        <v>69</v>
      </c>
      <c r="J46" s="1">
        <v>34887</v>
      </c>
      <c r="K46">
        <v>27</v>
      </c>
      <c r="L46">
        <v>4</v>
      </c>
      <c r="M46">
        <v>1</v>
      </c>
      <c r="N46" t="s">
        <v>70</v>
      </c>
      <c r="O46" t="s">
        <v>85</v>
      </c>
      <c r="T46" t="s">
        <v>72</v>
      </c>
      <c r="U46" t="s">
        <v>73</v>
      </c>
      <c r="V46">
        <v>875</v>
      </c>
      <c r="W46">
        <v>1</v>
      </c>
      <c r="X46">
        <v>21552</v>
      </c>
      <c r="Y46" t="s">
        <v>74</v>
      </c>
      <c r="AA46">
        <v>1990</v>
      </c>
      <c r="AB46" t="s">
        <v>75</v>
      </c>
      <c r="AC46" t="s">
        <v>76</v>
      </c>
      <c r="AD46" t="s">
        <v>77</v>
      </c>
      <c r="AE46" t="s">
        <v>78</v>
      </c>
      <c r="AF46" t="s">
        <v>79</v>
      </c>
      <c r="AG46" t="s">
        <v>80</v>
      </c>
      <c r="AH46">
        <v>22.300999999999998</v>
      </c>
      <c r="AI46">
        <v>2.0611299999999999</v>
      </c>
      <c r="AJ46">
        <v>45.965260000000001</v>
      </c>
      <c r="AK46">
        <v>1991</v>
      </c>
      <c r="AL46" t="s">
        <v>81</v>
      </c>
      <c r="AM46">
        <f t="shared" si="1"/>
        <v>5</v>
      </c>
    </row>
    <row r="47" spans="1:39" x14ac:dyDescent="0.35">
      <c r="A47">
        <v>1995</v>
      </c>
      <c r="B47" s="5">
        <f t="shared" si="0"/>
        <v>189</v>
      </c>
      <c r="C47" t="s">
        <v>91</v>
      </c>
      <c r="D47">
        <v>95060148</v>
      </c>
      <c r="E47">
        <v>90269</v>
      </c>
      <c r="F47" t="s">
        <v>66</v>
      </c>
      <c r="G47" t="s">
        <v>67</v>
      </c>
      <c r="H47" t="s">
        <v>68</v>
      </c>
      <c r="I47" t="s">
        <v>69</v>
      </c>
      <c r="J47" s="1">
        <v>34888</v>
      </c>
      <c r="K47">
        <v>27</v>
      </c>
      <c r="L47">
        <v>4</v>
      </c>
      <c r="M47">
        <v>1</v>
      </c>
      <c r="N47" t="s">
        <v>70</v>
      </c>
      <c r="O47" t="s">
        <v>90</v>
      </c>
      <c r="Q47">
        <v>105</v>
      </c>
      <c r="T47" t="s">
        <v>72</v>
      </c>
      <c r="U47" t="s">
        <v>73</v>
      </c>
      <c r="V47">
        <v>891</v>
      </c>
      <c r="W47">
        <v>1</v>
      </c>
      <c r="X47">
        <v>21552</v>
      </c>
      <c r="Y47" t="s">
        <v>74</v>
      </c>
      <c r="AA47">
        <v>1990</v>
      </c>
      <c r="AB47" t="s">
        <v>75</v>
      </c>
      <c r="AC47" t="s">
        <v>76</v>
      </c>
      <c r="AD47" t="s">
        <v>77</v>
      </c>
      <c r="AE47" t="s">
        <v>78</v>
      </c>
      <c r="AF47" t="s">
        <v>79</v>
      </c>
      <c r="AG47" t="s">
        <v>80</v>
      </c>
      <c r="AH47">
        <v>22.300999999999998</v>
      </c>
      <c r="AI47">
        <v>2.8058399999999999</v>
      </c>
      <c r="AJ47">
        <v>62.573039999999999</v>
      </c>
      <c r="AK47">
        <v>1991</v>
      </c>
      <c r="AL47" t="s">
        <v>81</v>
      </c>
      <c r="AM47">
        <f t="shared" si="1"/>
        <v>5</v>
      </c>
    </row>
    <row r="48" spans="1:39" x14ac:dyDescent="0.35">
      <c r="A48">
        <v>1995</v>
      </c>
      <c r="B48" s="5">
        <f t="shared" si="0"/>
        <v>192</v>
      </c>
      <c r="C48" t="s">
        <v>82</v>
      </c>
      <c r="D48">
        <v>95030529</v>
      </c>
      <c r="E48">
        <v>31074</v>
      </c>
      <c r="F48" t="s">
        <v>66</v>
      </c>
      <c r="G48" t="s">
        <v>67</v>
      </c>
      <c r="H48" t="s">
        <v>68</v>
      </c>
      <c r="I48" t="s">
        <v>69</v>
      </c>
      <c r="J48" s="1">
        <v>34891</v>
      </c>
      <c r="K48">
        <v>28</v>
      </c>
      <c r="L48">
        <v>4</v>
      </c>
      <c r="M48">
        <v>1</v>
      </c>
      <c r="N48" t="s">
        <v>70</v>
      </c>
      <c r="O48" t="s">
        <v>71</v>
      </c>
      <c r="T48" t="s">
        <v>72</v>
      </c>
      <c r="U48" t="s">
        <v>73</v>
      </c>
      <c r="V48">
        <v>876</v>
      </c>
      <c r="W48">
        <v>1</v>
      </c>
      <c r="X48">
        <v>21552</v>
      </c>
      <c r="Y48" t="s">
        <v>74</v>
      </c>
      <c r="AA48">
        <v>1990</v>
      </c>
      <c r="AB48" t="s">
        <v>75</v>
      </c>
      <c r="AC48" t="s">
        <v>76</v>
      </c>
      <c r="AD48" t="s">
        <v>77</v>
      </c>
      <c r="AE48" t="s">
        <v>78</v>
      </c>
      <c r="AF48" t="s">
        <v>79</v>
      </c>
      <c r="AG48" t="s">
        <v>80</v>
      </c>
      <c r="AH48">
        <v>22.300999999999998</v>
      </c>
      <c r="AI48">
        <v>3.8895400000000002</v>
      </c>
      <c r="AJ48">
        <v>86.740629999999996</v>
      </c>
      <c r="AK48">
        <v>1991</v>
      </c>
      <c r="AL48" t="s">
        <v>81</v>
      </c>
      <c r="AM48">
        <f t="shared" si="1"/>
        <v>5</v>
      </c>
    </row>
    <row r="49" spans="1:39" x14ac:dyDescent="0.35">
      <c r="A49">
        <v>1995</v>
      </c>
      <c r="B49" s="5">
        <f t="shared" si="0"/>
        <v>166</v>
      </c>
      <c r="C49" t="s">
        <v>82</v>
      </c>
      <c r="D49">
        <v>95035102</v>
      </c>
      <c r="E49">
        <v>12916</v>
      </c>
      <c r="F49" t="s">
        <v>66</v>
      </c>
      <c r="G49" t="s">
        <v>86</v>
      </c>
      <c r="J49" s="1">
        <v>34865</v>
      </c>
      <c r="K49">
        <v>24</v>
      </c>
      <c r="L49">
        <v>1</v>
      </c>
      <c r="M49">
        <v>1</v>
      </c>
      <c r="N49" t="s">
        <v>70</v>
      </c>
      <c r="O49" t="s">
        <v>71</v>
      </c>
      <c r="Q49">
        <v>113</v>
      </c>
      <c r="R49">
        <v>41</v>
      </c>
      <c r="T49" t="s">
        <v>72</v>
      </c>
      <c r="U49" t="s">
        <v>73</v>
      </c>
      <c r="V49">
        <v>910</v>
      </c>
      <c r="W49">
        <v>1</v>
      </c>
      <c r="X49">
        <v>21552</v>
      </c>
      <c r="Y49" t="s">
        <v>74</v>
      </c>
      <c r="AA49">
        <v>1990</v>
      </c>
      <c r="AB49" t="s">
        <v>75</v>
      </c>
      <c r="AC49" t="s">
        <v>76</v>
      </c>
      <c r="AD49" t="s">
        <v>77</v>
      </c>
      <c r="AE49" t="s">
        <v>78</v>
      </c>
      <c r="AF49" t="s">
        <v>79</v>
      </c>
      <c r="AG49" t="s">
        <v>80</v>
      </c>
      <c r="AH49">
        <v>22.300999999999998</v>
      </c>
      <c r="AI49">
        <v>6.4117100000000002</v>
      </c>
      <c r="AJ49">
        <v>142.98754</v>
      </c>
      <c r="AK49">
        <v>1991</v>
      </c>
      <c r="AL49" t="s">
        <v>81</v>
      </c>
      <c r="AM49">
        <f t="shared" si="1"/>
        <v>5</v>
      </c>
    </row>
    <row r="50" spans="1:39" x14ac:dyDescent="0.35">
      <c r="A50">
        <v>1995</v>
      </c>
      <c r="B50" s="5">
        <f t="shared" si="0"/>
        <v>144</v>
      </c>
      <c r="C50" t="s">
        <v>82</v>
      </c>
      <c r="D50">
        <v>95035041</v>
      </c>
      <c r="E50">
        <v>12613</v>
      </c>
      <c r="F50" t="s">
        <v>70</v>
      </c>
      <c r="G50" t="s">
        <v>86</v>
      </c>
      <c r="J50" s="1">
        <v>34843</v>
      </c>
      <c r="K50">
        <v>21</v>
      </c>
      <c r="M50">
        <v>1</v>
      </c>
      <c r="N50" t="s">
        <v>70</v>
      </c>
      <c r="O50" t="s">
        <v>71</v>
      </c>
      <c r="Q50">
        <v>113</v>
      </c>
      <c r="R50">
        <v>41</v>
      </c>
      <c r="T50" t="s">
        <v>72</v>
      </c>
      <c r="U50" t="s">
        <v>88</v>
      </c>
      <c r="X50">
        <v>21552</v>
      </c>
      <c r="Y50" t="s">
        <v>74</v>
      </c>
      <c r="AA50">
        <v>1990</v>
      </c>
      <c r="AB50" t="s">
        <v>75</v>
      </c>
      <c r="AC50" t="s">
        <v>76</v>
      </c>
      <c r="AD50" t="s">
        <v>77</v>
      </c>
      <c r="AE50" t="s">
        <v>78</v>
      </c>
      <c r="AF50" t="s">
        <v>79</v>
      </c>
      <c r="AG50" t="s">
        <v>80</v>
      </c>
      <c r="AH50">
        <v>22.300999999999998</v>
      </c>
      <c r="AK50">
        <v>1991</v>
      </c>
      <c r="AL50" t="s">
        <v>81</v>
      </c>
      <c r="AM50">
        <f t="shared" si="1"/>
        <v>5</v>
      </c>
    </row>
    <row r="51" spans="1:39" x14ac:dyDescent="0.35">
      <c r="A51">
        <v>1995</v>
      </c>
      <c r="B51" s="5">
        <f t="shared" si="0"/>
        <v>86</v>
      </c>
      <c r="C51" t="s">
        <v>82</v>
      </c>
      <c r="D51">
        <v>95030068</v>
      </c>
      <c r="E51">
        <v>30042</v>
      </c>
      <c r="F51" t="s">
        <v>66</v>
      </c>
      <c r="G51" t="s">
        <v>67</v>
      </c>
      <c r="H51" t="s">
        <v>68</v>
      </c>
      <c r="I51" t="s">
        <v>69</v>
      </c>
      <c r="J51" s="1">
        <v>34785</v>
      </c>
      <c r="K51">
        <v>13</v>
      </c>
      <c r="L51">
        <v>1</v>
      </c>
      <c r="M51">
        <v>1</v>
      </c>
      <c r="N51" t="s">
        <v>70</v>
      </c>
      <c r="O51" t="s">
        <v>71</v>
      </c>
      <c r="Q51">
        <v>113</v>
      </c>
      <c r="R51">
        <v>41</v>
      </c>
      <c r="T51" t="s">
        <v>72</v>
      </c>
      <c r="U51" t="s">
        <v>73</v>
      </c>
      <c r="V51">
        <v>840</v>
      </c>
      <c r="W51">
        <v>1</v>
      </c>
      <c r="X51">
        <v>21553</v>
      </c>
      <c r="Y51" t="s">
        <v>74</v>
      </c>
      <c r="AA51">
        <v>1990</v>
      </c>
      <c r="AB51" t="s">
        <v>75</v>
      </c>
      <c r="AC51" t="s">
        <v>76</v>
      </c>
      <c r="AD51" t="s">
        <v>77</v>
      </c>
      <c r="AE51" t="s">
        <v>78</v>
      </c>
      <c r="AF51" t="s">
        <v>79</v>
      </c>
      <c r="AG51" t="s">
        <v>80</v>
      </c>
      <c r="AH51">
        <v>33.158999999999999</v>
      </c>
      <c r="AI51">
        <v>2.9532699999999998</v>
      </c>
      <c r="AJ51">
        <v>97.927480000000003</v>
      </c>
      <c r="AK51">
        <v>1991</v>
      </c>
      <c r="AL51" t="s">
        <v>81</v>
      </c>
      <c r="AM51">
        <f t="shared" si="1"/>
        <v>5</v>
      </c>
    </row>
    <row r="52" spans="1:39" x14ac:dyDescent="0.35">
      <c r="A52">
        <v>1995</v>
      </c>
      <c r="B52" s="5">
        <f t="shared" si="0"/>
        <v>184</v>
      </c>
      <c r="C52" t="s">
        <v>82</v>
      </c>
      <c r="D52">
        <v>95030382</v>
      </c>
      <c r="E52">
        <v>30632</v>
      </c>
      <c r="F52" t="s">
        <v>66</v>
      </c>
      <c r="G52" t="s">
        <v>67</v>
      </c>
      <c r="H52" t="s">
        <v>68</v>
      </c>
      <c r="I52" t="s">
        <v>69</v>
      </c>
      <c r="J52" s="1">
        <v>34883</v>
      </c>
      <c r="K52">
        <v>27</v>
      </c>
      <c r="L52">
        <v>4</v>
      </c>
      <c r="M52">
        <v>1</v>
      </c>
      <c r="N52" t="s">
        <v>70</v>
      </c>
      <c r="O52" t="s">
        <v>71</v>
      </c>
      <c r="Q52">
        <v>113</v>
      </c>
      <c r="R52">
        <v>31</v>
      </c>
      <c r="T52" t="s">
        <v>72</v>
      </c>
      <c r="U52" t="s">
        <v>73</v>
      </c>
      <c r="V52">
        <v>956</v>
      </c>
      <c r="W52">
        <v>1</v>
      </c>
      <c r="X52">
        <v>21553</v>
      </c>
      <c r="Y52" t="s">
        <v>74</v>
      </c>
      <c r="AA52">
        <v>1990</v>
      </c>
      <c r="AB52" t="s">
        <v>75</v>
      </c>
      <c r="AC52" t="s">
        <v>76</v>
      </c>
      <c r="AD52" t="s">
        <v>77</v>
      </c>
      <c r="AE52" t="s">
        <v>78</v>
      </c>
      <c r="AF52" t="s">
        <v>79</v>
      </c>
      <c r="AG52" t="s">
        <v>80</v>
      </c>
      <c r="AH52">
        <v>33.158999999999999</v>
      </c>
      <c r="AI52">
        <v>3.8895400000000002</v>
      </c>
      <c r="AJ52">
        <v>128.97326000000001</v>
      </c>
      <c r="AK52">
        <v>1991</v>
      </c>
      <c r="AL52" t="s">
        <v>81</v>
      </c>
      <c r="AM52">
        <f t="shared" si="1"/>
        <v>5</v>
      </c>
    </row>
    <row r="53" spans="1:39" x14ac:dyDescent="0.35">
      <c r="A53">
        <v>1995</v>
      </c>
      <c r="B53" s="5">
        <f t="shared" si="0"/>
        <v>185</v>
      </c>
      <c r="C53" t="s">
        <v>82</v>
      </c>
      <c r="D53">
        <v>95030428</v>
      </c>
      <c r="E53">
        <v>30752</v>
      </c>
      <c r="F53" t="s">
        <v>66</v>
      </c>
      <c r="G53" t="s">
        <v>67</v>
      </c>
      <c r="H53" t="s">
        <v>68</v>
      </c>
      <c r="I53" t="s">
        <v>69</v>
      </c>
      <c r="J53" s="1">
        <v>34884</v>
      </c>
      <c r="K53">
        <v>27</v>
      </c>
      <c r="L53">
        <v>4</v>
      </c>
      <c r="M53">
        <v>1</v>
      </c>
      <c r="N53" t="s">
        <v>70</v>
      </c>
      <c r="O53" t="s">
        <v>84</v>
      </c>
      <c r="Q53">
        <v>112</v>
      </c>
      <c r="T53" t="s">
        <v>72</v>
      </c>
      <c r="U53" t="s">
        <v>73</v>
      </c>
      <c r="V53">
        <v>885</v>
      </c>
      <c r="W53">
        <v>1</v>
      </c>
      <c r="X53">
        <v>21553</v>
      </c>
      <c r="Y53" t="s">
        <v>74</v>
      </c>
      <c r="AA53">
        <v>1990</v>
      </c>
      <c r="AB53" t="s">
        <v>75</v>
      </c>
      <c r="AC53" t="s">
        <v>76</v>
      </c>
      <c r="AD53" t="s">
        <v>77</v>
      </c>
      <c r="AE53" t="s">
        <v>78</v>
      </c>
      <c r="AF53" t="s">
        <v>79</v>
      </c>
      <c r="AG53" t="s">
        <v>80</v>
      </c>
      <c r="AH53">
        <v>33.158999999999999</v>
      </c>
      <c r="AI53">
        <v>1.95469</v>
      </c>
      <c r="AJ53">
        <v>64.815569999999994</v>
      </c>
      <c r="AK53">
        <v>1991</v>
      </c>
      <c r="AL53" t="s">
        <v>81</v>
      </c>
      <c r="AM53">
        <f t="shared" si="1"/>
        <v>5</v>
      </c>
    </row>
    <row r="54" spans="1:39" x14ac:dyDescent="0.35">
      <c r="A54">
        <v>1995</v>
      </c>
      <c r="B54" s="5">
        <f t="shared" si="0"/>
        <v>186</v>
      </c>
      <c r="C54" t="s">
        <v>91</v>
      </c>
      <c r="D54">
        <v>95060123</v>
      </c>
      <c r="E54">
        <v>90885</v>
      </c>
      <c r="F54" t="s">
        <v>66</v>
      </c>
      <c r="G54" t="s">
        <v>67</v>
      </c>
      <c r="H54" t="s">
        <v>68</v>
      </c>
      <c r="I54" t="s">
        <v>69</v>
      </c>
      <c r="J54" s="1">
        <v>34885</v>
      </c>
      <c r="K54">
        <v>27</v>
      </c>
      <c r="L54">
        <v>4</v>
      </c>
      <c r="M54">
        <v>1</v>
      </c>
      <c r="N54" t="s">
        <v>70</v>
      </c>
      <c r="O54" t="s">
        <v>85</v>
      </c>
      <c r="T54" t="s">
        <v>72</v>
      </c>
      <c r="U54" t="s">
        <v>73</v>
      </c>
      <c r="V54">
        <v>870</v>
      </c>
      <c r="W54">
        <v>1</v>
      </c>
      <c r="X54">
        <v>21553</v>
      </c>
      <c r="Y54" t="s">
        <v>74</v>
      </c>
      <c r="AA54">
        <v>1990</v>
      </c>
      <c r="AB54" t="s">
        <v>75</v>
      </c>
      <c r="AC54" t="s">
        <v>76</v>
      </c>
      <c r="AD54" t="s">
        <v>77</v>
      </c>
      <c r="AE54" t="s">
        <v>78</v>
      </c>
      <c r="AF54" t="s">
        <v>79</v>
      </c>
      <c r="AG54" t="s">
        <v>80</v>
      </c>
      <c r="AH54">
        <v>33.158999999999999</v>
      </c>
      <c r="AI54">
        <v>2.0611299999999999</v>
      </c>
      <c r="AJ54">
        <v>68.345010000000002</v>
      </c>
      <c r="AK54">
        <v>1991</v>
      </c>
      <c r="AL54" t="s">
        <v>81</v>
      </c>
      <c r="AM54">
        <f t="shared" si="1"/>
        <v>5</v>
      </c>
    </row>
    <row r="55" spans="1:39" x14ac:dyDescent="0.35">
      <c r="A55">
        <v>1995</v>
      </c>
      <c r="B55" s="5">
        <f t="shared" si="0"/>
        <v>186</v>
      </c>
      <c r="C55" t="s">
        <v>91</v>
      </c>
      <c r="D55">
        <v>95060124</v>
      </c>
      <c r="E55">
        <v>90823</v>
      </c>
      <c r="F55" t="s">
        <v>66</v>
      </c>
      <c r="G55" t="s">
        <v>67</v>
      </c>
      <c r="H55" t="s">
        <v>68</v>
      </c>
      <c r="I55" t="s">
        <v>69</v>
      </c>
      <c r="J55" s="1">
        <v>34885</v>
      </c>
      <c r="K55">
        <v>27</v>
      </c>
      <c r="L55">
        <v>4</v>
      </c>
      <c r="M55">
        <v>1</v>
      </c>
      <c r="N55" t="s">
        <v>70</v>
      </c>
      <c r="O55" t="s">
        <v>85</v>
      </c>
      <c r="T55" t="s">
        <v>72</v>
      </c>
      <c r="U55" t="s">
        <v>73</v>
      </c>
      <c r="V55">
        <v>909</v>
      </c>
      <c r="W55">
        <v>1</v>
      </c>
      <c r="X55">
        <v>21553</v>
      </c>
      <c r="Y55" t="s">
        <v>74</v>
      </c>
      <c r="AA55">
        <v>1990</v>
      </c>
      <c r="AB55" t="s">
        <v>75</v>
      </c>
      <c r="AC55" t="s">
        <v>76</v>
      </c>
      <c r="AD55" t="s">
        <v>77</v>
      </c>
      <c r="AE55" t="s">
        <v>78</v>
      </c>
      <c r="AF55" t="s">
        <v>79</v>
      </c>
      <c r="AG55" t="s">
        <v>80</v>
      </c>
      <c r="AH55">
        <v>33.158999999999999</v>
      </c>
      <c r="AI55">
        <v>2.0611299999999999</v>
      </c>
      <c r="AJ55">
        <v>68.345010000000002</v>
      </c>
      <c r="AK55">
        <v>1991</v>
      </c>
      <c r="AL55" t="s">
        <v>81</v>
      </c>
      <c r="AM55">
        <f t="shared" si="1"/>
        <v>5</v>
      </c>
    </row>
    <row r="56" spans="1:39" x14ac:dyDescent="0.35">
      <c r="A56">
        <v>1995</v>
      </c>
      <c r="B56" s="5">
        <f t="shared" si="0"/>
        <v>187</v>
      </c>
      <c r="C56" t="s">
        <v>83</v>
      </c>
      <c r="D56">
        <v>95070016</v>
      </c>
      <c r="E56">
        <v>99029</v>
      </c>
      <c r="F56" t="s">
        <v>66</v>
      </c>
      <c r="G56" t="s">
        <v>67</v>
      </c>
      <c r="H56" t="s">
        <v>68</v>
      </c>
      <c r="I56" t="s">
        <v>69</v>
      </c>
      <c r="J56" s="1">
        <v>34886</v>
      </c>
      <c r="K56">
        <v>27</v>
      </c>
      <c r="L56">
        <v>4</v>
      </c>
      <c r="M56">
        <v>1</v>
      </c>
      <c r="N56" t="s">
        <v>70</v>
      </c>
      <c r="O56" t="s">
        <v>85</v>
      </c>
      <c r="Q56">
        <v>104</v>
      </c>
      <c r="R56">
        <v>30</v>
      </c>
      <c r="T56" t="s">
        <v>72</v>
      </c>
      <c r="U56" t="s">
        <v>73</v>
      </c>
      <c r="V56">
        <v>900</v>
      </c>
      <c r="W56">
        <v>1</v>
      </c>
      <c r="X56">
        <v>21553</v>
      </c>
      <c r="Y56" t="s">
        <v>74</v>
      </c>
      <c r="AA56">
        <v>1990</v>
      </c>
      <c r="AB56" t="s">
        <v>75</v>
      </c>
      <c r="AC56" t="s">
        <v>76</v>
      </c>
      <c r="AD56" t="s">
        <v>77</v>
      </c>
      <c r="AE56" t="s">
        <v>78</v>
      </c>
      <c r="AF56" t="s">
        <v>79</v>
      </c>
      <c r="AG56" t="s">
        <v>80</v>
      </c>
      <c r="AH56">
        <v>33.158999999999999</v>
      </c>
      <c r="AI56">
        <v>2.0611299999999999</v>
      </c>
      <c r="AJ56">
        <v>68.345010000000002</v>
      </c>
      <c r="AK56">
        <v>1991</v>
      </c>
      <c r="AL56" t="s">
        <v>81</v>
      </c>
      <c r="AM56">
        <f t="shared" si="1"/>
        <v>5</v>
      </c>
    </row>
    <row r="57" spans="1:39" x14ac:dyDescent="0.35">
      <c r="A57">
        <v>1995</v>
      </c>
      <c r="B57" s="5">
        <f t="shared" si="0"/>
        <v>187</v>
      </c>
      <c r="C57" t="s">
        <v>82</v>
      </c>
      <c r="D57">
        <v>95030459</v>
      </c>
      <c r="E57">
        <v>31028</v>
      </c>
      <c r="F57" t="s">
        <v>66</v>
      </c>
      <c r="G57" t="s">
        <v>67</v>
      </c>
      <c r="H57" t="s">
        <v>68</v>
      </c>
      <c r="I57" t="s">
        <v>69</v>
      </c>
      <c r="J57" s="1">
        <v>34886</v>
      </c>
      <c r="K57">
        <v>27</v>
      </c>
      <c r="L57">
        <v>4</v>
      </c>
      <c r="M57">
        <v>1</v>
      </c>
      <c r="N57" t="s">
        <v>70</v>
      </c>
      <c r="O57" t="s">
        <v>84</v>
      </c>
      <c r="Q57">
        <v>109</v>
      </c>
      <c r="R57">
        <v>62</v>
      </c>
      <c r="T57" t="s">
        <v>72</v>
      </c>
      <c r="U57" t="s">
        <v>73</v>
      </c>
      <c r="V57">
        <v>954</v>
      </c>
      <c r="W57">
        <v>1</v>
      </c>
      <c r="X57">
        <v>21553</v>
      </c>
      <c r="Y57" t="s">
        <v>74</v>
      </c>
      <c r="AA57">
        <v>1990</v>
      </c>
      <c r="AB57" t="s">
        <v>75</v>
      </c>
      <c r="AC57" t="s">
        <v>76</v>
      </c>
      <c r="AD57" t="s">
        <v>77</v>
      </c>
      <c r="AE57" t="s">
        <v>78</v>
      </c>
      <c r="AF57" t="s">
        <v>79</v>
      </c>
      <c r="AG57" t="s">
        <v>80</v>
      </c>
      <c r="AH57">
        <v>33.158999999999999</v>
      </c>
      <c r="AI57">
        <v>1.95469</v>
      </c>
      <c r="AJ57">
        <v>64.815569999999994</v>
      </c>
      <c r="AK57">
        <v>1991</v>
      </c>
      <c r="AL57" t="s">
        <v>81</v>
      </c>
      <c r="AM57">
        <f t="shared" si="1"/>
        <v>5</v>
      </c>
    </row>
    <row r="58" spans="1:39" x14ac:dyDescent="0.35">
      <c r="A58">
        <v>1995</v>
      </c>
      <c r="B58" s="5">
        <f t="shared" si="0"/>
        <v>188</v>
      </c>
      <c r="C58" t="s">
        <v>82</v>
      </c>
      <c r="D58">
        <v>95030454</v>
      </c>
      <c r="E58">
        <v>31001</v>
      </c>
      <c r="F58" t="s">
        <v>66</v>
      </c>
      <c r="G58" t="s">
        <v>67</v>
      </c>
      <c r="H58" t="s">
        <v>68</v>
      </c>
      <c r="I58" t="s">
        <v>69</v>
      </c>
      <c r="J58" s="1">
        <v>34887</v>
      </c>
      <c r="K58">
        <v>27</v>
      </c>
      <c r="L58">
        <v>4</v>
      </c>
      <c r="M58">
        <v>1</v>
      </c>
      <c r="N58" t="s">
        <v>70</v>
      </c>
      <c r="O58" t="s">
        <v>71</v>
      </c>
      <c r="Q58">
        <v>113</v>
      </c>
      <c r="R58">
        <v>62</v>
      </c>
      <c r="T58" t="s">
        <v>72</v>
      </c>
      <c r="U58" t="s">
        <v>73</v>
      </c>
      <c r="V58">
        <v>910</v>
      </c>
      <c r="W58">
        <v>1</v>
      </c>
      <c r="X58">
        <v>21553</v>
      </c>
      <c r="Y58" t="s">
        <v>74</v>
      </c>
      <c r="AA58">
        <v>1990</v>
      </c>
      <c r="AB58" t="s">
        <v>75</v>
      </c>
      <c r="AC58" t="s">
        <v>76</v>
      </c>
      <c r="AD58" t="s">
        <v>77</v>
      </c>
      <c r="AE58" t="s">
        <v>78</v>
      </c>
      <c r="AF58" t="s">
        <v>79</v>
      </c>
      <c r="AG58" t="s">
        <v>80</v>
      </c>
      <c r="AH58">
        <v>33.158999999999999</v>
      </c>
      <c r="AI58">
        <v>3.8895400000000002</v>
      </c>
      <c r="AJ58">
        <v>128.97326000000001</v>
      </c>
      <c r="AK58">
        <v>1991</v>
      </c>
      <c r="AL58" t="s">
        <v>81</v>
      </c>
      <c r="AM58">
        <f t="shared" si="1"/>
        <v>5</v>
      </c>
    </row>
    <row r="59" spans="1:39" x14ac:dyDescent="0.35">
      <c r="A59">
        <v>1995</v>
      </c>
      <c r="B59" s="5">
        <f t="shared" si="0"/>
        <v>188</v>
      </c>
      <c r="C59" t="s">
        <v>91</v>
      </c>
      <c r="D59">
        <v>95060143</v>
      </c>
      <c r="E59">
        <v>90661</v>
      </c>
      <c r="F59" t="s">
        <v>66</v>
      </c>
      <c r="G59" t="s">
        <v>67</v>
      </c>
      <c r="H59" t="s">
        <v>68</v>
      </c>
      <c r="I59" t="s">
        <v>69</v>
      </c>
      <c r="J59" s="1">
        <v>34887</v>
      </c>
      <c r="K59">
        <v>27</v>
      </c>
      <c r="L59">
        <v>4</v>
      </c>
      <c r="M59">
        <v>1</v>
      </c>
      <c r="N59" t="s">
        <v>70</v>
      </c>
      <c r="O59" t="s">
        <v>85</v>
      </c>
      <c r="T59" t="s">
        <v>72</v>
      </c>
      <c r="U59" t="s">
        <v>73</v>
      </c>
      <c r="V59">
        <v>930</v>
      </c>
      <c r="W59">
        <v>1</v>
      </c>
      <c r="X59">
        <v>21553</v>
      </c>
      <c r="Y59" t="s">
        <v>74</v>
      </c>
      <c r="AA59">
        <v>1990</v>
      </c>
      <c r="AB59" t="s">
        <v>75</v>
      </c>
      <c r="AC59" t="s">
        <v>76</v>
      </c>
      <c r="AD59" t="s">
        <v>77</v>
      </c>
      <c r="AE59" t="s">
        <v>78</v>
      </c>
      <c r="AF59" t="s">
        <v>79</v>
      </c>
      <c r="AG59" t="s">
        <v>80</v>
      </c>
      <c r="AH59">
        <v>33.158999999999999</v>
      </c>
      <c r="AI59">
        <v>2.0611299999999999</v>
      </c>
      <c r="AJ59">
        <v>68.345010000000002</v>
      </c>
      <c r="AK59">
        <v>1991</v>
      </c>
      <c r="AL59" t="s">
        <v>81</v>
      </c>
      <c r="AM59">
        <f t="shared" si="1"/>
        <v>5</v>
      </c>
    </row>
    <row r="60" spans="1:39" x14ac:dyDescent="0.35">
      <c r="A60">
        <v>1995</v>
      </c>
      <c r="B60" s="5">
        <f t="shared" si="0"/>
        <v>192</v>
      </c>
      <c r="C60" t="s">
        <v>82</v>
      </c>
      <c r="D60">
        <v>95030508</v>
      </c>
      <c r="E60">
        <v>31271</v>
      </c>
      <c r="F60" t="s">
        <v>66</v>
      </c>
      <c r="G60" t="s">
        <v>67</v>
      </c>
      <c r="H60" t="s">
        <v>68</v>
      </c>
      <c r="I60" t="s">
        <v>69</v>
      </c>
      <c r="J60" s="1">
        <v>34891</v>
      </c>
      <c r="K60">
        <v>28</v>
      </c>
      <c r="L60">
        <v>4</v>
      </c>
      <c r="M60">
        <v>1</v>
      </c>
      <c r="N60" t="s">
        <v>70</v>
      </c>
      <c r="O60" t="s">
        <v>71</v>
      </c>
      <c r="Q60">
        <v>113</v>
      </c>
      <c r="R60">
        <v>91</v>
      </c>
      <c r="T60" t="s">
        <v>72</v>
      </c>
      <c r="U60" t="s">
        <v>73</v>
      </c>
      <c r="V60">
        <v>864</v>
      </c>
      <c r="W60">
        <v>1</v>
      </c>
      <c r="X60">
        <v>21553</v>
      </c>
      <c r="Y60" t="s">
        <v>74</v>
      </c>
      <c r="AA60">
        <v>1990</v>
      </c>
      <c r="AB60" t="s">
        <v>75</v>
      </c>
      <c r="AC60" t="s">
        <v>76</v>
      </c>
      <c r="AD60" t="s">
        <v>77</v>
      </c>
      <c r="AE60" t="s">
        <v>78</v>
      </c>
      <c r="AF60" t="s">
        <v>79</v>
      </c>
      <c r="AG60" t="s">
        <v>80</v>
      </c>
      <c r="AH60">
        <v>33.158999999999999</v>
      </c>
      <c r="AI60">
        <v>3.8895400000000002</v>
      </c>
      <c r="AJ60">
        <v>128.97326000000001</v>
      </c>
      <c r="AK60">
        <v>1991</v>
      </c>
      <c r="AL60" t="s">
        <v>81</v>
      </c>
      <c r="AM60">
        <f t="shared" si="1"/>
        <v>5</v>
      </c>
    </row>
    <row r="61" spans="1:39" x14ac:dyDescent="0.35">
      <c r="A61">
        <v>1995</v>
      </c>
      <c r="B61" s="5">
        <f t="shared" si="0"/>
        <v>147</v>
      </c>
      <c r="C61" t="s">
        <v>91</v>
      </c>
      <c r="D61">
        <v>95065004</v>
      </c>
      <c r="E61">
        <v>12401</v>
      </c>
      <c r="F61" t="s">
        <v>66</v>
      </c>
      <c r="G61" t="s">
        <v>86</v>
      </c>
      <c r="J61" s="1">
        <v>34846</v>
      </c>
      <c r="K61">
        <v>21</v>
      </c>
      <c r="L61">
        <v>1</v>
      </c>
      <c r="M61">
        <v>1</v>
      </c>
      <c r="N61" t="s">
        <v>70</v>
      </c>
      <c r="O61" t="s">
        <v>90</v>
      </c>
      <c r="T61" t="s">
        <v>72</v>
      </c>
      <c r="U61" t="s">
        <v>73</v>
      </c>
      <c r="V61">
        <v>905</v>
      </c>
      <c r="W61">
        <v>1</v>
      </c>
      <c r="X61">
        <v>21553</v>
      </c>
      <c r="Y61" t="s">
        <v>74</v>
      </c>
      <c r="AA61">
        <v>1990</v>
      </c>
      <c r="AB61" t="s">
        <v>75</v>
      </c>
      <c r="AC61" t="s">
        <v>76</v>
      </c>
      <c r="AD61" t="s">
        <v>77</v>
      </c>
      <c r="AE61" t="s">
        <v>78</v>
      </c>
      <c r="AF61" t="s">
        <v>79</v>
      </c>
      <c r="AG61" t="s">
        <v>80</v>
      </c>
      <c r="AH61">
        <v>33.158999999999999</v>
      </c>
      <c r="AI61">
        <v>5.9494899999999999</v>
      </c>
      <c r="AJ61">
        <v>197.27914000000001</v>
      </c>
      <c r="AK61">
        <v>1991</v>
      </c>
      <c r="AL61" t="s">
        <v>81</v>
      </c>
      <c r="AM61">
        <f t="shared" si="1"/>
        <v>5</v>
      </c>
    </row>
    <row r="62" spans="1:39" x14ac:dyDescent="0.35">
      <c r="A62">
        <v>1995</v>
      </c>
      <c r="B62" s="5">
        <f t="shared" si="0"/>
        <v>176</v>
      </c>
      <c r="C62" t="s">
        <v>82</v>
      </c>
      <c r="D62">
        <v>95035130</v>
      </c>
      <c r="E62">
        <v>12845</v>
      </c>
      <c r="F62" t="s">
        <v>66</v>
      </c>
      <c r="G62" t="s">
        <v>86</v>
      </c>
      <c r="J62" s="1">
        <v>34875</v>
      </c>
      <c r="K62">
        <v>26</v>
      </c>
      <c r="L62">
        <v>2</v>
      </c>
      <c r="M62">
        <v>1</v>
      </c>
      <c r="N62" t="s">
        <v>70</v>
      </c>
      <c r="O62" t="s">
        <v>71</v>
      </c>
      <c r="Q62">
        <v>113</v>
      </c>
      <c r="R62">
        <v>61</v>
      </c>
      <c r="T62" t="s">
        <v>72</v>
      </c>
      <c r="U62" t="s">
        <v>73</v>
      </c>
      <c r="V62">
        <v>890</v>
      </c>
      <c r="W62">
        <v>1</v>
      </c>
      <c r="X62">
        <v>21553</v>
      </c>
      <c r="Y62" t="s">
        <v>74</v>
      </c>
      <c r="AA62">
        <v>1990</v>
      </c>
      <c r="AB62" t="s">
        <v>75</v>
      </c>
      <c r="AC62" t="s">
        <v>76</v>
      </c>
      <c r="AD62" t="s">
        <v>77</v>
      </c>
      <c r="AE62" t="s">
        <v>78</v>
      </c>
      <c r="AF62" t="s">
        <v>79</v>
      </c>
      <c r="AG62" t="s">
        <v>80</v>
      </c>
      <c r="AH62">
        <v>33.158999999999999</v>
      </c>
      <c r="AI62">
        <v>12.417590000000001</v>
      </c>
      <c r="AJ62">
        <v>411.75486999999998</v>
      </c>
      <c r="AK62">
        <v>1991</v>
      </c>
      <c r="AL62" t="s">
        <v>81</v>
      </c>
      <c r="AM62">
        <f t="shared" si="1"/>
        <v>5</v>
      </c>
    </row>
    <row r="63" spans="1:39" x14ac:dyDescent="0.35">
      <c r="A63">
        <v>1995</v>
      </c>
      <c r="B63" s="5">
        <f t="shared" si="0"/>
        <v>208</v>
      </c>
      <c r="C63" t="s">
        <v>83</v>
      </c>
      <c r="D63">
        <v>95075067</v>
      </c>
      <c r="E63">
        <v>12072</v>
      </c>
      <c r="F63" t="s">
        <v>66</v>
      </c>
      <c r="G63" t="s">
        <v>86</v>
      </c>
      <c r="J63" s="1">
        <v>34907</v>
      </c>
      <c r="K63">
        <v>30</v>
      </c>
      <c r="L63">
        <v>2</v>
      </c>
      <c r="M63">
        <v>1</v>
      </c>
      <c r="N63" t="s">
        <v>70</v>
      </c>
      <c r="O63" t="s">
        <v>85</v>
      </c>
      <c r="Q63">
        <v>103</v>
      </c>
      <c r="R63">
        <v>70</v>
      </c>
      <c r="T63" t="s">
        <v>72</v>
      </c>
      <c r="U63" t="s">
        <v>73</v>
      </c>
      <c r="V63">
        <v>947</v>
      </c>
      <c r="W63">
        <v>1</v>
      </c>
      <c r="X63">
        <v>21553</v>
      </c>
      <c r="Y63" t="s">
        <v>74</v>
      </c>
      <c r="AA63">
        <v>1990</v>
      </c>
      <c r="AB63" t="s">
        <v>75</v>
      </c>
      <c r="AC63" t="s">
        <v>76</v>
      </c>
      <c r="AD63" t="s">
        <v>77</v>
      </c>
      <c r="AE63" t="s">
        <v>78</v>
      </c>
      <c r="AF63" t="s">
        <v>79</v>
      </c>
      <c r="AG63" t="s">
        <v>80</v>
      </c>
      <c r="AH63">
        <v>33.158999999999999</v>
      </c>
      <c r="AI63">
        <v>4.7120800000000003</v>
      </c>
      <c r="AJ63">
        <v>156.24786</v>
      </c>
      <c r="AK63">
        <v>1991</v>
      </c>
      <c r="AL63" t="s">
        <v>81</v>
      </c>
      <c r="AM63">
        <f t="shared" si="1"/>
        <v>5</v>
      </c>
    </row>
    <row r="64" spans="1:39" x14ac:dyDescent="0.35">
      <c r="A64">
        <v>1995</v>
      </c>
      <c r="B64" s="5">
        <f t="shared" si="0"/>
        <v>144</v>
      </c>
      <c r="C64" t="s">
        <v>82</v>
      </c>
      <c r="D64">
        <v>95030145</v>
      </c>
      <c r="E64">
        <v>30123</v>
      </c>
      <c r="F64" t="s">
        <v>66</v>
      </c>
      <c r="G64" t="s">
        <v>67</v>
      </c>
      <c r="H64" t="s">
        <v>92</v>
      </c>
      <c r="I64" t="s">
        <v>69</v>
      </c>
      <c r="J64" s="1">
        <v>34843</v>
      </c>
      <c r="K64">
        <v>21</v>
      </c>
      <c r="L64">
        <v>2</v>
      </c>
      <c r="M64">
        <v>1</v>
      </c>
      <c r="N64" t="s">
        <v>70</v>
      </c>
      <c r="O64" t="s">
        <v>71</v>
      </c>
      <c r="Q64">
        <v>113</v>
      </c>
      <c r="R64">
        <v>35</v>
      </c>
      <c r="T64" t="s">
        <v>72</v>
      </c>
      <c r="U64" t="s">
        <v>73</v>
      </c>
      <c r="V64">
        <v>988</v>
      </c>
      <c r="W64">
        <v>1</v>
      </c>
      <c r="X64">
        <v>180226</v>
      </c>
      <c r="Y64" t="s">
        <v>74</v>
      </c>
      <c r="AA64">
        <v>1990</v>
      </c>
      <c r="AB64" t="s">
        <v>75</v>
      </c>
      <c r="AC64" t="s">
        <v>76</v>
      </c>
      <c r="AD64" t="s">
        <v>77</v>
      </c>
      <c r="AE64" t="s">
        <v>78</v>
      </c>
      <c r="AF64" t="s">
        <v>79</v>
      </c>
      <c r="AG64" t="s">
        <v>80</v>
      </c>
      <c r="AH64">
        <v>1.0049999999999999</v>
      </c>
      <c r="AI64">
        <v>1.9854700000000001</v>
      </c>
      <c r="AJ64">
        <v>1.9954000000000001</v>
      </c>
      <c r="AK64">
        <v>1991</v>
      </c>
      <c r="AL64" t="s">
        <v>81</v>
      </c>
      <c r="AM64">
        <f t="shared" si="1"/>
        <v>5</v>
      </c>
    </row>
    <row r="65" spans="1:39" x14ac:dyDescent="0.35">
      <c r="A65">
        <v>1995</v>
      </c>
      <c r="B65" s="5">
        <f t="shared" si="0"/>
        <v>92</v>
      </c>
      <c r="C65" t="s">
        <v>82</v>
      </c>
      <c r="D65">
        <v>95030088</v>
      </c>
      <c r="E65">
        <v>30057</v>
      </c>
      <c r="F65" t="s">
        <v>66</v>
      </c>
      <c r="G65" t="s">
        <v>67</v>
      </c>
      <c r="H65" t="s">
        <v>68</v>
      </c>
      <c r="I65" t="s">
        <v>69</v>
      </c>
      <c r="J65" s="1">
        <v>34791</v>
      </c>
      <c r="K65">
        <v>14</v>
      </c>
      <c r="L65">
        <v>1</v>
      </c>
      <c r="M65">
        <v>1</v>
      </c>
      <c r="N65" t="s">
        <v>70</v>
      </c>
      <c r="O65" t="s">
        <v>71</v>
      </c>
      <c r="Q65">
        <v>113</v>
      </c>
      <c r="R65">
        <v>41</v>
      </c>
      <c r="T65" t="s">
        <v>72</v>
      </c>
      <c r="U65" t="s">
        <v>73</v>
      </c>
      <c r="V65">
        <v>868</v>
      </c>
      <c r="W65">
        <v>1</v>
      </c>
      <c r="X65">
        <v>180226</v>
      </c>
      <c r="Y65" t="s">
        <v>74</v>
      </c>
      <c r="AA65">
        <v>1990</v>
      </c>
      <c r="AB65" t="s">
        <v>75</v>
      </c>
      <c r="AC65" t="s">
        <v>76</v>
      </c>
      <c r="AD65" t="s">
        <v>77</v>
      </c>
      <c r="AE65" t="s">
        <v>78</v>
      </c>
      <c r="AF65" t="s">
        <v>79</v>
      </c>
      <c r="AG65" t="s">
        <v>80</v>
      </c>
      <c r="AH65">
        <v>1.0049999999999999</v>
      </c>
      <c r="AI65">
        <v>2.9532699999999998</v>
      </c>
      <c r="AJ65">
        <v>2.9680399999999998</v>
      </c>
      <c r="AK65">
        <v>1991</v>
      </c>
      <c r="AL65" t="s">
        <v>81</v>
      </c>
      <c r="AM65">
        <f t="shared" si="1"/>
        <v>5</v>
      </c>
    </row>
    <row r="66" spans="1:39" x14ac:dyDescent="0.35">
      <c r="A66">
        <v>1995</v>
      </c>
      <c r="B66" s="5">
        <f t="shared" si="0"/>
        <v>149</v>
      </c>
      <c r="C66" t="s">
        <v>82</v>
      </c>
      <c r="D66">
        <v>95035045</v>
      </c>
      <c r="E66">
        <v>13770</v>
      </c>
      <c r="F66" t="s">
        <v>66</v>
      </c>
      <c r="G66" t="s">
        <v>86</v>
      </c>
      <c r="J66" s="1">
        <v>34848</v>
      </c>
      <c r="K66">
        <v>22</v>
      </c>
      <c r="L66">
        <v>1</v>
      </c>
      <c r="M66">
        <v>1</v>
      </c>
      <c r="N66" t="s">
        <v>70</v>
      </c>
      <c r="O66" t="s">
        <v>71</v>
      </c>
      <c r="Q66">
        <v>113</v>
      </c>
      <c r="T66" t="s">
        <v>72</v>
      </c>
      <c r="U66" t="s">
        <v>73</v>
      </c>
      <c r="V66">
        <v>940</v>
      </c>
      <c r="W66">
        <v>1</v>
      </c>
      <c r="X66">
        <v>180226</v>
      </c>
      <c r="Y66" t="s">
        <v>74</v>
      </c>
      <c r="AA66">
        <v>1990</v>
      </c>
      <c r="AB66" t="s">
        <v>75</v>
      </c>
      <c r="AC66" t="s">
        <v>76</v>
      </c>
      <c r="AD66" t="s">
        <v>77</v>
      </c>
      <c r="AE66" t="s">
        <v>78</v>
      </c>
      <c r="AF66" t="s">
        <v>79</v>
      </c>
      <c r="AG66" t="s">
        <v>80</v>
      </c>
      <c r="AH66">
        <v>1.0049999999999999</v>
      </c>
      <c r="AI66">
        <v>6.4117100000000002</v>
      </c>
      <c r="AJ66">
        <v>6.4437699999999998</v>
      </c>
      <c r="AK66">
        <v>1991</v>
      </c>
      <c r="AL66" t="s">
        <v>81</v>
      </c>
      <c r="AM66">
        <f t="shared" si="1"/>
        <v>5</v>
      </c>
    </row>
    <row r="67" spans="1:39" x14ac:dyDescent="0.35">
      <c r="A67">
        <v>1995</v>
      </c>
      <c r="B67" s="5">
        <f t="shared" ref="B67:B130" si="2">J67-DATE(YEAR(J67),1,0)</f>
        <v>163</v>
      </c>
      <c r="C67" t="s">
        <v>82</v>
      </c>
      <c r="D67">
        <v>95030212</v>
      </c>
      <c r="E67">
        <v>30216</v>
      </c>
      <c r="F67" t="s">
        <v>66</v>
      </c>
      <c r="G67" t="s">
        <v>67</v>
      </c>
      <c r="H67" t="s">
        <v>92</v>
      </c>
      <c r="I67" t="s">
        <v>69</v>
      </c>
      <c r="J67" s="1">
        <v>34862</v>
      </c>
      <c r="K67">
        <v>24</v>
      </c>
      <c r="L67">
        <v>3</v>
      </c>
      <c r="M67">
        <v>1</v>
      </c>
      <c r="N67" t="s">
        <v>70</v>
      </c>
      <c r="O67" t="s">
        <v>71</v>
      </c>
      <c r="Q67">
        <v>113</v>
      </c>
      <c r="R67">
        <v>41</v>
      </c>
      <c r="T67" t="s">
        <v>72</v>
      </c>
      <c r="U67" t="s">
        <v>73</v>
      </c>
      <c r="V67">
        <v>785</v>
      </c>
      <c r="W67">
        <v>1</v>
      </c>
      <c r="X67">
        <v>180227</v>
      </c>
      <c r="Y67" t="s">
        <v>74</v>
      </c>
      <c r="AA67">
        <v>1990</v>
      </c>
      <c r="AB67" t="s">
        <v>75</v>
      </c>
      <c r="AC67" t="s">
        <v>76</v>
      </c>
      <c r="AD67" t="s">
        <v>77</v>
      </c>
      <c r="AE67" t="s">
        <v>78</v>
      </c>
      <c r="AF67" t="s">
        <v>79</v>
      </c>
      <c r="AG67" t="s">
        <v>80</v>
      </c>
      <c r="AH67">
        <v>1</v>
      </c>
      <c r="AI67">
        <v>4.7584900000000001</v>
      </c>
      <c r="AJ67">
        <v>4.7584900000000001</v>
      </c>
      <c r="AK67">
        <v>1991</v>
      </c>
      <c r="AL67" t="s">
        <v>81</v>
      </c>
      <c r="AM67">
        <f t="shared" ref="AM67:AM130" si="3">A67-AA67</f>
        <v>5</v>
      </c>
    </row>
    <row r="68" spans="1:39" x14ac:dyDescent="0.35">
      <c r="A68">
        <v>1995</v>
      </c>
      <c r="B68" s="5">
        <f t="shared" si="2"/>
        <v>159</v>
      </c>
      <c r="C68" t="s">
        <v>82</v>
      </c>
      <c r="D68">
        <v>95030198</v>
      </c>
      <c r="E68">
        <v>30198</v>
      </c>
      <c r="F68" t="s">
        <v>66</v>
      </c>
      <c r="G68" t="s">
        <v>67</v>
      </c>
      <c r="H68" t="s">
        <v>92</v>
      </c>
      <c r="I68" t="s">
        <v>69</v>
      </c>
      <c r="J68" s="1">
        <v>34858</v>
      </c>
      <c r="K68">
        <v>23</v>
      </c>
      <c r="L68">
        <v>3</v>
      </c>
      <c r="M68">
        <v>1</v>
      </c>
      <c r="N68" t="s">
        <v>70</v>
      </c>
      <c r="O68" t="s">
        <v>71</v>
      </c>
      <c r="Q68">
        <v>113</v>
      </c>
      <c r="R68">
        <v>35</v>
      </c>
      <c r="T68" t="s">
        <v>72</v>
      </c>
      <c r="U68" t="s">
        <v>73</v>
      </c>
      <c r="V68">
        <v>782</v>
      </c>
      <c r="W68">
        <v>1</v>
      </c>
      <c r="X68">
        <v>180620</v>
      </c>
      <c r="Y68" t="s">
        <v>74</v>
      </c>
      <c r="AA68">
        <v>1991</v>
      </c>
      <c r="AB68" t="s">
        <v>75</v>
      </c>
      <c r="AC68" t="s">
        <v>76</v>
      </c>
      <c r="AD68" t="s">
        <v>77</v>
      </c>
      <c r="AE68" t="s">
        <v>78</v>
      </c>
      <c r="AF68" t="s">
        <v>79</v>
      </c>
      <c r="AG68" t="s">
        <v>80</v>
      </c>
      <c r="AH68">
        <v>36.871000000000002</v>
      </c>
      <c r="AI68">
        <v>3.3702899999999998</v>
      </c>
      <c r="AJ68">
        <v>124.26596000000001</v>
      </c>
      <c r="AK68">
        <v>1992</v>
      </c>
      <c r="AL68" t="s">
        <v>81</v>
      </c>
      <c r="AM68">
        <f t="shared" si="3"/>
        <v>4</v>
      </c>
    </row>
    <row r="69" spans="1:39" x14ac:dyDescent="0.35">
      <c r="A69">
        <v>1995</v>
      </c>
      <c r="B69" s="5">
        <f t="shared" si="2"/>
        <v>186</v>
      </c>
      <c r="C69" t="s">
        <v>82</v>
      </c>
      <c r="D69">
        <v>95030437</v>
      </c>
      <c r="E69">
        <v>30806</v>
      </c>
      <c r="F69" t="s">
        <v>66</v>
      </c>
      <c r="G69" t="s">
        <v>67</v>
      </c>
      <c r="H69" t="s">
        <v>68</v>
      </c>
      <c r="I69" t="s">
        <v>69</v>
      </c>
      <c r="J69" s="1">
        <v>34885</v>
      </c>
      <c r="K69">
        <v>27</v>
      </c>
      <c r="L69">
        <v>4</v>
      </c>
      <c r="M69">
        <v>1</v>
      </c>
      <c r="N69" t="s">
        <v>70</v>
      </c>
      <c r="O69" t="s">
        <v>71</v>
      </c>
      <c r="Q69">
        <v>113</v>
      </c>
      <c r="R69">
        <v>45</v>
      </c>
      <c r="T69" t="s">
        <v>72</v>
      </c>
      <c r="U69" t="s">
        <v>73</v>
      </c>
      <c r="V69">
        <v>748</v>
      </c>
      <c r="W69">
        <v>1</v>
      </c>
      <c r="X69">
        <v>180620</v>
      </c>
      <c r="Y69" t="s">
        <v>74</v>
      </c>
      <c r="AA69">
        <v>1991</v>
      </c>
      <c r="AB69" t="s">
        <v>75</v>
      </c>
      <c r="AC69" t="s">
        <v>76</v>
      </c>
      <c r="AD69" t="s">
        <v>77</v>
      </c>
      <c r="AE69" t="s">
        <v>78</v>
      </c>
      <c r="AF69" t="s">
        <v>79</v>
      </c>
      <c r="AG69" t="s">
        <v>80</v>
      </c>
      <c r="AH69">
        <v>36.871000000000002</v>
      </c>
      <c r="AI69">
        <v>3.8895400000000002</v>
      </c>
      <c r="AJ69">
        <v>143.41122999999999</v>
      </c>
      <c r="AK69">
        <v>1992</v>
      </c>
      <c r="AL69" t="s">
        <v>81</v>
      </c>
      <c r="AM69">
        <f t="shared" si="3"/>
        <v>4</v>
      </c>
    </row>
    <row r="70" spans="1:39" x14ac:dyDescent="0.35">
      <c r="A70">
        <v>1995</v>
      </c>
      <c r="B70" s="5">
        <f t="shared" si="2"/>
        <v>186</v>
      </c>
      <c r="C70" t="s">
        <v>91</v>
      </c>
      <c r="D70">
        <v>95060123</v>
      </c>
      <c r="E70">
        <v>90867</v>
      </c>
      <c r="F70" t="s">
        <v>66</v>
      </c>
      <c r="G70" t="s">
        <v>67</v>
      </c>
      <c r="H70" t="s">
        <v>68</v>
      </c>
      <c r="I70" t="s">
        <v>69</v>
      </c>
      <c r="J70" s="1">
        <v>34885</v>
      </c>
      <c r="K70">
        <v>27</v>
      </c>
      <c r="L70">
        <v>4</v>
      </c>
      <c r="M70">
        <v>1</v>
      </c>
      <c r="N70" t="s">
        <v>70</v>
      </c>
      <c r="O70" t="s">
        <v>85</v>
      </c>
      <c r="T70" t="s">
        <v>72</v>
      </c>
      <c r="U70" t="s">
        <v>73</v>
      </c>
      <c r="V70">
        <v>885</v>
      </c>
      <c r="W70">
        <v>1</v>
      </c>
      <c r="X70">
        <v>180620</v>
      </c>
      <c r="Y70" t="s">
        <v>74</v>
      </c>
      <c r="AA70">
        <v>1991</v>
      </c>
      <c r="AB70" t="s">
        <v>75</v>
      </c>
      <c r="AC70" t="s">
        <v>76</v>
      </c>
      <c r="AD70" t="s">
        <v>77</v>
      </c>
      <c r="AE70" t="s">
        <v>78</v>
      </c>
      <c r="AF70" t="s">
        <v>79</v>
      </c>
      <c r="AG70" t="s">
        <v>80</v>
      </c>
      <c r="AH70">
        <v>36.871000000000002</v>
      </c>
      <c r="AI70">
        <v>2.0611299999999999</v>
      </c>
      <c r="AJ70">
        <v>75.995919999999998</v>
      </c>
      <c r="AK70">
        <v>1992</v>
      </c>
      <c r="AL70" t="s">
        <v>81</v>
      </c>
      <c r="AM70">
        <f t="shared" si="3"/>
        <v>4</v>
      </c>
    </row>
    <row r="71" spans="1:39" x14ac:dyDescent="0.35">
      <c r="A71">
        <v>1995</v>
      </c>
      <c r="B71" s="5">
        <f t="shared" si="2"/>
        <v>189</v>
      </c>
      <c r="C71" t="s">
        <v>91</v>
      </c>
      <c r="D71">
        <v>95060147</v>
      </c>
      <c r="E71">
        <v>90305</v>
      </c>
      <c r="F71" t="s">
        <v>66</v>
      </c>
      <c r="G71" t="s">
        <v>67</v>
      </c>
      <c r="H71" t="s">
        <v>68</v>
      </c>
      <c r="I71" t="s">
        <v>69</v>
      </c>
      <c r="J71" s="1">
        <v>34888</v>
      </c>
      <c r="K71">
        <v>27</v>
      </c>
      <c r="L71">
        <v>4</v>
      </c>
      <c r="M71">
        <v>1</v>
      </c>
      <c r="N71" t="s">
        <v>70</v>
      </c>
      <c r="O71" t="s">
        <v>85</v>
      </c>
      <c r="Q71">
        <v>103</v>
      </c>
      <c r="T71" t="s">
        <v>72</v>
      </c>
      <c r="U71" t="s">
        <v>73</v>
      </c>
      <c r="V71">
        <v>845</v>
      </c>
      <c r="W71">
        <v>1</v>
      </c>
      <c r="X71">
        <v>180620</v>
      </c>
      <c r="Y71" t="s">
        <v>74</v>
      </c>
      <c r="AA71">
        <v>1991</v>
      </c>
      <c r="AB71" t="s">
        <v>75</v>
      </c>
      <c r="AC71" t="s">
        <v>76</v>
      </c>
      <c r="AD71" t="s">
        <v>77</v>
      </c>
      <c r="AE71" t="s">
        <v>78</v>
      </c>
      <c r="AF71" t="s">
        <v>79</v>
      </c>
      <c r="AG71" t="s">
        <v>80</v>
      </c>
      <c r="AH71">
        <v>36.871000000000002</v>
      </c>
      <c r="AI71">
        <v>2.0611299999999999</v>
      </c>
      <c r="AJ71">
        <v>75.995919999999998</v>
      </c>
      <c r="AK71">
        <v>1992</v>
      </c>
      <c r="AL71" t="s">
        <v>81</v>
      </c>
      <c r="AM71">
        <f t="shared" si="3"/>
        <v>4</v>
      </c>
    </row>
    <row r="72" spans="1:39" x14ac:dyDescent="0.35">
      <c r="A72">
        <v>1995</v>
      </c>
      <c r="B72" s="5">
        <f t="shared" si="2"/>
        <v>192</v>
      </c>
      <c r="C72" t="s">
        <v>82</v>
      </c>
      <c r="D72">
        <v>95030529</v>
      </c>
      <c r="E72">
        <v>31078</v>
      </c>
      <c r="F72" t="s">
        <v>66</v>
      </c>
      <c r="G72" t="s">
        <v>67</v>
      </c>
      <c r="H72" t="s">
        <v>68</v>
      </c>
      <c r="I72" t="s">
        <v>69</v>
      </c>
      <c r="J72" s="1">
        <v>34891</v>
      </c>
      <c r="K72">
        <v>28</v>
      </c>
      <c r="L72">
        <v>4</v>
      </c>
      <c r="M72">
        <v>1</v>
      </c>
      <c r="N72" t="s">
        <v>70</v>
      </c>
      <c r="O72" t="s">
        <v>71</v>
      </c>
      <c r="T72" t="s">
        <v>72</v>
      </c>
      <c r="U72" t="s">
        <v>73</v>
      </c>
      <c r="V72">
        <v>832</v>
      </c>
      <c r="W72">
        <v>1</v>
      </c>
      <c r="X72">
        <v>180620</v>
      </c>
      <c r="Y72" t="s">
        <v>74</v>
      </c>
      <c r="AA72">
        <v>1991</v>
      </c>
      <c r="AB72" t="s">
        <v>75</v>
      </c>
      <c r="AC72" t="s">
        <v>76</v>
      </c>
      <c r="AD72" t="s">
        <v>77</v>
      </c>
      <c r="AE72" t="s">
        <v>78</v>
      </c>
      <c r="AF72" t="s">
        <v>79</v>
      </c>
      <c r="AG72" t="s">
        <v>80</v>
      </c>
      <c r="AH72">
        <v>36.871000000000002</v>
      </c>
      <c r="AI72">
        <v>3.8895400000000002</v>
      </c>
      <c r="AJ72">
        <v>143.41122999999999</v>
      </c>
      <c r="AK72">
        <v>1992</v>
      </c>
      <c r="AL72" t="s">
        <v>81</v>
      </c>
      <c r="AM72">
        <f t="shared" si="3"/>
        <v>4</v>
      </c>
    </row>
    <row r="73" spans="1:39" x14ac:dyDescent="0.35">
      <c r="A73">
        <v>1995</v>
      </c>
      <c r="B73" s="5">
        <f t="shared" si="2"/>
        <v>155</v>
      </c>
      <c r="C73" t="s">
        <v>82</v>
      </c>
      <c r="D73">
        <v>95035071</v>
      </c>
      <c r="E73">
        <v>13736</v>
      </c>
      <c r="F73" t="s">
        <v>66</v>
      </c>
      <c r="G73" t="s">
        <v>86</v>
      </c>
      <c r="J73" s="1">
        <v>34854</v>
      </c>
      <c r="K73">
        <v>23</v>
      </c>
      <c r="L73">
        <v>1</v>
      </c>
      <c r="M73">
        <v>1</v>
      </c>
      <c r="N73" t="s">
        <v>70</v>
      </c>
      <c r="O73" t="s">
        <v>71</v>
      </c>
      <c r="Q73">
        <v>113</v>
      </c>
      <c r="T73" t="s">
        <v>72</v>
      </c>
      <c r="U73" t="s">
        <v>87</v>
      </c>
      <c r="V73">
        <v>915</v>
      </c>
      <c r="W73">
        <v>1</v>
      </c>
      <c r="X73">
        <v>180620</v>
      </c>
      <c r="Y73" t="s">
        <v>74</v>
      </c>
      <c r="AA73">
        <v>1991</v>
      </c>
      <c r="AB73" t="s">
        <v>75</v>
      </c>
      <c r="AC73" t="s">
        <v>76</v>
      </c>
      <c r="AD73" t="s">
        <v>77</v>
      </c>
      <c r="AE73" t="s">
        <v>78</v>
      </c>
      <c r="AF73" t="s">
        <v>79</v>
      </c>
      <c r="AG73" t="s">
        <v>80</v>
      </c>
      <c r="AH73">
        <v>36.871000000000002</v>
      </c>
      <c r="AI73">
        <v>6.4117100000000002</v>
      </c>
      <c r="AJ73">
        <v>236.40616</v>
      </c>
      <c r="AK73">
        <v>1992</v>
      </c>
      <c r="AL73" t="s">
        <v>81</v>
      </c>
      <c r="AM73">
        <f t="shared" si="3"/>
        <v>4</v>
      </c>
    </row>
    <row r="74" spans="1:39" x14ac:dyDescent="0.35">
      <c r="A74">
        <v>1995</v>
      </c>
      <c r="B74" s="5">
        <f t="shared" si="2"/>
        <v>185</v>
      </c>
      <c r="C74" t="s">
        <v>94</v>
      </c>
      <c r="D74">
        <v>95010005</v>
      </c>
      <c r="E74">
        <v>26216</v>
      </c>
      <c r="F74" t="s">
        <v>66</v>
      </c>
      <c r="G74" t="s">
        <v>67</v>
      </c>
      <c r="H74" t="s">
        <v>68</v>
      </c>
      <c r="I74" t="s">
        <v>69</v>
      </c>
      <c r="J74" s="1">
        <v>34884</v>
      </c>
      <c r="K74">
        <v>27</v>
      </c>
      <c r="L74">
        <v>4</v>
      </c>
      <c r="M74">
        <v>1</v>
      </c>
      <c r="N74" t="s">
        <v>70</v>
      </c>
      <c r="O74" t="s">
        <v>71</v>
      </c>
      <c r="Q74">
        <v>113</v>
      </c>
      <c r="R74">
        <v>91</v>
      </c>
      <c r="T74" t="s">
        <v>72</v>
      </c>
      <c r="U74" t="s">
        <v>73</v>
      </c>
      <c r="V74">
        <v>885</v>
      </c>
      <c r="W74">
        <v>1</v>
      </c>
      <c r="X74">
        <v>180621</v>
      </c>
      <c r="Y74" t="s">
        <v>74</v>
      </c>
      <c r="AA74">
        <v>1991</v>
      </c>
      <c r="AB74" t="s">
        <v>75</v>
      </c>
      <c r="AC74" t="s">
        <v>76</v>
      </c>
      <c r="AD74" t="s">
        <v>77</v>
      </c>
      <c r="AE74" t="s">
        <v>78</v>
      </c>
      <c r="AF74" t="s">
        <v>79</v>
      </c>
      <c r="AG74" t="s">
        <v>80</v>
      </c>
      <c r="AH74">
        <v>37.540999999999997</v>
      </c>
      <c r="AI74">
        <v>3.8895400000000002</v>
      </c>
      <c r="AJ74">
        <v>146.01722000000001</v>
      </c>
      <c r="AK74">
        <v>1992</v>
      </c>
      <c r="AL74" t="s">
        <v>81</v>
      </c>
      <c r="AM74">
        <f t="shared" si="3"/>
        <v>4</v>
      </c>
    </row>
    <row r="75" spans="1:39" x14ac:dyDescent="0.35">
      <c r="A75">
        <v>1995</v>
      </c>
      <c r="B75" s="5">
        <f t="shared" si="2"/>
        <v>303</v>
      </c>
      <c r="C75" t="s">
        <v>82</v>
      </c>
      <c r="D75">
        <v>95031102</v>
      </c>
      <c r="E75">
        <v>33166</v>
      </c>
      <c r="F75" t="s">
        <v>66</v>
      </c>
      <c r="G75" t="s">
        <v>67</v>
      </c>
      <c r="H75" t="s">
        <v>68</v>
      </c>
      <c r="I75" t="s">
        <v>69</v>
      </c>
      <c r="J75" s="1">
        <v>35002</v>
      </c>
      <c r="K75">
        <v>44</v>
      </c>
      <c r="L75">
        <v>7</v>
      </c>
      <c r="M75">
        <v>1</v>
      </c>
      <c r="N75" t="s">
        <v>70</v>
      </c>
      <c r="O75" t="s">
        <v>71</v>
      </c>
      <c r="Q75">
        <v>113</v>
      </c>
      <c r="R75">
        <v>41</v>
      </c>
      <c r="T75" t="s">
        <v>72</v>
      </c>
      <c r="U75" t="s">
        <v>73</v>
      </c>
      <c r="V75">
        <v>885</v>
      </c>
      <c r="W75">
        <v>1</v>
      </c>
      <c r="X75">
        <v>180621</v>
      </c>
      <c r="Y75" t="s">
        <v>74</v>
      </c>
      <c r="AA75">
        <v>1991</v>
      </c>
      <c r="AB75" t="s">
        <v>75</v>
      </c>
      <c r="AC75" t="s">
        <v>76</v>
      </c>
      <c r="AD75" t="s">
        <v>77</v>
      </c>
      <c r="AE75" t="s">
        <v>78</v>
      </c>
      <c r="AF75" t="s">
        <v>79</v>
      </c>
      <c r="AG75" t="s">
        <v>80</v>
      </c>
      <c r="AH75">
        <v>37.540999999999997</v>
      </c>
      <c r="AI75">
        <v>2.81148</v>
      </c>
      <c r="AJ75">
        <v>105.54577</v>
      </c>
      <c r="AK75">
        <v>1992</v>
      </c>
      <c r="AL75" t="s">
        <v>81</v>
      </c>
      <c r="AM75">
        <f t="shared" si="3"/>
        <v>4</v>
      </c>
    </row>
    <row r="76" spans="1:39" x14ac:dyDescent="0.35">
      <c r="A76">
        <v>1995</v>
      </c>
      <c r="B76" s="5">
        <f t="shared" si="2"/>
        <v>186</v>
      </c>
      <c r="C76" t="s">
        <v>91</v>
      </c>
      <c r="D76">
        <v>95060124</v>
      </c>
      <c r="E76">
        <v>90822</v>
      </c>
      <c r="F76" t="s">
        <v>66</v>
      </c>
      <c r="G76" t="s">
        <v>67</v>
      </c>
      <c r="H76" t="s">
        <v>68</v>
      </c>
      <c r="I76" t="s">
        <v>69</v>
      </c>
      <c r="J76" s="1">
        <v>34885</v>
      </c>
      <c r="K76">
        <v>27</v>
      </c>
      <c r="L76">
        <v>4</v>
      </c>
      <c r="M76">
        <v>1</v>
      </c>
      <c r="N76" t="s">
        <v>70</v>
      </c>
      <c r="O76" t="s">
        <v>85</v>
      </c>
      <c r="T76" t="s">
        <v>72</v>
      </c>
      <c r="U76" t="s">
        <v>73</v>
      </c>
      <c r="V76">
        <v>848</v>
      </c>
      <c r="W76">
        <v>1</v>
      </c>
      <c r="X76">
        <v>180623</v>
      </c>
      <c r="Y76" t="s">
        <v>74</v>
      </c>
      <c r="AA76">
        <v>1991</v>
      </c>
      <c r="AB76" t="s">
        <v>75</v>
      </c>
      <c r="AC76" t="s">
        <v>76</v>
      </c>
      <c r="AD76" t="s">
        <v>77</v>
      </c>
      <c r="AE76" t="s">
        <v>78</v>
      </c>
      <c r="AF76" t="s">
        <v>79</v>
      </c>
      <c r="AG76" t="s">
        <v>80</v>
      </c>
      <c r="AH76">
        <v>29.466000000000001</v>
      </c>
      <c r="AI76">
        <v>2.0611299999999999</v>
      </c>
      <c r="AJ76">
        <v>60.733260000000001</v>
      </c>
      <c r="AK76">
        <v>1992</v>
      </c>
      <c r="AL76" t="s">
        <v>81</v>
      </c>
      <c r="AM76">
        <f t="shared" si="3"/>
        <v>4</v>
      </c>
    </row>
    <row r="77" spans="1:39" x14ac:dyDescent="0.35">
      <c r="A77">
        <v>1995</v>
      </c>
      <c r="B77" s="5">
        <f t="shared" si="2"/>
        <v>191</v>
      </c>
      <c r="C77" t="s">
        <v>91</v>
      </c>
      <c r="D77">
        <v>95060170</v>
      </c>
      <c r="E77">
        <v>44502</v>
      </c>
      <c r="F77" t="s">
        <v>66</v>
      </c>
      <c r="G77" t="s">
        <v>67</v>
      </c>
      <c r="H77" t="s">
        <v>68</v>
      </c>
      <c r="I77" t="s">
        <v>69</v>
      </c>
      <c r="J77" s="1">
        <v>34890</v>
      </c>
      <c r="K77">
        <v>28</v>
      </c>
      <c r="L77">
        <v>4</v>
      </c>
      <c r="M77">
        <v>1</v>
      </c>
      <c r="N77" t="s">
        <v>70</v>
      </c>
      <c r="O77" t="s">
        <v>85</v>
      </c>
      <c r="Q77">
        <v>103</v>
      </c>
      <c r="T77" t="s">
        <v>72</v>
      </c>
      <c r="U77" t="s">
        <v>73</v>
      </c>
      <c r="V77">
        <v>758</v>
      </c>
      <c r="W77">
        <v>1</v>
      </c>
      <c r="X77">
        <v>180623</v>
      </c>
      <c r="Y77" t="s">
        <v>74</v>
      </c>
      <c r="AA77">
        <v>1991</v>
      </c>
      <c r="AB77" t="s">
        <v>75</v>
      </c>
      <c r="AC77" t="s">
        <v>76</v>
      </c>
      <c r="AD77" t="s">
        <v>77</v>
      </c>
      <c r="AE77" t="s">
        <v>78</v>
      </c>
      <c r="AF77" t="s">
        <v>79</v>
      </c>
      <c r="AG77" t="s">
        <v>80</v>
      </c>
      <c r="AH77">
        <v>29.466000000000001</v>
      </c>
      <c r="AI77">
        <v>2.0611299999999999</v>
      </c>
      <c r="AJ77">
        <v>60.733260000000001</v>
      </c>
      <c r="AK77">
        <v>1992</v>
      </c>
      <c r="AL77" t="s">
        <v>81</v>
      </c>
      <c r="AM77">
        <f t="shared" si="3"/>
        <v>4</v>
      </c>
    </row>
    <row r="78" spans="1:39" x14ac:dyDescent="0.35">
      <c r="A78">
        <v>1995</v>
      </c>
      <c r="B78" s="5">
        <f t="shared" si="2"/>
        <v>186</v>
      </c>
      <c r="C78" t="s">
        <v>91</v>
      </c>
      <c r="D78">
        <v>95060125</v>
      </c>
      <c r="E78">
        <v>90744</v>
      </c>
      <c r="F78" t="s">
        <v>66</v>
      </c>
      <c r="G78" t="s">
        <v>67</v>
      </c>
      <c r="H78" t="s">
        <v>68</v>
      </c>
      <c r="I78" t="s">
        <v>69</v>
      </c>
      <c r="J78" s="1">
        <v>34885</v>
      </c>
      <c r="K78">
        <v>27</v>
      </c>
      <c r="L78">
        <v>4</v>
      </c>
      <c r="M78">
        <v>1</v>
      </c>
      <c r="N78" t="s">
        <v>70</v>
      </c>
      <c r="O78" t="s">
        <v>85</v>
      </c>
      <c r="T78" t="s">
        <v>72</v>
      </c>
      <c r="U78" t="s">
        <v>73</v>
      </c>
      <c r="V78">
        <v>858</v>
      </c>
      <c r="W78">
        <v>1</v>
      </c>
      <c r="X78">
        <v>180802</v>
      </c>
      <c r="Y78" t="s">
        <v>74</v>
      </c>
      <c r="AA78">
        <v>1991</v>
      </c>
      <c r="AB78" t="s">
        <v>75</v>
      </c>
      <c r="AC78" t="s">
        <v>76</v>
      </c>
      <c r="AD78" t="s">
        <v>77</v>
      </c>
      <c r="AE78" t="s">
        <v>78</v>
      </c>
      <c r="AF78" t="s">
        <v>79</v>
      </c>
      <c r="AG78" t="s">
        <v>80</v>
      </c>
      <c r="AH78">
        <v>33.064</v>
      </c>
      <c r="AI78">
        <v>2.0611299999999999</v>
      </c>
      <c r="AJ78">
        <v>68.149199999999993</v>
      </c>
      <c r="AK78">
        <v>1992</v>
      </c>
      <c r="AL78" t="s">
        <v>81</v>
      </c>
      <c r="AM78">
        <f t="shared" si="3"/>
        <v>4</v>
      </c>
    </row>
    <row r="79" spans="1:39" x14ac:dyDescent="0.35">
      <c r="A79">
        <v>1995</v>
      </c>
      <c r="B79" s="5">
        <f t="shared" si="2"/>
        <v>191</v>
      </c>
      <c r="C79" t="s">
        <v>91</v>
      </c>
      <c r="D79">
        <v>95060171</v>
      </c>
      <c r="E79">
        <v>44518</v>
      </c>
      <c r="F79" t="s">
        <v>66</v>
      </c>
      <c r="G79" t="s">
        <v>67</v>
      </c>
      <c r="H79" t="s">
        <v>68</v>
      </c>
      <c r="I79" t="s">
        <v>69</v>
      </c>
      <c r="J79" s="1">
        <v>34890</v>
      </c>
      <c r="K79">
        <v>28</v>
      </c>
      <c r="L79">
        <v>4</v>
      </c>
      <c r="M79">
        <v>1</v>
      </c>
      <c r="N79" t="s">
        <v>70</v>
      </c>
      <c r="O79" t="s">
        <v>85</v>
      </c>
      <c r="T79" t="s">
        <v>72</v>
      </c>
      <c r="U79" t="s">
        <v>73</v>
      </c>
      <c r="V79">
        <v>840</v>
      </c>
      <c r="W79">
        <v>1</v>
      </c>
      <c r="X79">
        <v>180802</v>
      </c>
      <c r="Y79" t="s">
        <v>74</v>
      </c>
      <c r="AA79">
        <v>1991</v>
      </c>
      <c r="AB79" t="s">
        <v>75</v>
      </c>
      <c r="AC79" t="s">
        <v>76</v>
      </c>
      <c r="AD79" t="s">
        <v>77</v>
      </c>
      <c r="AE79" t="s">
        <v>78</v>
      </c>
      <c r="AF79" t="s">
        <v>79</v>
      </c>
      <c r="AG79" t="s">
        <v>80</v>
      </c>
      <c r="AH79">
        <v>33.064</v>
      </c>
      <c r="AI79">
        <v>2.0611299999999999</v>
      </c>
      <c r="AJ79">
        <v>68.149199999999993</v>
      </c>
      <c r="AK79">
        <v>1992</v>
      </c>
      <c r="AL79" t="s">
        <v>81</v>
      </c>
      <c r="AM79">
        <f t="shared" si="3"/>
        <v>4</v>
      </c>
    </row>
    <row r="80" spans="1:39" x14ac:dyDescent="0.35">
      <c r="A80">
        <v>1995</v>
      </c>
      <c r="B80" s="5">
        <f t="shared" si="2"/>
        <v>217</v>
      </c>
      <c r="C80" t="s">
        <v>82</v>
      </c>
      <c r="D80">
        <v>95030759</v>
      </c>
      <c r="E80">
        <v>32808</v>
      </c>
      <c r="F80" t="s">
        <v>66</v>
      </c>
      <c r="G80" t="s">
        <v>67</v>
      </c>
      <c r="H80" t="s">
        <v>68</v>
      </c>
      <c r="I80" t="s">
        <v>69</v>
      </c>
      <c r="J80" s="1">
        <v>34916</v>
      </c>
      <c r="K80">
        <v>31</v>
      </c>
      <c r="L80">
        <v>5</v>
      </c>
      <c r="M80">
        <v>1</v>
      </c>
      <c r="N80" t="s">
        <v>70</v>
      </c>
      <c r="O80" t="s">
        <v>71</v>
      </c>
      <c r="Q80">
        <v>113</v>
      </c>
      <c r="R80">
        <v>41</v>
      </c>
      <c r="T80" t="s">
        <v>72</v>
      </c>
      <c r="U80" t="s">
        <v>73</v>
      </c>
      <c r="V80">
        <v>878</v>
      </c>
      <c r="W80">
        <v>1</v>
      </c>
      <c r="X80">
        <v>180802</v>
      </c>
      <c r="Y80" t="s">
        <v>74</v>
      </c>
      <c r="AA80">
        <v>1991</v>
      </c>
      <c r="AB80" t="s">
        <v>75</v>
      </c>
      <c r="AC80" t="s">
        <v>76</v>
      </c>
      <c r="AD80" t="s">
        <v>77</v>
      </c>
      <c r="AE80" t="s">
        <v>78</v>
      </c>
      <c r="AF80" t="s">
        <v>79</v>
      </c>
      <c r="AG80" t="s">
        <v>80</v>
      </c>
      <c r="AH80">
        <v>33.064</v>
      </c>
      <c r="AI80">
        <v>3.3632</v>
      </c>
      <c r="AJ80">
        <v>111.20084</v>
      </c>
      <c r="AK80">
        <v>1992</v>
      </c>
      <c r="AL80" t="s">
        <v>81</v>
      </c>
      <c r="AM80">
        <f t="shared" si="3"/>
        <v>4</v>
      </c>
    </row>
    <row r="81" spans="1:39" x14ac:dyDescent="0.35">
      <c r="A81">
        <v>1995</v>
      </c>
      <c r="B81" s="5">
        <f t="shared" si="2"/>
        <v>192</v>
      </c>
      <c r="C81" t="s">
        <v>82</v>
      </c>
      <c r="D81">
        <v>95030796</v>
      </c>
      <c r="E81">
        <v>32468</v>
      </c>
      <c r="F81" t="s">
        <v>70</v>
      </c>
      <c r="G81" t="s">
        <v>67</v>
      </c>
      <c r="H81" t="s">
        <v>68</v>
      </c>
      <c r="I81" t="s">
        <v>69</v>
      </c>
      <c r="J81" s="1">
        <v>34891</v>
      </c>
      <c r="K81">
        <v>28</v>
      </c>
      <c r="L81">
        <v>4</v>
      </c>
      <c r="M81">
        <v>1</v>
      </c>
      <c r="N81" t="s">
        <v>70</v>
      </c>
      <c r="T81" t="s">
        <v>72</v>
      </c>
      <c r="U81" t="s">
        <v>88</v>
      </c>
      <c r="X81">
        <v>180802</v>
      </c>
      <c r="Y81" t="s">
        <v>74</v>
      </c>
      <c r="AA81">
        <v>1991</v>
      </c>
      <c r="AB81" t="s">
        <v>75</v>
      </c>
      <c r="AC81" t="s">
        <v>76</v>
      </c>
      <c r="AD81" t="s">
        <v>77</v>
      </c>
      <c r="AE81" t="s">
        <v>78</v>
      </c>
      <c r="AF81" t="s">
        <v>79</v>
      </c>
      <c r="AG81" t="s">
        <v>80</v>
      </c>
      <c r="AH81">
        <v>33.064</v>
      </c>
      <c r="AK81">
        <v>1992</v>
      </c>
      <c r="AL81" t="s">
        <v>81</v>
      </c>
      <c r="AM81">
        <f t="shared" si="3"/>
        <v>4</v>
      </c>
    </row>
    <row r="82" spans="1:39" x14ac:dyDescent="0.35">
      <c r="A82">
        <v>1995</v>
      </c>
      <c r="B82" s="5">
        <f t="shared" si="2"/>
        <v>98</v>
      </c>
      <c r="C82" t="s">
        <v>65</v>
      </c>
      <c r="D82">
        <v>95020009</v>
      </c>
      <c r="E82">
        <v>99260</v>
      </c>
      <c r="F82" t="s">
        <v>66</v>
      </c>
      <c r="G82" t="s">
        <v>67</v>
      </c>
      <c r="H82" t="s">
        <v>68</v>
      </c>
      <c r="I82" t="s">
        <v>69</v>
      </c>
      <c r="J82" s="1">
        <v>34797</v>
      </c>
      <c r="K82">
        <v>14</v>
      </c>
      <c r="L82">
        <v>1</v>
      </c>
      <c r="M82">
        <v>1</v>
      </c>
      <c r="N82" t="s">
        <v>70</v>
      </c>
      <c r="O82" t="s">
        <v>71</v>
      </c>
      <c r="T82" t="s">
        <v>72</v>
      </c>
      <c r="U82" t="s">
        <v>73</v>
      </c>
      <c r="V82">
        <v>790</v>
      </c>
      <c r="W82">
        <v>1</v>
      </c>
      <c r="X82">
        <v>180803</v>
      </c>
      <c r="Y82" t="s">
        <v>74</v>
      </c>
      <c r="AA82">
        <v>1991</v>
      </c>
      <c r="AB82" t="s">
        <v>75</v>
      </c>
      <c r="AC82" t="s">
        <v>76</v>
      </c>
      <c r="AD82" t="s">
        <v>77</v>
      </c>
      <c r="AE82" t="s">
        <v>78</v>
      </c>
      <c r="AF82" t="s">
        <v>79</v>
      </c>
      <c r="AG82" t="s">
        <v>80</v>
      </c>
      <c r="AH82">
        <v>33.334000000000003</v>
      </c>
      <c r="AI82">
        <v>2.9532699999999998</v>
      </c>
      <c r="AJ82">
        <v>98.444299999999998</v>
      </c>
      <c r="AK82">
        <v>1992</v>
      </c>
      <c r="AL82" t="s">
        <v>81</v>
      </c>
      <c r="AM82">
        <f t="shared" si="3"/>
        <v>4</v>
      </c>
    </row>
    <row r="83" spans="1:39" x14ac:dyDescent="0.35">
      <c r="A83">
        <v>1995</v>
      </c>
      <c r="B83" s="5">
        <f t="shared" si="2"/>
        <v>105</v>
      </c>
      <c r="C83" t="s">
        <v>89</v>
      </c>
      <c r="D83">
        <v>95050031</v>
      </c>
      <c r="E83">
        <v>40043</v>
      </c>
      <c r="F83" t="s">
        <v>66</v>
      </c>
      <c r="G83" t="s">
        <v>67</v>
      </c>
      <c r="H83" t="s">
        <v>68</v>
      </c>
      <c r="I83" t="s">
        <v>69</v>
      </c>
      <c r="J83" s="1">
        <v>34804</v>
      </c>
      <c r="K83">
        <v>15</v>
      </c>
      <c r="L83">
        <v>1</v>
      </c>
      <c r="M83">
        <v>1</v>
      </c>
      <c r="N83" t="s">
        <v>70</v>
      </c>
      <c r="O83" t="s">
        <v>84</v>
      </c>
      <c r="Q83">
        <v>109</v>
      </c>
      <c r="R83">
        <v>51</v>
      </c>
      <c r="T83" t="s">
        <v>72</v>
      </c>
      <c r="U83" t="s">
        <v>73</v>
      </c>
      <c r="V83">
        <v>799</v>
      </c>
      <c r="W83">
        <v>1</v>
      </c>
      <c r="X83">
        <v>180803</v>
      </c>
      <c r="Y83" t="s">
        <v>74</v>
      </c>
      <c r="AA83">
        <v>1991</v>
      </c>
      <c r="AB83" t="s">
        <v>75</v>
      </c>
      <c r="AC83" t="s">
        <v>76</v>
      </c>
      <c r="AD83" t="s">
        <v>77</v>
      </c>
      <c r="AE83" t="s">
        <v>78</v>
      </c>
      <c r="AF83" t="s">
        <v>79</v>
      </c>
      <c r="AG83" t="s">
        <v>80</v>
      </c>
      <c r="AH83">
        <v>33.334000000000003</v>
      </c>
      <c r="AI83">
        <v>2.0314299999999998</v>
      </c>
      <c r="AJ83">
        <v>67.715689999999995</v>
      </c>
      <c r="AK83">
        <v>1992</v>
      </c>
      <c r="AL83" t="s">
        <v>81</v>
      </c>
      <c r="AM83">
        <f t="shared" si="3"/>
        <v>4</v>
      </c>
    </row>
    <row r="84" spans="1:39" x14ac:dyDescent="0.35">
      <c r="A84">
        <v>1995</v>
      </c>
      <c r="B84" s="5">
        <f t="shared" si="2"/>
        <v>185</v>
      </c>
      <c r="C84" t="s">
        <v>82</v>
      </c>
      <c r="D84">
        <v>95030424</v>
      </c>
      <c r="E84">
        <v>30738</v>
      </c>
      <c r="F84" t="s">
        <v>66</v>
      </c>
      <c r="G84" t="s">
        <v>67</v>
      </c>
      <c r="H84" t="s">
        <v>68</v>
      </c>
      <c r="I84" t="s">
        <v>69</v>
      </c>
      <c r="J84" s="1">
        <v>34884</v>
      </c>
      <c r="K84">
        <v>27</v>
      </c>
      <c r="L84">
        <v>4</v>
      </c>
      <c r="M84">
        <v>1</v>
      </c>
      <c r="N84" t="s">
        <v>70</v>
      </c>
      <c r="O84" t="s">
        <v>71</v>
      </c>
      <c r="Q84">
        <v>113</v>
      </c>
      <c r="R84">
        <v>41</v>
      </c>
      <c r="T84" t="s">
        <v>72</v>
      </c>
      <c r="U84" t="s">
        <v>73</v>
      </c>
      <c r="V84">
        <v>800</v>
      </c>
      <c r="W84">
        <v>1</v>
      </c>
      <c r="X84">
        <v>180803</v>
      </c>
      <c r="Y84" t="s">
        <v>74</v>
      </c>
      <c r="AA84">
        <v>1991</v>
      </c>
      <c r="AB84" t="s">
        <v>75</v>
      </c>
      <c r="AC84" t="s">
        <v>76</v>
      </c>
      <c r="AD84" t="s">
        <v>77</v>
      </c>
      <c r="AE84" t="s">
        <v>78</v>
      </c>
      <c r="AF84" t="s">
        <v>79</v>
      </c>
      <c r="AG84" t="s">
        <v>80</v>
      </c>
      <c r="AH84">
        <v>33.334000000000003</v>
      </c>
      <c r="AI84">
        <v>3.8895400000000002</v>
      </c>
      <c r="AJ84">
        <v>129.65393</v>
      </c>
      <c r="AK84">
        <v>1992</v>
      </c>
      <c r="AL84" t="s">
        <v>81</v>
      </c>
      <c r="AM84">
        <f t="shared" si="3"/>
        <v>4</v>
      </c>
    </row>
    <row r="85" spans="1:39" x14ac:dyDescent="0.35">
      <c r="A85">
        <v>1995</v>
      </c>
      <c r="B85" s="5">
        <f t="shared" si="2"/>
        <v>152</v>
      </c>
      <c r="C85" t="s">
        <v>82</v>
      </c>
      <c r="D85">
        <v>95030164</v>
      </c>
      <c r="E85">
        <v>30139</v>
      </c>
      <c r="F85" t="s">
        <v>66</v>
      </c>
      <c r="G85" t="s">
        <v>67</v>
      </c>
      <c r="H85" t="s">
        <v>92</v>
      </c>
      <c r="I85" t="s">
        <v>69</v>
      </c>
      <c r="J85" s="1">
        <v>34851</v>
      </c>
      <c r="K85">
        <v>22</v>
      </c>
      <c r="L85">
        <v>2</v>
      </c>
      <c r="M85">
        <v>1</v>
      </c>
      <c r="N85" t="s">
        <v>70</v>
      </c>
      <c r="O85" t="s">
        <v>71</v>
      </c>
      <c r="Q85">
        <v>113</v>
      </c>
      <c r="R85">
        <v>35</v>
      </c>
      <c r="T85" t="s">
        <v>72</v>
      </c>
      <c r="U85" t="s">
        <v>73</v>
      </c>
      <c r="V85">
        <v>792</v>
      </c>
      <c r="W85">
        <v>1</v>
      </c>
      <c r="X85">
        <v>180804</v>
      </c>
      <c r="Y85" t="s">
        <v>74</v>
      </c>
      <c r="AA85">
        <v>1991</v>
      </c>
      <c r="AB85" t="s">
        <v>75</v>
      </c>
      <c r="AC85" t="s">
        <v>76</v>
      </c>
      <c r="AD85" t="s">
        <v>77</v>
      </c>
      <c r="AE85" t="s">
        <v>78</v>
      </c>
      <c r="AF85" t="s">
        <v>79</v>
      </c>
      <c r="AG85" t="s">
        <v>80</v>
      </c>
      <c r="AH85">
        <v>33.334000000000003</v>
      </c>
      <c r="AI85">
        <v>1.9854700000000001</v>
      </c>
      <c r="AJ85">
        <v>66.183660000000003</v>
      </c>
      <c r="AK85">
        <v>1992</v>
      </c>
      <c r="AL85" t="s">
        <v>81</v>
      </c>
      <c r="AM85">
        <f t="shared" si="3"/>
        <v>4</v>
      </c>
    </row>
    <row r="86" spans="1:39" x14ac:dyDescent="0.35">
      <c r="A86">
        <v>1995</v>
      </c>
      <c r="B86" s="5">
        <f t="shared" si="2"/>
        <v>61</v>
      </c>
      <c r="C86" t="s">
        <v>82</v>
      </c>
      <c r="D86">
        <v>95030035</v>
      </c>
      <c r="E86">
        <v>30020</v>
      </c>
      <c r="F86" t="s">
        <v>66</v>
      </c>
      <c r="G86" t="s">
        <v>67</v>
      </c>
      <c r="H86" t="s">
        <v>68</v>
      </c>
      <c r="I86" t="s">
        <v>69</v>
      </c>
      <c r="J86" s="1">
        <v>34760</v>
      </c>
      <c r="K86">
        <v>9</v>
      </c>
      <c r="L86">
        <v>1</v>
      </c>
      <c r="M86">
        <v>1</v>
      </c>
      <c r="N86" t="s">
        <v>70</v>
      </c>
      <c r="O86" t="s">
        <v>71</v>
      </c>
      <c r="Q86">
        <v>113</v>
      </c>
      <c r="R86">
        <v>41</v>
      </c>
      <c r="T86" t="s">
        <v>72</v>
      </c>
      <c r="U86" t="s">
        <v>73</v>
      </c>
      <c r="V86">
        <v>753</v>
      </c>
      <c r="W86">
        <v>1</v>
      </c>
      <c r="X86">
        <v>180804</v>
      </c>
      <c r="Y86" t="s">
        <v>74</v>
      </c>
      <c r="AA86">
        <v>1991</v>
      </c>
      <c r="AB86" t="s">
        <v>75</v>
      </c>
      <c r="AC86" t="s">
        <v>76</v>
      </c>
      <c r="AD86" t="s">
        <v>77</v>
      </c>
      <c r="AE86" t="s">
        <v>78</v>
      </c>
      <c r="AF86" t="s">
        <v>79</v>
      </c>
      <c r="AG86" t="s">
        <v>80</v>
      </c>
      <c r="AH86">
        <v>33.334000000000003</v>
      </c>
      <c r="AI86">
        <v>2.9532699999999998</v>
      </c>
      <c r="AJ86">
        <v>98.444299999999998</v>
      </c>
      <c r="AK86">
        <v>1992</v>
      </c>
      <c r="AL86" t="s">
        <v>81</v>
      </c>
      <c r="AM86">
        <f t="shared" si="3"/>
        <v>4</v>
      </c>
    </row>
    <row r="87" spans="1:39" x14ac:dyDescent="0.35">
      <c r="A87">
        <v>1995</v>
      </c>
      <c r="B87" s="5">
        <f t="shared" si="2"/>
        <v>182</v>
      </c>
      <c r="C87" t="s">
        <v>82</v>
      </c>
      <c r="D87">
        <v>95030342</v>
      </c>
      <c r="E87">
        <v>30602</v>
      </c>
      <c r="F87" t="s">
        <v>66</v>
      </c>
      <c r="G87" t="s">
        <v>67</v>
      </c>
      <c r="H87" t="s">
        <v>68</v>
      </c>
      <c r="I87" t="s">
        <v>69</v>
      </c>
      <c r="J87" s="1">
        <v>34881</v>
      </c>
      <c r="K87">
        <v>26</v>
      </c>
      <c r="L87">
        <v>4</v>
      </c>
      <c r="M87">
        <v>1</v>
      </c>
      <c r="N87" t="s">
        <v>70</v>
      </c>
      <c r="O87" t="s">
        <v>71</v>
      </c>
      <c r="Q87">
        <v>113</v>
      </c>
      <c r="R87">
        <v>61</v>
      </c>
      <c r="T87" t="s">
        <v>72</v>
      </c>
      <c r="U87" t="s">
        <v>73</v>
      </c>
      <c r="V87">
        <v>811</v>
      </c>
      <c r="W87">
        <v>1</v>
      </c>
      <c r="X87">
        <v>180804</v>
      </c>
      <c r="Y87" t="s">
        <v>74</v>
      </c>
      <c r="AA87">
        <v>1991</v>
      </c>
      <c r="AB87" t="s">
        <v>75</v>
      </c>
      <c r="AC87" t="s">
        <v>76</v>
      </c>
      <c r="AD87" t="s">
        <v>77</v>
      </c>
      <c r="AE87" t="s">
        <v>78</v>
      </c>
      <c r="AF87" t="s">
        <v>79</v>
      </c>
      <c r="AG87" t="s">
        <v>80</v>
      </c>
      <c r="AH87">
        <v>33.334000000000003</v>
      </c>
      <c r="AI87">
        <v>3.8895400000000002</v>
      </c>
      <c r="AJ87">
        <v>129.65393</v>
      </c>
      <c r="AK87">
        <v>1992</v>
      </c>
      <c r="AL87" t="s">
        <v>81</v>
      </c>
      <c r="AM87">
        <f t="shared" si="3"/>
        <v>4</v>
      </c>
    </row>
    <row r="88" spans="1:39" x14ac:dyDescent="0.35">
      <c r="A88">
        <v>1995</v>
      </c>
      <c r="B88" s="5">
        <f t="shared" si="2"/>
        <v>185</v>
      </c>
      <c r="C88" t="s">
        <v>82</v>
      </c>
      <c r="D88">
        <v>95030417</v>
      </c>
      <c r="E88">
        <v>30673</v>
      </c>
      <c r="F88" t="s">
        <v>66</v>
      </c>
      <c r="G88" t="s">
        <v>67</v>
      </c>
      <c r="H88" t="s">
        <v>68</v>
      </c>
      <c r="I88" t="s">
        <v>69</v>
      </c>
      <c r="J88" s="1">
        <v>34884</v>
      </c>
      <c r="K88">
        <v>27</v>
      </c>
      <c r="L88">
        <v>4</v>
      </c>
      <c r="M88">
        <v>1</v>
      </c>
      <c r="N88" t="s">
        <v>70</v>
      </c>
      <c r="O88" t="s">
        <v>85</v>
      </c>
      <c r="Q88">
        <v>104</v>
      </c>
      <c r="R88">
        <v>40</v>
      </c>
      <c r="T88" t="s">
        <v>72</v>
      </c>
      <c r="U88" t="s">
        <v>73</v>
      </c>
      <c r="V88">
        <v>842</v>
      </c>
      <c r="W88">
        <v>1</v>
      </c>
      <c r="X88">
        <v>180804</v>
      </c>
      <c r="Y88" t="s">
        <v>74</v>
      </c>
      <c r="AA88">
        <v>1991</v>
      </c>
      <c r="AB88" t="s">
        <v>75</v>
      </c>
      <c r="AC88" t="s">
        <v>76</v>
      </c>
      <c r="AD88" t="s">
        <v>77</v>
      </c>
      <c r="AE88" t="s">
        <v>78</v>
      </c>
      <c r="AF88" t="s">
        <v>79</v>
      </c>
      <c r="AG88" t="s">
        <v>80</v>
      </c>
      <c r="AH88">
        <v>33.334000000000003</v>
      </c>
      <c r="AI88">
        <v>2.0611299999999999</v>
      </c>
      <c r="AJ88">
        <v>68.705709999999996</v>
      </c>
      <c r="AK88">
        <v>1992</v>
      </c>
      <c r="AL88" t="s">
        <v>81</v>
      </c>
      <c r="AM88">
        <f t="shared" si="3"/>
        <v>4</v>
      </c>
    </row>
    <row r="89" spans="1:39" x14ac:dyDescent="0.35">
      <c r="A89">
        <v>1995</v>
      </c>
      <c r="B89" s="5">
        <f t="shared" si="2"/>
        <v>188</v>
      </c>
      <c r="C89" t="s">
        <v>82</v>
      </c>
      <c r="D89">
        <v>95030452</v>
      </c>
      <c r="E89">
        <v>30525</v>
      </c>
      <c r="F89" t="s">
        <v>66</v>
      </c>
      <c r="G89" t="s">
        <v>67</v>
      </c>
      <c r="H89" t="s">
        <v>68</v>
      </c>
      <c r="I89" t="s">
        <v>69</v>
      </c>
      <c r="J89" s="1">
        <v>34887</v>
      </c>
      <c r="K89">
        <v>27</v>
      </c>
      <c r="L89">
        <v>4</v>
      </c>
      <c r="M89">
        <v>1</v>
      </c>
      <c r="N89" t="s">
        <v>70</v>
      </c>
      <c r="O89" t="s">
        <v>71</v>
      </c>
      <c r="Q89">
        <v>113</v>
      </c>
      <c r="R89">
        <v>41</v>
      </c>
      <c r="T89" t="s">
        <v>72</v>
      </c>
      <c r="U89" t="s">
        <v>73</v>
      </c>
      <c r="V89">
        <v>848</v>
      </c>
      <c r="W89">
        <v>1</v>
      </c>
      <c r="X89">
        <v>180804</v>
      </c>
      <c r="Y89" t="s">
        <v>74</v>
      </c>
      <c r="AA89">
        <v>1991</v>
      </c>
      <c r="AB89" t="s">
        <v>75</v>
      </c>
      <c r="AC89" t="s">
        <v>76</v>
      </c>
      <c r="AD89" t="s">
        <v>77</v>
      </c>
      <c r="AE89" t="s">
        <v>78</v>
      </c>
      <c r="AF89" t="s">
        <v>79</v>
      </c>
      <c r="AG89" t="s">
        <v>80</v>
      </c>
      <c r="AH89">
        <v>33.334000000000003</v>
      </c>
      <c r="AI89">
        <v>3.8895400000000002</v>
      </c>
      <c r="AJ89">
        <v>129.65393</v>
      </c>
      <c r="AK89">
        <v>1992</v>
      </c>
      <c r="AL89" t="s">
        <v>81</v>
      </c>
      <c r="AM89">
        <f t="shared" si="3"/>
        <v>4</v>
      </c>
    </row>
    <row r="90" spans="1:39" x14ac:dyDescent="0.35">
      <c r="A90">
        <v>1995</v>
      </c>
      <c r="B90" s="5">
        <f t="shared" si="2"/>
        <v>171</v>
      </c>
      <c r="C90" t="s">
        <v>95</v>
      </c>
      <c r="D90">
        <v>95275014</v>
      </c>
      <c r="E90">
        <v>76821</v>
      </c>
      <c r="F90" t="s">
        <v>66</v>
      </c>
      <c r="G90" t="s">
        <v>86</v>
      </c>
      <c r="J90" s="1">
        <v>34870</v>
      </c>
      <c r="K90">
        <v>25</v>
      </c>
      <c r="L90">
        <v>2</v>
      </c>
      <c r="M90">
        <v>1</v>
      </c>
      <c r="N90" t="s">
        <v>70</v>
      </c>
      <c r="O90" t="s">
        <v>84</v>
      </c>
      <c r="Q90">
        <v>109</v>
      </c>
      <c r="T90" t="s">
        <v>72</v>
      </c>
      <c r="U90" t="s">
        <v>73</v>
      </c>
      <c r="V90">
        <v>849</v>
      </c>
      <c r="W90">
        <v>1</v>
      </c>
      <c r="X90">
        <v>180804</v>
      </c>
      <c r="Y90" t="s">
        <v>74</v>
      </c>
      <c r="AA90">
        <v>1991</v>
      </c>
      <c r="AB90" t="s">
        <v>75</v>
      </c>
      <c r="AC90" t="s">
        <v>76</v>
      </c>
      <c r="AD90" t="s">
        <v>77</v>
      </c>
      <c r="AE90" t="s">
        <v>78</v>
      </c>
      <c r="AF90" t="s">
        <v>79</v>
      </c>
      <c r="AG90" t="s">
        <v>80</v>
      </c>
      <c r="AH90">
        <v>33.334000000000003</v>
      </c>
      <c r="AI90">
        <v>1</v>
      </c>
      <c r="AJ90">
        <v>33.334000000000003</v>
      </c>
      <c r="AK90">
        <v>1992</v>
      </c>
      <c r="AL90" t="s">
        <v>81</v>
      </c>
      <c r="AM90">
        <f t="shared" si="3"/>
        <v>4</v>
      </c>
    </row>
    <row r="91" spans="1:39" x14ac:dyDescent="0.35">
      <c r="A91">
        <v>1995</v>
      </c>
      <c r="B91" s="5">
        <f t="shared" si="2"/>
        <v>218</v>
      </c>
      <c r="C91" t="s">
        <v>96</v>
      </c>
      <c r="D91">
        <v>95159997</v>
      </c>
      <c r="E91">
        <v>64061</v>
      </c>
      <c r="F91" t="s">
        <v>70</v>
      </c>
      <c r="G91" t="s">
        <v>67</v>
      </c>
      <c r="H91" t="s">
        <v>68</v>
      </c>
      <c r="I91" t="s">
        <v>97</v>
      </c>
      <c r="J91" s="1">
        <v>34917</v>
      </c>
      <c r="K91">
        <v>32</v>
      </c>
      <c r="L91">
        <v>4</v>
      </c>
      <c r="M91">
        <v>2</v>
      </c>
      <c r="N91" t="s">
        <v>70</v>
      </c>
      <c r="O91" t="s">
        <v>98</v>
      </c>
      <c r="Q91">
        <v>226</v>
      </c>
      <c r="R91">
        <v>30</v>
      </c>
      <c r="T91" t="s">
        <v>72</v>
      </c>
      <c r="U91" t="s">
        <v>73</v>
      </c>
      <c r="X91">
        <v>181539</v>
      </c>
      <c r="Y91" t="s">
        <v>74</v>
      </c>
      <c r="AA91">
        <v>1993</v>
      </c>
      <c r="AB91" t="s">
        <v>75</v>
      </c>
      <c r="AC91" t="s">
        <v>76</v>
      </c>
      <c r="AD91" t="s">
        <v>77</v>
      </c>
      <c r="AE91" t="s">
        <v>78</v>
      </c>
      <c r="AF91" t="s">
        <v>79</v>
      </c>
      <c r="AG91" t="s">
        <v>80</v>
      </c>
      <c r="AH91">
        <v>63.564999999999998</v>
      </c>
      <c r="AK91">
        <v>1994</v>
      </c>
      <c r="AL91" t="s">
        <v>81</v>
      </c>
      <c r="AM91">
        <f t="shared" si="3"/>
        <v>2</v>
      </c>
    </row>
    <row r="92" spans="1:39" x14ac:dyDescent="0.35">
      <c r="A92">
        <v>1995</v>
      </c>
      <c r="B92" s="5">
        <f t="shared" si="2"/>
        <v>226</v>
      </c>
      <c r="C92" t="s">
        <v>99</v>
      </c>
      <c r="D92">
        <v>95185016</v>
      </c>
      <c r="E92">
        <v>76511</v>
      </c>
      <c r="F92" t="s">
        <v>66</v>
      </c>
      <c r="G92" t="s">
        <v>86</v>
      </c>
      <c r="J92" s="1">
        <v>34925</v>
      </c>
      <c r="K92">
        <v>33</v>
      </c>
      <c r="L92">
        <v>3</v>
      </c>
      <c r="M92">
        <v>2</v>
      </c>
      <c r="N92" t="s">
        <v>70</v>
      </c>
      <c r="O92" t="s">
        <v>100</v>
      </c>
      <c r="Q92">
        <v>241</v>
      </c>
      <c r="T92" t="s">
        <v>72</v>
      </c>
      <c r="U92" t="s">
        <v>73</v>
      </c>
      <c r="V92">
        <v>406</v>
      </c>
      <c r="W92">
        <v>2</v>
      </c>
      <c r="X92">
        <v>181540</v>
      </c>
      <c r="Y92" t="s">
        <v>74</v>
      </c>
      <c r="AA92">
        <v>1993</v>
      </c>
      <c r="AB92" t="s">
        <v>75</v>
      </c>
      <c r="AC92" t="s">
        <v>76</v>
      </c>
      <c r="AD92" t="s">
        <v>77</v>
      </c>
      <c r="AE92" t="s">
        <v>78</v>
      </c>
      <c r="AF92" t="s">
        <v>79</v>
      </c>
      <c r="AG92" t="s">
        <v>80</v>
      </c>
      <c r="AH92">
        <v>39.125999999999998</v>
      </c>
      <c r="AK92">
        <v>1994</v>
      </c>
      <c r="AL92" t="s">
        <v>81</v>
      </c>
      <c r="AM92">
        <f t="shared" si="3"/>
        <v>2</v>
      </c>
    </row>
    <row r="93" spans="1:39" x14ac:dyDescent="0.35">
      <c r="A93">
        <v>1996</v>
      </c>
      <c r="B93" s="5">
        <f t="shared" si="2"/>
        <v>166</v>
      </c>
      <c r="C93" t="s">
        <v>82</v>
      </c>
      <c r="D93">
        <v>96030308</v>
      </c>
      <c r="E93">
        <v>36459</v>
      </c>
      <c r="F93" t="s">
        <v>66</v>
      </c>
      <c r="G93" t="s">
        <v>67</v>
      </c>
      <c r="H93" t="s">
        <v>92</v>
      </c>
      <c r="I93" t="s">
        <v>69</v>
      </c>
      <c r="J93" s="1">
        <v>35230</v>
      </c>
      <c r="K93">
        <v>24</v>
      </c>
      <c r="L93">
        <v>3</v>
      </c>
      <c r="M93">
        <v>1</v>
      </c>
      <c r="N93" t="s">
        <v>70</v>
      </c>
      <c r="O93" t="s">
        <v>71</v>
      </c>
      <c r="Q93">
        <v>113</v>
      </c>
      <c r="R93">
        <v>41</v>
      </c>
      <c r="T93" t="s">
        <v>72</v>
      </c>
      <c r="U93" t="s">
        <v>73</v>
      </c>
      <c r="V93">
        <v>704</v>
      </c>
      <c r="W93">
        <v>1</v>
      </c>
      <c r="X93">
        <v>181547</v>
      </c>
      <c r="Y93" t="s">
        <v>74</v>
      </c>
      <c r="AA93">
        <v>1993</v>
      </c>
      <c r="AB93" t="s">
        <v>75</v>
      </c>
      <c r="AC93" t="s">
        <v>76</v>
      </c>
      <c r="AD93" t="s">
        <v>77</v>
      </c>
      <c r="AE93" t="s">
        <v>78</v>
      </c>
      <c r="AF93" t="s">
        <v>101</v>
      </c>
      <c r="AG93" t="s">
        <v>80</v>
      </c>
      <c r="AH93">
        <v>4.9589999999999996</v>
      </c>
      <c r="AI93">
        <v>1.5578000000000001</v>
      </c>
      <c r="AJ93">
        <v>7.7251300000000001</v>
      </c>
      <c r="AK93">
        <v>1994</v>
      </c>
      <c r="AL93" t="s">
        <v>81</v>
      </c>
      <c r="AM93">
        <f t="shared" si="3"/>
        <v>3</v>
      </c>
    </row>
    <row r="94" spans="1:39" x14ac:dyDescent="0.35">
      <c r="A94">
        <v>1996</v>
      </c>
      <c r="B94" s="5">
        <f t="shared" si="2"/>
        <v>214</v>
      </c>
      <c r="C94" t="s">
        <v>82</v>
      </c>
      <c r="D94">
        <v>96035120</v>
      </c>
      <c r="E94">
        <v>11280</v>
      </c>
      <c r="F94" t="s">
        <v>70</v>
      </c>
      <c r="G94" t="s">
        <v>86</v>
      </c>
      <c r="J94" s="1">
        <v>35278</v>
      </c>
      <c r="K94">
        <v>31</v>
      </c>
      <c r="M94">
        <v>1</v>
      </c>
      <c r="N94" t="s">
        <v>70</v>
      </c>
      <c r="O94" t="s">
        <v>71</v>
      </c>
      <c r="Q94">
        <v>113</v>
      </c>
      <c r="R94">
        <v>45</v>
      </c>
      <c r="T94" t="s">
        <v>72</v>
      </c>
      <c r="U94" t="s">
        <v>87</v>
      </c>
      <c r="X94">
        <v>21549</v>
      </c>
      <c r="Y94" t="s">
        <v>74</v>
      </c>
      <c r="AA94">
        <v>1990</v>
      </c>
      <c r="AB94" t="s">
        <v>75</v>
      </c>
      <c r="AC94" t="s">
        <v>76</v>
      </c>
      <c r="AD94" t="s">
        <v>77</v>
      </c>
      <c r="AE94" t="s">
        <v>78</v>
      </c>
      <c r="AF94" t="s">
        <v>79</v>
      </c>
      <c r="AG94" t="s">
        <v>80</v>
      </c>
      <c r="AH94">
        <v>25.48</v>
      </c>
      <c r="AK94">
        <v>1991</v>
      </c>
      <c r="AL94" t="s">
        <v>81</v>
      </c>
      <c r="AM94">
        <f t="shared" si="3"/>
        <v>6</v>
      </c>
    </row>
    <row r="95" spans="1:39" x14ac:dyDescent="0.35">
      <c r="A95">
        <v>1996</v>
      </c>
      <c r="B95" s="5">
        <f t="shared" si="2"/>
        <v>196</v>
      </c>
      <c r="C95" t="s">
        <v>82</v>
      </c>
      <c r="D95">
        <v>96030967</v>
      </c>
      <c r="E95">
        <v>115172</v>
      </c>
      <c r="F95" t="s">
        <v>70</v>
      </c>
      <c r="G95" t="s">
        <v>67</v>
      </c>
      <c r="H95" t="s">
        <v>68</v>
      </c>
      <c r="I95" t="s">
        <v>69</v>
      </c>
      <c r="J95" s="1">
        <v>35260</v>
      </c>
      <c r="K95">
        <v>29</v>
      </c>
      <c r="L95">
        <v>5</v>
      </c>
      <c r="M95">
        <v>1</v>
      </c>
      <c r="N95" t="s">
        <v>70</v>
      </c>
      <c r="T95" t="s">
        <v>72</v>
      </c>
      <c r="U95" t="s">
        <v>88</v>
      </c>
      <c r="X95">
        <v>21550</v>
      </c>
      <c r="Y95" t="s">
        <v>74</v>
      </c>
      <c r="AA95">
        <v>1990</v>
      </c>
      <c r="AB95" t="s">
        <v>75</v>
      </c>
      <c r="AC95" t="s">
        <v>76</v>
      </c>
      <c r="AD95" t="s">
        <v>77</v>
      </c>
      <c r="AE95" t="s">
        <v>78</v>
      </c>
      <c r="AF95" t="s">
        <v>79</v>
      </c>
      <c r="AG95" t="s">
        <v>80</v>
      </c>
      <c r="AH95">
        <v>57.994999999999997</v>
      </c>
      <c r="AK95">
        <v>1991</v>
      </c>
      <c r="AL95" t="s">
        <v>81</v>
      </c>
      <c r="AM95">
        <f t="shared" si="3"/>
        <v>6</v>
      </c>
    </row>
    <row r="96" spans="1:39" x14ac:dyDescent="0.35">
      <c r="A96">
        <v>1996</v>
      </c>
      <c r="B96" s="5">
        <f t="shared" si="2"/>
        <v>233</v>
      </c>
      <c r="C96" t="s">
        <v>82</v>
      </c>
      <c r="D96">
        <v>96030977</v>
      </c>
      <c r="E96">
        <v>114372</v>
      </c>
      <c r="F96" t="s">
        <v>66</v>
      </c>
      <c r="G96" t="s">
        <v>67</v>
      </c>
      <c r="H96" t="s">
        <v>68</v>
      </c>
      <c r="I96" t="s">
        <v>69</v>
      </c>
      <c r="J96" s="1">
        <v>35297</v>
      </c>
      <c r="K96">
        <v>34</v>
      </c>
      <c r="L96">
        <v>6</v>
      </c>
      <c r="M96">
        <v>1</v>
      </c>
      <c r="N96" t="s">
        <v>70</v>
      </c>
      <c r="O96" t="s">
        <v>71</v>
      </c>
      <c r="Q96">
        <v>113</v>
      </c>
      <c r="R96">
        <v>45</v>
      </c>
      <c r="T96" t="s">
        <v>72</v>
      </c>
      <c r="U96" t="s">
        <v>73</v>
      </c>
      <c r="V96">
        <v>912</v>
      </c>
      <c r="W96">
        <v>1</v>
      </c>
      <c r="X96">
        <v>180621</v>
      </c>
      <c r="Y96" t="s">
        <v>74</v>
      </c>
      <c r="AA96">
        <v>1991</v>
      </c>
      <c r="AB96" t="s">
        <v>75</v>
      </c>
      <c r="AC96" t="s">
        <v>76</v>
      </c>
      <c r="AD96" t="s">
        <v>77</v>
      </c>
      <c r="AE96" t="s">
        <v>78</v>
      </c>
      <c r="AF96" t="s">
        <v>79</v>
      </c>
      <c r="AG96" t="s">
        <v>80</v>
      </c>
      <c r="AH96">
        <v>37.540999999999997</v>
      </c>
      <c r="AI96">
        <v>1.92187</v>
      </c>
      <c r="AJ96">
        <v>72.148920000000004</v>
      </c>
      <c r="AK96">
        <v>1992</v>
      </c>
      <c r="AL96" t="s">
        <v>81</v>
      </c>
      <c r="AM96">
        <f t="shared" si="3"/>
        <v>5</v>
      </c>
    </row>
    <row r="97" spans="1:39" x14ac:dyDescent="0.35">
      <c r="A97">
        <v>1996</v>
      </c>
      <c r="B97" s="5">
        <f t="shared" si="2"/>
        <v>233</v>
      </c>
      <c r="C97" t="s">
        <v>82</v>
      </c>
      <c r="D97">
        <v>96030990</v>
      </c>
      <c r="E97">
        <v>114960</v>
      </c>
      <c r="F97" t="s">
        <v>66</v>
      </c>
      <c r="G97" t="s">
        <v>67</v>
      </c>
      <c r="H97" t="s">
        <v>68</v>
      </c>
      <c r="I97" t="s">
        <v>69</v>
      </c>
      <c r="J97" s="1">
        <v>35297</v>
      </c>
      <c r="K97">
        <v>34</v>
      </c>
      <c r="L97">
        <v>6</v>
      </c>
      <c r="M97">
        <v>1</v>
      </c>
      <c r="N97" t="s">
        <v>70</v>
      </c>
      <c r="O97" t="s">
        <v>71</v>
      </c>
      <c r="Q97">
        <v>113</v>
      </c>
      <c r="R97">
        <v>41</v>
      </c>
      <c r="T97" t="s">
        <v>72</v>
      </c>
      <c r="U97" t="s">
        <v>73</v>
      </c>
      <c r="V97">
        <v>879</v>
      </c>
      <c r="W97">
        <v>1</v>
      </c>
      <c r="X97">
        <v>180623</v>
      </c>
      <c r="Y97" t="s">
        <v>74</v>
      </c>
      <c r="AA97">
        <v>1991</v>
      </c>
      <c r="AB97" t="s">
        <v>75</v>
      </c>
      <c r="AC97" t="s">
        <v>76</v>
      </c>
      <c r="AD97" t="s">
        <v>77</v>
      </c>
      <c r="AE97" t="s">
        <v>78</v>
      </c>
      <c r="AF97" t="s">
        <v>79</v>
      </c>
      <c r="AG97" t="s">
        <v>80</v>
      </c>
      <c r="AH97">
        <v>29.466000000000001</v>
      </c>
      <c r="AI97">
        <v>1.92187</v>
      </c>
      <c r="AJ97">
        <v>56.629820000000002</v>
      </c>
      <c r="AK97">
        <v>1992</v>
      </c>
      <c r="AL97" t="s">
        <v>81</v>
      </c>
      <c r="AM97">
        <f t="shared" si="3"/>
        <v>5</v>
      </c>
    </row>
    <row r="98" spans="1:39" x14ac:dyDescent="0.35">
      <c r="A98">
        <v>1996</v>
      </c>
      <c r="B98" s="5">
        <f t="shared" si="2"/>
        <v>185</v>
      </c>
      <c r="C98" t="s">
        <v>82</v>
      </c>
      <c r="D98">
        <v>96030550</v>
      </c>
      <c r="E98">
        <v>36044</v>
      </c>
      <c r="F98" t="s">
        <v>66</v>
      </c>
      <c r="G98" t="s">
        <v>67</v>
      </c>
      <c r="H98" t="s">
        <v>68</v>
      </c>
      <c r="I98" t="s">
        <v>69</v>
      </c>
      <c r="J98" s="1">
        <v>35249</v>
      </c>
      <c r="K98">
        <v>27</v>
      </c>
      <c r="L98">
        <v>4</v>
      </c>
      <c r="M98">
        <v>1</v>
      </c>
      <c r="N98" t="s">
        <v>70</v>
      </c>
      <c r="O98" t="s">
        <v>71</v>
      </c>
      <c r="Q98">
        <v>113</v>
      </c>
      <c r="R98">
        <v>61</v>
      </c>
      <c r="T98" t="s">
        <v>72</v>
      </c>
      <c r="U98" t="s">
        <v>73</v>
      </c>
      <c r="V98">
        <v>900</v>
      </c>
      <c r="W98">
        <v>1</v>
      </c>
      <c r="X98">
        <v>180803</v>
      </c>
      <c r="Y98" t="s">
        <v>74</v>
      </c>
      <c r="AA98">
        <v>1991</v>
      </c>
      <c r="AB98" t="s">
        <v>75</v>
      </c>
      <c r="AC98" t="s">
        <v>76</v>
      </c>
      <c r="AD98" t="s">
        <v>77</v>
      </c>
      <c r="AE98" t="s">
        <v>78</v>
      </c>
      <c r="AF98" t="s">
        <v>79</v>
      </c>
      <c r="AG98" t="s">
        <v>80</v>
      </c>
      <c r="AH98">
        <v>33.334000000000003</v>
      </c>
      <c r="AI98">
        <v>2.9178099999999998</v>
      </c>
      <c r="AJ98">
        <v>97.262280000000004</v>
      </c>
      <c r="AK98">
        <v>1992</v>
      </c>
      <c r="AL98" t="s">
        <v>81</v>
      </c>
      <c r="AM98">
        <f t="shared" si="3"/>
        <v>5</v>
      </c>
    </row>
    <row r="99" spans="1:39" x14ac:dyDescent="0.35">
      <c r="A99">
        <v>1996</v>
      </c>
      <c r="B99" s="5">
        <f t="shared" si="2"/>
        <v>192</v>
      </c>
      <c r="C99" t="s">
        <v>82</v>
      </c>
      <c r="D99">
        <v>96030691</v>
      </c>
      <c r="E99">
        <v>37608</v>
      </c>
      <c r="F99" t="s">
        <v>66</v>
      </c>
      <c r="G99" t="s">
        <v>67</v>
      </c>
      <c r="H99" t="s">
        <v>68</v>
      </c>
      <c r="I99" t="s">
        <v>69</v>
      </c>
      <c r="J99" s="1">
        <v>35256</v>
      </c>
      <c r="K99">
        <v>28</v>
      </c>
      <c r="L99">
        <v>4</v>
      </c>
      <c r="M99">
        <v>1</v>
      </c>
      <c r="N99" t="s">
        <v>70</v>
      </c>
      <c r="O99" t="s">
        <v>71</v>
      </c>
      <c r="Q99">
        <v>154</v>
      </c>
      <c r="T99" t="s">
        <v>72</v>
      </c>
      <c r="U99" t="s">
        <v>73</v>
      </c>
      <c r="V99">
        <v>695</v>
      </c>
      <c r="W99">
        <v>1</v>
      </c>
      <c r="X99">
        <v>181539</v>
      </c>
      <c r="Y99" t="s">
        <v>74</v>
      </c>
      <c r="AA99">
        <v>1993</v>
      </c>
      <c r="AB99" t="s">
        <v>75</v>
      </c>
      <c r="AC99" t="s">
        <v>76</v>
      </c>
      <c r="AD99" t="s">
        <v>77</v>
      </c>
      <c r="AE99" t="s">
        <v>78</v>
      </c>
      <c r="AF99" t="s">
        <v>79</v>
      </c>
      <c r="AG99" t="s">
        <v>80</v>
      </c>
      <c r="AH99">
        <v>63.564999999999998</v>
      </c>
      <c r="AI99">
        <v>2.9178099999999998</v>
      </c>
      <c r="AJ99">
        <v>185.47058999999999</v>
      </c>
      <c r="AK99">
        <v>1994</v>
      </c>
      <c r="AL99" t="s">
        <v>81</v>
      </c>
      <c r="AM99">
        <f t="shared" si="3"/>
        <v>3</v>
      </c>
    </row>
    <row r="100" spans="1:39" x14ac:dyDescent="0.35">
      <c r="A100">
        <v>1996</v>
      </c>
      <c r="B100" s="5">
        <f t="shared" si="2"/>
        <v>192</v>
      </c>
      <c r="C100" t="s">
        <v>83</v>
      </c>
      <c r="D100">
        <v>96070103</v>
      </c>
      <c r="E100">
        <v>13195</v>
      </c>
      <c r="F100" t="s">
        <v>66</v>
      </c>
      <c r="G100" t="s">
        <v>67</v>
      </c>
      <c r="H100" t="s">
        <v>68</v>
      </c>
      <c r="I100" t="s">
        <v>69</v>
      </c>
      <c r="J100" s="1">
        <v>35256</v>
      </c>
      <c r="K100">
        <v>28</v>
      </c>
      <c r="L100">
        <v>4</v>
      </c>
      <c r="M100">
        <v>1</v>
      </c>
      <c r="N100" t="s">
        <v>70</v>
      </c>
      <c r="O100" t="s">
        <v>85</v>
      </c>
      <c r="Q100">
        <v>104</v>
      </c>
      <c r="R100">
        <v>30</v>
      </c>
      <c r="T100" t="s">
        <v>72</v>
      </c>
      <c r="U100" t="s">
        <v>73</v>
      </c>
      <c r="V100">
        <v>703</v>
      </c>
      <c r="W100">
        <v>1</v>
      </c>
      <c r="X100">
        <v>181540</v>
      </c>
      <c r="Y100" t="s">
        <v>74</v>
      </c>
      <c r="AA100">
        <v>1993</v>
      </c>
      <c r="AB100" t="s">
        <v>75</v>
      </c>
      <c r="AC100" t="s">
        <v>76</v>
      </c>
      <c r="AD100" t="s">
        <v>77</v>
      </c>
      <c r="AE100" t="s">
        <v>78</v>
      </c>
      <c r="AF100" t="s">
        <v>79</v>
      </c>
      <c r="AG100" t="s">
        <v>80</v>
      </c>
      <c r="AH100">
        <v>39.125999999999998</v>
      </c>
      <c r="AI100">
        <v>1.9345000000000001</v>
      </c>
      <c r="AJ100">
        <v>75.689250000000001</v>
      </c>
      <c r="AK100">
        <v>1994</v>
      </c>
      <c r="AL100" t="s">
        <v>81</v>
      </c>
      <c r="AM100">
        <f t="shared" si="3"/>
        <v>3</v>
      </c>
    </row>
    <row r="101" spans="1:39" x14ac:dyDescent="0.35">
      <c r="A101">
        <v>1996</v>
      </c>
      <c r="B101" s="5">
        <f t="shared" si="2"/>
        <v>314</v>
      </c>
      <c r="C101" t="s">
        <v>82</v>
      </c>
      <c r="D101">
        <v>96031297</v>
      </c>
      <c r="E101">
        <v>117042</v>
      </c>
      <c r="F101" t="s">
        <v>66</v>
      </c>
      <c r="G101" t="s">
        <v>67</v>
      </c>
      <c r="H101" t="s">
        <v>68</v>
      </c>
      <c r="I101" t="s">
        <v>69</v>
      </c>
      <c r="J101" s="1">
        <v>35378</v>
      </c>
      <c r="K101">
        <v>45</v>
      </c>
      <c r="L101">
        <v>7</v>
      </c>
      <c r="M101">
        <v>1</v>
      </c>
      <c r="N101" t="s">
        <v>70</v>
      </c>
      <c r="O101" t="s">
        <v>71</v>
      </c>
      <c r="Q101">
        <v>113</v>
      </c>
      <c r="R101">
        <v>41</v>
      </c>
      <c r="T101" t="s">
        <v>72</v>
      </c>
      <c r="U101" t="s">
        <v>73</v>
      </c>
      <c r="V101">
        <v>699</v>
      </c>
      <c r="W101">
        <v>1</v>
      </c>
      <c r="X101">
        <v>181540</v>
      </c>
      <c r="Y101" t="s">
        <v>74</v>
      </c>
      <c r="AA101">
        <v>1993</v>
      </c>
      <c r="AB101" t="s">
        <v>75</v>
      </c>
      <c r="AC101" t="s">
        <v>76</v>
      </c>
      <c r="AD101" t="s">
        <v>77</v>
      </c>
      <c r="AE101" t="s">
        <v>78</v>
      </c>
      <c r="AF101" t="s">
        <v>79</v>
      </c>
      <c r="AG101" t="s">
        <v>80</v>
      </c>
      <c r="AH101">
        <v>39.125999999999998</v>
      </c>
      <c r="AI101">
        <v>2.2802799999999999</v>
      </c>
      <c r="AJ101">
        <v>89.218239999999994</v>
      </c>
      <c r="AK101">
        <v>1994</v>
      </c>
      <c r="AL101" t="s">
        <v>81</v>
      </c>
      <c r="AM101">
        <f t="shared" si="3"/>
        <v>3</v>
      </c>
    </row>
    <row r="102" spans="1:39" x14ac:dyDescent="0.35">
      <c r="A102">
        <v>1996</v>
      </c>
      <c r="B102" s="5">
        <f t="shared" si="2"/>
        <v>192</v>
      </c>
      <c r="C102" t="s">
        <v>102</v>
      </c>
      <c r="D102">
        <v>96110083</v>
      </c>
      <c r="E102">
        <v>32243</v>
      </c>
      <c r="F102" t="s">
        <v>66</v>
      </c>
      <c r="G102" t="s">
        <v>67</v>
      </c>
      <c r="H102" t="s">
        <v>68</v>
      </c>
      <c r="I102" t="s">
        <v>69</v>
      </c>
      <c r="J102" s="1">
        <v>35256</v>
      </c>
      <c r="K102">
        <v>28</v>
      </c>
      <c r="L102">
        <v>4</v>
      </c>
      <c r="M102">
        <v>1</v>
      </c>
      <c r="N102" t="s">
        <v>70</v>
      </c>
      <c r="O102" t="s">
        <v>71</v>
      </c>
      <c r="Q102">
        <v>116</v>
      </c>
      <c r="T102" t="s">
        <v>72</v>
      </c>
      <c r="U102" t="s">
        <v>73</v>
      </c>
      <c r="V102">
        <v>726</v>
      </c>
      <c r="W102">
        <v>1</v>
      </c>
      <c r="X102">
        <v>181542</v>
      </c>
      <c r="Y102" t="s">
        <v>74</v>
      </c>
      <c r="AA102">
        <v>1993</v>
      </c>
      <c r="AB102" t="s">
        <v>75</v>
      </c>
      <c r="AC102" t="s">
        <v>76</v>
      </c>
      <c r="AD102" t="s">
        <v>77</v>
      </c>
      <c r="AE102" t="s">
        <v>78</v>
      </c>
      <c r="AF102" t="s">
        <v>79</v>
      </c>
      <c r="AG102" t="s">
        <v>80</v>
      </c>
      <c r="AH102">
        <v>28.353000000000002</v>
      </c>
      <c r="AI102">
        <v>2.9178099999999998</v>
      </c>
      <c r="AJ102">
        <v>82.728669999999994</v>
      </c>
      <c r="AK102">
        <v>1994</v>
      </c>
      <c r="AL102" t="s">
        <v>81</v>
      </c>
      <c r="AM102">
        <f t="shared" si="3"/>
        <v>3</v>
      </c>
    </row>
    <row r="103" spans="1:39" x14ac:dyDescent="0.35">
      <c r="A103">
        <v>1996</v>
      </c>
      <c r="B103" s="5">
        <f t="shared" si="2"/>
        <v>186</v>
      </c>
      <c r="C103" t="s">
        <v>91</v>
      </c>
      <c r="D103">
        <v>96060081</v>
      </c>
      <c r="E103">
        <v>20375</v>
      </c>
      <c r="F103" t="s">
        <v>66</v>
      </c>
      <c r="G103" t="s">
        <v>67</v>
      </c>
      <c r="H103" t="s">
        <v>68</v>
      </c>
      <c r="I103" t="s">
        <v>69</v>
      </c>
      <c r="J103" s="1">
        <v>35250</v>
      </c>
      <c r="K103">
        <v>27</v>
      </c>
      <c r="L103">
        <v>4</v>
      </c>
      <c r="M103">
        <v>1</v>
      </c>
      <c r="N103" t="s">
        <v>70</v>
      </c>
      <c r="O103" t="s">
        <v>85</v>
      </c>
      <c r="T103" t="s">
        <v>72</v>
      </c>
      <c r="U103" t="s">
        <v>73</v>
      </c>
      <c r="V103">
        <v>719</v>
      </c>
      <c r="W103">
        <v>1</v>
      </c>
      <c r="X103">
        <v>181543</v>
      </c>
      <c r="Y103" t="s">
        <v>74</v>
      </c>
      <c r="AA103">
        <v>1993</v>
      </c>
      <c r="AB103" t="s">
        <v>75</v>
      </c>
      <c r="AC103" t="s">
        <v>76</v>
      </c>
      <c r="AD103" t="s">
        <v>77</v>
      </c>
      <c r="AE103" t="s">
        <v>78</v>
      </c>
      <c r="AF103" t="s">
        <v>79</v>
      </c>
      <c r="AG103" t="s">
        <v>80</v>
      </c>
      <c r="AH103">
        <v>22.376000000000001</v>
      </c>
      <c r="AI103">
        <v>1.9345000000000001</v>
      </c>
      <c r="AJ103">
        <v>43.286369999999998</v>
      </c>
      <c r="AK103">
        <v>1994</v>
      </c>
      <c r="AL103" t="s">
        <v>81</v>
      </c>
      <c r="AM103">
        <f t="shared" si="3"/>
        <v>3</v>
      </c>
    </row>
    <row r="104" spans="1:39" x14ac:dyDescent="0.35">
      <c r="A104">
        <v>1996</v>
      </c>
      <c r="B104" s="5">
        <f t="shared" si="2"/>
        <v>192</v>
      </c>
      <c r="C104" t="s">
        <v>83</v>
      </c>
      <c r="D104">
        <v>96070096</v>
      </c>
      <c r="E104">
        <v>13385</v>
      </c>
      <c r="F104" t="s">
        <v>66</v>
      </c>
      <c r="G104" t="s">
        <v>67</v>
      </c>
      <c r="H104" t="s">
        <v>68</v>
      </c>
      <c r="I104" t="s">
        <v>69</v>
      </c>
      <c r="J104" s="1">
        <v>35256</v>
      </c>
      <c r="K104">
        <v>28</v>
      </c>
      <c r="L104">
        <v>4</v>
      </c>
      <c r="M104">
        <v>1</v>
      </c>
      <c r="N104" t="s">
        <v>70</v>
      </c>
      <c r="O104" t="s">
        <v>85</v>
      </c>
      <c r="Q104">
        <v>104</v>
      </c>
      <c r="R104">
        <v>30</v>
      </c>
      <c r="T104" t="s">
        <v>72</v>
      </c>
      <c r="U104" t="s">
        <v>73</v>
      </c>
      <c r="V104">
        <v>710</v>
      </c>
      <c r="W104">
        <v>1</v>
      </c>
      <c r="X104">
        <v>181543</v>
      </c>
      <c r="Y104" t="s">
        <v>74</v>
      </c>
      <c r="AA104">
        <v>1993</v>
      </c>
      <c r="AB104" t="s">
        <v>75</v>
      </c>
      <c r="AC104" t="s">
        <v>76</v>
      </c>
      <c r="AD104" t="s">
        <v>77</v>
      </c>
      <c r="AE104" t="s">
        <v>78</v>
      </c>
      <c r="AF104" t="s">
        <v>79</v>
      </c>
      <c r="AG104" t="s">
        <v>80</v>
      </c>
      <c r="AH104">
        <v>22.376000000000001</v>
      </c>
      <c r="AI104">
        <v>1.9345000000000001</v>
      </c>
      <c r="AJ104">
        <v>43.286369999999998</v>
      </c>
      <c r="AK104">
        <v>1994</v>
      </c>
      <c r="AL104" t="s">
        <v>81</v>
      </c>
      <c r="AM104">
        <f t="shared" si="3"/>
        <v>3</v>
      </c>
    </row>
    <row r="105" spans="1:39" x14ac:dyDescent="0.35">
      <c r="A105">
        <v>1996</v>
      </c>
      <c r="B105" s="5">
        <f t="shared" si="2"/>
        <v>187</v>
      </c>
      <c r="C105" t="s">
        <v>83</v>
      </c>
      <c r="D105">
        <v>96075020</v>
      </c>
      <c r="E105">
        <v>10516</v>
      </c>
      <c r="F105" t="s">
        <v>66</v>
      </c>
      <c r="G105" t="s">
        <v>86</v>
      </c>
      <c r="J105" s="1">
        <v>35251</v>
      </c>
      <c r="K105">
        <v>27</v>
      </c>
      <c r="L105">
        <v>2</v>
      </c>
      <c r="M105">
        <v>1</v>
      </c>
      <c r="N105" t="s">
        <v>70</v>
      </c>
      <c r="O105" t="s">
        <v>85</v>
      </c>
      <c r="Q105">
        <v>103</v>
      </c>
      <c r="R105">
        <v>50</v>
      </c>
      <c r="T105" t="s">
        <v>72</v>
      </c>
      <c r="U105" t="s">
        <v>73</v>
      </c>
      <c r="V105">
        <v>813</v>
      </c>
      <c r="W105">
        <v>1</v>
      </c>
      <c r="X105">
        <v>181543</v>
      </c>
      <c r="Y105" t="s">
        <v>74</v>
      </c>
      <c r="AA105">
        <v>1993</v>
      </c>
      <c r="AB105" t="s">
        <v>75</v>
      </c>
      <c r="AC105" t="s">
        <v>76</v>
      </c>
      <c r="AD105" t="s">
        <v>77</v>
      </c>
      <c r="AE105" t="s">
        <v>78</v>
      </c>
      <c r="AF105" t="s">
        <v>79</v>
      </c>
      <c r="AG105" t="s">
        <v>80</v>
      </c>
      <c r="AH105">
        <v>22.376000000000001</v>
      </c>
      <c r="AI105">
        <v>14.763310000000001</v>
      </c>
      <c r="AJ105">
        <v>330.34381999999999</v>
      </c>
      <c r="AK105">
        <v>1994</v>
      </c>
      <c r="AL105" t="s">
        <v>81</v>
      </c>
      <c r="AM105">
        <f t="shared" si="3"/>
        <v>3</v>
      </c>
    </row>
    <row r="106" spans="1:39" x14ac:dyDescent="0.35">
      <c r="A106">
        <v>1996</v>
      </c>
      <c r="B106" s="5">
        <f t="shared" si="2"/>
        <v>171</v>
      </c>
      <c r="C106" t="s">
        <v>82</v>
      </c>
      <c r="D106">
        <v>96030402</v>
      </c>
      <c r="E106">
        <v>36678</v>
      </c>
      <c r="F106" t="s">
        <v>66</v>
      </c>
      <c r="G106" t="s">
        <v>67</v>
      </c>
      <c r="H106" t="s">
        <v>92</v>
      </c>
      <c r="I106" t="s">
        <v>69</v>
      </c>
      <c r="J106" s="1">
        <v>35235</v>
      </c>
      <c r="K106">
        <v>25</v>
      </c>
      <c r="L106">
        <v>3</v>
      </c>
      <c r="M106">
        <v>1</v>
      </c>
      <c r="N106" t="s">
        <v>70</v>
      </c>
      <c r="O106" t="s">
        <v>71</v>
      </c>
      <c r="Q106">
        <v>113</v>
      </c>
      <c r="R106">
        <v>62</v>
      </c>
      <c r="T106" t="s">
        <v>72</v>
      </c>
      <c r="U106" t="s">
        <v>73</v>
      </c>
      <c r="V106">
        <v>673</v>
      </c>
      <c r="W106">
        <v>1</v>
      </c>
      <c r="X106">
        <v>181544</v>
      </c>
      <c r="Y106" t="s">
        <v>74</v>
      </c>
      <c r="AA106">
        <v>1993</v>
      </c>
      <c r="AB106" t="s">
        <v>75</v>
      </c>
      <c r="AC106" t="s">
        <v>76</v>
      </c>
      <c r="AD106" t="s">
        <v>77</v>
      </c>
      <c r="AE106" t="s">
        <v>78</v>
      </c>
      <c r="AF106" t="s">
        <v>79</v>
      </c>
      <c r="AG106" t="s">
        <v>80</v>
      </c>
      <c r="AH106">
        <v>22.350999999999999</v>
      </c>
      <c r="AI106">
        <v>1.8303700000000001</v>
      </c>
      <c r="AJ106">
        <v>40.910600000000002</v>
      </c>
      <c r="AK106">
        <v>1994</v>
      </c>
      <c r="AL106" t="s">
        <v>81</v>
      </c>
      <c r="AM106">
        <f t="shared" si="3"/>
        <v>3</v>
      </c>
    </row>
    <row r="107" spans="1:39" x14ac:dyDescent="0.35">
      <c r="A107">
        <v>1996</v>
      </c>
      <c r="B107" s="5">
        <f t="shared" si="2"/>
        <v>186</v>
      </c>
      <c r="C107" t="s">
        <v>83</v>
      </c>
      <c r="D107">
        <v>96070025</v>
      </c>
      <c r="E107">
        <v>13059</v>
      </c>
      <c r="F107" t="s">
        <v>66</v>
      </c>
      <c r="G107" t="s">
        <v>67</v>
      </c>
      <c r="H107" t="s">
        <v>68</v>
      </c>
      <c r="I107" t="s">
        <v>69</v>
      </c>
      <c r="J107" s="1">
        <v>35250</v>
      </c>
      <c r="K107">
        <v>27</v>
      </c>
      <c r="L107">
        <v>4</v>
      </c>
      <c r="M107">
        <v>1</v>
      </c>
      <c r="N107" t="s">
        <v>70</v>
      </c>
      <c r="O107" t="s">
        <v>85</v>
      </c>
      <c r="Q107">
        <v>104</v>
      </c>
      <c r="R107">
        <v>40</v>
      </c>
      <c r="T107" t="s">
        <v>72</v>
      </c>
      <c r="U107" t="s">
        <v>73</v>
      </c>
      <c r="V107">
        <v>682</v>
      </c>
      <c r="W107">
        <v>1</v>
      </c>
      <c r="X107">
        <v>181544</v>
      </c>
      <c r="Y107" t="s">
        <v>74</v>
      </c>
      <c r="AA107">
        <v>1993</v>
      </c>
      <c r="AB107" t="s">
        <v>75</v>
      </c>
      <c r="AC107" t="s">
        <v>76</v>
      </c>
      <c r="AD107" t="s">
        <v>77</v>
      </c>
      <c r="AE107" t="s">
        <v>78</v>
      </c>
      <c r="AF107" t="s">
        <v>79</v>
      </c>
      <c r="AG107" t="s">
        <v>80</v>
      </c>
      <c r="AH107">
        <v>22.350999999999999</v>
      </c>
      <c r="AI107">
        <v>1.9345000000000001</v>
      </c>
      <c r="AJ107">
        <v>43.238010000000003</v>
      </c>
      <c r="AK107">
        <v>1994</v>
      </c>
      <c r="AL107" t="s">
        <v>81</v>
      </c>
      <c r="AM107">
        <f t="shared" si="3"/>
        <v>3</v>
      </c>
    </row>
    <row r="108" spans="1:39" x14ac:dyDescent="0.35">
      <c r="A108">
        <v>1996</v>
      </c>
      <c r="B108" s="5">
        <f t="shared" si="2"/>
        <v>187</v>
      </c>
      <c r="C108" t="s">
        <v>83</v>
      </c>
      <c r="D108">
        <v>96070022</v>
      </c>
      <c r="E108">
        <v>13064</v>
      </c>
      <c r="F108" t="s">
        <v>66</v>
      </c>
      <c r="G108" t="s">
        <v>67</v>
      </c>
      <c r="H108" t="s">
        <v>68</v>
      </c>
      <c r="I108" t="s">
        <v>69</v>
      </c>
      <c r="J108" s="1">
        <v>35251</v>
      </c>
      <c r="K108">
        <v>27</v>
      </c>
      <c r="L108">
        <v>4</v>
      </c>
      <c r="M108">
        <v>1</v>
      </c>
      <c r="N108" t="s">
        <v>70</v>
      </c>
      <c r="O108" t="s">
        <v>85</v>
      </c>
      <c r="Q108">
        <v>104</v>
      </c>
      <c r="R108">
        <v>35</v>
      </c>
      <c r="T108" t="s">
        <v>72</v>
      </c>
      <c r="U108" t="s">
        <v>73</v>
      </c>
      <c r="V108">
        <v>711</v>
      </c>
      <c r="W108">
        <v>1</v>
      </c>
      <c r="X108">
        <v>181544</v>
      </c>
      <c r="Y108" t="s">
        <v>74</v>
      </c>
      <c r="AA108">
        <v>1993</v>
      </c>
      <c r="AB108" t="s">
        <v>75</v>
      </c>
      <c r="AC108" t="s">
        <v>76</v>
      </c>
      <c r="AD108" t="s">
        <v>77</v>
      </c>
      <c r="AE108" t="s">
        <v>78</v>
      </c>
      <c r="AF108" t="s">
        <v>79</v>
      </c>
      <c r="AG108" t="s">
        <v>80</v>
      </c>
      <c r="AH108">
        <v>22.350999999999999</v>
      </c>
      <c r="AI108">
        <v>1.9345000000000001</v>
      </c>
      <c r="AJ108">
        <v>43.238010000000003</v>
      </c>
      <c r="AK108">
        <v>1994</v>
      </c>
      <c r="AL108" t="s">
        <v>81</v>
      </c>
      <c r="AM108">
        <f t="shared" si="3"/>
        <v>3</v>
      </c>
    </row>
    <row r="109" spans="1:39" x14ac:dyDescent="0.35">
      <c r="A109">
        <v>1996</v>
      </c>
      <c r="B109" s="5">
        <f t="shared" si="2"/>
        <v>190</v>
      </c>
      <c r="C109" t="s">
        <v>82</v>
      </c>
      <c r="D109">
        <v>96030692</v>
      </c>
      <c r="E109">
        <v>37355</v>
      </c>
      <c r="F109" t="s">
        <v>66</v>
      </c>
      <c r="G109" t="s">
        <v>67</v>
      </c>
      <c r="H109" t="s">
        <v>68</v>
      </c>
      <c r="I109" t="s">
        <v>69</v>
      </c>
      <c r="J109" s="1">
        <v>35254</v>
      </c>
      <c r="K109">
        <v>28</v>
      </c>
      <c r="L109">
        <v>4</v>
      </c>
      <c r="M109">
        <v>1</v>
      </c>
      <c r="N109" t="s">
        <v>70</v>
      </c>
      <c r="O109" t="s">
        <v>71</v>
      </c>
      <c r="T109" t="s">
        <v>72</v>
      </c>
      <c r="U109" t="s">
        <v>73</v>
      </c>
      <c r="V109">
        <v>695</v>
      </c>
      <c r="W109">
        <v>1</v>
      </c>
      <c r="X109">
        <v>181544</v>
      </c>
      <c r="Y109" t="s">
        <v>74</v>
      </c>
      <c r="AA109">
        <v>1993</v>
      </c>
      <c r="AB109" t="s">
        <v>75</v>
      </c>
      <c r="AC109" t="s">
        <v>76</v>
      </c>
      <c r="AD109" t="s">
        <v>77</v>
      </c>
      <c r="AE109" t="s">
        <v>78</v>
      </c>
      <c r="AF109" t="s">
        <v>79</v>
      </c>
      <c r="AG109" t="s">
        <v>80</v>
      </c>
      <c r="AH109">
        <v>22.350999999999999</v>
      </c>
      <c r="AI109">
        <v>2.9178099999999998</v>
      </c>
      <c r="AJ109">
        <v>65.215969999999999</v>
      </c>
      <c r="AK109">
        <v>1994</v>
      </c>
      <c r="AL109" t="s">
        <v>81</v>
      </c>
      <c r="AM109">
        <f t="shared" si="3"/>
        <v>3</v>
      </c>
    </row>
    <row r="110" spans="1:39" x14ac:dyDescent="0.35">
      <c r="A110">
        <v>1996</v>
      </c>
      <c r="B110" s="5">
        <f t="shared" si="2"/>
        <v>189</v>
      </c>
      <c r="C110" t="s">
        <v>91</v>
      </c>
      <c r="D110">
        <v>96060091</v>
      </c>
      <c r="E110">
        <v>22085</v>
      </c>
      <c r="F110" t="s">
        <v>66</v>
      </c>
      <c r="G110" t="s">
        <v>67</v>
      </c>
      <c r="H110" t="s">
        <v>68</v>
      </c>
      <c r="I110" t="s">
        <v>69</v>
      </c>
      <c r="J110" s="1">
        <v>35253</v>
      </c>
      <c r="K110">
        <v>28</v>
      </c>
      <c r="L110">
        <v>4</v>
      </c>
      <c r="M110">
        <v>1</v>
      </c>
      <c r="N110" t="s">
        <v>70</v>
      </c>
      <c r="O110" t="s">
        <v>85</v>
      </c>
      <c r="T110" t="s">
        <v>72</v>
      </c>
      <c r="U110" t="s">
        <v>73</v>
      </c>
      <c r="V110">
        <v>723</v>
      </c>
      <c r="W110">
        <v>1</v>
      </c>
      <c r="X110">
        <v>181545</v>
      </c>
      <c r="Y110" t="s">
        <v>74</v>
      </c>
      <c r="AA110">
        <v>1993</v>
      </c>
      <c r="AB110" t="s">
        <v>75</v>
      </c>
      <c r="AC110" t="s">
        <v>76</v>
      </c>
      <c r="AD110" t="s">
        <v>77</v>
      </c>
      <c r="AE110" t="s">
        <v>78</v>
      </c>
      <c r="AF110" t="s">
        <v>79</v>
      </c>
      <c r="AG110" t="s">
        <v>80</v>
      </c>
      <c r="AH110">
        <v>22.015999999999998</v>
      </c>
      <c r="AI110">
        <v>1.9345000000000001</v>
      </c>
      <c r="AJ110">
        <v>42.589950000000002</v>
      </c>
      <c r="AK110">
        <v>1994</v>
      </c>
      <c r="AL110" t="s">
        <v>81</v>
      </c>
      <c r="AM110">
        <f t="shared" si="3"/>
        <v>3</v>
      </c>
    </row>
    <row r="111" spans="1:39" x14ac:dyDescent="0.35">
      <c r="A111">
        <v>1996</v>
      </c>
      <c r="B111" s="5">
        <f t="shared" si="2"/>
        <v>190</v>
      </c>
      <c r="C111" t="s">
        <v>82</v>
      </c>
      <c r="D111">
        <v>96030692</v>
      </c>
      <c r="E111">
        <v>37422</v>
      </c>
      <c r="F111" t="s">
        <v>66</v>
      </c>
      <c r="G111" t="s">
        <v>67</v>
      </c>
      <c r="H111" t="s">
        <v>68</v>
      </c>
      <c r="I111" t="s">
        <v>69</v>
      </c>
      <c r="J111" s="1">
        <v>35254</v>
      </c>
      <c r="K111">
        <v>28</v>
      </c>
      <c r="L111">
        <v>4</v>
      </c>
      <c r="M111">
        <v>1</v>
      </c>
      <c r="N111" t="s">
        <v>70</v>
      </c>
      <c r="O111" t="s">
        <v>71</v>
      </c>
      <c r="T111" t="s">
        <v>72</v>
      </c>
      <c r="U111" t="s">
        <v>73</v>
      </c>
      <c r="V111">
        <v>730</v>
      </c>
      <c r="W111">
        <v>1</v>
      </c>
      <c r="X111">
        <v>181545</v>
      </c>
      <c r="Y111" t="s">
        <v>74</v>
      </c>
      <c r="AA111">
        <v>1993</v>
      </c>
      <c r="AB111" t="s">
        <v>75</v>
      </c>
      <c r="AC111" t="s">
        <v>76</v>
      </c>
      <c r="AD111" t="s">
        <v>77</v>
      </c>
      <c r="AE111" t="s">
        <v>78</v>
      </c>
      <c r="AF111" t="s">
        <v>79</v>
      </c>
      <c r="AG111" t="s">
        <v>80</v>
      </c>
      <c r="AH111">
        <v>22.015999999999998</v>
      </c>
      <c r="AI111">
        <v>2.9178099999999998</v>
      </c>
      <c r="AJ111">
        <v>64.238500000000002</v>
      </c>
      <c r="AK111">
        <v>1994</v>
      </c>
      <c r="AL111" t="s">
        <v>81</v>
      </c>
      <c r="AM111">
        <f t="shared" si="3"/>
        <v>3</v>
      </c>
    </row>
    <row r="112" spans="1:39" x14ac:dyDescent="0.35">
      <c r="A112">
        <v>1996</v>
      </c>
      <c r="B112" s="5">
        <f t="shared" si="2"/>
        <v>192</v>
      </c>
      <c r="C112" t="s">
        <v>65</v>
      </c>
      <c r="D112">
        <v>96020001</v>
      </c>
      <c r="E112">
        <v>79801</v>
      </c>
      <c r="F112" t="s">
        <v>66</v>
      </c>
      <c r="G112" t="s">
        <v>67</v>
      </c>
      <c r="H112" t="s">
        <v>68</v>
      </c>
      <c r="I112" t="s">
        <v>69</v>
      </c>
      <c r="J112" s="1">
        <v>35256</v>
      </c>
      <c r="K112">
        <v>28</v>
      </c>
      <c r="L112">
        <v>4</v>
      </c>
      <c r="M112">
        <v>1</v>
      </c>
      <c r="N112" t="s">
        <v>70</v>
      </c>
      <c r="O112" t="s">
        <v>71</v>
      </c>
      <c r="Q112">
        <v>113</v>
      </c>
      <c r="R112">
        <v>91</v>
      </c>
      <c r="T112" t="s">
        <v>72</v>
      </c>
      <c r="U112" t="s">
        <v>73</v>
      </c>
      <c r="V112">
        <v>740</v>
      </c>
      <c r="W112">
        <v>1</v>
      </c>
      <c r="X112">
        <v>181545</v>
      </c>
      <c r="Y112" t="s">
        <v>74</v>
      </c>
      <c r="AA112">
        <v>1993</v>
      </c>
      <c r="AB112" t="s">
        <v>75</v>
      </c>
      <c r="AC112" t="s">
        <v>76</v>
      </c>
      <c r="AD112" t="s">
        <v>77</v>
      </c>
      <c r="AE112" t="s">
        <v>78</v>
      </c>
      <c r="AF112" t="s">
        <v>79</v>
      </c>
      <c r="AG112" t="s">
        <v>80</v>
      </c>
      <c r="AH112">
        <v>22.015999999999998</v>
      </c>
      <c r="AI112">
        <v>2.9178099999999998</v>
      </c>
      <c r="AJ112">
        <v>64.238500000000002</v>
      </c>
      <c r="AK112">
        <v>1994</v>
      </c>
      <c r="AL112" t="s">
        <v>81</v>
      </c>
      <c r="AM112">
        <f t="shared" si="3"/>
        <v>3</v>
      </c>
    </row>
    <row r="113" spans="1:39" x14ac:dyDescent="0.35">
      <c r="A113">
        <v>1996</v>
      </c>
      <c r="B113" s="5">
        <f t="shared" si="2"/>
        <v>317</v>
      </c>
      <c r="C113" t="s">
        <v>82</v>
      </c>
      <c r="D113">
        <v>96031316</v>
      </c>
      <c r="E113">
        <v>117109</v>
      </c>
      <c r="F113" t="s">
        <v>66</v>
      </c>
      <c r="G113" t="s">
        <v>67</v>
      </c>
      <c r="H113" t="s">
        <v>68</v>
      </c>
      <c r="I113" t="s">
        <v>69</v>
      </c>
      <c r="J113" s="1">
        <v>35381</v>
      </c>
      <c r="K113">
        <v>46</v>
      </c>
      <c r="L113">
        <v>7</v>
      </c>
      <c r="M113">
        <v>1</v>
      </c>
      <c r="N113" t="s">
        <v>70</v>
      </c>
      <c r="O113" t="s">
        <v>71</v>
      </c>
      <c r="Q113">
        <v>113</v>
      </c>
      <c r="R113">
        <v>41</v>
      </c>
      <c r="T113" t="s">
        <v>72</v>
      </c>
      <c r="U113" t="s">
        <v>73</v>
      </c>
      <c r="V113">
        <v>725</v>
      </c>
      <c r="W113">
        <v>1</v>
      </c>
      <c r="X113">
        <v>181545</v>
      </c>
      <c r="Y113" t="s">
        <v>74</v>
      </c>
      <c r="AA113">
        <v>1993</v>
      </c>
      <c r="AB113" t="s">
        <v>75</v>
      </c>
      <c r="AC113" t="s">
        <v>76</v>
      </c>
      <c r="AD113" t="s">
        <v>77</v>
      </c>
      <c r="AE113" t="s">
        <v>78</v>
      </c>
      <c r="AF113" t="s">
        <v>79</v>
      </c>
      <c r="AG113" t="s">
        <v>80</v>
      </c>
      <c r="AH113">
        <v>22.015999999999998</v>
      </c>
      <c r="AI113">
        <v>2.2802799999999999</v>
      </c>
      <c r="AJ113">
        <v>50.202640000000002</v>
      </c>
      <c r="AK113">
        <v>1994</v>
      </c>
      <c r="AL113" t="s">
        <v>81</v>
      </c>
      <c r="AM113">
        <f t="shared" si="3"/>
        <v>3</v>
      </c>
    </row>
    <row r="114" spans="1:39" x14ac:dyDescent="0.35">
      <c r="A114">
        <v>1996</v>
      </c>
      <c r="B114" s="5">
        <f t="shared" si="2"/>
        <v>81</v>
      </c>
      <c r="C114" t="s">
        <v>99</v>
      </c>
      <c r="D114">
        <v>96185508</v>
      </c>
      <c r="E114">
        <v>76520</v>
      </c>
      <c r="F114" t="s">
        <v>66</v>
      </c>
      <c r="G114" t="s">
        <v>86</v>
      </c>
      <c r="J114" s="1">
        <v>35145</v>
      </c>
      <c r="K114">
        <v>12</v>
      </c>
      <c r="L114">
        <v>1</v>
      </c>
      <c r="M114">
        <v>2</v>
      </c>
      <c r="N114" t="s">
        <v>70</v>
      </c>
      <c r="O114" t="s">
        <v>100</v>
      </c>
      <c r="Q114">
        <v>241</v>
      </c>
      <c r="R114">
        <v>17</v>
      </c>
      <c r="T114" t="s">
        <v>72</v>
      </c>
      <c r="U114" t="s">
        <v>73</v>
      </c>
      <c r="X114">
        <v>181545</v>
      </c>
      <c r="Y114" t="s">
        <v>74</v>
      </c>
      <c r="AA114">
        <v>1993</v>
      </c>
      <c r="AB114" t="s">
        <v>75</v>
      </c>
      <c r="AC114" t="s">
        <v>76</v>
      </c>
      <c r="AD114" t="s">
        <v>77</v>
      </c>
      <c r="AE114" t="s">
        <v>78</v>
      </c>
      <c r="AF114" t="s">
        <v>79</v>
      </c>
      <c r="AG114" t="s">
        <v>80</v>
      </c>
      <c r="AH114">
        <v>22.015999999999998</v>
      </c>
      <c r="AK114">
        <v>1994</v>
      </c>
      <c r="AL114" t="s">
        <v>81</v>
      </c>
      <c r="AM114">
        <f t="shared" si="3"/>
        <v>3</v>
      </c>
    </row>
    <row r="115" spans="1:39" x14ac:dyDescent="0.35">
      <c r="A115">
        <v>1996</v>
      </c>
      <c r="B115" s="5">
        <f t="shared" si="2"/>
        <v>217</v>
      </c>
      <c r="C115" t="s">
        <v>82</v>
      </c>
      <c r="D115">
        <v>96035122</v>
      </c>
      <c r="E115">
        <v>16166</v>
      </c>
      <c r="F115" t="s">
        <v>70</v>
      </c>
      <c r="G115" t="s">
        <v>86</v>
      </c>
      <c r="J115" s="1">
        <v>35281</v>
      </c>
      <c r="K115">
        <v>32</v>
      </c>
      <c r="M115">
        <v>1</v>
      </c>
      <c r="N115" t="s">
        <v>70</v>
      </c>
      <c r="O115" t="s">
        <v>71</v>
      </c>
      <c r="Q115">
        <v>113</v>
      </c>
      <c r="R115">
        <v>41</v>
      </c>
      <c r="T115" t="s">
        <v>72</v>
      </c>
      <c r="U115" t="s">
        <v>88</v>
      </c>
      <c r="X115">
        <v>181545</v>
      </c>
      <c r="Y115" t="s">
        <v>74</v>
      </c>
      <c r="AA115">
        <v>1993</v>
      </c>
      <c r="AB115" t="s">
        <v>75</v>
      </c>
      <c r="AC115" t="s">
        <v>76</v>
      </c>
      <c r="AD115" t="s">
        <v>77</v>
      </c>
      <c r="AE115" t="s">
        <v>78</v>
      </c>
      <c r="AF115" t="s">
        <v>79</v>
      </c>
      <c r="AG115" t="s">
        <v>80</v>
      </c>
      <c r="AH115">
        <v>22.015999999999998</v>
      </c>
      <c r="AK115">
        <v>1994</v>
      </c>
      <c r="AL115" t="s">
        <v>81</v>
      </c>
      <c r="AM115">
        <f t="shared" si="3"/>
        <v>3</v>
      </c>
    </row>
    <row r="116" spans="1:39" x14ac:dyDescent="0.35">
      <c r="A116">
        <v>1996</v>
      </c>
      <c r="B116" s="5">
        <f t="shared" si="2"/>
        <v>291</v>
      </c>
      <c r="C116" t="s">
        <v>103</v>
      </c>
      <c r="D116">
        <v>96175513</v>
      </c>
      <c r="E116">
        <v>997909</v>
      </c>
      <c r="F116" t="s">
        <v>104</v>
      </c>
      <c r="G116" t="s">
        <v>86</v>
      </c>
      <c r="J116" s="1">
        <v>35355</v>
      </c>
      <c r="K116">
        <v>42</v>
      </c>
      <c r="M116">
        <v>2</v>
      </c>
      <c r="N116" t="s">
        <v>70</v>
      </c>
      <c r="O116" t="s">
        <v>105</v>
      </c>
      <c r="Q116">
        <v>244</v>
      </c>
      <c r="T116" t="s">
        <v>72</v>
      </c>
      <c r="U116" t="s">
        <v>73</v>
      </c>
      <c r="V116">
        <v>610</v>
      </c>
      <c r="W116">
        <v>2</v>
      </c>
      <c r="X116">
        <v>181545</v>
      </c>
      <c r="Y116" t="s">
        <v>74</v>
      </c>
      <c r="AA116">
        <v>1993</v>
      </c>
      <c r="AB116" t="s">
        <v>75</v>
      </c>
      <c r="AC116" t="s">
        <v>76</v>
      </c>
      <c r="AD116" t="s">
        <v>77</v>
      </c>
      <c r="AE116" t="s">
        <v>78</v>
      </c>
      <c r="AF116" t="s">
        <v>79</v>
      </c>
      <c r="AG116" t="s">
        <v>80</v>
      </c>
      <c r="AH116">
        <v>22.015999999999998</v>
      </c>
      <c r="AK116">
        <v>1994</v>
      </c>
      <c r="AL116" t="s">
        <v>81</v>
      </c>
      <c r="AM116">
        <f t="shared" si="3"/>
        <v>3</v>
      </c>
    </row>
    <row r="117" spans="1:39" x14ac:dyDescent="0.35">
      <c r="A117">
        <v>1996</v>
      </c>
      <c r="B117" s="5">
        <f t="shared" si="2"/>
        <v>192</v>
      </c>
      <c r="C117" t="s">
        <v>91</v>
      </c>
      <c r="D117">
        <v>96060136</v>
      </c>
      <c r="E117">
        <v>22394</v>
      </c>
      <c r="F117" t="s">
        <v>66</v>
      </c>
      <c r="G117" t="s">
        <v>67</v>
      </c>
      <c r="H117" t="s">
        <v>68</v>
      </c>
      <c r="I117" t="s">
        <v>69</v>
      </c>
      <c r="J117" s="1">
        <v>35256</v>
      </c>
      <c r="K117">
        <v>28</v>
      </c>
      <c r="L117">
        <v>4</v>
      </c>
      <c r="M117">
        <v>1</v>
      </c>
      <c r="N117" t="s">
        <v>70</v>
      </c>
      <c r="O117" t="s">
        <v>85</v>
      </c>
      <c r="Q117">
        <v>104</v>
      </c>
      <c r="T117" t="s">
        <v>72</v>
      </c>
      <c r="U117" t="s">
        <v>73</v>
      </c>
      <c r="V117">
        <v>670</v>
      </c>
      <c r="W117">
        <v>1</v>
      </c>
      <c r="X117">
        <v>181546</v>
      </c>
      <c r="Y117" t="s">
        <v>74</v>
      </c>
      <c r="AA117">
        <v>1993</v>
      </c>
      <c r="AB117" t="s">
        <v>75</v>
      </c>
      <c r="AC117" t="s">
        <v>76</v>
      </c>
      <c r="AD117" t="s">
        <v>77</v>
      </c>
      <c r="AE117" t="s">
        <v>78</v>
      </c>
      <c r="AF117" t="s">
        <v>79</v>
      </c>
      <c r="AG117" t="s">
        <v>80</v>
      </c>
      <c r="AH117">
        <v>19.690999999999999</v>
      </c>
      <c r="AI117">
        <v>1.9345000000000001</v>
      </c>
      <c r="AJ117">
        <v>38.092239999999997</v>
      </c>
      <c r="AK117">
        <v>1994</v>
      </c>
      <c r="AL117" t="s">
        <v>81</v>
      </c>
      <c r="AM117">
        <f t="shared" si="3"/>
        <v>3</v>
      </c>
    </row>
    <row r="118" spans="1:39" x14ac:dyDescent="0.35">
      <c r="A118">
        <v>1996</v>
      </c>
      <c r="B118" s="5">
        <f t="shared" si="2"/>
        <v>234</v>
      </c>
      <c r="C118" t="s">
        <v>94</v>
      </c>
      <c r="D118">
        <v>96010130</v>
      </c>
      <c r="E118">
        <v>60990</v>
      </c>
      <c r="F118" t="s">
        <v>66</v>
      </c>
      <c r="G118" t="s">
        <v>67</v>
      </c>
      <c r="H118" t="s">
        <v>68</v>
      </c>
      <c r="I118" t="s">
        <v>69</v>
      </c>
      <c r="J118" s="1">
        <v>35298</v>
      </c>
      <c r="K118">
        <v>34</v>
      </c>
      <c r="L118">
        <v>6</v>
      </c>
      <c r="M118">
        <v>1</v>
      </c>
      <c r="N118" t="s">
        <v>70</v>
      </c>
      <c r="O118" t="s">
        <v>71</v>
      </c>
      <c r="Q118">
        <v>113</v>
      </c>
      <c r="R118">
        <v>91</v>
      </c>
      <c r="T118" t="s">
        <v>72</v>
      </c>
      <c r="U118" t="s">
        <v>73</v>
      </c>
      <c r="V118">
        <v>756</v>
      </c>
      <c r="W118">
        <v>1</v>
      </c>
      <c r="X118">
        <v>181546</v>
      </c>
      <c r="Y118" t="s">
        <v>74</v>
      </c>
      <c r="AA118">
        <v>1993</v>
      </c>
      <c r="AB118" t="s">
        <v>75</v>
      </c>
      <c r="AC118" t="s">
        <v>76</v>
      </c>
      <c r="AD118" t="s">
        <v>77</v>
      </c>
      <c r="AE118" t="s">
        <v>78</v>
      </c>
      <c r="AF118" t="s">
        <v>79</v>
      </c>
      <c r="AG118" t="s">
        <v>80</v>
      </c>
      <c r="AH118">
        <v>19.690999999999999</v>
      </c>
      <c r="AI118">
        <v>1.92187</v>
      </c>
      <c r="AJ118">
        <v>37.843539999999997</v>
      </c>
      <c r="AK118">
        <v>1994</v>
      </c>
      <c r="AL118" t="s">
        <v>81</v>
      </c>
      <c r="AM118">
        <f t="shared" si="3"/>
        <v>3</v>
      </c>
    </row>
    <row r="119" spans="1:39" x14ac:dyDescent="0.35">
      <c r="A119">
        <v>1996</v>
      </c>
      <c r="B119" s="5">
        <f t="shared" si="2"/>
        <v>309</v>
      </c>
      <c r="C119" t="s">
        <v>82</v>
      </c>
      <c r="D119">
        <v>96031256</v>
      </c>
      <c r="E119">
        <v>116936</v>
      </c>
      <c r="F119" t="s">
        <v>66</v>
      </c>
      <c r="G119" t="s">
        <v>67</v>
      </c>
      <c r="H119" t="s">
        <v>68</v>
      </c>
      <c r="I119" t="s">
        <v>69</v>
      </c>
      <c r="J119" s="1">
        <v>35373</v>
      </c>
      <c r="K119">
        <v>45</v>
      </c>
      <c r="L119">
        <v>7</v>
      </c>
      <c r="M119">
        <v>1</v>
      </c>
      <c r="N119" t="s">
        <v>70</v>
      </c>
      <c r="O119" t="s">
        <v>71</v>
      </c>
      <c r="Q119">
        <v>113</v>
      </c>
      <c r="R119">
        <v>41</v>
      </c>
      <c r="T119" t="s">
        <v>72</v>
      </c>
      <c r="U119" t="s">
        <v>73</v>
      </c>
      <c r="V119">
        <v>730</v>
      </c>
      <c r="W119">
        <v>1</v>
      </c>
      <c r="X119">
        <v>181546</v>
      </c>
      <c r="Y119" t="s">
        <v>74</v>
      </c>
      <c r="AA119">
        <v>1993</v>
      </c>
      <c r="AB119" t="s">
        <v>75</v>
      </c>
      <c r="AC119" t="s">
        <v>76</v>
      </c>
      <c r="AD119" t="s">
        <v>77</v>
      </c>
      <c r="AE119" t="s">
        <v>78</v>
      </c>
      <c r="AF119" t="s">
        <v>79</v>
      </c>
      <c r="AG119" t="s">
        <v>80</v>
      </c>
      <c r="AH119">
        <v>19.690999999999999</v>
      </c>
      <c r="AI119">
        <v>2.2802799999999999</v>
      </c>
      <c r="AJ119">
        <v>44.90099</v>
      </c>
      <c r="AK119">
        <v>1994</v>
      </c>
      <c r="AL119" t="s">
        <v>81</v>
      </c>
      <c r="AM119">
        <f t="shared" si="3"/>
        <v>3</v>
      </c>
    </row>
    <row r="120" spans="1:39" x14ac:dyDescent="0.35">
      <c r="A120">
        <v>1997</v>
      </c>
      <c r="B120" s="5">
        <f t="shared" si="2"/>
        <v>187</v>
      </c>
      <c r="C120" t="s">
        <v>106</v>
      </c>
      <c r="D120">
        <v>97190122</v>
      </c>
      <c r="E120">
        <v>97260</v>
      </c>
      <c r="F120" t="s">
        <v>66</v>
      </c>
      <c r="G120" t="s">
        <v>67</v>
      </c>
      <c r="H120" t="s">
        <v>68</v>
      </c>
      <c r="I120" t="s">
        <v>97</v>
      </c>
      <c r="J120" s="1">
        <v>35617</v>
      </c>
      <c r="K120">
        <v>28</v>
      </c>
      <c r="L120">
        <v>2</v>
      </c>
      <c r="M120">
        <v>4</v>
      </c>
      <c r="N120" t="s">
        <v>70</v>
      </c>
      <c r="O120" t="s">
        <v>107</v>
      </c>
      <c r="T120" t="s">
        <v>72</v>
      </c>
      <c r="U120" t="s">
        <v>73</v>
      </c>
      <c r="X120">
        <v>180634</v>
      </c>
      <c r="Y120" t="s">
        <v>74</v>
      </c>
      <c r="AA120">
        <v>1994</v>
      </c>
      <c r="AB120" t="s">
        <v>75</v>
      </c>
      <c r="AC120" t="s">
        <v>76</v>
      </c>
      <c r="AD120" t="s">
        <v>77</v>
      </c>
      <c r="AE120" t="s">
        <v>78</v>
      </c>
      <c r="AF120" t="s">
        <v>101</v>
      </c>
      <c r="AG120" t="s">
        <v>80</v>
      </c>
      <c r="AH120">
        <v>7.3819999999999997</v>
      </c>
      <c r="AK120">
        <v>1995</v>
      </c>
      <c r="AL120" t="s">
        <v>81</v>
      </c>
      <c r="AM120">
        <f t="shared" si="3"/>
        <v>3</v>
      </c>
    </row>
    <row r="121" spans="1:39" x14ac:dyDescent="0.35">
      <c r="A121">
        <v>1997</v>
      </c>
      <c r="B121" s="5">
        <f t="shared" si="2"/>
        <v>187</v>
      </c>
      <c r="C121" t="s">
        <v>106</v>
      </c>
      <c r="D121">
        <v>97190122</v>
      </c>
      <c r="E121">
        <v>97267</v>
      </c>
      <c r="F121" t="s">
        <v>66</v>
      </c>
      <c r="G121" t="s">
        <v>67</v>
      </c>
      <c r="H121" t="s">
        <v>68</v>
      </c>
      <c r="I121" t="s">
        <v>97</v>
      </c>
      <c r="J121" s="1">
        <v>35617</v>
      </c>
      <c r="K121">
        <v>28</v>
      </c>
      <c r="L121">
        <v>2</v>
      </c>
      <c r="M121">
        <v>4</v>
      </c>
      <c r="N121" t="s">
        <v>70</v>
      </c>
      <c r="O121" t="s">
        <v>107</v>
      </c>
      <c r="T121" t="s">
        <v>72</v>
      </c>
      <c r="U121" t="s">
        <v>73</v>
      </c>
      <c r="X121">
        <v>180634</v>
      </c>
      <c r="Y121" t="s">
        <v>74</v>
      </c>
      <c r="AA121">
        <v>1994</v>
      </c>
      <c r="AB121" t="s">
        <v>75</v>
      </c>
      <c r="AC121" t="s">
        <v>76</v>
      </c>
      <c r="AD121" t="s">
        <v>77</v>
      </c>
      <c r="AE121" t="s">
        <v>78</v>
      </c>
      <c r="AF121" t="s">
        <v>101</v>
      </c>
      <c r="AG121" t="s">
        <v>80</v>
      </c>
      <c r="AH121">
        <v>7.3819999999999997</v>
      </c>
      <c r="AK121">
        <v>1995</v>
      </c>
      <c r="AL121" t="s">
        <v>81</v>
      </c>
      <c r="AM121">
        <f t="shared" si="3"/>
        <v>3</v>
      </c>
    </row>
    <row r="122" spans="1:39" x14ac:dyDescent="0.35">
      <c r="A122">
        <v>1997</v>
      </c>
      <c r="B122" s="5">
        <f t="shared" si="2"/>
        <v>188</v>
      </c>
      <c r="C122" t="s">
        <v>106</v>
      </c>
      <c r="D122">
        <v>97190134</v>
      </c>
      <c r="E122">
        <v>97505</v>
      </c>
      <c r="F122" t="s">
        <v>66</v>
      </c>
      <c r="G122" t="s">
        <v>67</v>
      </c>
      <c r="H122" t="s">
        <v>68</v>
      </c>
      <c r="I122" t="s">
        <v>97</v>
      </c>
      <c r="J122" s="1">
        <v>35618</v>
      </c>
      <c r="K122">
        <v>28</v>
      </c>
      <c r="L122">
        <v>2</v>
      </c>
      <c r="M122">
        <v>4</v>
      </c>
      <c r="N122" t="s">
        <v>70</v>
      </c>
      <c r="O122" t="s">
        <v>107</v>
      </c>
      <c r="Q122">
        <v>258</v>
      </c>
      <c r="R122">
        <v>40</v>
      </c>
      <c r="T122" t="s">
        <v>72</v>
      </c>
      <c r="U122" t="s">
        <v>73</v>
      </c>
      <c r="X122">
        <v>181547</v>
      </c>
      <c r="Y122" t="s">
        <v>74</v>
      </c>
      <c r="AA122">
        <v>1993</v>
      </c>
      <c r="AB122" t="s">
        <v>75</v>
      </c>
      <c r="AC122" t="s">
        <v>76</v>
      </c>
      <c r="AD122" t="s">
        <v>77</v>
      </c>
      <c r="AE122" t="s">
        <v>78</v>
      </c>
      <c r="AF122" t="s">
        <v>101</v>
      </c>
      <c r="AG122" t="s">
        <v>80</v>
      </c>
      <c r="AH122">
        <v>4.9589999999999996</v>
      </c>
      <c r="AI122">
        <v>26.409089999999999</v>
      </c>
      <c r="AJ122">
        <v>130.96268000000001</v>
      </c>
      <c r="AK122">
        <v>1994</v>
      </c>
      <c r="AL122" t="s">
        <v>81</v>
      </c>
      <c r="AM122">
        <f t="shared" si="3"/>
        <v>4</v>
      </c>
    </row>
    <row r="123" spans="1:39" x14ac:dyDescent="0.35">
      <c r="A123">
        <v>1997</v>
      </c>
      <c r="B123" s="5">
        <f t="shared" si="2"/>
        <v>157</v>
      </c>
      <c r="C123" t="s">
        <v>82</v>
      </c>
      <c r="D123">
        <v>97030190</v>
      </c>
      <c r="E123">
        <v>117421</v>
      </c>
      <c r="F123" t="s">
        <v>66</v>
      </c>
      <c r="G123" t="s">
        <v>67</v>
      </c>
      <c r="H123" t="s">
        <v>92</v>
      </c>
      <c r="I123" t="s">
        <v>69</v>
      </c>
      <c r="J123" s="1">
        <v>35587</v>
      </c>
      <c r="K123">
        <v>23</v>
      </c>
      <c r="L123">
        <v>3</v>
      </c>
      <c r="M123">
        <v>1</v>
      </c>
      <c r="N123" t="s">
        <v>70</v>
      </c>
      <c r="O123" t="s">
        <v>71</v>
      </c>
      <c r="Q123">
        <v>113</v>
      </c>
      <c r="R123">
        <v>35</v>
      </c>
      <c r="T123" t="s">
        <v>72</v>
      </c>
      <c r="U123" t="s">
        <v>73</v>
      </c>
      <c r="V123">
        <v>833</v>
      </c>
      <c r="W123">
        <v>1</v>
      </c>
      <c r="X123">
        <v>181547</v>
      </c>
      <c r="Y123" t="s">
        <v>74</v>
      </c>
      <c r="AA123">
        <v>1993</v>
      </c>
      <c r="AB123" t="s">
        <v>75</v>
      </c>
      <c r="AC123" t="s">
        <v>76</v>
      </c>
      <c r="AD123" t="s">
        <v>77</v>
      </c>
      <c r="AE123" t="s">
        <v>78</v>
      </c>
      <c r="AF123" t="s">
        <v>101</v>
      </c>
      <c r="AG123" t="s">
        <v>80</v>
      </c>
      <c r="AH123">
        <v>4.9589999999999996</v>
      </c>
      <c r="AI123">
        <v>5.5226600000000001</v>
      </c>
      <c r="AJ123">
        <v>27.386869999999998</v>
      </c>
      <c r="AK123">
        <v>1994</v>
      </c>
      <c r="AL123" t="s">
        <v>81</v>
      </c>
      <c r="AM123">
        <f t="shared" si="3"/>
        <v>4</v>
      </c>
    </row>
    <row r="124" spans="1:39" x14ac:dyDescent="0.35">
      <c r="A124">
        <v>1997</v>
      </c>
      <c r="B124" s="5">
        <f t="shared" si="2"/>
        <v>171</v>
      </c>
      <c r="C124" t="s">
        <v>82</v>
      </c>
      <c r="D124">
        <v>97030318</v>
      </c>
      <c r="E124">
        <v>117789</v>
      </c>
      <c r="F124" t="s">
        <v>66</v>
      </c>
      <c r="G124" t="s">
        <v>67</v>
      </c>
      <c r="H124" t="s">
        <v>92</v>
      </c>
      <c r="I124" t="s">
        <v>69</v>
      </c>
      <c r="J124" s="1">
        <v>35601</v>
      </c>
      <c r="K124">
        <v>25</v>
      </c>
      <c r="L124">
        <v>3</v>
      </c>
      <c r="M124">
        <v>1</v>
      </c>
      <c r="N124" t="s">
        <v>70</v>
      </c>
      <c r="O124" t="s">
        <v>84</v>
      </c>
      <c r="Q124">
        <v>109</v>
      </c>
      <c r="R124">
        <v>10</v>
      </c>
      <c r="T124" t="s">
        <v>72</v>
      </c>
      <c r="U124" t="s">
        <v>73</v>
      </c>
      <c r="V124">
        <v>865</v>
      </c>
      <c r="W124">
        <v>1</v>
      </c>
      <c r="X124">
        <v>181547</v>
      </c>
      <c r="Y124" t="s">
        <v>74</v>
      </c>
      <c r="AA124">
        <v>1993</v>
      </c>
      <c r="AB124" t="s">
        <v>75</v>
      </c>
      <c r="AC124" t="s">
        <v>76</v>
      </c>
      <c r="AD124" t="s">
        <v>77</v>
      </c>
      <c r="AE124" t="s">
        <v>78</v>
      </c>
      <c r="AF124" t="s">
        <v>101</v>
      </c>
      <c r="AG124" t="s">
        <v>80</v>
      </c>
      <c r="AH124">
        <v>4.9589999999999996</v>
      </c>
      <c r="AI124">
        <v>1.2005999999999999</v>
      </c>
      <c r="AJ124">
        <v>5.9537800000000001</v>
      </c>
      <c r="AK124">
        <v>1994</v>
      </c>
      <c r="AL124" t="s">
        <v>81</v>
      </c>
      <c r="AM124">
        <f t="shared" si="3"/>
        <v>4</v>
      </c>
    </row>
    <row r="125" spans="1:39" x14ac:dyDescent="0.35">
      <c r="A125">
        <v>1997</v>
      </c>
      <c r="B125" s="5">
        <f t="shared" si="2"/>
        <v>177</v>
      </c>
      <c r="C125" t="s">
        <v>82</v>
      </c>
      <c r="D125">
        <v>97030336</v>
      </c>
      <c r="E125">
        <v>117959</v>
      </c>
      <c r="F125" t="s">
        <v>66</v>
      </c>
      <c r="G125" t="s">
        <v>67</v>
      </c>
      <c r="H125" t="s">
        <v>92</v>
      </c>
      <c r="I125" t="s">
        <v>69</v>
      </c>
      <c r="J125" s="1">
        <v>35607</v>
      </c>
      <c r="K125">
        <v>26</v>
      </c>
      <c r="L125">
        <v>3</v>
      </c>
      <c r="M125">
        <v>1</v>
      </c>
      <c r="N125" t="s">
        <v>70</v>
      </c>
      <c r="O125" t="s">
        <v>71</v>
      </c>
      <c r="Q125">
        <v>113</v>
      </c>
      <c r="R125">
        <v>41</v>
      </c>
      <c r="T125" t="s">
        <v>72</v>
      </c>
      <c r="U125" t="s">
        <v>73</v>
      </c>
      <c r="V125">
        <v>734</v>
      </c>
      <c r="W125">
        <v>1</v>
      </c>
      <c r="X125">
        <v>181547</v>
      </c>
      <c r="Y125" t="s">
        <v>74</v>
      </c>
      <c r="AA125">
        <v>1993</v>
      </c>
      <c r="AB125" t="s">
        <v>75</v>
      </c>
      <c r="AC125" t="s">
        <v>76</v>
      </c>
      <c r="AD125" t="s">
        <v>77</v>
      </c>
      <c r="AE125" t="s">
        <v>78</v>
      </c>
      <c r="AF125" t="s">
        <v>101</v>
      </c>
      <c r="AG125" t="s">
        <v>80</v>
      </c>
      <c r="AH125">
        <v>4.9589999999999996</v>
      </c>
      <c r="AI125">
        <v>4.7401600000000004</v>
      </c>
      <c r="AJ125">
        <v>23.506450000000001</v>
      </c>
      <c r="AK125">
        <v>1994</v>
      </c>
      <c r="AL125" t="s">
        <v>81</v>
      </c>
      <c r="AM125">
        <f t="shared" si="3"/>
        <v>4</v>
      </c>
    </row>
    <row r="126" spans="1:39" x14ac:dyDescent="0.35">
      <c r="A126">
        <v>1997</v>
      </c>
      <c r="B126" s="5">
        <f t="shared" si="2"/>
        <v>99</v>
      </c>
      <c r="C126" t="s">
        <v>82</v>
      </c>
      <c r="D126">
        <v>97030052</v>
      </c>
      <c r="E126">
        <v>117184</v>
      </c>
      <c r="F126" t="s">
        <v>66</v>
      </c>
      <c r="G126" t="s">
        <v>67</v>
      </c>
      <c r="H126" t="s">
        <v>68</v>
      </c>
      <c r="I126" t="s">
        <v>69</v>
      </c>
      <c r="J126" s="1">
        <v>35529</v>
      </c>
      <c r="K126">
        <v>15</v>
      </c>
      <c r="L126">
        <v>1</v>
      </c>
      <c r="M126">
        <v>1</v>
      </c>
      <c r="N126" t="s">
        <v>70</v>
      </c>
      <c r="O126" t="s">
        <v>71</v>
      </c>
      <c r="Q126">
        <v>113</v>
      </c>
      <c r="R126">
        <v>41</v>
      </c>
      <c r="T126" t="s">
        <v>72</v>
      </c>
      <c r="U126" t="s">
        <v>73</v>
      </c>
      <c r="V126">
        <v>785</v>
      </c>
      <c r="W126">
        <v>1</v>
      </c>
      <c r="X126">
        <v>181547</v>
      </c>
      <c r="Y126" t="s">
        <v>74</v>
      </c>
      <c r="AA126">
        <v>1993</v>
      </c>
      <c r="AB126" t="s">
        <v>75</v>
      </c>
      <c r="AC126" t="s">
        <v>76</v>
      </c>
      <c r="AD126" t="s">
        <v>77</v>
      </c>
      <c r="AE126" t="s">
        <v>78</v>
      </c>
      <c r="AF126" t="s">
        <v>101</v>
      </c>
      <c r="AG126" t="s">
        <v>80</v>
      </c>
      <c r="AH126">
        <v>4.9589999999999996</v>
      </c>
      <c r="AI126">
        <v>3.3512400000000002</v>
      </c>
      <c r="AJ126">
        <v>16.6188</v>
      </c>
      <c r="AK126">
        <v>1994</v>
      </c>
      <c r="AL126" t="s">
        <v>81</v>
      </c>
      <c r="AM126">
        <f t="shared" si="3"/>
        <v>4</v>
      </c>
    </row>
    <row r="127" spans="1:39" x14ac:dyDescent="0.35">
      <c r="A127">
        <v>1997</v>
      </c>
      <c r="B127" s="5">
        <f t="shared" si="2"/>
        <v>104</v>
      </c>
      <c r="C127" t="s">
        <v>83</v>
      </c>
      <c r="D127">
        <v>97070011</v>
      </c>
      <c r="E127">
        <v>10410</v>
      </c>
      <c r="F127" t="s">
        <v>66</v>
      </c>
      <c r="G127" t="s">
        <v>67</v>
      </c>
      <c r="H127" t="s">
        <v>68</v>
      </c>
      <c r="I127" t="s">
        <v>69</v>
      </c>
      <c r="J127" s="1">
        <v>35534</v>
      </c>
      <c r="K127">
        <v>16</v>
      </c>
      <c r="L127">
        <v>1</v>
      </c>
      <c r="M127">
        <v>1</v>
      </c>
      <c r="N127" t="s">
        <v>70</v>
      </c>
      <c r="O127" t="s">
        <v>90</v>
      </c>
      <c r="Q127">
        <v>105</v>
      </c>
      <c r="R127">
        <v>10</v>
      </c>
      <c r="T127" t="s">
        <v>72</v>
      </c>
      <c r="U127" t="s">
        <v>73</v>
      </c>
      <c r="V127">
        <v>851</v>
      </c>
      <c r="W127">
        <v>1</v>
      </c>
      <c r="X127">
        <v>181547</v>
      </c>
      <c r="Y127" t="s">
        <v>74</v>
      </c>
      <c r="AA127">
        <v>1993</v>
      </c>
      <c r="AB127" t="s">
        <v>75</v>
      </c>
      <c r="AC127" t="s">
        <v>76</v>
      </c>
      <c r="AD127" t="s">
        <v>77</v>
      </c>
      <c r="AE127" t="s">
        <v>78</v>
      </c>
      <c r="AF127" t="s">
        <v>101</v>
      </c>
      <c r="AG127" t="s">
        <v>80</v>
      </c>
      <c r="AH127">
        <v>4.9589999999999996</v>
      </c>
      <c r="AI127">
        <v>2.1602700000000001</v>
      </c>
      <c r="AJ127">
        <v>10.71278</v>
      </c>
      <c r="AK127">
        <v>1994</v>
      </c>
      <c r="AL127" t="s">
        <v>81</v>
      </c>
      <c r="AM127">
        <f t="shared" si="3"/>
        <v>4</v>
      </c>
    </row>
    <row r="128" spans="1:39" x14ac:dyDescent="0.35">
      <c r="A128">
        <v>1997</v>
      </c>
      <c r="B128" s="5">
        <f t="shared" si="2"/>
        <v>104</v>
      </c>
      <c r="C128" t="s">
        <v>83</v>
      </c>
      <c r="D128">
        <v>97070010</v>
      </c>
      <c r="E128">
        <v>10405</v>
      </c>
      <c r="F128" t="s">
        <v>66</v>
      </c>
      <c r="G128" t="s">
        <v>67</v>
      </c>
      <c r="H128" t="s">
        <v>68</v>
      </c>
      <c r="I128" t="s">
        <v>69</v>
      </c>
      <c r="J128" s="1">
        <v>35534</v>
      </c>
      <c r="K128">
        <v>16</v>
      </c>
      <c r="L128">
        <v>1</v>
      </c>
      <c r="M128">
        <v>1</v>
      </c>
      <c r="N128" t="s">
        <v>70</v>
      </c>
      <c r="O128" t="s">
        <v>90</v>
      </c>
      <c r="Q128">
        <v>105</v>
      </c>
      <c r="R128">
        <v>50</v>
      </c>
      <c r="T128" t="s">
        <v>72</v>
      </c>
      <c r="U128" t="s">
        <v>73</v>
      </c>
      <c r="V128">
        <v>790</v>
      </c>
      <c r="W128">
        <v>1</v>
      </c>
      <c r="X128">
        <v>181547</v>
      </c>
      <c r="Y128" t="s">
        <v>74</v>
      </c>
      <c r="AA128">
        <v>1993</v>
      </c>
      <c r="AB128" t="s">
        <v>75</v>
      </c>
      <c r="AC128" t="s">
        <v>76</v>
      </c>
      <c r="AD128" t="s">
        <v>77</v>
      </c>
      <c r="AE128" t="s">
        <v>78</v>
      </c>
      <c r="AF128" t="s">
        <v>101</v>
      </c>
      <c r="AG128" t="s">
        <v>80</v>
      </c>
      <c r="AH128">
        <v>4.9589999999999996</v>
      </c>
      <c r="AI128">
        <v>2.1602700000000001</v>
      </c>
      <c r="AJ128">
        <v>10.71278</v>
      </c>
      <c r="AK128">
        <v>1994</v>
      </c>
      <c r="AL128" t="s">
        <v>81</v>
      </c>
      <c r="AM128">
        <f t="shared" si="3"/>
        <v>4</v>
      </c>
    </row>
    <row r="129" spans="1:39" x14ac:dyDescent="0.35">
      <c r="A129">
        <v>1997</v>
      </c>
      <c r="B129" s="5">
        <f t="shared" si="2"/>
        <v>104</v>
      </c>
      <c r="C129" t="s">
        <v>108</v>
      </c>
      <c r="D129">
        <v>97049996</v>
      </c>
      <c r="E129">
        <v>61442</v>
      </c>
      <c r="F129" t="s">
        <v>66</v>
      </c>
      <c r="G129" t="s">
        <v>67</v>
      </c>
      <c r="H129" t="s">
        <v>68</v>
      </c>
      <c r="I129" t="s">
        <v>69</v>
      </c>
      <c r="J129" s="1">
        <v>35534</v>
      </c>
      <c r="K129">
        <v>16</v>
      </c>
      <c r="L129">
        <v>1</v>
      </c>
      <c r="M129">
        <v>1</v>
      </c>
      <c r="N129" t="s">
        <v>70</v>
      </c>
      <c r="O129" t="s">
        <v>71</v>
      </c>
      <c r="Q129">
        <v>113</v>
      </c>
      <c r="R129">
        <v>21</v>
      </c>
      <c r="T129" t="s">
        <v>72</v>
      </c>
      <c r="U129" t="s">
        <v>73</v>
      </c>
      <c r="X129">
        <v>181547</v>
      </c>
      <c r="Y129" t="s">
        <v>74</v>
      </c>
      <c r="AA129">
        <v>1993</v>
      </c>
      <c r="AB129" t="s">
        <v>75</v>
      </c>
      <c r="AC129" t="s">
        <v>76</v>
      </c>
      <c r="AD129" t="s">
        <v>77</v>
      </c>
      <c r="AE129" t="s">
        <v>78</v>
      </c>
      <c r="AF129" t="s">
        <v>101</v>
      </c>
      <c r="AG129" t="s">
        <v>80</v>
      </c>
      <c r="AH129">
        <v>4.9589999999999996</v>
      </c>
      <c r="AI129">
        <v>3.3512400000000002</v>
      </c>
      <c r="AJ129">
        <v>16.6188</v>
      </c>
      <c r="AK129">
        <v>1994</v>
      </c>
      <c r="AL129" t="s">
        <v>81</v>
      </c>
      <c r="AM129">
        <f t="shared" si="3"/>
        <v>4</v>
      </c>
    </row>
    <row r="130" spans="1:39" x14ac:dyDescent="0.35">
      <c r="A130">
        <v>1997</v>
      </c>
      <c r="B130" s="5">
        <f t="shared" si="2"/>
        <v>188</v>
      </c>
      <c r="C130" t="s">
        <v>82</v>
      </c>
      <c r="D130">
        <v>97030517</v>
      </c>
      <c r="E130">
        <v>118936</v>
      </c>
      <c r="F130" t="s">
        <v>66</v>
      </c>
      <c r="G130" t="s">
        <v>67</v>
      </c>
      <c r="H130" t="s">
        <v>68</v>
      </c>
      <c r="I130" t="s">
        <v>69</v>
      </c>
      <c r="J130" s="1">
        <v>35618</v>
      </c>
      <c r="K130">
        <v>28</v>
      </c>
      <c r="L130">
        <v>4</v>
      </c>
      <c r="M130">
        <v>1</v>
      </c>
      <c r="N130" t="s">
        <v>70</v>
      </c>
      <c r="O130" t="s">
        <v>71</v>
      </c>
      <c r="Q130">
        <v>154</v>
      </c>
      <c r="T130" t="s">
        <v>72</v>
      </c>
      <c r="U130" t="s">
        <v>73</v>
      </c>
      <c r="V130">
        <v>721</v>
      </c>
      <c r="W130">
        <v>1</v>
      </c>
      <c r="X130">
        <v>181547</v>
      </c>
      <c r="Y130" t="s">
        <v>74</v>
      </c>
      <c r="AA130">
        <v>1993</v>
      </c>
      <c r="AB130" t="s">
        <v>75</v>
      </c>
      <c r="AC130" t="s">
        <v>76</v>
      </c>
      <c r="AD130" t="s">
        <v>77</v>
      </c>
      <c r="AE130" t="s">
        <v>78</v>
      </c>
      <c r="AF130" t="s">
        <v>101</v>
      </c>
      <c r="AG130" t="s">
        <v>80</v>
      </c>
      <c r="AH130">
        <v>4.9589999999999996</v>
      </c>
      <c r="AI130">
        <v>2.8121700000000001</v>
      </c>
      <c r="AJ130">
        <v>13.945550000000001</v>
      </c>
      <c r="AK130">
        <v>1994</v>
      </c>
      <c r="AL130" t="s">
        <v>81</v>
      </c>
      <c r="AM130">
        <f t="shared" si="3"/>
        <v>4</v>
      </c>
    </row>
    <row r="131" spans="1:39" x14ac:dyDescent="0.35">
      <c r="A131">
        <v>1997</v>
      </c>
      <c r="B131" s="5">
        <f t="shared" ref="B131:B194" si="4">J131-DATE(YEAR(J131),1,0)</f>
        <v>144</v>
      </c>
      <c r="C131" t="s">
        <v>82</v>
      </c>
      <c r="D131">
        <v>97035027</v>
      </c>
      <c r="E131">
        <v>3952</v>
      </c>
      <c r="F131" t="s">
        <v>66</v>
      </c>
      <c r="G131" t="s">
        <v>86</v>
      </c>
      <c r="J131" s="1">
        <v>35574</v>
      </c>
      <c r="K131">
        <v>21</v>
      </c>
      <c r="L131">
        <v>1</v>
      </c>
      <c r="M131">
        <v>1</v>
      </c>
      <c r="N131" t="s">
        <v>70</v>
      </c>
      <c r="O131" t="s">
        <v>71</v>
      </c>
      <c r="Q131">
        <v>113</v>
      </c>
      <c r="T131" t="s">
        <v>72</v>
      </c>
      <c r="U131" t="s">
        <v>73</v>
      </c>
      <c r="X131">
        <v>181547</v>
      </c>
      <c r="Y131" t="s">
        <v>74</v>
      </c>
      <c r="AA131">
        <v>1993</v>
      </c>
      <c r="AB131" t="s">
        <v>75</v>
      </c>
      <c r="AC131" t="s">
        <v>76</v>
      </c>
      <c r="AD131" t="s">
        <v>77</v>
      </c>
      <c r="AE131" t="s">
        <v>78</v>
      </c>
      <c r="AF131" t="s">
        <v>101</v>
      </c>
      <c r="AG131" t="s">
        <v>80</v>
      </c>
      <c r="AH131">
        <v>4.9589999999999996</v>
      </c>
      <c r="AI131">
        <v>5.25014</v>
      </c>
      <c r="AJ131">
        <v>26.035440000000001</v>
      </c>
      <c r="AK131">
        <v>1994</v>
      </c>
      <c r="AL131" t="s">
        <v>81</v>
      </c>
      <c r="AM131">
        <f t="shared" ref="AM131:AM194" si="5">A131-AA131</f>
        <v>4</v>
      </c>
    </row>
    <row r="132" spans="1:39" x14ac:dyDescent="0.35">
      <c r="A132">
        <v>1997</v>
      </c>
      <c r="B132" s="5">
        <f t="shared" si="4"/>
        <v>158</v>
      </c>
      <c r="C132" t="s">
        <v>82</v>
      </c>
      <c r="D132">
        <v>97035119</v>
      </c>
      <c r="E132">
        <v>3775</v>
      </c>
      <c r="F132" t="s">
        <v>66</v>
      </c>
      <c r="G132" t="s">
        <v>86</v>
      </c>
      <c r="J132" s="1">
        <v>35588</v>
      </c>
      <c r="K132">
        <v>23</v>
      </c>
      <c r="L132">
        <v>1</v>
      </c>
      <c r="M132">
        <v>1</v>
      </c>
      <c r="N132" t="s">
        <v>70</v>
      </c>
      <c r="O132" t="s">
        <v>71</v>
      </c>
      <c r="Q132">
        <v>113</v>
      </c>
      <c r="R132">
        <v>41</v>
      </c>
      <c r="T132" t="s">
        <v>72</v>
      </c>
      <c r="U132" t="s">
        <v>88</v>
      </c>
      <c r="X132">
        <v>181547</v>
      </c>
      <c r="Y132" t="s">
        <v>74</v>
      </c>
      <c r="AA132">
        <v>1993</v>
      </c>
      <c r="AB132" t="s">
        <v>75</v>
      </c>
      <c r="AC132" t="s">
        <v>76</v>
      </c>
      <c r="AD132" t="s">
        <v>77</v>
      </c>
      <c r="AE132" t="s">
        <v>78</v>
      </c>
      <c r="AF132" t="s">
        <v>101</v>
      </c>
      <c r="AG132" t="s">
        <v>80</v>
      </c>
      <c r="AH132">
        <v>4.9589999999999996</v>
      </c>
      <c r="AI132">
        <v>5.25014</v>
      </c>
      <c r="AJ132">
        <v>26.035440000000001</v>
      </c>
      <c r="AK132">
        <v>1994</v>
      </c>
      <c r="AL132" t="s">
        <v>81</v>
      </c>
      <c r="AM132">
        <f t="shared" si="5"/>
        <v>4</v>
      </c>
    </row>
    <row r="133" spans="1:39" x14ac:dyDescent="0.35">
      <c r="A133">
        <v>1997</v>
      </c>
      <c r="B133" s="5">
        <f t="shared" si="4"/>
        <v>222</v>
      </c>
      <c r="C133" t="s">
        <v>106</v>
      </c>
      <c r="D133">
        <v>97190198</v>
      </c>
      <c r="E133">
        <v>97831</v>
      </c>
      <c r="F133" t="s">
        <v>70</v>
      </c>
      <c r="G133" t="s">
        <v>67</v>
      </c>
      <c r="H133" t="s">
        <v>68</v>
      </c>
      <c r="I133" t="s">
        <v>97</v>
      </c>
      <c r="J133" s="1">
        <v>35652</v>
      </c>
      <c r="K133">
        <v>33</v>
      </c>
      <c r="L133">
        <v>4</v>
      </c>
      <c r="M133">
        <v>4</v>
      </c>
      <c r="N133" t="s">
        <v>70</v>
      </c>
      <c r="O133" t="s">
        <v>107</v>
      </c>
      <c r="T133" t="s">
        <v>72</v>
      </c>
      <c r="U133" t="s">
        <v>73</v>
      </c>
      <c r="X133">
        <v>181547</v>
      </c>
      <c r="Y133" t="s">
        <v>74</v>
      </c>
      <c r="AA133">
        <v>1993</v>
      </c>
      <c r="AB133" t="s">
        <v>75</v>
      </c>
      <c r="AC133" t="s">
        <v>76</v>
      </c>
      <c r="AD133" t="s">
        <v>77</v>
      </c>
      <c r="AE133" t="s">
        <v>78</v>
      </c>
      <c r="AF133" t="s">
        <v>101</v>
      </c>
      <c r="AG133" t="s">
        <v>80</v>
      </c>
      <c r="AH133">
        <v>4.9589999999999996</v>
      </c>
      <c r="AK133">
        <v>1994</v>
      </c>
      <c r="AL133" t="s">
        <v>81</v>
      </c>
      <c r="AM133">
        <f t="shared" si="5"/>
        <v>4</v>
      </c>
    </row>
    <row r="134" spans="1:39" x14ac:dyDescent="0.35">
      <c r="A134">
        <v>1997</v>
      </c>
      <c r="B134" s="5">
        <f t="shared" si="4"/>
        <v>144</v>
      </c>
      <c r="C134" t="s">
        <v>82</v>
      </c>
      <c r="D134">
        <v>97035014</v>
      </c>
      <c r="E134">
        <v>3761</v>
      </c>
      <c r="F134" t="s">
        <v>70</v>
      </c>
      <c r="G134" t="s">
        <v>86</v>
      </c>
      <c r="J134" s="1">
        <v>35574</v>
      </c>
      <c r="K134">
        <v>21</v>
      </c>
      <c r="M134">
        <v>1</v>
      </c>
      <c r="N134" t="s">
        <v>70</v>
      </c>
      <c r="O134" t="s">
        <v>71</v>
      </c>
      <c r="Q134">
        <v>113</v>
      </c>
      <c r="R134">
        <v>61</v>
      </c>
      <c r="T134" t="s">
        <v>72</v>
      </c>
      <c r="U134" t="s">
        <v>88</v>
      </c>
      <c r="X134">
        <v>181547</v>
      </c>
      <c r="Y134" t="s">
        <v>74</v>
      </c>
      <c r="AA134">
        <v>1993</v>
      </c>
      <c r="AB134" t="s">
        <v>75</v>
      </c>
      <c r="AC134" t="s">
        <v>76</v>
      </c>
      <c r="AD134" t="s">
        <v>77</v>
      </c>
      <c r="AE134" t="s">
        <v>78</v>
      </c>
      <c r="AF134" t="s">
        <v>101</v>
      </c>
      <c r="AG134" t="s">
        <v>80</v>
      </c>
      <c r="AH134">
        <v>4.9589999999999996</v>
      </c>
      <c r="AK134">
        <v>1994</v>
      </c>
      <c r="AL134" t="s">
        <v>81</v>
      </c>
      <c r="AM134">
        <f t="shared" si="5"/>
        <v>4</v>
      </c>
    </row>
    <row r="135" spans="1:39" x14ac:dyDescent="0.35">
      <c r="A135">
        <v>1997</v>
      </c>
      <c r="B135" s="5">
        <f t="shared" si="4"/>
        <v>185</v>
      </c>
      <c r="C135" t="s">
        <v>91</v>
      </c>
      <c r="D135">
        <v>97060076</v>
      </c>
      <c r="E135">
        <v>5558</v>
      </c>
      <c r="F135" t="s">
        <v>66</v>
      </c>
      <c r="G135" t="s">
        <v>67</v>
      </c>
      <c r="H135" t="s">
        <v>68</v>
      </c>
      <c r="I135" t="s">
        <v>69</v>
      </c>
      <c r="J135" s="1">
        <v>35615</v>
      </c>
      <c r="K135">
        <v>27</v>
      </c>
      <c r="L135">
        <v>4</v>
      </c>
      <c r="M135">
        <v>1</v>
      </c>
      <c r="N135" t="s">
        <v>70</v>
      </c>
      <c r="O135" t="s">
        <v>85</v>
      </c>
      <c r="T135" t="s">
        <v>72</v>
      </c>
      <c r="U135" t="s">
        <v>73</v>
      </c>
      <c r="V135">
        <v>690</v>
      </c>
      <c r="W135">
        <v>1</v>
      </c>
      <c r="X135">
        <v>180962</v>
      </c>
      <c r="Y135" t="s">
        <v>74</v>
      </c>
      <c r="AA135">
        <v>1993</v>
      </c>
      <c r="AB135" t="s">
        <v>75</v>
      </c>
      <c r="AC135" t="s">
        <v>76</v>
      </c>
      <c r="AD135" t="s">
        <v>77</v>
      </c>
      <c r="AE135" t="s">
        <v>78</v>
      </c>
      <c r="AF135" t="s">
        <v>79</v>
      </c>
      <c r="AG135" t="s">
        <v>80</v>
      </c>
      <c r="AH135">
        <v>2.0259999999999998</v>
      </c>
      <c r="AI135">
        <v>1.50528</v>
      </c>
      <c r="AJ135">
        <v>3.0497000000000001</v>
      </c>
      <c r="AK135">
        <v>1995</v>
      </c>
      <c r="AL135" t="s">
        <v>109</v>
      </c>
      <c r="AM135">
        <f t="shared" si="5"/>
        <v>4</v>
      </c>
    </row>
    <row r="136" spans="1:39" x14ac:dyDescent="0.35">
      <c r="A136">
        <v>1997</v>
      </c>
      <c r="B136" s="5">
        <f t="shared" si="4"/>
        <v>186</v>
      </c>
      <c r="C136" t="s">
        <v>83</v>
      </c>
      <c r="D136">
        <v>97070030</v>
      </c>
      <c r="E136">
        <v>42113</v>
      </c>
      <c r="F136" t="s">
        <v>66</v>
      </c>
      <c r="G136" t="s">
        <v>67</v>
      </c>
      <c r="H136" t="s">
        <v>68</v>
      </c>
      <c r="I136" t="s">
        <v>69</v>
      </c>
      <c r="J136" s="1">
        <v>35616</v>
      </c>
      <c r="K136">
        <v>27</v>
      </c>
      <c r="L136">
        <v>4</v>
      </c>
      <c r="M136">
        <v>1</v>
      </c>
      <c r="N136" t="s">
        <v>70</v>
      </c>
      <c r="O136" t="s">
        <v>85</v>
      </c>
      <c r="Q136">
        <v>104</v>
      </c>
      <c r="R136">
        <v>40</v>
      </c>
      <c r="T136" t="s">
        <v>72</v>
      </c>
      <c r="U136" t="s">
        <v>87</v>
      </c>
      <c r="V136">
        <v>752</v>
      </c>
      <c r="W136">
        <v>1</v>
      </c>
      <c r="X136">
        <v>180963</v>
      </c>
      <c r="Y136" t="s">
        <v>74</v>
      </c>
      <c r="AA136">
        <v>1993</v>
      </c>
      <c r="AB136" t="s">
        <v>75</v>
      </c>
      <c r="AC136" t="s">
        <v>76</v>
      </c>
      <c r="AD136" t="s">
        <v>77</v>
      </c>
      <c r="AE136" t="s">
        <v>78</v>
      </c>
      <c r="AF136" t="s">
        <v>79</v>
      </c>
      <c r="AG136" t="s">
        <v>80</v>
      </c>
      <c r="AH136">
        <v>2.3069999999999999</v>
      </c>
      <c r="AI136">
        <v>1.50528</v>
      </c>
      <c r="AJ136">
        <v>3.47268</v>
      </c>
      <c r="AK136">
        <v>1995</v>
      </c>
      <c r="AL136" t="s">
        <v>109</v>
      </c>
      <c r="AM136">
        <f t="shared" si="5"/>
        <v>4</v>
      </c>
    </row>
    <row r="137" spans="1:39" x14ac:dyDescent="0.35">
      <c r="A137">
        <v>1997</v>
      </c>
      <c r="B137" s="5">
        <f t="shared" si="4"/>
        <v>328</v>
      </c>
      <c r="C137" t="s">
        <v>108</v>
      </c>
      <c r="D137">
        <v>97049983</v>
      </c>
      <c r="E137">
        <v>122745</v>
      </c>
      <c r="F137" t="s">
        <v>66</v>
      </c>
      <c r="G137" t="s">
        <v>67</v>
      </c>
      <c r="H137" t="s">
        <v>68</v>
      </c>
      <c r="I137" t="s">
        <v>69</v>
      </c>
      <c r="J137" s="1">
        <v>35758</v>
      </c>
      <c r="K137">
        <v>48</v>
      </c>
      <c r="L137">
        <v>7</v>
      </c>
      <c r="M137">
        <v>1</v>
      </c>
      <c r="N137" t="s">
        <v>70</v>
      </c>
      <c r="O137" t="s">
        <v>84</v>
      </c>
      <c r="Q137">
        <v>110</v>
      </c>
      <c r="R137">
        <v>17</v>
      </c>
      <c r="T137" t="s">
        <v>72</v>
      </c>
      <c r="U137" t="s">
        <v>73</v>
      </c>
      <c r="V137">
        <v>787</v>
      </c>
      <c r="W137">
        <v>6</v>
      </c>
      <c r="X137">
        <v>180963</v>
      </c>
      <c r="Y137" t="s">
        <v>74</v>
      </c>
      <c r="AA137">
        <v>1993</v>
      </c>
      <c r="AB137" t="s">
        <v>75</v>
      </c>
      <c r="AC137" t="s">
        <v>76</v>
      </c>
      <c r="AD137" t="s">
        <v>77</v>
      </c>
      <c r="AE137" t="s">
        <v>78</v>
      </c>
      <c r="AF137" t="s">
        <v>79</v>
      </c>
      <c r="AG137" t="s">
        <v>80</v>
      </c>
      <c r="AH137">
        <v>2.3069999999999999</v>
      </c>
      <c r="AI137">
        <v>2.6965499999999998</v>
      </c>
      <c r="AJ137">
        <v>6.2209399999999997</v>
      </c>
      <c r="AK137">
        <v>1995</v>
      </c>
      <c r="AL137" t="s">
        <v>109</v>
      </c>
      <c r="AM137">
        <f t="shared" si="5"/>
        <v>4</v>
      </c>
    </row>
    <row r="138" spans="1:39" x14ac:dyDescent="0.35">
      <c r="A138">
        <v>1997</v>
      </c>
      <c r="B138" s="5">
        <f t="shared" si="4"/>
        <v>179</v>
      </c>
      <c r="C138" t="s">
        <v>106</v>
      </c>
      <c r="D138">
        <v>97190054</v>
      </c>
      <c r="E138">
        <v>97031</v>
      </c>
      <c r="F138" t="s">
        <v>66</v>
      </c>
      <c r="G138" t="s">
        <v>67</v>
      </c>
      <c r="H138" t="s">
        <v>68</v>
      </c>
      <c r="I138" t="s">
        <v>97</v>
      </c>
      <c r="J138" s="1">
        <v>35609</v>
      </c>
      <c r="K138">
        <v>26</v>
      </c>
      <c r="L138">
        <v>1</v>
      </c>
      <c r="M138">
        <v>4</v>
      </c>
      <c r="N138" t="s">
        <v>70</v>
      </c>
      <c r="O138" t="s">
        <v>107</v>
      </c>
      <c r="Q138">
        <v>251</v>
      </c>
      <c r="R138">
        <v>20</v>
      </c>
      <c r="T138" t="s">
        <v>72</v>
      </c>
      <c r="U138" t="s">
        <v>73</v>
      </c>
      <c r="X138">
        <v>181455</v>
      </c>
      <c r="Y138" t="s">
        <v>74</v>
      </c>
      <c r="AA138">
        <v>1994</v>
      </c>
      <c r="AB138" t="s">
        <v>75</v>
      </c>
      <c r="AC138" t="s">
        <v>76</v>
      </c>
      <c r="AD138" t="s">
        <v>77</v>
      </c>
      <c r="AE138" t="s">
        <v>78</v>
      </c>
      <c r="AF138" t="s">
        <v>79</v>
      </c>
      <c r="AG138" t="s">
        <v>80</v>
      </c>
      <c r="AH138">
        <v>41.475000000000001</v>
      </c>
      <c r="AI138">
        <v>3.9183699999999999</v>
      </c>
      <c r="AJ138">
        <v>162.51439999999999</v>
      </c>
      <c r="AK138">
        <v>1995</v>
      </c>
      <c r="AL138" t="s">
        <v>81</v>
      </c>
      <c r="AM138">
        <f t="shared" si="5"/>
        <v>3</v>
      </c>
    </row>
    <row r="139" spans="1:39" x14ac:dyDescent="0.35">
      <c r="A139">
        <v>1997</v>
      </c>
      <c r="B139" s="5">
        <f t="shared" si="4"/>
        <v>185</v>
      </c>
      <c r="C139" t="s">
        <v>91</v>
      </c>
      <c r="D139">
        <v>97060075</v>
      </c>
      <c r="E139">
        <v>10452</v>
      </c>
      <c r="F139" t="s">
        <v>66</v>
      </c>
      <c r="G139" t="s">
        <v>67</v>
      </c>
      <c r="H139" t="s">
        <v>68</v>
      </c>
      <c r="I139" t="s">
        <v>69</v>
      </c>
      <c r="J139" s="1">
        <v>35615</v>
      </c>
      <c r="K139">
        <v>27</v>
      </c>
      <c r="L139">
        <v>4</v>
      </c>
      <c r="M139">
        <v>1</v>
      </c>
      <c r="N139" t="s">
        <v>70</v>
      </c>
      <c r="O139" t="s">
        <v>85</v>
      </c>
      <c r="Q139">
        <v>103</v>
      </c>
      <c r="T139" t="s">
        <v>72</v>
      </c>
      <c r="U139" t="s">
        <v>73</v>
      </c>
      <c r="V139">
        <v>720</v>
      </c>
      <c r="W139">
        <v>1</v>
      </c>
      <c r="X139">
        <v>181455</v>
      </c>
      <c r="Y139" t="s">
        <v>74</v>
      </c>
      <c r="AA139">
        <v>1994</v>
      </c>
      <c r="AB139" t="s">
        <v>75</v>
      </c>
      <c r="AC139" t="s">
        <v>76</v>
      </c>
      <c r="AD139" t="s">
        <v>77</v>
      </c>
      <c r="AE139" t="s">
        <v>78</v>
      </c>
      <c r="AF139" t="s">
        <v>79</v>
      </c>
      <c r="AG139" t="s">
        <v>80</v>
      </c>
      <c r="AH139">
        <v>41.475000000000001</v>
      </c>
      <c r="AI139">
        <v>1.50528</v>
      </c>
      <c r="AJ139">
        <v>62.431489999999997</v>
      </c>
      <c r="AK139">
        <v>1995</v>
      </c>
      <c r="AL139" t="s">
        <v>81</v>
      </c>
      <c r="AM139">
        <f t="shared" si="5"/>
        <v>3</v>
      </c>
    </row>
    <row r="140" spans="1:39" x14ac:dyDescent="0.35">
      <c r="A140">
        <v>1997</v>
      </c>
      <c r="B140" s="5">
        <f t="shared" si="4"/>
        <v>186</v>
      </c>
      <c r="C140" t="s">
        <v>83</v>
      </c>
      <c r="D140">
        <v>97070034</v>
      </c>
      <c r="E140">
        <v>42031</v>
      </c>
      <c r="F140" t="s">
        <v>66</v>
      </c>
      <c r="G140" t="s">
        <v>67</v>
      </c>
      <c r="H140" t="s">
        <v>68</v>
      </c>
      <c r="I140" t="s">
        <v>69</v>
      </c>
      <c r="J140" s="1">
        <v>35616</v>
      </c>
      <c r="K140">
        <v>27</v>
      </c>
      <c r="L140">
        <v>4</v>
      </c>
      <c r="M140">
        <v>1</v>
      </c>
      <c r="N140" t="s">
        <v>70</v>
      </c>
      <c r="O140" t="s">
        <v>85</v>
      </c>
      <c r="Q140">
        <v>104</v>
      </c>
      <c r="R140">
        <v>40</v>
      </c>
      <c r="T140" t="s">
        <v>72</v>
      </c>
      <c r="U140" t="s">
        <v>73</v>
      </c>
      <c r="V140">
        <v>680</v>
      </c>
      <c r="W140">
        <v>1</v>
      </c>
      <c r="X140">
        <v>181455</v>
      </c>
      <c r="Y140" t="s">
        <v>74</v>
      </c>
      <c r="AA140">
        <v>1994</v>
      </c>
      <c r="AB140" t="s">
        <v>75</v>
      </c>
      <c r="AC140" t="s">
        <v>76</v>
      </c>
      <c r="AD140" t="s">
        <v>77</v>
      </c>
      <c r="AE140" t="s">
        <v>78</v>
      </c>
      <c r="AF140" t="s">
        <v>79</v>
      </c>
      <c r="AG140" t="s">
        <v>80</v>
      </c>
      <c r="AH140">
        <v>41.475000000000001</v>
      </c>
      <c r="AI140">
        <v>1.50528</v>
      </c>
      <c r="AJ140">
        <v>62.431489999999997</v>
      </c>
      <c r="AK140">
        <v>1995</v>
      </c>
      <c r="AL140" t="s">
        <v>81</v>
      </c>
      <c r="AM140">
        <f t="shared" si="5"/>
        <v>3</v>
      </c>
    </row>
    <row r="141" spans="1:39" x14ac:dyDescent="0.35">
      <c r="A141">
        <v>1997</v>
      </c>
      <c r="B141" s="5">
        <f t="shared" si="4"/>
        <v>238</v>
      </c>
      <c r="C141" t="s">
        <v>82</v>
      </c>
      <c r="D141">
        <v>97031009</v>
      </c>
      <c r="E141">
        <v>62410</v>
      </c>
      <c r="F141" t="s">
        <v>70</v>
      </c>
      <c r="G141" t="s">
        <v>67</v>
      </c>
      <c r="H141" t="s">
        <v>68</v>
      </c>
      <c r="I141" t="s">
        <v>69</v>
      </c>
      <c r="J141" s="1">
        <v>35668</v>
      </c>
      <c r="K141">
        <v>35</v>
      </c>
      <c r="L141">
        <v>5</v>
      </c>
      <c r="M141">
        <v>1</v>
      </c>
      <c r="N141" t="s">
        <v>70</v>
      </c>
      <c r="T141" t="s">
        <v>72</v>
      </c>
      <c r="U141" t="s">
        <v>88</v>
      </c>
      <c r="X141">
        <v>181455</v>
      </c>
      <c r="Y141" t="s">
        <v>74</v>
      </c>
      <c r="AA141">
        <v>1994</v>
      </c>
      <c r="AB141" t="s">
        <v>75</v>
      </c>
      <c r="AC141" t="s">
        <v>76</v>
      </c>
      <c r="AD141" t="s">
        <v>77</v>
      </c>
      <c r="AE141" t="s">
        <v>78</v>
      </c>
      <c r="AF141" t="s">
        <v>79</v>
      </c>
      <c r="AG141" t="s">
        <v>80</v>
      </c>
      <c r="AH141">
        <v>41.475000000000001</v>
      </c>
      <c r="AK141">
        <v>1995</v>
      </c>
      <c r="AL141" t="s">
        <v>81</v>
      </c>
      <c r="AM141">
        <f t="shared" si="5"/>
        <v>3</v>
      </c>
    </row>
    <row r="142" spans="1:39" x14ac:dyDescent="0.35">
      <c r="A142">
        <v>1997</v>
      </c>
      <c r="B142" s="5">
        <f t="shared" si="4"/>
        <v>195</v>
      </c>
      <c r="C142" t="s">
        <v>106</v>
      </c>
      <c r="D142">
        <v>97190160</v>
      </c>
      <c r="E142">
        <v>97531</v>
      </c>
      <c r="F142" t="s">
        <v>66</v>
      </c>
      <c r="G142" t="s">
        <v>67</v>
      </c>
      <c r="H142" t="s">
        <v>68</v>
      </c>
      <c r="I142" t="s">
        <v>97</v>
      </c>
      <c r="J142" s="1">
        <v>35625</v>
      </c>
      <c r="K142">
        <v>29</v>
      </c>
      <c r="L142">
        <v>2</v>
      </c>
      <c r="M142">
        <v>4</v>
      </c>
      <c r="N142" t="s">
        <v>70</v>
      </c>
      <c r="O142" t="s">
        <v>107</v>
      </c>
      <c r="Q142">
        <v>262</v>
      </c>
      <c r="T142" t="s">
        <v>72</v>
      </c>
      <c r="U142" t="s">
        <v>73</v>
      </c>
      <c r="X142">
        <v>181456</v>
      </c>
      <c r="Y142" t="s">
        <v>74</v>
      </c>
      <c r="AA142">
        <v>1994</v>
      </c>
      <c r="AB142" t="s">
        <v>75</v>
      </c>
      <c r="AC142" t="s">
        <v>76</v>
      </c>
      <c r="AD142" t="s">
        <v>77</v>
      </c>
      <c r="AE142" t="s">
        <v>78</v>
      </c>
      <c r="AF142" t="s">
        <v>79</v>
      </c>
      <c r="AG142" t="s">
        <v>80</v>
      </c>
      <c r="AH142">
        <v>42.454999999999998</v>
      </c>
      <c r="AI142">
        <v>6.2204699999999997</v>
      </c>
      <c r="AJ142">
        <v>264.09005000000002</v>
      </c>
      <c r="AK142">
        <v>1995</v>
      </c>
      <c r="AL142" t="s">
        <v>81</v>
      </c>
      <c r="AM142">
        <f t="shared" si="5"/>
        <v>3</v>
      </c>
    </row>
    <row r="143" spans="1:39" x14ac:dyDescent="0.35">
      <c r="A143">
        <v>1997</v>
      </c>
      <c r="B143" s="5">
        <f t="shared" si="4"/>
        <v>188</v>
      </c>
      <c r="C143" t="s">
        <v>89</v>
      </c>
      <c r="D143">
        <v>97050363</v>
      </c>
      <c r="E143">
        <v>34528</v>
      </c>
      <c r="F143" t="s">
        <v>66</v>
      </c>
      <c r="G143" t="s">
        <v>67</v>
      </c>
      <c r="H143" t="s">
        <v>68</v>
      </c>
      <c r="I143" t="s">
        <v>69</v>
      </c>
      <c r="J143" s="1">
        <v>35618</v>
      </c>
      <c r="K143">
        <v>28</v>
      </c>
      <c r="L143">
        <v>4</v>
      </c>
      <c r="M143">
        <v>1</v>
      </c>
      <c r="N143" t="s">
        <v>70</v>
      </c>
      <c r="O143" t="s">
        <v>84</v>
      </c>
      <c r="Q143">
        <v>109</v>
      </c>
      <c r="R143">
        <v>62</v>
      </c>
      <c r="T143" t="s">
        <v>72</v>
      </c>
      <c r="U143" t="s">
        <v>73</v>
      </c>
      <c r="V143">
        <v>695</v>
      </c>
      <c r="W143">
        <v>1</v>
      </c>
      <c r="X143">
        <v>181456</v>
      </c>
      <c r="Y143" t="s">
        <v>74</v>
      </c>
      <c r="AA143">
        <v>1994</v>
      </c>
      <c r="AB143" t="s">
        <v>75</v>
      </c>
      <c r="AC143" t="s">
        <v>76</v>
      </c>
      <c r="AD143" t="s">
        <v>77</v>
      </c>
      <c r="AE143" t="s">
        <v>78</v>
      </c>
      <c r="AF143" t="s">
        <v>79</v>
      </c>
      <c r="AG143" t="s">
        <v>80</v>
      </c>
      <c r="AH143">
        <v>42.454999999999998</v>
      </c>
      <c r="AI143">
        <v>1.8373299999999999</v>
      </c>
      <c r="AJ143">
        <v>78.00385</v>
      </c>
      <c r="AK143">
        <v>1995</v>
      </c>
      <c r="AL143" t="s">
        <v>81</v>
      </c>
      <c r="AM143">
        <f t="shared" si="5"/>
        <v>3</v>
      </c>
    </row>
    <row r="144" spans="1:39" x14ac:dyDescent="0.35">
      <c r="A144">
        <v>1997</v>
      </c>
      <c r="B144" s="5">
        <f t="shared" si="4"/>
        <v>236</v>
      </c>
      <c r="C144" t="s">
        <v>94</v>
      </c>
      <c r="D144">
        <v>97010151</v>
      </c>
      <c r="E144">
        <v>13379</v>
      </c>
      <c r="F144" t="s">
        <v>66</v>
      </c>
      <c r="G144" t="s">
        <v>67</v>
      </c>
      <c r="H144" t="s">
        <v>68</v>
      </c>
      <c r="I144" t="s">
        <v>69</v>
      </c>
      <c r="J144" s="1">
        <v>35666</v>
      </c>
      <c r="K144">
        <v>35</v>
      </c>
      <c r="L144">
        <v>5</v>
      </c>
      <c r="M144">
        <v>1</v>
      </c>
      <c r="N144" t="s">
        <v>70</v>
      </c>
      <c r="O144" t="s">
        <v>71</v>
      </c>
      <c r="Q144">
        <v>113</v>
      </c>
      <c r="R144">
        <v>91</v>
      </c>
      <c r="T144" t="s">
        <v>72</v>
      </c>
      <c r="U144" t="s">
        <v>73</v>
      </c>
      <c r="V144">
        <v>739</v>
      </c>
      <c r="W144">
        <v>1</v>
      </c>
      <c r="X144">
        <v>181456</v>
      </c>
      <c r="Y144" t="s">
        <v>74</v>
      </c>
      <c r="AA144">
        <v>1994</v>
      </c>
      <c r="AB144" t="s">
        <v>75</v>
      </c>
      <c r="AC144" t="s">
        <v>76</v>
      </c>
      <c r="AD144" t="s">
        <v>77</v>
      </c>
      <c r="AE144" t="s">
        <v>78</v>
      </c>
      <c r="AF144" t="s">
        <v>79</v>
      </c>
      <c r="AG144" t="s">
        <v>80</v>
      </c>
      <c r="AH144">
        <v>42.454999999999998</v>
      </c>
      <c r="AI144">
        <v>2.8447900000000002</v>
      </c>
      <c r="AJ144">
        <v>120.77556</v>
      </c>
      <c r="AK144">
        <v>1995</v>
      </c>
      <c r="AL144" t="s">
        <v>81</v>
      </c>
      <c r="AM144">
        <f t="shared" si="5"/>
        <v>3</v>
      </c>
    </row>
    <row r="145" spans="1:39" x14ac:dyDescent="0.35">
      <c r="A145">
        <v>1997</v>
      </c>
      <c r="B145" s="5">
        <f t="shared" si="4"/>
        <v>245</v>
      </c>
      <c r="C145" t="s">
        <v>94</v>
      </c>
      <c r="D145">
        <v>97010199</v>
      </c>
      <c r="E145">
        <v>86226</v>
      </c>
      <c r="F145" t="s">
        <v>66</v>
      </c>
      <c r="G145" t="s">
        <v>67</v>
      </c>
      <c r="H145" t="s">
        <v>68</v>
      </c>
      <c r="I145" t="s">
        <v>69</v>
      </c>
      <c r="J145" s="1">
        <v>35675</v>
      </c>
      <c r="K145">
        <v>36</v>
      </c>
      <c r="L145">
        <v>6</v>
      </c>
      <c r="M145">
        <v>1</v>
      </c>
      <c r="N145" t="s">
        <v>70</v>
      </c>
      <c r="O145" t="s">
        <v>71</v>
      </c>
      <c r="Q145">
        <v>113</v>
      </c>
      <c r="R145">
        <v>91</v>
      </c>
      <c r="T145" t="s">
        <v>72</v>
      </c>
      <c r="U145" t="s">
        <v>73</v>
      </c>
      <c r="V145">
        <v>727</v>
      </c>
      <c r="W145">
        <v>1</v>
      </c>
      <c r="X145">
        <v>181456</v>
      </c>
      <c r="Y145" t="s">
        <v>74</v>
      </c>
      <c r="AA145">
        <v>1994</v>
      </c>
      <c r="AB145" t="s">
        <v>75</v>
      </c>
      <c r="AC145" t="s">
        <v>76</v>
      </c>
      <c r="AD145" t="s">
        <v>77</v>
      </c>
      <c r="AE145" t="s">
        <v>78</v>
      </c>
      <c r="AF145" t="s">
        <v>79</v>
      </c>
      <c r="AG145" t="s">
        <v>80</v>
      </c>
      <c r="AH145">
        <v>42.454999999999998</v>
      </c>
      <c r="AI145">
        <v>1.41313</v>
      </c>
      <c r="AJ145">
        <v>59.994430000000001</v>
      </c>
      <c r="AK145">
        <v>1995</v>
      </c>
      <c r="AL145" t="s">
        <v>81</v>
      </c>
      <c r="AM145">
        <f t="shared" si="5"/>
        <v>3</v>
      </c>
    </row>
    <row r="146" spans="1:39" x14ac:dyDescent="0.35">
      <c r="A146">
        <v>1997</v>
      </c>
      <c r="B146" s="5">
        <f t="shared" si="4"/>
        <v>187</v>
      </c>
      <c r="C146" t="s">
        <v>106</v>
      </c>
      <c r="D146">
        <v>97190122</v>
      </c>
      <c r="E146">
        <v>97258</v>
      </c>
      <c r="F146" t="s">
        <v>66</v>
      </c>
      <c r="G146" t="s">
        <v>67</v>
      </c>
      <c r="H146" t="s">
        <v>68</v>
      </c>
      <c r="I146" t="s">
        <v>97</v>
      </c>
      <c r="J146" s="1">
        <v>35617</v>
      </c>
      <c r="K146">
        <v>28</v>
      </c>
      <c r="L146">
        <v>2</v>
      </c>
      <c r="M146">
        <v>4</v>
      </c>
      <c r="N146" t="s">
        <v>70</v>
      </c>
      <c r="O146" t="s">
        <v>107</v>
      </c>
      <c r="T146" t="s">
        <v>72</v>
      </c>
      <c r="U146" t="s">
        <v>73</v>
      </c>
      <c r="X146">
        <v>181457</v>
      </c>
      <c r="Y146" t="s">
        <v>74</v>
      </c>
      <c r="AA146">
        <v>1994</v>
      </c>
      <c r="AB146" t="s">
        <v>75</v>
      </c>
      <c r="AC146" t="s">
        <v>76</v>
      </c>
      <c r="AD146" t="s">
        <v>77</v>
      </c>
      <c r="AE146" t="s">
        <v>78</v>
      </c>
      <c r="AF146" t="s">
        <v>79</v>
      </c>
      <c r="AG146" t="s">
        <v>80</v>
      </c>
      <c r="AH146">
        <v>44.722999999999999</v>
      </c>
      <c r="AK146">
        <v>1995</v>
      </c>
      <c r="AL146" t="s">
        <v>81</v>
      </c>
      <c r="AM146">
        <f t="shared" si="5"/>
        <v>3</v>
      </c>
    </row>
    <row r="147" spans="1:39" x14ac:dyDescent="0.35">
      <c r="A147">
        <v>1997</v>
      </c>
      <c r="B147" s="5">
        <f t="shared" si="4"/>
        <v>189</v>
      </c>
      <c r="C147" t="s">
        <v>106</v>
      </c>
      <c r="D147">
        <v>97190127</v>
      </c>
      <c r="E147">
        <v>97291</v>
      </c>
      <c r="F147" t="s">
        <v>66</v>
      </c>
      <c r="G147" t="s">
        <v>67</v>
      </c>
      <c r="H147" t="s">
        <v>68</v>
      </c>
      <c r="I147" t="s">
        <v>97</v>
      </c>
      <c r="J147" s="1">
        <v>35619</v>
      </c>
      <c r="K147">
        <v>28</v>
      </c>
      <c r="L147">
        <v>2</v>
      </c>
      <c r="M147">
        <v>4</v>
      </c>
      <c r="N147" t="s">
        <v>70</v>
      </c>
      <c r="O147" t="s">
        <v>107</v>
      </c>
      <c r="T147" t="s">
        <v>72</v>
      </c>
      <c r="U147" t="s">
        <v>73</v>
      </c>
      <c r="X147">
        <v>181457</v>
      </c>
      <c r="Y147" t="s">
        <v>74</v>
      </c>
      <c r="AA147">
        <v>1994</v>
      </c>
      <c r="AB147" t="s">
        <v>75</v>
      </c>
      <c r="AC147" t="s">
        <v>76</v>
      </c>
      <c r="AD147" t="s">
        <v>77</v>
      </c>
      <c r="AE147" t="s">
        <v>78</v>
      </c>
      <c r="AF147" t="s">
        <v>79</v>
      </c>
      <c r="AG147" t="s">
        <v>80</v>
      </c>
      <c r="AH147">
        <v>44.722999999999999</v>
      </c>
      <c r="AK147">
        <v>1995</v>
      </c>
      <c r="AL147" t="s">
        <v>81</v>
      </c>
      <c r="AM147">
        <f t="shared" si="5"/>
        <v>3</v>
      </c>
    </row>
    <row r="148" spans="1:39" x14ac:dyDescent="0.35">
      <c r="A148">
        <v>1997</v>
      </c>
      <c r="B148" s="5">
        <f t="shared" si="4"/>
        <v>182</v>
      </c>
      <c r="C148" t="s">
        <v>106</v>
      </c>
      <c r="D148">
        <v>97190072</v>
      </c>
      <c r="E148">
        <v>97037</v>
      </c>
      <c r="F148" t="s">
        <v>66</v>
      </c>
      <c r="G148" t="s">
        <v>67</v>
      </c>
      <c r="H148" t="s">
        <v>68</v>
      </c>
      <c r="I148" t="s">
        <v>110</v>
      </c>
      <c r="J148" s="1">
        <v>35612</v>
      </c>
      <c r="K148">
        <v>27</v>
      </c>
      <c r="M148">
        <v>4</v>
      </c>
      <c r="N148" t="s">
        <v>70</v>
      </c>
      <c r="O148" t="s">
        <v>107</v>
      </c>
      <c r="Q148">
        <v>253</v>
      </c>
      <c r="T148" t="s">
        <v>72</v>
      </c>
      <c r="U148" t="s">
        <v>73</v>
      </c>
      <c r="X148">
        <v>181457</v>
      </c>
      <c r="Y148" t="s">
        <v>74</v>
      </c>
      <c r="AA148">
        <v>1994</v>
      </c>
      <c r="AB148" t="s">
        <v>75</v>
      </c>
      <c r="AC148" t="s">
        <v>76</v>
      </c>
      <c r="AD148" t="s">
        <v>77</v>
      </c>
      <c r="AE148" t="s">
        <v>78</v>
      </c>
      <c r="AF148" t="s">
        <v>79</v>
      </c>
      <c r="AG148" t="s">
        <v>80</v>
      </c>
      <c r="AH148">
        <v>44.722999999999999</v>
      </c>
      <c r="AI148">
        <v>6.1428599999999998</v>
      </c>
      <c r="AJ148">
        <v>274.72712999999999</v>
      </c>
      <c r="AK148">
        <v>1995</v>
      </c>
      <c r="AL148" t="s">
        <v>81</v>
      </c>
      <c r="AM148">
        <f t="shared" si="5"/>
        <v>3</v>
      </c>
    </row>
    <row r="149" spans="1:39" x14ac:dyDescent="0.35">
      <c r="A149">
        <v>1997</v>
      </c>
      <c r="B149" s="5">
        <f t="shared" si="4"/>
        <v>187</v>
      </c>
      <c r="C149" t="s">
        <v>106</v>
      </c>
      <c r="D149">
        <v>97190112</v>
      </c>
      <c r="E149">
        <v>97045</v>
      </c>
      <c r="F149" t="s">
        <v>66</v>
      </c>
      <c r="G149" t="s">
        <v>67</v>
      </c>
      <c r="H149" t="s">
        <v>68</v>
      </c>
      <c r="I149" t="s">
        <v>110</v>
      </c>
      <c r="J149" s="1">
        <v>35617</v>
      </c>
      <c r="K149">
        <v>28</v>
      </c>
      <c r="M149">
        <v>4</v>
      </c>
      <c r="N149" t="s">
        <v>70</v>
      </c>
      <c r="O149" t="s">
        <v>107</v>
      </c>
      <c r="T149" t="s">
        <v>72</v>
      </c>
      <c r="U149" t="s">
        <v>73</v>
      </c>
      <c r="X149">
        <v>181457</v>
      </c>
      <c r="Y149" t="s">
        <v>74</v>
      </c>
      <c r="AA149">
        <v>1994</v>
      </c>
      <c r="AB149" t="s">
        <v>75</v>
      </c>
      <c r="AC149" t="s">
        <v>76</v>
      </c>
      <c r="AD149" t="s">
        <v>77</v>
      </c>
      <c r="AE149" t="s">
        <v>78</v>
      </c>
      <c r="AF149" t="s">
        <v>79</v>
      </c>
      <c r="AG149" t="s">
        <v>80</v>
      </c>
      <c r="AH149">
        <v>44.722999999999999</v>
      </c>
      <c r="AK149">
        <v>1995</v>
      </c>
      <c r="AL149" t="s">
        <v>81</v>
      </c>
      <c r="AM149">
        <f t="shared" si="5"/>
        <v>3</v>
      </c>
    </row>
    <row r="150" spans="1:39" x14ac:dyDescent="0.35">
      <c r="A150">
        <v>1997</v>
      </c>
      <c r="B150" s="5">
        <f t="shared" si="4"/>
        <v>182</v>
      </c>
      <c r="C150" t="s">
        <v>82</v>
      </c>
      <c r="D150">
        <v>97030357</v>
      </c>
      <c r="E150">
        <v>118004</v>
      </c>
      <c r="F150" t="s">
        <v>66</v>
      </c>
      <c r="G150" t="s">
        <v>67</v>
      </c>
      <c r="H150" t="s">
        <v>68</v>
      </c>
      <c r="I150" t="s">
        <v>69</v>
      </c>
      <c r="J150" s="1">
        <v>35612</v>
      </c>
      <c r="K150">
        <v>27</v>
      </c>
      <c r="L150">
        <v>4</v>
      </c>
      <c r="M150">
        <v>1</v>
      </c>
      <c r="N150" t="s">
        <v>70</v>
      </c>
      <c r="O150" t="s">
        <v>71</v>
      </c>
      <c r="Q150">
        <v>113</v>
      </c>
      <c r="R150">
        <v>41</v>
      </c>
      <c r="T150" t="s">
        <v>72</v>
      </c>
      <c r="U150" t="s">
        <v>73</v>
      </c>
      <c r="V150">
        <v>676</v>
      </c>
      <c r="W150">
        <v>1</v>
      </c>
      <c r="X150">
        <v>181457</v>
      </c>
      <c r="Y150" t="s">
        <v>74</v>
      </c>
      <c r="AA150">
        <v>1994</v>
      </c>
      <c r="AB150" t="s">
        <v>75</v>
      </c>
      <c r="AC150" t="s">
        <v>76</v>
      </c>
      <c r="AD150" t="s">
        <v>77</v>
      </c>
      <c r="AE150" t="s">
        <v>78</v>
      </c>
      <c r="AF150" t="s">
        <v>79</v>
      </c>
      <c r="AG150" t="s">
        <v>80</v>
      </c>
      <c r="AH150">
        <v>44.722999999999999</v>
      </c>
      <c r="AI150">
        <v>2.8121700000000001</v>
      </c>
      <c r="AJ150">
        <v>125.76868</v>
      </c>
      <c r="AK150">
        <v>1995</v>
      </c>
      <c r="AL150" t="s">
        <v>81</v>
      </c>
      <c r="AM150">
        <f t="shared" si="5"/>
        <v>3</v>
      </c>
    </row>
    <row r="151" spans="1:39" x14ac:dyDescent="0.35">
      <c r="A151">
        <v>1997</v>
      </c>
      <c r="B151" s="5">
        <f t="shared" si="4"/>
        <v>185</v>
      </c>
      <c r="C151" t="s">
        <v>91</v>
      </c>
      <c r="D151">
        <v>97060076</v>
      </c>
      <c r="E151">
        <v>5572</v>
      </c>
      <c r="F151" t="s">
        <v>66</v>
      </c>
      <c r="G151" t="s">
        <v>67</v>
      </c>
      <c r="H151" t="s">
        <v>68</v>
      </c>
      <c r="I151" t="s">
        <v>69</v>
      </c>
      <c r="J151" s="1">
        <v>35615</v>
      </c>
      <c r="K151">
        <v>27</v>
      </c>
      <c r="L151">
        <v>4</v>
      </c>
      <c r="M151">
        <v>1</v>
      </c>
      <c r="N151" t="s">
        <v>70</v>
      </c>
      <c r="O151" t="s">
        <v>85</v>
      </c>
      <c r="T151" t="s">
        <v>72</v>
      </c>
      <c r="U151" t="s">
        <v>73</v>
      </c>
      <c r="V151">
        <v>665</v>
      </c>
      <c r="W151">
        <v>1</v>
      </c>
      <c r="X151">
        <v>181457</v>
      </c>
      <c r="Y151" t="s">
        <v>74</v>
      </c>
      <c r="AA151">
        <v>1994</v>
      </c>
      <c r="AB151" t="s">
        <v>75</v>
      </c>
      <c r="AC151" t="s">
        <v>76</v>
      </c>
      <c r="AD151" t="s">
        <v>77</v>
      </c>
      <c r="AE151" t="s">
        <v>78</v>
      </c>
      <c r="AF151" t="s">
        <v>79</v>
      </c>
      <c r="AG151" t="s">
        <v>80</v>
      </c>
      <c r="AH151">
        <v>44.722999999999999</v>
      </c>
      <c r="AI151">
        <v>1.50528</v>
      </c>
      <c r="AJ151">
        <v>67.320639999999997</v>
      </c>
      <c r="AK151">
        <v>1995</v>
      </c>
      <c r="AL151" t="s">
        <v>81</v>
      </c>
      <c r="AM151">
        <f t="shared" si="5"/>
        <v>3</v>
      </c>
    </row>
    <row r="152" spans="1:39" x14ac:dyDescent="0.35">
      <c r="A152">
        <v>1997</v>
      </c>
      <c r="B152" s="5">
        <f t="shared" si="4"/>
        <v>185</v>
      </c>
      <c r="C152" t="s">
        <v>91</v>
      </c>
      <c r="D152">
        <v>97060077</v>
      </c>
      <c r="E152">
        <v>5432</v>
      </c>
      <c r="F152" t="s">
        <v>66</v>
      </c>
      <c r="G152" t="s">
        <v>67</v>
      </c>
      <c r="H152" t="s">
        <v>68</v>
      </c>
      <c r="I152" t="s">
        <v>69</v>
      </c>
      <c r="J152" s="1">
        <v>35615</v>
      </c>
      <c r="K152">
        <v>27</v>
      </c>
      <c r="L152">
        <v>4</v>
      </c>
      <c r="M152">
        <v>1</v>
      </c>
      <c r="N152" t="s">
        <v>70</v>
      </c>
      <c r="O152" t="s">
        <v>85</v>
      </c>
      <c r="T152" t="s">
        <v>72</v>
      </c>
      <c r="U152" t="s">
        <v>73</v>
      </c>
      <c r="V152">
        <v>732</v>
      </c>
      <c r="W152">
        <v>1</v>
      </c>
      <c r="X152">
        <v>181457</v>
      </c>
      <c r="Y152" t="s">
        <v>74</v>
      </c>
      <c r="AA152">
        <v>1994</v>
      </c>
      <c r="AB152" t="s">
        <v>75</v>
      </c>
      <c r="AC152" t="s">
        <v>76</v>
      </c>
      <c r="AD152" t="s">
        <v>77</v>
      </c>
      <c r="AE152" t="s">
        <v>78</v>
      </c>
      <c r="AF152" t="s">
        <v>79</v>
      </c>
      <c r="AG152" t="s">
        <v>80</v>
      </c>
      <c r="AH152">
        <v>44.722999999999999</v>
      </c>
      <c r="AI152">
        <v>1.50528</v>
      </c>
      <c r="AJ152">
        <v>67.320639999999997</v>
      </c>
      <c r="AK152">
        <v>1995</v>
      </c>
      <c r="AL152" t="s">
        <v>81</v>
      </c>
      <c r="AM152">
        <f t="shared" si="5"/>
        <v>3</v>
      </c>
    </row>
    <row r="153" spans="1:39" x14ac:dyDescent="0.35">
      <c r="A153">
        <v>1997</v>
      </c>
      <c r="B153" s="5">
        <f t="shared" si="4"/>
        <v>194</v>
      </c>
      <c r="C153" t="s">
        <v>111</v>
      </c>
      <c r="D153">
        <v>97090133</v>
      </c>
      <c r="E153">
        <v>38835</v>
      </c>
      <c r="F153" t="s">
        <v>66</v>
      </c>
      <c r="G153" t="s">
        <v>67</v>
      </c>
      <c r="H153" t="s">
        <v>112</v>
      </c>
      <c r="I153" t="s">
        <v>113</v>
      </c>
      <c r="J153" s="1">
        <v>35624</v>
      </c>
      <c r="K153">
        <v>29</v>
      </c>
      <c r="M153">
        <v>1</v>
      </c>
      <c r="N153" t="s">
        <v>70</v>
      </c>
      <c r="O153" t="s">
        <v>90</v>
      </c>
      <c r="Q153">
        <v>101</v>
      </c>
      <c r="R153">
        <v>28</v>
      </c>
      <c r="T153" t="s">
        <v>72</v>
      </c>
      <c r="U153" t="s">
        <v>73</v>
      </c>
      <c r="V153">
        <v>677</v>
      </c>
      <c r="W153">
        <v>1</v>
      </c>
      <c r="X153">
        <v>181458</v>
      </c>
      <c r="Y153" t="s">
        <v>74</v>
      </c>
      <c r="AA153">
        <v>1994</v>
      </c>
      <c r="AB153" t="s">
        <v>75</v>
      </c>
      <c r="AC153" t="s">
        <v>76</v>
      </c>
      <c r="AD153" t="s">
        <v>77</v>
      </c>
      <c r="AE153" t="s">
        <v>78</v>
      </c>
      <c r="AF153" t="s">
        <v>79</v>
      </c>
      <c r="AG153" t="s">
        <v>80</v>
      </c>
      <c r="AH153">
        <v>41.850999999999999</v>
      </c>
      <c r="AI153">
        <v>4.7142900000000001</v>
      </c>
      <c r="AJ153">
        <v>197.29775000000001</v>
      </c>
      <c r="AK153">
        <v>1995</v>
      </c>
      <c r="AL153" t="s">
        <v>81</v>
      </c>
      <c r="AM153">
        <f t="shared" si="5"/>
        <v>3</v>
      </c>
    </row>
    <row r="154" spans="1:39" x14ac:dyDescent="0.35">
      <c r="A154">
        <v>1997</v>
      </c>
      <c r="B154" s="5">
        <f t="shared" si="4"/>
        <v>179</v>
      </c>
      <c r="C154" t="s">
        <v>106</v>
      </c>
      <c r="D154">
        <v>97190054</v>
      </c>
      <c r="E154">
        <v>97030</v>
      </c>
      <c r="F154" t="s">
        <v>66</v>
      </c>
      <c r="G154" t="s">
        <v>67</v>
      </c>
      <c r="H154" t="s">
        <v>68</v>
      </c>
      <c r="I154" t="s">
        <v>97</v>
      </c>
      <c r="J154" s="1">
        <v>35609</v>
      </c>
      <c r="K154">
        <v>26</v>
      </c>
      <c r="L154">
        <v>1</v>
      </c>
      <c r="M154">
        <v>4</v>
      </c>
      <c r="N154" t="s">
        <v>70</v>
      </c>
      <c r="O154" t="s">
        <v>107</v>
      </c>
      <c r="Q154">
        <v>251</v>
      </c>
      <c r="R154">
        <v>20</v>
      </c>
      <c r="T154" t="s">
        <v>72</v>
      </c>
      <c r="U154" t="s">
        <v>73</v>
      </c>
      <c r="X154">
        <v>181458</v>
      </c>
      <c r="Y154" t="s">
        <v>74</v>
      </c>
      <c r="AA154">
        <v>1994</v>
      </c>
      <c r="AB154" t="s">
        <v>75</v>
      </c>
      <c r="AC154" t="s">
        <v>76</v>
      </c>
      <c r="AD154" t="s">
        <v>77</v>
      </c>
      <c r="AE154" t="s">
        <v>78</v>
      </c>
      <c r="AF154" t="s">
        <v>79</v>
      </c>
      <c r="AG154" t="s">
        <v>80</v>
      </c>
      <c r="AH154">
        <v>41.850999999999999</v>
      </c>
      <c r="AI154">
        <v>3.9183699999999999</v>
      </c>
      <c r="AJ154">
        <v>163.98769999999999</v>
      </c>
      <c r="AK154">
        <v>1995</v>
      </c>
      <c r="AL154" t="s">
        <v>81</v>
      </c>
      <c r="AM154">
        <f t="shared" si="5"/>
        <v>3</v>
      </c>
    </row>
    <row r="155" spans="1:39" x14ac:dyDescent="0.35">
      <c r="A155">
        <v>1997</v>
      </c>
      <c r="B155" s="5">
        <f t="shared" si="4"/>
        <v>179</v>
      </c>
      <c r="C155" t="s">
        <v>106</v>
      </c>
      <c r="D155">
        <v>97190054</v>
      </c>
      <c r="E155">
        <v>97032</v>
      </c>
      <c r="F155" t="s">
        <v>66</v>
      </c>
      <c r="G155" t="s">
        <v>67</v>
      </c>
      <c r="H155" t="s">
        <v>68</v>
      </c>
      <c r="I155" t="s">
        <v>97</v>
      </c>
      <c r="J155" s="1">
        <v>35609</v>
      </c>
      <c r="K155">
        <v>26</v>
      </c>
      <c r="L155">
        <v>1</v>
      </c>
      <c r="M155">
        <v>4</v>
      </c>
      <c r="N155" t="s">
        <v>70</v>
      </c>
      <c r="O155" t="s">
        <v>107</v>
      </c>
      <c r="Q155">
        <v>251</v>
      </c>
      <c r="R155">
        <v>20</v>
      </c>
      <c r="T155" t="s">
        <v>72</v>
      </c>
      <c r="U155" t="s">
        <v>73</v>
      </c>
      <c r="X155">
        <v>181458</v>
      </c>
      <c r="Y155" t="s">
        <v>74</v>
      </c>
      <c r="AA155">
        <v>1994</v>
      </c>
      <c r="AB155" t="s">
        <v>75</v>
      </c>
      <c r="AC155" t="s">
        <v>76</v>
      </c>
      <c r="AD155" t="s">
        <v>77</v>
      </c>
      <c r="AE155" t="s">
        <v>78</v>
      </c>
      <c r="AF155" t="s">
        <v>79</v>
      </c>
      <c r="AG155" t="s">
        <v>80</v>
      </c>
      <c r="AH155">
        <v>41.850999999999999</v>
      </c>
      <c r="AI155">
        <v>3.9183699999999999</v>
      </c>
      <c r="AJ155">
        <v>163.98769999999999</v>
      </c>
      <c r="AK155">
        <v>1995</v>
      </c>
      <c r="AL155" t="s">
        <v>81</v>
      </c>
      <c r="AM155">
        <f t="shared" si="5"/>
        <v>3</v>
      </c>
    </row>
    <row r="156" spans="1:39" x14ac:dyDescent="0.35">
      <c r="A156">
        <v>1997</v>
      </c>
      <c r="B156" s="5">
        <f t="shared" si="4"/>
        <v>195</v>
      </c>
      <c r="C156" t="s">
        <v>106</v>
      </c>
      <c r="D156">
        <v>97190160</v>
      </c>
      <c r="E156">
        <v>97532</v>
      </c>
      <c r="F156" t="s">
        <v>66</v>
      </c>
      <c r="G156" t="s">
        <v>67</v>
      </c>
      <c r="H156" t="s">
        <v>68</v>
      </c>
      <c r="I156" t="s">
        <v>97</v>
      </c>
      <c r="J156" s="1">
        <v>35625</v>
      </c>
      <c r="K156">
        <v>29</v>
      </c>
      <c r="L156">
        <v>2</v>
      </c>
      <c r="M156">
        <v>4</v>
      </c>
      <c r="N156" t="s">
        <v>70</v>
      </c>
      <c r="O156" t="s">
        <v>107</v>
      </c>
      <c r="Q156">
        <v>262</v>
      </c>
      <c r="T156" t="s">
        <v>72</v>
      </c>
      <c r="U156" t="s">
        <v>73</v>
      </c>
      <c r="X156">
        <v>181458</v>
      </c>
      <c r="Y156" t="s">
        <v>74</v>
      </c>
      <c r="AA156">
        <v>1994</v>
      </c>
      <c r="AB156" t="s">
        <v>75</v>
      </c>
      <c r="AC156" t="s">
        <v>76</v>
      </c>
      <c r="AD156" t="s">
        <v>77</v>
      </c>
      <c r="AE156" t="s">
        <v>78</v>
      </c>
      <c r="AF156" t="s">
        <v>79</v>
      </c>
      <c r="AG156" t="s">
        <v>80</v>
      </c>
      <c r="AH156">
        <v>41.850999999999999</v>
      </c>
      <c r="AI156">
        <v>6.2204699999999997</v>
      </c>
      <c r="AJ156">
        <v>260.33289000000002</v>
      </c>
      <c r="AK156">
        <v>1995</v>
      </c>
      <c r="AL156" t="s">
        <v>81</v>
      </c>
      <c r="AM156">
        <f t="shared" si="5"/>
        <v>3</v>
      </c>
    </row>
    <row r="157" spans="1:39" x14ac:dyDescent="0.35">
      <c r="A157">
        <v>1997</v>
      </c>
      <c r="B157" s="5">
        <f t="shared" si="4"/>
        <v>185</v>
      </c>
      <c r="C157" t="s">
        <v>83</v>
      </c>
      <c r="D157">
        <v>97070024</v>
      </c>
      <c r="E157">
        <v>42363</v>
      </c>
      <c r="F157" t="s">
        <v>66</v>
      </c>
      <c r="G157" t="s">
        <v>67</v>
      </c>
      <c r="H157" t="s">
        <v>68</v>
      </c>
      <c r="I157" t="s">
        <v>69</v>
      </c>
      <c r="J157" s="1">
        <v>35615</v>
      </c>
      <c r="K157">
        <v>27</v>
      </c>
      <c r="L157">
        <v>4</v>
      </c>
      <c r="M157">
        <v>1</v>
      </c>
      <c r="N157" t="s">
        <v>70</v>
      </c>
      <c r="O157" t="s">
        <v>85</v>
      </c>
      <c r="Q157">
        <v>103</v>
      </c>
      <c r="R157">
        <v>50</v>
      </c>
      <c r="T157" t="s">
        <v>72</v>
      </c>
      <c r="U157" t="s">
        <v>73</v>
      </c>
      <c r="V157">
        <v>691</v>
      </c>
      <c r="W157">
        <v>1</v>
      </c>
      <c r="X157">
        <v>181458</v>
      </c>
      <c r="Y157" t="s">
        <v>74</v>
      </c>
      <c r="AA157">
        <v>1994</v>
      </c>
      <c r="AB157" t="s">
        <v>75</v>
      </c>
      <c r="AC157" t="s">
        <v>76</v>
      </c>
      <c r="AD157" t="s">
        <v>77</v>
      </c>
      <c r="AE157" t="s">
        <v>78</v>
      </c>
      <c r="AF157" t="s">
        <v>79</v>
      </c>
      <c r="AG157" t="s">
        <v>80</v>
      </c>
      <c r="AH157">
        <v>41.850999999999999</v>
      </c>
      <c r="AI157">
        <v>1.50528</v>
      </c>
      <c r="AJ157">
        <v>62.99747</v>
      </c>
      <c r="AK157">
        <v>1995</v>
      </c>
      <c r="AL157" t="s">
        <v>81</v>
      </c>
      <c r="AM157">
        <f t="shared" si="5"/>
        <v>3</v>
      </c>
    </row>
    <row r="158" spans="1:39" x14ac:dyDescent="0.35">
      <c r="A158">
        <v>1997</v>
      </c>
      <c r="B158" s="5">
        <f t="shared" si="4"/>
        <v>188</v>
      </c>
      <c r="C158" t="s">
        <v>83</v>
      </c>
      <c r="D158">
        <v>97070105</v>
      </c>
      <c r="E158">
        <v>42176</v>
      </c>
      <c r="F158" t="s">
        <v>66</v>
      </c>
      <c r="G158" t="s">
        <v>67</v>
      </c>
      <c r="H158" t="s">
        <v>68</v>
      </c>
      <c r="I158" t="s">
        <v>69</v>
      </c>
      <c r="J158" s="1">
        <v>35618</v>
      </c>
      <c r="K158">
        <v>28</v>
      </c>
      <c r="L158">
        <v>4</v>
      </c>
      <c r="M158">
        <v>1</v>
      </c>
      <c r="N158" t="s">
        <v>70</v>
      </c>
      <c r="O158" t="s">
        <v>85</v>
      </c>
      <c r="Q158">
        <v>104</v>
      </c>
      <c r="R158">
        <v>30</v>
      </c>
      <c r="T158" t="s">
        <v>72</v>
      </c>
      <c r="U158" t="s">
        <v>73</v>
      </c>
      <c r="V158">
        <v>674</v>
      </c>
      <c r="W158">
        <v>1</v>
      </c>
      <c r="X158">
        <v>181458</v>
      </c>
      <c r="Y158" t="s">
        <v>74</v>
      </c>
      <c r="AA158">
        <v>1994</v>
      </c>
      <c r="AB158" t="s">
        <v>75</v>
      </c>
      <c r="AC158" t="s">
        <v>76</v>
      </c>
      <c r="AD158" t="s">
        <v>77</v>
      </c>
      <c r="AE158" t="s">
        <v>78</v>
      </c>
      <c r="AF158" t="s">
        <v>79</v>
      </c>
      <c r="AG158" t="s">
        <v>80</v>
      </c>
      <c r="AH158">
        <v>41.850999999999999</v>
      </c>
      <c r="AI158">
        <v>1.50528</v>
      </c>
      <c r="AJ158">
        <v>62.99747</v>
      </c>
      <c r="AK158">
        <v>1995</v>
      </c>
      <c r="AL158" t="s">
        <v>81</v>
      </c>
      <c r="AM158">
        <f t="shared" si="5"/>
        <v>3</v>
      </c>
    </row>
    <row r="159" spans="1:39" x14ac:dyDescent="0.35">
      <c r="A159">
        <v>1997</v>
      </c>
      <c r="B159" s="5">
        <f t="shared" si="4"/>
        <v>236</v>
      </c>
      <c r="C159" t="s">
        <v>91</v>
      </c>
      <c r="D159">
        <v>97060392</v>
      </c>
      <c r="E159">
        <v>21612</v>
      </c>
      <c r="F159" t="s">
        <v>66</v>
      </c>
      <c r="G159" t="s">
        <v>67</v>
      </c>
      <c r="H159" t="s">
        <v>68</v>
      </c>
      <c r="I159" t="s">
        <v>69</v>
      </c>
      <c r="J159" s="1">
        <v>35666</v>
      </c>
      <c r="K159">
        <v>35</v>
      </c>
      <c r="L159">
        <v>5</v>
      </c>
      <c r="M159">
        <v>1</v>
      </c>
      <c r="N159" t="s">
        <v>70</v>
      </c>
      <c r="O159" t="s">
        <v>90</v>
      </c>
      <c r="Q159">
        <v>101</v>
      </c>
      <c r="R159">
        <v>21</v>
      </c>
      <c r="T159" t="s">
        <v>72</v>
      </c>
      <c r="U159" t="s">
        <v>73</v>
      </c>
      <c r="V159">
        <v>751</v>
      </c>
      <c r="W159">
        <v>1</v>
      </c>
      <c r="X159">
        <v>181458</v>
      </c>
      <c r="Y159" t="s">
        <v>74</v>
      </c>
      <c r="AA159">
        <v>1994</v>
      </c>
      <c r="AB159" t="s">
        <v>75</v>
      </c>
      <c r="AC159" t="s">
        <v>76</v>
      </c>
      <c r="AD159" t="s">
        <v>77</v>
      </c>
      <c r="AE159" t="s">
        <v>78</v>
      </c>
      <c r="AF159" t="s">
        <v>79</v>
      </c>
      <c r="AG159" t="s">
        <v>80</v>
      </c>
      <c r="AH159">
        <v>41.850999999999999</v>
      </c>
      <c r="AI159">
        <v>3.2244899999999999</v>
      </c>
      <c r="AJ159">
        <v>134.94812999999999</v>
      </c>
      <c r="AK159">
        <v>1995</v>
      </c>
      <c r="AL159" t="s">
        <v>81</v>
      </c>
      <c r="AM159">
        <f t="shared" si="5"/>
        <v>3</v>
      </c>
    </row>
    <row r="160" spans="1:39" x14ac:dyDescent="0.35">
      <c r="A160">
        <v>1997</v>
      </c>
      <c r="B160" s="5">
        <f t="shared" si="4"/>
        <v>143</v>
      </c>
      <c r="C160" t="s">
        <v>96</v>
      </c>
      <c r="D160">
        <v>97150013</v>
      </c>
      <c r="E160">
        <v>81153</v>
      </c>
      <c r="F160" t="s">
        <v>66</v>
      </c>
      <c r="G160" t="s">
        <v>67</v>
      </c>
      <c r="H160" t="s">
        <v>68</v>
      </c>
      <c r="I160" t="s">
        <v>113</v>
      </c>
      <c r="J160" s="1">
        <v>35573</v>
      </c>
      <c r="K160">
        <v>21</v>
      </c>
      <c r="M160">
        <v>2</v>
      </c>
      <c r="N160" t="s">
        <v>70</v>
      </c>
      <c r="O160" t="s">
        <v>98</v>
      </c>
      <c r="Q160">
        <v>212</v>
      </c>
      <c r="T160" t="s">
        <v>72</v>
      </c>
      <c r="U160" t="s">
        <v>73</v>
      </c>
      <c r="V160">
        <v>540</v>
      </c>
      <c r="W160">
        <v>2</v>
      </c>
      <c r="X160">
        <v>181459</v>
      </c>
      <c r="Y160" t="s">
        <v>74</v>
      </c>
      <c r="AA160">
        <v>1994</v>
      </c>
      <c r="AB160" t="s">
        <v>75</v>
      </c>
      <c r="AC160" t="s">
        <v>76</v>
      </c>
      <c r="AD160" t="s">
        <v>77</v>
      </c>
      <c r="AE160" t="s">
        <v>78</v>
      </c>
      <c r="AF160" t="s">
        <v>79</v>
      </c>
      <c r="AG160" t="s">
        <v>80</v>
      </c>
      <c r="AH160">
        <v>48.744999999999997</v>
      </c>
      <c r="AI160">
        <v>15.752929999999999</v>
      </c>
      <c r="AJ160">
        <v>767.87657000000002</v>
      </c>
      <c r="AK160">
        <v>1995</v>
      </c>
      <c r="AL160" t="s">
        <v>81</v>
      </c>
      <c r="AM160">
        <f t="shared" si="5"/>
        <v>3</v>
      </c>
    </row>
    <row r="161" spans="1:39" x14ac:dyDescent="0.35">
      <c r="A161">
        <v>1997</v>
      </c>
      <c r="B161" s="5">
        <f t="shared" si="4"/>
        <v>179</v>
      </c>
      <c r="C161" t="s">
        <v>106</v>
      </c>
      <c r="D161">
        <v>97190055</v>
      </c>
      <c r="E161">
        <v>97035</v>
      </c>
      <c r="F161" t="s">
        <v>66</v>
      </c>
      <c r="G161" t="s">
        <v>67</v>
      </c>
      <c r="H161" t="s">
        <v>68</v>
      </c>
      <c r="I161" t="s">
        <v>97</v>
      </c>
      <c r="J161" s="1">
        <v>35609</v>
      </c>
      <c r="K161">
        <v>26</v>
      </c>
      <c r="L161">
        <v>1</v>
      </c>
      <c r="M161">
        <v>4</v>
      </c>
      <c r="N161" t="s">
        <v>70</v>
      </c>
      <c r="O161" t="s">
        <v>107</v>
      </c>
      <c r="Q161">
        <v>251</v>
      </c>
      <c r="T161" t="s">
        <v>72</v>
      </c>
      <c r="U161" t="s">
        <v>73</v>
      </c>
      <c r="X161">
        <v>181459</v>
      </c>
      <c r="Y161" t="s">
        <v>74</v>
      </c>
      <c r="AA161">
        <v>1994</v>
      </c>
      <c r="AB161" t="s">
        <v>75</v>
      </c>
      <c r="AC161" t="s">
        <v>76</v>
      </c>
      <c r="AD161" t="s">
        <v>77</v>
      </c>
      <c r="AE161" t="s">
        <v>78</v>
      </c>
      <c r="AF161" t="s">
        <v>79</v>
      </c>
      <c r="AG161" t="s">
        <v>80</v>
      </c>
      <c r="AH161">
        <v>48.744999999999997</v>
      </c>
      <c r="AI161">
        <v>3.9183699999999999</v>
      </c>
      <c r="AJ161">
        <v>191.00094999999999</v>
      </c>
      <c r="AK161">
        <v>1995</v>
      </c>
      <c r="AL161" t="s">
        <v>81</v>
      </c>
      <c r="AM161">
        <f t="shared" si="5"/>
        <v>3</v>
      </c>
    </row>
    <row r="162" spans="1:39" x14ac:dyDescent="0.35">
      <c r="A162">
        <v>1997</v>
      </c>
      <c r="B162" s="5">
        <f t="shared" si="4"/>
        <v>221</v>
      </c>
      <c r="C162" t="s">
        <v>91</v>
      </c>
      <c r="D162">
        <v>97060312</v>
      </c>
      <c r="E162">
        <v>21367</v>
      </c>
      <c r="F162" t="s">
        <v>66</v>
      </c>
      <c r="G162" t="s">
        <v>67</v>
      </c>
      <c r="H162" t="s">
        <v>68</v>
      </c>
      <c r="I162" t="s">
        <v>97</v>
      </c>
      <c r="J162" s="1">
        <v>35651</v>
      </c>
      <c r="K162">
        <v>32</v>
      </c>
      <c r="L162">
        <v>4</v>
      </c>
      <c r="M162">
        <v>1</v>
      </c>
      <c r="N162" t="s">
        <v>70</v>
      </c>
      <c r="O162" t="s">
        <v>85</v>
      </c>
      <c r="P162" t="s">
        <v>114</v>
      </c>
      <c r="Q162">
        <v>104</v>
      </c>
      <c r="R162">
        <v>10</v>
      </c>
      <c r="T162" t="s">
        <v>72</v>
      </c>
      <c r="U162" t="s">
        <v>73</v>
      </c>
      <c r="V162">
        <v>658</v>
      </c>
      <c r="W162">
        <v>1</v>
      </c>
      <c r="X162">
        <v>181459</v>
      </c>
      <c r="Y162" t="s">
        <v>74</v>
      </c>
      <c r="AA162">
        <v>1994</v>
      </c>
      <c r="AB162" t="s">
        <v>75</v>
      </c>
      <c r="AC162" t="s">
        <v>76</v>
      </c>
      <c r="AD162" t="s">
        <v>77</v>
      </c>
      <c r="AE162" t="s">
        <v>78</v>
      </c>
      <c r="AF162" t="s">
        <v>79</v>
      </c>
      <c r="AG162" t="s">
        <v>80</v>
      </c>
      <c r="AH162">
        <v>48.744999999999997</v>
      </c>
      <c r="AI162">
        <v>3.9021499999999998</v>
      </c>
      <c r="AJ162">
        <v>190.21029999999999</v>
      </c>
      <c r="AK162">
        <v>1995</v>
      </c>
      <c r="AL162" t="s">
        <v>81</v>
      </c>
      <c r="AM162">
        <f t="shared" si="5"/>
        <v>3</v>
      </c>
    </row>
    <row r="163" spans="1:39" x14ac:dyDescent="0.35">
      <c r="A163">
        <v>1997</v>
      </c>
      <c r="B163" s="5">
        <f t="shared" si="4"/>
        <v>159</v>
      </c>
      <c r="C163" t="s">
        <v>99</v>
      </c>
      <c r="D163">
        <v>97185565</v>
      </c>
      <c r="E163">
        <v>76350</v>
      </c>
      <c r="F163" t="s">
        <v>66</v>
      </c>
      <c r="G163" t="s">
        <v>86</v>
      </c>
      <c r="J163" s="1">
        <v>35589</v>
      </c>
      <c r="K163">
        <v>24</v>
      </c>
      <c r="L163">
        <v>1</v>
      </c>
      <c r="M163">
        <v>2</v>
      </c>
      <c r="N163" t="s">
        <v>70</v>
      </c>
      <c r="O163" t="s">
        <v>100</v>
      </c>
      <c r="Q163">
        <v>241</v>
      </c>
      <c r="T163" t="s">
        <v>72</v>
      </c>
      <c r="U163" t="s">
        <v>73</v>
      </c>
      <c r="V163">
        <v>558</v>
      </c>
      <c r="W163">
        <v>2</v>
      </c>
      <c r="X163">
        <v>181459</v>
      </c>
      <c r="Y163" t="s">
        <v>74</v>
      </c>
      <c r="AA163">
        <v>1994</v>
      </c>
      <c r="AB163" t="s">
        <v>75</v>
      </c>
      <c r="AC163" t="s">
        <v>76</v>
      </c>
      <c r="AD163" t="s">
        <v>77</v>
      </c>
      <c r="AE163" t="s">
        <v>78</v>
      </c>
      <c r="AF163" t="s">
        <v>79</v>
      </c>
      <c r="AG163" t="s">
        <v>80</v>
      </c>
      <c r="AH163">
        <v>48.744999999999997</v>
      </c>
      <c r="AK163">
        <v>1995</v>
      </c>
      <c r="AL163" t="s">
        <v>81</v>
      </c>
      <c r="AM163">
        <f t="shared" si="5"/>
        <v>3</v>
      </c>
    </row>
    <row r="164" spans="1:39" x14ac:dyDescent="0.35">
      <c r="A164">
        <v>1997</v>
      </c>
      <c r="B164" s="5">
        <f t="shared" si="4"/>
        <v>220</v>
      </c>
      <c r="C164" t="s">
        <v>82</v>
      </c>
      <c r="D164">
        <v>97035234</v>
      </c>
      <c r="E164">
        <v>4673</v>
      </c>
      <c r="F164" t="s">
        <v>66</v>
      </c>
      <c r="G164" t="s">
        <v>86</v>
      </c>
      <c r="J164" s="1">
        <v>35650</v>
      </c>
      <c r="K164">
        <v>32</v>
      </c>
      <c r="L164">
        <v>3</v>
      </c>
      <c r="M164">
        <v>1</v>
      </c>
      <c r="N164" t="s">
        <v>70</v>
      </c>
      <c r="O164" t="s">
        <v>71</v>
      </c>
      <c r="Q164">
        <v>113</v>
      </c>
      <c r="T164" t="s">
        <v>72</v>
      </c>
      <c r="U164" t="s">
        <v>73</v>
      </c>
      <c r="V164">
        <v>720</v>
      </c>
      <c r="W164">
        <v>1</v>
      </c>
      <c r="X164">
        <v>181459</v>
      </c>
      <c r="Y164" t="s">
        <v>74</v>
      </c>
      <c r="AA164">
        <v>1994</v>
      </c>
      <c r="AB164" t="s">
        <v>75</v>
      </c>
      <c r="AC164" t="s">
        <v>76</v>
      </c>
      <c r="AD164" t="s">
        <v>77</v>
      </c>
      <c r="AE164" t="s">
        <v>78</v>
      </c>
      <c r="AF164" t="s">
        <v>79</v>
      </c>
      <c r="AG164" t="s">
        <v>80</v>
      </c>
      <c r="AH164">
        <v>48.744999999999997</v>
      </c>
      <c r="AI164">
        <v>13.51079</v>
      </c>
      <c r="AJ164">
        <v>658.58345999999995</v>
      </c>
      <c r="AK164">
        <v>1995</v>
      </c>
      <c r="AL164" t="s">
        <v>81</v>
      </c>
      <c r="AM164">
        <f t="shared" si="5"/>
        <v>3</v>
      </c>
    </row>
    <row r="165" spans="1:39" x14ac:dyDescent="0.35">
      <c r="A165">
        <v>1997</v>
      </c>
      <c r="B165" s="5">
        <f t="shared" si="4"/>
        <v>187</v>
      </c>
      <c r="C165" t="s">
        <v>106</v>
      </c>
      <c r="D165">
        <v>97190121</v>
      </c>
      <c r="E165">
        <v>97246</v>
      </c>
      <c r="F165" t="s">
        <v>66</v>
      </c>
      <c r="G165" t="s">
        <v>67</v>
      </c>
      <c r="H165" t="s">
        <v>68</v>
      </c>
      <c r="I165" t="s">
        <v>97</v>
      </c>
      <c r="J165" s="1">
        <v>35617</v>
      </c>
      <c r="K165">
        <v>28</v>
      </c>
      <c r="L165">
        <v>2</v>
      </c>
      <c r="M165">
        <v>4</v>
      </c>
      <c r="N165" t="s">
        <v>70</v>
      </c>
      <c r="O165" t="s">
        <v>107</v>
      </c>
      <c r="T165" t="s">
        <v>72</v>
      </c>
      <c r="U165" t="s">
        <v>73</v>
      </c>
      <c r="X165">
        <v>181460</v>
      </c>
      <c r="Y165" t="s">
        <v>74</v>
      </c>
      <c r="AA165">
        <v>1994</v>
      </c>
      <c r="AB165" t="s">
        <v>75</v>
      </c>
      <c r="AC165" t="s">
        <v>76</v>
      </c>
      <c r="AD165" t="s">
        <v>77</v>
      </c>
      <c r="AE165" t="s">
        <v>78</v>
      </c>
      <c r="AF165" t="s">
        <v>79</v>
      </c>
      <c r="AG165" t="s">
        <v>80</v>
      </c>
      <c r="AH165">
        <v>34.165999999999997</v>
      </c>
      <c r="AK165">
        <v>1995</v>
      </c>
      <c r="AL165" t="s">
        <v>81</v>
      </c>
      <c r="AM165">
        <f t="shared" si="5"/>
        <v>3</v>
      </c>
    </row>
    <row r="166" spans="1:39" x14ac:dyDescent="0.35">
      <c r="A166">
        <v>1997</v>
      </c>
      <c r="B166" s="5">
        <f t="shared" si="4"/>
        <v>203</v>
      </c>
      <c r="C166" t="s">
        <v>106</v>
      </c>
      <c r="D166">
        <v>97190177</v>
      </c>
      <c r="E166">
        <v>97545</v>
      </c>
      <c r="F166" t="s">
        <v>66</v>
      </c>
      <c r="G166" t="s">
        <v>67</v>
      </c>
      <c r="H166" t="s">
        <v>68</v>
      </c>
      <c r="I166" t="s">
        <v>97</v>
      </c>
      <c r="J166" s="1">
        <v>35633</v>
      </c>
      <c r="K166">
        <v>30</v>
      </c>
      <c r="L166">
        <v>3</v>
      </c>
      <c r="M166">
        <v>4</v>
      </c>
      <c r="N166" t="s">
        <v>70</v>
      </c>
      <c r="O166" t="s">
        <v>107</v>
      </c>
      <c r="T166" t="s">
        <v>72</v>
      </c>
      <c r="U166" t="s">
        <v>73</v>
      </c>
      <c r="X166">
        <v>181460</v>
      </c>
      <c r="Y166" t="s">
        <v>74</v>
      </c>
      <c r="AA166">
        <v>1994</v>
      </c>
      <c r="AB166" t="s">
        <v>75</v>
      </c>
      <c r="AC166" t="s">
        <v>76</v>
      </c>
      <c r="AD166" t="s">
        <v>77</v>
      </c>
      <c r="AE166" t="s">
        <v>78</v>
      </c>
      <c r="AF166" t="s">
        <v>79</v>
      </c>
      <c r="AG166" t="s">
        <v>80</v>
      </c>
      <c r="AH166">
        <v>34.165999999999997</v>
      </c>
      <c r="AK166">
        <v>1995</v>
      </c>
      <c r="AL166" t="s">
        <v>81</v>
      </c>
      <c r="AM166">
        <f t="shared" si="5"/>
        <v>3</v>
      </c>
    </row>
    <row r="167" spans="1:39" x14ac:dyDescent="0.35">
      <c r="A167">
        <v>1997</v>
      </c>
      <c r="B167" s="5">
        <f t="shared" si="4"/>
        <v>234</v>
      </c>
      <c r="C167" t="s">
        <v>82</v>
      </c>
      <c r="D167">
        <v>97030936</v>
      </c>
      <c r="E167">
        <v>64907</v>
      </c>
      <c r="F167" t="s">
        <v>66</v>
      </c>
      <c r="G167" t="s">
        <v>67</v>
      </c>
      <c r="H167" t="s">
        <v>68</v>
      </c>
      <c r="I167" t="s">
        <v>69</v>
      </c>
      <c r="J167" s="1">
        <v>35664</v>
      </c>
      <c r="K167">
        <v>34</v>
      </c>
      <c r="L167">
        <v>5</v>
      </c>
      <c r="M167">
        <v>1</v>
      </c>
      <c r="N167" t="s">
        <v>70</v>
      </c>
      <c r="O167" t="s">
        <v>71</v>
      </c>
      <c r="Q167">
        <v>113</v>
      </c>
      <c r="T167" t="s">
        <v>72</v>
      </c>
      <c r="U167" t="s">
        <v>73</v>
      </c>
      <c r="V167">
        <v>671</v>
      </c>
      <c r="W167">
        <v>1</v>
      </c>
      <c r="X167">
        <v>181460</v>
      </c>
      <c r="Y167" t="s">
        <v>74</v>
      </c>
      <c r="AA167">
        <v>1994</v>
      </c>
      <c r="AB167" t="s">
        <v>75</v>
      </c>
      <c r="AC167" t="s">
        <v>76</v>
      </c>
      <c r="AD167" t="s">
        <v>77</v>
      </c>
      <c r="AE167" t="s">
        <v>78</v>
      </c>
      <c r="AF167" t="s">
        <v>79</v>
      </c>
      <c r="AG167" t="s">
        <v>80</v>
      </c>
      <c r="AH167">
        <v>34.165999999999997</v>
      </c>
      <c r="AI167">
        <v>2.8447900000000002</v>
      </c>
      <c r="AJ167">
        <v>97.195099999999996</v>
      </c>
      <c r="AK167">
        <v>1995</v>
      </c>
      <c r="AL167" t="s">
        <v>81</v>
      </c>
      <c r="AM167">
        <f t="shared" si="5"/>
        <v>3</v>
      </c>
    </row>
    <row r="168" spans="1:39" x14ac:dyDescent="0.35">
      <c r="A168">
        <v>1997</v>
      </c>
      <c r="B168" s="5">
        <f t="shared" si="4"/>
        <v>236</v>
      </c>
      <c r="C168" t="s">
        <v>115</v>
      </c>
      <c r="D168">
        <v>97140040</v>
      </c>
      <c r="E168">
        <v>45179</v>
      </c>
      <c r="F168" t="s">
        <v>66</v>
      </c>
      <c r="G168" t="s">
        <v>67</v>
      </c>
      <c r="H168" t="s">
        <v>68</v>
      </c>
      <c r="I168" t="s">
        <v>69</v>
      </c>
      <c r="J168" s="1">
        <v>35666</v>
      </c>
      <c r="K168">
        <v>35</v>
      </c>
      <c r="L168">
        <v>5</v>
      </c>
      <c r="M168">
        <v>1</v>
      </c>
      <c r="N168" t="s">
        <v>70</v>
      </c>
      <c r="O168" t="s">
        <v>71</v>
      </c>
      <c r="Q168">
        <v>189</v>
      </c>
      <c r="R168">
        <v>30</v>
      </c>
      <c r="T168" t="s">
        <v>72</v>
      </c>
      <c r="U168" t="s">
        <v>73</v>
      </c>
      <c r="V168">
        <v>690</v>
      </c>
      <c r="W168">
        <v>1</v>
      </c>
      <c r="X168">
        <v>181460</v>
      </c>
      <c r="Y168" t="s">
        <v>74</v>
      </c>
      <c r="AA168">
        <v>1994</v>
      </c>
      <c r="AB168" t="s">
        <v>75</v>
      </c>
      <c r="AC168" t="s">
        <v>76</v>
      </c>
      <c r="AD168" t="s">
        <v>77</v>
      </c>
      <c r="AE168" t="s">
        <v>78</v>
      </c>
      <c r="AF168" t="s">
        <v>79</v>
      </c>
      <c r="AG168" t="s">
        <v>80</v>
      </c>
      <c r="AH168">
        <v>34.165999999999997</v>
      </c>
      <c r="AI168">
        <v>2.8447900000000002</v>
      </c>
      <c r="AJ168">
        <v>97.195099999999996</v>
      </c>
      <c r="AK168">
        <v>1995</v>
      </c>
      <c r="AL168" t="s">
        <v>81</v>
      </c>
      <c r="AM168">
        <f t="shared" si="5"/>
        <v>3</v>
      </c>
    </row>
    <row r="169" spans="1:39" x14ac:dyDescent="0.35">
      <c r="A169">
        <v>1997</v>
      </c>
      <c r="B169" s="5">
        <f t="shared" si="4"/>
        <v>149</v>
      </c>
      <c r="C169" t="s">
        <v>82</v>
      </c>
      <c r="D169">
        <v>97030140</v>
      </c>
      <c r="E169">
        <v>117245</v>
      </c>
      <c r="F169" t="s">
        <v>66</v>
      </c>
      <c r="G169" t="s">
        <v>67</v>
      </c>
      <c r="H169" t="s">
        <v>92</v>
      </c>
      <c r="I169" t="s">
        <v>69</v>
      </c>
      <c r="J169" s="1">
        <v>35579</v>
      </c>
      <c r="K169">
        <v>22</v>
      </c>
      <c r="L169">
        <v>2</v>
      </c>
      <c r="M169">
        <v>1</v>
      </c>
      <c r="N169" t="s">
        <v>70</v>
      </c>
      <c r="O169" t="s">
        <v>71</v>
      </c>
      <c r="Q169">
        <v>113</v>
      </c>
      <c r="R169">
        <v>35</v>
      </c>
      <c r="T169" t="s">
        <v>72</v>
      </c>
      <c r="U169" t="s">
        <v>73</v>
      </c>
      <c r="V169">
        <v>832</v>
      </c>
      <c r="W169">
        <v>1</v>
      </c>
      <c r="X169">
        <v>181539</v>
      </c>
      <c r="Y169" t="s">
        <v>74</v>
      </c>
      <c r="AA169">
        <v>1993</v>
      </c>
      <c r="AB169" t="s">
        <v>75</v>
      </c>
      <c r="AC169" t="s">
        <v>76</v>
      </c>
      <c r="AD169" t="s">
        <v>77</v>
      </c>
      <c r="AE169" t="s">
        <v>78</v>
      </c>
      <c r="AF169" t="s">
        <v>79</v>
      </c>
      <c r="AG169" t="s">
        <v>80</v>
      </c>
      <c r="AH169">
        <v>63.564999999999998</v>
      </c>
      <c r="AI169">
        <v>1.31941</v>
      </c>
      <c r="AJ169">
        <v>83.868300000000005</v>
      </c>
      <c r="AK169">
        <v>1994</v>
      </c>
      <c r="AL169" t="s">
        <v>81</v>
      </c>
      <c r="AM169">
        <f t="shared" si="5"/>
        <v>4</v>
      </c>
    </row>
    <row r="170" spans="1:39" x14ac:dyDescent="0.35">
      <c r="A170">
        <v>1997</v>
      </c>
      <c r="B170" s="5">
        <f t="shared" si="4"/>
        <v>185</v>
      </c>
      <c r="C170" t="s">
        <v>94</v>
      </c>
      <c r="D170">
        <v>97010011</v>
      </c>
      <c r="E170">
        <v>12148</v>
      </c>
      <c r="F170" t="s">
        <v>66</v>
      </c>
      <c r="G170" t="s">
        <v>67</v>
      </c>
      <c r="H170" t="s">
        <v>68</v>
      </c>
      <c r="I170" t="s">
        <v>69</v>
      </c>
      <c r="J170" s="1">
        <v>35615</v>
      </c>
      <c r="K170">
        <v>27</v>
      </c>
      <c r="L170">
        <v>4</v>
      </c>
      <c r="M170">
        <v>1</v>
      </c>
      <c r="N170" t="s">
        <v>70</v>
      </c>
      <c r="O170" t="s">
        <v>71</v>
      </c>
      <c r="T170" t="s">
        <v>72</v>
      </c>
      <c r="U170" t="s">
        <v>73</v>
      </c>
      <c r="V170">
        <v>825</v>
      </c>
      <c r="W170">
        <v>1</v>
      </c>
      <c r="X170">
        <v>181539</v>
      </c>
      <c r="Y170" t="s">
        <v>74</v>
      </c>
      <c r="AA170">
        <v>1993</v>
      </c>
      <c r="AB170" t="s">
        <v>75</v>
      </c>
      <c r="AC170" t="s">
        <v>76</v>
      </c>
      <c r="AD170" t="s">
        <v>77</v>
      </c>
      <c r="AE170" t="s">
        <v>78</v>
      </c>
      <c r="AF170" t="s">
        <v>79</v>
      </c>
      <c r="AG170" t="s">
        <v>80</v>
      </c>
      <c r="AH170">
        <v>63.564999999999998</v>
      </c>
      <c r="AI170">
        <v>2.8121700000000001</v>
      </c>
      <c r="AJ170">
        <v>178.75559000000001</v>
      </c>
      <c r="AK170">
        <v>1994</v>
      </c>
      <c r="AL170" t="s">
        <v>81</v>
      </c>
      <c r="AM170">
        <f t="shared" si="5"/>
        <v>4</v>
      </c>
    </row>
    <row r="171" spans="1:39" x14ac:dyDescent="0.35">
      <c r="A171">
        <v>1997</v>
      </c>
      <c r="B171" s="5">
        <f t="shared" si="4"/>
        <v>188</v>
      </c>
      <c r="C171" t="s">
        <v>93</v>
      </c>
      <c r="D171">
        <v>97080015</v>
      </c>
      <c r="E171">
        <v>29057</v>
      </c>
      <c r="F171" t="s">
        <v>66</v>
      </c>
      <c r="G171" t="s">
        <v>67</v>
      </c>
      <c r="H171" t="s">
        <v>68</v>
      </c>
      <c r="I171" t="s">
        <v>69</v>
      </c>
      <c r="J171" s="1">
        <v>35618</v>
      </c>
      <c r="K171">
        <v>28</v>
      </c>
      <c r="L171">
        <v>4</v>
      </c>
      <c r="M171">
        <v>1</v>
      </c>
      <c r="N171" t="s">
        <v>70</v>
      </c>
      <c r="O171" t="s">
        <v>84</v>
      </c>
      <c r="Q171">
        <v>109</v>
      </c>
      <c r="R171">
        <v>63</v>
      </c>
      <c r="T171" t="s">
        <v>72</v>
      </c>
      <c r="U171" t="s">
        <v>73</v>
      </c>
      <c r="V171">
        <v>895</v>
      </c>
      <c r="W171">
        <v>1</v>
      </c>
      <c r="X171">
        <v>181539</v>
      </c>
      <c r="Y171" t="s">
        <v>74</v>
      </c>
      <c r="AA171">
        <v>1993</v>
      </c>
      <c r="AB171" t="s">
        <v>75</v>
      </c>
      <c r="AC171" t="s">
        <v>76</v>
      </c>
      <c r="AD171" t="s">
        <v>77</v>
      </c>
      <c r="AE171" t="s">
        <v>78</v>
      </c>
      <c r="AF171" t="s">
        <v>79</v>
      </c>
      <c r="AG171" t="s">
        <v>80</v>
      </c>
      <c r="AH171">
        <v>63.564999999999998</v>
      </c>
      <c r="AI171">
        <v>1.8373299999999999</v>
      </c>
      <c r="AJ171">
        <v>116.78988</v>
      </c>
      <c r="AK171">
        <v>1994</v>
      </c>
      <c r="AL171" t="s">
        <v>81</v>
      </c>
      <c r="AM171">
        <f t="shared" si="5"/>
        <v>4</v>
      </c>
    </row>
    <row r="172" spans="1:39" x14ac:dyDescent="0.35">
      <c r="A172">
        <v>1997</v>
      </c>
      <c r="B172" s="5">
        <f t="shared" si="4"/>
        <v>232</v>
      </c>
      <c r="C172" t="s">
        <v>82</v>
      </c>
      <c r="D172">
        <v>97030890</v>
      </c>
      <c r="E172">
        <v>63778</v>
      </c>
      <c r="F172" t="s">
        <v>66</v>
      </c>
      <c r="G172" t="s">
        <v>67</v>
      </c>
      <c r="H172" t="s">
        <v>68</v>
      </c>
      <c r="I172" t="s">
        <v>69</v>
      </c>
      <c r="J172" s="1">
        <v>35662</v>
      </c>
      <c r="K172">
        <v>34</v>
      </c>
      <c r="L172">
        <v>5</v>
      </c>
      <c r="M172">
        <v>1</v>
      </c>
      <c r="N172" t="s">
        <v>70</v>
      </c>
      <c r="O172" t="s">
        <v>71</v>
      </c>
      <c r="T172" t="s">
        <v>72</v>
      </c>
      <c r="U172" t="s">
        <v>73</v>
      </c>
      <c r="V172">
        <v>817</v>
      </c>
      <c r="W172">
        <v>1</v>
      </c>
      <c r="X172">
        <v>181539</v>
      </c>
      <c r="Y172" t="s">
        <v>74</v>
      </c>
      <c r="AA172">
        <v>1993</v>
      </c>
      <c r="AB172" t="s">
        <v>75</v>
      </c>
      <c r="AC172" t="s">
        <v>76</v>
      </c>
      <c r="AD172" t="s">
        <v>77</v>
      </c>
      <c r="AE172" t="s">
        <v>78</v>
      </c>
      <c r="AF172" t="s">
        <v>79</v>
      </c>
      <c r="AG172" t="s">
        <v>80</v>
      </c>
      <c r="AH172">
        <v>63.564999999999998</v>
      </c>
      <c r="AI172">
        <v>2.8447900000000002</v>
      </c>
      <c r="AJ172">
        <v>180.82908</v>
      </c>
      <c r="AK172">
        <v>1994</v>
      </c>
      <c r="AL172" t="s">
        <v>81</v>
      </c>
      <c r="AM172">
        <f t="shared" si="5"/>
        <v>4</v>
      </c>
    </row>
    <row r="173" spans="1:39" x14ac:dyDescent="0.35">
      <c r="A173">
        <v>1997</v>
      </c>
      <c r="B173" s="5">
        <f t="shared" si="4"/>
        <v>168</v>
      </c>
      <c r="C173" t="s">
        <v>82</v>
      </c>
      <c r="D173">
        <v>97030277</v>
      </c>
      <c r="E173">
        <v>117713</v>
      </c>
      <c r="F173" t="s">
        <v>66</v>
      </c>
      <c r="G173" t="s">
        <v>67</v>
      </c>
      <c r="H173" t="s">
        <v>92</v>
      </c>
      <c r="I173" t="s">
        <v>69</v>
      </c>
      <c r="J173" s="1">
        <v>35598</v>
      </c>
      <c r="K173">
        <v>25</v>
      </c>
      <c r="L173">
        <v>3</v>
      </c>
      <c r="M173">
        <v>1</v>
      </c>
      <c r="N173" t="s">
        <v>70</v>
      </c>
      <c r="O173" t="s">
        <v>71</v>
      </c>
      <c r="Q173">
        <v>113</v>
      </c>
      <c r="R173">
        <v>35</v>
      </c>
      <c r="T173" t="s">
        <v>72</v>
      </c>
      <c r="U173" t="s">
        <v>73</v>
      </c>
      <c r="V173">
        <v>803</v>
      </c>
      <c r="W173">
        <v>1</v>
      </c>
      <c r="X173">
        <v>181540</v>
      </c>
      <c r="Y173" t="s">
        <v>74</v>
      </c>
      <c r="AA173">
        <v>1993</v>
      </c>
      <c r="AB173" t="s">
        <v>75</v>
      </c>
      <c r="AC173" t="s">
        <v>76</v>
      </c>
      <c r="AD173" t="s">
        <v>77</v>
      </c>
      <c r="AE173" t="s">
        <v>78</v>
      </c>
      <c r="AF173" t="s">
        <v>79</v>
      </c>
      <c r="AG173" t="s">
        <v>80</v>
      </c>
      <c r="AH173">
        <v>39.125999999999998</v>
      </c>
      <c r="AI173">
        <v>5.5226600000000001</v>
      </c>
      <c r="AJ173">
        <v>216.0796</v>
      </c>
      <c r="AK173">
        <v>1994</v>
      </c>
      <c r="AL173" t="s">
        <v>81</v>
      </c>
      <c r="AM173">
        <f t="shared" si="5"/>
        <v>4</v>
      </c>
    </row>
    <row r="174" spans="1:39" x14ac:dyDescent="0.35">
      <c r="A174">
        <v>1997</v>
      </c>
      <c r="B174" s="5">
        <f t="shared" si="4"/>
        <v>168</v>
      </c>
      <c r="C174" t="s">
        <v>82</v>
      </c>
      <c r="D174">
        <v>97030273</v>
      </c>
      <c r="E174">
        <v>117704</v>
      </c>
      <c r="F174" t="s">
        <v>66</v>
      </c>
      <c r="G174" t="s">
        <v>67</v>
      </c>
      <c r="H174" t="s">
        <v>92</v>
      </c>
      <c r="I174" t="s">
        <v>69</v>
      </c>
      <c r="J174" s="1">
        <v>35598</v>
      </c>
      <c r="K174">
        <v>25</v>
      </c>
      <c r="L174">
        <v>3</v>
      </c>
      <c r="M174">
        <v>1</v>
      </c>
      <c r="N174" t="s">
        <v>70</v>
      </c>
      <c r="O174" t="s">
        <v>71</v>
      </c>
      <c r="Q174">
        <v>113</v>
      </c>
      <c r="R174">
        <v>35</v>
      </c>
      <c r="T174" t="s">
        <v>72</v>
      </c>
      <c r="U174" t="s">
        <v>73</v>
      </c>
      <c r="V174">
        <v>817</v>
      </c>
      <c r="W174">
        <v>1</v>
      </c>
      <c r="X174">
        <v>181540</v>
      </c>
      <c r="Y174" t="s">
        <v>74</v>
      </c>
      <c r="AA174">
        <v>1993</v>
      </c>
      <c r="AB174" t="s">
        <v>75</v>
      </c>
      <c r="AC174" t="s">
        <v>76</v>
      </c>
      <c r="AD174" t="s">
        <v>77</v>
      </c>
      <c r="AE174" t="s">
        <v>78</v>
      </c>
      <c r="AF174" t="s">
        <v>79</v>
      </c>
      <c r="AG174" t="s">
        <v>80</v>
      </c>
      <c r="AH174">
        <v>39.125999999999998</v>
      </c>
      <c r="AI174">
        <v>5.5226600000000001</v>
      </c>
      <c r="AJ174">
        <v>216.0796</v>
      </c>
      <c r="AK174">
        <v>1994</v>
      </c>
      <c r="AL174" t="s">
        <v>81</v>
      </c>
      <c r="AM174">
        <f t="shared" si="5"/>
        <v>4</v>
      </c>
    </row>
    <row r="175" spans="1:39" x14ac:dyDescent="0.35">
      <c r="A175">
        <v>1997</v>
      </c>
      <c r="B175" s="5">
        <f t="shared" si="4"/>
        <v>182</v>
      </c>
      <c r="C175" t="s">
        <v>82</v>
      </c>
      <c r="D175">
        <v>97030360</v>
      </c>
      <c r="E175">
        <v>118011</v>
      </c>
      <c r="F175" t="s">
        <v>66</v>
      </c>
      <c r="G175" t="s">
        <v>67</v>
      </c>
      <c r="H175" t="s">
        <v>68</v>
      </c>
      <c r="I175" t="s">
        <v>69</v>
      </c>
      <c r="J175" s="1">
        <v>35612</v>
      </c>
      <c r="K175">
        <v>27</v>
      </c>
      <c r="L175">
        <v>4</v>
      </c>
      <c r="M175">
        <v>1</v>
      </c>
      <c r="N175" t="s">
        <v>70</v>
      </c>
      <c r="O175" t="s">
        <v>71</v>
      </c>
      <c r="Q175">
        <v>113</v>
      </c>
      <c r="R175">
        <v>41</v>
      </c>
      <c r="T175" t="s">
        <v>72</v>
      </c>
      <c r="U175" t="s">
        <v>73</v>
      </c>
      <c r="V175">
        <v>832</v>
      </c>
      <c r="W175">
        <v>1</v>
      </c>
      <c r="X175">
        <v>181540</v>
      </c>
      <c r="Y175" t="s">
        <v>74</v>
      </c>
      <c r="AA175">
        <v>1993</v>
      </c>
      <c r="AB175" t="s">
        <v>75</v>
      </c>
      <c r="AC175" t="s">
        <v>76</v>
      </c>
      <c r="AD175" t="s">
        <v>77</v>
      </c>
      <c r="AE175" t="s">
        <v>78</v>
      </c>
      <c r="AF175" t="s">
        <v>79</v>
      </c>
      <c r="AG175" t="s">
        <v>80</v>
      </c>
      <c r="AH175">
        <v>39.125999999999998</v>
      </c>
      <c r="AI175">
        <v>2.8121700000000001</v>
      </c>
      <c r="AJ175">
        <v>110.02896</v>
      </c>
      <c r="AK175">
        <v>1994</v>
      </c>
      <c r="AL175" t="s">
        <v>81</v>
      </c>
      <c r="AM175">
        <f t="shared" si="5"/>
        <v>4</v>
      </c>
    </row>
    <row r="176" spans="1:39" x14ac:dyDescent="0.35">
      <c r="A176">
        <v>1997</v>
      </c>
      <c r="B176" s="5">
        <f t="shared" si="4"/>
        <v>184</v>
      </c>
      <c r="C176" t="s">
        <v>82</v>
      </c>
      <c r="D176">
        <v>97030376</v>
      </c>
      <c r="E176">
        <v>118029</v>
      </c>
      <c r="F176" t="s">
        <v>66</v>
      </c>
      <c r="G176" t="s">
        <v>67</v>
      </c>
      <c r="H176" t="s">
        <v>68</v>
      </c>
      <c r="I176" t="s">
        <v>69</v>
      </c>
      <c r="J176" s="1">
        <v>35614</v>
      </c>
      <c r="K176">
        <v>27</v>
      </c>
      <c r="L176">
        <v>4</v>
      </c>
      <c r="M176">
        <v>1</v>
      </c>
      <c r="N176" t="s">
        <v>70</v>
      </c>
      <c r="O176" t="s">
        <v>71</v>
      </c>
      <c r="Q176">
        <v>113</v>
      </c>
      <c r="R176">
        <v>41</v>
      </c>
      <c r="T176" t="s">
        <v>72</v>
      </c>
      <c r="U176" t="s">
        <v>73</v>
      </c>
      <c r="V176">
        <v>801</v>
      </c>
      <c r="W176">
        <v>1</v>
      </c>
      <c r="X176">
        <v>181540</v>
      </c>
      <c r="Y176" t="s">
        <v>74</v>
      </c>
      <c r="AA176">
        <v>1993</v>
      </c>
      <c r="AB176" t="s">
        <v>75</v>
      </c>
      <c r="AC176" t="s">
        <v>76</v>
      </c>
      <c r="AD176" t="s">
        <v>77</v>
      </c>
      <c r="AE176" t="s">
        <v>78</v>
      </c>
      <c r="AF176" t="s">
        <v>79</v>
      </c>
      <c r="AG176" t="s">
        <v>80</v>
      </c>
      <c r="AH176">
        <v>39.125999999999998</v>
      </c>
      <c r="AI176">
        <v>2.8121700000000001</v>
      </c>
      <c r="AJ176">
        <v>110.02896</v>
      </c>
      <c r="AK176">
        <v>1994</v>
      </c>
      <c r="AL176" t="s">
        <v>81</v>
      </c>
      <c r="AM176">
        <f t="shared" si="5"/>
        <v>4</v>
      </c>
    </row>
    <row r="177" spans="1:39" x14ac:dyDescent="0.35">
      <c r="A177">
        <v>1997</v>
      </c>
      <c r="B177" s="5">
        <f t="shared" si="4"/>
        <v>184</v>
      </c>
      <c r="C177" t="s">
        <v>82</v>
      </c>
      <c r="D177">
        <v>97030383</v>
      </c>
      <c r="E177">
        <v>118335</v>
      </c>
      <c r="F177" t="s">
        <v>66</v>
      </c>
      <c r="G177" t="s">
        <v>67</v>
      </c>
      <c r="H177" t="s">
        <v>68</v>
      </c>
      <c r="I177" t="s">
        <v>69</v>
      </c>
      <c r="J177" s="1">
        <v>35614</v>
      </c>
      <c r="K177">
        <v>27</v>
      </c>
      <c r="L177">
        <v>4</v>
      </c>
      <c r="M177">
        <v>1</v>
      </c>
      <c r="N177" t="s">
        <v>70</v>
      </c>
      <c r="O177" t="s">
        <v>71</v>
      </c>
      <c r="Q177">
        <v>113</v>
      </c>
      <c r="R177">
        <v>41</v>
      </c>
      <c r="T177" t="s">
        <v>72</v>
      </c>
      <c r="U177" t="s">
        <v>73</v>
      </c>
      <c r="V177">
        <v>858</v>
      </c>
      <c r="W177">
        <v>1</v>
      </c>
      <c r="X177">
        <v>181540</v>
      </c>
      <c r="Y177" t="s">
        <v>74</v>
      </c>
      <c r="AA177">
        <v>1993</v>
      </c>
      <c r="AB177" t="s">
        <v>75</v>
      </c>
      <c r="AC177" t="s">
        <v>76</v>
      </c>
      <c r="AD177" t="s">
        <v>77</v>
      </c>
      <c r="AE177" t="s">
        <v>78</v>
      </c>
      <c r="AF177" t="s">
        <v>79</v>
      </c>
      <c r="AG177" t="s">
        <v>80</v>
      </c>
      <c r="AH177">
        <v>39.125999999999998</v>
      </c>
      <c r="AI177">
        <v>2.8121700000000001</v>
      </c>
      <c r="AJ177">
        <v>110.02896</v>
      </c>
      <c r="AK177">
        <v>1994</v>
      </c>
      <c r="AL177" t="s">
        <v>81</v>
      </c>
      <c r="AM177">
        <f t="shared" si="5"/>
        <v>4</v>
      </c>
    </row>
    <row r="178" spans="1:39" x14ac:dyDescent="0.35">
      <c r="A178">
        <v>1997</v>
      </c>
      <c r="B178" s="5">
        <f t="shared" si="4"/>
        <v>185</v>
      </c>
      <c r="C178" t="s">
        <v>93</v>
      </c>
      <c r="D178">
        <v>97080008</v>
      </c>
      <c r="E178">
        <v>29022</v>
      </c>
      <c r="F178" t="s">
        <v>66</v>
      </c>
      <c r="G178" t="s">
        <v>67</v>
      </c>
      <c r="H178" t="s">
        <v>68</v>
      </c>
      <c r="I178" t="s">
        <v>69</v>
      </c>
      <c r="J178" s="1">
        <v>35615</v>
      </c>
      <c r="K178">
        <v>27</v>
      </c>
      <c r="L178">
        <v>4</v>
      </c>
      <c r="M178">
        <v>1</v>
      </c>
      <c r="N178" t="s">
        <v>70</v>
      </c>
      <c r="T178" t="s">
        <v>72</v>
      </c>
      <c r="U178" t="s">
        <v>73</v>
      </c>
      <c r="V178">
        <v>720</v>
      </c>
      <c r="W178">
        <v>1</v>
      </c>
      <c r="X178">
        <v>181540</v>
      </c>
      <c r="Y178" t="s">
        <v>74</v>
      </c>
      <c r="AA178">
        <v>1993</v>
      </c>
      <c r="AB178" t="s">
        <v>75</v>
      </c>
      <c r="AC178" t="s">
        <v>76</v>
      </c>
      <c r="AD178" t="s">
        <v>77</v>
      </c>
      <c r="AE178" t="s">
        <v>78</v>
      </c>
      <c r="AF178" t="s">
        <v>79</v>
      </c>
      <c r="AG178" t="s">
        <v>80</v>
      </c>
      <c r="AH178">
        <v>39.125999999999998</v>
      </c>
      <c r="AK178">
        <v>1994</v>
      </c>
      <c r="AL178" t="s">
        <v>81</v>
      </c>
      <c r="AM178">
        <f t="shared" si="5"/>
        <v>4</v>
      </c>
    </row>
    <row r="179" spans="1:39" x14ac:dyDescent="0.35">
      <c r="A179">
        <v>1997</v>
      </c>
      <c r="B179" s="5">
        <f t="shared" si="4"/>
        <v>186</v>
      </c>
      <c r="C179" t="s">
        <v>94</v>
      </c>
      <c r="D179">
        <v>97010015</v>
      </c>
      <c r="E179">
        <v>12254</v>
      </c>
      <c r="F179" t="s">
        <v>66</v>
      </c>
      <c r="G179" t="s">
        <v>67</v>
      </c>
      <c r="H179" t="s">
        <v>68</v>
      </c>
      <c r="I179" t="s">
        <v>69</v>
      </c>
      <c r="J179" s="1">
        <v>35616</v>
      </c>
      <c r="K179">
        <v>27</v>
      </c>
      <c r="L179">
        <v>4</v>
      </c>
      <c r="M179">
        <v>1</v>
      </c>
      <c r="N179" t="s">
        <v>70</v>
      </c>
      <c r="O179" t="s">
        <v>71</v>
      </c>
      <c r="Q179">
        <v>113</v>
      </c>
      <c r="R179">
        <v>91</v>
      </c>
      <c r="T179" t="s">
        <v>72</v>
      </c>
      <c r="U179" t="s">
        <v>73</v>
      </c>
      <c r="V179">
        <v>785</v>
      </c>
      <c r="W179">
        <v>1</v>
      </c>
      <c r="X179">
        <v>181540</v>
      </c>
      <c r="Y179" t="s">
        <v>74</v>
      </c>
      <c r="AA179">
        <v>1993</v>
      </c>
      <c r="AB179" t="s">
        <v>75</v>
      </c>
      <c r="AC179" t="s">
        <v>76</v>
      </c>
      <c r="AD179" t="s">
        <v>77</v>
      </c>
      <c r="AE179" t="s">
        <v>78</v>
      </c>
      <c r="AF179" t="s">
        <v>79</v>
      </c>
      <c r="AG179" t="s">
        <v>80</v>
      </c>
      <c r="AH179">
        <v>39.125999999999998</v>
      </c>
      <c r="AI179">
        <v>2.8121700000000001</v>
      </c>
      <c r="AJ179">
        <v>110.02896</v>
      </c>
      <c r="AK179">
        <v>1994</v>
      </c>
      <c r="AL179" t="s">
        <v>81</v>
      </c>
      <c r="AM179">
        <f t="shared" si="5"/>
        <v>4</v>
      </c>
    </row>
    <row r="180" spans="1:39" x14ac:dyDescent="0.35">
      <c r="A180">
        <v>1997</v>
      </c>
      <c r="B180" s="5">
        <f t="shared" si="4"/>
        <v>187</v>
      </c>
      <c r="C180" t="s">
        <v>82</v>
      </c>
      <c r="D180">
        <v>97030438</v>
      </c>
      <c r="E180">
        <v>118422</v>
      </c>
      <c r="F180" t="s">
        <v>66</v>
      </c>
      <c r="G180" t="s">
        <v>67</v>
      </c>
      <c r="H180" t="s">
        <v>68</v>
      </c>
      <c r="I180" t="s">
        <v>69</v>
      </c>
      <c r="J180" s="1">
        <v>35617</v>
      </c>
      <c r="K180">
        <v>28</v>
      </c>
      <c r="L180">
        <v>4</v>
      </c>
      <c r="M180">
        <v>1</v>
      </c>
      <c r="N180" t="s">
        <v>70</v>
      </c>
      <c r="O180" t="s">
        <v>71</v>
      </c>
      <c r="Q180">
        <v>113</v>
      </c>
      <c r="R180">
        <v>31</v>
      </c>
      <c r="T180" t="s">
        <v>72</v>
      </c>
      <c r="U180" t="s">
        <v>73</v>
      </c>
      <c r="V180">
        <v>860</v>
      </c>
      <c r="W180">
        <v>1</v>
      </c>
      <c r="X180">
        <v>181540</v>
      </c>
      <c r="Y180" t="s">
        <v>74</v>
      </c>
      <c r="AA180">
        <v>1993</v>
      </c>
      <c r="AB180" t="s">
        <v>75</v>
      </c>
      <c r="AC180" t="s">
        <v>76</v>
      </c>
      <c r="AD180" t="s">
        <v>77</v>
      </c>
      <c r="AE180" t="s">
        <v>78</v>
      </c>
      <c r="AF180" t="s">
        <v>79</v>
      </c>
      <c r="AG180" t="s">
        <v>80</v>
      </c>
      <c r="AH180">
        <v>39.125999999999998</v>
      </c>
      <c r="AI180">
        <v>2.8121700000000001</v>
      </c>
      <c r="AJ180">
        <v>110.02896</v>
      </c>
      <c r="AK180">
        <v>1994</v>
      </c>
      <c r="AL180" t="s">
        <v>81</v>
      </c>
      <c r="AM180">
        <f t="shared" si="5"/>
        <v>4</v>
      </c>
    </row>
    <row r="181" spans="1:39" x14ac:dyDescent="0.35">
      <c r="A181">
        <v>1997</v>
      </c>
      <c r="B181" s="5">
        <f t="shared" si="4"/>
        <v>159</v>
      </c>
      <c r="C181" t="s">
        <v>83</v>
      </c>
      <c r="D181">
        <v>97075005</v>
      </c>
      <c r="E181">
        <v>2706</v>
      </c>
      <c r="F181" t="s">
        <v>66</v>
      </c>
      <c r="G181" t="s">
        <v>86</v>
      </c>
      <c r="J181" s="1">
        <v>35589</v>
      </c>
      <c r="K181">
        <v>24</v>
      </c>
      <c r="L181">
        <v>1</v>
      </c>
      <c r="M181">
        <v>1</v>
      </c>
      <c r="N181" t="s">
        <v>70</v>
      </c>
      <c r="O181" t="s">
        <v>85</v>
      </c>
      <c r="Q181">
        <v>103</v>
      </c>
      <c r="R181">
        <v>60</v>
      </c>
      <c r="T181" t="s">
        <v>72</v>
      </c>
      <c r="U181" t="s">
        <v>73</v>
      </c>
      <c r="V181">
        <v>920</v>
      </c>
      <c r="W181">
        <v>1</v>
      </c>
      <c r="X181">
        <v>181540</v>
      </c>
      <c r="Y181" t="s">
        <v>74</v>
      </c>
      <c r="AA181">
        <v>1993</v>
      </c>
      <c r="AB181" t="s">
        <v>75</v>
      </c>
      <c r="AC181" t="s">
        <v>76</v>
      </c>
      <c r="AD181" t="s">
        <v>77</v>
      </c>
      <c r="AE181" t="s">
        <v>78</v>
      </c>
      <c r="AF181" t="s">
        <v>79</v>
      </c>
      <c r="AG181" t="s">
        <v>80</v>
      </c>
      <c r="AH181">
        <v>39.125999999999998</v>
      </c>
      <c r="AI181">
        <v>18.076229999999999</v>
      </c>
      <c r="AJ181">
        <v>707.25057000000004</v>
      </c>
      <c r="AK181">
        <v>1994</v>
      </c>
      <c r="AL181" t="s">
        <v>81</v>
      </c>
      <c r="AM181">
        <f t="shared" si="5"/>
        <v>4</v>
      </c>
    </row>
    <row r="182" spans="1:39" x14ac:dyDescent="0.35">
      <c r="A182">
        <v>1997</v>
      </c>
      <c r="B182" s="5">
        <f t="shared" si="4"/>
        <v>188</v>
      </c>
      <c r="C182" t="s">
        <v>82</v>
      </c>
      <c r="D182">
        <v>97030534</v>
      </c>
      <c r="E182">
        <v>61837</v>
      </c>
      <c r="F182" t="s">
        <v>70</v>
      </c>
      <c r="G182" t="s">
        <v>67</v>
      </c>
      <c r="H182" t="s">
        <v>68</v>
      </c>
      <c r="I182" t="s">
        <v>69</v>
      </c>
      <c r="J182" s="1">
        <v>35618</v>
      </c>
      <c r="K182">
        <v>28</v>
      </c>
      <c r="L182">
        <v>4</v>
      </c>
      <c r="M182">
        <v>1</v>
      </c>
      <c r="N182" t="s">
        <v>70</v>
      </c>
      <c r="T182" t="s">
        <v>72</v>
      </c>
      <c r="U182" t="s">
        <v>88</v>
      </c>
      <c r="X182">
        <v>181540</v>
      </c>
      <c r="Y182" t="s">
        <v>74</v>
      </c>
      <c r="AA182">
        <v>1993</v>
      </c>
      <c r="AB182" t="s">
        <v>75</v>
      </c>
      <c r="AC182" t="s">
        <v>76</v>
      </c>
      <c r="AD182" t="s">
        <v>77</v>
      </c>
      <c r="AE182" t="s">
        <v>78</v>
      </c>
      <c r="AF182" t="s">
        <v>79</v>
      </c>
      <c r="AG182" t="s">
        <v>80</v>
      </c>
      <c r="AH182">
        <v>39.125999999999998</v>
      </c>
      <c r="AK182">
        <v>1994</v>
      </c>
      <c r="AL182" t="s">
        <v>81</v>
      </c>
      <c r="AM182">
        <f t="shared" si="5"/>
        <v>4</v>
      </c>
    </row>
    <row r="183" spans="1:39" x14ac:dyDescent="0.35">
      <c r="A183">
        <v>1997</v>
      </c>
      <c r="B183" s="5">
        <f t="shared" si="4"/>
        <v>176</v>
      </c>
      <c r="C183" t="s">
        <v>89</v>
      </c>
      <c r="D183">
        <v>97050203</v>
      </c>
      <c r="E183">
        <v>34427</v>
      </c>
      <c r="F183" t="s">
        <v>66</v>
      </c>
      <c r="G183" t="s">
        <v>67</v>
      </c>
      <c r="H183" t="s">
        <v>116</v>
      </c>
      <c r="I183" t="s">
        <v>69</v>
      </c>
      <c r="J183" s="1">
        <v>35606</v>
      </c>
      <c r="K183">
        <v>26</v>
      </c>
      <c r="L183">
        <v>2</v>
      </c>
      <c r="M183">
        <v>1</v>
      </c>
      <c r="N183" t="s">
        <v>70</v>
      </c>
      <c r="O183" t="s">
        <v>84</v>
      </c>
      <c r="Q183">
        <v>112</v>
      </c>
      <c r="R183">
        <v>22</v>
      </c>
      <c r="T183" t="s">
        <v>72</v>
      </c>
      <c r="U183" t="s">
        <v>73</v>
      </c>
      <c r="V183">
        <v>773</v>
      </c>
      <c r="W183">
        <v>1</v>
      </c>
      <c r="X183">
        <v>181541</v>
      </c>
      <c r="Y183" t="s">
        <v>74</v>
      </c>
      <c r="AA183">
        <v>1993</v>
      </c>
      <c r="AB183" t="s">
        <v>75</v>
      </c>
      <c r="AC183" t="s">
        <v>76</v>
      </c>
      <c r="AD183" t="s">
        <v>77</v>
      </c>
      <c r="AE183" t="s">
        <v>78</v>
      </c>
      <c r="AF183" t="s">
        <v>79</v>
      </c>
      <c r="AG183" t="s">
        <v>80</v>
      </c>
      <c r="AH183">
        <v>38.159999999999997</v>
      </c>
      <c r="AI183">
        <v>2.1104400000000001</v>
      </c>
      <c r="AJ183">
        <v>80.534390000000002</v>
      </c>
      <c r="AK183">
        <v>1994</v>
      </c>
      <c r="AL183" t="s">
        <v>81</v>
      </c>
      <c r="AM183">
        <f t="shared" si="5"/>
        <v>4</v>
      </c>
    </row>
    <row r="184" spans="1:39" x14ac:dyDescent="0.35">
      <c r="A184">
        <v>1997</v>
      </c>
      <c r="B184" s="5">
        <f t="shared" si="4"/>
        <v>185</v>
      </c>
      <c r="C184" t="s">
        <v>91</v>
      </c>
      <c r="D184">
        <v>97060077</v>
      </c>
      <c r="E184">
        <v>5426</v>
      </c>
      <c r="F184" t="s">
        <v>66</v>
      </c>
      <c r="G184" t="s">
        <v>67</v>
      </c>
      <c r="H184" t="s">
        <v>68</v>
      </c>
      <c r="I184" t="s">
        <v>69</v>
      </c>
      <c r="J184" s="1">
        <v>35615</v>
      </c>
      <c r="K184">
        <v>27</v>
      </c>
      <c r="L184">
        <v>4</v>
      </c>
      <c r="M184">
        <v>1</v>
      </c>
      <c r="N184" t="s">
        <v>70</v>
      </c>
      <c r="O184" t="s">
        <v>85</v>
      </c>
      <c r="T184" t="s">
        <v>72</v>
      </c>
      <c r="U184" t="s">
        <v>73</v>
      </c>
      <c r="V184">
        <v>834</v>
      </c>
      <c r="W184">
        <v>1</v>
      </c>
      <c r="X184">
        <v>181541</v>
      </c>
      <c r="Y184" t="s">
        <v>74</v>
      </c>
      <c r="AA184">
        <v>1993</v>
      </c>
      <c r="AB184" t="s">
        <v>75</v>
      </c>
      <c r="AC184" t="s">
        <v>76</v>
      </c>
      <c r="AD184" t="s">
        <v>77</v>
      </c>
      <c r="AE184" t="s">
        <v>78</v>
      </c>
      <c r="AF184" t="s">
        <v>79</v>
      </c>
      <c r="AG184" t="s">
        <v>80</v>
      </c>
      <c r="AH184">
        <v>38.159999999999997</v>
      </c>
      <c r="AI184">
        <v>1.50528</v>
      </c>
      <c r="AJ184">
        <v>57.441479999999999</v>
      </c>
      <c r="AK184">
        <v>1994</v>
      </c>
      <c r="AL184" t="s">
        <v>81</v>
      </c>
      <c r="AM184">
        <f t="shared" si="5"/>
        <v>4</v>
      </c>
    </row>
    <row r="185" spans="1:39" x14ac:dyDescent="0.35">
      <c r="A185">
        <v>1997</v>
      </c>
      <c r="B185" s="5">
        <f t="shared" si="4"/>
        <v>186</v>
      </c>
      <c r="C185" t="s">
        <v>83</v>
      </c>
      <c r="D185">
        <v>97070047</v>
      </c>
      <c r="E185">
        <v>42140</v>
      </c>
      <c r="F185" t="s">
        <v>66</v>
      </c>
      <c r="G185" t="s">
        <v>67</v>
      </c>
      <c r="H185" t="s">
        <v>68</v>
      </c>
      <c r="I185" t="s">
        <v>69</v>
      </c>
      <c r="J185" s="1">
        <v>35616</v>
      </c>
      <c r="K185">
        <v>27</v>
      </c>
      <c r="L185">
        <v>4</v>
      </c>
      <c r="M185">
        <v>1</v>
      </c>
      <c r="N185" t="s">
        <v>70</v>
      </c>
      <c r="O185" t="s">
        <v>85</v>
      </c>
      <c r="Q185">
        <v>104</v>
      </c>
      <c r="R185">
        <v>35</v>
      </c>
      <c r="T185" t="s">
        <v>72</v>
      </c>
      <c r="U185" t="s">
        <v>73</v>
      </c>
      <c r="V185">
        <v>852</v>
      </c>
      <c r="W185">
        <v>1</v>
      </c>
      <c r="X185">
        <v>181541</v>
      </c>
      <c r="Y185" t="s">
        <v>74</v>
      </c>
      <c r="AA185">
        <v>1993</v>
      </c>
      <c r="AB185" t="s">
        <v>75</v>
      </c>
      <c r="AC185" t="s">
        <v>76</v>
      </c>
      <c r="AD185" t="s">
        <v>77</v>
      </c>
      <c r="AE185" t="s">
        <v>78</v>
      </c>
      <c r="AF185" t="s">
        <v>79</v>
      </c>
      <c r="AG185" t="s">
        <v>80</v>
      </c>
      <c r="AH185">
        <v>38.159999999999997</v>
      </c>
      <c r="AI185">
        <v>1.50528</v>
      </c>
      <c r="AJ185">
        <v>57.441479999999999</v>
      </c>
      <c r="AK185">
        <v>1994</v>
      </c>
      <c r="AL185" t="s">
        <v>81</v>
      </c>
      <c r="AM185">
        <f t="shared" si="5"/>
        <v>4</v>
      </c>
    </row>
    <row r="186" spans="1:39" x14ac:dyDescent="0.35">
      <c r="A186">
        <v>1997</v>
      </c>
      <c r="B186" s="5">
        <f t="shared" si="4"/>
        <v>186</v>
      </c>
      <c r="C186" t="s">
        <v>83</v>
      </c>
      <c r="D186">
        <v>97070044</v>
      </c>
      <c r="E186">
        <v>42397</v>
      </c>
      <c r="F186" t="s">
        <v>66</v>
      </c>
      <c r="G186" t="s">
        <v>67</v>
      </c>
      <c r="H186" t="s">
        <v>68</v>
      </c>
      <c r="I186" t="s">
        <v>69</v>
      </c>
      <c r="J186" s="1">
        <v>35616</v>
      </c>
      <c r="K186">
        <v>27</v>
      </c>
      <c r="L186">
        <v>4</v>
      </c>
      <c r="M186">
        <v>1</v>
      </c>
      <c r="N186" t="s">
        <v>70</v>
      </c>
      <c r="O186" t="s">
        <v>85</v>
      </c>
      <c r="Q186">
        <v>104</v>
      </c>
      <c r="R186">
        <v>40</v>
      </c>
      <c r="T186" t="s">
        <v>72</v>
      </c>
      <c r="U186" t="s">
        <v>73</v>
      </c>
      <c r="V186">
        <v>731</v>
      </c>
      <c r="W186">
        <v>1</v>
      </c>
      <c r="X186">
        <v>181541</v>
      </c>
      <c r="Y186" t="s">
        <v>74</v>
      </c>
      <c r="AA186">
        <v>1993</v>
      </c>
      <c r="AB186" t="s">
        <v>75</v>
      </c>
      <c r="AC186" t="s">
        <v>76</v>
      </c>
      <c r="AD186" t="s">
        <v>77</v>
      </c>
      <c r="AE186" t="s">
        <v>78</v>
      </c>
      <c r="AF186" t="s">
        <v>79</v>
      </c>
      <c r="AG186" t="s">
        <v>80</v>
      </c>
      <c r="AH186">
        <v>38.159999999999997</v>
      </c>
      <c r="AI186">
        <v>1.50528</v>
      </c>
      <c r="AJ186">
        <v>57.441479999999999</v>
      </c>
      <c r="AK186">
        <v>1994</v>
      </c>
      <c r="AL186" t="s">
        <v>81</v>
      </c>
      <c r="AM186">
        <f t="shared" si="5"/>
        <v>4</v>
      </c>
    </row>
    <row r="187" spans="1:39" x14ac:dyDescent="0.35">
      <c r="A187">
        <v>1997</v>
      </c>
      <c r="B187" s="5">
        <f t="shared" si="4"/>
        <v>186</v>
      </c>
      <c r="C187" t="s">
        <v>83</v>
      </c>
      <c r="D187">
        <v>97070050</v>
      </c>
      <c r="E187">
        <v>42124</v>
      </c>
      <c r="F187" t="s">
        <v>66</v>
      </c>
      <c r="G187" t="s">
        <v>67</v>
      </c>
      <c r="H187" t="s">
        <v>68</v>
      </c>
      <c r="I187" t="s">
        <v>69</v>
      </c>
      <c r="J187" s="1">
        <v>35616</v>
      </c>
      <c r="K187">
        <v>27</v>
      </c>
      <c r="L187">
        <v>4</v>
      </c>
      <c r="M187">
        <v>1</v>
      </c>
      <c r="N187" t="s">
        <v>70</v>
      </c>
      <c r="O187" t="s">
        <v>85</v>
      </c>
      <c r="Q187">
        <v>104</v>
      </c>
      <c r="R187">
        <v>40</v>
      </c>
      <c r="T187" t="s">
        <v>72</v>
      </c>
      <c r="U187" t="s">
        <v>73</v>
      </c>
      <c r="V187">
        <v>799</v>
      </c>
      <c r="W187">
        <v>1</v>
      </c>
      <c r="X187">
        <v>181541</v>
      </c>
      <c r="Y187" t="s">
        <v>74</v>
      </c>
      <c r="AA187">
        <v>1993</v>
      </c>
      <c r="AB187" t="s">
        <v>75</v>
      </c>
      <c r="AC187" t="s">
        <v>76</v>
      </c>
      <c r="AD187" t="s">
        <v>77</v>
      </c>
      <c r="AE187" t="s">
        <v>78</v>
      </c>
      <c r="AF187" t="s">
        <v>79</v>
      </c>
      <c r="AG187" t="s">
        <v>80</v>
      </c>
      <c r="AH187">
        <v>38.159999999999997</v>
      </c>
      <c r="AI187">
        <v>1.50528</v>
      </c>
      <c r="AJ187">
        <v>57.441479999999999</v>
      </c>
      <c r="AK187">
        <v>1994</v>
      </c>
      <c r="AL187" t="s">
        <v>81</v>
      </c>
      <c r="AM187">
        <f t="shared" si="5"/>
        <v>4</v>
      </c>
    </row>
    <row r="188" spans="1:39" x14ac:dyDescent="0.35">
      <c r="A188">
        <v>1997</v>
      </c>
      <c r="B188" s="5">
        <f t="shared" si="4"/>
        <v>188</v>
      </c>
      <c r="C188" t="s">
        <v>82</v>
      </c>
      <c r="D188">
        <v>97030464</v>
      </c>
      <c r="E188">
        <v>118692</v>
      </c>
      <c r="F188" t="s">
        <v>66</v>
      </c>
      <c r="G188" t="s">
        <v>67</v>
      </c>
      <c r="H188" t="s">
        <v>68</v>
      </c>
      <c r="I188" t="s">
        <v>69</v>
      </c>
      <c r="J188" s="1">
        <v>35618</v>
      </c>
      <c r="K188">
        <v>28</v>
      </c>
      <c r="L188">
        <v>4</v>
      </c>
      <c r="M188">
        <v>1</v>
      </c>
      <c r="N188" t="s">
        <v>70</v>
      </c>
      <c r="O188" t="s">
        <v>71</v>
      </c>
      <c r="Q188">
        <v>113</v>
      </c>
      <c r="R188">
        <v>21</v>
      </c>
      <c r="T188" t="s">
        <v>72</v>
      </c>
      <c r="U188" t="s">
        <v>73</v>
      </c>
      <c r="V188">
        <v>780</v>
      </c>
      <c r="W188">
        <v>1</v>
      </c>
      <c r="X188">
        <v>181541</v>
      </c>
      <c r="Y188" t="s">
        <v>74</v>
      </c>
      <c r="AA188">
        <v>1993</v>
      </c>
      <c r="AB188" t="s">
        <v>75</v>
      </c>
      <c r="AC188" t="s">
        <v>76</v>
      </c>
      <c r="AD188" t="s">
        <v>77</v>
      </c>
      <c r="AE188" t="s">
        <v>78</v>
      </c>
      <c r="AF188" t="s">
        <v>79</v>
      </c>
      <c r="AG188" t="s">
        <v>80</v>
      </c>
      <c r="AH188">
        <v>38.159999999999997</v>
      </c>
      <c r="AI188">
        <v>2.8121700000000001</v>
      </c>
      <c r="AJ188">
        <v>107.31241</v>
      </c>
      <c r="AK188">
        <v>1994</v>
      </c>
      <c r="AL188" t="s">
        <v>81</v>
      </c>
      <c r="AM188">
        <f t="shared" si="5"/>
        <v>4</v>
      </c>
    </row>
    <row r="189" spans="1:39" x14ac:dyDescent="0.35">
      <c r="A189">
        <v>1997</v>
      </c>
      <c r="B189" s="5">
        <f t="shared" si="4"/>
        <v>188</v>
      </c>
      <c r="C189" t="s">
        <v>94</v>
      </c>
      <c r="D189">
        <v>97010036</v>
      </c>
      <c r="E189">
        <v>12561</v>
      </c>
      <c r="F189" t="s">
        <v>66</v>
      </c>
      <c r="G189" t="s">
        <v>67</v>
      </c>
      <c r="H189" t="s">
        <v>68</v>
      </c>
      <c r="I189" t="s">
        <v>69</v>
      </c>
      <c r="J189" s="1">
        <v>35618</v>
      </c>
      <c r="K189">
        <v>28</v>
      </c>
      <c r="L189">
        <v>4</v>
      </c>
      <c r="M189">
        <v>1</v>
      </c>
      <c r="N189" t="s">
        <v>70</v>
      </c>
      <c r="O189" t="s">
        <v>71</v>
      </c>
      <c r="Q189">
        <v>113</v>
      </c>
      <c r="R189">
        <v>61</v>
      </c>
      <c r="T189" t="s">
        <v>72</v>
      </c>
      <c r="U189" t="s">
        <v>73</v>
      </c>
      <c r="V189">
        <v>837</v>
      </c>
      <c r="W189">
        <v>1</v>
      </c>
      <c r="X189">
        <v>181541</v>
      </c>
      <c r="Y189" t="s">
        <v>74</v>
      </c>
      <c r="AA189">
        <v>1993</v>
      </c>
      <c r="AB189" t="s">
        <v>75</v>
      </c>
      <c r="AC189" t="s">
        <v>76</v>
      </c>
      <c r="AD189" t="s">
        <v>77</v>
      </c>
      <c r="AE189" t="s">
        <v>78</v>
      </c>
      <c r="AF189" t="s">
        <v>79</v>
      </c>
      <c r="AG189" t="s">
        <v>80</v>
      </c>
      <c r="AH189">
        <v>38.159999999999997</v>
      </c>
      <c r="AI189">
        <v>2.8121700000000001</v>
      </c>
      <c r="AJ189">
        <v>107.31241</v>
      </c>
      <c r="AK189">
        <v>1994</v>
      </c>
      <c r="AL189" t="s">
        <v>81</v>
      </c>
      <c r="AM189">
        <f t="shared" si="5"/>
        <v>4</v>
      </c>
    </row>
    <row r="190" spans="1:39" x14ac:dyDescent="0.35">
      <c r="A190">
        <v>1997</v>
      </c>
      <c r="B190" s="5">
        <f t="shared" si="4"/>
        <v>188</v>
      </c>
      <c r="C190" t="s">
        <v>82</v>
      </c>
      <c r="D190">
        <v>97030465</v>
      </c>
      <c r="E190">
        <v>118693</v>
      </c>
      <c r="F190" t="s">
        <v>66</v>
      </c>
      <c r="G190" t="s">
        <v>67</v>
      </c>
      <c r="H190" t="s">
        <v>68</v>
      </c>
      <c r="I190" t="s">
        <v>69</v>
      </c>
      <c r="J190" s="1">
        <v>35618</v>
      </c>
      <c r="K190">
        <v>28</v>
      </c>
      <c r="L190">
        <v>4</v>
      </c>
      <c r="M190">
        <v>1</v>
      </c>
      <c r="N190" t="s">
        <v>70</v>
      </c>
      <c r="O190" t="s">
        <v>71</v>
      </c>
      <c r="T190" t="s">
        <v>72</v>
      </c>
      <c r="U190" t="s">
        <v>73</v>
      </c>
      <c r="V190">
        <v>875</v>
      </c>
      <c r="W190">
        <v>1</v>
      </c>
      <c r="X190">
        <v>181541</v>
      </c>
      <c r="Y190" t="s">
        <v>74</v>
      </c>
      <c r="AA190">
        <v>1993</v>
      </c>
      <c r="AB190" t="s">
        <v>75</v>
      </c>
      <c r="AC190" t="s">
        <v>76</v>
      </c>
      <c r="AD190" t="s">
        <v>77</v>
      </c>
      <c r="AE190" t="s">
        <v>78</v>
      </c>
      <c r="AF190" t="s">
        <v>79</v>
      </c>
      <c r="AG190" t="s">
        <v>80</v>
      </c>
      <c r="AH190">
        <v>38.159999999999997</v>
      </c>
      <c r="AI190">
        <v>2.8121700000000001</v>
      </c>
      <c r="AJ190">
        <v>107.31241</v>
      </c>
      <c r="AK190">
        <v>1994</v>
      </c>
      <c r="AL190" t="s">
        <v>81</v>
      </c>
      <c r="AM190">
        <f t="shared" si="5"/>
        <v>4</v>
      </c>
    </row>
    <row r="191" spans="1:39" x14ac:dyDescent="0.35">
      <c r="A191">
        <v>1997</v>
      </c>
      <c r="B191" s="5">
        <f t="shared" si="4"/>
        <v>236</v>
      </c>
      <c r="C191" t="s">
        <v>82</v>
      </c>
      <c r="D191">
        <v>97031016</v>
      </c>
      <c r="E191">
        <v>63823</v>
      </c>
      <c r="F191" t="s">
        <v>66</v>
      </c>
      <c r="G191" t="s">
        <v>67</v>
      </c>
      <c r="H191" t="s">
        <v>68</v>
      </c>
      <c r="I191" t="s">
        <v>69</v>
      </c>
      <c r="J191" s="1">
        <v>35666</v>
      </c>
      <c r="K191">
        <v>35</v>
      </c>
      <c r="L191">
        <v>5</v>
      </c>
      <c r="M191">
        <v>1</v>
      </c>
      <c r="N191" t="s">
        <v>70</v>
      </c>
      <c r="O191" t="s">
        <v>71</v>
      </c>
      <c r="Q191">
        <v>113</v>
      </c>
      <c r="R191">
        <v>91</v>
      </c>
      <c r="T191" t="s">
        <v>72</v>
      </c>
      <c r="U191" t="s">
        <v>73</v>
      </c>
      <c r="V191">
        <v>898</v>
      </c>
      <c r="W191">
        <v>1</v>
      </c>
      <c r="X191">
        <v>181541</v>
      </c>
      <c r="Y191" t="s">
        <v>74</v>
      </c>
      <c r="AA191">
        <v>1993</v>
      </c>
      <c r="AB191" t="s">
        <v>75</v>
      </c>
      <c r="AC191" t="s">
        <v>76</v>
      </c>
      <c r="AD191" t="s">
        <v>77</v>
      </c>
      <c r="AE191" t="s">
        <v>78</v>
      </c>
      <c r="AF191" t="s">
        <v>79</v>
      </c>
      <c r="AG191" t="s">
        <v>80</v>
      </c>
      <c r="AH191">
        <v>38.159999999999997</v>
      </c>
      <c r="AI191">
        <v>2.8447900000000002</v>
      </c>
      <c r="AJ191">
        <v>108.55719000000001</v>
      </c>
      <c r="AK191">
        <v>1994</v>
      </c>
      <c r="AL191" t="s">
        <v>81</v>
      </c>
      <c r="AM191">
        <f t="shared" si="5"/>
        <v>4</v>
      </c>
    </row>
    <row r="192" spans="1:39" x14ac:dyDescent="0.35">
      <c r="A192">
        <v>1997</v>
      </c>
      <c r="B192" s="5">
        <f t="shared" si="4"/>
        <v>166</v>
      </c>
      <c r="C192" t="s">
        <v>82</v>
      </c>
      <c r="D192">
        <v>97035146</v>
      </c>
      <c r="E192">
        <v>3873</v>
      </c>
      <c r="F192" t="s">
        <v>66</v>
      </c>
      <c r="G192" t="s">
        <v>86</v>
      </c>
      <c r="J192" s="1">
        <v>35596</v>
      </c>
      <c r="K192">
        <v>25</v>
      </c>
      <c r="L192">
        <v>1</v>
      </c>
      <c r="M192">
        <v>1</v>
      </c>
      <c r="N192" t="s">
        <v>70</v>
      </c>
      <c r="O192" t="s">
        <v>71</v>
      </c>
      <c r="Q192">
        <v>113</v>
      </c>
      <c r="R192">
        <v>41</v>
      </c>
      <c r="T192" t="s">
        <v>72</v>
      </c>
      <c r="U192" t="s">
        <v>88</v>
      </c>
      <c r="X192">
        <v>181541</v>
      </c>
      <c r="Y192" t="s">
        <v>74</v>
      </c>
      <c r="AA192">
        <v>1993</v>
      </c>
      <c r="AB192" t="s">
        <v>75</v>
      </c>
      <c r="AC192" t="s">
        <v>76</v>
      </c>
      <c r="AD192" t="s">
        <v>77</v>
      </c>
      <c r="AE192" t="s">
        <v>78</v>
      </c>
      <c r="AF192" t="s">
        <v>79</v>
      </c>
      <c r="AG192" t="s">
        <v>80</v>
      </c>
      <c r="AH192">
        <v>38.159999999999997</v>
      </c>
      <c r="AI192">
        <v>5.25014</v>
      </c>
      <c r="AJ192">
        <v>200.34533999999999</v>
      </c>
      <c r="AK192">
        <v>1994</v>
      </c>
      <c r="AL192" t="s">
        <v>81</v>
      </c>
      <c r="AM192">
        <f t="shared" si="5"/>
        <v>4</v>
      </c>
    </row>
    <row r="193" spans="1:39" x14ac:dyDescent="0.35">
      <c r="A193">
        <v>1997</v>
      </c>
      <c r="B193" s="5">
        <f t="shared" si="4"/>
        <v>214</v>
      </c>
      <c r="C193" t="s">
        <v>82</v>
      </c>
      <c r="D193">
        <v>97035228</v>
      </c>
      <c r="E193">
        <v>3907</v>
      </c>
      <c r="F193" t="s">
        <v>70</v>
      </c>
      <c r="G193" t="s">
        <v>86</v>
      </c>
      <c r="J193" s="1">
        <v>35644</v>
      </c>
      <c r="K193">
        <v>31</v>
      </c>
      <c r="M193">
        <v>1</v>
      </c>
      <c r="N193" t="s">
        <v>70</v>
      </c>
      <c r="O193" t="s">
        <v>71</v>
      </c>
      <c r="Q193">
        <v>113</v>
      </c>
      <c r="R193">
        <v>45</v>
      </c>
      <c r="T193" t="s">
        <v>72</v>
      </c>
      <c r="U193" t="s">
        <v>88</v>
      </c>
      <c r="X193">
        <v>181541</v>
      </c>
      <c r="Y193" t="s">
        <v>74</v>
      </c>
      <c r="AA193">
        <v>1993</v>
      </c>
      <c r="AB193" t="s">
        <v>75</v>
      </c>
      <c r="AC193" t="s">
        <v>76</v>
      </c>
      <c r="AD193" t="s">
        <v>77</v>
      </c>
      <c r="AE193" t="s">
        <v>78</v>
      </c>
      <c r="AF193" t="s">
        <v>79</v>
      </c>
      <c r="AG193" t="s">
        <v>80</v>
      </c>
      <c r="AH193">
        <v>38.159999999999997</v>
      </c>
      <c r="AK193">
        <v>1994</v>
      </c>
      <c r="AL193" t="s">
        <v>81</v>
      </c>
      <c r="AM193">
        <f t="shared" si="5"/>
        <v>4</v>
      </c>
    </row>
    <row r="194" spans="1:39" x14ac:dyDescent="0.35">
      <c r="A194">
        <v>1997</v>
      </c>
      <c r="B194" s="5">
        <f t="shared" si="4"/>
        <v>175</v>
      </c>
      <c r="C194" t="s">
        <v>106</v>
      </c>
      <c r="D194">
        <v>97190040</v>
      </c>
      <c r="E194">
        <v>97017</v>
      </c>
      <c r="F194" t="s">
        <v>66</v>
      </c>
      <c r="G194" t="s">
        <v>67</v>
      </c>
      <c r="H194" t="s">
        <v>68</v>
      </c>
      <c r="I194" t="s">
        <v>97</v>
      </c>
      <c r="J194" s="1">
        <v>35605</v>
      </c>
      <c r="K194">
        <v>26</v>
      </c>
      <c r="L194">
        <v>1</v>
      </c>
      <c r="M194">
        <v>4</v>
      </c>
      <c r="N194" t="s">
        <v>70</v>
      </c>
      <c r="O194" t="s">
        <v>107</v>
      </c>
      <c r="Q194">
        <v>251</v>
      </c>
      <c r="T194" t="s">
        <v>72</v>
      </c>
      <c r="U194" t="s">
        <v>73</v>
      </c>
      <c r="X194">
        <v>181542</v>
      </c>
      <c r="Y194" t="s">
        <v>74</v>
      </c>
      <c r="AA194">
        <v>1993</v>
      </c>
      <c r="AB194" t="s">
        <v>75</v>
      </c>
      <c r="AC194" t="s">
        <v>76</v>
      </c>
      <c r="AD194" t="s">
        <v>77</v>
      </c>
      <c r="AE194" t="s">
        <v>78</v>
      </c>
      <c r="AF194" t="s">
        <v>79</v>
      </c>
      <c r="AG194" t="s">
        <v>80</v>
      </c>
      <c r="AH194">
        <v>28.353000000000002</v>
      </c>
      <c r="AI194">
        <v>3.9183699999999999</v>
      </c>
      <c r="AJ194">
        <v>111.09754</v>
      </c>
      <c r="AK194">
        <v>1994</v>
      </c>
      <c r="AL194" t="s">
        <v>81</v>
      </c>
      <c r="AM194">
        <f t="shared" si="5"/>
        <v>4</v>
      </c>
    </row>
    <row r="195" spans="1:39" x14ac:dyDescent="0.35">
      <c r="A195">
        <v>1997</v>
      </c>
      <c r="B195" s="5">
        <f t="shared" ref="B195:B258" si="6">J195-DATE(YEAR(J195),1,0)</f>
        <v>221</v>
      </c>
      <c r="C195" t="s">
        <v>91</v>
      </c>
      <c r="D195">
        <v>97060317</v>
      </c>
      <c r="E195">
        <v>28641</v>
      </c>
      <c r="F195" t="s">
        <v>66</v>
      </c>
      <c r="G195" t="s">
        <v>67</v>
      </c>
      <c r="H195" t="s">
        <v>68</v>
      </c>
      <c r="I195" t="s">
        <v>97</v>
      </c>
      <c r="J195" s="1">
        <v>35651</v>
      </c>
      <c r="K195">
        <v>32</v>
      </c>
      <c r="L195">
        <v>4</v>
      </c>
      <c r="M195">
        <v>1</v>
      </c>
      <c r="N195" t="s">
        <v>70</v>
      </c>
      <c r="O195" t="s">
        <v>85</v>
      </c>
      <c r="P195" t="s">
        <v>114</v>
      </c>
      <c r="Q195">
        <v>104</v>
      </c>
      <c r="T195" t="s">
        <v>72</v>
      </c>
      <c r="U195" t="s">
        <v>73</v>
      </c>
      <c r="V195">
        <v>888</v>
      </c>
      <c r="W195">
        <v>1</v>
      </c>
      <c r="X195">
        <v>181542</v>
      </c>
      <c r="Y195" t="s">
        <v>74</v>
      </c>
      <c r="AA195">
        <v>1993</v>
      </c>
      <c r="AB195" t="s">
        <v>75</v>
      </c>
      <c r="AC195" t="s">
        <v>76</v>
      </c>
      <c r="AD195" t="s">
        <v>77</v>
      </c>
      <c r="AE195" t="s">
        <v>78</v>
      </c>
      <c r="AF195" t="s">
        <v>79</v>
      </c>
      <c r="AG195" t="s">
        <v>80</v>
      </c>
      <c r="AH195">
        <v>28.353000000000002</v>
      </c>
      <c r="AI195">
        <v>3.9021499999999998</v>
      </c>
      <c r="AJ195">
        <v>110.63766</v>
      </c>
      <c r="AK195">
        <v>1994</v>
      </c>
      <c r="AL195" t="s">
        <v>81</v>
      </c>
      <c r="AM195">
        <f t="shared" ref="AM195:AM258" si="7">A195-AA195</f>
        <v>4</v>
      </c>
    </row>
    <row r="196" spans="1:39" x14ac:dyDescent="0.35">
      <c r="A196">
        <v>1997</v>
      </c>
      <c r="B196" s="5">
        <f t="shared" si="6"/>
        <v>156</v>
      </c>
      <c r="C196" t="s">
        <v>82</v>
      </c>
      <c r="D196">
        <v>97030183</v>
      </c>
      <c r="E196">
        <v>117408</v>
      </c>
      <c r="F196" t="s">
        <v>66</v>
      </c>
      <c r="G196" t="s">
        <v>67</v>
      </c>
      <c r="H196" t="s">
        <v>92</v>
      </c>
      <c r="I196" t="s">
        <v>69</v>
      </c>
      <c r="J196" s="1">
        <v>35586</v>
      </c>
      <c r="K196">
        <v>23</v>
      </c>
      <c r="L196">
        <v>3</v>
      </c>
      <c r="M196">
        <v>1</v>
      </c>
      <c r="N196" t="s">
        <v>70</v>
      </c>
      <c r="O196" t="s">
        <v>71</v>
      </c>
      <c r="Q196">
        <v>113</v>
      </c>
      <c r="R196">
        <v>35</v>
      </c>
      <c r="T196" t="s">
        <v>72</v>
      </c>
      <c r="U196" t="s">
        <v>73</v>
      </c>
      <c r="V196">
        <v>775</v>
      </c>
      <c r="W196">
        <v>1</v>
      </c>
      <c r="X196">
        <v>181542</v>
      </c>
      <c r="Y196" t="s">
        <v>74</v>
      </c>
      <c r="AA196">
        <v>1993</v>
      </c>
      <c r="AB196" t="s">
        <v>75</v>
      </c>
      <c r="AC196" t="s">
        <v>76</v>
      </c>
      <c r="AD196" t="s">
        <v>77</v>
      </c>
      <c r="AE196" t="s">
        <v>78</v>
      </c>
      <c r="AF196" t="s">
        <v>79</v>
      </c>
      <c r="AG196" t="s">
        <v>80</v>
      </c>
      <c r="AH196">
        <v>28.353000000000002</v>
      </c>
      <c r="AI196">
        <v>5.5226600000000001</v>
      </c>
      <c r="AJ196">
        <v>156.58398</v>
      </c>
      <c r="AK196">
        <v>1994</v>
      </c>
      <c r="AL196" t="s">
        <v>81</v>
      </c>
      <c r="AM196">
        <f t="shared" si="7"/>
        <v>4</v>
      </c>
    </row>
    <row r="197" spans="1:39" x14ac:dyDescent="0.35">
      <c r="A197">
        <v>1997</v>
      </c>
      <c r="B197" s="5">
        <f t="shared" si="6"/>
        <v>185</v>
      </c>
      <c r="C197" t="s">
        <v>82</v>
      </c>
      <c r="D197">
        <v>97030406</v>
      </c>
      <c r="E197">
        <v>118514</v>
      </c>
      <c r="F197" t="s">
        <v>66</v>
      </c>
      <c r="G197" t="s">
        <v>67</v>
      </c>
      <c r="H197" t="s">
        <v>68</v>
      </c>
      <c r="I197" t="s">
        <v>69</v>
      </c>
      <c r="J197" s="1">
        <v>35615</v>
      </c>
      <c r="K197">
        <v>27</v>
      </c>
      <c r="L197">
        <v>4</v>
      </c>
      <c r="M197">
        <v>1</v>
      </c>
      <c r="N197" t="s">
        <v>70</v>
      </c>
      <c r="O197" t="s">
        <v>71</v>
      </c>
      <c r="Q197">
        <v>113</v>
      </c>
      <c r="R197">
        <v>45</v>
      </c>
      <c r="T197" t="s">
        <v>72</v>
      </c>
      <c r="U197" t="s">
        <v>73</v>
      </c>
      <c r="V197">
        <v>790</v>
      </c>
      <c r="W197">
        <v>1</v>
      </c>
      <c r="X197">
        <v>181542</v>
      </c>
      <c r="Y197" t="s">
        <v>74</v>
      </c>
      <c r="AA197">
        <v>1993</v>
      </c>
      <c r="AB197" t="s">
        <v>75</v>
      </c>
      <c r="AC197" t="s">
        <v>76</v>
      </c>
      <c r="AD197" t="s">
        <v>77</v>
      </c>
      <c r="AE197" t="s">
        <v>78</v>
      </c>
      <c r="AF197" t="s">
        <v>79</v>
      </c>
      <c r="AG197" t="s">
        <v>80</v>
      </c>
      <c r="AH197">
        <v>28.353000000000002</v>
      </c>
      <c r="AI197">
        <v>2.8121700000000001</v>
      </c>
      <c r="AJ197">
        <v>79.733459999999994</v>
      </c>
      <c r="AK197">
        <v>1994</v>
      </c>
      <c r="AL197" t="s">
        <v>81</v>
      </c>
      <c r="AM197">
        <f t="shared" si="7"/>
        <v>4</v>
      </c>
    </row>
    <row r="198" spans="1:39" x14ac:dyDescent="0.35">
      <c r="A198">
        <v>1997</v>
      </c>
      <c r="B198" s="5">
        <f t="shared" si="6"/>
        <v>187</v>
      </c>
      <c r="C198" t="s">
        <v>94</v>
      </c>
      <c r="D198">
        <v>97010019</v>
      </c>
      <c r="E198">
        <v>12287</v>
      </c>
      <c r="F198" t="s">
        <v>66</v>
      </c>
      <c r="G198" t="s">
        <v>67</v>
      </c>
      <c r="H198" t="s">
        <v>68</v>
      </c>
      <c r="I198" t="s">
        <v>69</v>
      </c>
      <c r="J198" s="1">
        <v>35617</v>
      </c>
      <c r="K198">
        <v>28</v>
      </c>
      <c r="L198">
        <v>4</v>
      </c>
      <c r="M198">
        <v>1</v>
      </c>
      <c r="N198" t="s">
        <v>70</v>
      </c>
      <c r="O198" t="s">
        <v>71</v>
      </c>
      <c r="Q198">
        <v>113</v>
      </c>
      <c r="T198" t="s">
        <v>72</v>
      </c>
      <c r="U198" t="s">
        <v>73</v>
      </c>
      <c r="V198">
        <v>846</v>
      </c>
      <c r="W198">
        <v>1</v>
      </c>
      <c r="X198">
        <v>181542</v>
      </c>
      <c r="Y198" t="s">
        <v>74</v>
      </c>
      <c r="AA198">
        <v>1993</v>
      </c>
      <c r="AB198" t="s">
        <v>75</v>
      </c>
      <c r="AC198" t="s">
        <v>76</v>
      </c>
      <c r="AD198" t="s">
        <v>77</v>
      </c>
      <c r="AE198" t="s">
        <v>78</v>
      </c>
      <c r="AF198" t="s">
        <v>79</v>
      </c>
      <c r="AG198" t="s">
        <v>80</v>
      </c>
      <c r="AH198">
        <v>28.353000000000002</v>
      </c>
      <c r="AI198">
        <v>2.8121700000000001</v>
      </c>
      <c r="AJ198">
        <v>79.733459999999994</v>
      </c>
      <c r="AK198">
        <v>1994</v>
      </c>
      <c r="AL198" t="s">
        <v>81</v>
      </c>
      <c r="AM198">
        <f t="shared" si="7"/>
        <v>4</v>
      </c>
    </row>
    <row r="199" spans="1:39" x14ac:dyDescent="0.35">
      <c r="A199">
        <v>1997</v>
      </c>
      <c r="B199" s="5">
        <f t="shared" si="6"/>
        <v>188</v>
      </c>
      <c r="C199" t="s">
        <v>83</v>
      </c>
      <c r="D199">
        <v>97070120</v>
      </c>
      <c r="E199">
        <v>42516</v>
      </c>
      <c r="F199" t="s">
        <v>66</v>
      </c>
      <c r="G199" t="s">
        <v>67</v>
      </c>
      <c r="H199" t="s">
        <v>68</v>
      </c>
      <c r="I199" t="s">
        <v>69</v>
      </c>
      <c r="J199" s="1">
        <v>35618</v>
      </c>
      <c r="K199">
        <v>28</v>
      </c>
      <c r="L199">
        <v>4</v>
      </c>
      <c r="M199">
        <v>1</v>
      </c>
      <c r="N199" t="s">
        <v>70</v>
      </c>
      <c r="O199" t="s">
        <v>85</v>
      </c>
      <c r="Q199">
        <v>104</v>
      </c>
      <c r="R199">
        <v>40</v>
      </c>
      <c r="T199" t="s">
        <v>72</v>
      </c>
      <c r="U199" t="s">
        <v>73</v>
      </c>
      <c r="V199">
        <v>803</v>
      </c>
      <c r="W199">
        <v>1</v>
      </c>
      <c r="X199">
        <v>181542</v>
      </c>
      <c r="Y199" t="s">
        <v>74</v>
      </c>
      <c r="AA199">
        <v>1993</v>
      </c>
      <c r="AB199" t="s">
        <v>75</v>
      </c>
      <c r="AC199" t="s">
        <v>76</v>
      </c>
      <c r="AD199" t="s">
        <v>77</v>
      </c>
      <c r="AE199" t="s">
        <v>78</v>
      </c>
      <c r="AF199" t="s">
        <v>79</v>
      </c>
      <c r="AG199" t="s">
        <v>80</v>
      </c>
      <c r="AH199">
        <v>28.353000000000002</v>
      </c>
      <c r="AI199">
        <v>1.50528</v>
      </c>
      <c r="AJ199">
        <v>42.679200000000002</v>
      </c>
      <c r="AK199">
        <v>1994</v>
      </c>
      <c r="AL199" t="s">
        <v>81</v>
      </c>
      <c r="AM199">
        <f t="shared" si="7"/>
        <v>4</v>
      </c>
    </row>
    <row r="200" spans="1:39" x14ac:dyDescent="0.35">
      <c r="A200">
        <v>1997</v>
      </c>
      <c r="B200" s="5">
        <f t="shared" si="6"/>
        <v>188</v>
      </c>
      <c r="C200" t="s">
        <v>82</v>
      </c>
      <c r="D200">
        <v>97030464</v>
      </c>
      <c r="E200">
        <v>118687</v>
      </c>
      <c r="F200" t="s">
        <v>66</v>
      </c>
      <c r="G200" t="s">
        <v>67</v>
      </c>
      <c r="H200" t="s">
        <v>68</v>
      </c>
      <c r="I200" t="s">
        <v>69</v>
      </c>
      <c r="J200" s="1">
        <v>35618</v>
      </c>
      <c r="K200">
        <v>28</v>
      </c>
      <c r="L200">
        <v>4</v>
      </c>
      <c r="M200">
        <v>1</v>
      </c>
      <c r="N200" t="s">
        <v>70</v>
      </c>
      <c r="O200" t="s">
        <v>71</v>
      </c>
      <c r="Q200">
        <v>113</v>
      </c>
      <c r="R200">
        <v>21</v>
      </c>
      <c r="T200" t="s">
        <v>72</v>
      </c>
      <c r="U200" t="s">
        <v>73</v>
      </c>
      <c r="V200">
        <v>816</v>
      </c>
      <c r="W200">
        <v>1</v>
      </c>
      <c r="X200">
        <v>181542</v>
      </c>
      <c r="Y200" t="s">
        <v>74</v>
      </c>
      <c r="AA200">
        <v>1993</v>
      </c>
      <c r="AB200" t="s">
        <v>75</v>
      </c>
      <c r="AC200" t="s">
        <v>76</v>
      </c>
      <c r="AD200" t="s">
        <v>77</v>
      </c>
      <c r="AE200" t="s">
        <v>78</v>
      </c>
      <c r="AF200" t="s">
        <v>79</v>
      </c>
      <c r="AG200" t="s">
        <v>80</v>
      </c>
      <c r="AH200">
        <v>28.353000000000002</v>
      </c>
      <c r="AI200">
        <v>2.8121700000000001</v>
      </c>
      <c r="AJ200">
        <v>79.733459999999994</v>
      </c>
      <c r="AK200">
        <v>1994</v>
      </c>
      <c r="AL200" t="s">
        <v>81</v>
      </c>
      <c r="AM200">
        <f t="shared" si="7"/>
        <v>4</v>
      </c>
    </row>
    <row r="201" spans="1:39" x14ac:dyDescent="0.35">
      <c r="A201">
        <v>1997</v>
      </c>
      <c r="B201" s="5">
        <f t="shared" si="6"/>
        <v>188</v>
      </c>
      <c r="C201" t="s">
        <v>82</v>
      </c>
      <c r="D201">
        <v>97030501</v>
      </c>
      <c r="E201">
        <v>118888</v>
      </c>
      <c r="F201" t="s">
        <v>66</v>
      </c>
      <c r="G201" t="s">
        <v>67</v>
      </c>
      <c r="H201" t="s">
        <v>68</v>
      </c>
      <c r="I201" t="s">
        <v>69</v>
      </c>
      <c r="J201" s="1">
        <v>35618</v>
      </c>
      <c r="K201">
        <v>28</v>
      </c>
      <c r="L201">
        <v>4</v>
      </c>
      <c r="M201">
        <v>1</v>
      </c>
      <c r="N201" t="s">
        <v>70</v>
      </c>
      <c r="O201" t="s">
        <v>71</v>
      </c>
      <c r="Q201">
        <v>113</v>
      </c>
      <c r="T201" t="s">
        <v>72</v>
      </c>
      <c r="U201" t="s">
        <v>73</v>
      </c>
      <c r="V201">
        <v>935</v>
      </c>
      <c r="W201">
        <v>1</v>
      </c>
      <c r="X201">
        <v>181542</v>
      </c>
      <c r="Y201" t="s">
        <v>74</v>
      </c>
      <c r="AA201">
        <v>1993</v>
      </c>
      <c r="AB201" t="s">
        <v>75</v>
      </c>
      <c r="AC201" t="s">
        <v>76</v>
      </c>
      <c r="AD201" t="s">
        <v>77</v>
      </c>
      <c r="AE201" t="s">
        <v>78</v>
      </c>
      <c r="AF201" t="s">
        <v>79</v>
      </c>
      <c r="AG201" t="s">
        <v>80</v>
      </c>
      <c r="AH201">
        <v>28.353000000000002</v>
      </c>
      <c r="AI201">
        <v>2.8121700000000001</v>
      </c>
      <c r="AJ201">
        <v>79.733459999999994</v>
      </c>
      <c r="AK201">
        <v>1994</v>
      </c>
      <c r="AL201" t="s">
        <v>81</v>
      </c>
      <c r="AM201">
        <f t="shared" si="7"/>
        <v>4</v>
      </c>
    </row>
    <row r="202" spans="1:39" x14ac:dyDescent="0.35">
      <c r="A202">
        <v>1997</v>
      </c>
      <c r="B202" s="5">
        <f t="shared" si="6"/>
        <v>247</v>
      </c>
      <c r="C202" t="s">
        <v>82</v>
      </c>
      <c r="D202">
        <v>97031077</v>
      </c>
      <c r="E202">
        <v>62694</v>
      </c>
      <c r="F202" t="s">
        <v>66</v>
      </c>
      <c r="G202" t="s">
        <v>67</v>
      </c>
      <c r="H202" t="s">
        <v>68</v>
      </c>
      <c r="I202" t="s">
        <v>69</v>
      </c>
      <c r="J202" s="1">
        <v>35677</v>
      </c>
      <c r="K202">
        <v>36</v>
      </c>
      <c r="L202">
        <v>6</v>
      </c>
      <c r="M202">
        <v>1</v>
      </c>
      <c r="N202" t="s">
        <v>70</v>
      </c>
      <c r="O202" t="s">
        <v>71</v>
      </c>
      <c r="T202" t="s">
        <v>72</v>
      </c>
      <c r="U202" t="s">
        <v>73</v>
      </c>
      <c r="V202">
        <v>798</v>
      </c>
      <c r="W202">
        <v>1</v>
      </c>
      <c r="X202">
        <v>181542</v>
      </c>
      <c r="Y202" t="s">
        <v>74</v>
      </c>
      <c r="AA202">
        <v>1993</v>
      </c>
      <c r="AB202" t="s">
        <v>75</v>
      </c>
      <c r="AC202" t="s">
        <v>76</v>
      </c>
      <c r="AD202" t="s">
        <v>77</v>
      </c>
      <c r="AE202" t="s">
        <v>78</v>
      </c>
      <c r="AF202" t="s">
        <v>79</v>
      </c>
      <c r="AG202" t="s">
        <v>80</v>
      </c>
      <c r="AH202">
        <v>28.353000000000002</v>
      </c>
      <c r="AI202">
        <v>1.41313</v>
      </c>
      <c r="AJ202">
        <v>40.066470000000002</v>
      </c>
      <c r="AK202">
        <v>1994</v>
      </c>
      <c r="AL202" t="s">
        <v>81</v>
      </c>
      <c r="AM202">
        <f t="shared" si="7"/>
        <v>4</v>
      </c>
    </row>
    <row r="203" spans="1:39" x14ac:dyDescent="0.35">
      <c r="A203">
        <v>1997</v>
      </c>
      <c r="B203" s="5">
        <f t="shared" si="6"/>
        <v>207</v>
      </c>
      <c r="C203" t="s">
        <v>82</v>
      </c>
      <c r="D203">
        <v>97035216</v>
      </c>
      <c r="E203">
        <v>3652</v>
      </c>
      <c r="F203" t="s">
        <v>66</v>
      </c>
      <c r="G203" t="s">
        <v>86</v>
      </c>
      <c r="J203" s="1">
        <v>35637</v>
      </c>
      <c r="K203">
        <v>30</v>
      </c>
      <c r="L203">
        <v>2</v>
      </c>
      <c r="M203">
        <v>1</v>
      </c>
      <c r="N203" t="s">
        <v>70</v>
      </c>
      <c r="O203" t="s">
        <v>71</v>
      </c>
      <c r="Q203">
        <v>113</v>
      </c>
      <c r="R203">
        <v>61</v>
      </c>
      <c r="T203" t="s">
        <v>72</v>
      </c>
      <c r="U203" t="s">
        <v>73</v>
      </c>
      <c r="V203">
        <v>890</v>
      </c>
      <c r="W203">
        <v>1</v>
      </c>
      <c r="X203">
        <v>181542</v>
      </c>
      <c r="Y203" t="s">
        <v>74</v>
      </c>
      <c r="AA203">
        <v>1993</v>
      </c>
      <c r="AB203" t="s">
        <v>75</v>
      </c>
      <c r="AC203" t="s">
        <v>76</v>
      </c>
      <c r="AD203" t="s">
        <v>77</v>
      </c>
      <c r="AE203" t="s">
        <v>78</v>
      </c>
      <c r="AF203" t="s">
        <v>79</v>
      </c>
      <c r="AG203" t="s">
        <v>80</v>
      </c>
      <c r="AH203">
        <v>28.353000000000002</v>
      </c>
      <c r="AI203">
        <v>14.80527</v>
      </c>
      <c r="AJ203">
        <v>419.77382</v>
      </c>
      <c r="AK203">
        <v>1994</v>
      </c>
      <c r="AL203" t="s">
        <v>81</v>
      </c>
      <c r="AM203">
        <f t="shared" si="7"/>
        <v>4</v>
      </c>
    </row>
    <row r="204" spans="1:39" x14ac:dyDescent="0.35">
      <c r="A204">
        <v>1997</v>
      </c>
      <c r="B204" s="5">
        <f t="shared" si="6"/>
        <v>171</v>
      </c>
      <c r="C204" t="s">
        <v>82</v>
      </c>
      <c r="D204">
        <v>97035186</v>
      </c>
      <c r="E204">
        <v>10286</v>
      </c>
      <c r="F204" t="s">
        <v>70</v>
      </c>
      <c r="G204" t="s">
        <v>86</v>
      </c>
      <c r="J204" s="1">
        <v>35601</v>
      </c>
      <c r="K204">
        <v>25</v>
      </c>
      <c r="M204">
        <v>1</v>
      </c>
      <c r="N204" t="s">
        <v>70</v>
      </c>
      <c r="O204" t="s">
        <v>71</v>
      </c>
      <c r="Q204">
        <v>113</v>
      </c>
      <c r="R204">
        <v>41</v>
      </c>
      <c r="T204" t="s">
        <v>72</v>
      </c>
      <c r="U204" t="s">
        <v>88</v>
      </c>
      <c r="X204">
        <v>181542</v>
      </c>
      <c r="Y204" t="s">
        <v>74</v>
      </c>
      <c r="AA204">
        <v>1993</v>
      </c>
      <c r="AB204" t="s">
        <v>75</v>
      </c>
      <c r="AC204" t="s">
        <v>76</v>
      </c>
      <c r="AD204" t="s">
        <v>77</v>
      </c>
      <c r="AE204" t="s">
        <v>78</v>
      </c>
      <c r="AF204" t="s">
        <v>79</v>
      </c>
      <c r="AG204" t="s">
        <v>80</v>
      </c>
      <c r="AH204">
        <v>28.353000000000002</v>
      </c>
      <c r="AK204">
        <v>1994</v>
      </c>
      <c r="AL204" t="s">
        <v>81</v>
      </c>
      <c r="AM204">
        <f t="shared" si="7"/>
        <v>4</v>
      </c>
    </row>
    <row r="205" spans="1:39" x14ac:dyDescent="0.35">
      <c r="A205">
        <v>1997</v>
      </c>
      <c r="B205" s="5">
        <f t="shared" si="6"/>
        <v>171</v>
      </c>
      <c r="C205" t="s">
        <v>82</v>
      </c>
      <c r="D205">
        <v>97030318</v>
      </c>
      <c r="E205">
        <v>117782</v>
      </c>
      <c r="F205" t="s">
        <v>66</v>
      </c>
      <c r="G205" t="s">
        <v>67</v>
      </c>
      <c r="H205" t="s">
        <v>92</v>
      </c>
      <c r="I205" t="s">
        <v>69</v>
      </c>
      <c r="J205" s="1">
        <v>35601</v>
      </c>
      <c r="K205">
        <v>25</v>
      </c>
      <c r="L205">
        <v>3</v>
      </c>
      <c r="M205">
        <v>1</v>
      </c>
      <c r="N205" t="s">
        <v>70</v>
      </c>
      <c r="O205" t="s">
        <v>84</v>
      </c>
      <c r="Q205">
        <v>109</v>
      </c>
      <c r="R205">
        <v>10</v>
      </c>
      <c r="T205" t="s">
        <v>72</v>
      </c>
      <c r="U205" t="s">
        <v>73</v>
      </c>
      <c r="V205">
        <v>729</v>
      </c>
      <c r="W205">
        <v>1</v>
      </c>
      <c r="X205">
        <v>181543</v>
      </c>
      <c r="Y205" t="s">
        <v>74</v>
      </c>
      <c r="AA205">
        <v>1993</v>
      </c>
      <c r="AB205" t="s">
        <v>75</v>
      </c>
      <c r="AC205" t="s">
        <v>76</v>
      </c>
      <c r="AD205" t="s">
        <v>77</v>
      </c>
      <c r="AE205" t="s">
        <v>78</v>
      </c>
      <c r="AF205" t="s">
        <v>79</v>
      </c>
      <c r="AG205" t="s">
        <v>80</v>
      </c>
      <c r="AH205">
        <v>22.376000000000001</v>
      </c>
      <c r="AI205">
        <v>1.2005999999999999</v>
      </c>
      <c r="AJ205">
        <v>26.864629999999998</v>
      </c>
      <c r="AK205">
        <v>1994</v>
      </c>
      <c r="AL205" t="s">
        <v>81</v>
      </c>
      <c r="AM205">
        <f t="shared" si="7"/>
        <v>4</v>
      </c>
    </row>
    <row r="206" spans="1:39" x14ac:dyDescent="0.35">
      <c r="A206">
        <v>1997</v>
      </c>
      <c r="B206" s="5">
        <f t="shared" si="6"/>
        <v>182</v>
      </c>
      <c r="C206" t="s">
        <v>82</v>
      </c>
      <c r="D206">
        <v>97030358</v>
      </c>
      <c r="E206">
        <v>118006</v>
      </c>
      <c r="F206" t="s">
        <v>66</v>
      </c>
      <c r="G206" t="s">
        <v>67</v>
      </c>
      <c r="H206" t="s">
        <v>68</v>
      </c>
      <c r="I206" t="s">
        <v>69</v>
      </c>
      <c r="J206" s="1">
        <v>35612</v>
      </c>
      <c r="K206">
        <v>27</v>
      </c>
      <c r="L206">
        <v>4</v>
      </c>
      <c r="M206">
        <v>1</v>
      </c>
      <c r="N206" t="s">
        <v>70</v>
      </c>
      <c r="O206" t="s">
        <v>71</v>
      </c>
      <c r="Q206">
        <v>113</v>
      </c>
      <c r="R206">
        <v>41</v>
      </c>
      <c r="T206" t="s">
        <v>72</v>
      </c>
      <c r="U206" t="s">
        <v>73</v>
      </c>
      <c r="V206">
        <v>818</v>
      </c>
      <c r="W206">
        <v>1</v>
      </c>
      <c r="X206">
        <v>181543</v>
      </c>
      <c r="Y206" t="s">
        <v>74</v>
      </c>
      <c r="AA206">
        <v>1993</v>
      </c>
      <c r="AB206" t="s">
        <v>75</v>
      </c>
      <c r="AC206" t="s">
        <v>76</v>
      </c>
      <c r="AD206" t="s">
        <v>77</v>
      </c>
      <c r="AE206" t="s">
        <v>78</v>
      </c>
      <c r="AF206" t="s">
        <v>79</v>
      </c>
      <c r="AG206" t="s">
        <v>80</v>
      </c>
      <c r="AH206">
        <v>22.376000000000001</v>
      </c>
      <c r="AI206">
        <v>2.8121700000000001</v>
      </c>
      <c r="AJ206">
        <v>62.92512</v>
      </c>
      <c r="AK206">
        <v>1994</v>
      </c>
      <c r="AL206" t="s">
        <v>81</v>
      </c>
      <c r="AM206">
        <f t="shared" si="7"/>
        <v>4</v>
      </c>
    </row>
    <row r="207" spans="1:39" x14ac:dyDescent="0.35">
      <c r="A207">
        <v>1997</v>
      </c>
      <c r="B207" s="5">
        <f t="shared" si="6"/>
        <v>184</v>
      </c>
      <c r="C207" t="s">
        <v>82</v>
      </c>
      <c r="D207">
        <v>97030386</v>
      </c>
      <c r="E207">
        <v>118343</v>
      </c>
      <c r="F207" t="s">
        <v>66</v>
      </c>
      <c r="G207" t="s">
        <v>67</v>
      </c>
      <c r="H207" t="s">
        <v>68</v>
      </c>
      <c r="I207" t="s">
        <v>69</v>
      </c>
      <c r="J207" s="1">
        <v>35614</v>
      </c>
      <c r="K207">
        <v>27</v>
      </c>
      <c r="L207">
        <v>4</v>
      </c>
      <c r="M207">
        <v>1</v>
      </c>
      <c r="N207" t="s">
        <v>70</v>
      </c>
      <c r="O207" t="s">
        <v>71</v>
      </c>
      <c r="Q207">
        <v>113</v>
      </c>
      <c r="R207">
        <v>31</v>
      </c>
      <c r="T207" t="s">
        <v>72</v>
      </c>
      <c r="U207" t="s">
        <v>73</v>
      </c>
      <c r="V207">
        <v>790</v>
      </c>
      <c r="W207">
        <v>1</v>
      </c>
      <c r="X207">
        <v>181543</v>
      </c>
      <c r="Y207" t="s">
        <v>74</v>
      </c>
      <c r="AA207">
        <v>1993</v>
      </c>
      <c r="AB207" t="s">
        <v>75</v>
      </c>
      <c r="AC207" t="s">
        <v>76</v>
      </c>
      <c r="AD207" t="s">
        <v>77</v>
      </c>
      <c r="AE207" t="s">
        <v>78</v>
      </c>
      <c r="AF207" t="s">
        <v>79</v>
      </c>
      <c r="AG207" t="s">
        <v>80</v>
      </c>
      <c r="AH207">
        <v>22.376000000000001</v>
      </c>
      <c r="AI207">
        <v>2.8121700000000001</v>
      </c>
      <c r="AJ207">
        <v>62.92512</v>
      </c>
      <c r="AK207">
        <v>1994</v>
      </c>
      <c r="AL207" t="s">
        <v>81</v>
      </c>
      <c r="AM207">
        <f t="shared" si="7"/>
        <v>4</v>
      </c>
    </row>
    <row r="208" spans="1:39" x14ac:dyDescent="0.35">
      <c r="A208">
        <v>1997</v>
      </c>
      <c r="B208" s="5">
        <f t="shared" si="6"/>
        <v>185</v>
      </c>
      <c r="C208" t="s">
        <v>102</v>
      </c>
      <c r="D208">
        <v>97110102</v>
      </c>
      <c r="E208">
        <v>15156</v>
      </c>
      <c r="F208" t="s">
        <v>66</v>
      </c>
      <c r="G208" t="s">
        <v>67</v>
      </c>
      <c r="H208" t="s">
        <v>68</v>
      </c>
      <c r="I208" t="s">
        <v>69</v>
      </c>
      <c r="J208" s="1">
        <v>35615</v>
      </c>
      <c r="K208">
        <v>27</v>
      </c>
      <c r="L208">
        <v>4</v>
      </c>
      <c r="M208">
        <v>1</v>
      </c>
      <c r="N208" t="s">
        <v>70</v>
      </c>
      <c r="O208" t="s">
        <v>71</v>
      </c>
      <c r="Q208">
        <v>113</v>
      </c>
      <c r="R208">
        <v>91</v>
      </c>
      <c r="T208" t="s">
        <v>72</v>
      </c>
      <c r="U208" t="s">
        <v>73</v>
      </c>
      <c r="V208">
        <v>836</v>
      </c>
      <c r="W208">
        <v>1</v>
      </c>
      <c r="X208">
        <v>181543</v>
      </c>
      <c r="Y208" t="s">
        <v>74</v>
      </c>
      <c r="AA208">
        <v>1993</v>
      </c>
      <c r="AB208" t="s">
        <v>75</v>
      </c>
      <c r="AC208" t="s">
        <v>76</v>
      </c>
      <c r="AD208" t="s">
        <v>77</v>
      </c>
      <c r="AE208" t="s">
        <v>78</v>
      </c>
      <c r="AF208" t="s">
        <v>79</v>
      </c>
      <c r="AG208" t="s">
        <v>80</v>
      </c>
      <c r="AH208">
        <v>22.376000000000001</v>
      </c>
      <c r="AI208">
        <v>2.8121700000000001</v>
      </c>
      <c r="AJ208">
        <v>62.92512</v>
      </c>
      <c r="AK208">
        <v>1994</v>
      </c>
      <c r="AL208" t="s">
        <v>81</v>
      </c>
      <c r="AM208">
        <f t="shared" si="7"/>
        <v>4</v>
      </c>
    </row>
    <row r="209" spans="1:39" x14ac:dyDescent="0.35">
      <c r="A209">
        <v>1997</v>
      </c>
      <c r="B209" s="5">
        <f t="shared" si="6"/>
        <v>186</v>
      </c>
      <c r="C209" t="s">
        <v>82</v>
      </c>
      <c r="D209">
        <v>97030427</v>
      </c>
      <c r="E209">
        <v>118709</v>
      </c>
      <c r="F209" t="s">
        <v>66</v>
      </c>
      <c r="G209" t="s">
        <v>67</v>
      </c>
      <c r="H209" t="s">
        <v>68</v>
      </c>
      <c r="I209" t="s">
        <v>69</v>
      </c>
      <c r="J209" s="1">
        <v>35616</v>
      </c>
      <c r="K209">
        <v>27</v>
      </c>
      <c r="L209">
        <v>4</v>
      </c>
      <c r="M209">
        <v>1</v>
      </c>
      <c r="N209" t="s">
        <v>70</v>
      </c>
      <c r="O209" t="s">
        <v>71</v>
      </c>
      <c r="Q209">
        <v>113</v>
      </c>
      <c r="T209" t="s">
        <v>72</v>
      </c>
      <c r="U209" t="s">
        <v>73</v>
      </c>
      <c r="V209">
        <v>865</v>
      </c>
      <c r="W209">
        <v>1</v>
      </c>
      <c r="X209">
        <v>181543</v>
      </c>
      <c r="Y209" t="s">
        <v>74</v>
      </c>
      <c r="AA209">
        <v>1993</v>
      </c>
      <c r="AB209" t="s">
        <v>75</v>
      </c>
      <c r="AC209" t="s">
        <v>76</v>
      </c>
      <c r="AD209" t="s">
        <v>77</v>
      </c>
      <c r="AE209" t="s">
        <v>78</v>
      </c>
      <c r="AF209" t="s">
        <v>79</v>
      </c>
      <c r="AG209" t="s">
        <v>80</v>
      </c>
      <c r="AH209">
        <v>22.376000000000001</v>
      </c>
      <c r="AI209">
        <v>2.8121700000000001</v>
      </c>
      <c r="AJ209">
        <v>62.92512</v>
      </c>
      <c r="AK209">
        <v>1994</v>
      </c>
      <c r="AL209" t="s">
        <v>81</v>
      </c>
      <c r="AM209">
        <f t="shared" si="7"/>
        <v>4</v>
      </c>
    </row>
    <row r="210" spans="1:39" x14ac:dyDescent="0.35">
      <c r="A210">
        <v>1997</v>
      </c>
      <c r="B210" s="5">
        <f t="shared" si="6"/>
        <v>187</v>
      </c>
      <c r="C210" t="s">
        <v>82</v>
      </c>
      <c r="D210">
        <v>97030461</v>
      </c>
      <c r="E210">
        <v>118626</v>
      </c>
      <c r="F210" t="s">
        <v>66</v>
      </c>
      <c r="G210" t="s">
        <v>67</v>
      </c>
      <c r="H210" t="s">
        <v>68</v>
      </c>
      <c r="I210" t="s">
        <v>69</v>
      </c>
      <c r="J210" s="1">
        <v>35617</v>
      </c>
      <c r="K210">
        <v>28</v>
      </c>
      <c r="L210">
        <v>4</v>
      </c>
      <c r="M210">
        <v>1</v>
      </c>
      <c r="N210" t="s">
        <v>70</v>
      </c>
      <c r="O210" t="s">
        <v>71</v>
      </c>
      <c r="T210" t="s">
        <v>72</v>
      </c>
      <c r="U210" t="s">
        <v>73</v>
      </c>
      <c r="V210">
        <v>863</v>
      </c>
      <c r="W210">
        <v>1</v>
      </c>
      <c r="X210">
        <v>181543</v>
      </c>
      <c r="Y210" t="s">
        <v>74</v>
      </c>
      <c r="AA210">
        <v>1993</v>
      </c>
      <c r="AB210" t="s">
        <v>75</v>
      </c>
      <c r="AC210" t="s">
        <v>76</v>
      </c>
      <c r="AD210" t="s">
        <v>77</v>
      </c>
      <c r="AE210" t="s">
        <v>78</v>
      </c>
      <c r="AF210" t="s">
        <v>79</v>
      </c>
      <c r="AG210" t="s">
        <v>80</v>
      </c>
      <c r="AH210">
        <v>22.376000000000001</v>
      </c>
      <c r="AI210">
        <v>2.8121700000000001</v>
      </c>
      <c r="AJ210">
        <v>62.92512</v>
      </c>
      <c r="AK210">
        <v>1994</v>
      </c>
      <c r="AL210" t="s">
        <v>81</v>
      </c>
      <c r="AM210">
        <f t="shared" si="7"/>
        <v>4</v>
      </c>
    </row>
    <row r="211" spans="1:39" x14ac:dyDescent="0.35">
      <c r="A211">
        <v>1997</v>
      </c>
      <c r="B211" s="5">
        <f t="shared" si="6"/>
        <v>188</v>
      </c>
      <c r="C211" t="s">
        <v>91</v>
      </c>
      <c r="D211">
        <v>97060090</v>
      </c>
      <c r="E211">
        <v>25053</v>
      </c>
      <c r="F211" t="s">
        <v>66</v>
      </c>
      <c r="G211" t="s">
        <v>67</v>
      </c>
      <c r="H211" t="s">
        <v>68</v>
      </c>
      <c r="I211" t="s">
        <v>69</v>
      </c>
      <c r="J211" s="1">
        <v>35618</v>
      </c>
      <c r="K211">
        <v>28</v>
      </c>
      <c r="L211">
        <v>4</v>
      </c>
      <c r="M211">
        <v>1</v>
      </c>
      <c r="N211" t="s">
        <v>70</v>
      </c>
      <c r="O211" t="s">
        <v>90</v>
      </c>
      <c r="Q211">
        <v>101</v>
      </c>
      <c r="R211">
        <v>21</v>
      </c>
      <c r="T211" t="s">
        <v>72</v>
      </c>
      <c r="U211" t="s">
        <v>73</v>
      </c>
      <c r="V211">
        <v>892</v>
      </c>
      <c r="W211">
        <v>1</v>
      </c>
      <c r="X211">
        <v>181543</v>
      </c>
      <c r="Y211" t="s">
        <v>74</v>
      </c>
      <c r="AA211">
        <v>1993</v>
      </c>
      <c r="AB211" t="s">
        <v>75</v>
      </c>
      <c r="AC211" t="s">
        <v>76</v>
      </c>
      <c r="AD211" t="s">
        <v>77</v>
      </c>
      <c r="AE211" t="s">
        <v>78</v>
      </c>
      <c r="AF211" t="s">
        <v>79</v>
      </c>
      <c r="AG211" t="s">
        <v>80</v>
      </c>
      <c r="AH211">
        <v>22.376000000000001</v>
      </c>
      <c r="AI211">
        <v>3.00474</v>
      </c>
      <c r="AJ211">
        <v>67.234059999999999</v>
      </c>
      <c r="AK211">
        <v>1994</v>
      </c>
      <c r="AL211" t="s">
        <v>81</v>
      </c>
      <c r="AM211">
        <f t="shared" si="7"/>
        <v>4</v>
      </c>
    </row>
    <row r="212" spans="1:39" x14ac:dyDescent="0.35">
      <c r="A212">
        <v>1997</v>
      </c>
      <c r="B212" s="5">
        <f t="shared" si="6"/>
        <v>188</v>
      </c>
      <c r="C212" t="s">
        <v>89</v>
      </c>
      <c r="D212">
        <v>97050367</v>
      </c>
      <c r="E212">
        <v>34581</v>
      </c>
      <c r="F212" t="s">
        <v>66</v>
      </c>
      <c r="G212" t="s">
        <v>67</v>
      </c>
      <c r="H212" t="s">
        <v>68</v>
      </c>
      <c r="I212" t="s">
        <v>69</v>
      </c>
      <c r="J212" s="1">
        <v>35618</v>
      </c>
      <c r="K212">
        <v>28</v>
      </c>
      <c r="L212">
        <v>4</v>
      </c>
      <c r="M212">
        <v>1</v>
      </c>
      <c r="N212" t="s">
        <v>70</v>
      </c>
      <c r="O212" t="s">
        <v>84</v>
      </c>
      <c r="Q212">
        <v>109</v>
      </c>
      <c r="R212">
        <v>61</v>
      </c>
      <c r="T212" t="s">
        <v>72</v>
      </c>
      <c r="U212" t="s">
        <v>73</v>
      </c>
      <c r="V212">
        <v>818</v>
      </c>
      <c r="W212">
        <v>1</v>
      </c>
      <c r="X212">
        <v>181543</v>
      </c>
      <c r="Y212" t="s">
        <v>74</v>
      </c>
      <c r="AA212">
        <v>1993</v>
      </c>
      <c r="AB212" t="s">
        <v>75</v>
      </c>
      <c r="AC212" t="s">
        <v>76</v>
      </c>
      <c r="AD212" t="s">
        <v>77</v>
      </c>
      <c r="AE212" t="s">
        <v>78</v>
      </c>
      <c r="AF212" t="s">
        <v>79</v>
      </c>
      <c r="AG212" t="s">
        <v>80</v>
      </c>
      <c r="AH212">
        <v>22.376000000000001</v>
      </c>
      <c r="AI212">
        <v>1.8373299999999999</v>
      </c>
      <c r="AJ212">
        <v>41.112099999999998</v>
      </c>
      <c r="AK212">
        <v>1994</v>
      </c>
      <c r="AL212" t="s">
        <v>81</v>
      </c>
      <c r="AM212">
        <f t="shared" si="7"/>
        <v>4</v>
      </c>
    </row>
    <row r="213" spans="1:39" x14ac:dyDescent="0.35">
      <c r="A213">
        <v>1997</v>
      </c>
      <c r="B213" s="5">
        <f t="shared" si="6"/>
        <v>236</v>
      </c>
      <c r="C213" t="s">
        <v>82</v>
      </c>
      <c r="D213">
        <v>97031022</v>
      </c>
      <c r="E213">
        <v>62053</v>
      </c>
      <c r="F213" t="s">
        <v>66</v>
      </c>
      <c r="G213" t="s">
        <v>67</v>
      </c>
      <c r="H213" t="s">
        <v>68</v>
      </c>
      <c r="I213" t="s">
        <v>69</v>
      </c>
      <c r="J213" s="1">
        <v>35666</v>
      </c>
      <c r="K213">
        <v>35</v>
      </c>
      <c r="L213">
        <v>5</v>
      </c>
      <c r="M213">
        <v>1</v>
      </c>
      <c r="N213" t="s">
        <v>70</v>
      </c>
      <c r="O213" t="s">
        <v>71</v>
      </c>
      <c r="T213" t="s">
        <v>72</v>
      </c>
      <c r="U213" t="s">
        <v>73</v>
      </c>
      <c r="V213">
        <v>718</v>
      </c>
      <c r="W213">
        <v>1</v>
      </c>
      <c r="X213">
        <v>181543</v>
      </c>
      <c r="Y213" t="s">
        <v>74</v>
      </c>
      <c r="AA213">
        <v>1993</v>
      </c>
      <c r="AB213" t="s">
        <v>75</v>
      </c>
      <c r="AC213" t="s">
        <v>76</v>
      </c>
      <c r="AD213" t="s">
        <v>77</v>
      </c>
      <c r="AE213" t="s">
        <v>78</v>
      </c>
      <c r="AF213" t="s">
        <v>79</v>
      </c>
      <c r="AG213" t="s">
        <v>80</v>
      </c>
      <c r="AH213">
        <v>22.376000000000001</v>
      </c>
      <c r="AI213">
        <v>2.8447900000000002</v>
      </c>
      <c r="AJ213">
        <v>63.65502</v>
      </c>
      <c r="AK213">
        <v>1994</v>
      </c>
      <c r="AL213" t="s">
        <v>81</v>
      </c>
      <c r="AM213">
        <f t="shared" si="7"/>
        <v>4</v>
      </c>
    </row>
    <row r="214" spans="1:39" x14ac:dyDescent="0.35">
      <c r="A214">
        <v>1997</v>
      </c>
      <c r="B214" s="5">
        <f t="shared" si="6"/>
        <v>317</v>
      </c>
      <c r="C214" t="s">
        <v>82</v>
      </c>
      <c r="D214">
        <v>97031274</v>
      </c>
      <c r="E214">
        <v>64782</v>
      </c>
      <c r="F214" t="s">
        <v>66</v>
      </c>
      <c r="G214" t="s">
        <v>67</v>
      </c>
      <c r="H214" t="s">
        <v>68</v>
      </c>
      <c r="I214" t="s">
        <v>69</v>
      </c>
      <c r="J214" s="1">
        <v>35747</v>
      </c>
      <c r="K214">
        <v>46</v>
      </c>
      <c r="L214">
        <v>7</v>
      </c>
      <c r="M214">
        <v>1</v>
      </c>
      <c r="N214" t="s">
        <v>70</v>
      </c>
      <c r="O214" t="s">
        <v>71</v>
      </c>
      <c r="Q214">
        <v>113</v>
      </c>
      <c r="R214">
        <v>41</v>
      </c>
      <c r="T214" t="s">
        <v>72</v>
      </c>
      <c r="U214" t="s">
        <v>73</v>
      </c>
      <c r="V214">
        <v>850</v>
      </c>
      <c r="W214">
        <v>1</v>
      </c>
      <c r="X214">
        <v>181543</v>
      </c>
      <c r="Y214" t="s">
        <v>74</v>
      </c>
      <c r="AA214">
        <v>1993</v>
      </c>
      <c r="AB214" t="s">
        <v>75</v>
      </c>
      <c r="AC214" t="s">
        <v>76</v>
      </c>
      <c r="AD214" t="s">
        <v>77</v>
      </c>
      <c r="AE214" t="s">
        <v>78</v>
      </c>
      <c r="AF214" t="s">
        <v>79</v>
      </c>
      <c r="AG214" t="s">
        <v>80</v>
      </c>
      <c r="AH214">
        <v>22.376000000000001</v>
      </c>
      <c r="AI214">
        <v>6.3847399999999999</v>
      </c>
      <c r="AJ214">
        <v>142.86493999999999</v>
      </c>
      <c r="AK214">
        <v>1994</v>
      </c>
      <c r="AL214" t="s">
        <v>81</v>
      </c>
      <c r="AM214">
        <f t="shared" si="7"/>
        <v>4</v>
      </c>
    </row>
    <row r="215" spans="1:39" x14ac:dyDescent="0.35">
      <c r="A215">
        <v>1997</v>
      </c>
      <c r="B215" s="5">
        <f t="shared" si="6"/>
        <v>145</v>
      </c>
      <c r="C215" t="s">
        <v>82</v>
      </c>
      <c r="D215">
        <v>97035046</v>
      </c>
      <c r="E215">
        <v>3959</v>
      </c>
      <c r="F215" t="s">
        <v>66</v>
      </c>
      <c r="G215" t="s">
        <v>86</v>
      </c>
      <c r="J215" s="1">
        <v>35575</v>
      </c>
      <c r="K215">
        <v>22</v>
      </c>
      <c r="L215">
        <v>1</v>
      </c>
      <c r="M215">
        <v>1</v>
      </c>
      <c r="N215" t="s">
        <v>70</v>
      </c>
      <c r="O215" t="s">
        <v>71</v>
      </c>
      <c r="Q215">
        <v>113</v>
      </c>
      <c r="R215">
        <v>41</v>
      </c>
      <c r="T215" t="s">
        <v>72</v>
      </c>
      <c r="U215" t="s">
        <v>73</v>
      </c>
      <c r="V215">
        <v>835</v>
      </c>
      <c r="W215">
        <v>1</v>
      </c>
      <c r="X215">
        <v>181543</v>
      </c>
      <c r="Y215" t="s">
        <v>74</v>
      </c>
      <c r="AA215">
        <v>1993</v>
      </c>
      <c r="AB215" t="s">
        <v>75</v>
      </c>
      <c r="AC215" t="s">
        <v>76</v>
      </c>
      <c r="AD215" t="s">
        <v>77</v>
      </c>
      <c r="AE215" t="s">
        <v>78</v>
      </c>
      <c r="AF215" t="s">
        <v>79</v>
      </c>
      <c r="AG215" t="s">
        <v>80</v>
      </c>
      <c r="AH215">
        <v>22.376000000000001</v>
      </c>
      <c r="AI215">
        <v>5.25014</v>
      </c>
      <c r="AJ215">
        <v>117.47713</v>
      </c>
      <c r="AK215">
        <v>1994</v>
      </c>
      <c r="AL215" t="s">
        <v>81</v>
      </c>
      <c r="AM215">
        <f t="shared" si="7"/>
        <v>4</v>
      </c>
    </row>
    <row r="216" spans="1:39" x14ac:dyDescent="0.35">
      <c r="A216">
        <v>1997</v>
      </c>
      <c r="B216" s="5">
        <f t="shared" si="6"/>
        <v>221</v>
      </c>
      <c r="C216" t="s">
        <v>89</v>
      </c>
      <c r="D216">
        <v>97050768</v>
      </c>
      <c r="E216">
        <v>35452</v>
      </c>
      <c r="F216" t="s">
        <v>66</v>
      </c>
      <c r="G216" t="s">
        <v>67</v>
      </c>
      <c r="H216" t="s">
        <v>68</v>
      </c>
      <c r="I216" t="s">
        <v>97</v>
      </c>
      <c r="J216" s="1">
        <v>35651</v>
      </c>
      <c r="K216">
        <v>32</v>
      </c>
      <c r="L216">
        <v>4</v>
      </c>
      <c r="M216">
        <v>1</v>
      </c>
      <c r="N216" t="s">
        <v>70</v>
      </c>
      <c r="O216" t="s">
        <v>85</v>
      </c>
      <c r="P216" t="s">
        <v>114</v>
      </c>
      <c r="Q216">
        <v>104</v>
      </c>
      <c r="R216">
        <v>40</v>
      </c>
      <c r="T216" t="s">
        <v>72</v>
      </c>
      <c r="U216" t="s">
        <v>73</v>
      </c>
      <c r="V216">
        <v>860</v>
      </c>
      <c r="W216">
        <v>1</v>
      </c>
      <c r="X216">
        <v>181544</v>
      </c>
      <c r="Y216" t="s">
        <v>74</v>
      </c>
      <c r="AA216">
        <v>1993</v>
      </c>
      <c r="AB216" t="s">
        <v>75</v>
      </c>
      <c r="AC216" t="s">
        <v>76</v>
      </c>
      <c r="AD216" t="s">
        <v>77</v>
      </c>
      <c r="AE216" t="s">
        <v>78</v>
      </c>
      <c r="AF216" t="s">
        <v>79</v>
      </c>
      <c r="AG216" t="s">
        <v>80</v>
      </c>
      <c r="AH216">
        <v>22.350999999999999</v>
      </c>
      <c r="AI216">
        <v>3.9021499999999998</v>
      </c>
      <c r="AJ216">
        <v>87.216949999999997</v>
      </c>
      <c r="AK216">
        <v>1994</v>
      </c>
      <c r="AL216" t="s">
        <v>81</v>
      </c>
      <c r="AM216">
        <f t="shared" si="7"/>
        <v>4</v>
      </c>
    </row>
    <row r="217" spans="1:39" x14ac:dyDescent="0.35">
      <c r="A217">
        <v>1997</v>
      </c>
      <c r="B217" s="5">
        <f t="shared" si="6"/>
        <v>221</v>
      </c>
      <c r="C217" t="s">
        <v>89</v>
      </c>
      <c r="D217">
        <v>97050768</v>
      </c>
      <c r="E217">
        <v>35454</v>
      </c>
      <c r="F217" t="s">
        <v>66</v>
      </c>
      <c r="G217" t="s">
        <v>67</v>
      </c>
      <c r="H217" t="s">
        <v>68</v>
      </c>
      <c r="I217" t="s">
        <v>97</v>
      </c>
      <c r="J217" s="1">
        <v>35651</v>
      </c>
      <c r="K217">
        <v>32</v>
      </c>
      <c r="L217">
        <v>4</v>
      </c>
      <c r="M217">
        <v>1</v>
      </c>
      <c r="N217" t="s">
        <v>70</v>
      </c>
      <c r="O217" t="s">
        <v>85</v>
      </c>
      <c r="P217" t="s">
        <v>114</v>
      </c>
      <c r="Q217">
        <v>104</v>
      </c>
      <c r="R217">
        <v>40</v>
      </c>
      <c r="T217" t="s">
        <v>72</v>
      </c>
      <c r="U217" t="s">
        <v>73</v>
      </c>
      <c r="V217">
        <v>873</v>
      </c>
      <c r="W217">
        <v>1</v>
      </c>
      <c r="X217">
        <v>181544</v>
      </c>
      <c r="Y217" t="s">
        <v>74</v>
      </c>
      <c r="AA217">
        <v>1993</v>
      </c>
      <c r="AB217" t="s">
        <v>75</v>
      </c>
      <c r="AC217" t="s">
        <v>76</v>
      </c>
      <c r="AD217" t="s">
        <v>77</v>
      </c>
      <c r="AE217" t="s">
        <v>78</v>
      </c>
      <c r="AF217" t="s">
        <v>79</v>
      </c>
      <c r="AG217" t="s">
        <v>80</v>
      </c>
      <c r="AH217">
        <v>22.350999999999999</v>
      </c>
      <c r="AI217">
        <v>3.9021499999999998</v>
      </c>
      <c r="AJ217">
        <v>87.216949999999997</v>
      </c>
      <c r="AK217">
        <v>1994</v>
      </c>
      <c r="AL217" t="s">
        <v>81</v>
      </c>
      <c r="AM217">
        <f t="shared" si="7"/>
        <v>4</v>
      </c>
    </row>
    <row r="218" spans="1:39" x14ac:dyDescent="0.35">
      <c r="A218">
        <v>1997</v>
      </c>
      <c r="B218" s="5">
        <f t="shared" si="6"/>
        <v>229</v>
      </c>
      <c r="C218" t="s">
        <v>91</v>
      </c>
      <c r="D218">
        <v>97060361</v>
      </c>
      <c r="E218">
        <v>24712</v>
      </c>
      <c r="F218" t="s">
        <v>66</v>
      </c>
      <c r="G218" t="s">
        <v>67</v>
      </c>
      <c r="H218" t="s">
        <v>68</v>
      </c>
      <c r="I218" t="s">
        <v>97</v>
      </c>
      <c r="J218" s="1">
        <v>35659</v>
      </c>
      <c r="K218">
        <v>34</v>
      </c>
      <c r="L218">
        <v>5</v>
      </c>
      <c r="M218">
        <v>1</v>
      </c>
      <c r="N218" t="s">
        <v>70</v>
      </c>
      <c r="O218" t="s">
        <v>85</v>
      </c>
      <c r="P218" t="s">
        <v>114</v>
      </c>
      <c r="Q218">
        <v>104</v>
      </c>
      <c r="T218" t="s">
        <v>72</v>
      </c>
      <c r="U218" t="s">
        <v>73</v>
      </c>
      <c r="V218">
        <v>894</v>
      </c>
      <c r="W218">
        <v>1</v>
      </c>
      <c r="X218">
        <v>181544</v>
      </c>
      <c r="Y218" t="s">
        <v>74</v>
      </c>
      <c r="AA218">
        <v>1993</v>
      </c>
      <c r="AB218" t="s">
        <v>75</v>
      </c>
      <c r="AC218" t="s">
        <v>76</v>
      </c>
      <c r="AD218" t="s">
        <v>77</v>
      </c>
      <c r="AE218" t="s">
        <v>78</v>
      </c>
      <c r="AF218" t="s">
        <v>79</v>
      </c>
      <c r="AG218" t="s">
        <v>80</v>
      </c>
      <c r="AH218">
        <v>22.350999999999999</v>
      </c>
      <c r="AI218">
        <v>4.3236699999999999</v>
      </c>
      <c r="AJ218">
        <v>96.638350000000003</v>
      </c>
      <c r="AK218">
        <v>1994</v>
      </c>
      <c r="AL218" t="s">
        <v>81</v>
      </c>
      <c r="AM218">
        <f t="shared" si="7"/>
        <v>4</v>
      </c>
    </row>
    <row r="219" spans="1:39" x14ac:dyDescent="0.35">
      <c r="A219">
        <v>1997</v>
      </c>
      <c r="B219" s="5">
        <f t="shared" si="6"/>
        <v>161</v>
      </c>
      <c r="C219" t="s">
        <v>82</v>
      </c>
      <c r="D219">
        <v>97030240</v>
      </c>
      <c r="E219">
        <v>117558</v>
      </c>
      <c r="F219" t="s">
        <v>66</v>
      </c>
      <c r="G219" t="s">
        <v>67</v>
      </c>
      <c r="H219" t="s">
        <v>92</v>
      </c>
      <c r="I219" t="s">
        <v>69</v>
      </c>
      <c r="J219" s="1">
        <v>35591</v>
      </c>
      <c r="K219">
        <v>24</v>
      </c>
      <c r="L219">
        <v>3</v>
      </c>
      <c r="M219">
        <v>1</v>
      </c>
      <c r="N219" t="s">
        <v>70</v>
      </c>
      <c r="O219" t="s">
        <v>71</v>
      </c>
      <c r="Q219">
        <v>113</v>
      </c>
      <c r="R219">
        <v>62</v>
      </c>
      <c r="T219" t="s">
        <v>72</v>
      </c>
      <c r="U219" t="s">
        <v>73</v>
      </c>
      <c r="V219">
        <v>812</v>
      </c>
      <c r="W219">
        <v>1</v>
      </c>
      <c r="X219">
        <v>181544</v>
      </c>
      <c r="Y219" t="s">
        <v>74</v>
      </c>
      <c r="AA219">
        <v>1993</v>
      </c>
      <c r="AB219" t="s">
        <v>75</v>
      </c>
      <c r="AC219" t="s">
        <v>76</v>
      </c>
      <c r="AD219" t="s">
        <v>77</v>
      </c>
      <c r="AE219" t="s">
        <v>78</v>
      </c>
      <c r="AF219" t="s">
        <v>79</v>
      </c>
      <c r="AG219" t="s">
        <v>80</v>
      </c>
      <c r="AH219">
        <v>22.350999999999999</v>
      </c>
      <c r="AI219">
        <v>2.2968299999999999</v>
      </c>
      <c r="AJ219">
        <v>51.336449999999999</v>
      </c>
      <c r="AK219">
        <v>1994</v>
      </c>
      <c r="AL219" t="s">
        <v>81</v>
      </c>
      <c r="AM219">
        <f t="shared" si="7"/>
        <v>4</v>
      </c>
    </row>
    <row r="220" spans="1:39" x14ac:dyDescent="0.35">
      <c r="A220">
        <v>1997</v>
      </c>
      <c r="B220" s="5">
        <f t="shared" si="6"/>
        <v>171</v>
      </c>
      <c r="C220" t="s">
        <v>82</v>
      </c>
      <c r="D220">
        <v>97030318</v>
      </c>
      <c r="E220">
        <v>117879</v>
      </c>
      <c r="F220" t="s">
        <v>66</v>
      </c>
      <c r="G220" t="s">
        <v>67</v>
      </c>
      <c r="H220" t="s">
        <v>92</v>
      </c>
      <c r="I220" t="s">
        <v>69</v>
      </c>
      <c r="J220" s="1">
        <v>35601</v>
      </c>
      <c r="K220">
        <v>25</v>
      </c>
      <c r="L220">
        <v>3</v>
      </c>
      <c r="M220">
        <v>1</v>
      </c>
      <c r="N220" t="s">
        <v>70</v>
      </c>
      <c r="O220" t="s">
        <v>84</v>
      </c>
      <c r="Q220">
        <v>109</v>
      </c>
      <c r="R220">
        <v>10</v>
      </c>
      <c r="T220" t="s">
        <v>72</v>
      </c>
      <c r="U220" t="s">
        <v>73</v>
      </c>
      <c r="V220">
        <v>845</v>
      </c>
      <c r="W220">
        <v>1</v>
      </c>
      <c r="X220">
        <v>181544</v>
      </c>
      <c r="Y220" t="s">
        <v>74</v>
      </c>
      <c r="AA220">
        <v>1993</v>
      </c>
      <c r="AB220" t="s">
        <v>75</v>
      </c>
      <c r="AC220" t="s">
        <v>76</v>
      </c>
      <c r="AD220" t="s">
        <v>77</v>
      </c>
      <c r="AE220" t="s">
        <v>78</v>
      </c>
      <c r="AF220" t="s">
        <v>79</v>
      </c>
      <c r="AG220" t="s">
        <v>80</v>
      </c>
      <c r="AH220">
        <v>22.350999999999999</v>
      </c>
      <c r="AI220">
        <v>1.2005999999999999</v>
      </c>
      <c r="AJ220">
        <v>26.834610000000001</v>
      </c>
      <c r="AK220">
        <v>1994</v>
      </c>
      <c r="AL220" t="s">
        <v>81</v>
      </c>
      <c r="AM220">
        <f t="shared" si="7"/>
        <v>4</v>
      </c>
    </row>
    <row r="221" spans="1:39" x14ac:dyDescent="0.35">
      <c r="A221">
        <v>1997</v>
      </c>
      <c r="B221" s="5">
        <f t="shared" si="6"/>
        <v>183</v>
      </c>
      <c r="C221" t="s">
        <v>82</v>
      </c>
      <c r="D221">
        <v>97030377</v>
      </c>
      <c r="E221">
        <v>118035</v>
      </c>
      <c r="F221" t="s">
        <v>66</v>
      </c>
      <c r="G221" t="s">
        <v>67</v>
      </c>
      <c r="H221" t="s">
        <v>68</v>
      </c>
      <c r="I221" t="s">
        <v>69</v>
      </c>
      <c r="J221" s="1">
        <v>35613</v>
      </c>
      <c r="K221">
        <v>27</v>
      </c>
      <c r="L221">
        <v>4</v>
      </c>
      <c r="M221">
        <v>1</v>
      </c>
      <c r="N221" t="s">
        <v>70</v>
      </c>
      <c r="O221" t="s">
        <v>71</v>
      </c>
      <c r="Q221">
        <v>113</v>
      </c>
      <c r="R221">
        <v>45</v>
      </c>
      <c r="T221" t="s">
        <v>72</v>
      </c>
      <c r="U221" t="s">
        <v>73</v>
      </c>
      <c r="V221">
        <v>834</v>
      </c>
      <c r="W221">
        <v>1</v>
      </c>
      <c r="X221">
        <v>181544</v>
      </c>
      <c r="Y221" t="s">
        <v>74</v>
      </c>
      <c r="AA221">
        <v>1993</v>
      </c>
      <c r="AB221" t="s">
        <v>75</v>
      </c>
      <c r="AC221" t="s">
        <v>76</v>
      </c>
      <c r="AD221" t="s">
        <v>77</v>
      </c>
      <c r="AE221" t="s">
        <v>78</v>
      </c>
      <c r="AF221" t="s">
        <v>79</v>
      </c>
      <c r="AG221" t="s">
        <v>80</v>
      </c>
      <c r="AH221">
        <v>22.350999999999999</v>
      </c>
      <c r="AI221">
        <v>2.8121700000000001</v>
      </c>
      <c r="AJ221">
        <v>62.854810000000001</v>
      </c>
      <c r="AK221">
        <v>1994</v>
      </c>
      <c r="AL221" t="s">
        <v>81</v>
      </c>
      <c r="AM221">
        <f t="shared" si="7"/>
        <v>4</v>
      </c>
    </row>
    <row r="222" spans="1:39" x14ac:dyDescent="0.35">
      <c r="A222">
        <v>1997</v>
      </c>
      <c r="B222" s="5">
        <f t="shared" si="6"/>
        <v>185</v>
      </c>
      <c r="C222" t="s">
        <v>83</v>
      </c>
      <c r="D222">
        <v>97070031</v>
      </c>
      <c r="E222">
        <v>42020</v>
      </c>
      <c r="F222" t="s">
        <v>66</v>
      </c>
      <c r="G222" t="s">
        <v>67</v>
      </c>
      <c r="H222" t="s">
        <v>68</v>
      </c>
      <c r="I222" t="s">
        <v>69</v>
      </c>
      <c r="J222" s="1">
        <v>35615</v>
      </c>
      <c r="K222">
        <v>27</v>
      </c>
      <c r="L222">
        <v>4</v>
      </c>
      <c r="M222">
        <v>1</v>
      </c>
      <c r="N222" t="s">
        <v>70</v>
      </c>
      <c r="O222" t="s">
        <v>85</v>
      </c>
      <c r="Q222">
        <v>103</v>
      </c>
      <c r="R222">
        <v>70</v>
      </c>
      <c r="T222" t="s">
        <v>72</v>
      </c>
      <c r="U222" t="s">
        <v>73</v>
      </c>
      <c r="V222">
        <v>770</v>
      </c>
      <c r="W222">
        <v>1</v>
      </c>
      <c r="X222">
        <v>181544</v>
      </c>
      <c r="Y222" t="s">
        <v>74</v>
      </c>
      <c r="AA222">
        <v>1993</v>
      </c>
      <c r="AB222" t="s">
        <v>75</v>
      </c>
      <c r="AC222" t="s">
        <v>76</v>
      </c>
      <c r="AD222" t="s">
        <v>77</v>
      </c>
      <c r="AE222" t="s">
        <v>78</v>
      </c>
      <c r="AF222" t="s">
        <v>79</v>
      </c>
      <c r="AG222" t="s">
        <v>80</v>
      </c>
      <c r="AH222">
        <v>22.350999999999999</v>
      </c>
      <c r="AI222">
        <v>1.50528</v>
      </c>
      <c r="AJ222">
        <v>33.644509999999997</v>
      </c>
      <c r="AK222">
        <v>1994</v>
      </c>
      <c r="AL222" t="s">
        <v>81</v>
      </c>
      <c r="AM222">
        <f t="shared" si="7"/>
        <v>4</v>
      </c>
    </row>
    <row r="223" spans="1:39" x14ac:dyDescent="0.35">
      <c r="A223">
        <v>1997</v>
      </c>
      <c r="B223" s="5">
        <f t="shared" si="6"/>
        <v>185</v>
      </c>
      <c r="C223" t="s">
        <v>94</v>
      </c>
      <c r="D223">
        <v>97010012</v>
      </c>
      <c r="E223">
        <v>12084</v>
      </c>
      <c r="F223" t="s">
        <v>66</v>
      </c>
      <c r="G223" t="s">
        <v>67</v>
      </c>
      <c r="H223" t="s">
        <v>68</v>
      </c>
      <c r="I223" t="s">
        <v>69</v>
      </c>
      <c r="J223" s="1">
        <v>35615</v>
      </c>
      <c r="K223">
        <v>27</v>
      </c>
      <c r="L223">
        <v>4</v>
      </c>
      <c r="M223">
        <v>1</v>
      </c>
      <c r="N223" t="s">
        <v>70</v>
      </c>
      <c r="O223" t="s">
        <v>71</v>
      </c>
      <c r="Q223">
        <v>116</v>
      </c>
      <c r="R223">
        <v>11</v>
      </c>
      <c r="T223" t="s">
        <v>72</v>
      </c>
      <c r="U223" t="s">
        <v>73</v>
      </c>
      <c r="V223">
        <v>703</v>
      </c>
      <c r="W223">
        <v>1</v>
      </c>
      <c r="X223">
        <v>181544</v>
      </c>
      <c r="Y223" t="s">
        <v>74</v>
      </c>
      <c r="AA223">
        <v>1993</v>
      </c>
      <c r="AB223" t="s">
        <v>75</v>
      </c>
      <c r="AC223" t="s">
        <v>76</v>
      </c>
      <c r="AD223" t="s">
        <v>77</v>
      </c>
      <c r="AE223" t="s">
        <v>78</v>
      </c>
      <c r="AF223" t="s">
        <v>79</v>
      </c>
      <c r="AG223" t="s">
        <v>80</v>
      </c>
      <c r="AH223">
        <v>22.350999999999999</v>
      </c>
      <c r="AI223">
        <v>2.8121700000000001</v>
      </c>
      <c r="AJ223">
        <v>62.854810000000001</v>
      </c>
      <c r="AK223">
        <v>1994</v>
      </c>
      <c r="AL223" t="s">
        <v>81</v>
      </c>
      <c r="AM223">
        <f t="shared" si="7"/>
        <v>4</v>
      </c>
    </row>
    <row r="224" spans="1:39" x14ac:dyDescent="0.35">
      <c r="A224">
        <v>1997</v>
      </c>
      <c r="B224" s="5">
        <f t="shared" si="6"/>
        <v>187</v>
      </c>
      <c r="C224" t="s">
        <v>94</v>
      </c>
      <c r="D224">
        <v>97010019</v>
      </c>
      <c r="E224">
        <v>12294</v>
      </c>
      <c r="F224" t="s">
        <v>66</v>
      </c>
      <c r="G224" t="s">
        <v>67</v>
      </c>
      <c r="H224" t="s">
        <v>68</v>
      </c>
      <c r="I224" t="s">
        <v>69</v>
      </c>
      <c r="J224" s="1">
        <v>35617</v>
      </c>
      <c r="K224">
        <v>28</v>
      </c>
      <c r="L224">
        <v>4</v>
      </c>
      <c r="M224">
        <v>1</v>
      </c>
      <c r="N224" t="s">
        <v>70</v>
      </c>
      <c r="O224" t="s">
        <v>71</v>
      </c>
      <c r="Q224">
        <v>113</v>
      </c>
      <c r="T224" t="s">
        <v>72</v>
      </c>
      <c r="U224" t="s">
        <v>73</v>
      </c>
      <c r="V224">
        <v>863</v>
      </c>
      <c r="W224">
        <v>1</v>
      </c>
      <c r="X224">
        <v>181544</v>
      </c>
      <c r="Y224" t="s">
        <v>74</v>
      </c>
      <c r="AA224">
        <v>1993</v>
      </c>
      <c r="AB224" t="s">
        <v>75</v>
      </c>
      <c r="AC224" t="s">
        <v>76</v>
      </c>
      <c r="AD224" t="s">
        <v>77</v>
      </c>
      <c r="AE224" t="s">
        <v>78</v>
      </c>
      <c r="AF224" t="s">
        <v>79</v>
      </c>
      <c r="AG224" t="s">
        <v>80</v>
      </c>
      <c r="AH224">
        <v>22.350999999999999</v>
      </c>
      <c r="AI224">
        <v>2.8121700000000001</v>
      </c>
      <c r="AJ224">
        <v>62.854810000000001</v>
      </c>
      <c r="AK224">
        <v>1994</v>
      </c>
      <c r="AL224" t="s">
        <v>81</v>
      </c>
      <c r="AM224">
        <f t="shared" si="7"/>
        <v>4</v>
      </c>
    </row>
    <row r="225" spans="1:39" x14ac:dyDescent="0.35">
      <c r="A225">
        <v>1997</v>
      </c>
      <c r="B225" s="5">
        <f t="shared" si="6"/>
        <v>187</v>
      </c>
      <c r="C225" t="s">
        <v>82</v>
      </c>
      <c r="D225">
        <v>97030461</v>
      </c>
      <c r="E225">
        <v>118593</v>
      </c>
      <c r="F225" t="s">
        <v>66</v>
      </c>
      <c r="G225" t="s">
        <v>67</v>
      </c>
      <c r="H225" t="s">
        <v>68</v>
      </c>
      <c r="I225" t="s">
        <v>69</v>
      </c>
      <c r="J225" s="1">
        <v>35617</v>
      </c>
      <c r="K225">
        <v>28</v>
      </c>
      <c r="L225">
        <v>4</v>
      </c>
      <c r="M225">
        <v>1</v>
      </c>
      <c r="N225" t="s">
        <v>70</v>
      </c>
      <c r="O225" t="s">
        <v>71</v>
      </c>
      <c r="T225" t="s">
        <v>72</v>
      </c>
      <c r="U225" t="s">
        <v>73</v>
      </c>
      <c r="V225">
        <v>807</v>
      </c>
      <c r="W225">
        <v>1</v>
      </c>
      <c r="X225">
        <v>181544</v>
      </c>
      <c r="Y225" t="s">
        <v>74</v>
      </c>
      <c r="AA225">
        <v>1993</v>
      </c>
      <c r="AB225" t="s">
        <v>75</v>
      </c>
      <c r="AC225" t="s">
        <v>76</v>
      </c>
      <c r="AD225" t="s">
        <v>77</v>
      </c>
      <c r="AE225" t="s">
        <v>78</v>
      </c>
      <c r="AF225" t="s">
        <v>79</v>
      </c>
      <c r="AG225" t="s">
        <v>80</v>
      </c>
      <c r="AH225">
        <v>22.350999999999999</v>
      </c>
      <c r="AI225">
        <v>2.8121700000000001</v>
      </c>
      <c r="AJ225">
        <v>62.854810000000001</v>
      </c>
      <c r="AK225">
        <v>1994</v>
      </c>
      <c r="AL225" t="s">
        <v>81</v>
      </c>
      <c r="AM225">
        <f t="shared" si="7"/>
        <v>4</v>
      </c>
    </row>
    <row r="226" spans="1:39" x14ac:dyDescent="0.35">
      <c r="A226">
        <v>1997</v>
      </c>
      <c r="B226" s="5">
        <f t="shared" si="6"/>
        <v>188</v>
      </c>
      <c r="C226" t="s">
        <v>82</v>
      </c>
      <c r="D226">
        <v>97030455</v>
      </c>
      <c r="E226">
        <v>118457</v>
      </c>
      <c r="F226" t="s">
        <v>66</v>
      </c>
      <c r="G226" t="s">
        <v>67</v>
      </c>
      <c r="H226" t="s">
        <v>68</v>
      </c>
      <c r="I226" t="s">
        <v>69</v>
      </c>
      <c r="J226" s="1">
        <v>35618</v>
      </c>
      <c r="K226">
        <v>28</v>
      </c>
      <c r="L226">
        <v>4</v>
      </c>
      <c r="M226">
        <v>1</v>
      </c>
      <c r="N226" t="s">
        <v>70</v>
      </c>
      <c r="O226" t="s">
        <v>71</v>
      </c>
      <c r="Q226">
        <v>113</v>
      </c>
      <c r="R226">
        <v>45</v>
      </c>
      <c r="T226" t="s">
        <v>72</v>
      </c>
      <c r="U226" t="s">
        <v>73</v>
      </c>
      <c r="V226">
        <v>880</v>
      </c>
      <c r="W226">
        <v>1</v>
      </c>
      <c r="X226">
        <v>181544</v>
      </c>
      <c r="Y226" t="s">
        <v>74</v>
      </c>
      <c r="AA226">
        <v>1993</v>
      </c>
      <c r="AB226" t="s">
        <v>75</v>
      </c>
      <c r="AC226" t="s">
        <v>76</v>
      </c>
      <c r="AD226" t="s">
        <v>77</v>
      </c>
      <c r="AE226" t="s">
        <v>78</v>
      </c>
      <c r="AF226" t="s">
        <v>79</v>
      </c>
      <c r="AG226" t="s">
        <v>80</v>
      </c>
      <c r="AH226">
        <v>22.350999999999999</v>
      </c>
      <c r="AI226">
        <v>2.8121700000000001</v>
      </c>
      <c r="AJ226">
        <v>62.854810000000001</v>
      </c>
      <c r="AK226">
        <v>1994</v>
      </c>
      <c r="AL226" t="s">
        <v>81</v>
      </c>
      <c r="AM226">
        <f t="shared" si="7"/>
        <v>4</v>
      </c>
    </row>
    <row r="227" spans="1:39" x14ac:dyDescent="0.35">
      <c r="A227">
        <v>1997</v>
      </c>
      <c r="B227" s="5">
        <f t="shared" si="6"/>
        <v>234</v>
      </c>
      <c r="C227" t="s">
        <v>82</v>
      </c>
      <c r="D227">
        <v>97030933</v>
      </c>
      <c r="E227">
        <v>119881</v>
      </c>
      <c r="F227" t="s">
        <v>66</v>
      </c>
      <c r="G227" t="s">
        <v>67</v>
      </c>
      <c r="H227" t="s">
        <v>68</v>
      </c>
      <c r="I227" t="s">
        <v>69</v>
      </c>
      <c r="J227" s="1">
        <v>35664</v>
      </c>
      <c r="K227">
        <v>34</v>
      </c>
      <c r="L227">
        <v>5</v>
      </c>
      <c r="M227">
        <v>1</v>
      </c>
      <c r="N227" t="s">
        <v>70</v>
      </c>
      <c r="O227" t="s">
        <v>71</v>
      </c>
      <c r="Q227">
        <v>113</v>
      </c>
      <c r="R227">
        <v>45</v>
      </c>
      <c r="T227" t="s">
        <v>72</v>
      </c>
      <c r="U227" t="s">
        <v>73</v>
      </c>
      <c r="V227">
        <v>855</v>
      </c>
      <c r="W227">
        <v>1</v>
      </c>
      <c r="X227">
        <v>181544</v>
      </c>
      <c r="Y227" t="s">
        <v>74</v>
      </c>
      <c r="AA227">
        <v>1993</v>
      </c>
      <c r="AB227" t="s">
        <v>75</v>
      </c>
      <c r="AC227" t="s">
        <v>76</v>
      </c>
      <c r="AD227" t="s">
        <v>77</v>
      </c>
      <c r="AE227" t="s">
        <v>78</v>
      </c>
      <c r="AF227" t="s">
        <v>79</v>
      </c>
      <c r="AG227" t="s">
        <v>80</v>
      </c>
      <c r="AH227">
        <v>22.350999999999999</v>
      </c>
      <c r="AI227">
        <v>2.8447900000000002</v>
      </c>
      <c r="AJ227">
        <v>63.5839</v>
      </c>
      <c r="AK227">
        <v>1994</v>
      </c>
      <c r="AL227" t="s">
        <v>81</v>
      </c>
      <c r="AM227">
        <f t="shared" si="7"/>
        <v>4</v>
      </c>
    </row>
    <row r="228" spans="1:39" x14ac:dyDescent="0.35">
      <c r="A228">
        <v>1997</v>
      </c>
      <c r="B228" s="5">
        <f t="shared" si="6"/>
        <v>236</v>
      </c>
      <c r="C228" t="s">
        <v>82</v>
      </c>
      <c r="D228">
        <v>97030990</v>
      </c>
      <c r="E228">
        <v>64300</v>
      </c>
      <c r="F228" t="s">
        <v>66</v>
      </c>
      <c r="G228" t="s">
        <v>67</v>
      </c>
      <c r="H228" t="s">
        <v>68</v>
      </c>
      <c r="I228" t="s">
        <v>69</v>
      </c>
      <c r="J228" s="1">
        <v>35666</v>
      </c>
      <c r="K228">
        <v>35</v>
      </c>
      <c r="L228">
        <v>5</v>
      </c>
      <c r="M228">
        <v>1</v>
      </c>
      <c r="N228" t="s">
        <v>70</v>
      </c>
      <c r="O228" t="s">
        <v>71</v>
      </c>
      <c r="Q228">
        <v>113</v>
      </c>
      <c r="R228">
        <v>71</v>
      </c>
      <c r="T228" t="s">
        <v>72</v>
      </c>
      <c r="U228" t="s">
        <v>73</v>
      </c>
      <c r="V228">
        <v>746</v>
      </c>
      <c r="W228">
        <v>1</v>
      </c>
      <c r="X228">
        <v>181544</v>
      </c>
      <c r="Y228" t="s">
        <v>74</v>
      </c>
      <c r="AA228">
        <v>1993</v>
      </c>
      <c r="AB228" t="s">
        <v>75</v>
      </c>
      <c r="AC228" t="s">
        <v>76</v>
      </c>
      <c r="AD228" t="s">
        <v>77</v>
      </c>
      <c r="AE228" t="s">
        <v>78</v>
      </c>
      <c r="AF228" t="s">
        <v>79</v>
      </c>
      <c r="AG228" t="s">
        <v>80</v>
      </c>
      <c r="AH228">
        <v>22.350999999999999</v>
      </c>
      <c r="AI228">
        <v>2.8447900000000002</v>
      </c>
      <c r="AJ228">
        <v>63.5839</v>
      </c>
      <c r="AK228">
        <v>1994</v>
      </c>
      <c r="AL228" t="s">
        <v>81</v>
      </c>
      <c r="AM228">
        <f t="shared" si="7"/>
        <v>4</v>
      </c>
    </row>
    <row r="229" spans="1:39" x14ac:dyDescent="0.35">
      <c r="A229">
        <v>1997</v>
      </c>
      <c r="B229" s="5">
        <f t="shared" si="6"/>
        <v>236</v>
      </c>
      <c r="C229" t="s">
        <v>82</v>
      </c>
      <c r="D229">
        <v>97030974</v>
      </c>
      <c r="E229">
        <v>64954</v>
      </c>
      <c r="F229" t="s">
        <v>66</v>
      </c>
      <c r="G229" t="s">
        <v>67</v>
      </c>
      <c r="H229" t="s">
        <v>68</v>
      </c>
      <c r="I229" t="s">
        <v>69</v>
      </c>
      <c r="J229" s="1">
        <v>35666</v>
      </c>
      <c r="K229">
        <v>35</v>
      </c>
      <c r="L229">
        <v>5</v>
      </c>
      <c r="M229">
        <v>1</v>
      </c>
      <c r="N229" t="s">
        <v>70</v>
      </c>
      <c r="O229" t="s">
        <v>71</v>
      </c>
      <c r="Q229">
        <v>154</v>
      </c>
      <c r="T229" t="s">
        <v>72</v>
      </c>
      <c r="U229" t="s">
        <v>73</v>
      </c>
      <c r="V229">
        <v>830</v>
      </c>
      <c r="W229">
        <v>1</v>
      </c>
      <c r="X229">
        <v>181544</v>
      </c>
      <c r="Y229" t="s">
        <v>74</v>
      </c>
      <c r="AA229">
        <v>1993</v>
      </c>
      <c r="AB229" t="s">
        <v>75</v>
      </c>
      <c r="AC229" t="s">
        <v>76</v>
      </c>
      <c r="AD229" t="s">
        <v>77</v>
      </c>
      <c r="AE229" t="s">
        <v>78</v>
      </c>
      <c r="AF229" t="s">
        <v>79</v>
      </c>
      <c r="AG229" t="s">
        <v>80</v>
      </c>
      <c r="AH229">
        <v>22.350999999999999</v>
      </c>
      <c r="AI229">
        <v>2.8447900000000002</v>
      </c>
      <c r="AJ229">
        <v>63.5839</v>
      </c>
      <c r="AK229">
        <v>1994</v>
      </c>
      <c r="AL229" t="s">
        <v>81</v>
      </c>
      <c r="AM229">
        <f t="shared" si="7"/>
        <v>4</v>
      </c>
    </row>
    <row r="230" spans="1:39" x14ac:dyDescent="0.35">
      <c r="A230">
        <v>1997</v>
      </c>
      <c r="B230" s="5">
        <f t="shared" si="6"/>
        <v>238</v>
      </c>
      <c r="C230" t="s">
        <v>82</v>
      </c>
      <c r="D230">
        <v>97031005</v>
      </c>
      <c r="E230">
        <v>62396</v>
      </c>
      <c r="F230" t="s">
        <v>70</v>
      </c>
      <c r="G230" t="s">
        <v>67</v>
      </c>
      <c r="H230" t="s">
        <v>68</v>
      </c>
      <c r="I230" t="s">
        <v>69</v>
      </c>
      <c r="J230" s="1">
        <v>35668</v>
      </c>
      <c r="K230">
        <v>35</v>
      </c>
      <c r="L230">
        <v>5</v>
      </c>
      <c r="M230">
        <v>1</v>
      </c>
      <c r="N230" t="s">
        <v>70</v>
      </c>
      <c r="T230" t="s">
        <v>72</v>
      </c>
      <c r="U230" t="s">
        <v>88</v>
      </c>
      <c r="X230">
        <v>181544</v>
      </c>
      <c r="Y230" t="s">
        <v>74</v>
      </c>
      <c r="AA230">
        <v>1993</v>
      </c>
      <c r="AB230" t="s">
        <v>75</v>
      </c>
      <c r="AC230" t="s">
        <v>76</v>
      </c>
      <c r="AD230" t="s">
        <v>77</v>
      </c>
      <c r="AE230" t="s">
        <v>78</v>
      </c>
      <c r="AF230" t="s">
        <v>79</v>
      </c>
      <c r="AG230" t="s">
        <v>80</v>
      </c>
      <c r="AH230">
        <v>22.350999999999999</v>
      </c>
      <c r="AK230">
        <v>1994</v>
      </c>
      <c r="AL230" t="s">
        <v>81</v>
      </c>
      <c r="AM230">
        <f t="shared" si="7"/>
        <v>4</v>
      </c>
    </row>
    <row r="231" spans="1:39" x14ac:dyDescent="0.35">
      <c r="A231">
        <v>1997</v>
      </c>
      <c r="B231" s="5">
        <f t="shared" si="6"/>
        <v>148</v>
      </c>
      <c r="C231" t="s">
        <v>82</v>
      </c>
      <c r="D231">
        <v>97035075</v>
      </c>
      <c r="E231">
        <v>10264</v>
      </c>
      <c r="F231" t="s">
        <v>70</v>
      </c>
      <c r="G231" t="s">
        <v>86</v>
      </c>
      <c r="J231" s="1">
        <v>35578</v>
      </c>
      <c r="K231">
        <v>22</v>
      </c>
      <c r="M231">
        <v>1</v>
      </c>
      <c r="N231" t="s">
        <v>70</v>
      </c>
      <c r="O231" t="s">
        <v>71</v>
      </c>
      <c r="Q231">
        <v>113</v>
      </c>
      <c r="R231">
        <v>41</v>
      </c>
      <c r="T231" t="s">
        <v>72</v>
      </c>
      <c r="U231" t="s">
        <v>88</v>
      </c>
      <c r="X231">
        <v>181544</v>
      </c>
      <c r="Y231" t="s">
        <v>74</v>
      </c>
      <c r="AA231">
        <v>1993</v>
      </c>
      <c r="AB231" t="s">
        <v>75</v>
      </c>
      <c r="AC231" t="s">
        <v>76</v>
      </c>
      <c r="AD231" t="s">
        <v>77</v>
      </c>
      <c r="AE231" t="s">
        <v>78</v>
      </c>
      <c r="AF231" t="s">
        <v>79</v>
      </c>
      <c r="AG231" t="s">
        <v>80</v>
      </c>
      <c r="AH231">
        <v>22.350999999999999</v>
      </c>
      <c r="AK231">
        <v>1994</v>
      </c>
      <c r="AL231" t="s">
        <v>81</v>
      </c>
      <c r="AM231">
        <f t="shared" si="7"/>
        <v>4</v>
      </c>
    </row>
    <row r="232" spans="1:39" x14ac:dyDescent="0.35">
      <c r="A232">
        <v>1997</v>
      </c>
      <c r="B232" s="5">
        <f t="shared" si="6"/>
        <v>171</v>
      </c>
      <c r="C232" t="s">
        <v>82</v>
      </c>
      <c r="D232">
        <v>97030318</v>
      </c>
      <c r="E232">
        <v>117825</v>
      </c>
      <c r="F232" t="s">
        <v>66</v>
      </c>
      <c r="G232" t="s">
        <v>67</v>
      </c>
      <c r="H232" t="s">
        <v>92</v>
      </c>
      <c r="I232" t="s">
        <v>69</v>
      </c>
      <c r="J232" s="1">
        <v>35601</v>
      </c>
      <c r="K232">
        <v>25</v>
      </c>
      <c r="L232">
        <v>3</v>
      </c>
      <c r="M232">
        <v>1</v>
      </c>
      <c r="N232" t="s">
        <v>70</v>
      </c>
      <c r="O232" t="s">
        <v>84</v>
      </c>
      <c r="Q232">
        <v>109</v>
      </c>
      <c r="R232">
        <v>10</v>
      </c>
      <c r="T232" t="s">
        <v>72</v>
      </c>
      <c r="U232" t="s">
        <v>73</v>
      </c>
      <c r="V232">
        <v>821</v>
      </c>
      <c r="W232">
        <v>1</v>
      </c>
      <c r="X232">
        <v>181545</v>
      </c>
      <c r="Y232" t="s">
        <v>74</v>
      </c>
      <c r="AA232">
        <v>1993</v>
      </c>
      <c r="AB232" t="s">
        <v>75</v>
      </c>
      <c r="AC232" t="s">
        <v>76</v>
      </c>
      <c r="AD232" t="s">
        <v>77</v>
      </c>
      <c r="AE232" t="s">
        <v>78</v>
      </c>
      <c r="AF232" t="s">
        <v>79</v>
      </c>
      <c r="AG232" t="s">
        <v>80</v>
      </c>
      <c r="AH232">
        <v>22.015999999999998</v>
      </c>
      <c r="AI232">
        <v>1.2005999999999999</v>
      </c>
      <c r="AJ232">
        <v>26.432410000000001</v>
      </c>
      <c r="AK232">
        <v>1994</v>
      </c>
      <c r="AL232" t="s">
        <v>81</v>
      </c>
      <c r="AM232">
        <f t="shared" si="7"/>
        <v>4</v>
      </c>
    </row>
    <row r="233" spans="1:39" x14ac:dyDescent="0.35">
      <c r="A233">
        <v>1997</v>
      </c>
      <c r="B233" s="5">
        <f t="shared" si="6"/>
        <v>177</v>
      </c>
      <c r="C233" t="s">
        <v>89</v>
      </c>
      <c r="D233">
        <v>97050234</v>
      </c>
      <c r="E233">
        <v>30541</v>
      </c>
      <c r="F233" t="s">
        <v>66</v>
      </c>
      <c r="G233" t="s">
        <v>67</v>
      </c>
      <c r="H233" t="s">
        <v>92</v>
      </c>
      <c r="I233" t="s">
        <v>69</v>
      </c>
      <c r="J233" s="1">
        <v>35607</v>
      </c>
      <c r="K233">
        <v>26</v>
      </c>
      <c r="L233">
        <v>3</v>
      </c>
      <c r="M233">
        <v>1</v>
      </c>
      <c r="N233" t="s">
        <v>70</v>
      </c>
      <c r="O233" t="s">
        <v>84</v>
      </c>
      <c r="Q233">
        <v>109</v>
      </c>
      <c r="R233">
        <v>51</v>
      </c>
      <c r="T233" t="s">
        <v>72</v>
      </c>
      <c r="U233" t="s">
        <v>73</v>
      </c>
      <c r="V233">
        <v>873</v>
      </c>
      <c r="W233">
        <v>1</v>
      </c>
      <c r="X233">
        <v>181545</v>
      </c>
      <c r="Y233" t="s">
        <v>74</v>
      </c>
      <c r="AA233">
        <v>1993</v>
      </c>
      <c r="AB233" t="s">
        <v>75</v>
      </c>
      <c r="AC233" t="s">
        <v>76</v>
      </c>
      <c r="AD233" t="s">
        <v>77</v>
      </c>
      <c r="AE233" t="s">
        <v>78</v>
      </c>
      <c r="AF233" t="s">
        <v>79</v>
      </c>
      <c r="AG233" t="s">
        <v>80</v>
      </c>
      <c r="AH233">
        <v>22.015999999999998</v>
      </c>
      <c r="AI233">
        <v>2.2702900000000001</v>
      </c>
      <c r="AJ233">
        <v>49.982700000000001</v>
      </c>
      <c r="AK233">
        <v>1994</v>
      </c>
      <c r="AL233" t="s">
        <v>81</v>
      </c>
      <c r="AM233">
        <f t="shared" si="7"/>
        <v>4</v>
      </c>
    </row>
    <row r="234" spans="1:39" x14ac:dyDescent="0.35">
      <c r="A234">
        <v>1997</v>
      </c>
      <c r="B234" s="5">
        <f t="shared" si="6"/>
        <v>186</v>
      </c>
      <c r="C234" t="s">
        <v>93</v>
      </c>
      <c r="D234">
        <v>97080011</v>
      </c>
      <c r="E234">
        <v>29034</v>
      </c>
      <c r="F234" t="s">
        <v>66</v>
      </c>
      <c r="G234" t="s">
        <v>67</v>
      </c>
      <c r="H234" t="s">
        <v>68</v>
      </c>
      <c r="I234" t="s">
        <v>69</v>
      </c>
      <c r="J234" s="1">
        <v>35616</v>
      </c>
      <c r="K234">
        <v>27</v>
      </c>
      <c r="L234">
        <v>4</v>
      </c>
      <c r="M234">
        <v>1</v>
      </c>
      <c r="N234" t="s">
        <v>70</v>
      </c>
      <c r="O234" t="s">
        <v>84</v>
      </c>
      <c r="Q234">
        <v>109</v>
      </c>
      <c r="R234">
        <v>63</v>
      </c>
      <c r="T234" t="s">
        <v>72</v>
      </c>
      <c r="U234" t="s">
        <v>73</v>
      </c>
      <c r="V234">
        <v>930</v>
      </c>
      <c r="W234">
        <v>1</v>
      </c>
      <c r="X234">
        <v>181545</v>
      </c>
      <c r="Y234" t="s">
        <v>74</v>
      </c>
      <c r="AA234">
        <v>1993</v>
      </c>
      <c r="AB234" t="s">
        <v>75</v>
      </c>
      <c r="AC234" t="s">
        <v>76</v>
      </c>
      <c r="AD234" t="s">
        <v>77</v>
      </c>
      <c r="AE234" t="s">
        <v>78</v>
      </c>
      <c r="AF234" t="s">
        <v>79</v>
      </c>
      <c r="AG234" t="s">
        <v>80</v>
      </c>
      <c r="AH234">
        <v>22.015999999999998</v>
      </c>
      <c r="AI234">
        <v>1.8373299999999999</v>
      </c>
      <c r="AJ234">
        <v>40.450659999999999</v>
      </c>
      <c r="AK234">
        <v>1994</v>
      </c>
      <c r="AL234" t="s">
        <v>81</v>
      </c>
      <c r="AM234">
        <f t="shared" si="7"/>
        <v>4</v>
      </c>
    </row>
    <row r="235" spans="1:39" x14ac:dyDescent="0.35">
      <c r="A235">
        <v>1997</v>
      </c>
      <c r="B235" s="5">
        <f t="shared" si="6"/>
        <v>187</v>
      </c>
      <c r="C235" t="s">
        <v>94</v>
      </c>
      <c r="D235">
        <v>97010019</v>
      </c>
      <c r="E235">
        <v>12292</v>
      </c>
      <c r="F235" t="s">
        <v>66</v>
      </c>
      <c r="G235" t="s">
        <v>67</v>
      </c>
      <c r="H235" t="s">
        <v>68</v>
      </c>
      <c r="I235" t="s">
        <v>69</v>
      </c>
      <c r="J235" s="1">
        <v>35617</v>
      </c>
      <c r="K235">
        <v>28</v>
      </c>
      <c r="L235">
        <v>4</v>
      </c>
      <c r="M235">
        <v>1</v>
      </c>
      <c r="N235" t="s">
        <v>70</v>
      </c>
      <c r="O235" t="s">
        <v>71</v>
      </c>
      <c r="Q235">
        <v>113</v>
      </c>
      <c r="T235" t="s">
        <v>72</v>
      </c>
      <c r="U235" t="s">
        <v>73</v>
      </c>
      <c r="V235">
        <v>862</v>
      </c>
      <c r="W235">
        <v>1</v>
      </c>
      <c r="X235">
        <v>181545</v>
      </c>
      <c r="Y235" t="s">
        <v>74</v>
      </c>
      <c r="AA235">
        <v>1993</v>
      </c>
      <c r="AB235" t="s">
        <v>75</v>
      </c>
      <c r="AC235" t="s">
        <v>76</v>
      </c>
      <c r="AD235" t="s">
        <v>77</v>
      </c>
      <c r="AE235" t="s">
        <v>78</v>
      </c>
      <c r="AF235" t="s">
        <v>79</v>
      </c>
      <c r="AG235" t="s">
        <v>80</v>
      </c>
      <c r="AH235">
        <v>22.015999999999998</v>
      </c>
      <c r="AI235">
        <v>2.8121700000000001</v>
      </c>
      <c r="AJ235">
        <v>61.912730000000003</v>
      </c>
      <c r="AK235">
        <v>1994</v>
      </c>
      <c r="AL235" t="s">
        <v>81</v>
      </c>
      <c r="AM235">
        <f t="shared" si="7"/>
        <v>4</v>
      </c>
    </row>
    <row r="236" spans="1:39" x14ac:dyDescent="0.35">
      <c r="A236">
        <v>1997</v>
      </c>
      <c r="B236" s="5">
        <f t="shared" si="6"/>
        <v>188</v>
      </c>
      <c r="C236" t="s">
        <v>82</v>
      </c>
      <c r="D236">
        <v>97030455</v>
      </c>
      <c r="E236">
        <v>118459</v>
      </c>
      <c r="F236" t="s">
        <v>66</v>
      </c>
      <c r="G236" t="s">
        <v>67</v>
      </c>
      <c r="H236" t="s">
        <v>68</v>
      </c>
      <c r="I236" t="s">
        <v>69</v>
      </c>
      <c r="J236" s="1">
        <v>35618</v>
      </c>
      <c r="K236">
        <v>28</v>
      </c>
      <c r="L236">
        <v>4</v>
      </c>
      <c r="M236">
        <v>1</v>
      </c>
      <c r="N236" t="s">
        <v>70</v>
      </c>
      <c r="O236" t="s">
        <v>71</v>
      </c>
      <c r="Q236">
        <v>113</v>
      </c>
      <c r="R236">
        <v>45</v>
      </c>
      <c r="T236" t="s">
        <v>72</v>
      </c>
      <c r="U236" t="s">
        <v>73</v>
      </c>
      <c r="V236">
        <v>788</v>
      </c>
      <c r="W236">
        <v>1</v>
      </c>
      <c r="X236">
        <v>181545</v>
      </c>
      <c r="Y236" t="s">
        <v>74</v>
      </c>
      <c r="AA236">
        <v>1993</v>
      </c>
      <c r="AB236" t="s">
        <v>75</v>
      </c>
      <c r="AC236" t="s">
        <v>76</v>
      </c>
      <c r="AD236" t="s">
        <v>77</v>
      </c>
      <c r="AE236" t="s">
        <v>78</v>
      </c>
      <c r="AF236" t="s">
        <v>79</v>
      </c>
      <c r="AG236" t="s">
        <v>80</v>
      </c>
      <c r="AH236">
        <v>22.015999999999998</v>
      </c>
      <c r="AI236">
        <v>2.8121700000000001</v>
      </c>
      <c r="AJ236">
        <v>61.912730000000003</v>
      </c>
      <c r="AK236">
        <v>1994</v>
      </c>
      <c r="AL236" t="s">
        <v>81</v>
      </c>
      <c r="AM236">
        <f t="shared" si="7"/>
        <v>4</v>
      </c>
    </row>
    <row r="237" spans="1:39" x14ac:dyDescent="0.35">
      <c r="A237">
        <v>1997</v>
      </c>
      <c r="B237" s="5">
        <f t="shared" si="6"/>
        <v>153</v>
      </c>
      <c r="C237" t="s">
        <v>82</v>
      </c>
      <c r="D237">
        <v>97035112</v>
      </c>
      <c r="E237">
        <v>3385</v>
      </c>
      <c r="F237" t="s">
        <v>66</v>
      </c>
      <c r="G237" t="s">
        <v>86</v>
      </c>
      <c r="J237" s="1">
        <v>35583</v>
      </c>
      <c r="K237">
        <v>23</v>
      </c>
      <c r="L237">
        <v>1</v>
      </c>
      <c r="M237">
        <v>1</v>
      </c>
      <c r="N237" t="s">
        <v>70</v>
      </c>
      <c r="O237" t="s">
        <v>71</v>
      </c>
      <c r="Q237">
        <v>113</v>
      </c>
      <c r="R237">
        <v>41</v>
      </c>
      <c r="T237" t="s">
        <v>72</v>
      </c>
      <c r="U237" t="s">
        <v>73</v>
      </c>
      <c r="V237">
        <v>890</v>
      </c>
      <c r="W237">
        <v>1</v>
      </c>
      <c r="X237">
        <v>181545</v>
      </c>
      <c r="Y237" t="s">
        <v>74</v>
      </c>
      <c r="AA237">
        <v>1993</v>
      </c>
      <c r="AB237" t="s">
        <v>75</v>
      </c>
      <c r="AC237" t="s">
        <v>76</v>
      </c>
      <c r="AD237" t="s">
        <v>77</v>
      </c>
      <c r="AE237" t="s">
        <v>78</v>
      </c>
      <c r="AF237" t="s">
        <v>79</v>
      </c>
      <c r="AG237" t="s">
        <v>80</v>
      </c>
      <c r="AH237">
        <v>22.015999999999998</v>
      </c>
      <c r="AI237">
        <v>5.25014</v>
      </c>
      <c r="AJ237">
        <v>115.58708</v>
      </c>
      <c r="AK237">
        <v>1994</v>
      </c>
      <c r="AL237" t="s">
        <v>81</v>
      </c>
      <c r="AM237">
        <f t="shared" si="7"/>
        <v>4</v>
      </c>
    </row>
    <row r="238" spans="1:39" x14ac:dyDescent="0.35">
      <c r="A238">
        <v>1997</v>
      </c>
      <c r="B238" s="5">
        <f t="shared" si="6"/>
        <v>187</v>
      </c>
      <c r="C238" t="s">
        <v>106</v>
      </c>
      <c r="D238">
        <v>97190122</v>
      </c>
      <c r="E238">
        <v>97250</v>
      </c>
      <c r="F238" t="s">
        <v>66</v>
      </c>
      <c r="G238" t="s">
        <v>67</v>
      </c>
      <c r="H238" t="s">
        <v>68</v>
      </c>
      <c r="I238" t="s">
        <v>97</v>
      </c>
      <c r="J238" s="1">
        <v>35617</v>
      </c>
      <c r="K238">
        <v>28</v>
      </c>
      <c r="L238">
        <v>2</v>
      </c>
      <c r="M238">
        <v>4</v>
      </c>
      <c r="N238" t="s">
        <v>70</v>
      </c>
      <c r="O238" t="s">
        <v>107</v>
      </c>
      <c r="T238" t="s">
        <v>72</v>
      </c>
      <c r="U238" t="s">
        <v>73</v>
      </c>
      <c r="X238">
        <v>181546</v>
      </c>
      <c r="Y238" t="s">
        <v>74</v>
      </c>
      <c r="AA238">
        <v>1993</v>
      </c>
      <c r="AB238" t="s">
        <v>75</v>
      </c>
      <c r="AC238" t="s">
        <v>76</v>
      </c>
      <c r="AD238" t="s">
        <v>77</v>
      </c>
      <c r="AE238" t="s">
        <v>78</v>
      </c>
      <c r="AF238" t="s">
        <v>79</v>
      </c>
      <c r="AG238" t="s">
        <v>80</v>
      </c>
      <c r="AH238">
        <v>19.690999999999999</v>
      </c>
      <c r="AK238">
        <v>1994</v>
      </c>
      <c r="AL238" t="s">
        <v>81</v>
      </c>
      <c r="AM238">
        <f t="shared" si="7"/>
        <v>4</v>
      </c>
    </row>
    <row r="239" spans="1:39" x14ac:dyDescent="0.35">
      <c r="A239">
        <v>1997</v>
      </c>
      <c r="B239" s="5">
        <f t="shared" si="6"/>
        <v>169</v>
      </c>
      <c r="C239" t="s">
        <v>89</v>
      </c>
      <c r="D239">
        <v>97050179</v>
      </c>
      <c r="E239">
        <v>20000</v>
      </c>
      <c r="F239" t="s">
        <v>66</v>
      </c>
      <c r="G239" t="s">
        <v>67</v>
      </c>
      <c r="H239" t="s">
        <v>92</v>
      </c>
      <c r="I239" t="s">
        <v>69</v>
      </c>
      <c r="J239" s="1">
        <v>35599</v>
      </c>
      <c r="K239">
        <v>25</v>
      </c>
      <c r="L239">
        <v>3</v>
      </c>
      <c r="M239">
        <v>1</v>
      </c>
      <c r="N239" t="s">
        <v>70</v>
      </c>
      <c r="O239" t="s">
        <v>84</v>
      </c>
      <c r="Q239">
        <v>109</v>
      </c>
      <c r="R239">
        <v>51</v>
      </c>
      <c r="T239" t="s">
        <v>72</v>
      </c>
      <c r="U239" t="s">
        <v>73</v>
      </c>
      <c r="V239">
        <v>777</v>
      </c>
      <c r="W239">
        <v>1</v>
      </c>
      <c r="X239">
        <v>181546</v>
      </c>
      <c r="Y239" t="s">
        <v>74</v>
      </c>
      <c r="AA239">
        <v>1993</v>
      </c>
      <c r="AB239" t="s">
        <v>75</v>
      </c>
      <c r="AC239" t="s">
        <v>76</v>
      </c>
      <c r="AD239" t="s">
        <v>77</v>
      </c>
      <c r="AE239" t="s">
        <v>78</v>
      </c>
      <c r="AF239" t="s">
        <v>79</v>
      </c>
      <c r="AG239" t="s">
        <v>80</v>
      </c>
      <c r="AH239">
        <v>19.690999999999999</v>
      </c>
      <c r="AI239">
        <v>2.2702900000000001</v>
      </c>
      <c r="AJ239">
        <v>44.704279999999997</v>
      </c>
      <c r="AK239">
        <v>1994</v>
      </c>
      <c r="AL239" t="s">
        <v>81</v>
      </c>
      <c r="AM239">
        <f t="shared" si="7"/>
        <v>4</v>
      </c>
    </row>
    <row r="240" spans="1:39" x14ac:dyDescent="0.35">
      <c r="A240">
        <v>1997</v>
      </c>
      <c r="B240" s="5">
        <f t="shared" si="6"/>
        <v>171</v>
      </c>
      <c r="C240" t="s">
        <v>82</v>
      </c>
      <c r="D240">
        <v>97030318</v>
      </c>
      <c r="E240">
        <v>117807</v>
      </c>
      <c r="F240" t="s">
        <v>66</v>
      </c>
      <c r="G240" t="s">
        <v>67</v>
      </c>
      <c r="H240" t="s">
        <v>92</v>
      </c>
      <c r="I240" t="s">
        <v>69</v>
      </c>
      <c r="J240" s="1">
        <v>35601</v>
      </c>
      <c r="K240">
        <v>25</v>
      </c>
      <c r="L240">
        <v>3</v>
      </c>
      <c r="M240">
        <v>1</v>
      </c>
      <c r="N240" t="s">
        <v>70</v>
      </c>
      <c r="O240" t="s">
        <v>84</v>
      </c>
      <c r="Q240">
        <v>109</v>
      </c>
      <c r="R240">
        <v>10</v>
      </c>
      <c r="T240" t="s">
        <v>72</v>
      </c>
      <c r="U240" t="s">
        <v>73</v>
      </c>
      <c r="V240">
        <v>813</v>
      </c>
      <c r="W240">
        <v>1</v>
      </c>
      <c r="X240">
        <v>181546</v>
      </c>
      <c r="Y240" t="s">
        <v>74</v>
      </c>
      <c r="AA240">
        <v>1993</v>
      </c>
      <c r="AB240" t="s">
        <v>75</v>
      </c>
      <c r="AC240" t="s">
        <v>76</v>
      </c>
      <c r="AD240" t="s">
        <v>77</v>
      </c>
      <c r="AE240" t="s">
        <v>78</v>
      </c>
      <c r="AF240" t="s">
        <v>79</v>
      </c>
      <c r="AG240" t="s">
        <v>80</v>
      </c>
      <c r="AH240">
        <v>19.690999999999999</v>
      </c>
      <c r="AI240">
        <v>1.2005999999999999</v>
      </c>
      <c r="AJ240">
        <v>23.641010000000001</v>
      </c>
      <c r="AK240">
        <v>1994</v>
      </c>
      <c r="AL240" t="s">
        <v>81</v>
      </c>
      <c r="AM240">
        <f t="shared" si="7"/>
        <v>4</v>
      </c>
    </row>
    <row r="241" spans="1:39" x14ac:dyDescent="0.35">
      <c r="A241">
        <v>1997</v>
      </c>
      <c r="B241" s="5">
        <f t="shared" si="6"/>
        <v>177</v>
      </c>
      <c r="C241" t="s">
        <v>82</v>
      </c>
      <c r="D241">
        <v>97030336</v>
      </c>
      <c r="E241">
        <v>117960</v>
      </c>
      <c r="F241" t="s">
        <v>66</v>
      </c>
      <c r="G241" t="s">
        <v>67</v>
      </c>
      <c r="H241" t="s">
        <v>92</v>
      </c>
      <c r="I241" t="s">
        <v>69</v>
      </c>
      <c r="J241" s="1">
        <v>35607</v>
      </c>
      <c r="K241">
        <v>26</v>
      </c>
      <c r="L241">
        <v>3</v>
      </c>
      <c r="M241">
        <v>1</v>
      </c>
      <c r="N241" t="s">
        <v>70</v>
      </c>
      <c r="O241" t="s">
        <v>71</v>
      </c>
      <c r="Q241">
        <v>113</v>
      </c>
      <c r="R241">
        <v>41</v>
      </c>
      <c r="T241" t="s">
        <v>72</v>
      </c>
      <c r="U241" t="s">
        <v>73</v>
      </c>
      <c r="V241">
        <v>835</v>
      </c>
      <c r="W241">
        <v>1</v>
      </c>
      <c r="X241">
        <v>181546</v>
      </c>
      <c r="Y241" t="s">
        <v>74</v>
      </c>
      <c r="AA241">
        <v>1993</v>
      </c>
      <c r="AB241" t="s">
        <v>75</v>
      </c>
      <c r="AC241" t="s">
        <v>76</v>
      </c>
      <c r="AD241" t="s">
        <v>77</v>
      </c>
      <c r="AE241" t="s">
        <v>78</v>
      </c>
      <c r="AF241" t="s">
        <v>79</v>
      </c>
      <c r="AG241" t="s">
        <v>80</v>
      </c>
      <c r="AH241">
        <v>19.690999999999999</v>
      </c>
      <c r="AI241">
        <v>4.7401600000000004</v>
      </c>
      <c r="AJ241">
        <v>93.338489999999993</v>
      </c>
      <c r="AK241">
        <v>1994</v>
      </c>
      <c r="AL241" t="s">
        <v>81</v>
      </c>
      <c r="AM241">
        <f t="shared" si="7"/>
        <v>4</v>
      </c>
    </row>
    <row r="242" spans="1:39" x14ac:dyDescent="0.35">
      <c r="A242">
        <v>1997</v>
      </c>
      <c r="B242" s="5">
        <f t="shared" si="6"/>
        <v>185</v>
      </c>
      <c r="C242" t="s">
        <v>91</v>
      </c>
      <c r="D242">
        <v>97060077</v>
      </c>
      <c r="E242">
        <v>5414</v>
      </c>
      <c r="F242" t="s">
        <v>66</v>
      </c>
      <c r="G242" t="s">
        <v>67</v>
      </c>
      <c r="H242" t="s">
        <v>68</v>
      </c>
      <c r="I242" t="s">
        <v>69</v>
      </c>
      <c r="J242" s="1">
        <v>35615</v>
      </c>
      <c r="K242">
        <v>27</v>
      </c>
      <c r="L242">
        <v>4</v>
      </c>
      <c r="M242">
        <v>1</v>
      </c>
      <c r="N242" t="s">
        <v>70</v>
      </c>
      <c r="O242" t="s">
        <v>85</v>
      </c>
      <c r="T242" t="s">
        <v>72</v>
      </c>
      <c r="U242" t="s">
        <v>73</v>
      </c>
      <c r="V242">
        <v>829</v>
      </c>
      <c r="W242">
        <v>1</v>
      </c>
      <c r="X242">
        <v>181546</v>
      </c>
      <c r="Y242" t="s">
        <v>74</v>
      </c>
      <c r="AA242">
        <v>1993</v>
      </c>
      <c r="AB242" t="s">
        <v>75</v>
      </c>
      <c r="AC242" t="s">
        <v>76</v>
      </c>
      <c r="AD242" t="s">
        <v>77</v>
      </c>
      <c r="AE242" t="s">
        <v>78</v>
      </c>
      <c r="AF242" t="s">
        <v>79</v>
      </c>
      <c r="AG242" t="s">
        <v>80</v>
      </c>
      <c r="AH242">
        <v>19.690999999999999</v>
      </c>
      <c r="AI242">
        <v>1.50528</v>
      </c>
      <c r="AJ242">
        <v>29.640470000000001</v>
      </c>
      <c r="AK242">
        <v>1994</v>
      </c>
      <c r="AL242" t="s">
        <v>81</v>
      </c>
      <c r="AM242">
        <f t="shared" si="7"/>
        <v>4</v>
      </c>
    </row>
    <row r="243" spans="1:39" x14ac:dyDescent="0.35">
      <c r="A243">
        <v>1997</v>
      </c>
      <c r="B243" s="5">
        <f t="shared" si="6"/>
        <v>186</v>
      </c>
      <c r="C243" t="s">
        <v>82</v>
      </c>
      <c r="D243">
        <v>97030447</v>
      </c>
      <c r="E243">
        <v>118758</v>
      </c>
      <c r="F243" t="s">
        <v>66</v>
      </c>
      <c r="G243" t="s">
        <v>67</v>
      </c>
      <c r="H243" t="s">
        <v>68</v>
      </c>
      <c r="I243" t="s">
        <v>69</v>
      </c>
      <c r="J243" s="1">
        <v>35616</v>
      </c>
      <c r="K243">
        <v>27</v>
      </c>
      <c r="L243">
        <v>4</v>
      </c>
      <c r="M243">
        <v>1</v>
      </c>
      <c r="N243" t="s">
        <v>70</v>
      </c>
      <c r="O243" t="s">
        <v>71</v>
      </c>
      <c r="Q243">
        <v>113</v>
      </c>
      <c r="R243">
        <v>61</v>
      </c>
      <c r="T243" t="s">
        <v>72</v>
      </c>
      <c r="U243" t="s">
        <v>73</v>
      </c>
      <c r="V243">
        <v>830</v>
      </c>
      <c r="W243">
        <v>1</v>
      </c>
      <c r="X243">
        <v>181546</v>
      </c>
      <c r="Y243" t="s">
        <v>74</v>
      </c>
      <c r="AA243">
        <v>1993</v>
      </c>
      <c r="AB243" t="s">
        <v>75</v>
      </c>
      <c r="AC243" t="s">
        <v>76</v>
      </c>
      <c r="AD243" t="s">
        <v>77</v>
      </c>
      <c r="AE243" t="s">
        <v>78</v>
      </c>
      <c r="AF243" t="s">
        <v>79</v>
      </c>
      <c r="AG243" t="s">
        <v>80</v>
      </c>
      <c r="AH243">
        <v>19.690999999999999</v>
      </c>
      <c r="AI243">
        <v>2.8121700000000001</v>
      </c>
      <c r="AJ243">
        <v>55.37444</v>
      </c>
      <c r="AK243">
        <v>1994</v>
      </c>
      <c r="AL243" t="s">
        <v>81</v>
      </c>
      <c r="AM243">
        <f t="shared" si="7"/>
        <v>4</v>
      </c>
    </row>
    <row r="244" spans="1:39" x14ac:dyDescent="0.35">
      <c r="A244">
        <v>1997</v>
      </c>
      <c r="B244" s="5">
        <f t="shared" si="6"/>
        <v>187</v>
      </c>
      <c r="C244" t="s">
        <v>82</v>
      </c>
      <c r="D244">
        <v>97030438</v>
      </c>
      <c r="E244">
        <v>118426</v>
      </c>
      <c r="F244" t="s">
        <v>66</v>
      </c>
      <c r="G244" t="s">
        <v>67</v>
      </c>
      <c r="H244" t="s">
        <v>68</v>
      </c>
      <c r="I244" t="s">
        <v>69</v>
      </c>
      <c r="J244" s="1">
        <v>35617</v>
      </c>
      <c r="K244">
        <v>28</v>
      </c>
      <c r="L244">
        <v>4</v>
      </c>
      <c r="M244">
        <v>1</v>
      </c>
      <c r="N244" t="s">
        <v>70</v>
      </c>
      <c r="O244" t="s">
        <v>71</v>
      </c>
      <c r="Q244">
        <v>113</v>
      </c>
      <c r="R244">
        <v>31</v>
      </c>
      <c r="T244" t="s">
        <v>72</v>
      </c>
      <c r="U244" t="s">
        <v>73</v>
      </c>
      <c r="V244">
        <v>840</v>
      </c>
      <c r="W244">
        <v>1</v>
      </c>
      <c r="X244">
        <v>181546</v>
      </c>
      <c r="Y244" t="s">
        <v>74</v>
      </c>
      <c r="AA244">
        <v>1993</v>
      </c>
      <c r="AB244" t="s">
        <v>75</v>
      </c>
      <c r="AC244" t="s">
        <v>76</v>
      </c>
      <c r="AD244" t="s">
        <v>77</v>
      </c>
      <c r="AE244" t="s">
        <v>78</v>
      </c>
      <c r="AF244" t="s">
        <v>79</v>
      </c>
      <c r="AG244" t="s">
        <v>80</v>
      </c>
      <c r="AH244">
        <v>19.690999999999999</v>
      </c>
      <c r="AI244">
        <v>2.8121700000000001</v>
      </c>
      <c r="AJ244">
        <v>55.37444</v>
      </c>
      <c r="AK244">
        <v>1994</v>
      </c>
      <c r="AL244" t="s">
        <v>81</v>
      </c>
      <c r="AM244">
        <f t="shared" si="7"/>
        <v>4</v>
      </c>
    </row>
    <row r="245" spans="1:39" x14ac:dyDescent="0.35">
      <c r="A245">
        <v>1997</v>
      </c>
      <c r="B245" s="5">
        <f t="shared" si="6"/>
        <v>188</v>
      </c>
      <c r="C245" t="s">
        <v>82</v>
      </c>
      <c r="D245">
        <v>97030499</v>
      </c>
      <c r="E245">
        <v>118848</v>
      </c>
      <c r="F245" t="s">
        <v>66</v>
      </c>
      <c r="G245" t="s">
        <v>67</v>
      </c>
      <c r="H245" t="s">
        <v>68</v>
      </c>
      <c r="I245" t="s">
        <v>69</v>
      </c>
      <c r="J245" s="1">
        <v>35618</v>
      </c>
      <c r="K245">
        <v>28</v>
      </c>
      <c r="L245">
        <v>4</v>
      </c>
      <c r="M245">
        <v>1</v>
      </c>
      <c r="N245" t="s">
        <v>70</v>
      </c>
      <c r="O245" t="s">
        <v>71</v>
      </c>
      <c r="Q245">
        <v>113</v>
      </c>
      <c r="R245">
        <v>91</v>
      </c>
      <c r="T245" t="s">
        <v>72</v>
      </c>
      <c r="U245" t="s">
        <v>73</v>
      </c>
      <c r="V245">
        <v>776</v>
      </c>
      <c r="W245">
        <v>1</v>
      </c>
      <c r="X245">
        <v>181546</v>
      </c>
      <c r="Y245" t="s">
        <v>74</v>
      </c>
      <c r="AA245">
        <v>1993</v>
      </c>
      <c r="AB245" t="s">
        <v>75</v>
      </c>
      <c r="AC245" t="s">
        <v>76</v>
      </c>
      <c r="AD245" t="s">
        <v>77</v>
      </c>
      <c r="AE245" t="s">
        <v>78</v>
      </c>
      <c r="AF245" t="s">
        <v>79</v>
      </c>
      <c r="AG245" t="s">
        <v>80</v>
      </c>
      <c r="AH245">
        <v>19.690999999999999</v>
      </c>
      <c r="AI245">
        <v>2.8121700000000001</v>
      </c>
      <c r="AJ245">
        <v>55.37444</v>
      </c>
      <c r="AK245">
        <v>1994</v>
      </c>
      <c r="AL245" t="s">
        <v>81</v>
      </c>
      <c r="AM245">
        <f t="shared" si="7"/>
        <v>4</v>
      </c>
    </row>
    <row r="246" spans="1:39" x14ac:dyDescent="0.35">
      <c r="A246">
        <v>1997</v>
      </c>
      <c r="B246" s="5">
        <f t="shared" si="6"/>
        <v>233</v>
      </c>
      <c r="C246" t="s">
        <v>82</v>
      </c>
      <c r="D246">
        <v>97030904</v>
      </c>
      <c r="E246">
        <v>64134</v>
      </c>
      <c r="F246" t="s">
        <v>66</v>
      </c>
      <c r="G246" t="s">
        <v>67</v>
      </c>
      <c r="H246" t="s">
        <v>68</v>
      </c>
      <c r="I246" t="s">
        <v>69</v>
      </c>
      <c r="J246" s="1">
        <v>35663</v>
      </c>
      <c r="K246">
        <v>34</v>
      </c>
      <c r="L246">
        <v>5</v>
      </c>
      <c r="M246">
        <v>1</v>
      </c>
      <c r="N246" t="s">
        <v>70</v>
      </c>
      <c r="O246" t="s">
        <v>71</v>
      </c>
      <c r="Q246">
        <v>113</v>
      </c>
      <c r="R246">
        <v>41</v>
      </c>
      <c r="T246" t="s">
        <v>72</v>
      </c>
      <c r="U246" t="s">
        <v>73</v>
      </c>
      <c r="V246">
        <v>779</v>
      </c>
      <c r="W246">
        <v>1</v>
      </c>
      <c r="X246">
        <v>181546</v>
      </c>
      <c r="Y246" t="s">
        <v>74</v>
      </c>
      <c r="AA246">
        <v>1993</v>
      </c>
      <c r="AB246" t="s">
        <v>75</v>
      </c>
      <c r="AC246" t="s">
        <v>76</v>
      </c>
      <c r="AD246" t="s">
        <v>77</v>
      </c>
      <c r="AE246" t="s">
        <v>78</v>
      </c>
      <c r="AF246" t="s">
        <v>79</v>
      </c>
      <c r="AG246" t="s">
        <v>80</v>
      </c>
      <c r="AH246">
        <v>19.690999999999999</v>
      </c>
      <c r="AI246">
        <v>2.8447900000000002</v>
      </c>
      <c r="AJ246">
        <v>56.016759999999998</v>
      </c>
      <c r="AK246">
        <v>1994</v>
      </c>
      <c r="AL246" t="s">
        <v>81</v>
      </c>
      <c r="AM246">
        <f t="shared" si="7"/>
        <v>4</v>
      </c>
    </row>
    <row r="247" spans="1:39" x14ac:dyDescent="0.35">
      <c r="A247">
        <v>1997</v>
      </c>
      <c r="B247" s="5">
        <f t="shared" si="6"/>
        <v>236</v>
      </c>
      <c r="C247" t="s">
        <v>82</v>
      </c>
      <c r="D247">
        <v>97030968</v>
      </c>
      <c r="E247">
        <v>64860</v>
      </c>
      <c r="F247" t="s">
        <v>66</v>
      </c>
      <c r="G247" t="s">
        <v>67</v>
      </c>
      <c r="H247" t="s">
        <v>68</v>
      </c>
      <c r="I247" t="s">
        <v>69</v>
      </c>
      <c r="J247" s="1">
        <v>35666</v>
      </c>
      <c r="K247">
        <v>35</v>
      </c>
      <c r="L247">
        <v>5</v>
      </c>
      <c r="M247">
        <v>1</v>
      </c>
      <c r="N247" t="s">
        <v>70</v>
      </c>
      <c r="O247" t="s">
        <v>71</v>
      </c>
      <c r="Q247">
        <v>113</v>
      </c>
      <c r="R247">
        <v>41</v>
      </c>
      <c r="T247" t="s">
        <v>72</v>
      </c>
      <c r="U247" t="s">
        <v>73</v>
      </c>
      <c r="V247">
        <v>782</v>
      </c>
      <c r="W247">
        <v>1</v>
      </c>
      <c r="X247">
        <v>181546</v>
      </c>
      <c r="Y247" t="s">
        <v>74</v>
      </c>
      <c r="AA247">
        <v>1993</v>
      </c>
      <c r="AB247" t="s">
        <v>75</v>
      </c>
      <c r="AC247" t="s">
        <v>76</v>
      </c>
      <c r="AD247" t="s">
        <v>77</v>
      </c>
      <c r="AE247" t="s">
        <v>78</v>
      </c>
      <c r="AF247" t="s">
        <v>79</v>
      </c>
      <c r="AG247" t="s">
        <v>80</v>
      </c>
      <c r="AH247">
        <v>19.690999999999999</v>
      </c>
      <c r="AI247">
        <v>2.8447900000000002</v>
      </c>
      <c r="AJ247">
        <v>56.016759999999998</v>
      </c>
      <c r="AK247">
        <v>1994</v>
      </c>
      <c r="AL247" t="s">
        <v>81</v>
      </c>
      <c r="AM247">
        <f t="shared" si="7"/>
        <v>4</v>
      </c>
    </row>
    <row r="248" spans="1:39" x14ac:dyDescent="0.35">
      <c r="A248">
        <v>1997</v>
      </c>
      <c r="B248" s="5">
        <f t="shared" si="6"/>
        <v>236</v>
      </c>
      <c r="C248" t="s">
        <v>82</v>
      </c>
      <c r="D248">
        <v>97030993</v>
      </c>
      <c r="E248">
        <v>64365</v>
      </c>
      <c r="F248" t="s">
        <v>66</v>
      </c>
      <c r="G248" t="s">
        <v>67</v>
      </c>
      <c r="H248" t="s">
        <v>68</v>
      </c>
      <c r="I248" t="s">
        <v>69</v>
      </c>
      <c r="J248" s="1">
        <v>35666</v>
      </c>
      <c r="K248">
        <v>35</v>
      </c>
      <c r="L248">
        <v>5</v>
      </c>
      <c r="M248">
        <v>1</v>
      </c>
      <c r="N248" t="s">
        <v>70</v>
      </c>
      <c r="O248" t="s">
        <v>71</v>
      </c>
      <c r="T248" t="s">
        <v>72</v>
      </c>
      <c r="U248" t="s">
        <v>73</v>
      </c>
      <c r="V248">
        <v>865</v>
      </c>
      <c r="W248">
        <v>1</v>
      </c>
      <c r="X248">
        <v>181546</v>
      </c>
      <c r="Y248" t="s">
        <v>74</v>
      </c>
      <c r="AA248">
        <v>1993</v>
      </c>
      <c r="AB248" t="s">
        <v>75</v>
      </c>
      <c r="AC248" t="s">
        <v>76</v>
      </c>
      <c r="AD248" t="s">
        <v>77</v>
      </c>
      <c r="AE248" t="s">
        <v>78</v>
      </c>
      <c r="AF248" t="s">
        <v>79</v>
      </c>
      <c r="AG248" t="s">
        <v>80</v>
      </c>
      <c r="AH248">
        <v>19.690999999999999</v>
      </c>
      <c r="AI248">
        <v>2.8447900000000002</v>
      </c>
      <c r="AJ248">
        <v>56.016759999999998</v>
      </c>
      <c r="AK248">
        <v>1994</v>
      </c>
      <c r="AL248" t="s">
        <v>81</v>
      </c>
      <c r="AM248">
        <f t="shared" si="7"/>
        <v>4</v>
      </c>
    </row>
    <row r="249" spans="1:39" x14ac:dyDescent="0.35">
      <c r="A249">
        <v>1997</v>
      </c>
      <c r="B249" s="5">
        <f t="shared" si="6"/>
        <v>145</v>
      </c>
      <c r="C249" t="s">
        <v>82</v>
      </c>
      <c r="D249">
        <v>97035050</v>
      </c>
      <c r="E249">
        <v>3964</v>
      </c>
      <c r="F249" t="s">
        <v>66</v>
      </c>
      <c r="G249" t="s">
        <v>86</v>
      </c>
      <c r="J249" s="1">
        <v>35575</v>
      </c>
      <c r="K249">
        <v>22</v>
      </c>
      <c r="L249">
        <v>1</v>
      </c>
      <c r="M249">
        <v>1</v>
      </c>
      <c r="N249" t="s">
        <v>70</v>
      </c>
      <c r="O249" t="s">
        <v>71</v>
      </c>
      <c r="Q249">
        <v>113</v>
      </c>
      <c r="R249">
        <v>41</v>
      </c>
      <c r="T249" t="s">
        <v>72</v>
      </c>
      <c r="U249" t="s">
        <v>73</v>
      </c>
      <c r="V249">
        <v>825</v>
      </c>
      <c r="W249">
        <v>1</v>
      </c>
      <c r="X249">
        <v>181546</v>
      </c>
      <c r="Y249" t="s">
        <v>74</v>
      </c>
      <c r="AA249">
        <v>1993</v>
      </c>
      <c r="AB249" t="s">
        <v>75</v>
      </c>
      <c r="AC249" t="s">
        <v>76</v>
      </c>
      <c r="AD249" t="s">
        <v>77</v>
      </c>
      <c r="AE249" t="s">
        <v>78</v>
      </c>
      <c r="AF249" t="s">
        <v>79</v>
      </c>
      <c r="AG249" t="s">
        <v>80</v>
      </c>
      <c r="AH249">
        <v>19.690999999999999</v>
      </c>
      <c r="AI249">
        <v>5.25014</v>
      </c>
      <c r="AJ249">
        <v>103.38051</v>
      </c>
      <c r="AK249">
        <v>1994</v>
      </c>
      <c r="AL249" t="s">
        <v>81</v>
      </c>
      <c r="AM249">
        <f t="shared" si="7"/>
        <v>4</v>
      </c>
    </row>
    <row r="250" spans="1:39" x14ac:dyDescent="0.35">
      <c r="A250">
        <v>1997</v>
      </c>
      <c r="B250" s="5">
        <f t="shared" si="6"/>
        <v>151</v>
      </c>
      <c r="C250" t="s">
        <v>82</v>
      </c>
      <c r="D250">
        <v>97035078</v>
      </c>
      <c r="E250">
        <v>3765</v>
      </c>
      <c r="F250" t="s">
        <v>66</v>
      </c>
      <c r="G250" t="s">
        <v>86</v>
      </c>
      <c r="J250" s="1">
        <v>35581</v>
      </c>
      <c r="K250">
        <v>22</v>
      </c>
      <c r="L250">
        <v>1</v>
      </c>
      <c r="M250">
        <v>1</v>
      </c>
      <c r="N250" t="s">
        <v>70</v>
      </c>
      <c r="O250" t="s">
        <v>71</v>
      </c>
      <c r="Q250">
        <v>113</v>
      </c>
      <c r="R250">
        <v>45</v>
      </c>
      <c r="T250" t="s">
        <v>72</v>
      </c>
      <c r="U250" t="s">
        <v>73</v>
      </c>
      <c r="V250">
        <v>825</v>
      </c>
      <c r="W250">
        <v>1</v>
      </c>
      <c r="X250">
        <v>181546</v>
      </c>
      <c r="Y250" t="s">
        <v>74</v>
      </c>
      <c r="AA250">
        <v>1993</v>
      </c>
      <c r="AB250" t="s">
        <v>75</v>
      </c>
      <c r="AC250" t="s">
        <v>76</v>
      </c>
      <c r="AD250" t="s">
        <v>77</v>
      </c>
      <c r="AE250" t="s">
        <v>78</v>
      </c>
      <c r="AF250" t="s">
        <v>79</v>
      </c>
      <c r="AG250" t="s">
        <v>80</v>
      </c>
      <c r="AH250">
        <v>19.690999999999999</v>
      </c>
      <c r="AI250">
        <v>5.25014</v>
      </c>
      <c r="AJ250">
        <v>103.38051</v>
      </c>
      <c r="AK250">
        <v>1994</v>
      </c>
      <c r="AL250" t="s">
        <v>81</v>
      </c>
      <c r="AM250">
        <f t="shared" si="7"/>
        <v>4</v>
      </c>
    </row>
    <row r="251" spans="1:39" x14ac:dyDescent="0.35">
      <c r="A251">
        <v>1997</v>
      </c>
      <c r="B251" s="5">
        <f t="shared" si="6"/>
        <v>152</v>
      </c>
      <c r="C251" t="s">
        <v>82</v>
      </c>
      <c r="D251">
        <v>97035107</v>
      </c>
      <c r="E251">
        <v>4000</v>
      </c>
      <c r="F251" t="s">
        <v>66</v>
      </c>
      <c r="G251" t="s">
        <v>86</v>
      </c>
      <c r="J251" s="1">
        <v>35582</v>
      </c>
      <c r="K251">
        <v>23</v>
      </c>
      <c r="L251">
        <v>1</v>
      </c>
      <c r="M251">
        <v>1</v>
      </c>
      <c r="N251" t="s">
        <v>70</v>
      </c>
      <c r="O251" t="s">
        <v>71</v>
      </c>
      <c r="Q251">
        <v>113</v>
      </c>
      <c r="R251">
        <v>61</v>
      </c>
      <c r="T251" t="s">
        <v>72</v>
      </c>
      <c r="U251" t="s">
        <v>73</v>
      </c>
      <c r="V251">
        <v>795</v>
      </c>
      <c r="W251">
        <v>1</v>
      </c>
      <c r="X251">
        <v>181546</v>
      </c>
      <c r="Y251" t="s">
        <v>74</v>
      </c>
      <c r="AA251">
        <v>1993</v>
      </c>
      <c r="AB251" t="s">
        <v>75</v>
      </c>
      <c r="AC251" t="s">
        <v>76</v>
      </c>
      <c r="AD251" t="s">
        <v>77</v>
      </c>
      <c r="AE251" t="s">
        <v>78</v>
      </c>
      <c r="AF251" t="s">
        <v>79</v>
      </c>
      <c r="AG251" t="s">
        <v>80</v>
      </c>
      <c r="AH251">
        <v>19.690999999999999</v>
      </c>
      <c r="AI251">
        <v>5.25014</v>
      </c>
      <c r="AJ251">
        <v>103.38051</v>
      </c>
      <c r="AK251">
        <v>1994</v>
      </c>
      <c r="AL251" t="s">
        <v>81</v>
      </c>
      <c r="AM251">
        <f t="shared" si="7"/>
        <v>4</v>
      </c>
    </row>
    <row r="252" spans="1:39" x14ac:dyDescent="0.35">
      <c r="A252">
        <v>1997</v>
      </c>
      <c r="B252" s="5">
        <f t="shared" si="6"/>
        <v>179</v>
      </c>
      <c r="C252" t="s">
        <v>82</v>
      </c>
      <c r="D252">
        <v>97030356</v>
      </c>
      <c r="E252">
        <v>118318</v>
      </c>
      <c r="F252" t="s">
        <v>70</v>
      </c>
      <c r="G252" t="s">
        <v>67</v>
      </c>
      <c r="H252" t="s">
        <v>92</v>
      </c>
      <c r="I252" t="s">
        <v>69</v>
      </c>
      <c r="J252" s="1">
        <v>35609</v>
      </c>
      <c r="K252">
        <v>26</v>
      </c>
      <c r="L252">
        <v>3</v>
      </c>
      <c r="M252">
        <v>1</v>
      </c>
      <c r="N252" t="s">
        <v>70</v>
      </c>
      <c r="T252" t="s">
        <v>72</v>
      </c>
      <c r="U252" t="s">
        <v>88</v>
      </c>
      <c r="X252">
        <v>181546</v>
      </c>
      <c r="Y252" t="s">
        <v>74</v>
      </c>
      <c r="AA252">
        <v>1993</v>
      </c>
      <c r="AB252" t="s">
        <v>75</v>
      </c>
      <c r="AC252" t="s">
        <v>76</v>
      </c>
      <c r="AD252" t="s">
        <v>77</v>
      </c>
      <c r="AE252" t="s">
        <v>78</v>
      </c>
      <c r="AF252" t="s">
        <v>79</v>
      </c>
      <c r="AG252" t="s">
        <v>80</v>
      </c>
      <c r="AH252">
        <v>19.690999999999999</v>
      </c>
      <c r="AK252">
        <v>1994</v>
      </c>
      <c r="AL252" t="s">
        <v>81</v>
      </c>
      <c r="AM252">
        <f t="shared" si="7"/>
        <v>4</v>
      </c>
    </row>
    <row r="253" spans="1:39" x14ac:dyDescent="0.35">
      <c r="A253">
        <v>1997</v>
      </c>
      <c r="B253" s="5">
        <f t="shared" si="6"/>
        <v>182</v>
      </c>
      <c r="C253" t="s">
        <v>82</v>
      </c>
      <c r="D253">
        <v>97030378</v>
      </c>
      <c r="E253">
        <v>118033</v>
      </c>
      <c r="F253" t="s">
        <v>70</v>
      </c>
      <c r="G253" t="s">
        <v>67</v>
      </c>
      <c r="H253" t="s">
        <v>68</v>
      </c>
      <c r="I253" t="s">
        <v>69</v>
      </c>
      <c r="J253" s="1">
        <v>35612</v>
      </c>
      <c r="K253">
        <v>27</v>
      </c>
      <c r="L253">
        <v>4</v>
      </c>
      <c r="M253">
        <v>1</v>
      </c>
      <c r="N253" t="s">
        <v>70</v>
      </c>
      <c r="O253" t="s">
        <v>71</v>
      </c>
      <c r="Q253">
        <v>113</v>
      </c>
      <c r="R253">
        <v>45</v>
      </c>
      <c r="T253" t="s">
        <v>72</v>
      </c>
      <c r="U253" t="s">
        <v>73</v>
      </c>
      <c r="V253">
        <v>812</v>
      </c>
      <c r="W253">
        <v>1</v>
      </c>
      <c r="X253">
        <v>181546</v>
      </c>
      <c r="Y253" t="s">
        <v>74</v>
      </c>
      <c r="AA253">
        <v>1993</v>
      </c>
      <c r="AB253" t="s">
        <v>75</v>
      </c>
      <c r="AC253" t="s">
        <v>76</v>
      </c>
      <c r="AD253" t="s">
        <v>77</v>
      </c>
      <c r="AE253" t="s">
        <v>78</v>
      </c>
      <c r="AF253" t="s">
        <v>79</v>
      </c>
      <c r="AG253" t="s">
        <v>80</v>
      </c>
      <c r="AH253">
        <v>19.690999999999999</v>
      </c>
      <c r="AK253">
        <v>1994</v>
      </c>
      <c r="AL253" t="s">
        <v>81</v>
      </c>
      <c r="AM253">
        <f t="shared" si="7"/>
        <v>4</v>
      </c>
    </row>
    <row r="254" spans="1:39" x14ac:dyDescent="0.35">
      <c r="A254">
        <v>1997</v>
      </c>
      <c r="B254" s="5">
        <f t="shared" si="6"/>
        <v>233</v>
      </c>
      <c r="C254" t="s">
        <v>82</v>
      </c>
      <c r="D254">
        <v>97039983</v>
      </c>
      <c r="E254">
        <v>63924</v>
      </c>
      <c r="F254" t="s">
        <v>70</v>
      </c>
      <c r="G254" t="s">
        <v>67</v>
      </c>
      <c r="H254" t="s">
        <v>68</v>
      </c>
      <c r="J254" s="1">
        <v>35663</v>
      </c>
      <c r="K254">
        <v>34</v>
      </c>
      <c r="M254">
        <v>1</v>
      </c>
      <c r="N254" t="s">
        <v>70</v>
      </c>
      <c r="T254" t="s">
        <v>72</v>
      </c>
      <c r="U254" t="s">
        <v>88</v>
      </c>
      <c r="X254">
        <v>181546</v>
      </c>
      <c r="Y254" t="s">
        <v>74</v>
      </c>
      <c r="AA254">
        <v>1993</v>
      </c>
      <c r="AB254" t="s">
        <v>75</v>
      </c>
      <c r="AC254" t="s">
        <v>76</v>
      </c>
      <c r="AD254" t="s">
        <v>77</v>
      </c>
      <c r="AE254" t="s">
        <v>78</v>
      </c>
      <c r="AF254" t="s">
        <v>79</v>
      </c>
      <c r="AG254" t="s">
        <v>80</v>
      </c>
      <c r="AH254">
        <v>19.690999999999999</v>
      </c>
      <c r="AK254">
        <v>1994</v>
      </c>
      <c r="AL254" t="s">
        <v>81</v>
      </c>
      <c r="AM254">
        <f t="shared" si="7"/>
        <v>4</v>
      </c>
    </row>
    <row r="255" spans="1:39" x14ac:dyDescent="0.35">
      <c r="A255">
        <v>1997</v>
      </c>
      <c r="B255" s="5">
        <f t="shared" si="6"/>
        <v>223</v>
      </c>
      <c r="C255" t="s">
        <v>82</v>
      </c>
      <c r="D255">
        <v>97035248</v>
      </c>
      <c r="E255">
        <v>4683</v>
      </c>
      <c r="F255" t="s">
        <v>70</v>
      </c>
      <c r="G255" t="s">
        <v>86</v>
      </c>
      <c r="J255" s="1">
        <v>35653</v>
      </c>
      <c r="K255">
        <v>33</v>
      </c>
      <c r="M255">
        <v>1</v>
      </c>
      <c r="N255" t="s">
        <v>70</v>
      </c>
      <c r="O255" t="s">
        <v>71</v>
      </c>
      <c r="Q255">
        <v>113</v>
      </c>
      <c r="T255" t="s">
        <v>72</v>
      </c>
      <c r="U255" t="s">
        <v>87</v>
      </c>
      <c r="X255">
        <v>181546</v>
      </c>
      <c r="Y255" t="s">
        <v>74</v>
      </c>
      <c r="AA255">
        <v>1993</v>
      </c>
      <c r="AB255" t="s">
        <v>75</v>
      </c>
      <c r="AC255" t="s">
        <v>76</v>
      </c>
      <c r="AD255" t="s">
        <v>77</v>
      </c>
      <c r="AE255" t="s">
        <v>78</v>
      </c>
      <c r="AF255" t="s">
        <v>79</v>
      </c>
      <c r="AG255" t="s">
        <v>80</v>
      </c>
      <c r="AH255">
        <v>19.690999999999999</v>
      </c>
      <c r="AK255">
        <v>1994</v>
      </c>
      <c r="AL255" t="s">
        <v>81</v>
      </c>
      <c r="AM255">
        <f t="shared" si="7"/>
        <v>4</v>
      </c>
    </row>
    <row r="256" spans="1:39" x14ac:dyDescent="0.35">
      <c r="A256">
        <v>1997</v>
      </c>
      <c r="B256" s="5">
        <f t="shared" si="6"/>
        <v>45</v>
      </c>
      <c r="C256" t="s">
        <v>103</v>
      </c>
      <c r="D256">
        <v>97175507</v>
      </c>
      <c r="E256">
        <v>49685</v>
      </c>
      <c r="F256" t="s">
        <v>104</v>
      </c>
      <c r="G256" t="s">
        <v>86</v>
      </c>
      <c r="J256" s="1">
        <v>35475</v>
      </c>
      <c r="K256">
        <v>7</v>
      </c>
      <c r="M256">
        <v>2</v>
      </c>
      <c r="N256" t="s">
        <v>70</v>
      </c>
      <c r="O256" t="s">
        <v>100</v>
      </c>
      <c r="Q256">
        <v>241</v>
      </c>
      <c r="T256" t="s">
        <v>72</v>
      </c>
      <c r="U256" t="s">
        <v>88</v>
      </c>
      <c r="X256">
        <v>181546</v>
      </c>
      <c r="Y256" t="s">
        <v>74</v>
      </c>
      <c r="AA256">
        <v>1993</v>
      </c>
      <c r="AB256" t="s">
        <v>75</v>
      </c>
      <c r="AC256" t="s">
        <v>76</v>
      </c>
      <c r="AD256" t="s">
        <v>77</v>
      </c>
      <c r="AE256" t="s">
        <v>78</v>
      </c>
      <c r="AF256" t="s">
        <v>79</v>
      </c>
      <c r="AG256" t="s">
        <v>80</v>
      </c>
      <c r="AH256">
        <v>19.690999999999999</v>
      </c>
      <c r="AK256">
        <v>1994</v>
      </c>
      <c r="AL256" t="s">
        <v>81</v>
      </c>
      <c r="AM256">
        <f t="shared" si="7"/>
        <v>4</v>
      </c>
    </row>
    <row r="257" spans="1:39" x14ac:dyDescent="0.35">
      <c r="A257">
        <v>1997</v>
      </c>
      <c r="B257" s="5">
        <f t="shared" si="6"/>
        <v>233</v>
      </c>
      <c r="C257" t="s">
        <v>91</v>
      </c>
      <c r="D257">
        <v>97060388</v>
      </c>
      <c r="E257">
        <v>24904</v>
      </c>
      <c r="F257" t="s">
        <v>66</v>
      </c>
      <c r="G257" t="s">
        <v>67</v>
      </c>
      <c r="H257" t="s">
        <v>68</v>
      </c>
      <c r="I257" t="s">
        <v>97</v>
      </c>
      <c r="J257" s="1">
        <v>35663</v>
      </c>
      <c r="K257">
        <v>34</v>
      </c>
      <c r="L257">
        <v>5</v>
      </c>
      <c r="M257">
        <v>1</v>
      </c>
      <c r="N257" t="s">
        <v>70</v>
      </c>
      <c r="O257" t="s">
        <v>85</v>
      </c>
      <c r="P257" t="s">
        <v>114</v>
      </c>
      <c r="Q257">
        <v>104</v>
      </c>
      <c r="R257">
        <v>40</v>
      </c>
      <c r="T257" t="s">
        <v>72</v>
      </c>
      <c r="U257" t="s">
        <v>73</v>
      </c>
      <c r="V257">
        <v>663</v>
      </c>
      <c r="W257">
        <v>1</v>
      </c>
      <c r="X257">
        <v>182220</v>
      </c>
      <c r="Y257" t="s">
        <v>74</v>
      </c>
      <c r="AA257">
        <v>1994</v>
      </c>
      <c r="AB257" t="s">
        <v>75</v>
      </c>
      <c r="AC257" t="s">
        <v>76</v>
      </c>
      <c r="AD257" t="s">
        <v>77</v>
      </c>
      <c r="AE257" t="s">
        <v>78</v>
      </c>
      <c r="AF257" t="s">
        <v>79</v>
      </c>
      <c r="AG257" t="s">
        <v>80</v>
      </c>
      <c r="AH257">
        <v>1.0209999999999999</v>
      </c>
      <c r="AI257">
        <v>4.3236699999999999</v>
      </c>
      <c r="AJ257">
        <v>4.4144699999999997</v>
      </c>
      <c r="AK257">
        <v>1995</v>
      </c>
      <c r="AL257" t="s">
        <v>81</v>
      </c>
      <c r="AM257">
        <f t="shared" si="7"/>
        <v>3</v>
      </c>
    </row>
    <row r="258" spans="1:39" x14ac:dyDescent="0.35">
      <c r="A258">
        <v>1997</v>
      </c>
      <c r="B258" s="5">
        <f t="shared" si="6"/>
        <v>185</v>
      </c>
      <c r="C258" t="s">
        <v>91</v>
      </c>
      <c r="D258">
        <v>97060075</v>
      </c>
      <c r="E258">
        <v>10457</v>
      </c>
      <c r="F258" t="s">
        <v>66</v>
      </c>
      <c r="G258" t="s">
        <v>67</v>
      </c>
      <c r="H258" t="s">
        <v>68</v>
      </c>
      <c r="I258" t="s">
        <v>69</v>
      </c>
      <c r="J258" s="1">
        <v>35615</v>
      </c>
      <c r="K258">
        <v>27</v>
      </c>
      <c r="L258">
        <v>4</v>
      </c>
      <c r="M258">
        <v>1</v>
      </c>
      <c r="N258" t="s">
        <v>70</v>
      </c>
      <c r="O258" t="s">
        <v>85</v>
      </c>
      <c r="Q258">
        <v>103</v>
      </c>
      <c r="T258" t="s">
        <v>72</v>
      </c>
      <c r="U258" t="s">
        <v>73</v>
      </c>
      <c r="V258">
        <v>634</v>
      </c>
      <c r="W258">
        <v>1</v>
      </c>
      <c r="X258">
        <v>182220</v>
      </c>
      <c r="Y258" t="s">
        <v>74</v>
      </c>
      <c r="AA258">
        <v>1994</v>
      </c>
      <c r="AB258" t="s">
        <v>75</v>
      </c>
      <c r="AC258" t="s">
        <v>76</v>
      </c>
      <c r="AD258" t="s">
        <v>77</v>
      </c>
      <c r="AE258" t="s">
        <v>78</v>
      </c>
      <c r="AF258" t="s">
        <v>79</v>
      </c>
      <c r="AG258" t="s">
        <v>80</v>
      </c>
      <c r="AH258">
        <v>1.0209999999999999</v>
      </c>
      <c r="AI258">
        <v>1.50528</v>
      </c>
      <c r="AJ258">
        <v>1.5368900000000001</v>
      </c>
      <c r="AK258">
        <v>1995</v>
      </c>
      <c r="AL258" t="s">
        <v>81</v>
      </c>
      <c r="AM258">
        <f t="shared" si="7"/>
        <v>3</v>
      </c>
    </row>
    <row r="259" spans="1:39" x14ac:dyDescent="0.35">
      <c r="A259">
        <v>1997</v>
      </c>
      <c r="B259" s="5">
        <f t="shared" ref="B259:B322" si="8">J259-DATE(YEAR(J259),1,0)</f>
        <v>185</v>
      </c>
      <c r="C259" t="s">
        <v>91</v>
      </c>
      <c r="D259">
        <v>97060076</v>
      </c>
      <c r="E259">
        <v>5552</v>
      </c>
      <c r="F259" t="s">
        <v>66</v>
      </c>
      <c r="G259" t="s">
        <v>67</v>
      </c>
      <c r="H259" t="s">
        <v>68</v>
      </c>
      <c r="I259" t="s">
        <v>69</v>
      </c>
      <c r="J259" s="1">
        <v>35615</v>
      </c>
      <c r="K259">
        <v>27</v>
      </c>
      <c r="L259">
        <v>4</v>
      </c>
      <c r="M259">
        <v>1</v>
      </c>
      <c r="N259" t="s">
        <v>70</v>
      </c>
      <c r="O259" t="s">
        <v>85</v>
      </c>
      <c r="T259" t="s">
        <v>72</v>
      </c>
      <c r="U259" t="s">
        <v>73</v>
      </c>
      <c r="V259">
        <v>690</v>
      </c>
      <c r="W259">
        <v>1</v>
      </c>
      <c r="X259">
        <v>182220</v>
      </c>
      <c r="Y259" t="s">
        <v>74</v>
      </c>
      <c r="AA259">
        <v>1994</v>
      </c>
      <c r="AB259" t="s">
        <v>75</v>
      </c>
      <c r="AC259" t="s">
        <v>76</v>
      </c>
      <c r="AD259" t="s">
        <v>77</v>
      </c>
      <c r="AE259" t="s">
        <v>78</v>
      </c>
      <c r="AF259" t="s">
        <v>79</v>
      </c>
      <c r="AG259" t="s">
        <v>80</v>
      </c>
      <c r="AH259">
        <v>1.0209999999999999</v>
      </c>
      <c r="AI259">
        <v>1.50528</v>
      </c>
      <c r="AJ259">
        <v>1.5368900000000001</v>
      </c>
      <c r="AK259">
        <v>1995</v>
      </c>
      <c r="AL259" t="s">
        <v>81</v>
      </c>
      <c r="AM259">
        <f t="shared" ref="AM259:AM322" si="9">A259-AA259</f>
        <v>3</v>
      </c>
    </row>
    <row r="260" spans="1:39" x14ac:dyDescent="0.35">
      <c r="A260">
        <v>1997</v>
      </c>
      <c r="B260" s="5">
        <f t="shared" si="8"/>
        <v>175</v>
      </c>
      <c r="C260" t="s">
        <v>106</v>
      </c>
      <c r="D260">
        <v>97190039</v>
      </c>
      <c r="E260">
        <v>97016</v>
      </c>
      <c r="F260" t="s">
        <v>66</v>
      </c>
      <c r="G260" t="s">
        <v>67</v>
      </c>
      <c r="H260" t="s">
        <v>68</v>
      </c>
      <c r="I260" t="s">
        <v>97</v>
      </c>
      <c r="J260" s="1">
        <v>35605</v>
      </c>
      <c r="K260">
        <v>26</v>
      </c>
      <c r="L260">
        <v>1</v>
      </c>
      <c r="M260">
        <v>4</v>
      </c>
      <c r="N260" t="s">
        <v>70</v>
      </c>
      <c r="O260" t="s">
        <v>107</v>
      </c>
      <c r="T260" t="s">
        <v>72</v>
      </c>
      <c r="U260" t="s">
        <v>73</v>
      </c>
      <c r="X260">
        <v>182221</v>
      </c>
      <c r="Y260" t="s">
        <v>74</v>
      </c>
      <c r="AA260">
        <v>1994</v>
      </c>
      <c r="AB260" t="s">
        <v>75</v>
      </c>
      <c r="AC260" t="s">
        <v>76</v>
      </c>
      <c r="AD260" t="s">
        <v>77</v>
      </c>
      <c r="AE260" t="s">
        <v>78</v>
      </c>
      <c r="AF260" t="s">
        <v>79</v>
      </c>
      <c r="AG260" t="s">
        <v>80</v>
      </c>
      <c r="AH260">
        <v>1.0209999999999999</v>
      </c>
      <c r="AK260">
        <v>1995</v>
      </c>
      <c r="AL260" t="s">
        <v>81</v>
      </c>
      <c r="AM260">
        <f t="shared" si="9"/>
        <v>3</v>
      </c>
    </row>
    <row r="261" spans="1:39" x14ac:dyDescent="0.35">
      <c r="A261">
        <v>1997</v>
      </c>
      <c r="B261" s="5">
        <f t="shared" si="8"/>
        <v>179</v>
      </c>
      <c r="C261" t="s">
        <v>106</v>
      </c>
      <c r="D261">
        <v>97190054</v>
      </c>
      <c r="E261">
        <v>97029</v>
      </c>
      <c r="F261" t="s">
        <v>66</v>
      </c>
      <c r="G261" t="s">
        <v>67</v>
      </c>
      <c r="H261" t="s">
        <v>68</v>
      </c>
      <c r="I261" t="s">
        <v>97</v>
      </c>
      <c r="J261" s="1">
        <v>35609</v>
      </c>
      <c r="K261">
        <v>26</v>
      </c>
      <c r="L261">
        <v>1</v>
      </c>
      <c r="M261">
        <v>4</v>
      </c>
      <c r="N261" t="s">
        <v>70</v>
      </c>
      <c r="O261" t="s">
        <v>107</v>
      </c>
      <c r="Q261">
        <v>251</v>
      </c>
      <c r="R261">
        <v>20</v>
      </c>
      <c r="T261" t="s">
        <v>72</v>
      </c>
      <c r="U261" t="s">
        <v>73</v>
      </c>
      <c r="X261">
        <v>182221</v>
      </c>
      <c r="Y261" t="s">
        <v>74</v>
      </c>
      <c r="AA261">
        <v>1994</v>
      </c>
      <c r="AB261" t="s">
        <v>75</v>
      </c>
      <c r="AC261" t="s">
        <v>76</v>
      </c>
      <c r="AD261" t="s">
        <v>77</v>
      </c>
      <c r="AE261" t="s">
        <v>78</v>
      </c>
      <c r="AF261" t="s">
        <v>79</v>
      </c>
      <c r="AG261" t="s">
        <v>80</v>
      </c>
      <c r="AH261">
        <v>1.0209999999999999</v>
      </c>
      <c r="AI261">
        <v>3.9183699999999999</v>
      </c>
      <c r="AJ261">
        <v>4.0006599999999999</v>
      </c>
      <c r="AK261">
        <v>1995</v>
      </c>
      <c r="AL261" t="s">
        <v>81</v>
      </c>
      <c r="AM261">
        <f t="shared" si="9"/>
        <v>3</v>
      </c>
    </row>
    <row r="262" spans="1:39" x14ac:dyDescent="0.35">
      <c r="A262">
        <v>1997</v>
      </c>
      <c r="B262" s="5">
        <f t="shared" si="8"/>
        <v>179</v>
      </c>
      <c r="C262" t="s">
        <v>106</v>
      </c>
      <c r="D262">
        <v>97190055</v>
      </c>
      <c r="E262">
        <v>97033</v>
      </c>
      <c r="F262" t="s">
        <v>66</v>
      </c>
      <c r="G262" t="s">
        <v>67</v>
      </c>
      <c r="H262" t="s">
        <v>68</v>
      </c>
      <c r="I262" t="s">
        <v>97</v>
      </c>
      <c r="J262" s="1">
        <v>35609</v>
      </c>
      <c r="K262">
        <v>26</v>
      </c>
      <c r="L262">
        <v>1</v>
      </c>
      <c r="M262">
        <v>4</v>
      </c>
      <c r="N262" t="s">
        <v>70</v>
      </c>
      <c r="O262" t="s">
        <v>107</v>
      </c>
      <c r="Q262">
        <v>251</v>
      </c>
      <c r="T262" t="s">
        <v>72</v>
      </c>
      <c r="U262" t="s">
        <v>73</v>
      </c>
      <c r="X262">
        <v>182221</v>
      </c>
      <c r="Y262" t="s">
        <v>74</v>
      </c>
      <c r="AA262">
        <v>1994</v>
      </c>
      <c r="AB262" t="s">
        <v>75</v>
      </c>
      <c r="AC262" t="s">
        <v>76</v>
      </c>
      <c r="AD262" t="s">
        <v>77</v>
      </c>
      <c r="AE262" t="s">
        <v>78</v>
      </c>
      <c r="AF262" t="s">
        <v>79</v>
      </c>
      <c r="AG262" t="s">
        <v>80</v>
      </c>
      <c r="AH262">
        <v>1.0209999999999999</v>
      </c>
      <c r="AI262">
        <v>3.9183699999999999</v>
      </c>
      <c r="AJ262">
        <v>4.0006599999999999</v>
      </c>
      <c r="AK262">
        <v>1995</v>
      </c>
      <c r="AL262" t="s">
        <v>81</v>
      </c>
      <c r="AM262">
        <f t="shared" si="9"/>
        <v>3</v>
      </c>
    </row>
    <row r="263" spans="1:39" x14ac:dyDescent="0.35">
      <c r="A263">
        <v>1997</v>
      </c>
      <c r="B263" s="5">
        <f t="shared" si="8"/>
        <v>179</v>
      </c>
      <c r="C263" t="s">
        <v>106</v>
      </c>
      <c r="D263">
        <v>97190055</v>
      </c>
      <c r="E263">
        <v>97036</v>
      </c>
      <c r="F263" t="s">
        <v>66</v>
      </c>
      <c r="G263" t="s">
        <v>67</v>
      </c>
      <c r="H263" t="s">
        <v>68</v>
      </c>
      <c r="I263" t="s">
        <v>97</v>
      </c>
      <c r="J263" s="1">
        <v>35609</v>
      </c>
      <c r="K263">
        <v>26</v>
      </c>
      <c r="L263">
        <v>1</v>
      </c>
      <c r="M263">
        <v>4</v>
      </c>
      <c r="N263" t="s">
        <v>70</v>
      </c>
      <c r="O263" t="s">
        <v>107</v>
      </c>
      <c r="Q263">
        <v>251</v>
      </c>
      <c r="T263" t="s">
        <v>72</v>
      </c>
      <c r="U263" t="s">
        <v>73</v>
      </c>
      <c r="X263">
        <v>182221</v>
      </c>
      <c r="Y263" t="s">
        <v>74</v>
      </c>
      <c r="AA263">
        <v>1994</v>
      </c>
      <c r="AB263" t="s">
        <v>75</v>
      </c>
      <c r="AC263" t="s">
        <v>76</v>
      </c>
      <c r="AD263" t="s">
        <v>77</v>
      </c>
      <c r="AE263" t="s">
        <v>78</v>
      </c>
      <c r="AF263" t="s">
        <v>79</v>
      </c>
      <c r="AG263" t="s">
        <v>80</v>
      </c>
      <c r="AH263">
        <v>1.0209999999999999</v>
      </c>
      <c r="AI263">
        <v>3.9183699999999999</v>
      </c>
      <c r="AJ263">
        <v>4.0006599999999999</v>
      </c>
      <c r="AK263">
        <v>1995</v>
      </c>
      <c r="AL263" t="s">
        <v>81</v>
      </c>
      <c r="AM263">
        <f t="shared" si="9"/>
        <v>3</v>
      </c>
    </row>
    <row r="264" spans="1:39" x14ac:dyDescent="0.35">
      <c r="A264">
        <v>1997</v>
      </c>
      <c r="B264" s="5">
        <f t="shared" si="8"/>
        <v>187</v>
      </c>
      <c r="C264" t="s">
        <v>106</v>
      </c>
      <c r="D264">
        <v>97190116</v>
      </c>
      <c r="E264">
        <v>97047</v>
      </c>
      <c r="F264" t="s">
        <v>66</v>
      </c>
      <c r="G264" t="s">
        <v>67</v>
      </c>
      <c r="H264" t="s">
        <v>68</v>
      </c>
      <c r="I264" t="s">
        <v>97</v>
      </c>
      <c r="J264" s="1">
        <v>35617</v>
      </c>
      <c r="K264">
        <v>28</v>
      </c>
      <c r="L264">
        <v>2</v>
      </c>
      <c r="M264">
        <v>4</v>
      </c>
      <c r="N264" t="s">
        <v>70</v>
      </c>
      <c r="O264" t="s">
        <v>107</v>
      </c>
      <c r="T264" t="s">
        <v>72</v>
      </c>
      <c r="U264" t="s">
        <v>73</v>
      </c>
      <c r="X264">
        <v>182221</v>
      </c>
      <c r="Y264" t="s">
        <v>74</v>
      </c>
      <c r="AA264">
        <v>1994</v>
      </c>
      <c r="AB264" t="s">
        <v>75</v>
      </c>
      <c r="AC264" t="s">
        <v>76</v>
      </c>
      <c r="AD264" t="s">
        <v>77</v>
      </c>
      <c r="AE264" t="s">
        <v>78</v>
      </c>
      <c r="AF264" t="s">
        <v>79</v>
      </c>
      <c r="AG264" t="s">
        <v>80</v>
      </c>
      <c r="AH264">
        <v>1.0209999999999999</v>
      </c>
      <c r="AK264">
        <v>1995</v>
      </c>
      <c r="AL264" t="s">
        <v>81</v>
      </c>
      <c r="AM264">
        <f t="shared" si="9"/>
        <v>3</v>
      </c>
    </row>
    <row r="265" spans="1:39" x14ac:dyDescent="0.35">
      <c r="A265">
        <v>1997</v>
      </c>
      <c r="B265" s="5">
        <f t="shared" si="8"/>
        <v>187</v>
      </c>
      <c r="C265" t="s">
        <v>106</v>
      </c>
      <c r="D265">
        <v>97190124</v>
      </c>
      <c r="E265">
        <v>97272</v>
      </c>
      <c r="F265" t="s">
        <v>66</v>
      </c>
      <c r="G265" t="s">
        <v>67</v>
      </c>
      <c r="H265" t="s">
        <v>68</v>
      </c>
      <c r="I265" t="s">
        <v>97</v>
      </c>
      <c r="J265" s="1">
        <v>35617</v>
      </c>
      <c r="K265">
        <v>28</v>
      </c>
      <c r="L265">
        <v>2</v>
      </c>
      <c r="M265">
        <v>4</v>
      </c>
      <c r="N265" t="s">
        <v>70</v>
      </c>
      <c r="O265" t="s">
        <v>107</v>
      </c>
      <c r="T265" t="s">
        <v>72</v>
      </c>
      <c r="U265" t="s">
        <v>73</v>
      </c>
      <c r="X265">
        <v>182221</v>
      </c>
      <c r="Y265" t="s">
        <v>74</v>
      </c>
      <c r="AA265">
        <v>1994</v>
      </c>
      <c r="AB265" t="s">
        <v>75</v>
      </c>
      <c r="AC265" t="s">
        <v>76</v>
      </c>
      <c r="AD265" t="s">
        <v>77</v>
      </c>
      <c r="AE265" t="s">
        <v>78</v>
      </c>
      <c r="AF265" t="s">
        <v>79</v>
      </c>
      <c r="AG265" t="s">
        <v>80</v>
      </c>
      <c r="AH265">
        <v>1.0209999999999999</v>
      </c>
      <c r="AK265">
        <v>1995</v>
      </c>
      <c r="AL265" t="s">
        <v>81</v>
      </c>
      <c r="AM265">
        <f t="shared" si="9"/>
        <v>3</v>
      </c>
    </row>
    <row r="266" spans="1:39" x14ac:dyDescent="0.35">
      <c r="A266">
        <v>1997</v>
      </c>
      <c r="B266" s="5">
        <f t="shared" si="8"/>
        <v>175</v>
      </c>
      <c r="C266" t="s">
        <v>82</v>
      </c>
      <c r="D266">
        <v>97030328</v>
      </c>
      <c r="E266">
        <v>117936</v>
      </c>
      <c r="F266" t="s">
        <v>66</v>
      </c>
      <c r="G266" t="s">
        <v>67</v>
      </c>
      <c r="H266" t="s">
        <v>92</v>
      </c>
      <c r="I266" t="s">
        <v>69</v>
      </c>
      <c r="J266" s="1">
        <v>35605</v>
      </c>
      <c r="K266">
        <v>26</v>
      </c>
      <c r="L266">
        <v>3</v>
      </c>
      <c r="M266">
        <v>1</v>
      </c>
      <c r="N266" t="s">
        <v>70</v>
      </c>
      <c r="O266" t="s">
        <v>71</v>
      </c>
      <c r="Q266">
        <v>113</v>
      </c>
      <c r="R266">
        <v>41</v>
      </c>
      <c r="T266" t="s">
        <v>72</v>
      </c>
      <c r="U266" t="s">
        <v>73</v>
      </c>
      <c r="V266">
        <v>669</v>
      </c>
      <c r="W266">
        <v>1</v>
      </c>
      <c r="X266">
        <v>182221</v>
      </c>
      <c r="Y266" t="s">
        <v>74</v>
      </c>
      <c r="AA266">
        <v>1994</v>
      </c>
      <c r="AB266" t="s">
        <v>75</v>
      </c>
      <c r="AC266" t="s">
        <v>76</v>
      </c>
      <c r="AD266" t="s">
        <v>77</v>
      </c>
      <c r="AE266" t="s">
        <v>78</v>
      </c>
      <c r="AF266" t="s">
        <v>79</v>
      </c>
      <c r="AG266" t="s">
        <v>80</v>
      </c>
      <c r="AH266">
        <v>1.0209999999999999</v>
      </c>
      <c r="AI266">
        <v>4.7401600000000004</v>
      </c>
      <c r="AJ266">
        <v>4.8396999999999997</v>
      </c>
      <c r="AK266">
        <v>1995</v>
      </c>
      <c r="AL266" t="s">
        <v>81</v>
      </c>
      <c r="AM266">
        <f t="shared" si="9"/>
        <v>3</v>
      </c>
    </row>
    <row r="267" spans="1:39" x14ac:dyDescent="0.35">
      <c r="A267">
        <v>1997</v>
      </c>
      <c r="B267" s="5">
        <f t="shared" si="8"/>
        <v>186</v>
      </c>
      <c r="C267" t="s">
        <v>82</v>
      </c>
      <c r="D267">
        <v>97030416</v>
      </c>
      <c r="E267">
        <v>118404</v>
      </c>
      <c r="F267" t="s">
        <v>66</v>
      </c>
      <c r="G267" t="s">
        <v>67</v>
      </c>
      <c r="H267" t="s">
        <v>68</v>
      </c>
      <c r="I267" t="s">
        <v>69</v>
      </c>
      <c r="J267" s="1">
        <v>35616</v>
      </c>
      <c r="K267">
        <v>27</v>
      </c>
      <c r="L267">
        <v>4</v>
      </c>
      <c r="M267">
        <v>1</v>
      </c>
      <c r="N267" t="s">
        <v>70</v>
      </c>
      <c r="O267" t="s">
        <v>71</v>
      </c>
      <c r="Q267">
        <v>113</v>
      </c>
      <c r="R267">
        <v>62</v>
      </c>
      <c r="T267" t="s">
        <v>72</v>
      </c>
      <c r="U267" t="s">
        <v>73</v>
      </c>
      <c r="V267">
        <v>725</v>
      </c>
      <c r="W267">
        <v>1</v>
      </c>
      <c r="X267">
        <v>182221</v>
      </c>
      <c r="Y267" t="s">
        <v>74</v>
      </c>
      <c r="AA267">
        <v>1994</v>
      </c>
      <c r="AB267" t="s">
        <v>75</v>
      </c>
      <c r="AC267" t="s">
        <v>76</v>
      </c>
      <c r="AD267" t="s">
        <v>77</v>
      </c>
      <c r="AE267" t="s">
        <v>78</v>
      </c>
      <c r="AF267" t="s">
        <v>79</v>
      </c>
      <c r="AG267" t="s">
        <v>80</v>
      </c>
      <c r="AH267">
        <v>1.0209999999999999</v>
      </c>
      <c r="AI267">
        <v>2.8121700000000001</v>
      </c>
      <c r="AJ267">
        <v>2.8712300000000002</v>
      </c>
      <c r="AK267">
        <v>1995</v>
      </c>
      <c r="AL267" t="s">
        <v>81</v>
      </c>
      <c r="AM267">
        <f t="shared" si="9"/>
        <v>3</v>
      </c>
    </row>
    <row r="268" spans="1:39" x14ac:dyDescent="0.35">
      <c r="A268">
        <v>1997</v>
      </c>
      <c r="B268" s="5">
        <f t="shared" si="8"/>
        <v>234</v>
      </c>
      <c r="C268" t="s">
        <v>93</v>
      </c>
      <c r="D268">
        <v>97080181</v>
      </c>
      <c r="E268">
        <v>29316</v>
      </c>
      <c r="F268" t="s">
        <v>66</v>
      </c>
      <c r="G268" t="s">
        <v>67</v>
      </c>
      <c r="H268" t="s">
        <v>68</v>
      </c>
      <c r="I268" t="s">
        <v>69</v>
      </c>
      <c r="J268" s="1">
        <v>35664</v>
      </c>
      <c r="K268">
        <v>34</v>
      </c>
      <c r="L268">
        <v>5</v>
      </c>
      <c r="M268">
        <v>1</v>
      </c>
      <c r="N268" t="s">
        <v>70</v>
      </c>
      <c r="O268" t="s">
        <v>71</v>
      </c>
      <c r="Q268">
        <v>113</v>
      </c>
      <c r="R268">
        <v>11</v>
      </c>
      <c r="T268" t="s">
        <v>72</v>
      </c>
      <c r="U268" t="s">
        <v>73</v>
      </c>
      <c r="V268">
        <v>729</v>
      </c>
      <c r="W268">
        <v>1</v>
      </c>
      <c r="X268">
        <v>182221</v>
      </c>
      <c r="Y268" t="s">
        <v>74</v>
      </c>
      <c r="AA268">
        <v>1994</v>
      </c>
      <c r="AB268" t="s">
        <v>75</v>
      </c>
      <c r="AC268" t="s">
        <v>76</v>
      </c>
      <c r="AD268" t="s">
        <v>77</v>
      </c>
      <c r="AE268" t="s">
        <v>78</v>
      </c>
      <c r="AF268" t="s">
        <v>79</v>
      </c>
      <c r="AG268" t="s">
        <v>80</v>
      </c>
      <c r="AH268">
        <v>1.0209999999999999</v>
      </c>
      <c r="AI268">
        <v>2.8447900000000002</v>
      </c>
      <c r="AJ268">
        <v>2.9045299999999998</v>
      </c>
      <c r="AK268">
        <v>1995</v>
      </c>
      <c r="AL268" t="s">
        <v>81</v>
      </c>
      <c r="AM268">
        <f t="shared" si="9"/>
        <v>3</v>
      </c>
    </row>
    <row r="269" spans="1:39" x14ac:dyDescent="0.35">
      <c r="A269">
        <v>1997</v>
      </c>
      <c r="B269" s="5">
        <f t="shared" si="8"/>
        <v>179</v>
      </c>
      <c r="C269" t="s">
        <v>106</v>
      </c>
      <c r="D269">
        <v>97190053</v>
      </c>
      <c r="E269">
        <v>97026</v>
      </c>
      <c r="F269" t="s">
        <v>66</v>
      </c>
      <c r="G269" t="s">
        <v>67</v>
      </c>
      <c r="H269" t="s">
        <v>68</v>
      </c>
      <c r="I269" t="s">
        <v>97</v>
      </c>
      <c r="J269" s="1">
        <v>35609</v>
      </c>
      <c r="K269">
        <v>26</v>
      </c>
      <c r="L269">
        <v>1</v>
      </c>
      <c r="M269">
        <v>4</v>
      </c>
      <c r="N269" t="s">
        <v>70</v>
      </c>
      <c r="O269" t="s">
        <v>107</v>
      </c>
      <c r="T269" t="s">
        <v>72</v>
      </c>
      <c r="U269" t="s">
        <v>73</v>
      </c>
      <c r="X269">
        <v>182222</v>
      </c>
      <c r="Y269" t="s">
        <v>74</v>
      </c>
      <c r="AA269">
        <v>1994</v>
      </c>
      <c r="AB269" t="s">
        <v>75</v>
      </c>
      <c r="AC269" t="s">
        <v>76</v>
      </c>
      <c r="AD269" t="s">
        <v>77</v>
      </c>
      <c r="AE269" t="s">
        <v>78</v>
      </c>
      <c r="AF269" t="s">
        <v>79</v>
      </c>
      <c r="AG269" t="s">
        <v>80</v>
      </c>
      <c r="AH269">
        <v>1.0209999999999999</v>
      </c>
      <c r="AK269">
        <v>1995</v>
      </c>
      <c r="AL269" t="s">
        <v>81</v>
      </c>
      <c r="AM269">
        <f t="shared" si="9"/>
        <v>3</v>
      </c>
    </row>
    <row r="270" spans="1:39" x14ac:dyDescent="0.35">
      <c r="A270">
        <v>1997</v>
      </c>
      <c r="B270" s="5">
        <f t="shared" si="8"/>
        <v>188</v>
      </c>
      <c r="C270" t="s">
        <v>106</v>
      </c>
      <c r="D270">
        <v>97190126</v>
      </c>
      <c r="E270">
        <v>97281</v>
      </c>
      <c r="F270" t="s">
        <v>66</v>
      </c>
      <c r="G270" t="s">
        <v>67</v>
      </c>
      <c r="H270" t="s">
        <v>68</v>
      </c>
      <c r="I270" t="s">
        <v>97</v>
      </c>
      <c r="J270" s="1">
        <v>35618</v>
      </c>
      <c r="K270">
        <v>28</v>
      </c>
      <c r="L270">
        <v>2</v>
      </c>
      <c r="M270">
        <v>4</v>
      </c>
      <c r="N270" t="s">
        <v>70</v>
      </c>
      <c r="O270" t="s">
        <v>107</v>
      </c>
      <c r="Q270">
        <v>251</v>
      </c>
      <c r="R270">
        <v>20</v>
      </c>
      <c r="T270" t="s">
        <v>72</v>
      </c>
      <c r="U270" t="s">
        <v>73</v>
      </c>
      <c r="X270">
        <v>182222</v>
      </c>
      <c r="Y270" t="s">
        <v>74</v>
      </c>
      <c r="AA270">
        <v>1994</v>
      </c>
      <c r="AB270" t="s">
        <v>75</v>
      </c>
      <c r="AC270" t="s">
        <v>76</v>
      </c>
      <c r="AD270" t="s">
        <v>77</v>
      </c>
      <c r="AE270" t="s">
        <v>78</v>
      </c>
      <c r="AF270" t="s">
        <v>79</v>
      </c>
      <c r="AG270" t="s">
        <v>80</v>
      </c>
      <c r="AH270">
        <v>1.0209999999999999</v>
      </c>
      <c r="AI270">
        <v>2.2628200000000001</v>
      </c>
      <c r="AJ270">
        <v>2.3103400000000001</v>
      </c>
      <c r="AK270">
        <v>1995</v>
      </c>
      <c r="AL270" t="s">
        <v>81</v>
      </c>
      <c r="AM270">
        <f t="shared" si="9"/>
        <v>3</v>
      </c>
    </row>
    <row r="271" spans="1:39" x14ac:dyDescent="0.35">
      <c r="A271">
        <v>1997</v>
      </c>
      <c r="B271" s="5">
        <f t="shared" si="8"/>
        <v>178</v>
      </c>
      <c r="C271" t="s">
        <v>82</v>
      </c>
      <c r="D271">
        <v>97030339</v>
      </c>
      <c r="E271">
        <v>117972</v>
      </c>
      <c r="F271" t="s">
        <v>66</v>
      </c>
      <c r="G271" t="s">
        <v>67</v>
      </c>
      <c r="H271" t="s">
        <v>92</v>
      </c>
      <c r="I271" t="s">
        <v>69</v>
      </c>
      <c r="J271" s="1">
        <v>35608</v>
      </c>
      <c r="K271">
        <v>26</v>
      </c>
      <c r="L271">
        <v>3</v>
      </c>
      <c r="M271">
        <v>1</v>
      </c>
      <c r="N271" t="s">
        <v>70</v>
      </c>
      <c r="O271" t="s">
        <v>71</v>
      </c>
      <c r="Q271">
        <v>113</v>
      </c>
      <c r="R271">
        <v>35</v>
      </c>
      <c r="T271" t="s">
        <v>72</v>
      </c>
      <c r="U271" t="s">
        <v>73</v>
      </c>
      <c r="V271">
        <v>703</v>
      </c>
      <c r="W271">
        <v>1</v>
      </c>
      <c r="X271">
        <v>182222</v>
      </c>
      <c r="Y271" t="s">
        <v>74</v>
      </c>
      <c r="AA271">
        <v>1994</v>
      </c>
      <c r="AB271" t="s">
        <v>75</v>
      </c>
      <c r="AC271" t="s">
        <v>76</v>
      </c>
      <c r="AD271" t="s">
        <v>77</v>
      </c>
      <c r="AE271" t="s">
        <v>78</v>
      </c>
      <c r="AF271" t="s">
        <v>79</v>
      </c>
      <c r="AG271" t="s">
        <v>80</v>
      </c>
      <c r="AH271">
        <v>1.0209999999999999</v>
      </c>
      <c r="AI271">
        <v>5.5226600000000001</v>
      </c>
      <c r="AJ271">
        <v>5.6386399999999997</v>
      </c>
      <c r="AK271">
        <v>1995</v>
      </c>
      <c r="AL271" t="s">
        <v>81</v>
      </c>
      <c r="AM271">
        <f t="shared" si="9"/>
        <v>3</v>
      </c>
    </row>
    <row r="272" spans="1:39" x14ac:dyDescent="0.35">
      <c r="A272">
        <v>1997</v>
      </c>
      <c r="B272" s="5">
        <f t="shared" si="8"/>
        <v>184</v>
      </c>
      <c r="C272" t="s">
        <v>65</v>
      </c>
      <c r="D272">
        <v>97029999</v>
      </c>
      <c r="E272">
        <v>123356</v>
      </c>
      <c r="F272" t="s">
        <v>66</v>
      </c>
      <c r="G272" t="s">
        <v>67</v>
      </c>
      <c r="H272" t="s">
        <v>68</v>
      </c>
      <c r="I272" t="s">
        <v>69</v>
      </c>
      <c r="J272" s="1">
        <v>35614</v>
      </c>
      <c r="K272">
        <v>27</v>
      </c>
      <c r="L272">
        <v>4</v>
      </c>
      <c r="M272">
        <v>1</v>
      </c>
      <c r="N272" t="s">
        <v>70</v>
      </c>
      <c r="O272" t="s">
        <v>71</v>
      </c>
      <c r="Q272">
        <v>116</v>
      </c>
      <c r="R272">
        <v>11</v>
      </c>
      <c r="T272" t="s">
        <v>72</v>
      </c>
      <c r="U272" t="s">
        <v>73</v>
      </c>
      <c r="V272">
        <v>600</v>
      </c>
      <c r="W272">
        <v>1</v>
      </c>
      <c r="X272">
        <v>182222</v>
      </c>
      <c r="Y272" t="s">
        <v>74</v>
      </c>
      <c r="AA272">
        <v>1994</v>
      </c>
      <c r="AB272" t="s">
        <v>75</v>
      </c>
      <c r="AC272" t="s">
        <v>76</v>
      </c>
      <c r="AD272" t="s">
        <v>77</v>
      </c>
      <c r="AE272" t="s">
        <v>78</v>
      </c>
      <c r="AF272" t="s">
        <v>79</v>
      </c>
      <c r="AG272" t="s">
        <v>80</v>
      </c>
      <c r="AH272">
        <v>1.0209999999999999</v>
      </c>
      <c r="AI272">
        <v>2.8121700000000001</v>
      </c>
      <c r="AJ272">
        <v>2.8712300000000002</v>
      </c>
      <c r="AK272">
        <v>1995</v>
      </c>
      <c r="AL272" t="s">
        <v>81</v>
      </c>
      <c r="AM272">
        <f t="shared" si="9"/>
        <v>3</v>
      </c>
    </row>
    <row r="273" spans="1:39" x14ac:dyDescent="0.35">
      <c r="A273">
        <v>1997</v>
      </c>
      <c r="B273" s="5">
        <f t="shared" si="8"/>
        <v>186</v>
      </c>
      <c r="C273" t="s">
        <v>83</v>
      </c>
      <c r="D273">
        <v>97070030</v>
      </c>
      <c r="E273">
        <v>42115</v>
      </c>
      <c r="F273" t="s">
        <v>66</v>
      </c>
      <c r="G273" t="s">
        <v>67</v>
      </c>
      <c r="H273" t="s">
        <v>68</v>
      </c>
      <c r="I273" t="s">
        <v>69</v>
      </c>
      <c r="J273" s="1">
        <v>35616</v>
      </c>
      <c r="K273">
        <v>27</v>
      </c>
      <c r="L273">
        <v>4</v>
      </c>
      <c r="M273">
        <v>1</v>
      </c>
      <c r="N273" t="s">
        <v>70</v>
      </c>
      <c r="O273" t="s">
        <v>85</v>
      </c>
      <c r="Q273">
        <v>104</v>
      </c>
      <c r="R273">
        <v>40</v>
      </c>
      <c r="T273" t="s">
        <v>72</v>
      </c>
      <c r="U273" t="s">
        <v>73</v>
      </c>
      <c r="V273">
        <v>745</v>
      </c>
      <c r="W273">
        <v>1</v>
      </c>
      <c r="X273">
        <v>182222</v>
      </c>
      <c r="Y273" t="s">
        <v>74</v>
      </c>
      <c r="AA273">
        <v>1994</v>
      </c>
      <c r="AB273" t="s">
        <v>75</v>
      </c>
      <c r="AC273" t="s">
        <v>76</v>
      </c>
      <c r="AD273" t="s">
        <v>77</v>
      </c>
      <c r="AE273" t="s">
        <v>78</v>
      </c>
      <c r="AF273" t="s">
        <v>79</v>
      </c>
      <c r="AG273" t="s">
        <v>80</v>
      </c>
      <c r="AH273">
        <v>1.0209999999999999</v>
      </c>
      <c r="AI273">
        <v>1.50528</v>
      </c>
      <c r="AJ273">
        <v>1.5368900000000001</v>
      </c>
      <c r="AK273">
        <v>1995</v>
      </c>
      <c r="AL273" t="s">
        <v>81</v>
      </c>
      <c r="AM273">
        <f t="shared" si="9"/>
        <v>3</v>
      </c>
    </row>
    <row r="274" spans="1:39" x14ac:dyDescent="0.35">
      <c r="A274">
        <v>1997</v>
      </c>
      <c r="B274" s="5">
        <f t="shared" si="8"/>
        <v>235</v>
      </c>
      <c r="C274" t="s">
        <v>82</v>
      </c>
      <c r="D274">
        <v>97030960</v>
      </c>
      <c r="E274">
        <v>64258</v>
      </c>
      <c r="F274" t="s">
        <v>66</v>
      </c>
      <c r="G274" t="s">
        <v>67</v>
      </c>
      <c r="H274" t="s">
        <v>68</v>
      </c>
      <c r="I274" t="s">
        <v>69</v>
      </c>
      <c r="J274" s="1">
        <v>35665</v>
      </c>
      <c r="K274">
        <v>34</v>
      </c>
      <c r="L274">
        <v>5</v>
      </c>
      <c r="M274">
        <v>1</v>
      </c>
      <c r="N274" t="s">
        <v>70</v>
      </c>
      <c r="O274" t="s">
        <v>71</v>
      </c>
      <c r="Q274">
        <v>113</v>
      </c>
      <c r="R274">
        <v>41</v>
      </c>
      <c r="T274" t="s">
        <v>72</v>
      </c>
      <c r="U274" t="s">
        <v>73</v>
      </c>
      <c r="V274">
        <v>691</v>
      </c>
      <c r="W274">
        <v>1</v>
      </c>
      <c r="X274">
        <v>182222</v>
      </c>
      <c r="Y274" t="s">
        <v>74</v>
      </c>
      <c r="AA274">
        <v>1994</v>
      </c>
      <c r="AB274" t="s">
        <v>75</v>
      </c>
      <c r="AC274" t="s">
        <v>76</v>
      </c>
      <c r="AD274" t="s">
        <v>77</v>
      </c>
      <c r="AE274" t="s">
        <v>78</v>
      </c>
      <c r="AF274" t="s">
        <v>79</v>
      </c>
      <c r="AG274" t="s">
        <v>80</v>
      </c>
      <c r="AH274">
        <v>1.0209999999999999</v>
      </c>
      <c r="AI274">
        <v>2.8447900000000002</v>
      </c>
      <c r="AJ274">
        <v>2.9045299999999998</v>
      </c>
      <c r="AK274">
        <v>1995</v>
      </c>
      <c r="AL274" t="s">
        <v>81</v>
      </c>
      <c r="AM274">
        <f t="shared" si="9"/>
        <v>3</v>
      </c>
    </row>
    <row r="275" spans="1:39" x14ac:dyDescent="0.35">
      <c r="A275">
        <v>1997</v>
      </c>
      <c r="B275" s="5">
        <f t="shared" si="8"/>
        <v>175</v>
      </c>
      <c r="C275" t="s">
        <v>106</v>
      </c>
      <c r="D275">
        <v>97190047</v>
      </c>
      <c r="E275">
        <v>97023</v>
      </c>
      <c r="F275" t="s">
        <v>66</v>
      </c>
      <c r="G275" t="s">
        <v>67</v>
      </c>
      <c r="H275" t="s">
        <v>68</v>
      </c>
      <c r="I275" t="s">
        <v>97</v>
      </c>
      <c r="J275" s="1">
        <v>35605</v>
      </c>
      <c r="K275">
        <v>26</v>
      </c>
      <c r="L275">
        <v>1</v>
      </c>
      <c r="M275">
        <v>4</v>
      </c>
      <c r="N275" t="s">
        <v>70</v>
      </c>
      <c r="O275" t="s">
        <v>107</v>
      </c>
      <c r="T275" t="s">
        <v>72</v>
      </c>
      <c r="U275" t="s">
        <v>73</v>
      </c>
      <c r="X275">
        <v>182223</v>
      </c>
      <c r="Y275" t="s">
        <v>74</v>
      </c>
      <c r="AA275">
        <v>1994</v>
      </c>
      <c r="AB275" t="s">
        <v>75</v>
      </c>
      <c r="AC275" t="s">
        <v>76</v>
      </c>
      <c r="AD275" t="s">
        <v>77</v>
      </c>
      <c r="AE275" t="s">
        <v>78</v>
      </c>
      <c r="AF275" t="s">
        <v>79</v>
      </c>
      <c r="AG275" t="s">
        <v>80</v>
      </c>
      <c r="AH275">
        <v>1.0129999999999999</v>
      </c>
      <c r="AK275">
        <v>1995</v>
      </c>
      <c r="AL275" t="s">
        <v>81</v>
      </c>
      <c r="AM275">
        <f t="shared" si="9"/>
        <v>3</v>
      </c>
    </row>
    <row r="276" spans="1:39" x14ac:dyDescent="0.35">
      <c r="A276">
        <v>1997</v>
      </c>
      <c r="B276" s="5">
        <f t="shared" si="8"/>
        <v>189</v>
      </c>
      <c r="C276" t="s">
        <v>106</v>
      </c>
      <c r="D276">
        <v>97190127</v>
      </c>
      <c r="E276">
        <v>97283</v>
      </c>
      <c r="F276" t="s">
        <v>66</v>
      </c>
      <c r="G276" t="s">
        <v>67</v>
      </c>
      <c r="H276" t="s">
        <v>68</v>
      </c>
      <c r="I276" t="s">
        <v>97</v>
      </c>
      <c r="J276" s="1">
        <v>35619</v>
      </c>
      <c r="K276">
        <v>28</v>
      </c>
      <c r="L276">
        <v>2</v>
      </c>
      <c r="M276">
        <v>4</v>
      </c>
      <c r="N276" t="s">
        <v>70</v>
      </c>
      <c r="O276" t="s">
        <v>107</v>
      </c>
      <c r="T276" t="s">
        <v>72</v>
      </c>
      <c r="U276" t="s">
        <v>73</v>
      </c>
      <c r="X276">
        <v>182223</v>
      </c>
      <c r="Y276" t="s">
        <v>74</v>
      </c>
      <c r="AA276">
        <v>1994</v>
      </c>
      <c r="AB276" t="s">
        <v>75</v>
      </c>
      <c r="AC276" t="s">
        <v>76</v>
      </c>
      <c r="AD276" t="s">
        <v>77</v>
      </c>
      <c r="AE276" t="s">
        <v>78</v>
      </c>
      <c r="AF276" t="s">
        <v>79</v>
      </c>
      <c r="AG276" t="s">
        <v>80</v>
      </c>
      <c r="AH276">
        <v>1.0129999999999999</v>
      </c>
      <c r="AK276">
        <v>1995</v>
      </c>
      <c r="AL276" t="s">
        <v>81</v>
      </c>
      <c r="AM276">
        <f t="shared" si="9"/>
        <v>3</v>
      </c>
    </row>
    <row r="277" spans="1:39" x14ac:dyDescent="0.35">
      <c r="A277">
        <v>1997</v>
      </c>
      <c r="B277" s="5">
        <f t="shared" si="8"/>
        <v>183</v>
      </c>
      <c r="C277" t="s">
        <v>117</v>
      </c>
      <c r="D277">
        <v>97100018</v>
      </c>
      <c r="E277">
        <v>3126</v>
      </c>
      <c r="F277" t="s">
        <v>66</v>
      </c>
      <c r="G277" t="s">
        <v>67</v>
      </c>
      <c r="H277" t="s">
        <v>68</v>
      </c>
      <c r="I277" t="s">
        <v>69</v>
      </c>
      <c r="J277" s="1">
        <v>35613</v>
      </c>
      <c r="K277">
        <v>27</v>
      </c>
      <c r="L277">
        <v>4</v>
      </c>
      <c r="M277">
        <v>1</v>
      </c>
      <c r="N277" t="s">
        <v>70</v>
      </c>
      <c r="O277" t="s">
        <v>71</v>
      </c>
      <c r="T277" t="s">
        <v>72</v>
      </c>
      <c r="U277" t="s">
        <v>73</v>
      </c>
      <c r="V277">
        <v>743</v>
      </c>
      <c r="W277">
        <v>1</v>
      </c>
      <c r="X277">
        <v>182223</v>
      </c>
      <c r="Y277" t="s">
        <v>74</v>
      </c>
      <c r="AA277">
        <v>1994</v>
      </c>
      <c r="AB277" t="s">
        <v>75</v>
      </c>
      <c r="AC277" t="s">
        <v>76</v>
      </c>
      <c r="AD277" t="s">
        <v>77</v>
      </c>
      <c r="AE277" t="s">
        <v>78</v>
      </c>
      <c r="AF277" t="s">
        <v>79</v>
      </c>
      <c r="AG277" t="s">
        <v>80</v>
      </c>
      <c r="AH277">
        <v>1.0129999999999999</v>
      </c>
      <c r="AI277">
        <v>2.8121700000000001</v>
      </c>
      <c r="AJ277">
        <v>2.8487300000000002</v>
      </c>
      <c r="AK277">
        <v>1995</v>
      </c>
      <c r="AL277" t="s">
        <v>81</v>
      </c>
      <c r="AM277">
        <f t="shared" si="9"/>
        <v>3</v>
      </c>
    </row>
    <row r="278" spans="1:39" x14ac:dyDescent="0.35">
      <c r="A278">
        <v>1997</v>
      </c>
      <c r="B278" s="5">
        <f t="shared" si="8"/>
        <v>236</v>
      </c>
      <c r="C278" t="s">
        <v>82</v>
      </c>
      <c r="D278">
        <v>97030965</v>
      </c>
      <c r="E278">
        <v>64843</v>
      </c>
      <c r="F278" t="s">
        <v>66</v>
      </c>
      <c r="G278" t="s">
        <v>67</v>
      </c>
      <c r="H278" t="s">
        <v>68</v>
      </c>
      <c r="I278" t="s">
        <v>69</v>
      </c>
      <c r="J278" s="1">
        <v>35666</v>
      </c>
      <c r="K278">
        <v>35</v>
      </c>
      <c r="L278">
        <v>5</v>
      </c>
      <c r="M278">
        <v>1</v>
      </c>
      <c r="N278" t="s">
        <v>70</v>
      </c>
      <c r="O278" t="s">
        <v>71</v>
      </c>
      <c r="Q278">
        <v>113</v>
      </c>
      <c r="R278">
        <v>21</v>
      </c>
      <c r="T278" t="s">
        <v>72</v>
      </c>
      <c r="U278" t="s">
        <v>73</v>
      </c>
      <c r="V278">
        <v>782</v>
      </c>
      <c r="W278">
        <v>1</v>
      </c>
      <c r="X278">
        <v>182223</v>
      </c>
      <c r="Y278" t="s">
        <v>74</v>
      </c>
      <c r="AA278">
        <v>1994</v>
      </c>
      <c r="AB278" t="s">
        <v>75</v>
      </c>
      <c r="AC278" t="s">
        <v>76</v>
      </c>
      <c r="AD278" t="s">
        <v>77</v>
      </c>
      <c r="AE278" t="s">
        <v>78</v>
      </c>
      <c r="AF278" t="s">
        <v>79</v>
      </c>
      <c r="AG278" t="s">
        <v>80</v>
      </c>
      <c r="AH278">
        <v>1.0129999999999999</v>
      </c>
      <c r="AI278">
        <v>2.8447900000000002</v>
      </c>
      <c r="AJ278">
        <v>2.8817699999999999</v>
      </c>
      <c r="AK278">
        <v>1995</v>
      </c>
      <c r="AL278" t="s">
        <v>81</v>
      </c>
      <c r="AM278">
        <f t="shared" si="9"/>
        <v>3</v>
      </c>
    </row>
    <row r="279" spans="1:39" x14ac:dyDescent="0.35">
      <c r="A279">
        <v>1997</v>
      </c>
      <c r="B279" s="5">
        <f t="shared" si="8"/>
        <v>236</v>
      </c>
      <c r="C279" t="s">
        <v>108</v>
      </c>
      <c r="D279">
        <v>97040097</v>
      </c>
      <c r="E279">
        <v>10925</v>
      </c>
      <c r="F279" t="s">
        <v>66</v>
      </c>
      <c r="G279" t="s">
        <v>67</v>
      </c>
      <c r="H279" t="s">
        <v>68</v>
      </c>
      <c r="I279" t="s">
        <v>69</v>
      </c>
      <c r="J279" s="1">
        <v>35666</v>
      </c>
      <c r="K279">
        <v>35</v>
      </c>
      <c r="L279">
        <v>5</v>
      </c>
      <c r="M279">
        <v>1</v>
      </c>
      <c r="N279" t="s">
        <v>70</v>
      </c>
      <c r="O279" t="s">
        <v>71</v>
      </c>
      <c r="Q279">
        <v>113</v>
      </c>
      <c r="R279">
        <v>91</v>
      </c>
      <c r="T279" t="s">
        <v>72</v>
      </c>
      <c r="U279" t="s">
        <v>73</v>
      </c>
      <c r="V279">
        <v>750</v>
      </c>
      <c r="W279">
        <v>1</v>
      </c>
      <c r="X279">
        <v>182223</v>
      </c>
      <c r="Y279" t="s">
        <v>74</v>
      </c>
      <c r="AA279">
        <v>1994</v>
      </c>
      <c r="AB279" t="s">
        <v>75</v>
      </c>
      <c r="AC279" t="s">
        <v>76</v>
      </c>
      <c r="AD279" t="s">
        <v>77</v>
      </c>
      <c r="AE279" t="s">
        <v>78</v>
      </c>
      <c r="AF279" t="s">
        <v>79</v>
      </c>
      <c r="AG279" t="s">
        <v>80</v>
      </c>
      <c r="AH279">
        <v>1.0129999999999999</v>
      </c>
      <c r="AI279">
        <v>2.8447900000000002</v>
      </c>
      <c r="AJ279">
        <v>2.8817699999999999</v>
      </c>
      <c r="AK279">
        <v>1995</v>
      </c>
      <c r="AL279" t="s">
        <v>81</v>
      </c>
      <c r="AM279">
        <f t="shared" si="9"/>
        <v>3</v>
      </c>
    </row>
    <row r="280" spans="1:39" x14ac:dyDescent="0.35">
      <c r="A280">
        <v>1997</v>
      </c>
      <c r="B280" s="5">
        <f t="shared" si="8"/>
        <v>189</v>
      </c>
      <c r="C280" t="s">
        <v>106</v>
      </c>
      <c r="D280">
        <v>97190128</v>
      </c>
      <c r="E280">
        <v>97293</v>
      </c>
      <c r="F280" t="s">
        <v>66</v>
      </c>
      <c r="G280" t="s">
        <v>67</v>
      </c>
      <c r="H280" t="s">
        <v>68</v>
      </c>
      <c r="I280" t="s">
        <v>97</v>
      </c>
      <c r="J280" s="1">
        <v>35619</v>
      </c>
      <c r="K280">
        <v>28</v>
      </c>
      <c r="L280">
        <v>2</v>
      </c>
      <c r="M280">
        <v>4</v>
      </c>
      <c r="N280" t="s">
        <v>70</v>
      </c>
      <c r="O280" t="s">
        <v>107</v>
      </c>
      <c r="T280" t="s">
        <v>72</v>
      </c>
      <c r="U280" t="s">
        <v>73</v>
      </c>
      <c r="X280">
        <v>182224</v>
      </c>
      <c r="Y280" t="s">
        <v>74</v>
      </c>
      <c r="AA280">
        <v>1994</v>
      </c>
      <c r="AB280" t="s">
        <v>75</v>
      </c>
      <c r="AC280" t="s">
        <v>76</v>
      </c>
      <c r="AD280" t="s">
        <v>77</v>
      </c>
      <c r="AE280" t="s">
        <v>78</v>
      </c>
      <c r="AF280" t="s">
        <v>79</v>
      </c>
      <c r="AG280" t="s">
        <v>80</v>
      </c>
      <c r="AH280">
        <v>1.0129999999999999</v>
      </c>
      <c r="AK280">
        <v>1995</v>
      </c>
      <c r="AL280" t="s">
        <v>81</v>
      </c>
      <c r="AM280">
        <f t="shared" si="9"/>
        <v>3</v>
      </c>
    </row>
    <row r="281" spans="1:39" x14ac:dyDescent="0.35">
      <c r="A281">
        <v>1997</v>
      </c>
      <c r="B281" s="5">
        <f t="shared" si="8"/>
        <v>236</v>
      </c>
      <c r="C281" t="s">
        <v>82</v>
      </c>
      <c r="D281">
        <v>97030984</v>
      </c>
      <c r="E281">
        <v>62365</v>
      </c>
      <c r="F281" t="s">
        <v>66</v>
      </c>
      <c r="G281" t="s">
        <v>67</v>
      </c>
      <c r="H281" t="s">
        <v>68</v>
      </c>
      <c r="I281" t="s">
        <v>69</v>
      </c>
      <c r="J281" s="1">
        <v>35666</v>
      </c>
      <c r="K281">
        <v>35</v>
      </c>
      <c r="L281">
        <v>5</v>
      </c>
      <c r="M281">
        <v>1</v>
      </c>
      <c r="N281" t="s">
        <v>70</v>
      </c>
      <c r="O281" t="s">
        <v>71</v>
      </c>
      <c r="Q281">
        <v>113</v>
      </c>
      <c r="R281">
        <v>41</v>
      </c>
      <c r="T281" t="s">
        <v>72</v>
      </c>
      <c r="U281" t="s">
        <v>73</v>
      </c>
      <c r="V281">
        <v>721</v>
      </c>
      <c r="W281">
        <v>1</v>
      </c>
      <c r="X281">
        <v>182224</v>
      </c>
      <c r="Y281" t="s">
        <v>74</v>
      </c>
      <c r="AA281">
        <v>1994</v>
      </c>
      <c r="AB281" t="s">
        <v>75</v>
      </c>
      <c r="AC281" t="s">
        <v>76</v>
      </c>
      <c r="AD281" t="s">
        <v>77</v>
      </c>
      <c r="AE281" t="s">
        <v>78</v>
      </c>
      <c r="AF281" t="s">
        <v>79</v>
      </c>
      <c r="AG281" t="s">
        <v>80</v>
      </c>
      <c r="AH281">
        <v>1.0129999999999999</v>
      </c>
      <c r="AI281">
        <v>2.8447900000000002</v>
      </c>
      <c r="AJ281">
        <v>2.8817699999999999</v>
      </c>
      <c r="AK281">
        <v>1995</v>
      </c>
      <c r="AL281" t="s">
        <v>81</v>
      </c>
      <c r="AM281">
        <f t="shared" si="9"/>
        <v>3</v>
      </c>
    </row>
    <row r="282" spans="1:39" x14ac:dyDescent="0.35">
      <c r="A282">
        <v>1997</v>
      </c>
      <c r="B282" s="5">
        <f t="shared" si="8"/>
        <v>236</v>
      </c>
      <c r="C282" t="s">
        <v>82</v>
      </c>
      <c r="D282">
        <v>97030997</v>
      </c>
      <c r="E282">
        <v>62027</v>
      </c>
      <c r="F282" t="s">
        <v>66</v>
      </c>
      <c r="G282" t="s">
        <v>67</v>
      </c>
      <c r="H282" t="s">
        <v>68</v>
      </c>
      <c r="I282" t="s">
        <v>69</v>
      </c>
      <c r="J282" s="1">
        <v>35666</v>
      </c>
      <c r="K282">
        <v>35</v>
      </c>
      <c r="L282">
        <v>5</v>
      </c>
      <c r="M282">
        <v>1</v>
      </c>
      <c r="N282" t="s">
        <v>70</v>
      </c>
      <c r="O282" t="s">
        <v>71</v>
      </c>
      <c r="Q282">
        <v>113</v>
      </c>
      <c r="T282" t="s">
        <v>72</v>
      </c>
      <c r="U282" t="s">
        <v>73</v>
      </c>
      <c r="V282">
        <v>703</v>
      </c>
      <c r="W282">
        <v>1</v>
      </c>
      <c r="X282">
        <v>182224</v>
      </c>
      <c r="Y282" t="s">
        <v>74</v>
      </c>
      <c r="AA282">
        <v>1994</v>
      </c>
      <c r="AB282" t="s">
        <v>75</v>
      </c>
      <c r="AC282" t="s">
        <v>76</v>
      </c>
      <c r="AD282" t="s">
        <v>77</v>
      </c>
      <c r="AE282" t="s">
        <v>78</v>
      </c>
      <c r="AF282" t="s">
        <v>79</v>
      </c>
      <c r="AG282" t="s">
        <v>80</v>
      </c>
      <c r="AH282">
        <v>1.0129999999999999</v>
      </c>
      <c r="AI282">
        <v>2.8447900000000002</v>
      </c>
      <c r="AJ282">
        <v>2.8817699999999999</v>
      </c>
      <c r="AK282">
        <v>1995</v>
      </c>
      <c r="AL282" t="s">
        <v>81</v>
      </c>
      <c r="AM282">
        <f t="shared" si="9"/>
        <v>3</v>
      </c>
    </row>
    <row r="283" spans="1:39" x14ac:dyDescent="0.35">
      <c r="A283">
        <v>1997</v>
      </c>
      <c r="B283" s="5">
        <f t="shared" si="8"/>
        <v>198</v>
      </c>
      <c r="C283" t="s">
        <v>111</v>
      </c>
      <c r="D283">
        <v>97090169</v>
      </c>
      <c r="E283">
        <v>38920</v>
      </c>
      <c r="F283" t="s">
        <v>66</v>
      </c>
      <c r="G283" t="s">
        <v>67</v>
      </c>
      <c r="H283" t="s">
        <v>112</v>
      </c>
      <c r="J283" s="1">
        <v>35628</v>
      </c>
      <c r="K283">
        <v>29</v>
      </c>
      <c r="M283">
        <v>1</v>
      </c>
      <c r="N283" t="s">
        <v>70</v>
      </c>
      <c r="O283" t="s">
        <v>90</v>
      </c>
      <c r="Q283">
        <v>101</v>
      </c>
      <c r="R283">
        <v>28</v>
      </c>
      <c r="T283" t="s">
        <v>72</v>
      </c>
      <c r="U283" t="s">
        <v>73</v>
      </c>
      <c r="V283">
        <v>647</v>
      </c>
      <c r="W283">
        <v>1</v>
      </c>
      <c r="X283">
        <v>182224</v>
      </c>
      <c r="Y283" t="s">
        <v>74</v>
      </c>
      <c r="AA283">
        <v>1994</v>
      </c>
      <c r="AB283" t="s">
        <v>75</v>
      </c>
      <c r="AC283" t="s">
        <v>76</v>
      </c>
      <c r="AD283" t="s">
        <v>77</v>
      </c>
      <c r="AE283" t="s">
        <v>78</v>
      </c>
      <c r="AF283" t="s">
        <v>79</v>
      </c>
      <c r="AG283" t="s">
        <v>80</v>
      </c>
      <c r="AH283">
        <v>1.0129999999999999</v>
      </c>
      <c r="AK283">
        <v>1995</v>
      </c>
      <c r="AL283" t="s">
        <v>81</v>
      </c>
      <c r="AM283">
        <f t="shared" si="9"/>
        <v>3</v>
      </c>
    </row>
    <row r="284" spans="1:39" x14ac:dyDescent="0.35">
      <c r="A284">
        <v>1997</v>
      </c>
      <c r="B284" s="5">
        <f t="shared" si="8"/>
        <v>150</v>
      </c>
      <c r="C284" t="s">
        <v>99</v>
      </c>
      <c r="D284">
        <v>97185541</v>
      </c>
      <c r="E284">
        <v>76346</v>
      </c>
      <c r="F284" t="s">
        <v>66</v>
      </c>
      <c r="G284" t="s">
        <v>86</v>
      </c>
      <c r="J284" s="1">
        <v>35580</v>
      </c>
      <c r="K284">
        <v>22</v>
      </c>
      <c r="L284">
        <v>1</v>
      </c>
      <c r="M284">
        <v>2</v>
      </c>
      <c r="N284" t="s">
        <v>70</v>
      </c>
      <c r="O284" t="s">
        <v>100</v>
      </c>
      <c r="Q284">
        <v>241</v>
      </c>
      <c r="T284" t="s">
        <v>72</v>
      </c>
      <c r="U284" t="s">
        <v>73</v>
      </c>
      <c r="V284">
        <v>499</v>
      </c>
      <c r="W284">
        <v>2</v>
      </c>
      <c r="X284">
        <v>182224</v>
      </c>
      <c r="Y284" t="s">
        <v>74</v>
      </c>
      <c r="AA284">
        <v>1994</v>
      </c>
      <c r="AB284" t="s">
        <v>75</v>
      </c>
      <c r="AC284" t="s">
        <v>76</v>
      </c>
      <c r="AD284" t="s">
        <v>77</v>
      </c>
      <c r="AE284" t="s">
        <v>78</v>
      </c>
      <c r="AF284" t="s">
        <v>79</v>
      </c>
      <c r="AG284" t="s">
        <v>80</v>
      </c>
      <c r="AH284">
        <v>1.0129999999999999</v>
      </c>
      <c r="AK284">
        <v>1995</v>
      </c>
      <c r="AL284" t="s">
        <v>81</v>
      </c>
      <c r="AM284">
        <f t="shared" si="9"/>
        <v>3</v>
      </c>
    </row>
    <row r="285" spans="1:39" x14ac:dyDescent="0.35">
      <c r="A285">
        <v>1997</v>
      </c>
      <c r="B285" s="5">
        <f t="shared" si="8"/>
        <v>187</v>
      </c>
      <c r="C285" t="s">
        <v>106</v>
      </c>
      <c r="D285">
        <v>97190119</v>
      </c>
      <c r="E285">
        <v>97242</v>
      </c>
      <c r="F285" t="s">
        <v>66</v>
      </c>
      <c r="G285" t="s">
        <v>67</v>
      </c>
      <c r="H285" t="s">
        <v>68</v>
      </c>
      <c r="I285" t="s">
        <v>97</v>
      </c>
      <c r="J285" s="1">
        <v>35617</v>
      </c>
      <c r="K285">
        <v>28</v>
      </c>
      <c r="L285">
        <v>2</v>
      </c>
      <c r="M285">
        <v>4</v>
      </c>
      <c r="N285" t="s">
        <v>70</v>
      </c>
      <c r="O285" t="s">
        <v>107</v>
      </c>
      <c r="Q285">
        <v>262</v>
      </c>
      <c r="T285" t="s">
        <v>72</v>
      </c>
      <c r="U285" t="s">
        <v>73</v>
      </c>
      <c r="X285">
        <v>182225</v>
      </c>
      <c r="Y285" t="s">
        <v>74</v>
      </c>
      <c r="AA285">
        <v>1994</v>
      </c>
      <c r="AB285" t="s">
        <v>75</v>
      </c>
      <c r="AC285" t="s">
        <v>76</v>
      </c>
      <c r="AD285" t="s">
        <v>77</v>
      </c>
      <c r="AE285" t="s">
        <v>78</v>
      </c>
      <c r="AF285" t="s">
        <v>79</v>
      </c>
      <c r="AG285" t="s">
        <v>80</v>
      </c>
      <c r="AH285">
        <v>1.0129999999999999</v>
      </c>
      <c r="AI285">
        <v>3.9641099999999998</v>
      </c>
      <c r="AJ285">
        <v>4.0156400000000003</v>
      </c>
      <c r="AK285">
        <v>1995</v>
      </c>
      <c r="AL285" t="s">
        <v>81</v>
      </c>
      <c r="AM285">
        <f t="shared" si="9"/>
        <v>3</v>
      </c>
    </row>
    <row r="286" spans="1:39" x14ac:dyDescent="0.35">
      <c r="A286">
        <v>1997</v>
      </c>
      <c r="B286" s="5">
        <f t="shared" si="8"/>
        <v>187</v>
      </c>
      <c r="C286" t="s">
        <v>106</v>
      </c>
      <c r="D286">
        <v>97190122</v>
      </c>
      <c r="E286">
        <v>97251</v>
      </c>
      <c r="F286" t="s">
        <v>66</v>
      </c>
      <c r="G286" t="s">
        <v>67</v>
      </c>
      <c r="H286" t="s">
        <v>68</v>
      </c>
      <c r="I286" t="s">
        <v>97</v>
      </c>
      <c r="J286" s="1">
        <v>35617</v>
      </c>
      <c r="K286">
        <v>28</v>
      </c>
      <c r="L286">
        <v>2</v>
      </c>
      <c r="M286">
        <v>4</v>
      </c>
      <c r="N286" t="s">
        <v>70</v>
      </c>
      <c r="O286" t="s">
        <v>107</v>
      </c>
      <c r="T286" t="s">
        <v>72</v>
      </c>
      <c r="U286" t="s">
        <v>73</v>
      </c>
      <c r="X286">
        <v>182225</v>
      </c>
      <c r="Y286" t="s">
        <v>74</v>
      </c>
      <c r="AA286">
        <v>1994</v>
      </c>
      <c r="AB286" t="s">
        <v>75</v>
      </c>
      <c r="AC286" t="s">
        <v>76</v>
      </c>
      <c r="AD286" t="s">
        <v>77</v>
      </c>
      <c r="AE286" t="s">
        <v>78</v>
      </c>
      <c r="AF286" t="s">
        <v>79</v>
      </c>
      <c r="AG286" t="s">
        <v>80</v>
      </c>
      <c r="AH286">
        <v>1.0129999999999999</v>
      </c>
      <c r="AK286">
        <v>1995</v>
      </c>
      <c r="AL286" t="s">
        <v>81</v>
      </c>
      <c r="AM286">
        <f t="shared" si="9"/>
        <v>3</v>
      </c>
    </row>
    <row r="287" spans="1:39" x14ac:dyDescent="0.35">
      <c r="A287">
        <v>1997</v>
      </c>
      <c r="B287" s="5">
        <f t="shared" si="8"/>
        <v>189</v>
      </c>
      <c r="C287" t="s">
        <v>106</v>
      </c>
      <c r="D287">
        <v>97190127</v>
      </c>
      <c r="E287">
        <v>97288</v>
      </c>
      <c r="F287" t="s">
        <v>66</v>
      </c>
      <c r="G287" t="s">
        <v>67</v>
      </c>
      <c r="H287" t="s">
        <v>68</v>
      </c>
      <c r="I287" t="s">
        <v>97</v>
      </c>
      <c r="J287" s="1">
        <v>35619</v>
      </c>
      <c r="K287">
        <v>28</v>
      </c>
      <c r="L287">
        <v>2</v>
      </c>
      <c r="M287">
        <v>4</v>
      </c>
      <c r="N287" t="s">
        <v>70</v>
      </c>
      <c r="O287" t="s">
        <v>107</v>
      </c>
      <c r="T287" t="s">
        <v>72</v>
      </c>
      <c r="U287" t="s">
        <v>73</v>
      </c>
      <c r="X287">
        <v>182225</v>
      </c>
      <c r="Y287" t="s">
        <v>74</v>
      </c>
      <c r="AA287">
        <v>1994</v>
      </c>
      <c r="AB287" t="s">
        <v>75</v>
      </c>
      <c r="AC287" t="s">
        <v>76</v>
      </c>
      <c r="AD287" t="s">
        <v>77</v>
      </c>
      <c r="AE287" t="s">
        <v>78</v>
      </c>
      <c r="AF287" t="s">
        <v>79</v>
      </c>
      <c r="AG287" t="s">
        <v>80</v>
      </c>
      <c r="AH287">
        <v>1.0129999999999999</v>
      </c>
      <c r="AK287">
        <v>1995</v>
      </c>
      <c r="AL287" t="s">
        <v>81</v>
      </c>
      <c r="AM287">
        <f t="shared" si="9"/>
        <v>3</v>
      </c>
    </row>
    <row r="288" spans="1:39" x14ac:dyDescent="0.35">
      <c r="A288">
        <v>1997</v>
      </c>
      <c r="B288" s="5">
        <f t="shared" si="8"/>
        <v>225</v>
      </c>
      <c r="C288" t="s">
        <v>89</v>
      </c>
      <c r="D288">
        <v>97050815</v>
      </c>
      <c r="E288">
        <v>36431</v>
      </c>
      <c r="F288" t="s">
        <v>66</v>
      </c>
      <c r="G288" t="s">
        <v>67</v>
      </c>
      <c r="H288" t="s">
        <v>68</v>
      </c>
      <c r="I288" t="s">
        <v>97</v>
      </c>
      <c r="J288" s="1">
        <v>35655</v>
      </c>
      <c r="K288">
        <v>33</v>
      </c>
      <c r="L288">
        <v>4</v>
      </c>
      <c r="M288">
        <v>1</v>
      </c>
      <c r="N288" t="s">
        <v>70</v>
      </c>
      <c r="O288" t="s">
        <v>85</v>
      </c>
      <c r="P288" t="s">
        <v>114</v>
      </c>
      <c r="Q288">
        <v>103</v>
      </c>
      <c r="R288">
        <v>70</v>
      </c>
      <c r="T288" t="s">
        <v>72</v>
      </c>
      <c r="U288" t="s">
        <v>73</v>
      </c>
      <c r="V288">
        <v>728</v>
      </c>
      <c r="W288">
        <v>1</v>
      </c>
      <c r="X288">
        <v>182225</v>
      </c>
      <c r="Y288" t="s">
        <v>74</v>
      </c>
      <c r="AA288">
        <v>1994</v>
      </c>
      <c r="AB288" t="s">
        <v>75</v>
      </c>
      <c r="AC288" t="s">
        <v>76</v>
      </c>
      <c r="AD288" t="s">
        <v>77</v>
      </c>
      <c r="AE288" t="s">
        <v>78</v>
      </c>
      <c r="AF288" t="s">
        <v>79</v>
      </c>
      <c r="AG288" t="s">
        <v>80</v>
      </c>
      <c r="AH288">
        <v>1.0129999999999999</v>
      </c>
      <c r="AI288">
        <v>3.9021499999999998</v>
      </c>
      <c r="AJ288">
        <v>3.9528799999999999</v>
      </c>
      <c r="AK288">
        <v>1995</v>
      </c>
      <c r="AL288" t="s">
        <v>81</v>
      </c>
      <c r="AM288">
        <f t="shared" si="9"/>
        <v>3</v>
      </c>
    </row>
    <row r="289" spans="1:39" x14ac:dyDescent="0.35">
      <c r="A289">
        <v>1997</v>
      </c>
      <c r="B289" s="5">
        <f t="shared" si="8"/>
        <v>233</v>
      </c>
      <c r="C289" t="s">
        <v>94</v>
      </c>
      <c r="D289">
        <v>97010126</v>
      </c>
      <c r="E289">
        <v>13205</v>
      </c>
      <c r="F289" t="s">
        <v>66</v>
      </c>
      <c r="G289" t="s">
        <v>67</v>
      </c>
      <c r="H289" t="s">
        <v>68</v>
      </c>
      <c r="I289" t="s">
        <v>69</v>
      </c>
      <c r="J289" s="1">
        <v>35663</v>
      </c>
      <c r="K289">
        <v>34</v>
      </c>
      <c r="L289">
        <v>5</v>
      </c>
      <c r="M289">
        <v>1</v>
      </c>
      <c r="N289" t="s">
        <v>70</v>
      </c>
      <c r="O289" t="s">
        <v>71</v>
      </c>
      <c r="Q289">
        <v>113</v>
      </c>
      <c r="R289">
        <v>91</v>
      </c>
      <c r="T289" t="s">
        <v>72</v>
      </c>
      <c r="U289" t="s">
        <v>73</v>
      </c>
      <c r="V289">
        <v>684</v>
      </c>
      <c r="W289">
        <v>1</v>
      </c>
      <c r="X289">
        <v>182225</v>
      </c>
      <c r="Y289" t="s">
        <v>74</v>
      </c>
      <c r="AA289">
        <v>1994</v>
      </c>
      <c r="AB289" t="s">
        <v>75</v>
      </c>
      <c r="AC289" t="s">
        <v>76</v>
      </c>
      <c r="AD289" t="s">
        <v>77</v>
      </c>
      <c r="AE289" t="s">
        <v>78</v>
      </c>
      <c r="AF289" t="s">
        <v>79</v>
      </c>
      <c r="AG289" t="s">
        <v>80</v>
      </c>
      <c r="AH289">
        <v>1.0129999999999999</v>
      </c>
      <c r="AI289">
        <v>2.8447900000000002</v>
      </c>
      <c r="AJ289">
        <v>2.8817699999999999</v>
      </c>
      <c r="AK289">
        <v>1995</v>
      </c>
      <c r="AL289" t="s">
        <v>81</v>
      </c>
      <c r="AM289">
        <f t="shared" si="9"/>
        <v>3</v>
      </c>
    </row>
    <row r="290" spans="1:39" x14ac:dyDescent="0.35">
      <c r="A290">
        <v>1998</v>
      </c>
      <c r="B290" s="5">
        <f t="shared" si="8"/>
        <v>186</v>
      </c>
      <c r="C290" t="s">
        <v>106</v>
      </c>
      <c r="D290">
        <v>98190123</v>
      </c>
      <c r="E290">
        <v>97885</v>
      </c>
      <c r="F290" t="s">
        <v>66</v>
      </c>
      <c r="G290" t="s">
        <v>67</v>
      </c>
      <c r="H290" t="s">
        <v>68</v>
      </c>
      <c r="I290" t="s">
        <v>97</v>
      </c>
      <c r="J290" s="1">
        <v>35981</v>
      </c>
      <c r="K290">
        <v>28</v>
      </c>
      <c r="L290">
        <v>2</v>
      </c>
      <c r="M290">
        <v>4</v>
      </c>
      <c r="N290" t="s">
        <v>70</v>
      </c>
      <c r="O290" t="s">
        <v>107</v>
      </c>
      <c r="Q290">
        <v>257</v>
      </c>
      <c r="T290" t="s">
        <v>72</v>
      </c>
      <c r="U290" t="s">
        <v>73</v>
      </c>
      <c r="X290">
        <v>180634</v>
      </c>
      <c r="Y290" t="s">
        <v>74</v>
      </c>
      <c r="AA290">
        <v>1994</v>
      </c>
      <c r="AB290" t="s">
        <v>75</v>
      </c>
      <c r="AC290" t="s">
        <v>76</v>
      </c>
      <c r="AD290" t="s">
        <v>77</v>
      </c>
      <c r="AE290" t="s">
        <v>78</v>
      </c>
      <c r="AF290" t="s">
        <v>101</v>
      </c>
      <c r="AG290" t="s">
        <v>80</v>
      </c>
      <c r="AH290">
        <v>7.3819999999999997</v>
      </c>
      <c r="AI290">
        <v>1.0533300000000001</v>
      </c>
      <c r="AJ290">
        <v>7.7756800000000004</v>
      </c>
      <c r="AK290">
        <v>1995</v>
      </c>
      <c r="AL290" t="s">
        <v>81</v>
      </c>
      <c r="AM290">
        <f t="shared" si="9"/>
        <v>4</v>
      </c>
    </row>
    <row r="291" spans="1:39" x14ac:dyDescent="0.35">
      <c r="A291">
        <v>1998</v>
      </c>
      <c r="B291" s="5">
        <f t="shared" si="8"/>
        <v>171</v>
      </c>
      <c r="C291" t="s">
        <v>82</v>
      </c>
      <c r="D291">
        <v>98030446</v>
      </c>
      <c r="E291">
        <v>65838</v>
      </c>
      <c r="F291" t="s">
        <v>66</v>
      </c>
      <c r="G291" t="s">
        <v>67</v>
      </c>
      <c r="H291" t="s">
        <v>92</v>
      </c>
      <c r="I291" t="s">
        <v>69</v>
      </c>
      <c r="J291" s="1">
        <v>35966</v>
      </c>
      <c r="K291">
        <v>25</v>
      </c>
      <c r="L291">
        <v>3</v>
      </c>
      <c r="M291">
        <v>1</v>
      </c>
      <c r="N291" t="s">
        <v>70</v>
      </c>
      <c r="O291" t="s">
        <v>84</v>
      </c>
      <c r="Q291">
        <v>109</v>
      </c>
      <c r="R291">
        <v>10</v>
      </c>
      <c r="T291" t="s">
        <v>72</v>
      </c>
      <c r="U291" t="s">
        <v>73</v>
      </c>
      <c r="V291">
        <v>860</v>
      </c>
      <c r="W291">
        <v>1</v>
      </c>
      <c r="X291">
        <v>180634</v>
      </c>
      <c r="Y291" t="s">
        <v>74</v>
      </c>
      <c r="AA291">
        <v>1994</v>
      </c>
      <c r="AB291" t="s">
        <v>75</v>
      </c>
      <c r="AC291" t="s">
        <v>76</v>
      </c>
      <c r="AD291" t="s">
        <v>77</v>
      </c>
      <c r="AE291" t="s">
        <v>78</v>
      </c>
      <c r="AF291" t="s">
        <v>101</v>
      </c>
      <c r="AG291" t="s">
        <v>80</v>
      </c>
      <c r="AH291">
        <v>7.3819999999999997</v>
      </c>
      <c r="AI291">
        <v>1.54817</v>
      </c>
      <c r="AJ291">
        <v>11.42859</v>
      </c>
      <c r="AK291">
        <v>1995</v>
      </c>
      <c r="AL291" t="s">
        <v>81</v>
      </c>
      <c r="AM291">
        <f t="shared" si="9"/>
        <v>4</v>
      </c>
    </row>
    <row r="292" spans="1:39" x14ac:dyDescent="0.35">
      <c r="A292">
        <v>1998</v>
      </c>
      <c r="B292" s="5">
        <f t="shared" si="8"/>
        <v>104</v>
      </c>
      <c r="C292" t="s">
        <v>82</v>
      </c>
      <c r="D292">
        <v>98030141</v>
      </c>
      <c r="E292">
        <v>65093</v>
      </c>
      <c r="F292" t="s">
        <v>66</v>
      </c>
      <c r="G292" t="s">
        <v>67</v>
      </c>
      <c r="H292" t="s">
        <v>68</v>
      </c>
      <c r="I292" t="s">
        <v>69</v>
      </c>
      <c r="J292" s="1">
        <v>35899</v>
      </c>
      <c r="K292">
        <v>16</v>
      </c>
      <c r="L292">
        <v>1</v>
      </c>
      <c r="M292">
        <v>1</v>
      </c>
      <c r="N292" t="s">
        <v>70</v>
      </c>
      <c r="O292" t="s">
        <v>71</v>
      </c>
      <c r="Q292">
        <v>113</v>
      </c>
      <c r="R292">
        <v>41</v>
      </c>
      <c r="T292" t="s">
        <v>72</v>
      </c>
      <c r="U292" t="s">
        <v>73</v>
      </c>
      <c r="V292">
        <v>799</v>
      </c>
      <c r="W292">
        <v>1</v>
      </c>
      <c r="X292">
        <v>180634</v>
      </c>
      <c r="Y292" t="s">
        <v>74</v>
      </c>
      <c r="AA292">
        <v>1994</v>
      </c>
      <c r="AB292" t="s">
        <v>75</v>
      </c>
      <c r="AC292" t="s">
        <v>76</v>
      </c>
      <c r="AD292" t="s">
        <v>77</v>
      </c>
      <c r="AE292" t="s">
        <v>78</v>
      </c>
      <c r="AF292" t="s">
        <v>101</v>
      </c>
      <c r="AG292" t="s">
        <v>80</v>
      </c>
      <c r="AH292">
        <v>7.3819999999999997</v>
      </c>
      <c r="AI292">
        <v>2.93926</v>
      </c>
      <c r="AJ292">
        <v>21.697620000000001</v>
      </c>
      <c r="AK292">
        <v>1995</v>
      </c>
      <c r="AL292" t="s">
        <v>81</v>
      </c>
      <c r="AM292">
        <f t="shared" si="9"/>
        <v>4</v>
      </c>
    </row>
    <row r="293" spans="1:39" x14ac:dyDescent="0.35">
      <c r="A293">
        <v>1998</v>
      </c>
      <c r="B293" s="5">
        <f t="shared" si="8"/>
        <v>104</v>
      </c>
      <c r="C293" t="s">
        <v>82</v>
      </c>
      <c r="D293">
        <v>98030141</v>
      </c>
      <c r="E293">
        <v>65108</v>
      </c>
      <c r="F293" t="s">
        <v>66</v>
      </c>
      <c r="G293" t="s">
        <v>67</v>
      </c>
      <c r="H293" t="s">
        <v>68</v>
      </c>
      <c r="I293" t="s">
        <v>69</v>
      </c>
      <c r="J293" s="1">
        <v>35899</v>
      </c>
      <c r="K293">
        <v>16</v>
      </c>
      <c r="L293">
        <v>1</v>
      </c>
      <c r="M293">
        <v>1</v>
      </c>
      <c r="N293" t="s">
        <v>70</v>
      </c>
      <c r="O293" t="s">
        <v>71</v>
      </c>
      <c r="Q293">
        <v>113</v>
      </c>
      <c r="R293">
        <v>41</v>
      </c>
      <c r="T293" t="s">
        <v>72</v>
      </c>
      <c r="U293" t="s">
        <v>73</v>
      </c>
      <c r="V293">
        <v>825</v>
      </c>
      <c r="W293">
        <v>1</v>
      </c>
      <c r="X293">
        <v>180634</v>
      </c>
      <c r="Y293" t="s">
        <v>74</v>
      </c>
      <c r="AA293">
        <v>1994</v>
      </c>
      <c r="AB293" t="s">
        <v>75</v>
      </c>
      <c r="AC293" t="s">
        <v>76</v>
      </c>
      <c r="AD293" t="s">
        <v>77</v>
      </c>
      <c r="AE293" t="s">
        <v>78</v>
      </c>
      <c r="AF293" t="s">
        <v>101</v>
      </c>
      <c r="AG293" t="s">
        <v>80</v>
      </c>
      <c r="AH293">
        <v>7.3819999999999997</v>
      </c>
      <c r="AI293">
        <v>2.93926</v>
      </c>
      <c r="AJ293">
        <v>21.697620000000001</v>
      </c>
      <c r="AK293">
        <v>1995</v>
      </c>
      <c r="AL293" t="s">
        <v>81</v>
      </c>
      <c r="AM293">
        <f t="shared" si="9"/>
        <v>4</v>
      </c>
    </row>
    <row r="294" spans="1:39" x14ac:dyDescent="0.35">
      <c r="A294">
        <v>1998</v>
      </c>
      <c r="B294" s="5">
        <f t="shared" si="8"/>
        <v>104</v>
      </c>
      <c r="C294" t="s">
        <v>82</v>
      </c>
      <c r="D294">
        <v>98030141</v>
      </c>
      <c r="E294">
        <v>65087</v>
      </c>
      <c r="F294" t="s">
        <v>66</v>
      </c>
      <c r="G294" t="s">
        <v>67</v>
      </c>
      <c r="H294" t="s">
        <v>68</v>
      </c>
      <c r="I294" t="s">
        <v>69</v>
      </c>
      <c r="J294" s="1">
        <v>35899</v>
      </c>
      <c r="K294">
        <v>16</v>
      </c>
      <c r="L294">
        <v>1</v>
      </c>
      <c r="M294">
        <v>1</v>
      </c>
      <c r="N294" t="s">
        <v>70</v>
      </c>
      <c r="O294" t="s">
        <v>71</v>
      </c>
      <c r="Q294">
        <v>113</v>
      </c>
      <c r="R294">
        <v>41</v>
      </c>
      <c r="T294" t="s">
        <v>72</v>
      </c>
      <c r="U294" t="s">
        <v>73</v>
      </c>
      <c r="V294">
        <v>848</v>
      </c>
      <c r="W294">
        <v>1</v>
      </c>
      <c r="X294">
        <v>180634</v>
      </c>
      <c r="Y294" t="s">
        <v>74</v>
      </c>
      <c r="AA294">
        <v>1994</v>
      </c>
      <c r="AB294" t="s">
        <v>75</v>
      </c>
      <c r="AC294" t="s">
        <v>76</v>
      </c>
      <c r="AD294" t="s">
        <v>77</v>
      </c>
      <c r="AE294" t="s">
        <v>78</v>
      </c>
      <c r="AF294" t="s">
        <v>101</v>
      </c>
      <c r="AG294" t="s">
        <v>80</v>
      </c>
      <c r="AH294">
        <v>7.3819999999999997</v>
      </c>
      <c r="AI294">
        <v>2.93926</v>
      </c>
      <c r="AJ294">
        <v>21.697620000000001</v>
      </c>
      <c r="AK294">
        <v>1995</v>
      </c>
      <c r="AL294" t="s">
        <v>81</v>
      </c>
      <c r="AM294">
        <f t="shared" si="9"/>
        <v>4</v>
      </c>
    </row>
    <row r="295" spans="1:39" x14ac:dyDescent="0.35">
      <c r="A295">
        <v>1998</v>
      </c>
      <c r="B295" s="5">
        <f t="shared" si="8"/>
        <v>183</v>
      </c>
      <c r="C295" t="s">
        <v>82</v>
      </c>
      <c r="D295">
        <v>98030533</v>
      </c>
      <c r="E295">
        <v>55248</v>
      </c>
      <c r="F295" t="s">
        <v>66</v>
      </c>
      <c r="G295" t="s">
        <v>67</v>
      </c>
      <c r="H295" t="s">
        <v>68</v>
      </c>
      <c r="I295" t="s">
        <v>69</v>
      </c>
      <c r="J295" s="1">
        <v>35978</v>
      </c>
      <c r="K295">
        <v>27</v>
      </c>
      <c r="L295">
        <v>4</v>
      </c>
      <c r="M295">
        <v>1</v>
      </c>
      <c r="N295" t="s">
        <v>70</v>
      </c>
      <c r="O295" t="s">
        <v>71</v>
      </c>
      <c r="Q295">
        <v>113</v>
      </c>
      <c r="R295">
        <v>45</v>
      </c>
      <c r="T295" t="s">
        <v>72</v>
      </c>
      <c r="U295" t="s">
        <v>73</v>
      </c>
      <c r="V295">
        <v>768</v>
      </c>
      <c r="W295">
        <v>1</v>
      </c>
      <c r="X295">
        <v>180634</v>
      </c>
      <c r="Y295" t="s">
        <v>74</v>
      </c>
      <c r="AA295">
        <v>1994</v>
      </c>
      <c r="AB295" t="s">
        <v>75</v>
      </c>
      <c r="AC295" t="s">
        <v>76</v>
      </c>
      <c r="AD295" t="s">
        <v>77</v>
      </c>
      <c r="AE295" t="s">
        <v>78</v>
      </c>
      <c r="AF295" t="s">
        <v>101</v>
      </c>
      <c r="AG295" t="s">
        <v>80</v>
      </c>
      <c r="AH295">
        <v>7.3819999999999997</v>
      </c>
      <c r="AI295">
        <v>2.7538299999999998</v>
      </c>
      <c r="AJ295">
        <v>20.328769999999999</v>
      </c>
      <c r="AK295">
        <v>1995</v>
      </c>
      <c r="AL295" t="s">
        <v>81</v>
      </c>
      <c r="AM295">
        <f t="shared" si="9"/>
        <v>4</v>
      </c>
    </row>
    <row r="296" spans="1:39" x14ac:dyDescent="0.35">
      <c r="A296">
        <v>1998</v>
      </c>
      <c r="B296" s="5">
        <f t="shared" si="8"/>
        <v>185</v>
      </c>
      <c r="C296" t="s">
        <v>83</v>
      </c>
      <c r="D296">
        <v>98070041</v>
      </c>
      <c r="E296">
        <v>43366</v>
      </c>
      <c r="F296" t="s">
        <v>66</v>
      </c>
      <c r="G296" t="s">
        <v>67</v>
      </c>
      <c r="H296" t="s">
        <v>68</v>
      </c>
      <c r="I296" t="s">
        <v>69</v>
      </c>
      <c r="J296" s="1">
        <v>35980</v>
      </c>
      <c r="K296">
        <v>27</v>
      </c>
      <c r="L296">
        <v>4</v>
      </c>
      <c r="M296">
        <v>1</v>
      </c>
      <c r="N296" t="s">
        <v>70</v>
      </c>
      <c r="O296" t="s">
        <v>85</v>
      </c>
      <c r="Q296">
        <v>103</v>
      </c>
      <c r="R296">
        <v>50</v>
      </c>
      <c r="T296" t="s">
        <v>72</v>
      </c>
      <c r="U296" t="s">
        <v>73</v>
      </c>
      <c r="V296">
        <v>820</v>
      </c>
      <c r="W296">
        <v>1</v>
      </c>
      <c r="X296">
        <v>180634</v>
      </c>
      <c r="Y296" t="s">
        <v>74</v>
      </c>
      <c r="AA296">
        <v>1994</v>
      </c>
      <c r="AB296" t="s">
        <v>75</v>
      </c>
      <c r="AC296" t="s">
        <v>76</v>
      </c>
      <c r="AD296" t="s">
        <v>77</v>
      </c>
      <c r="AE296" t="s">
        <v>78</v>
      </c>
      <c r="AF296" t="s">
        <v>101</v>
      </c>
      <c r="AG296" t="s">
        <v>80</v>
      </c>
      <c r="AH296">
        <v>7.3819999999999997</v>
      </c>
      <c r="AI296">
        <v>1.6017600000000001</v>
      </c>
      <c r="AJ296">
        <v>11.82419</v>
      </c>
      <c r="AK296">
        <v>1995</v>
      </c>
      <c r="AL296" t="s">
        <v>81</v>
      </c>
      <c r="AM296">
        <f t="shared" si="9"/>
        <v>4</v>
      </c>
    </row>
    <row r="297" spans="1:39" x14ac:dyDescent="0.35">
      <c r="A297">
        <v>1998</v>
      </c>
      <c r="B297" s="5">
        <f t="shared" si="8"/>
        <v>186</v>
      </c>
      <c r="C297" t="s">
        <v>82</v>
      </c>
      <c r="D297">
        <v>98030595</v>
      </c>
      <c r="E297">
        <v>65514</v>
      </c>
      <c r="F297" t="s">
        <v>66</v>
      </c>
      <c r="G297" t="s">
        <v>67</v>
      </c>
      <c r="H297" t="s">
        <v>68</v>
      </c>
      <c r="I297" t="s">
        <v>69</v>
      </c>
      <c r="J297" s="1">
        <v>35981</v>
      </c>
      <c r="K297">
        <v>28</v>
      </c>
      <c r="L297">
        <v>4</v>
      </c>
      <c r="M297">
        <v>1</v>
      </c>
      <c r="N297" t="s">
        <v>70</v>
      </c>
      <c r="O297" t="s">
        <v>71</v>
      </c>
      <c r="Q297">
        <v>113</v>
      </c>
      <c r="T297" t="s">
        <v>72</v>
      </c>
      <c r="U297" t="s">
        <v>73</v>
      </c>
      <c r="V297">
        <v>886</v>
      </c>
      <c r="W297">
        <v>1</v>
      </c>
      <c r="X297">
        <v>180634</v>
      </c>
      <c r="Y297" t="s">
        <v>74</v>
      </c>
      <c r="AA297">
        <v>1994</v>
      </c>
      <c r="AB297" t="s">
        <v>75</v>
      </c>
      <c r="AC297" t="s">
        <v>76</v>
      </c>
      <c r="AD297" t="s">
        <v>77</v>
      </c>
      <c r="AE297" t="s">
        <v>78</v>
      </c>
      <c r="AF297" t="s">
        <v>101</v>
      </c>
      <c r="AG297" t="s">
        <v>80</v>
      </c>
      <c r="AH297">
        <v>7.3819999999999997</v>
      </c>
      <c r="AI297">
        <v>2.7538299999999998</v>
      </c>
      <c r="AJ297">
        <v>20.328769999999999</v>
      </c>
      <c r="AK297">
        <v>1995</v>
      </c>
      <c r="AL297" t="s">
        <v>81</v>
      </c>
      <c r="AM297">
        <f t="shared" si="9"/>
        <v>4</v>
      </c>
    </row>
    <row r="298" spans="1:39" x14ac:dyDescent="0.35">
      <c r="A298">
        <v>1998</v>
      </c>
      <c r="B298" s="5">
        <f t="shared" si="8"/>
        <v>186</v>
      </c>
      <c r="C298" t="s">
        <v>94</v>
      </c>
      <c r="D298">
        <v>98010008</v>
      </c>
      <c r="E298">
        <v>37030</v>
      </c>
      <c r="F298" t="s">
        <v>66</v>
      </c>
      <c r="G298" t="s">
        <v>67</v>
      </c>
      <c r="H298" t="s">
        <v>68</v>
      </c>
      <c r="I298" t="s">
        <v>69</v>
      </c>
      <c r="J298" s="1">
        <v>35981</v>
      </c>
      <c r="K298">
        <v>28</v>
      </c>
      <c r="L298">
        <v>4</v>
      </c>
      <c r="M298">
        <v>1</v>
      </c>
      <c r="N298" t="s">
        <v>70</v>
      </c>
      <c r="O298" t="s">
        <v>71</v>
      </c>
      <c r="T298" t="s">
        <v>72</v>
      </c>
      <c r="U298" t="s">
        <v>73</v>
      </c>
      <c r="V298">
        <v>850</v>
      </c>
      <c r="W298">
        <v>1</v>
      </c>
      <c r="X298">
        <v>180634</v>
      </c>
      <c r="Y298" t="s">
        <v>74</v>
      </c>
      <c r="AA298">
        <v>1994</v>
      </c>
      <c r="AB298" t="s">
        <v>75</v>
      </c>
      <c r="AC298" t="s">
        <v>76</v>
      </c>
      <c r="AD298" t="s">
        <v>77</v>
      </c>
      <c r="AE298" t="s">
        <v>78</v>
      </c>
      <c r="AF298" t="s">
        <v>101</v>
      </c>
      <c r="AG298" t="s">
        <v>80</v>
      </c>
      <c r="AH298">
        <v>7.3819999999999997</v>
      </c>
      <c r="AI298">
        <v>2.7538299999999998</v>
      </c>
      <c r="AJ298">
        <v>20.328769999999999</v>
      </c>
      <c r="AK298">
        <v>1995</v>
      </c>
      <c r="AL298" t="s">
        <v>81</v>
      </c>
      <c r="AM298">
        <f t="shared" si="9"/>
        <v>4</v>
      </c>
    </row>
    <row r="299" spans="1:39" x14ac:dyDescent="0.35">
      <c r="A299">
        <v>1998</v>
      </c>
      <c r="B299" s="5">
        <f t="shared" si="8"/>
        <v>188</v>
      </c>
      <c r="C299" t="s">
        <v>89</v>
      </c>
      <c r="D299">
        <v>98050260</v>
      </c>
      <c r="E299">
        <v>24119</v>
      </c>
      <c r="F299" t="s">
        <v>66</v>
      </c>
      <c r="G299" t="s">
        <v>67</v>
      </c>
      <c r="H299" t="s">
        <v>68</v>
      </c>
      <c r="I299" t="s">
        <v>69</v>
      </c>
      <c r="J299" s="1">
        <v>35983</v>
      </c>
      <c r="K299">
        <v>28</v>
      </c>
      <c r="L299">
        <v>4</v>
      </c>
      <c r="M299">
        <v>1</v>
      </c>
      <c r="N299" t="s">
        <v>70</v>
      </c>
      <c r="O299" t="s">
        <v>85</v>
      </c>
      <c r="Q299">
        <v>104</v>
      </c>
      <c r="R299">
        <v>40</v>
      </c>
      <c r="T299" t="s">
        <v>72</v>
      </c>
      <c r="U299" t="s">
        <v>73</v>
      </c>
      <c r="V299">
        <v>823</v>
      </c>
      <c r="W299">
        <v>1</v>
      </c>
      <c r="X299">
        <v>180634</v>
      </c>
      <c r="Y299" t="s">
        <v>74</v>
      </c>
      <c r="AA299">
        <v>1994</v>
      </c>
      <c r="AB299" t="s">
        <v>75</v>
      </c>
      <c r="AC299" t="s">
        <v>76</v>
      </c>
      <c r="AD299" t="s">
        <v>77</v>
      </c>
      <c r="AE299" t="s">
        <v>78</v>
      </c>
      <c r="AF299" t="s">
        <v>101</v>
      </c>
      <c r="AG299" t="s">
        <v>80</v>
      </c>
      <c r="AH299">
        <v>7.3819999999999997</v>
      </c>
      <c r="AI299">
        <v>1.6017600000000001</v>
      </c>
      <c r="AJ299">
        <v>11.82419</v>
      </c>
      <c r="AK299">
        <v>1995</v>
      </c>
      <c r="AL299" t="s">
        <v>81</v>
      </c>
      <c r="AM299">
        <f t="shared" si="9"/>
        <v>4</v>
      </c>
    </row>
    <row r="300" spans="1:39" x14ac:dyDescent="0.35">
      <c r="A300">
        <v>1998</v>
      </c>
      <c r="B300" s="5">
        <f t="shared" si="8"/>
        <v>188</v>
      </c>
      <c r="C300" t="s">
        <v>82</v>
      </c>
      <c r="D300">
        <v>98030622</v>
      </c>
      <c r="E300">
        <v>65575</v>
      </c>
      <c r="F300" t="s">
        <v>66</v>
      </c>
      <c r="G300" t="s">
        <v>67</v>
      </c>
      <c r="H300" t="s">
        <v>68</v>
      </c>
      <c r="I300" t="s">
        <v>69</v>
      </c>
      <c r="J300" s="1">
        <v>35983</v>
      </c>
      <c r="K300">
        <v>28</v>
      </c>
      <c r="L300">
        <v>4</v>
      </c>
      <c r="M300">
        <v>1</v>
      </c>
      <c r="N300" t="s">
        <v>70</v>
      </c>
      <c r="O300" t="s">
        <v>71</v>
      </c>
      <c r="Q300">
        <v>113</v>
      </c>
      <c r="R300">
        <v>45</v>
      </c>
      <c r="T300" t="s">
        <v>72</v>
      </c>
      <c r="U300" t="s">
        <v>73</v>
      </c>
      <c r="V300">
        <v>742</v>
      </c>
      <c r="W300">
        <v>1</v>
      </c>
      <c r="X300">
        <v>180634</v>
      </c>
      <c r="Y300" t="s">
        <v>74</v>
      </c>
      <c r="AA300">
        <v>1994</v>
      </c>
      <c r="AB300" t="s">
        <v>75</v>
      </c>
      <c r="AC300" t="s">
        <v>76</v>
      </c>
      <c r="AD300" t="s">
        <v>77</v>
      </c>
      <c r="AE300" t="s">
        <v>78</v>
      </c>
      <c r="AF300" t="s">
        <v>101</v>
      </c>
      <c r="AG300" t="s">
        <v>80</v>
      </c>
      <c r="AH300">
        <v>7.3819999999999997</v>
      </c>
      <c r="AI300">
        <v>2.7538299999999998</v>
      </c>
      <c r="AJ300">
        <v>20.328769999999999</v>
      </c>
      <c r="AK300">
        <v>1995</v>
      </c>
      <c r="AL300" t="s">
        <v>81</v>
      </c>
      <c r="AM300">
        <f t="shared" si="9"/>
        <v>4</v>
      </c>
    </row>
    <row r="301" spans="1:39" x14ac:dyDescent="0.35">
      <c r="A301">
        <v>1998</v>
      </c>
      <c r="B301" s="5">
        <f t="shared" si="8"/>
        <v>189</v>
      </c>
      <c r="C301" t="s">
        <v>94</v>
      </c>
      <c r="D301">
        <v>98010024</v>
      </c>
      <c r="E301">
        <v>37143</v>
      </c>
      <c r="F301" t="s">
        <v>66</v>
      </c>
      <c r="G301" t="s">
        <v>67</v>
      </c>
      <c r="H301" t="s">
        <v>68</v>
      </c>
      <c r="I301" t="s">
        <v>69</v>
      </c>
      <c r="J301" s="1">
        <v>35984</v>
      </c>
      <c r="K301">
        <v>28</v>
      </c>
      <c r="L301">
        <v>4</v>
      </c>
      <c r="M301">
        <v>1</v>
      </c>
      <c r="N301" t="s">
        <v>70</v>
      </c>
      <c r="O301" t="s">
        <v>71</v>
      </c>
      <c r="Q301">
        <v>113</v>
      </c>
      <c r="R301">
        <v>91</v>
      </c>
      <c r="T301" t="s">
        <v>72</v>
      </c>
      <c r="U301" t="s">
        <v>73</v>
      </c>
      <c r="V301">
        <v>708</v>
      </c>
      <c r="W301">
        <v>1</v>
      </c>
      <c r="X301">
        <v>180634</v>
      </c>
      <c r="Y301" t="s">
        <v>74</v>
      </c>
      <c r="AA301">
        <v>1994</v>
      </c>
      <c r="AB301" t="s">
        <v>75</v>
      </c>
      <c r="AC301" t="s">
        <v>76</v>
      </c>
      <c r="AD301" t="s">
        <v>77</v>
      </c>
      <c r="AE301" t="s">
        <v>78</v>
      </c>
      <c r="AF301" t="s">
        <v>101</v>
      </c>
      <c r="AG301" t="s">
        <v>80</v>
      </c>
      <c r="AH301">
        <v>7.3819999999999997</v>
      </c>
      <c r="AI301">
        <v>2.7538299999999998</v>
      </c>
      <c r="AJ301">
        <v>20.328769999999999</v>
      </c>
      <c r="AK301">
        <v>1995</v>
      </c>
      <c r="AL301" t="s">
        <v>81</v>
      </c>
      <c r="AM301">
        <f t="shared" si="9"/>
        <v>4</v>
      </c>
    </row>
    <row r="302" spans="1:39" x14ac:dyDescent="0.35">
      <c r="A302">
        <v>1998</v>
      </c>
      <c r="B302" s="5">
        <f t="shared" si="8"/>
        <v>192</v>
      </c>
      <c r="C302" t="s">
        <v>83</v>
      </c>
      <c r="D302">
        <v>98070097</v>
      </c>
      <c r="E302">
        <v>43135</v>
      </c>
      <c r="F302" t="s">
        <v>66</v>
      </c>
      <c r="G302" t="s">
        <v>67</v>
      </c>
      <c r="H302" t="s">
        <v>68</v>
      </c>
      <c r="I302" t="s">
        <v>69</v>
      </c>
      <c r="J302" s="1">
        <v>35987</v>
      </c>
      <c r="K302">
        <v>28</v>
      </c>
      <c r="L302">
        <v>4</v>
      </c>
      <c r="M302">
        <v>1</v>
      </c>
      <c r="N302" t="s">
        <v>70</v>
      </c>
      <c r="O302" t="s">
        <v>90</v>
      </c>
      <c r="Q302">
        <v>105</v>
      </c>
      <c r="R302">
        <v>50</v>
      </c>
      <c r="T302" t="s">
        <v>72</v>
      </c>
      <c r="U302" t="s">
        <v>73</v>
      </c>
      <c r="V302">
        <v>787</v>
      </c>
      <c r="W302">
        <v>1</v>
      </c>
      <c r="X302">
        <v>180634</v>
      </c>
      <c r="Y302" t="s">
        <v>74</v>
      </c>
      <c r="AA302">
        <v>1994</v>
      </c>
      <c r="AB302" t="s">
        <v>75</v>
      </c>
      <c r="AC302" t="s">
        <v>76</v>
      </c>
      <c r="AD302" t="s">
        <v>77</v>
      </c>
      <c r="AE302" t="s">
        <v>78</v>
      </c>
      <c r="AF302" t="s">
        <v>101</v>
      </c>
      <c r="AG302" t="s">
        <v>80</v>
      </c>
      <c r="AH302">
        <v>7.3819999999999997</v>
      </c>
      <c r="AI302">
        <v>2.5430299999999999</v>
      </c>
      <c r="AJ302">
        <v>18.772649999999999</v>
      </c>
      <c r="AK302">
        <v>1995</v>
      </c>
      <c r="AL302" t="s">
        <v>81</v>
      </c>
      <c r="AM302">
        <f t="shared" si="9"/>
        <v>4</v>
      </c>
    </row>
    <row r="303" spans="1:39" x14ac:dyDescent="0.35">
      <c r="A303">
        <v>1998</v>
      </c>
      <c r="B303" s="5">
        <f t="shared" si="8"/>
        <v>192</v>
      </c>
      <c r="C303" t="s">
        <v>89</v>
      </c>
      <c r="D303">
        <v>98050352</v>
      </c>
      <c r="E303">
        <v>25356</v>
      </c>
      <c r="F303" t="s">
        <v>66</v>
      </c>
      <c r="G303" t="s">
        <v>67</v>
      </c>
      <c r="H303" t="s">
        <v>68</v>
      </c>
      <c r="I303" t="s">
        <v>69</v>
      </c>
      <c r="J303" s="1">
        <v>35987</v>
      </c>
      <c r="K303">
        <v>28</v>
      </c>
      <c r="L303">
        <v>4</v>
      </c>
      <c r="M303">
        <v>1</v>
      </c>
      <c r="N303" t="s">
        <v>70</v>
      </c>
      <c r="O303" t="s">
        <v>84</v>
      </c>
      <c r="Q303">
        <v>109</v>
      </c>
      <c r="T303" t="s">
        <v>72</v>
      </c>
      <c r="U303" t="s">
        <v>73</v>
      </c>
      <c r="V303">
        <v>896</v>
      </c>
      <c r="W303">
        <v>1</v>
      </c>
      <c r="X303">
        <v>180634</v>
      </c>
      <c r="Y303" t="s">
        <v>74</v>
      </c>
      <c r="AA303">
        <v>1994</v>
      </c>
      <c r="AB303" t="s">
        <v>75</v>
      </c>
      <c r="AC303" t="s">
        <v>76</v>
      </c>
      <c r="AD303" t="s">
        <v>77</v>
      </c>
      <c r="AE303" t="s">
        <v>78</v>
      </c>
      <c r="AF303" t="s">
        <v>101</v>
      </c>
      <c r="AG303" t="s">
        <v>80</v>
      </c>
      <c r="AH303">
        <v>7.3819999999999997</v>
      </c>
      <c r="AI303">
        <v>1.89744</v>
      </c>
      <c r="AJ303">
        <v>14.0069</v>
      </c>
      <c r="AK303">
        <v>1995</v>
      </c>
      <c r="AL303" t="s">
        <v>81</v>
      </c>
      <c r="AM303">
        <f t="shared" si="9"/>
        <v>4</v>
      </c>
    </row>
    <row r="304" spans="1:39" x14ac:dyDescent="0.35">
      <c r="A304">
        <v>1998</v>
      </c>
      <c r="B304" s="5">
        <f t="shared" si="8"/>
        <v>165</v>
      </c>
      <c r="C304" t="s">
        <v>106</v>
      </c>
      <c r="D304">
        <v>98190034</v>
      </c>
      <c r="E304">
        <v>98881</v>
      </c>
      <c r="F304" t="s">
        <v>66</v>
      </c>
      <c r="G304" t="s">
        <v>67</v>
      </c>
      <c r="H304" t="s">
        <v>68</v>
      </c>
      <c r="J304" s="1">
        <v>35960</v>
      </c>
      <c r="K304">
        <v>25</v>
      </c>
      <c r="M304">
        <v>4</v>
      </c>
      <c r="N304" t="s">
        <v>70</v>
      </c>
      <c r="O304" t="s">
        <v>107</v>
      </c>
      <c r="T304" t="s">
        <v>72</v>
      </c>
      <c r="U304" t="s">
        <v>73</v>
      </c>
      <c r="X304">
        <v>180634</v>
      </c>
      <c r="Y304" t="s">
        <v>74</v>
      </c>
      <c r="AA304">
        <v>1994</v>
      </c>
      <c r="AB304" t="s">
        <v>75</v>
      </c>
      <c r="AC304" t="s">
        <v>76</v>
      </c>
      <c r="AD304" t="s">
        <v>77</v>
      </c>
      <c r="AE304" t="s">
        <v>78</v>
      </c>
      <c r="AF304" t="s">
        <v>101</v>
      </c>
      <c r="AG304" t="s">
        <v>80</v>
      </c>
      <c r="AH304">
        <v>7.3819999999999997</v>
      </c>
      <c r="AK304">
        <v>1995</v>
      </c>
      <c r="AL304" t="s">
        <v>81</v>
      </c>
      <c r="AM304">
        <f t="shared" si="9"/>
        <v>4</v>
      </c>
    </row>
    <row r="305" spans="1:39" x14ac:dyDescent="0.35">
      <c r="A305">
        <v>1998</v>
      </c>
      <c r="B305" s="5">
        <f t="shared" si="8"/>
        <v>165</v>
      </c>
      <c r="C305" t="s">
        <v>106</v>
      </c>
      <c r="D305">
        <v>98190034</v>
      </c>
      <c r="E305">
        <v>98882</v>
      </c>
      <c r="F305" t="s">
        <v>66</v>
      </c>
      <c r="G305" t="s">
        <v>67</v>
      </c>
      <c r="H305" t="s">
        <v>68</v>
      </c>
      <c r="J305" s="1">
        <v>35960</v>
      </c>
      <c r="K305">
        <v>25</v>
      </c>
      <c r="M305">
        <v>4</v>
      </c>
      <c r="N305" t="s">
        <v>70</v>
      </c>
      <c r="O305" t="s">
        <v>107</v>
      </c>
      <c r="T305" t="s">
        <v>72</v>
      </c>
      <c r="U305" t="s">
        <v>73</v>
      </c>
      <c r="X305">
        <v>180634</v>
      </c>
      <c r="Y305" t="s">
        <v>74</v>
      </c>
      <c r="AA305">
        <v>1994</v>
      </c>
      <c r="AB305" t="s">
        <v>75</v>
      </c>
      <c r="AC305" t="s">
        <v>76</v>
      </c>
      <c r="AD305" t="s">
        <v>77</v>
      </c>
      <c r="AE305" t="s">
        <v>78</v>
      </c>
      <c r="AF305" t="s">
        <v>101</v>
      </c>
      <c r="AG305" t="s">
        <v>80</v>
      </c>
      <c r="AH305">
        <v>7.3819999999999997</v>
      </c>
      <c r="AK305">
        <v>1995</v>
      </c>
      <c r="AL305" t="s">
        <v>81</v>
      </c>
      <c r="AM305">
        <f t="shared" si="9"/>
        <v>4</v>
      </c>
    </row>
    <row r="306" spans="1:39" x14ac:dyDescent="0.35">
      <c r="A306">
        <v>1998</v>
      </c>
      <c r="B306" s="5">
        <f t="shared" si="8"/>
        <v>165</v>
      </c>
      <c r="C306" t="s">
        <v>106</v>
      </c>
      <c r="D306">
        <v>98190034</v>
      </c>
      <c r="E306">
        <v>98888</v>
      </c>
      <c r="F306" t="s">
        <v>66</v>
      </c>
      <c r="G306" t="s">
        <v>67</v>
      </c>
      <c r="H306" t="s">
        <v>68</v>
      </c>
      <c r="J306" s="1">
        <v>35960</v>
      </c>
      <c r="K306">
        <v>25</v>
      </c>
      <c r="M306">
        <v>4</v>
      </c>
      <c r="N306" t="s">
        <v>70</v>
      </c>
      <c r="O306" t="s">
        <v>107</v>
      </c>
      <c r="T306" t="s">
        <v>72</v>
      </c>
      <c r="U306" t="s">
        <v>73</v>
      </c>
      <c r="X306">
        <v>180634</v>
      </c>
      <c r="Y306" t="s">
        <v>74</v>
      </c>
      <c r="AA306">
        <v>1994</v>
      </c>
      <c r="AB306" t="s">
        <v>75</v>
      </c>
      <c r="AC306" t="s">
        <v>76</v>
      </c>
      <c r="AD306" t="s">
        <v>77</v>
      </c>
      <c r="AE306" t="s">
        <v>78</v>
      </c>
      <c r="AF306" t="s">
        <v>101</v>
      </c>
      <c r="AG306" t="s">
        <v>80</v>
      </c>
      <c r="AH306">
        <v>7.3819999999999997</v>
      </c>
      <c r="AK306">
        <v>1995</v>
      </c>
      <c r="AL306" t="s">
        <v>81</v>
      </c>
      <c r="AM306">
        <f t="shared" si="9"/>
        <v>4</v>
      </c>
    </row>
    <row r="307" spans="1:39" x14ac:dyDescent="0.35">
      <c r="A307">
        <v>1998</v>
      </c>
      <c r="B307" s="5">
        <f t="shared" si="8"/>
        <v>144</v>
      </c>
      <c r="C307" t="s">
        <v>82</v>
      </c>
      <c r="D307">
        <v>98035024</v>
      </c>
      <c r="E307">
        <v>39905</v>
      </c>
      <c r="F307" t="s">
        <v>66</v>
      </c>
      <c r="G307" t="s">
        <v>86</v>
      </c>
      <c r="J307" s="1">
        <v>35939</v>
      </c>
      <c r="K307">
        <v>22</v>
      </c>
      <c r="L307">
        <v>1</v>
      </c>
      <c r="M307">
        <v>1</v>
      </c>
      <c r="N307" t="s">
        <v>70</v>
      </c>
      <c r="O307" t="s">
        <v>71</v>
      </c>
      <c r="Q307">
        <v>113</v>
      </c>
      <c r="R307">
        <v>41</v>
      </c>
      <c r="T307" t="s">
        <v>72</v>
      </c>
      <c r="U307" t="s">
        <v>73</v>
      </c>
      <c r="V307">
        <v>815</v>
      </c>
      <c r="W307">
        <v>1</v>
      </c>
      <c r="X307">
        <v>180634</v>
      </c>
      <c r="Y307" t="s">
        <v>74</v>
      </c>
      <c r="AA307">
        <v>1994</v>
      </c>
      <c r="AB307" t="s">
        <v>75</v>
      </c>
      <c r="AC307" t="s">
        <v>76</v>
      </c>
      <c r="AD307" t="s">
        <v>77</v>
      </c>
      <c r="AE307" t="s">
        <v>78</v>
      </c>
      <c r="AF307" t="s">
        <v>101</v>
      </c>
      <c r="AG307" t="s">
        <v>80</v>
      </c>
      <c r="AH307">
        <v>7.3819999999999997</v>
      </c>
      <c r="AI307">
        <v>4.1156800000000002</v>
      </c>
      <c r="AJ307">
        <v>30.38195</v>
      </c>
      <c r="AK307">
        <v>1995</v>
      </c>
      <c r="AL307" t="s">
        <v>81</v>
      </c>
      <c r="AM307">
        <f t="shared" si="9"/>
        <v>4</v>
      </c>
    </row>
    <row r="308" spans="1:39" x14ac:dyDescent="0.35">
      <c r="A308">
        <v>1998</v>
      </c>
      <c r="B308" s="5">
        <f t="shared" si="8"/>
        <v>150</v>
      </c>
      <c r="C308" t="s">
        <v>82</v>
      </c>
      <c r="D308">
        <v>98035058</v>
      </c>
      <c r="E308">
        <v>39927</v>
      </c>
      <c r="F308" t="s">
        <v>66</v>
      </c>
      <c r="G308" t="s">
        <v>86</v>
      </c>
      <c r="J308" s="1">
        <v>35945</v>
      </c>
      <c r="K308">
        <v>22</v>
      </c>
      <c r="L308">
        <v>1</v>
      </c>
      <c r="M308">
        <v>1</v>
      </c>
      <c r="N308" t="s">
        <v>70</v>
      </c>
      <c r="O308" t="s">
        <v>71</v>
      </c>
      <c r="Q308">
        <v>113</v>
      </c>
      <c r="R308">
        <v>41</v>
      </c>
      <c r="T308" t="s">
        <v>72</v>
      </c>
      <c r="U308" t="s">
        <v>73</v>
      </c>
      <c r="V308">
        <v>850</v>
      </c>
      <c r="W308">
        <v>1</v>
      </c>
      <c r="X308">
        <v>180634</v>
      </c>
      <c r="Y308" t="s">
        <v>74</v>
      </c>
      <c r="AA308">
        <v>1994</v>
      </c>
      <c r="AB308" t="s">
        <v>75</v>
      </c>
      <c r="AC308" t="s">
        <v>76</v>
      </c>
      <c r="AD308" t="s">
        <v>77</v>
      </c>
      <c r="AE308" t="s">
        <v>78</v>
      </c>
      <c r="AF308" t="s">
        <v>101</v>
      </c>
      <c r="AG308" t="s">
        <v>80</v>
      </c>
      <c r="AH308">
        <v>7.3819999999999997</v>
      </c>
      <c r="AI308">
        <v>4.1156800000000002</v>
      </c>
      <c r="AJ308">
        <v>30.38195</v>
      </c>
      <c r="AK308">
        <v>1995</v>
      </c>
      <c r="AL308" t="s">
        <v>81</v>
      </c>
      <c r="AM308">
        <f t="shared" si="9"/>
        <v>4</v>
      </c>
    </row>
    <row r="309" spans="1:39" x14ac:dyDescent="0.35">
      <c r="A309">
        <v>1998</v>
      </c>
      <c r="B309" s="5">
        <f t="shared" si="8"/>
        <v>157</v>
      </c>
      <c r="C309" t="s">
        <v>83</v>
      </c>
      <c r="D309">
        <v>98075005</v>
      </c>
      <c r="E309">
        <v>14608</v>
      </c>
      <c r="F309" t="s">
        <v>66</v>
      </c>
      <c r="G309" t="s">
        <v>86</v>
      </c>
      <c r="J309" s="1">
        <v>35952</v>
      </c>
      <c r="K309">
        <v>23</v>
      </c>
      <c r="L309">
        <v>1</v>
      </c>
      <c r="M309">
        <v>1</v>
      </c>
      <c r="N309" t="s">
        <v>70</v>
      </c>
      <c r="O309" t="s">
        <v>85</v>
      </c>
      <c r="Q309">
        <v>104</v>
      </c>
      <c r="R309">
        <v>40</v>
      </c>
      <c r="T309" t="s">
        <v>72</v>
      </c>
      <c r="U309" t="s">
        <v>73</v>
      </c>
      <c r="V309">
        <v>864</v>
      </c>
      <c r="W309">
        <v>1</v>
      </c>
      <c r="X309">
        <v>180634</v>
      </c>
      <c r="Y309" t="s">
        <v>74</v>
      </c>
      <c r="AA309">
        <v>1994</v>
      </c>
      <c r="AB309" t="s">
        <v>75</v>
      </c>
      <c r="AC309" t="s">
        <v>76</v>
      </c>
      <c r="AD309" t="s">
        <v>77</v>
      </c>
      <c r="AE309" t="s">
        <v>78</v>
      </c>
      <c r="AF309" t="s">
        <v>101</v>
      </c>
      <c r="AG309" t="s">
        <v>80</v>
      </c>
      <c r="AH309">
        <v>7.3819999999999997</v>
      </c>
      <c r="AI309">
        <v>7.7476399999999996</v>
      </c>
      <c r="AJ309">
        <v>57.193080000000002</v>
      </c>
      <c r="AK309">
        <v>1995</v>
      </c>
      <c r="AL309" t="s">
        <v>81</v>
      </c>
      <c r="AM309">
        <f t="shared" si="9"/>
        <v>4</v>
      </c>
    </row>
    <row r="310" spans="1:39" x14ac:dyDescent="0.35">
      <c r="A310">
        <v>1998</v>
      </c>
      <c r="B310" s="5">
        <f t="shared" si="8"/>
        <v>165</v>
      </c>
      <c r="C310" t="s">
        <v>82</v>
      </c>
      <c r="D310">
        <v>98035108</v>
      </c>
      <c r="E310">
        <v>39958</v>
      </c>
      <c r="F310" t="s">
        <v>66</v>
      </c>
      <c r="G310" t="s">
        <v>86</v>
      </c>
      <c r="J310" s="1">
        <v>35960</v>
      </c>
      <c r="K310">
        <v>25</v>
      </c>
      <c r="L310">
        <v>1</v>
      </c>
      <c r="M310">
        <v>1</v>
      </c>
      <c r="N310" t="s">
        <v>70</v>
      </c>
      <c r="O310" t="s">
        <v>71</v>
      </c>
      <c r="Q310">
        <v>113</v>
      </c>
      <c r="R310">
        <v>41</v>
      </c>
      <c r="T310" t="s">
        <v>72</v>
      </c>
      <c r="U310" t="s">
        <v>73</v>
      </c>
      <c r="V310">
        <v>840</v>
      </c>
      <c r="W310">
        <v>1</v>
      </c>
      <c r="X310">
        <v>180634</v>
      </c>
      <c r="Y310" t="s">
        <v>74</v>
      </c>
      <c r="AA310">
        <v>1994</v>
      </c>
      <c r="AB310" t="s">
        <v>75</v>
      </c>
      <c r="AC310" t="s">
        <v>76</v>
      </c>
      <c r="AD310" t="s">
        <v>77</v>
      </c>
      <c r="AE310" t="s">
        <v>78</v>
      </c>
      <c r="AF310" t="s">
        <v>101</v>
      </c>
      <c r="AG310" t="s">
        <v>80</v>
      </c>
      <c r="AH310">
        <v>7.3819999999999997</v>
      </c>
      <c r="AI310">
        <v>4.1156800000000002</v>
      </c>
      <c r="AJ310">
        <v>30.38195</v>
      </c>
      <c r="AK310">
        <v>1995</v>
      </c>
      <c r="AL310" t="s">
        <v>81</v>
      </c>
      <c r="AM310">
        <f t="shared" si="9"/>
        <v>4</v>
      </c>
    </row>
    <row r="311" spans="1:39" x14ac:dyDescent="0.35">
      <c r="A311">
        <v>1998</v>
      </c>
      <c r="B311" s="5">
        <f t="shared" si="8"/>
        <v>227</v>
      </c>
      <c r="C311" t="s">
        <v>82</v>
      </c>
      <c r="D311">
        <v>98035388</v>
      </c>
      <c r="E311">
        <v>39085</v>
      </c>
      <c r="F311" t="s">
        <v>66</v>
      </c>
      <c r="G311" t="s">
        <v>86</v>
      </c>
      <c r="J311" s="1">
        <v>36022</v>
      </c>
      <c r="K311">
        <v>33</v>
      </c>
      <c r="L311">
        <v>3</v>
      </c>
      <c r="M311">
        <v>1</v>
      </c>
      <c r="N311" t="s">
        <v>70</v>
      </c>
      <c r="O311" t="s">
        <v>71</v>
      </c>
      <c r="Q311">
        <v>113</v>
      </c>
      <c r="R311">
        <v>41</v>
      </c>
      <c r="T311" t="s">
        <v>72</v>
      </c>
      <c r="U311" t="s">
        <v>73</v>
      </c>
      <c r="V311">
        <v>910</v>
      </c>
      <c r="W311">
        <v>1</v>
      </c>
      <c r="X311">
        <v>180634</v>
      </c>
      <c r="Y311" t="s">
        <v>74</v>
      </c>
      <c r="AA311">
        <v>1994</v>
      </c>
      <c r="AB311" t="s">
        <v>75</v>
      </c>
      <c r="AC311" t="s">
        <v>76</v>
      </c>
      <c r="AD311" t="s">
        <v>77</v>
      </c>
      <c r="AE311" t="s">
        <v>78</v>
      </c>
      <c r="AF311" t="s">
        <v>101</v>
      </c>
      <c r="AG311" t="s">
        <v>80</v>
      </c>
      <c r="AH311">
        <v>7.3819999999999997</v>
      </c>
      <c r="AI311">
        <v>3.8809499999999999</v>
      </c>
      <c r="AJ311">
        <v>28.649170000000002</v>
      </c>
      <c r="AK311">
        <v>1995</v>
      </c>
      <c r="AL311" t="s">
        <v>81</v>
      </c>
      <c r="AM311">
        <f t="shared" si="9"/>
        <v>4</v>
      </c>
    </row>
    <row r="312" spans="1:39" x14ac:dyDescent="0.35">
      <c r="A312">
        <v>1998</v>
      </c>
      <c r="B312" s="5">
        <f t="shared" si="8"/>
        <v>184</v>
      </c>
      <c r="C312" t="s">
        <v>82</v>
      </c>
      <c r="D312">
        <v>98030527</v>
      </c>
      <c r="E312">
        <v>65408</v>
      </c>
      <c r="F312" t="s">
        <v>70</v>
      </c>
      <c r="G312" t="s">
        <v>67</v>
      </c>
      <c r="H312" t="s">
        <v>68</v>
      </c>
      <c r="I312" t="s">
        <v>69</v>
      </c>
      <c r="J312" s="1">
        <v>35979</v>
      </c>
      <c r="K312">
        <v>27</v>
      </c>
      <c r="L312">
        <v>4</v>
      </c>
      <c r="M312">
        <v>1</v>
      </c>
      <c r="N312" t="s">
        <v>70</v>
      </c>
      <c r="O312" t="s">
        <v>71</v>
      </c>
      <c r="Q312">
        <v>113</v>
      </c>
      <c r="T312" t="s">
        <v>72</v>
      </c>
      <c r="U312" t="s">
        <v>73</v>
      </c>
      <c r="V312">
        <v>912</v>
      </c>
      <c r="W312">
        <v>1</v>
      </c>
      <c r="X312">
        <v>180634</v>
      </c>
      <c r="Y312" t="s">
        <v>74</v>
      </c>
      <c r="AA312">
        <v>1994</v>
      </c>
      <c r="AB312" t="s">
        <v>75</v>
      </c>
      <c r="AC312" t="s">
        <v>76</v>
      </c>
      <c r="AD312" t="s">
        <v>77</v>
      </c>
      <c r="AE312" t="s">
        <v>78</v>
      </c>
      <c r="AF312" t="s">
        <v>101</v>
      </c>
      <c r="AG312" t="s">
        <v>80</v>
      </c>
      <c r="AH312">
        <v>7.3819999999999997</v>
      </c>
      <c r="AK312">
        <v>1995</v>
      </c>
      <c r="AL312" t="s">
        <v>81</v>
      </c>
      <c r="AM312">
        <f t="shared" si="9"/>
        <v>4</v>
      </c>
    </row>
    <row r="313" spans="1:39" x14ac:dyDescent="0.35">
      <c r="A313">
        <v>1998</v>
      </c>
      <c r="B313" s="5">
        <f t="shared" si="8"/>
        <v>186</v>
      </c>
      <c r="C313" t="s">
        <v>82</v>
      </c>
      <c r="D313">
        <v>98030587</v>
      </c>
      <c r="E313">
        <v>55263</v>
      </c>
      <c r="F313" t="s">
        <v>70</v>
      </c>
      <c r="G313" t="s">
        <v>67</v>
      </c>
      <c r="H313" t="s">
        <v>68</v>
      </c>
      <c r="I313" t="s">
        <v>69</v>
      </c>
      <c r="J313" s="1">
        <v>35981</v>
      </c>
      <c r="K313">
        <v>28</v>
      </c>
      <c r="L313">
        <v>4</v>
      </c>
      <c r="M313">
        <v>1</v>
      </c>
      <c r="N313" t="s">
        <v>70</v>
      </c>
      <c r="O313" t="s">
        <v>71</v>
      </c>
      <c r="Q313">
        <v>113</v>
      </c>
      <c r="T313" t="s">
        <v>72</v>
      </c>
      <c r="U313" t="s">
        <v>73</v>
      </c>
      <c r="X313">
        <v>180634</v>
      </c>
      <c r="Y313" t="s">
        <v>74</v>
      </c>
      <c r="AA313">
        <v>1994</v>
      </c>
      <c r="AB313" t="s">
        <v>75</v>
      </c>
      <c r="AC313" t="s">
        <v>76</v>
      </c>
      <c r="AD313" t="s">
        <v>77</v>
      </c>
      <c r="AE313" t="s">
        <v>78</v>
      </c>
      <c r="AF313" t="s">
        <v>101</v>
      </c>
      <c r="AG313" t="s">
        <v>80</v>
      </c>
      <c r="AH313">
        <v>7.3819999999999997</v>
      </c>
      <c r="AK313">
        <v>1995</v>
      </c>
      <c r="AL313" t="s">
        <v>81</v>
      </c>
      <c r="AM313">
        <f t="shared" si="9"/>
        <v>4</v>
      </c>
    </row>
    <row r="314" spans="1:39" x14ac:dyDescent="0.35">
      <c r="A314">
        <v>1998</v>
      </c>
      <c r="B314" s="5">
        <f t="shared" si="8"/>
        <v>192</v>
      </c>
      <c r="C314" t="s">
        <v>65</v>
      </c>
      <c r="D314">
        <v>98020122</v>
      </c>
      <c r="E314">
        <v>50567</v>
      </c>
      <c r="F314" t="s">
        <v>70</v>
      </c>
      <c r="G314" t="s">
        <v>67</v>
      </c>
      <c r="H314" t="s">
        <v>68</v>
      </c>
      <c r="I314" t="s">
        <v>69</v>
      </c>
      <c r="J314" s="1">
        <v>35987</v>
      </c>
      <c r="K314">
        <v>28</v>
      </c>
      <c r="L314">
        <v>4</v>
      </c>
      <c r="M314">
        <v>1</v>
      </c>
      <c r="N314" t="s">
        <v>70</v>
      </c>
      <c r="O314" t="s">
        <v>71</v>
      </c>
      <c r="Q314">
        <v>114</v>
      </c>
      <c r="R314">
        <v>21</v>
      </c>
      <c r="T314" t="s">
        <v>72</v>
      </c>
      <c r="U314" t="s">
        <v>73</v>
      </c>
      <c r="V314">
        <v>885</v>
      </c>
      <c r="W314">
        <v>1</v>
      </c>
      <c r="X314">
        <v>180634</v>
      </c>
      <c r="Y314" t="s">
        <v>74</v>
      </c>
      <c r="AA314">
        <v>1994</v>
      </c>
      <c r="AB314" t="s">
        <v>75</v>
      </c>
      <c r="AC314" t="s">
        <v>76</v>
      </c>
      <c r="AD314" t="s">
        <v>77</v>
      </c>
      <c r="AE314" t="s">
        <v>78</v>
      </c>
      <c r="AF314" t="s">
        <v>101</v>
      </c>
      <c r="AG314" t="s">
        <v>80</v>
      </c>
      <c r="AH314">
        <v>7.3819999999999997</v>
      </c>
      <c r="AK314">
        <v>1995</v>
      </c>
      <c r="AL314" t="s">
        <v>81</v>
      </c>
      <c r="AM314">
        <f t="shared" si="9"/>
        <v>4</v>
      </c>
    </row>
    <row r="315" spans="1:39" x14ac:dyDescent="0.35">
      <c r="A315">
        <v>1998</v>
      </c>
      <c r="B315" s="5">
        <f t="shared" si="8"/>
        <v>179</v>
      </c>
      <c r="C315" t="s">
        <v>82</v>
      </c>
      <c r="D315">
        <v>98030496</v>
      </c>
      <c r="E315">
        <v>65887</v>
      </c>
      <c r="F315" t="s">
        <v>70</v>
      </c>
      <c r="G315" t="s">
        <v>67</v>
      </c>
      <c r="I315" t="s">
        <v>69</v>
      </c>
      <c r="J315" s="1">
        <v>35974</v>
      </c>
      <c r="K315">
        <v>27</v>
      </c>
      <c r="L315">
        <v>4</v>
      </c>
      <c r="M315">
        <v>1</v>
      </c>
      <c r="N315" t="s">
        <v>70</v>
      </c>
      <c r="T315" t="s">
        <v>72</v>
      </c>
      <c r="U315" t="s">
        <v>88</v>
      </c>
      <c r="X315">
        <v>180634</v>
      </c>
      <c r="Y315" t="s">
        <v>74</v>
      </c>
      <c r="AA315">
        <v>1994</v>
      </c>
      <c r="AB315" t="s">
        <v>75</v>
      </c>
      <c r="AC315" t="s">
        <v>76</v>
      </c>
      <c r="AD315" t="s">
        <v>77</v>
      </c>
      <c r="AE315" t="s">
        <v>78</v>
      </c>
      <c r="AF315" t="s">
        <v>101</v>
      </c>
      <c r="AG315" t="s">
        <v>80</v>
      </c>
      <c r="AH315">
        <v>7.3819999999999997</v>
      </c>
      <c r="AK315">
        <v>1995</v>
      </c>
      <c r="AL315" t="s">
        <v>81</v>
      </c>
      <c r="AM315">
        <f t="shared" si="9"/>
        <v>4</v>
      </c>
    </row>
    <row r="316" spans="1:39" x14ac:dyDescent="0.35">
      <c r="A316">
        <v>1998</v>
      </c>
      <c r="B316" s="5">
        <f t="shared" si="8"/>
        <v>229</v>
      </c>
      <c r="C316" t="s">
        <v>91</v>
      </c>
      <c r="D316">
        <v>98060409</v>
      </c>
      <c r="E316">
        <v>27182</v>
      </c>
      <c r="F316" t="s">
        <v>66</v>
      </c>
      <c r="G316" t="s">
        <v>67</v>
      </c>
      <c r="H316" t="s">
        <v>68</v>
      </c>
      <c r="I316" t="s">
        <v>97</v>
      </c>
      <c r="J316" s="1">
        <v>36024</v>
      </c>
      <c r="K316">
        <v>34</v>
      </c>
      <c r="L316">
        <v>5</v>
      </c>
      <c r="M316">
        <v>1</v>
      </c>
      <c r="N316" t="s">
        <v>70</v>
      </c>
      <c r="O316" t="s">
        <v>85</v>
      </c>
      <c r="P316" t="s">
        <v>114</v>
      </c>
      <c r="Q316">
        <v>104</v>
      </c>
      <c r="T316" t="s">
        <v>72</v>
      </c>
      <c r="U316" t="s">
        <v>73</v>
      </c>
      <c r="V316">
        <v>995</v>
      </c>
      <c r="W316">
        <v>1</v>
      </c>
      <c r="X316">
        <v>181547</v>
      </c>
      <c r="Y316" t="s">
        <v>74</v>
      </c>
      <c r="AA316">
        <v>1993</v>
      </c>
      <c r="AB316" t="s">
        <v>75</v>
      </c>
      <c r="AC316" t="s">
        <v>76</v>
      </c>
      <c r="AD316" t="s">
        <v>77</v>
      </c>
      <c r="AE316" t="s">
        <v>78</v>
      </c>
      <c r="AF316" t="s">
        <v>101</v>
      </c>
      <c r="AG316" t="s">
        <v>80</v>
      </c>
      <c r="AH316">
        <v>4.9589999999999996</v>
      </c>
      <c r="AI316">
        <v>5.5031400000000001</v>
      </c>
      <c r="AJ316">
        <v>27.29007</v>
      </c>
      <c r="AK316">
        <v>1994</v>
      </c>
      <c r="AL316" t="s">
        <v>81</v>
      </c>
      <c r="AM316">
        <f t="shared" si="9"/>
        <v>5</v>
      </c>
    </row>
    <row r="317" spans="1:39" x14ac:dyDescent="0.35">
      <c r="A317">
        <v>1998</v>
      </c>
      <c r="B317" s="5">
        <f t="shared" si="8"/>
        <v>153</v>
      </c>
      <c r="C317" t="s">
        <v>82</v>
      </c>
      <c r="D317">
        <v>98030230</v>
      </c>
      <c r="E317">
        <v>65162</v>
      </c>
      <c r="F317" t="s">
        <v>66</v>
      </c>
      <c r="G317" t="s">
        <v>67</v>
      </c>
      <c r="H317" t="s">
        <v>92</v>
      </c>
      <c r="I317" t="s">
        <v>69</v>
      </c>
      <c r="J317" s="1">
        <v>35948</v>
      </c>
      <c r="K317">
        <v>23</v>
      </c>
      <c r="L317">
        <v>3</v>
      </c>
      <c r="M317">
        <v>1</v>
      </c>
      <c r="N317" t="s">
        <v>70</v>
      </c>
      <c r="O317" t="s">
        <v>71</v>
      </c>
      <c r="Q317">
        <v>113</v>
      </c>
      <c r="R317">
        <v>1</v>
      </c>
      <c r="T317" t="s">
        <v>72</v>
      </c>
      <c r="U317" t="s">
        <v>73</v>
      </c>
      <c r="V317">
        <v>895</v>
      </c>
      <c r="W317">
        <v>1</v>
      </c>
      <c r="X317">
        <v>181547</v>
      </c>
      <c r="Y317" t="s">
        <v>74</v>
      </c>
      <c r="AA317">
        <v>1993</v>
      </c>
      <c r="AB317" t="s">
        <v>75</v>
      </c>
      <c r="AC317" t="s">
        <v>76</v>
      </c>
      <c r="AD317" t="s">
        <v>77</v>
      </c>
      <c r="AE317" t="s">
        <v>78</v>
      </c>
      <c r="AF317" t="s">
        <v>101</v>
      </c>
      <c r="AG317" t="s">
        <v>80</v>
      </c>
      <c r="AH317">
        <v>4.9589999999999996</v>
      </c>
      <c r="AI317">
        <v>1.3575600000000001</v>
      </c>
      <c r="AJ317">
        <v>6.7321400000000002</v>
      </c>
      <c r="AK317">
        <v>1994</v>
      </c>
      <c r="AL317" t="s">
        <v>81</v>
      </c>
      <c r="AM317">
        <f t="shared" si="9"/>
        <v>5</v>
      </c>
    </row>
    <row r="318" spans="1:39" x14ac:dyDescent="0.35">
      <c r="A318">
        <v>1998</v>
      </c>
      <c r="B318" s="5">
        <f t="shared" si="8"/>
        <v>171</v>
      </c>
      <c r="C318" t="s">
        <v>82</v>
      </c>
      <c r="D318">
        <v>98030446</v>
      </c>
      <c r="E318">
        <v>65775</v>
      </c>
      <c r="F318" t="s">
        <v>66</v>
      </c>
      <c r="G318" t="s">
        <v>67</v>
      </c>
      <c r="H318" t="s">
        <v>92</v>
      </c>
      <c r="I318" t="s">
        <v>69</v>
      </c>
      <c r="J318" s="1">
        <v>35966</v>
      </c>
      <c r="K318">
        <v>25</v>
      </c>
      <c r="L318">
        <v>3</v>
      </c>
      <c r="M318">
        <v>1</v>
      </c>
      <c r="N318" t="s">
        <v>70</v>
      </c>
      <c r="O318" t="s">
        <v>84</v>
      </c>
      <c r="Q318">
        <v>109</v>
      </c>
      <c r="R318">
        <v>10</v>
      </c>
      <c r="T318" t="s">
        <v>72</v>
      </c>
      <c r="U318" t="s">
        <v>73</v>
      </c>
      <c r="V318">
        <v>845</v>
      </c>
      <c r="W318">
        <v>1</v>
      </c>
      <c r="X318">
        <v>181547</v>
      </c>
      <c r="Y318" t="s">
        <v>74</v>
      </c>
      <c r="AA318">
        <v>1993</v>
      </c>
      <c r="AB318" t="s">
        <v>75</v>
      </c>
      <c r="AC318" t="s">
        <v>76</v>
      </c>
      <c r="AD318" t="s">
        <v>77</v>
      </c>
      <c r="AE318" t="s">
        <v>78</v>
      </c>
      <c r="AF318" t="s">
        <v>101</v>
      </c>
      <c r="AG318" t="s">
        <v>80</v>
      </c>
      <c r="AH318">
        <v>4.9589999999999996</v>
      </c>
      <c r="AI318">
        <v>1.54817</v>
      </c>
      <c r="AJ318">
        <v>7.6773800000000003</v>
      </c>
      <c r="AK318">
        <v>1994</v>
      </c>
      <c r="AL318" t="s">
        <v>81</v>
      </c>
      <c r="AM318">
        <f t="shared" si="9"/>
        <v>5</v>
      </c>
    </row>
    <row r="319" spans="1:39" x14ac:dyDescent="0.35">
      <c r="A319">
        <v>1998</v>
      </c>
      <c r="B319" s="5">
        <f t="shared" si="8"/>
        <v>171</v>
      </c>
      <c r="C319" t="s">
        <v>82</v>
      </c>
      <c r="D319">
        <v>98030446</v>
      </c>
      <c r="E319">
        <v>65825</v>
      </c>
      <c r="F319" t="s">
        <v>66</v>
      </c>
      <c r="G319" t="s">
        <v>67</v>
      </c>
      <c r="H319" t="s">
        <v>92</v>
      </c>
      <c r="I319" t="s">
        <v>69</v>
      </c>
      <c r="J319" s="1">
        <v>35966</v>
      </c>
      <c r="K319">
        <v>25</v>
      </c>
      <c r="L319">
        <v>3</v>
      </c>
      <c r="M319">
        <v>1</v>
      </c>
      <c r="N319" t="s">
        <v>70</v>
      </c>
      <c r="O319" t="s">
        <v>84</v>
      </c>
      <c r="Q319">
        <v>109</v>
      </c>
      <c r="R319">
        <v>10</v>
      </c>
      <c r="T319" t="s">
        <v>72</v>
      </c>
      <c r="U319" t="s">
        <v>73</v>
      </c>
      <c r="V319">
        <v>953</v>
      </c>
      <c r="W319">
        <v>1</v>
      </c>
      <c r="X319">
        <v>181547</v>
      </c>
      <c r="Y319" t="s">
        <v>74</v>
      </c>
      <c r="AA319">
        <v>1993</v>
      </c>
      <c r="AB319" t="s">
        <v>75</v>
      </c>
      <c r="AC319" t="s">
        <v>76</v>
      </c>
      <c r="AD319" t="s">
        <v>77</v>
      </c>
      <c r="AE319" t="s">
        <v>78</v>
      </c>
      <c r="AF319" t="s">
        <v>101</v>
      </c>
      <c r="AG319" t="s">
        <v>80</v>
      </c>
      <c r="AH319">
        <v>4.9589999999999996</v>
      </c>
      <c r="AI319">
        <v>1.54817</v>
      </c>
      <c r="AJ319">
        <v>7.6773800000000003</v>
      </c>
      <c r="AK319">
        <v>1994</v>
      </c>
      <c r="AL319" t="s">
        <v>81</v>
      </c>
      <c r="AM319">
        <f t="shared" si="9"/>
        <v>5</v>
      </c>
    </row>
    <row r="320" spans="1:39" x14ac:dyDescent="0.35">
      <c r="A320">
        <v>1998</v>
      </c>
      <c r="B320" s="5">
        <f t="shared" si="8"/>
        <v>85</v>
      </c>
      <c r="C320" t="s">
        <v>82</v>
      </c>
      <c r="D320">
        <v>98030075</v>
      </c>
      <c r="E320">
        <v>79934</v>
      </c>
      <c r="F320" t="s">
        <v>66</v>
      </c>
      <c r="G320" t="s">
        <v>67</v>
      </c>
      <c r="H320" t="s">
        <v>68</v>
      </c>
      <c r="I320" t="s">
        <v>69</v>
      </c>
      <c r="J320" s="1">
        <v>35880</v>
      </c>
      <c r="K320">
        <v>13</v>
      </c>
      <c r="L320">
        <v>1</v>
      </c>
      <c r="M320">
        <v>1</v>
      </c>
      <c r="N320" t="s">
        <v>70</v>
      </c>
      <c r="O320" t="s">
        <v>71</v>
      </c>
      <c r="Q320">
        <v>113</v>
      </c>
      <c r="T320" t="s">
        <v>72</v>
      </c>
      <c r="U320" t="s">
        <v>73</v>
      </c>
      <c r="V320">
        <v>814</v>
      </c>
      <c r="W320">
        <v>1</v>
      </c>
      <c r="X320">
        <v>181547</v>
      </c>
      <c r="Y320" t="s">
        <v>74</v>
      </c>
      <c r="AA320">
        <v>1993</v>
      </c>
      <c r="AB320" t="s">
        <v>75</v>
      </c>
      <c r="AC320" t="s">
        <v>76</v>
      </c>
      <c r="AD320" t="s">
        <v>77</v>
      </c>
      <c r="AE320" t="s">
        <v>78</v>
      </c>
      <c r="AF320" t="s">
        <v>101</v>
      </c>
      <c r="AG320" t="s">
        <v>80</v>
      </c>
      <c r="AH320">
        <v>4.9589999999999996</v>
      </c>
      <c r="AI320">
        <v>2.93926</v>
      </c>
      <c r="AJ320">
        <v>14.57579</v>
      </c>
      <c r="AK320">
        <v>1994</v>
      </c>
      <c r="AL320" t="s">
        <v>81</v>
      </c>
      <c r="AM320">
        <f t="shared" si="9"/>
        <v>5</v>
      </c>
    </row>
    <row r="321" spans="1:39" x14ac:dyDescent="0.35">
      <c r="A321">
        <v>1998</v>
      </c>
      <c r="B321" s="5">
        <f t="shared" si="8"/>
        <v>104</v>
      </c>
      <c r="C321" t="s">
        <v>82</v>
      </c>
      <c r="D321">
        <v>98030141</v>
      </c>
      <c r="E321">
        <v>65099</v>
      </c>
      <c r="F321" t="s">
        <v>66</v>
      </c>
      <c r="G321" t="s">
        <v>67</v>
      </c>
      <c r="H321" t="s">
        <v>68</v>
      </c>
      <c r="I321" t="s">
        <v>69</v>
      </c>
      <c r="J321" s="1">
        <v>35899</v>
      </c>
      <c r="K321">
        <v>16</v>
      </c>
      <c r="L321">
        <v>1</v>
      </c>
      <c r="M321">
        <v>1</v>
      </c>
      <c r="N321" t="s">
        <v>70</v>
      </c>
      <c r="O321" t="s">
        <v>71</v>
      </c>
      <c r="Q321">
        <v>113</v>
      </c>
      <c r="R321">
        <v>41</v>
      </c>
      <c r="T321" t="s">
        <v>72</v>
      </c>
      <c r="U321" t="s">
        <v>73</v>
      </c>
      <c r="V321">
        <v>790</v>
      </c>
      <c r="W321">
        <v>1</v>
      </c>
      <c r="X321">
        <v>181547</v>
      </c>
      <c r="Y321" t="s">
        <v>74</v>
      </c>
      <c r="AA321">
        <v>1993</v>
      </c>
      <c r="AB321" t="s">
        <v>75</v>
      </c>
      <c r="AC321" t="s">
        <v>76</v>
      </c>
      <c r="AD321" t="s">
        <v>77</v>
      </c>
      <c r="AE321" t="s">
        <v>78</v>
      </c>
      <c r="AF321" t="s">
        <v>101</v>
      </c>
      <c r="AG321" t="s">
        <v>80</v>
      </c>
      <c r="AH321">
        <v>4.9589999999999996</v>
      </c>
      <c r="AI321">
        <v>2.93926</v>
      </c>
      <c r="AJ321">
        <v>14.57579</v>
      </c>
      <c r="AK321">
        <v>1994</v>
      </c>
      <c r="AL321" t="s">
        <v>81</v>
      </c>
      <c r="AM321">
        <f t="shared" si="9"/>
        <v>5</v>
      </c>
    </row>
    <row r="322" spans="1:39" x14ac:dyDescent="0.35">
      <c r="A322">
        <v>1998</v>
      </c>
      <c r="B322" s="5">
        <f t="shared" si="8"/>
        <v>184</v>
      </c>
      <c r="C322" t="s">
        <v>82</v>
      </c>
      <c r="D322">
        <v>98030558</v>
      </c>
      <c r="E322">
        <v>65435</v>
      </c>
      <c r="F322" t="s">
        <v>66</v>
      </c>
      <c r="G322" t="s">
        <v>67</v>
      </c>
      <c r="H322" t="s">
        <v>68</v>
      </c>
      <c r="I322" t="s">
        <v>69</v>
      </c>
      <c r="J322" s="1">
        <v>35979</v>
      </c>
      <c r="K322">
        <v>27</v>
      </c>
      <c r="L322">
        <v>4</v>
      </c>
      <c r="M322">
        <v>1</v>
      </c>
      <c r="N322" t="s">
        <v>70</v>
      </c>
      <c r="O322" t="s">
        <v>71</v>
      </c>
      <c r="Q322">
        <v>113</v>
      </c>
      <c r="R322">
        <v>71</v>
      </c>
      <c r="T322" t="s">
        <v>72</v>
      </c>
      <c r="U322" t="s">
        <v>73</v>
      </c>
      <c r="V322">
        <v>950</v>
      </c>
      <c r="W322">
        <v>1</v>
      </c>
      <c r="X322">
        <v>181547</v>
      </c>
      <c r="Y322" t="s">
        <v>74</v>
      </c>
      <c r="AA322">
        <v>1993</v>
      </c>
      <c r="AB322" t="s">
        <v>75</v>
      </c>
      <c r="AC322" t="s">
        <v>76</v>
      </c>
      <c r="AD322" t="s">
        <v>77</v>
      </c>
      <c r="AE322" t="s">
        <v>78</v>
      </c>
      <c r="AF322" t="s">
        <v>101</v>
      </c>
      <c r="AG322" t="s">
        <v>80</v>
      </c>
      <c r="AH322">
        <v>4.9589999999999996</v>
      </c>
      <c r="AI322">
        <v>2.7538299999999998</v>
      </c>
      <c r="AJ322">
        <v>13.65624</v>
      </c>
      <c r="AK322">
        <v>1994</v>
      </c>
      <c r="AL322" t="s">
        <v>81</v>
      </c>
      <c r="AM322">
        <f t="shared" si="9"/>
        <v>5</v>
      </c>
    </row>
    <row r="323" spans="1:39" x14ac:dyDescent="0.35">
      <c r="A323">
        <v>1998</v>
      </c>
      <c r="B323" s="5">
        <f t="shared" ref="B323:B386" si="10">J323-DATE(YEAR(J323),1,0)</f>
        <v>185</v>
      </c>
      <c r="C323" t="s">
        <v>82</v>
      </c>
      <c r="D323">
        <v>98030552</v>
      </c>
      <c r="E323">
        <v>65382</v>
      </c>
      <c r="F323" t="s">
        <v>66</v>
      </c>
      <c r="G323" t="s">
        <v>67</v>
      </c>
      <c r="H323" t="s">
        <v>68</v>
      </c>
      <c r="I323" t="s">
        <v>69</v>
      </c>
      <c r="J323" s="1">
        <v>35980</v>
      </c>
      <c r="K323">
        <v>27</v>
      </c>
      <c r="L323">
        <v>4</v>
      </c>
      <c r="M323">
        <v>1</v>
      </c>
      <c r="N323" t="s">
        <v>70</v>
      </c>
      <c r="O323" t="s">
        <v>71</v>
      </c>
      <c r="Q323">
        <v>113</v>
      </c>
      <c r="T323" t="s">
        <v>72</v>
      </c>
      <c r="U323" t="s">
        <v>73</v>
      </c>
      <c r="V323">
        <v>891</v>
      </c>
      <c r="W323">
        <v>1</v>
      </c>
      <c r="X323">
        <v>181547</v>
      </c>
      <c r="Y323" t="s">
        <v>74</v>
      </c>
      <c r="AA323">
        <v>1993</v>
      </c>
      <c r="AB323" t="s">
        <v>75</v>
      </c>
      <c r="AC323" t="s">
        <v>76</v>
      </c>
      <c r="AD323" t="s">
        <v>77</v>
      </c>
      <c r="AE323" t="s">
        <v>78</v>
      </c>
      <c r="AF323" t="s">
        <v>101</v>
      </c>
      <c r="AG323" t="s">
        <v>80</v>
      </c>
      <c r="AH323">
        <v>4.9589999999999996</v>
      </c>
      <c r="AI323">
        <v>2.7538299999999998</v>
      </c>
      <c r="AJ323">
        <v>13.65624</v>
      </c>
      <c r="AK323">
        <v>1994</v>
      </c>
      <c r="AL323" t="s">
        <v>81</v>
      </c>
      <c r="AM323">
        <f t="shared" ref="AM323:AM386" si="11">A323-AA323</f>
        <v>5</v>
      </c>
    </row>
    <row r="324" spans="1:39" x14ac:dyDescent="0.35">
      <c r="A324">
        <v>1998</v>
      </c>
      <c r="B324" s="5">
        <f t="shared" si="10"/>
        <v>233</v>
      </c>
      <c r="C324" t="s">
        <v>82</v>
      </c>
      <c r="D324">
        <v>98031104</v>
      </c>
      <c r="E324">
        <v>68572</v>
      </c>
      <c r="F324" t="s">
        <v>66</v>
      </c>
      <c r="G324" t="s">
        <v>67</v>
      </c>
      <c r="H324" t="s">
        <v>68</v>
      </c>
      <c r="I324" t="s">
        <v>69</v>
      </c>
      <c r="J324" s="1">
        <v>36028</v>
      </c>
      <c r="K324">
        <v>34</v>
      </c>
      <c r="L324">
        <v>5</v>
      </c>
      <c r="M324">
        <v>1</v>
      </c>
      <c r="N324" t="s">
        <v>70</v>
      </c>
      <c r="O324" t="s">
        <v>71</v>
      </c>
      <c r="Q324">
        <v>113</v>
      </c>
      <c r="T324" t="s">
        <v>72</v>
      </c>
      <c r="U324" t="s">
        <v>73</v>
      </c>
      <c r="V324">
        <v>900</v>
      </c>
      <c r="W324">
        <v>1</v>
      </c>
      <c r="X324">
        <v>181547</v>
      </c>
      <c r="Y324" t="s">
        <v>74</v>
      </c>
      <c r="AA324">
        <v>1993</v>
      </c>
      <c r="AB324" t="s">
        <v>75</v>
      </c>
      <c r="AC324" t="s">
        <v>76</v>
      </c>
      <c r="AD324" t="s">
        <v>77</v>
      </c>
      <c r="AE324" t="s">
        <v>78</v>
      </c>
      <c r="AF324" t="s">
        <v>101</v>
      </c>
      <c r="AG324" t="s">
        <v>80</v>
      </c>
      <c r="AH324">
        <v>4.9589999999999996</v>
      </c>
      <c r="AI324">
        <v>2.9466700000000001</v>
      </c>
      <c r="AJ324">
        <v>14.612539999999999</v>
      </c>
      <c r="AK324">
        <v>1994</v>
      </c>
      <c r="AL324" t="s">
        <v>81</v>
      </c>
      <c r="AM324">
        <f t="shared" si="11"/>
        <v>5</v>
      </c>
    </row>
    <row r="325" spans="1:39" x14ac:dyDescent="0.35">
      <c r="A325">
        <v>1998</v>
      </c>
      <c r="B325" s="5">
        <f t="shared" si="10"/>
        <v>143</v>
      </c>
      <c r="C325" t="s">
        <v>82</v>
      </c>
      <c r="D325">
        <v>98035021</v>
      </c>
      <c r="E325">
        <v>39901</v>
      </c>
      <c r="F325" t="s">
        <v>66</v>
      </c>
      <c r="G325" t="s">
        <v>86</v>
      </c>
      <c r="J325" s="1">
        <v>35938</v>
      </c>
      <c r="K325">
        <v>21</v>
      </c>
      <c r="L325">
        <v>1</v>
      </c>
      <c r="M325">
        <v>1</v>
      </c>
      <c r="N325" t="s">
        <v>70</v>
      </c>
      <c r="O325" t="s">
        <v>71</v>
      </c>
      <c r="Q325">
        <v>113</v>
      </c>
      <c r="R325">
        <v>41</v>
      </c>
      <c r="T325" t="s">
        <v>72</v>
      </c>
      <c r="U325" t="s">
        <v>73</v>
      </c>
      <c r="V325">
        <v>870</v>
      </c>
      <c r="W325">
        <v>1</v>
      </c>
      <c r="X325">
        <v>181547</v>
      </c>
      <c r="Y325" t="s">
        <v>74</v>
      </c>
      <c r="AA325">
        <v>1993</v>
      </c>
      <c r="AB325" t="s">
        <v>75</v>
      </c>
      <c r="AC325" t="s">
        <v>76</v>
      </c>
      <c r="AD325" t="s">
        <v>77</v>
      </c>
      <c r="AE325" t="s">
        <v>78</v>
      </c>
      <c r="AF325" t="s">
        <v>101</v>
      </c>
      <c r="AG325" t="s">
        <v>80</v>
      </c>
      <c r="AH325">
        <v>4.9589999999999996</v>
      </c>
      <c r="AI325">
        <v>4.1156800000000002</v>
      </c>
      <c r="AJ325">
        <v>20.409659999999999</v>
      </c>
      <c r="AK325">
        <v>1994</v>
      </c>
      <c r="AL325" t="s">
        <v>81</v>
      </c>
      <c r="AM325">
        <f t="shared" si="11"/>
        <v>5</v>
      </c>
    </row>
    <row r="326" spans="1:39" x14ac:dyDescent="0.35">
      <c r="A326">
        <v>1998</v>
      </c>
      <c r="B326" s="5">
        <f t="shared" si="10"/>
        <v>156</v>
      </c>
      <c r="C326" t="s">
        <v>99</v>
      </c>
      <c r="D326">
        <v>98185551</v>
      </c>
      <c r="E326">
        <v>71685</v>
      </c>
      <c r="F326" t="s">
        <v>66</v>
      </c>
      <c r="G326" t="s">
        <v>86</v>
      </c>
      <c r="J326" s="1">
        <v>35951</v>
      </c>
      <c r="K326">
        <v>23</v>
      </c>
      <c r="L326">
        <v>1</v>
      </c>
      <c r="M326">
        <v>2</v>
      </c>
      <c r="N326" t="s">
        <v>70</v>
      </c>
      <c r="O326" t="s">
        <v>100</v>
      </c>
      <c r="Q326">
        <v>241</v>
      </c>
      <c r="R326">
        <v>20</v>
      </c>
      <c r="T326" t="s">
        <v>72</v>
      </c>
      <c r="U326" t="s">
        <v>73</v>
      </c>
      <c r="V326">
        <v>960</v>
      </c>
      <c r="W326">
        <v>2</v>
      </c>
      <c r="X326">
        <v>181547</v>
      </c>
      <c r="Y326" t="s">
        <v>74</v>
      </c>
      <c r="AA326">
        <v>1993</v>
      </c>
      <c r="AB326" t="s">
        <v>75</v>
      </c>
      <c r="AC326" t="s">
        <v>76</v>
      </c>
      <c r="AD326" t="s">
        <v>77</v>
      </c>
      <c r="AE326" t="s">
        <v>78</v>
      </c>
      <c r="AF326" t="s">
        <v>101</v>
      </c>
      <c r="AG326" t="s">
        <v>80</v>
      </c>
      <c r="AH326">
        <v>4.9589999999999996</v>
      </c>
      <c r="AK326">
        <v>1994</v>
      </c>
      <c r="AL326" t="s">
        <v>81</v>
      </c>
      <c r="AM326">
        <f t="shared" si="11"/>
        <v>5</v>
      </c>
    </row>
    <row r="327" spans="1:39" x14ac:dyDescent="0.35">
      <c r="A327">
        <v>1998</v>
      </c>
      <c r="B327" s="5">
        <f t="shared" si="10"/>
        <v>101</v>
      </c>
      <c r="C327" t="s">
        <v>108</v>
      </c>
      <c r="D327">
        <v>98049999</v>
      </c>
      <c r="E327">
        <v>122749</v>
      </c>
      <c r="F327" t="s">
        <v>70</v>
      </c>
      <c r="G327" t="s">
        <v>67</v>
      </c>
      <c r="H327" t="s">
        <v>68</v>
      </c>
      <c r="I327" t="s">
        <v>69</v>
      </c>
      <c r="J327" s="1">
        <v>35896</v>
      </c>
      <c r="K327">
        <v>15</v>
      </c>
      <c r="L327">
        <v>1</v>
      </c>
      <c r="M327">
        <v>1</v>
      </c>
      <c r="N327" t="s">
        <v>70</v>
      </c>
      <c r="O327" t="s">
        <v>71</v>
      </c>
      <c r="Q327">
        <v>114</v>
      </c>
      <c r="T327" t="s">
        <v>72</v>
      </c>
      <c r="U327" t="s">
        <v>88</v>
      </c>
      <c r="X327">
        <v>181547</v>
      </c>
      <c r="Y327" t="s">
        <v>74</v>
      </c>
      <c r="AA327">
        <v>1993</v>
      </c>
      <c r="AB327" t="s">
        <v>75</v>
      </c>
      <c r="AC327" t="s">
        <v>76</v>
      </c>
      <c r="AD327" t="s">
        <v>77</v>
      </c>
      <c r="AE327" t="s">
        <v>78</v>
      </c>
      <c r="AF327" t="s">
        <v>101</v>
      </c>
      <c r="AG327" t="s">
        <v>80</v>
      </c>
      <c r="AH327">
        <v>4.9589999999999996</v>
      </c>
      <c r="AK327">
        <v>1994</v>
      </c>
      <c r="AL327" t="s">
        <v>81</v>
      </c>
      <c r="AM327">
        <f t="shared" si="11"/>
        <v>5</v>
      </c>
    </row>
    <row r="328" spans="1:39" x14ac:dyDescent="0.35">
      <c r="A328">
        <v>1998</v>
      </c>
      <c r="B328" s="5">
        <f t="shared" si="10"/>
        <v>220</v>
      </c>
      <c r="C328" t="s">
        <v>83</v>
      </c>
      <c r="D328">
        <v>98075047</v>
      </c>
      <c r="E328">
        <v>14652</v>
      </c>
      <c r="F328" t="s">
        <v>70</v>
      </c>
      <c r="G328" t="s">
        <v>86</v>
      </c>
      <c r="J328" s="1">
        <v>36015</v>
      </c>
      <c r="K328">
        <v>32</v>
      </c>
      <c r="M328">
        <v>1</v>
      </c>
      <c r="N328" t="s">
        <v>70</v>
      </c>
      <c r="O328" t="s">
        <v>85</v>
      </c>
      <c r="Q328">
        <v>103</v>
      </c>
      <c r="R328">
        <v>70</v>
      </c>
      <c r="T328" t="s">
        <v>72</v>
      </c>
      <c r="U328" t="s">
        <v>88</v>
      </c>
      <c r="X328">
        <v>181547</v>
      </c>
      <c r="Y328" t="s">
        <v>74</v>
      </c>
      <c r="AA328">
        <v>1993</v>
      </c>
      <c r="AB328" t="s">
        <v>75</v>
      </c>
      <c r="AC328" t="s">
        <v>76</v>
      </c>
      <c r="AD328" t="s">
        <v>77</v>
      </c>
      <c r="AE328" t="s">
        <v>78</v>
      </c>
      <c r="AF328" t="s">
        <v>101</v>
      </c>
      <c r="AG328" t="s">
        <v>80</v>
      </c>
      <c r="AH328">
        <v>4.9589999999999996</v>
      </c>
      <c r="AK328">
        <v>1994</v>
      </c>
      <c r="AL328" t="s">
        <v>81</v>
      </c>
      <c r="AM328">
        <f t="shared" si="11"/>
        <v>5</v>
      </c>
    </row>
    <row r="329" spans="1:39" x14ac:dyDescent="0.35">
      <c r="A329">
        <v>1998</v>
      </c>
      <c r="B329" s="5">
        <f t="shared" si="10"/>
        <v>180</v>
      </c>
      <c r="C329" t="s">
        <v>117</v>
      </c>
      <c r="D329">
        <v>98100007</v>
      </c>
      <c r="E329">
        <v>51983</v>
      </c>
      <c r="F329" t="s">
        <v>66</v>
      </c>
      <c r="G329" t="s">
        <v>67</v>
      </c>
      <c r="H329" t="s">
        <v>116</v>
      </c>
      <c r="I329" t="s">
        <v>97</v>
      </c>
      <c r="J329" s="1">
        <v>35975</v>
      </c>
      <c r="K329">
        <v>27</v>
      </c>
      <c r="L329">
        <v>1</v>
      </c>
      <c r="M329">
        <v>1</v>
      </c>
      <c r="N329" t="s">
        <v>70</v>
      </c>
      <c r="O329" t="s">
        <v>84</v>
      </c>
      <c r="Q329">
        <v>112</v>
      </c>
      <c r="R329">
        <v>22</v>
      </c>
      <c r="T329" t="s">
        <v>72</v>
      </c>
      <c r="U329" t="s">
        <v>73</v>
      </c>
      <c r="V329">
        <v>800</v>
      </c>
      <c r="W329">
        <v>1</v>
      </c>
      <c r="X329">
        <v>181455</v>
      </c>
      <c r="Y329" t="s">
        <v>74</v>
      </c>
      <c r="AA329">
        <v>1994</v>
      </c>
      <c r="AB329" t="s">
        <v>75</v>
      </c>
      <c r="AC329" t="s">
        <v>76</v>
      </c>
      <c r="AD329" t="s">
        <v>77</v>
      </c>
      <c r="AE329" t="s">
        <v>78</v>
      </c>
      <c r="AF329" t="s">
        <v>79</v>
      </c>
      <c r="AG329" t="s">
        <v>80</v>
      </c>
      <c r="AH329">
        <v>41.475000000000001</v>
      </c>
      <c r="AI329">
        <v>2.25739</v>
      </c>
      <c r="AJ329">
        <v>93.625249999999994</v>
      </c>
      <c r="AK329">
        <v>1995</v>
      </c>
      <c r="AL329" t="s">
        <v>81</v>
      </c>
      <c r="AM329">
        <f t="shared" si="11"/>
        <v>4</v>
      </c>
    </row>
    <row r="330" spans="1:39" x14ac:dyDescent="0.35">
      <c r="A330">
        <v>1998</v>
      </c>
      <c r="B330" s="5">
        <f t="shared" si="10"/>
        <v>160</v>
      </c>
      <c r="C330" t="s">
        <v>82</v>
      </c>
      <c r="D330">
        <v>98030280</v>
      </c>
      <c r="E330">
        <v>65183</v>
      </c>
      <c r="F330" t="s">
        <v>66</v>
      </c>
      <c r="G330" t="s">
        <v>67</v>
      </c>
      <c r="H330" t="s">
        <v>92</v>
      </c>
      <c r="I330" t="s">
        <v>69</v>
      </c>
      <c r="J330" s="1">
        <v>35955</v>
      </c>
      <c r="K330">
        <v>24</v>
      </c>
      <c r="L330">
        <v>3</v>
      </c>
      <c r="M330">
        <v>1</v>
      </c>
      <c r="N330" t="s">
        <v>70</v>
      </c>
      <c r="O330" t="s">
        <v>71</v>
      </c>
      <c r="Q330">
        <v>113</v>
      </c>
      <c r="R330">
        <v>1</v>
      </c>
      <c r="T330" t="s">
        <v>72</v>
      </c>
      <c r="U330" t="s">
        <v>73</v>
      </c>
      <c r="V330">
        <v>734</v>
      </c>
      <c r="W330">
        <v>1</v>
      </c>
      <c r="X330">
        <v>181455</v>
      </c>
      <c r="Y330" t="s">
        <v>74</v>
      </c>
      <c r="AA330">
        <v>1994</v>
      </c>
      <c r="AB330" t="s">
        <v>75</v>
      </c>
      <c r="AC330" t="s">
        <v>76</v>
      </c>
      <c r="AD330" t="s">
        <v>77</v>
      </c>
      <c r="AE330" t="s">
        <v>78</v>
      </c>
      <c r="AF330" t="s">
        <v>79</v>
      </c>
      <c r="AG330" t="s">
        <v>80</v>
      </c>
      <c r="AH330">
        <v>41.475000000000001</v>
      </c>
      <c r="AI330">
        <v>1.3575600000000001</v>
      </c>
      <c r="AJ330">
        <v>56.3048</v>
      </c>
      <c r="AK330">
        <v>1995</v>
      </c>
      <c r="AL330" t="s">
        <v>81</v>
      </c>
      <c r="AM330">
        <f t="shared" si="11"/>
        <v>4</v>
      </c>
    </row>
    <row r="331" spans="1:39" x14ac:dyDescent="0.35">
      <c r="A331">
        <v>1998</v>
      </c>
      <c r="B331" s="5">
        <f t="shared" si="10"/>
        <v>167</v>
      </c>
      <c r="C331" t="s">
        <v>82</v>
      </c>
      <c r="D331">
        <v>98030386</v>
      </c>
      <c r="E331">
        <v>65233</v>
      </c>
      <c r="F331" t="s">
        <v>66</v>
      </c>
      <c r="G331" t="s">
        <v>67</v>
      </c>
      <c r="H331" t="s">
        <v>92</v>
      </c>
      <c r="I331" t="s">
        <v>69</v>
      </c>
      <c r="J331" s="1">
        <v>35962</v>
      </c>
      <c r="K331">
        <v>25</v>
      </c>
      <c r="L331">
        <v>3</v>
      </c>
      <c r="M331">
        <v>1</v>
      </c>
      <c r="N331" t="s">
        <v>70</v>
      </c>
      <c r="O331" t="s">
        <v>71</v>
      </c>
      <c r="Q331">
        <v>113</v>
      </c>
      <c r="R331">
        <v>62</v>
      </c>
      <c r="T331" t="s">
        <v>72</v>
      </c>
      <c r="U331" t="s">
        <v>73</v>
      </c>
      <c r="V331">
        <v>820</v>
      </c>
      <c r="W331">
        <v>1</v>
      </c>
      <c r="X331">
        <v>181455</v>
      </c>
      <c r="Y331" t="s">
        <v>74</v>
      </c>
      <c r="AA331">
        <v>1994</v>
      </c>
      <c r="AB331" t="s">
        <v>75</v>
      </c>
      <c r="AC331" t="s">
        <v>76</v>
      </c>
      <c r="AD331" t="s">
        <v>77</v>
      </c>
      <c r="AE331" t="s">
        <v>78</v>
      </c>
      <c r="AF331" t="s">
        <v>79</v>
      </c>
      <c r="AG331" t="s">
        <v>80</v>
      </c>
      <c r="AH331">
        <v>41.475000000000001</v>
      </c>
      <c r="AI331">
        <v>2.03945</v>
      </c>
      <c r="AJ331">
        <v>84.586190000000002</v>
      </c>
      <c r="AK331">
        <v>1995</v>
      </c>
      <c r="AL331" t="s">
        <v>81</v>
      </c>
      <c r="AM331">
        <f t="shared" si="11"/>
        <v>4</v>
      </c>
    </row>
    <row r="332" spans="1:39" x14ac:dyDescent="0.35">
      <c r="A332">
        <v>1998</v>
      </c>
      <c r="B332" s="5">
        <f t="shared" si="10"/>
        <v>171</v>
      </c>
      <c r="C332" t="s">
        <v>82</v>
      </c>
      <c r="D332">
        <v>98030446</v>
      </c>
      <c r="E332">
        <v>65808</v>
      </c>
      <c r="F332" t="s">
        <v>66</v>
      </c>
      <c r="G332" t="s">
        <v>67</v>
      </c>
      <c r="H332" t="s">
        <v>92</v>
      </c>
      <c r="I332" t="s">
        <v>69</v>
      </c>
      <c r="J332" s="1">
        <v>35966</v>
      </c>
      <c r="K332">
        <v>25</v>
      </c>
      <c r="L332">
        <v>3</v>
      </c>
      <c r="M332">
        <v>1</v>
      </c>
      <c r="N332" t="s">
        <v>70</v>
      </c>
      <c r="O332" t="s">
        <v>84</v>
      </c>
      <c r="Q332">
        <v>109</v>
      </c>
      <c r="R332">
        <v>10</v>
      </c>
      <c r="T332" t="s">
        <v>72</v>
      </c>
      <c r="U332" t="s">
        <v>73</v>
      </c>
      <c r="V332">
        <v>804</v>
      </c>
      <c r="W332">
        <v>1</v>
      </c>
      <c r="X332">
        <v>181455</v>
      </c>
      <c r="Y332" t="s">
        <v>74</v>
      </c>
      <c r="AA332">
        <v>1994</v>
      </c>
      <c r="AB332" t="s">
        <v>75</v>
      </c>
      <c r="AC332" t="s">
        <v>76</v>
      </c>
      <c r="AD332" t="s">
        <v>77</v>
      </c>
      <c r="AE332" t="s">
        <v>78</v>
      </c>
      <c r="AF332" t="s">
        <v>79</v>
      </c>
      <c r="AG332" t="s">
        <v>80</v>
      </c>
      <c r="AH332">
        <v>41.475000000000001</v>
      </c>
      <c r="AI332">
        <v>1.54817</v>
      </c>
      <c r="AJ332">
        <v>64.210350000000005</v>
      </c>
      <c r="AK332">
        <v>1995</v>
      </c>
      <c r="AL332" t="s">
        <v>81</v>
      </c>
      <c r="AM332">
        <f t="shared" si="11"/>
        <v>4</v>
      </c>
    </row>
    <row r="333" spans="1:39" x14ac:dyDescent="0.35">
      <c r="A333">
        <v>1998</v>
      </c>
      <c r="B333" s="5">
        <f t="shared" si="10"/>
        <v>184</v>
      </c>
      <c r="C333" t="s">
        <v>82</v>
      </c>
      <c r="D333">
        <v>98030558</v>
      </c>
      <c r="E333">
        <v>65433</v>
      </c>
      <c r="F333" t="s">
        <v>66</v>
      </c>
      <c r="G333" t="s">
        <v>67</v>
      </c>
      <c r="H333" t="s">
        <v>68</v>
      </c>
      <c r="I333" t="s">
        <v>69</v>
      </c>
      <c r="J333" s="1">
        <v>35979</v>
      </c>
      <c r="K333">
        <v>27</v>
      </c>
      <c r="L333">
        <v>4</v>
      </c>
      <c r="M333">
        <v>1</v>
      </c>
      <c r="N333" t="s">
        <v>70</v>
      </c>
      <c r="O333" t="s">
        <v>71</v>
      </c>
      <c r="Q333">
        <v>113</v>
      </c>
      <c r="R333">
        <v>71</v>
      </c>
      <c r="T333" t="s">
        <v>72</v>
      </c>
      <c r="U333" t="s">
        <v>73</v>
      </c>
      <c r="V333">
        <v>832</v>
      </c>
      <c r="W333">
        <v>1</v>
      </c>
      <c r="X333">
        <v>181455</v>
      </c>
      <c r="Y333" t="s">
        <v>74</v>
      </c>
      <c r="AA333">
        <v>1994</v>
      </c>
      <c r="AB333" t="s">
        <v>75</v>
      </c>
      <c r="AC333" t="s">
        <v>76</v>
      </c>
      <c r="AD333" t="s">
        <v>77</v>
      </c>
      <c r="AE333" t="s">
        <v>78</v>
      </c>
      <c r="AF333" t="s">
        <v>79</v>
      </c>
      <c r="AG333" t="s">
        <v>80</v>
      </c>
      <c r="AH333">
        <v>41.475000000000001</v>
      </c>
      <c r="AI333">
        <v>2.7538299999999998</v>
      </c>
      <c r="AJ333">
        <v>114.21510000000001</v>
      </c>
      <c r="AK333">
        <v>1995</v>
      </c>
      <c r="AL333" t="s">
        <v>81</v>
      </c>
      <c r="AM333">
        <f t="shared" si="11"/>
        <v>4</v>
      </c>
    </row>
    <row r="334" spans="1:39" x14ac:dyDescent="0.35">
      <c r="A334">
        <v>1998</v>
      </c>
      <c r="B334" s="5">
        <f t="shared" si="10"/>
        <v>185</v>
      </c>
      <c r="C334" t="s">
        <v>82</v>
      </c>
      <c r="D334">
        <v>98030559</v>
      </c>
      <c r="E334">
        <v>65441</v>
      </c>
      <c r="F334" t="s">
        <v>66</v>
      </c>
      <c r="G334" t="s">
        <v>67</v>
      </c>
      <c r="H334" t="s">
        <v>68</v>
      </c>
      <c r="I334" t="s">
        <v>69</v>
      </c>
      <c r="J334" s="1">
        <v>35980</v>
      </c>
      <c r="K334">
        <v>27</v>
      </c>
      <c r="L334">
        <v>4</v>
      </c>
      <c r="M334">
        <v>1</v>
      </c>
      <c r="N334" t="s">
        <v>70</v>
      </c>
      <c r="O334" t="s">
        <v>71</v>
      </c>
      <c r="Q334">
        <v>113</v>
      </c>
      <c r="R334">
        <v>45</v>
      </c>
      <c r="T334" t="s">
        <v>72</v>
      </c>
      <c r="U334" t="s">
        <v>73</v>
      </c>
      <c r="V334">
        <v>828</v>
      </c>
      <c r="W334">
        <v>1</v>
      </c>
      <c r="X334">
        <v>181455</v>
      </c>
      <c r="Y334" t="s">
        <v>74</v>
      </c>
      <c r="AA334">
        <v>1994</v>
      </c>
      <c r="AB334" t="s">
        <v>75</v>
      </c>
      <c r="AC334" t="s">
        <v>76</v>
      </c>
      <c r="AD334" t="s">
        <v>77</v>
      </c>
      <c r="AE334" t="s">
        <v>78</v>
      </c>
      <c r="AF334" t="s">
        <v>79</v>
      </c>
      <c r="AG334" t="s">
        <v>80</v>
      </c>
      <c r="AH334">
        <v>41.475000000000001</v>
      </c>
      <c r="AI334">
        <v>2.7538299999999998</v>
      </c>
      <c r="AJ334">
        <v>114.21510000000001</v>
      </c>
      <c r="AK334">
        <v>1995</v>
      </c>
      <c r="AL334" t="s">
        <v>81</v>
      </c>
      <c r="AM334">
        <f t="shared" si="11"/>
        <v>4</v>
      </c>
    </row>
    <row r="335" spans="1:39" x14ac:dyDescent="0.35">
      <c r="A335">
        <v>1998</v>
      </c>
      <c r="B335" s="5">
        <f t="shared" si="10"/>
        <v>186</v>
      </c>
      <c r="C335" t="s">
        <v>94</v>
      </c>
      <c r="D335">
        <v>98010007</v>
      </c>
      <c r="E335">
        <v>37024</v>
      </c>
      <c r="F335" t="s">
        <v>66</v>
      </c>
      <c r="G335" t="s">
        <v>67</v>
      </c>
      <c r="H335" t="s">
        <v>68</v>
      </c>
      <c r="I335" t="s">
        <v>69</v>
      </c>
      <c r="J335" s="1">
        <v>35981</v>
      </c>
      <c r="K335">
        <v>28</v>
      </c>
      <c r="L335">
        <v>4</v>
      </c>
      <c r="M335">
        <v>1</v>
      </c>
      <c r="N335" t="s">
        <v>70</v>
      </c>
      <c r="O335" t="s">
        <v>71</v>
      </c>
      <c r="Q335">
        <v>113</v>
      </c>
      <c r="R335">
        <v>91</v>
      </c>
      <c r="T335" t="s">
        <v>72</v>
      </c>
      <c r="U335" t="s">
        <v>73</v>
      </c>
      <c r="V335">
        <v>822</v>
      </c>
      <c r="W335">
        <v>1</v>
      </c>
      <c r="X335">
        <v>181455</v>
      </c>
      <c r="Y335" t="s">
        <v>74</v>
      </c>
      <c r="AA335">
        <v>1994</v>
      </c>
      <c r="AB335" t="s">
        <v>75</v>
      </c>
      <c r="AC335" t="s">
        <v>76</v>
      </c>
      <c r="AD335" t="s">
        <v>77</v>
      </c>
      <c r="AE335" t="s">
        <v>78</v>
      </c>
      <c r="AF335" t="s">
        <v>79</v>
      </c>
      <c r="AG335" t="s">
        <v>80</v>
      </c>
      <c r="AH335">
        <v>41.475000000000001</v>
      </c>
      <c r="AI335">
        <v>2.7538299999999998</v>
      </c>
      <c r="AJ335">
        <v>114.21510000000001</v>
      </c>
      <c r="AK335">
        <v>1995</v>
      </c>
      <c r="AL335" t="s">
        <v>81</v>
      </c>
      <c r="AM335">
        <f t="shared" si="11"/>
        <v>4</v>
      </c>
    </row>
    <row r="336" spans="1:39" x14ac:dyDescent="0.35">
      <c r="A336">
        <v>1998</v>
      </c>
      <c r="B336" s="5">
        <f t="shared" si="10"/>
        <v>186</v>
      </c>
      <c r="C336" t="s">
        <v>117</v>
      </c>
      <c r="D336">
        <v>98100012</v>
      </c>
      <c r="E336">
        <v>51907</v>
      </c>
      <c r="F336" t="s">
        <v>66</v>
      </c>
      <c r="G336" t="s">
        <v>67</v>
      </c>
      <c r="H336" t="s">
        <v>68</v>
      </c>
      <c r="I336" t="s">
        <v>69</v>
      </c>
      <c r="J336" s="1">
        <v>35981</v>
      </c>
      <c r="K336">
        <v>28</v>
      </c>
      <c r="L336">
        <v>4</v>
      </c>
      <c r="M336">
        <v>1</v>
      </c>
      <c r="N336" t="s">
        <v>70</v>
      </c>
      <c r="O336" t="s">
        <v>71</v>
      </c>
      <c r="T336" t="s">
        <v>72</v>
      </c>
      <c r="U336" t="s">
        <v>73</v>
      </c>
      <c r="V336">
        <v>890</v>
      </c>
      <c r="W336">
        <v>1</v>
      </c>
      <c r="X336">
        <v>181455</v>
      </c>
      <c r="Y336" t="s">
        <v>74</v>
      </c>
      <c r="AA336">
        <v>1994</v>
      </c>
      <c r="AB336" t="s">
        <v>75</v>
      </c>
      <c r="AC336" t="s">
        <v>76</v>
      </c>
      <c r="AD336" t="s">
        <v>77</v>
      </c>
      <c r="AE336" t="s">
        <v>78</v>
      </c>
      <c r="AF336" t="s">
        <v>79</v>
      </c>
      <c r="AG336" t="s">
        <v>80</v>
      </c>
      <c r="AH336">
        <v>41.475000000000001</v>
      </c>
      <c r="AI336">
        <v>2.7538299999999998</v>
      </c>
      <c r="AJ336">
        <v>114.21510000000001</v>
      </c>
      <c r="AK336">
        <v>1995</v>
      </c>
      <c r="AL336" t="s">
        <v>81</v>
      </c>
      <c r="AM336">
        <f t="shared" si="11"/>
        <v>4</v>
      </c>
    </row>
    <row r="337" spans="1:39" x14ac:dyDescent="0.35">
      <c r="A337">
        <v>1998</v>
      </c>
      <c r="B337" s="5">
        <f t="shared" si="10"/>
        <v>187</v>
      </c>
      <c r="C337" t="s">
        <v>82</v>
      </c>
      <c r="D337">
        <v>98030616</v>
      </c>
      <c r="E337">
        <v>117391</v>
      </c>
      <c r="F337" t="s">
        <v>66</v>
      </c>
      <c r="G337" t="s">
        <v>67</v>
      </c>
      <c r="H337" t="s">
        <v>68</v>
      </c>
      <c r="I337" t="s">
        <v>69</v>
      </c>
      <c r="J337" s="1">
        <v>35982</v>
      </c>
      <c r="K337">
        <v>28</v>
      </c>
      <c r="L337">
        <v>4</v>
      </c>
      <c r="M337">
        <v>1</v>
      </c>
      <c r="N337" t="s">
        <v>70</v>
      </c>
      <c r="O337" t="s">
        <v>84</v>
      </c>
      <c r="Q337">
        <v>109</v>
      </c>
      <c r="R337">
        <v>10</v>
      </c>
      <c r="T337" t="s">
        <v>72</v>
      </c>
      <c r="U337" t="s">
        <v>73</v>
      </c>
      <c r="V337">
        <v>888</v>
      </c>
      <c r="W337">
        <v>1</v>
      </c>
      <c r="X337">
        <v>181455</v>
      </c>
      <c r="Y337" t="s">
        <v>74</v>
      </c>
      <c r="AA337">
        <v>1994</v>
      </c>
      <c r="AB337" t="s">
        <v>75</v>
      </c>
      <c r="AC337" t="s">
        <v>76</v>
      </c>
      <c r="AD337" t="s">
        <v>77</v>
      </c>
      <c r="AE337" t="s">
        <v>78</v>
      </c>
      <c r="AF337" t="s">
        <v>79</v>
      </c>
      <c r="AG337" t="s">
        <v>80</v>
      </c>
      <c r="AH337">
        <v>41.475000000000001</v>
      </c>
      <c r="AI337">
        <v>1.89744</v>
      </c>
      <c r="AJ337">
        <v>78.69632</v>
      </c>
      <c r="AK337">
        <v>1995</v>
      </c>
      <c r="AL337" t="s">
        <v>81</v>
      </c>
      <c r="AM337">
        <f t="shared" si="11"/>
        <v>4</v>
      </c>
    </row>
    <row r="338" spans="1:39" x14ac:dyDescent="0.35">
      <c r="A338">
        <v>1998</v>
      </c>
      <c r="B338" s="5">
        <f t="shared" si="10"/>
        <v>187</v>
      </c>
      <c r="C338" t="s">
        <v>102</v>
      </c>
      <c r="D338">
        <v>98110047</v>
      </c>
      <c r="E338">
        <v>40089</v>
      </c>
      <c r="F338" t="s">
        <v>66</v>
      </c>
      <c r="G338" t="s">
        <v>67</v>
      </c>
      <c r="H338" t="s">
        <v>68</v>
      </c>
      <c r="I338" t="s">
        <v>69</v>
      </c>
      <c r="J338" s="1">
        <v>35982</v>
      </c>
      <c r="K338">
        <v>28</v>
      </c>
      <c r="L338">
        <v>4</v>
      </c>
      <c r="M338">
        <v>1</v>
      </c>
      <c r="N338" t="s">
        <v>70</v>
      </c>
      <c r="O338" t="s">
        <v>71</v>
      </c>
      <c r="Q338">
        <v>113</v>
      </c>
      <c r="R338">
        <v>91</v>
      </c>
      <c r="T338" t="s">
        <v>72</v>
      </c>
      <c r="U338" t="s">
        <v>73</v>
      </c>
      <c r="V338">
        <v>760</v>
      </c>
      <c r="W338">
        <v>1</v>
      </c>
      <c r="X338">
        <v>181455</v>
      </c>
      <c r="Y338" t="s">
        <v>74</v>
      </c>
      <c r="AA338">
        <v>1994</v>
      </c>
      <c r="AB338" t="s">
        <v>75</v>
      </c>
      <c r="AC338" t="s">
        <v>76</v>
      </c>
      <c r="AD338" t="s">
        <v>77</v>
      </c>
      <c r="AE338" t="s">
        <v>78</v>
      </c>
      <c r="AF338" t="s">
        <v>79</v>
      </c>
      <c r="AG338" t="s">
        <v>80</v>
      </c>
      <c r="AH338">
        <v>41.475000000000001</v>
      </c>
      <c r="AI338">
        <v>2.7538299999999998</v>
      </c>
      <c r="AJ338">
        <v>114.21510000000001</v>
      </c>
      <c r="AK338">
        <v>1995</v>
      </c>
      <c r="AL338" t="s">
        <v>81</v>
      </c>
      <c r="AM338">
        <f t="shared" si="11"/>
        <v>4</v>
      </c>
    </row>
    <row r="339" spans="1:39" x14ac:dyDescent="0.35">
      <c r="A339">
        <v>1998</v>
      </c>
      <c r="B339" s="5">
        <f t="shared" si="10"/>
        <v>187</v>
      </c>
      <c r="C339" t="s">
        <v>102</v>
      </c>
      <c r="D339">
        <v>98110048</v>
      </c>
      <c r="E339">
        <v>40102</v>
      </c>
      <c r="F339" t="s">
        <v>66</v>
      </c>
      <c r="G339" t="s">
        <v>67</v>
      </c>
      <c r="H339" t="s">
        <v>68</v>
      </c>
      <c r="I339" t="s">
        <v>69</v>
      </c>
      <c r="J339" s="1">
        <v>35982</v>
      </c>
      <c r="K339">
        <v>28</v>
      </c>
      <c r="L339">
        <v>4</v>
      </c>
      <c r="M339">
        <v>1</v>
      </c>
      <c r="N339" t="s">
        <v>70</v>
      </c>
      <c r="O339" t="s">
        <v>71</v>
      </c>
      <c r="Q339">
        <v>113</v>
      </c>
      <c r="R339">
        <v>91</v>
      </c>
      <c r="T339" t="s">
        <v>72</v>
      </c>
      <c r="U339" t="s">
        <v>73</v>
      </c>
      <c r="V339">
        <v>860</v>
      </c>
      <c r="W339">
        <v>1</v>
      </c>
      <c r="X339">
        <v>181455</v>
      </c>
      <c r="Y339" t="s">
        <v>74</v>
      </c>
      <c r="AA339">
        <v>1994</v>
      </c>
      <c r="AB339" t="s">
        <v>75</v>
      </c>
      <c r="AC339" t="s">
        <v>76</v>
      </c>
      <c r="AD339" t="s">
        <v>77</v>
      </c>
      <c r="AE339" t="s">
        <v>78</v>
      </c>
      <c r="AF339" t="s">
        <v>79</v>
      </c>
      <c r="AG339" t="s">
        <v>80</v>
      </c>
      <c r="AH339">
        <v>41.475000000000001</v>
      </c>
      <c r="AI339">
        <v>2.7538299999999998</v>
      </c>
      <c r="AJ339">
        <v>114.21510000000001</v>
      </c>
      <c r="AK339">
        <v>1995</v>
      </c>
      <c r="AL339" t="s">
        <v>81</v>
      </c>
      <c r="AM339">
        <f t="shared" si="11"/>
        <v>4</v>
      </c>
    </row>
    <row r="340" spans="1:39" x14ac:dyDescent="0.35">
      <c r="A340">
        <v>1998</v>
      </c>
      <c r="B340" s="5">
        <f t="shared" si="10"/>
        <v>188</v>
      </c>
      <c r="C340" t="s">
        <v>82</v>
      </c>
      <c r="D340">
        <v>98030627</v>
      </c>
      <c r="E340">
        <v>65627</v>
      </c>
      <c r="F340" t="s">
        <v>66</v>
      </c>
      <c r="G340" t="s">
        <v>67</v>
      </c>
      <c r="H340" t="s">
        <v>68</v>
      </c>
      <c r="I340" t="s">
        <v>69</v>
      </c>
      <c r="J340" s="1">
        <v>35983</v>
      </c>
      <c r="K340">
        <v>28</v>
      </c>
      <c r="L340">
        <v>4</v>
      </c>
      <c r="M340">
        <v>1</v>
      </c>
      <c r="N340" t="s">
        <v>70</v>
      </c>
      <c r="O340" t="s">
        <v>71</v>
      </c>
      <c r="Q340">
        <v>113</v>
      </c>
      <c r="R340">
        <v>45</v>
      </c>
      <c r="T340" t="s">
        <v>72</v>
      </c>
      <c r="U340" t="s">
        <v>73</v>
      </c>
      <c r="V340">
        <v>861</v>
      </c>
      <c r="W340">
        <v>1</v>
      </c>
      <c r="X340">
        <v>181455</v>
      </c>
      <c r="Y340" t="s">
        <v>74</v>
      </c>
      <c r="AA340">
        <v>1994</v>
      </c>
      <c r="AB340" t="s">
        <v>75</v>
      </c>
      <c r="AC340" t="s">
        <v>76</v>
      </c>
      <c r="AD340" t="s">
        <v>77</v>
      </c>
      <c r="AE340" t="s">
        <v>78</v>
      </c>
      <c r="AF340" t="s">
        <v>79</v>
      </c>
      <c r="AG340" t="s">
        <v>80</v>
      </c>
      <c r="AH340">
        <v>41.475000000000001</v>
      </c>
      <c r="AI340">
        <v>2.7538299999999998</v>
      </c>
      <c r="AJ340">
        <v>114.21510000000001</v>
      </c>
      <c r="AK340">
        <v>1995</v>
      </c>
      <c r="AL340" t="s">
        <v>81</v>
      </c>
      <c r="AM340">
        <f t="shared" si="11"/>
        <v>4</v>
      </c>
    </row>
    <row r="341" spans="1:39" x14ac:dyDescent="0.35">
      <c r="A341">
        <v>1998</v>
      </c>
      <c r="B341" s="5">
        <f t="shared" si="10"/>
        <v>190</v>
      </c>
      <c r="C341" t="s">
        <v>82</v>
      </c>
      <c r="D341">
        <v>98030673</v>
      </c>
      <c r="E341">
        <v>56549</v>
      </c>
      <c r="F341" t="s">
        <v>66</v>
      </c>
      <c r="G341" t="s">
        <v>67</v>
      </c>
      <c r="H341" t="s">
        <v>68</v>
      </c>
      <c r="I341" t="s">
        <v>69</v>
      </c>
      <c r="J341" s="1">
        <v>35985</v>
      </c>
      <c r="K341">
        <v>28</v>
      </c>
      <c r="L341">
        <v>4</v>
      </c>
      <c r="M341">
        <v>1</v>
      </c>
      <c r="N341" t="s">
        <v>70</v>
      </c>
      <c r="O341" t="s">
        <v>71</v>
      </c>
      <c r="T341" t="s">
        <v>72</v>
      </c>
      <c r="U341" t="s">
        <v>73</v>
      </c>
      <c r="V341">
        <v>760</v>
      </c>
      <c r="W341">
        <v>1</v>
      </c>
      <c r="X341">
        <v>181455</v>
      </c>
      <c r="Y341" t="s">
        <v>74</v>
      </c>
      <c r="AA341">
        <v>1994</v>
      </c>
      <c r="AB341" t="s">
        <v>75</v>
      </c>
      <c r="AC341" t="s">
        <v>76</v>
      </c>
      <c r="AD341" t="s">
        <v>77</v>
      </c>
      <c r="AE341" t="s">
        <v>78</v>
      </c>
      <c r="AF341" t="s">
        <v>79</v>
      </c>
      <c r="AG341" t="s">
        <v>80</v>
      </c>
      <c r="AH341">
        <v>41.475000000000001</v>
      </c>
      <c r="AI341">
        <v>2.7538299999999998</v>
      </c>
      <c r="AJ341">
        <v>114.21510000000001</v>
      </c>
      <c r="AK341">
        <v>1995</v>
      </c>
      <c r="AL341" t="s">
        <v>81</v>
      </c>
      <c r="AM341">
        <f t="shared" si="11"/>
        <v>4</v>
      </c>
    </row>
    <row r="342" spans="1:39" x14ac:dyDescent="0.35">
      <c r="A342">
        <v>1998</v>
      </c>
      <c r="B342" s="5">
        <f t="shared" si="10"/>
        <v>190</v>
      </c>
      <c r="C342" t="s">
        <v>82</v>
      </c>
      <c r="D342">
        <v>98030673</v>
      </c>
      <c r="E342">
        <v>56551</v>
      </c>
      <c r="F342" t="s">
        <v>66</v>
      </c>
      <c r="G342" t="s">
        <v>67</v>
      </c>
      <c r="H342" t="s">
        <v>68</v>
      </c>
      <c r="I342" t="s">
        <v>69</v>
      </c>
      <c r="J342" s="1">
        <v>35985</v>
      </c>
      <c r="K342">
        <v>28</v>
      </c>
      <c r="L342">
        <v>4</v>
      </c>
      <c r="M342">
        <v>1</v>
      </c>
      <c r="N342" t="s">
        <v>70</v>
      </c>
      <c r="O342" t="s">
        <v>71</v>
      </c>
      <c r="T342" t="s">
        <v>72</v>
      </c>
      <c r="U342" t="s">
        <v>73</v>
      </c>
      <c r="V342">
        <v>795</v>
      </c>
      <c r="W342">
        <v>1</v>
      </c>
      <c r="X342">
        <v>181455</v>
      </c>
      <c r="Y342" t="s">
        <v>74</v>
      </c>
      <c r="AA342">
        <v>1994</v>
      </c>
      <c r="AB342" t="s">
        <v>75</v>
      </c>
      <c r="AC342" t="s">
        <v>76</v>
      </c>
      <c r="AD342" t="s">
        <v>77</v>
      </c>
      <c r="AE342" t="s">
        <v>78</v>
      </c>
      <c r="AF342" t="s">
        <v>79</v>
      </c>
      <c r="AG342" t="s">
        <v>80</v>
      </c>
      <c r="AH342">
        <v>41.475000000000001</v>
      </c>
      <c r="AI342">
        <v>2.7538299999999998</v>
      </c>
      <c r="AJ342">
        <v>114.21510000000001</v>
      </c>
      <c r="AK342">
        <v>1995</v>
      </c>
      <c r="AL342" t="s">
        <v>81</v>
      </c>
      <c r="AM342">
        <f t="shared" si="11"/>
        <v>4</v>
      </c>
    </row>
    <row r="343" spans="1:39" x14ac:dyDescent="0.35">
      <c r="A343">
        <v>1998</v>
      </c>
      <c r="B343" s="5">
        <f t="shared" si="10"/>
        <v>192</v>
      </c>
      <c r="C343" t="s">
        <v>83</v>
      </c>
      <c r="D343">
        <v>98070096</v>
      </c>
      <c r="E343">
        <v>43121</v>
      </c>
      <c r="F343" t="s">
        <v>66</v>
      </c>
      <c r="G343" t="s">
        <v>67</v>
      </c>
      <c r="H343" t="s">
        <v>68</v>
      </c>
      <c r="I343" t="s">
        <v>69</v>
      </c>
      <c r="J343" s="1">
        <v>35987</v>
      </c>
      <c r="K343">
        <v>28</v>
      </c>
      <c r="L343">
        <v>4</v>
      </c>
      <c r="M343">
        <v>1</v>
      </c>
      <c r="N343" t="s">
        <v>70</v>
      </c>
      <c r="O343" t="s">
        <v>85</v>
      </c>
      <c r="Q343">
        <v>104</v>
      </c>
      <c r="R343">
        <v>40</v>
      </c>
      <c r="T343" t="s">
        <v>72</v>
      </c>
      <c r="U343" t="s">
        <v>73</v>
      </c>
      <c r="V343">
        <v>799</v>
      </c>
      <c r="W343">
        <v>1</v>
      </c>
      <c r="X343">
        <v>181455</v>
      </c>
      <c r="Y343" t="s">
        <v>74</v>
      </c>
      <c r="AA343">
        <v>1994</v>
      </c>
      <c r="AB343" t="s">
        <v>75</v>
      </c>
      <c r="AC343" t="s">
        <v>76</v>
      </c>
      <c r="AD343" t="s">
        <v>77</v>
      </c>
      <c r="AE343" t="s">
        <v>78</v>
      </c>
      <c r="AF343" t="s">
        <v>79</v>
      </c>
      <c r="AG343" t="s">
        <v>80</v>
      </c>
      <c r="AH343">
        <v>41.475000000000001</v>
      </c>
      <c r="AI343">
        <v>1.6017600000000001</v>
      </c>
      <c r="AJ343">
        <v>66.433000000000007</v>
      </c>
      <c r="AK343">
        <v>1995</v>
      </c>
      <c r="AL343" t="s">
        <v>81</v>
      </c>
      <c r="AM343">
        <f t="shared" si="11"/>
        <v>4</v>
      </c>
    </row>
    <row r="344" spans="1:39" x14ac:dyDescent="0.35">
      <c r="A344">
        <v>1998</v>
      </c>
      <c r="B344" s="5">
        <f t="shared" si="10"/>
        <v>192</v>
      </c>
      <c r="C344" t="s">
        <v>82</v>
      </c>
      <c r="D344">
        <v>98030722</v>
      </c>
      <c r="E344">
        <v>66627</v>
      </c>
      <c r="F344" t="s">
        <v>66</v>
      </c>
      <c r="G344" t="s">
        <v>67</v>
      </c>
      <c r="H344" t="s">
        <v>68</v>
      </c>
      <c r="I344" t="s">
        <v>69</v>
      </c>
      <c r="J344" s="1">
        <v>35987</v>
      </c>
      <c r="K344">
        <v>28</v>
      </c>
      <c r="L344">
        <v>4</v>
      </c>
      <c r="M344">
        <v>1</v>
      </c>
      <c r="N344" t="s">
        <v>70</v>
      </c>
      <c r="O344" t="s">
        <v>84</v>
      </c>
      <c r="Q344">
        <v>109</v>
      </c>
      <c r="R344">
        <v>20</v>
      </c>
      <c r="T344" t="s">
        <v>72</v>
      </c>
      <c r="U344" t="s">
        <v>73</v>
      </c>
      <c r="V344">
        <v>815</v>
      </c>
      <c r="W344">
        <v>1</v>
      </c>
      <c r="X344">
        <v>181455</v>
      </c>
      <c r="Y344" t="s">
        <v>74</v>
      </c>
      <c r="AA344">
        <v>1994</v>
      </c>
      <c r="AB344" t="s">
        <v>75</v>
      </c>
      <c r="AC344" t="s">
        <v>76</v>
      </c>
      <c r="AD344" t="s">
        <v>77</v>
      </c>
      <c r="AE344" t="s">
        <v>78</v>
      </c>
      <c r="AF344" t="s">
        <v>79</v>
      </c>
      <c r="AG344" t="s">
        <v>80</v>
      </c>
      <c r="AH344">
        <v>41.475000000000001</v>
      </c>
      <c r="AI344">
        <v>1.89744</v>
      </c>
      <c r="AJ344">
        <v>78.69632</v>
      </c>
      <c r="AK344">
        <v>1995</v>
      </c>
      <c r="AL344" t="s">
        <v>81</v>
      </c>
      <c r="AM344">
        <f t="shared" si="11"/>
        <v>4</v>
      </c>
    </row>
    <row r="345" spans="1:39" x14ac:dyDescent="0.35">
      <c r="A345">
        <v>1998</v>
      </c>
      <c r="B345" s="5">
        <f t="shared" si="10"/>
        <v>193</v>
      </c>
      <c r="C345" t="s">
        <v>82</v>
      </c>
      <c r="D345">
        <v>98030721</v>
      </c>
      <c r="E345">
        <v>66694</v>
      </c>
      <c r="F345" t="s">
        <v>66</v>
      </c>
      <c r="G345" t="s">
        <v>67</v>
      </c>
      <c r="H345" t="s">
        <v>68</v>
      </c>
      <c r="I345" t="s">
        <v>69</v>
      </c>
      <c r="J345" s="1">
        <v>35988</v>
      </c>
      <c r="K345">
        <v>29</v>
      </c>
      <c r="L345">
        <v>4</v>
      </c>
      <c r="M345">
        <v>1</v>
      </c>
      <c r="N345" t="s">
        <v>70</v>
      </c>
      <c r="O345" t="s">
        <v>84</v>
      </c>
      <c r="Q345">
        <v>109</v>
      </c>
      <c r="R345">
        <v>10</v>
      </c>
      <c r="T345" t="s">
        <v>72</v>
      </c>
      <c r="U345" t="s">
        <v>73</v>
      </c>
      <c r="V345">
        <v>871</v>
      </c>
      <c r="W345">
        <v>1</v>
      </c>
      <c r="X345">
        <v>181455</v>
      </c>
      <c r="Y345" t="s">
        <v>74</v>
      </c>
      <c r="AA345">
        <v>1994</v>
      </c>
      <c r="AB345" t="s">
        <v>75</v>
      </c>
      <c r="AC345" t="s">
        <v>76</v>
      </c>
      <c r="AD345" t="s">
        <v>77</v>
      </c>
      <c r="AE345" t="s">
        <v>78</v>
      </c>
      <c r="AF345" t="s">
        <v>79</v>
      </c>
      <c r="AG345" t="s">
        <v>80</v>
      </c>
      <c r="AH345">
        <v>41.475000000000001</v>
      </c>
      <c r="AI345">
        <v>1.89744</v>
      </c>
      <c r="AJ345">
        <v>78.69632</v>
      </c>
      <c r="AK345">
        <v>1995</v>
      </c>
      <c r="AL345" t="s">
        <v>81</v>
      </c>
      <c r="AM345">
        <f t="shared" si="11"/>
        <v>4</v>
      </c>
    </row>
    <row r="346" spans="1:39" x14ac:dyDescent="0.35">
      <c r="A346">
        <v>1998</v>
      </c>
      <c r="B346" s="5">
        <f t="shared" si="10"/>
        <v>237</v>
      </c>
      <c r="C346" t="s">
        <v>82</v>
      </c>
      <c r="D346">
        <v>98031149</v>
      </c>
      <c r="E346">
        <v>68663</v>
      </c>
      <c r="F346" t="s">
        <v>66</v>
      </c>
      <c r="G346" t="s">
        <v>67</v>
      </c>
      <c r="H346" t="s">
        <v>68</v>
      </c>
      <c r="I346" t="s">
        <v>69</v>
      </c>
      <c r="J346" s="1">
        <v>36032</v>
      </c>
      <c r="K346">
        <v>35</v>
      </c>
      <c r="L346">
        <v>5</v>
      </c>
      <c r="M346">
        <v>1</v>
      </c>
      <c r="N346" t="s">
        <v>70</v>
      </c>
      <c r="O346" t="s">
        <v>71</v>
      </c>
      <c r="Q346">
        <v>154</v>
      </c>
      <c r="T346" t="s">
        <v>72</v>
      </c>
      <c r="U346" t="s">
        <v>73</v>
      </c>
      <c r="V346">
        <v>814</v>
      </c>
      <c r="W346">
        <v>1</v>
      </c>
      <c r="X346">
        <v>181455</v>
      </c>
      <c r="Y346" t="s">
        <v>74</v>
      </c>
      <c r="AA346">
        <v>1994</v>
      </c>
      <c r="AB346" t="s">
        <v>75</v>
      </c>
      <c r="AC346" t="s">
        <v>76</v>
      </c>
      <c r="AD346" t="s">
        <v>77</v>
      </c>
      <c r="AE346" t="s">
        <v>78</v>
      </c>
      <c r="AF346" t="s">
        <v>79</v>
      </c>
      <c r="AG346" t="s">
        <v>80</v>
      </c>
      <c r="AH346">
        <v>41.475000000000001</v>
      </c>
      <c r="AI346">
        <v>2.9466700000000001</v>
      </c>
      <c r="AJ346">
        <v>122.21314</v>
      </c>
      <c r="AK346">
        <v>1995</v>
      </c>
      <c r="AL346" t="s">
        <v>81</v>
      </c>
      <c r="AM346">
        <f t="shared" si="11"/>
        <v>4</v>
      </c>
    </row>
    <row r="347" spans="1:39" x14ac:dyDescent="0.35">
      <c r="A347">
        <v>1998</v>
      </c>
      <c r="B347" s="5">
        <f t="shared" si="10"/>
        <v>237</v>
      </c>
      <c r="C347" t="s">
        <v>102</v>
      </c>
      <c r="D347">
        <v>98110195</v>
      </c>
      <c r="E347">
        <v>85323</v>
      </c>
      <c r="F347" t="s">
        <v>66</v>
      </c>
      <c r="G347" t="s">
        <v>67</v>
      </c>
      <c r="H347" t="s">
        <v>68</v>
      </c>
      <c r="I347" t="s">
        <v>69</v>
      </c>
      <c r="J347" s="1">
        <v>36032</v>
      </c>
      <c r="K347">
        <v>35</v>
      </c>
      <c r="L347">
        <v>5</v>
      </c>
      <c r="M347">
        <v>1</v>
      </c>
      <c r="N347" t="s">
        <v>70</v>
      </c>
      <c r="O347" t="s">
        <v>71</v>
      </c>
      <c r="T347" t="s">
        <v>72</v>
      </c>
      <c r="U347" t="s">
        <v>73</v>
      </c>
      <c r="V347">
        <v>850</v>
      </c>
      <c r="W347">
        <v>1</v>
      </c>
      <c r="X347">
        <v>181455</v>
      </c>
      <c r="Y347" t="s">
        <v>74</v>
      </c>
      <c r="AA347">
        <v>1994</v>
      </c>
      <c r="AB347" t="s">
        <v>75</v>
      </c>
      <c r="AC347" t="s">
        <v>76</v>
      </c>
      <c r="AD347" t="s">
        <v>77</v>
      </c>
      <c r="AE347" t="s">
        <v>78</v>
      </c>
      <c r="AF347" t="s">
        <v>79</v>
      </c>
      <c r="AG347" t="s">
        <v>80</v>
      </c>
      <c r="AH347">
        <v>41.475000000000001</v>
      </c>
      <c r="AI347">
        <v>2.9466700000000001</v>
      </c>
      <c r="AJ347">
        <v>122.21314</v>
      </c>
      <c r="AK347">
        <v>1995</v>
      </c>
      <c r="AL347" t="s">
        <v>81</v>
      </c>
      <c r="AM347">
        <f t="shared" si="11"/>
        <v>4</v>
      </c>
    </row>
    <row r="348" spans="1:39" x14ac:dyDescent="0.35">
      <c r="A348">
        <v>1998</v>
      </c>
      <c r="B348" s="5">
        <f t="shared" si="10"/>
        <v>239</v>
      </c>
      <c r="C348" t="s">
        <v>82</v>
      </c>
      <c r="D348">
        <v>98031180</v>
      </c>
      <c r="E348">
        <v>69323</v>
      </c>
      <c r="F348" t="s">
        <v>66</v>
      </c>
      <c r="G348" t="s">
        <v>67</v>
      </c>
      <c r="H348" t="s">
        <v>68</v>
      </c>
      <c r="I348" t="s">
        <v>69</v>
      </c>
      <c r="J348" s="1">
        <v>36034</v>
      </c>
      <c r="K348">
        <v>35</v>
      </c>
      <c r="L348">
        <v>5</v>
      </c>
      <c r="M348">
        <v>1</v>
      </c>
      <c r="N348" t="s">
        <v>70</v>
      </c>
      <c r="O348" t="s">
        <v>71</v>
      </c>
      <c r="Q348">
        <v>113</v>
      </c>
      <c r="R348">
        <v>41</v>
      </c>
      <c r="T348" t="s">
        <v>72</v>
      </c>
      <c r="U348" t="s">
        <v>73</v>
      </c>
      <c r="V348">
        <v>838</v>
      </c>
      <c r="W348">
        <v>1</v>
      </c>
      <c r="X348">
        <v>181455</v>
      </c>
      <c r="Y348" t="s">
        <v>74</v>
      </c>
      <c r="AA348">
        <v>1994</v>
      </c>
      <c r="AB348" t="s">
        <v>75</v>
      </c>
      <c r="AC348" t="s">
        <v>76</v>
      </c>
      <c r="AD348" t="s">
        <v>77</v>
      </c>
      <c r="AE348" t="s">
        <v>78</v>
      </c>
      <c r="AF348" t="s">
        <v>79</v>
      </c>
      <c r="AG348" t="s">
        <v>80</v>
      </c>
      <c r="AH348">
        <v>41.475000000000001</v>
      </c>
      <c r="AI348">
        <v>2.9466700000000001</v>
      </c>
      <c r="AJ348">
        <v>122.21314</v>
      </c>
      <c r="AK348">
        <v>1995</v>
      </c>
      <c r="AL348" t="s">
        <v>81</v>
      </c>
      <c r="AM348">
        <f t="shared" si="11"/>
        <v>4</v>
      </c>
    </row>
    <row r="349" spans="1:39" x14ac:dyDescent="0.35">
      <c r="A349">
        <v>1998</v>
      </c>
      <c r="B349" s="5">
        <f t="shared" si="10"/>
        <v>167</v>
      </c>
      <c r="C349" t="s">
        <v>106</v>
      </c>
      <c r="D349">
        <v>98190042</v>
      </c>
      <c r="E349">
        <v>98939</v>
      </c>
      <c r="F349" t="s">
        <v>66</v>
      </c>
      <c r="G349" t="s">
        <v>67</v>
      </c>
      <c r="H349" t="s">
        <v>68</v>
      </c>
      <c r="J349" s="1">
        <v>35962</v>
      </c>
      <c r="K349">
        <v>25</v>
      </c>
      <c r="M349">
        <v>4</v>
      </c>
      <c r="N349" t="s">
        <v>70</v>
      </c>
      <c r="O349" t="s">
        <v>107</v>
      </c>
      <c r="T349" t="s">
        <v>72</v>
      </c>
      <c r="U349" t="s">
        <v>73</v>
      </c>
      <c r="X349">
        <v>181455</v>
      </c>
      <c r="Y349" t="s">
        <v>74</v>
      </c>
      <c r="AA349">
        <v>1994</v>
      </c>
      <c r="AB349" t="s">
        <v>75</v>
      </c>
      <c r="AC349" t="s">
        <v>76</v>
      </c>
      <c r="AD349" t="s">
        <v>77</v>
      </c>
      <c r="AE349" t="s">
        <v>78</v>
      </c>
      <c r="AF349" t="s">
        <v>79</v>
      </c>
      <c r="AG349" t="s">
        <v>80</v>
      </c>
      <c r="AH349">
        <v>41.475000000000001</v>
      </c>
      <c r="AK349">
        <v>1995</v>
      </c>
      <c r="AL349" t="s">
        <v>81</v>
      </c>
      <c r="AM349">
        <f t="shared" si="11"/>
        <v>4</v>
      </c>
    </row>
    <row r="350" spans="1:39" x14ac:dyDescent="0.35">
      <c r="A350">
        <v>1998</v>
      </c>
      <c r="B350" s="5">
        <f t="shared" si="10"/>
        <v>131</v>
      </c>
      <c r="C350" t="s">
        <v>118</v>
      </c>
      <c r="D350" t="s">
        <v>119</v>
      </c>
      <c r="E350">
        <v>79618</v>
      </c>
      <c r="F350" t="s">
        <v>66</v>
      </c>
      <c r="G350" t="s">
        <v>86</v>
      </c>
      <c r="J350" s="1">
        <v>35926</v>
      </c>
      <c r="K350">
        <v>20</v>
      </c>
      <c r="L350">
        <v>1</v>
      </c>
      <c r="M350">
        <v>2</v>
      </c>
      <c r="N350" t="s">
        <v>70</v>
      </c>
      <c r="O350" t="s">
        <v>100</v>
      </c>
      <c r="Q350">
        <v>241</v>
      </c>
      <c r="R350">
        <v>11</v>
      </c>
      <c r="T350" t="s">
        <v>72</v>
      </c>
      <c r="U350" t="s">
        <v>73</v>
      </c>
      <c r="X350">
        <v>181455</v>
      </c>
      <c r="Y350" t="s">
        <v>74</v>
      </c>
      <c r="AA350">
        <v>1994</v>
      </c>
      <c r="AB350" t="s">
        <v>75</v>
      </c>
      <c r="AC350" t="s">
        <v>76</v>
      </c>
      <c r="AD350" t="s">
        <v>77</v>
      </c>
      <c r="AE350" t="s">
        <v>78</v>
      </c>
      <c r="AF350" t="s">
        <v>79</v>
      </c>
      <c r="AG350" t="s">
        <v>80</v>
      </c>
      <c r="AH350">
        <v>41.475000000000001</v>
      </c>
      <c r="AK350">
        <v>1995</v>
      </c>
      <c r="AL350" t="s">
        <v>81</v>
      </c>
      <c r="AM350">
        <f t="shared" si="11"/>
        <v>4</v>
      </c>
    </row>
    <row r="351" spans="1:39" x14ac:dyDescent="0.35">
      <c r="A351">
        <v>1998</v>
      </c>
      <c r="B351" s="5">
        <f t="shared" si="10"/>
        <v>137</v>
      </c>
      <c r="C351" t="s">
        <v>99</v>
      </c>
      <c r="D351">
        <v>98185517</v>
      </c>
      <c r="E351">
        <v>71679</v>
      </c>
      <c r="F351" t="s">
        <v>66</v>
      </c>
      <c r="G351" t="s">
        <v>86</v>
      </c>
      <c r="J351" s="1">
        <v>35932</v>
      </c>
      <c r="K351">
        <v>21</v>
      </c>
      <c r="L351">
        <v>1</v>
      </c>
      <c r="M351">
        <v>2</v>
      </c>
      <c r="N351" t="s">
        <v>70</v>
      </c>
      <c r="O351" t="s">
        <v>100</v>
      </c>
      <c r="Q351">
        <v>241</v>
      </c>
      <c r="R351">
        <v>11</v>
      </c>
      <c r="T351" t="s">
        <v>72</v>
      </c>
      <c r="U351" t="s">
        <v>73</v>
      </c>
      <c r="V351">
        <v>710</v>
      </c>
      <c r="W351">
        <v>2</v>
      </c>
      <c r="X351">
        <v>181455</v>
      </c>
      <c r="Y351" t="s">
        <v>74</v>
      </c>
      <c r="AA351">
        <v>1994</v>
      </c>
      <c r="AB351" t="s">
        <v>75</v>
      </c>
      <c r="AC351" t="s">
        <v>76</v>
      </c>
      <c r="AD351" t="s">
        <v>77</v>
      </c>
      <c r="AE351" t="s">
        <v>78</v>
      </c>
      <c r="AF351" t="s">
        <v>79</v>
      </c>
      <c r="AG351" t="s">
        <v>80</v>
      </c>
      <c r="AH351">
        <v>41.475000000000001</v>
      </c>
      <c r="AK351">
        <v>1995</v>
      </c>
      <c r="AL351" t="s">
        <v>81</v>
      </c>
      <c r="AM351">
        <f t="shared" si="11"/>
        <v>4</v>
      </c>
    </row>
    <row r="352" spans="1:39" x14ac:dyDescent="0.35">
      <c r="A352">
        <v>1998</v>
      </c>
      <c r="B352" s="5">
        <f t="shared" si="10"/>
        <v>228</v>
      </c>
      <c r="C352" t="s">
        <v>82</v>
      </c>
      <c r="D352">
        <v>98035425</v>
      </c>
      <c r="E352">
        <v>39382</v>
      </c>
      <c r="F352" t="s">
        <v>66</v>
      </c>
      <c r="G352" t="s">
        <v>86</v>
      </c>
      <c r="J352" s="1">
        <v>36023</v>
      </c>
      <c r="K352">
        <v>34</v>
      </c>
      <c r="L352">
        <v>3</v>
      </c>
      <c r="M352">
        <v>1</v>
      </c>
      <c r="N352" t="s">
        <v>70</v>
      </c>
      <c r="O352" t="s">
        <v>71</v>
      </c>
      <c r="Q352">
        <v>113</v>
      </c>
      <c r="R352">
        <v>45</v>
      </c>
      <c r="T352" t="s">
        <v>72</v>
      </c>
      <c r="U352" t="s">
        <v>73</v>
      </c>
      <c r="V352">
        <v>910</v>
      </c>
      <c r="W352">
        <v>1</v>
      </c>
      <c r="X352">
        <v>181455</v>
      </c>
      <c r="Y352" t="s">
        <v>74</v>
      </c>
      <c r="AA352">
        <v>1994</v>
      </c>
      <c r="AB352" t="s">
        <v>75</v>
      </c>
      <c r="AC352" t="s">
        <v>76</v>
      </c>
      <c r="AD352" t="s">
        <v>77</v>
      </c>
      <c r="AE352" t="s">
        <v>78</v>
      </c>
      <c r="AF352" t="s">
        <v>79</v>
      </c>
      <c r="AG352" t="s">
        <v>80</v>
      </c>
      <c r="AH352">
        <v>41.475000000000001</v>
      </c>
      <c r="AI352">
        <v>3.8809499999999999</v>
      </c>
      <c r="AJ352">
        <v>160.9624</v>
      </c>
      <c r="AK352">
        <v>1995</v>
      </c>
      <c r="AL352" t="s">
        <v>81</v>
      </c>
      <c r="AM352">
        <f t="shared" si="11"/>
        <v>4</v>
      </c>
    </row>
    <row r="353" spans="1:39" x14ac:dyDescent="0.35">
      <c r="A353">
        <v>1998</v>
      </c>
      <c r="B353" s="5">
        <f t="shared" si="10"/>
        <v>176</v>
      </c>
      <c r="C353" t="s">
        <v>82</v>
      </c>
      <c r="D353">
        <v>98030504</v>
      </c>
      <c r="E353">
        <v>65895</v>
      </c>
      <c r="F353" t="s">
        <v>70</v>
      </c>
      <c r="G353" t="s">
        <v>67</v>
      </c>
      <c r="H353" t="s">
        <v>92</v>
      </c>
      <c r="I353" t="s">
        <v>69</v>
      </c>
      <c r="J353" s="1">
        <v>35971</v>
      </c>
      <c r="K353">
        <v>26</v>
      </c>
      <c r="L353">
        <v>3</v>
      </c>
      <c r="M353">
        <v>1</v>
      </c>
      <c r="N353" t="s">
        <v>70</v>
      </c>
      <c r="T353" t="s">
        <v>72</v>
      </c>
      <c r="U353" t="s">
        <v>88</v>
      </c>
      <c r="X353">
        <v>181455</v>
      </c>
      <c r="Y353" t="s">
        <v>74</v>
      </c>
      <c r="AA353">
        <v>1994</v>
      </c>
      <c r="AB353" t="s">
        <v>75</v>
      </c>
      <c r="AC353" t="s">
        <v>76</v>
      </c>
      <c r="AD353" t="s">
        <v>77</v>
      </c>
      <c r="AE353" t="s">
        <v>78</v>
      </c>
      <c r="AF353" t="s">
        <v>79</v>
      </c>
      <c r="AG353" t="s">
        <v>80</v>
      </c>
      <c r="AH353">
        <v>41.475000000000001</v>
      </c>
      <c r="AK353">
        <v>1995</v>
      </c>
      <c r="AL353" t="s">
        <v>81</v>
      </c>
      <c r="AM353">
        <f t="shared" si="11"/>
        <v>4</v>
      </c>
    </row>
    <row r="354" spans="1:39" x14ac:dyDescent="0.35">
      <c r="A354">
        <v>1998</v>
      </c>
      <c r="B354" s="5">
        <f t="shared" si="10"/>
        <v>192</v>
      </c>
      <c r="C354" t="s">
        <v>82</v>
      </c>
      <c r="D354">
        <v>98030734</v>
      </c>
      <c r="E354">
        <v>66746</v>
      </c>
      <c r="F354" t="s">
        <v>70</v>
      </c>
      <c r="G354" t="s">
        <v>67</v>
      </c>
      <c r="H354" t="s">
        <v>68</v>
      </c>
      <c r="I354" t="s">
        <v>69</v>
      </c>
      <c r="J354" s="1">
        <v>35987</v>
      </c>
      <c r="K354">
        <v>28</v>
      </c>
      <c r="L354">
        <v>4</v>
      </c>
      <c r="M354">
        <v>1</v>
      </c>
      <c r="N354" t="s">
        <v>70</v>
      </c>
      <c r="T354" t="s">
        <v>72</v>
      </c>
      <c r="U354" t="s">
        <v>88</v>
      </c>
      <c r="X354">
        <v>181455</v>
      </c>
      <c r="Y354" t="s">
        <v>74</v>
      </c>
      <c r="AA354">
        <v>1994</v>
      </c>
      <c r="AB354" t="s">
        <v>75</v>
      </c>
      <c r="AC354" t="s">
        <v>76</v>
      </c>
      <c r="AD354" t="s">
        <v>77</v>
      </c>
      <c r="AE354" t="s">
        <v>78</v>
      </c>
      <c r="AF354" t="s">
        <v>79</v>
      </c>
      <c r="AG354" t="s">
        <v>80</v>
      </c>
      <c r="AH354">
        <v>41.475000000000001</v>
      </c>
      <c r="AK354">
        <v>1995</v>
      </c>
      <c r="AL354" t="s">
        <v>81</v>
      </c>
      <c r="AM354">
        <f t="shared" si="11"/>
        <v>4</v>
      </c>
    </row>
    <row r="355" spans="1:39" x14ac:dyDescent="0.35">
      <c r="A355">
        <v>1998</v>
      </c>
      <c r="B355" s="5">
        <f t="shared" si="10"/>
        <v>170</v>
      </c>
      <c r="C355" t="s">
        <v>118</v>
      </c>
      <c r="D355" t="s">
        <v>120</v>
      </c>
      <c r="E355">
        <v>79622</v>
      </c>
      <c r="F355" t="s">
        <v>70</v>
      </c>
      <c r="G355" t="s">
        <v>86</v>
      </c>
      <c r="J355" s="1">
        <v>35965</v>
      </c>
      <c r="K355">
        <v>25</v>
      </c>
      <c r="M355">
        <v>2</v>
      </c>
      <c r="N355" t="s">
        <v>70</v>
      </c>
      <c r="O355" t="s">
        <v>100</v>
      </c>
      <c r="Q355">
        <v>241</v>
      </c>
      <c r="T355" t="s">
        <v>72</v>
      </c>
      <c r="U355" t="s">
        <v>73</v>
      </c>
      <c r="X355">
        <v>181455</v>
      </c>
      <c r="Y355" t="s">
        <v>74</v>
      </c>
      <c r="AA355">
        <v>1994</v>
      </c>
      <c r="AB355" t="s">
        <v>75</v>
      </c>
      <c r="AC355" t="s">
        <v>76</v>
      </c>
      <c r="AD355" t="s">
        <v>77</v>
      </c>
      <c r="AE355" t="s">
        <v>78</v>
      </c>
      <c r="AF355" t="s">
        <v>79</v>
      </c>
      <c r="AG355" t="s">
        <v>80</v>
      </c>
      <c r="AH355">
        <v>41.475000000000001</v>
      </c>
      <c r="AK355">
        <v>1995</v>
      </c>
      <c r="AL355" t="s">
        <v>81</v>
      </c>
      <c r="AM355">
        <f t="shared" si="11"/>
        <v>4</v>
      </c>
    </row>
    <row r="356" spans="1:39" x14ac:dyDescent="0.35">
      <c r="A356">
        <v>1998</v>
      </c>
      <c r="B356" s="5">
        <f t="shared" si="10"/>
        <v>169</v>
      </c>
      <c r="C356" t="s">
        <v>106</v>
      </c>
      <c r="D356">
        <v>98190051</v>
      </c>
      <c r="E356">
        <v>98965</v>
      </c>
      <c r="F356" t="s">
        <v>66</v>
      </c>
      <c r="G356" t="s">
        <v>67</v>
      </c>
      <c r="H356" t="s">
        <v>68</v>
      </c>
      <c r="I356" t="s">
        <v>97</v>
      </c>
      <c r="J356" s="1">
        <v>35964</v>
      </c>
      <c r="K356">
        <v>25</v>
      </c>
      <c r="L356">
        <v>1</v>
      </c>
      <c r="M356">
        <v>4</v>
      </c>
      <c r="N356" t="s">
        <v>70</v>
      </c>
      <c r="O356" t="s">
        <v>107</v>
      </c>
      <c r="Q356">
        <v>256</v>
      </c>
      <c r="R356">
        <v>20</v>
      </c>
      <c r="T356" t="s">
        <v>72</v>
      </c>
      <c r="U356" t="s">
        <v>73</v>
      </c>
      <c r="X356">
        <v>181456</v>
      </c>
      <c r="Y356" t="s">
        <v>74</v>
      </c>
      <c r="AA356">
        <v>1994</v>
      </c>
      <c r="AB356" t="s">
        <v>75</v>
      </c>
      <c r="AC356" t="s">
        <v>76</v>
      </c>
      <c r="AD356" t="s">
        <v>77</v>
      </c>
      <c r="AE356" t="s">
        <v>78</v>
      </c>
      <c r="AF356" t="s">
        <v>79</v>
      </c>
      <c r="AG356" t="s">
        <v>80</v>
      </c>
      <c r="AH356">
        <v>42.454999999999998</v>
      </c>
      <c r="AI356">
        <v>2.0374500000000002</v>
      </c>
      <c r="AJ356">
        <v>86.499939999999995</v>
      </c>
      <c r="AK356">
        <v>1995</v>
      </c>
      <c r="AL356" t="s">
        <v>81</v>
      </c>
      <c r="AM356">
        <f t="shared" si="11"/>
        <v>4</v>
      </c>
    </row>
    <row r="357" spans="1:39" x14ac:dyDescent="0.35">
      <c r="A357">
        <v>1998</v>
      </c>
      <c r="B357" s="5">
        <f t="shared" si="10"/>
        <v>178</v>
      </c>
      <c r="C357" t="s">
        <v>106</v>
      </c>
      <c r="D357">
        <v>98190094</v>
      </c>
      <c r="E357">
        <v>97849</v>
      </c>
      <c r="F357" t="s">
        <v>66</v>
      </c>
      <c r="G357" t="s">
        <v>67</v>
      </c>
      <c r="H357" t="s">
        <v>68</v>
      </c>
      <c r="I357" t="s">
        <v>97</v>
      </c>
      <c r="J357" s="1">
        <v>35973</v>
      </c>
      <c r="K357">
        <v>26</v>
      </c>
      <c r="L357">
        <v>1</v>
      </c>
      <c r="M357">
        <v>4</v>
      </c>
      <c r="N357" t="s">
        <v>70</v>
      </c>
      <c r="O357" t="s">
        <v>107</v>
      </c>
      <c r="Q357">
        <v>256</v>
      </c>
      <c r="R357">
        <v>20</v>
      </c>
      <c r="T357" t="s">
        <v>72</v>
      </c>
      <c r="U357" t="s">
        <v>73</v>
      </c>
      <c r="X357">
        <v>181456</v>
      </c>
      <c r="Y357" t="s">
        <v>74</v>
      </c>
      <c r="AA357">
        <v>1994</v>
      </c>
      <c r="AB357" t="s">
        <v>75</v>
      </c>
      <c r="AC357" t="s">
        <v>76</v>
      </c>
      <c r="AD357" t="s">
        <v>77</v>
      </c>
      <c r="AE357" t="s">
        <v>78</v>
      </c>
      <c r="AF357" t="s">
        <v>79</v>
      </c>
      <c r="AG357" t="s">
        <v>80</v>
      </c>
      <c r="AH357">
        <v>42.454999999999998</v>
      </c>
      <c r="AI357">
        <v>2.5121199999999999</v>
      </c>
      <c r="AJ357">
        <v>106.65205</v>
      </c>
      <c r="AK357">
        <v>1995</v>
      </c>
      <c r="AL357" t="s">
        <v>81</v>
      </c>
      <c r="AM357">
        <f t="shared" si="11"/>
        <v>4</v>
      </c>
    </row>
    <row r="358" spans="1:39" x14ac:dyDescent="0.35">
      <c r="A358">
        <v>1998</v>
      </c>
      <c r="B358" s="5">
        <f t="shared" si="10"/>
        <v>212</v>
      </c>
      <c r="C358" t="s">
        <v>106</v>
      </c>
      <c r="D358">
        <v>98190280</v>
      </c>
      <c r="E358">
        <v>11159</v>
      </c>
      <c r="F358" t="s">
        <v>66</v>
      </c>
      <c r="G358" t="s">
        <v>67</v>
      </c>
      <c r="H358" t="s">
        <v>68</v>
      </c>
      <c r="I358" t="s">
        <v>97</v>
      </c>
      <c r="J358" s="1">
        <v>36007</v>
      </c>
      <c r="K358">
        <v>31</v>
      </c>
      <c r="L358">
        <v>3</v>
      </c>
      <c r="M358">
        <v>4</v>
      </c>
      <c r="N358" t="s">
        <v>70</v>
      </c>
      <c r="O358" t="s">
        <v>107</v>
      </c>
      <c r="Q358">
        <v>256</v>
      </c>
      <c r="R358">
        <v>30</v>
      </c>
      <c r="T358" t="s">
        <v>72</v>
      </c>
      <c r="U358" t="s">
        <v>73</v>
      </c>
      <c r="X358">
        <v>181456</v>
      </c>
      <c r="Y358" t="s">
        <v>74</v>
      </c>
      <c r="AA358">
        <v>1994</v>
      </c>
      <c r="AB358" t="s">
        <v>75</v>
      </c>
      <c r="AC358" t="s">
        <v>76</v>
      </c>
      <c r="AD358" t="s">
        <v>77</v>
      </c>
      <c r="AE358" t="s">
        <v>78</v>
      </c>
      <c r="AF358" t="s">
        <v>79</v>
      </c>
      <c r="AG358" t="s">
        <v>80</v>
      </c>
      <c r="AH358">
        <v>42.454999999999998</v>
      </c>
      <c r="AI358">
        <v>5.1363599999999998</v>
      </c>
      <c r="AJ358">
        <v>218.06415999999999</v>
      </c>
      <c r="AK358">
        <v>1995</v>
      </c>
      <c r="AL358" t="s">
        <v>81</v>
      </c>
      <c r="AM358">
        <f t="shared" si="11"/>
        <v>4</v>
      </c>
    </row>
    <row r="359" spans="1:39" x14ac:dyDescent="0.35">
      <c r="A359">
        <v>1998</v>
      </c>
      <c r="B359" s="5">
        <f t="shared" si="10"/>
        <v>214</v>
      </c>
      <c r="C359" t="s">
        <v>89</v>
      </c>
      <c r="D359">
        <v>98050628</v>
      </c>
      <c r="E359">
        <v>25795</v>
      </c>
      <c r="F359" t="s">
        <v>66</v>
      </c>
      <c r="G359" t="s">
        <v>67</v>
      </c>
      <c r="H359" t="s">
        <v>68</v>
      </c>
      <c r="I359" t="s">
        <v>97</v>
      </c>
      <c r="J359" s="1">
        <v>36009</v>
      </c>
      <c r="K359">
        <v>32</v>
      </c>
      <c r="L359">
        <v>4</v>
      </c>
      <c r="M359">
        <v>1</v>
      </c>
      <c r="N359" t="s">
        <v>70</v>
      </c>
      <c r="O359" t="s">
        <v>84</v>
      </c>
      <c r="P359" t="s">
        <v>121</v>
      </c>
      <c r="Q359">
        <v>112</v>
      </c>
      <c r="R359">
        <v>11</v>
      </c>
      <c r="T359" t="s">
        <v>72</v>
      </c>
      <c r="U359" t="s">
        <v>73</v>
      </c>
      <c r="V359">
        <v>795</v>
      </c>
      <c r="W359">
        <v>1</v>
      </c>
      <c r="X359">
        <v>181456</v>
      </c>
      <c r="Y359" t="s">
        <v>74</v>
      </c>
      <c r="AA359">
        <v>1994</v>
      </c>
      <c r="AB359" t="s">
        <v>75</v>
      </c>
      <c r="AC359" t="s">
        <v>76</v>
      </c>
      <c r="AD359" t="s">
        <v>77</v>
      </c>
      <c r="AE359" t="s">
        <v>78</v>
      </c>
      <c r="AF359" t="s">
        <v>79</v>
      </c>
      <c r="AG359" t="s">
        <v>80</v>
      </c>
      <c r="AH359">
        <v>42.454999999999998</v>
      </c>
      <c r="AI359">
        <v>3</v>
      </c>
      <c r="AJ359">
        <v>127.36499999999999</v>
      </c>
      <c r="AK359">
        <v>1995</v>
      </c>
      <c r="AL359" t="s">
        <v>81</v>
      </c>
      <c r="AM359">
        <f t="shared" si="11"/>
        <v>4</v>
      </c>
    </row>
    <row r="360" spans="1:39" x14ac:dyDescent="0.35">
      <c r="A360">
        <v>1998</v>
      </c>
      <c r="B360" s="5">
        <f t="shared" si="10"/>
        <v>235</v>
      </c>
      <c r="C360" t="s">
        <v>82</v>
      </c>
      <c r="D360">
        <v>98031147</v>
      </c>
      <c r="E360">
        <v>68459</v>
      </c>
      <c r="F360" t="s">
        <v>66</v>
      </c>
      <c r="G360" t="s">
        <v>67</v>
      </c>
      <c r="H360" t="s">
        <v>122</v>
      </c>
      <c r="I360" t="s">
        <v>69</v>
      </c>
      <c r="J360" s="1">
        <v>36030</v>
      </c>
      <c r="K360">
        <v>35</v>
      </c>
      <c r="L360">
        <v>5</v>
      </c>
      <c r="M360">
        <v>1</v>
      </c>
      <c r="N360" t="s">
        <v>70</v>
      </c>
      <c r="O360" t="s">
        <v>84</v>
      </c>
      <c r="Q360">
        <v>109</v>
      </c>
      <c r="R360">
        <v>10</v>
      </c>
      <c r="T360" t="s">
        <v>72</v>
      </c>
      <c r="U360" t="s">
        <v>73</v>
      </c>
      <c r="V360">
        <v>892</v>
      </c>
      <c r="W360">
        <v>1</v>
      </c>
      <c r="X360">
        <v>181456</v>
      </c>
      <c r="Y360" t="s">
        <v>74</v>
      </c>
      <c r="AA360">
        <v>1994</v>
      </c>
      <c r="AB360" t="s">
        <v>75</v>
      </c>
      <c r="AC360" t="s">
        <v>76</v>
      </c>
      <c r="AD360" t="s">
        <v>77</v>
      </c>
      <c r="AE360" t="s">
        <v>78</v>
      </c>
      <c r="AF360" t="s">
        <v>79</v>
      </c>
      <c r="AG360" t="s">
        <v>80</v>
      </c>
      <c r="AH360">
        <v>42.454999999999998</v>
      </c>
      <c r="AK360">
        <v>1995</v>
      </c>
      <c r="AL360" t="s">
        <v>81</v>
      </c>
      <c r="AM360">
        <f t="shared" si="11"/>
        <v>4</v>
      </c>
    </row>
    <row r="361" spans="1:39" x14ac:dyDescent="0.35">
      <c r="A361">
        <v>1998</v>
      </c>
      <c r="B361" s="5">
        <f t="shared" si="10"/>
        <v>160</v>
      </c>
      <c r="C361" t="s">
        <v>82</v>
      </c>
      <c r="D361">
        <v>98030328</v>
      </c>
      <c r="E361">
        <v>65197</v>
      </c>
      <c r="F361" t="s">
        <v>66</v>
      </c>
      <c r="G361" t="s">
        <v>67</v>
      </c>
      <c r="H361" t="s">
        <v>92</v>
      </c>
      <c r="I361" t="s">
        <v>69</v>
      </c>
      <c r="J361" s="1">
        <v>35955</v>
      </c>
      <c r="K361">
        <v>24</v>
      </c>
      <c r="L361">
        <v>3</v>
      </c>
      <c r="M361">
        <v>1</v>
      </c>
      <c r="N361" t="s">
        <v>70</v>
      </c>
      <c r="O361" t="s">
        <v>71</v>
      </c>
      <c r="Q361">
        <v>113</v>
      </c>
      <c r="R361">
        <v>1</v>
      </c>
      <c r="T361" t="s">
        <v>72</v>
      </c>
      <c r="U361" t="s">
        <v>73</v>
      </c>
      <c r="V361">
        <v>764</v>
      </c>
      <c r="W361">
        <v>1</v>
      </c>
      <c r="X361">
        <v>181456</v>
      </c>
      <c r="Y361" t="s">
        <v>74</v>
      </c>
      <c r="AA361">
        <v>1994</v>
      </c>
      <c r="AB361" t="s">
        <v>75</v>
      </c>
      <c r="AC361" t="s">
        <v>76</v>
      </c>
      <c r="AD361" t="s">
        <v>77</v>
      </c>
      <c r="AE361" t="s">
        <v>78</v>
      </c>
      <c r="AF361" t="s">
        <v>79</v>
      </c>
      <c r="AG361" t="s">
        <v>80</v>
      </c>
      <c r="AH361">
        <v>42.454999999999998</v>
      </c>
      <c r="AI361">
        <v>1.3575600000000001</v>
      </c>
      <c r="AJ361">
        <v>57.635210000000001</v>
      </c>
      <c r="AK361">
        <v>1995</v>
      </c>
      <c r="AL361" t="s">
        <v>81</v>
      </c>
      <c r="AM361">
        <f t="shared" si="11"/>
        <v>4</v>
      </c>
    </row>
    <row r="362" spans="1:39" x14ac:dyDescent="0.35">
      <c r="A362">
        <v>1998</v>
      </c>
      <c r="B362" s="5">
        <f t="shared" si="10"/>
        <v>169</v>
      </c>
      <c r="C362" t="s">
        <v>89</v>
      </c>
      <c r="D362">
        <v>98050114</v>
      </c>
      <c r="E362">
        <v>18959</v>
      </c>
      <c r="F362" t="s">
        <v>66</v>
      </c>
      <c r="G362" t="s">
        <v>67</v>
      </c>
      <c r="H362" t="s">
        <v>92</v>
      </c>
      <c r="I362" t="s">
        <v>69</v>
      </c>
      <c r="J362" s="1">
        <v>35964</v>
      </c>
      <c r="K362">
        <v>25</v>
      </c>
      <c r="L362">
        <v>3</v>
      </c>
      <c r="M362">
        <v>1</v>
      </c>
      <c r="N362" t="s">
        <v>70</v>
      </c>
      <c r="O362" t="s">
        <v>84</v>
      </c>
      <c r="Q362">
        <v>109</v>
      </c>
      <c r="R362">
        <v>10</v>
      </c>
      <c r="T362" t="s">
        <v>72</v>
      </c>
      <c r="U362" t="s">
        <v>73</v>
      </c>
      <c r="V362">
        <v>900</v>
      </c>
      <c r="W362">
        <v>1</v>
      </c>
      <c r="X362">
        <v>181456</v>
      </c>
      <c r="Y362" t="s">
        <v>74</v>
      </c>
      <c r="AA362">
        <v>1994</v>
      </c>
      <c r="AB362" t="s">
        <v>75</v>
      </c>
      <c r="AC362" t="s">
        <v>76</v>
      </c>
      <c r="AD362" t="s">
        <v>77</v>
      </c>
      <c r="AE362" t="s">
        <v>78</v>
      </c>
      <c r="AF362" t="s">
        <v>79</v>
      </c>
      <c r="AG362" t="s">
        <v>80</v>
      </c>
      <c r="AH362">
        <v>42.454999999999998</v>
      </c>
      <c r="AI362">
        <v>1.54817</v>
      </c>
      <c r="AJ362">
        <v>65.727559999999997</v>
      </c>
      <c r="AK362">
        <v>1995</v>
      </c>
      <c r="AL362" t="s">
        <v>81</v>
      </c>
      <c r="AM362">
        <f t="shared" si="11"/>
        <v>4</v>
      </c>
    </row>
    <row r="363" spans="1:39" x14ac:dyDescent="0.35">
      <c r="A363">
        <v>1998</v>
      </c>
      <c r="B363" s="5">
        <f t="shared" si="10"/>
        <v>171</v>
      </c>
      <c r="C363" t="s">
        <v>82</v>
      </c>
      <c r="D363">
        <v>98030428</v>
      </c>
      <c r="E363">
        <v>65268</v>
      </c>
      <c r="F363" t="s">
        <v>66</v>
      </c>
      <c r="G363" t="s">
        <v>67</v>
      </c>
      <c r="H363" t="s">
        <v>92</v>
      </c>
      <c r="I363" t="s">
        <v>69</v>
      </c>
      <c r="J363" s="1">
        <v>35966</v>
      </c>
      <c r="K363">
        <v>25</v>
      </c>
      <c r="L363">
        <v>3</v>
      </c>
      <c r="M363">
        <v>1</v>
      </c>
      <c r="N363" t="s">
        <v>70</v>
      </c>
      <c r="O363" t="s">
        <v>71</v>
      </c>
      <c r="Q363">
        <v>113</v>
      </c>
      <c r="R363">
        <v>35</v>
      </c>
      <c r="T363" t="s">
        <v>72</v>
      </c>
      <c r="U363" t="s">
        <v>73</v>
      </c>
      <c r="V363">
        <v>809</v>
      </c>
      <c r="W363">
        <v>1</v>
      </c>
      <c r="X363">
        <v>181456</v>
      </c>
      <c r="Y363" t="s">
        <v>74</v>
      </c>
      <c r="AA363">
        <v>1994</v>
      </c>
      <c r="AB363" t="s">
        <v>75</v>
      </c>
      <c r="AC363" t="s">
        <v>76</v>
      </c>
      <c r="AD363" t="s">
        <v>77</v>
      </c>
      <c r="AE363" t="s">
        <v>78</v>
      </c>
      <c r="AF363" t="s">
        <v>79</v>
      </c>
      <c r="AG363" t="s">
        <v>80</v>
      </c>
      <c r="AH363">
        <v>42.454999999999998</v>
      </c>
      <c r="AI363">
        <v>2.7549399999999999</v>
      </c>
      <c r="AJ363">
        <v>116.96098000000001</v>
      </c>
      <c r="AK363">
        <v>1995</v>
      </c>
      <c r="AL363" t="s">
        <v>81</v>
      </c>
      <c r="AM363">
        <f t="shared" si="11"/>
        <v>4</v>
      </c>
    </row>
    <row r="364" spans="1:39" x14ac:dyDescent="0.35">
      <c r="A364">
        <v>1998</v>
      </c>
      <c r="B364" s="5">
        <f t="shared" si="10"/>
        <v>180</v>
      </c>
      <c r="C364" t="s">
        <v>82</v>
      </c>
      <c r="D364">
        <v>98030494</v>
      </c>
      <c r="E364">
        <v>65337</v>
      </c>
      <c r="F364" t="s">
        <v>66</v>
      </c>
      <c r="G364" t="s">
        <v>67</v>
      </c>
      <c r="H364" t="s">
        <v>92</v>
      </c>
      <c r="I364" t="s">
        <v>69</v>
      </c>
      <c r="J364" s="1">
        <v>35975</v>
      </c>
      <c r="K364">
        <v>27</v>
      </c>
      <c r="L364">
        <v>3</v>
      </c>
      <c r="M364">
        <v>1</v>
      </c>
      <c r="N364" t="s">
        <v>70</v>
      </c>
      <c r="O364" t="s">
        <v>71</v>
      </c>
      <c r="Q364">
        <v>113</v>
      </c>
      <c r="R364">
        <v>41</v>
      </c>
      <c r="T364" t="s">
        <v>72</v>
      </c>
      <c r="U364" t="s">
        <v>73</v>
      </c>
      <c r="V364">
        <v>820</v>
      </c>
      <c r="W364">
        <v>1</v>
      </c>
      <c r="X364">
        <v>181456</v>
      </c>
      <c r="Y364" t="s">
        <v>74</v>
      </c>
      <c r="AA364">
        <v>1994</v>
      </c>
      <c r="AB364" t="s">
        <v>75</v>
      </c>
      <c r="AC364" t="s">
        <v>76</v>
      </c>
      <c r="AD364" t="s">
        <v>77</v>
      </c>
      <c r="AE364" t="s">
        <v>78</v>
      </c>
      <c r="AF364" t="s">
        <v>79</v>
      </c>
      <c r="AG364" t="s">
        <v>80</v>
      </c>
      <c r="AH364">
        <v>42.454999999999998</v>
      </c>
      <c r="AI364">
        <v>2.1829299999999998</v>
      </c>
      <c r="AJ364">
        <v>92.676289999999995</v>
      </c>
      <c r="AK364">
        <v>1995</v>
      </c>
      <c r="AL364" t="s">
        <v>81</v>
      </c>
      <c r="AM364">
        <f t="shared" si="11"/>
        <v>4</v>
      </c>
    </row>
    <row r="365" spans="1:39" x14ac:dyDescent="0.35">
      <c r="A365">
        <v>1998</v>
      </c>
      <c r="B365" s="5">
        <f t="shared" si="10"/>
        <v>184</v>
      </c>
      <c r="C365" t="s">
        <v>91</v>
      </c>
      <c r="D365">
        <v>98060107</v>
      </c>
      <c r="E365">
        <v>2445</v>
      </c>
      <c r="F365" t="s">
        <v>66</v>
      </c>
      <c r="G365" t="s">
        <v>67</v>
      </c>
      <c r="H365" t="s">
        <v>68</v>
      </c>
      <c r="I365" t="s">
        <v>69</v>
      </c>
      <c r="J365" s="1">
        <v>35979</v>
      </c>
      <c r="K365">
        <v>27</v>
      </c>
      <c r="L365">
        <v>4</v>
      </c>
      <c r="M365">
        <v>1</v>
      </c>
      <c r="N365" t="s">
        <v>70</v>
      </c>
      <c r="O365" t="s">
        <v>85</v>
      </c>
      <c r="Q365">
        <v>103</v>
      </c>
      <c r="T365" t="s">
        <v>72</v>
      </c>
      <c r="U365" t="s">
        <v>73</v>
      </c>
      <c r="V365">
        <v>753</v>
      </c>
      <c r="W365">
        <v>1</v>
      </c>
      <c r="X365">
        <v>181456</v>
      </c>
      <c r="Y365" t="s">
        <v>74</v>
      </c>
      <c r="AA365">
        <v>1994</v>
      </c>
      <c r="AB365" t="s">
        <v>75</v>
      </c>
      <c r="AC365" t="s">
        <v>76</v>
      </c>
      <c r="AD365" t="s">
        <v>77</v>
      </c>
      <c r="AE365" t="s">
        <v>78</v>
      </c>
      <c r="AF365" t="s">
        <v>79</v>
      </c>
      <c r="AG365" t="s">
        <v>80</v>
      </c>
      <c r="AH365">
        <v>42.454999999999998</v>
      </c>
      <c r="AI365">
        <v>1.6017600000000001</v>
      </c>
      <c r="AJ365">
        <v>68.002719999999997</v>
      </c>
      <c r="AK365">
        <v>1995</v>
      </c>
      <c r="AL365" t="s">
        <v>81</v>
      </c>
      <c r="AM365">
        <f t="shared" si="11"/>
        <v>4</v>
      </c>
    </row>
    <row r="366" spans="1:39" x14ac:dyDescent="0.35">
      <c r="A366">
        <v>1998</v>
      </c>
      <c r="B366" s="5">
        <f t="shared" si="10"/>
        <v>184</v>
      </c>
      <c r="C366" t="s">
        <v>91</v>
      </c>
      <c r="D366">
        <v>98060106</v>
      </c>
      <c r="E366">
        <v>5669</v>
      </c>
      <c r="F366" t="s">
        <v>66</v>
      </c>
      <c r="G366" t="s">
        <v>67</v>
      </c>
      <c r="H366" t="s">
        <v>68</v>
      </c>
      <c r="I366" t="s">
        <v>69</v>
      </c>
      <c r="J366" s="1">
        <v>35979</v>
      </c>
      <c r="K366">
        <v>27</v>
      </c>
      <c r="L366">
        <v>4</v>
      </c>
      <c r="M366">
        <v>1</v>
      </c>
      <c r="N366" t="s">
        <v>70</v>
      </c>
      <c r="O366" t="s">
        <v>85</v>
      </c>
      <c r="T366" t="s">
        <v>72</v>
      </c>
      <c r="U366" t="s">
        <v>73</v>
      </c>
      <c r="V366">
        <v>706</v>
      </c>
      <c r="W366">
        <v>1</v>
      </c>
      <c r="X366">
        <v>181456</v>
      </c>
      <c r="Y366" t="s">
        <v>74</v>
      </c>
      <c r="AA366">
        <v>1994</v>
      </c>
      <c r="AB366" t="s">
        <v>75</v>
      </c>
      <c r="AC366" t="s">
        <v>76</v>
      </c>
      <c r="AD366" t="s">
        <v>77</v>
      </c>
      <c r="AE366" t="s">
        <v>78</v>
      </c>
      <c r="AF366" t="s">
        <v>79</v>
      </c>
      <c r="AG366" t="s">
        <v>80</v>
      </c>
      <c r="AH366">
        <v>42.454999999999998</v>
      </c>
      <c r="AI366">
        <v>1.6017600000000001</v>
      </c>
      <c r="AJ366">
        <v>68.002719999999997</v>
      </c>
      <c r="AK366">
        <v>1995</v>
      </c>
      <c r="AL366" t="s">
        <v>81</v>
      </c>
      <c r="AM366">
        <f t="shared" si="11"/>
        <v>4</v>
      </c>
    </row>
    <row r="367" spans="1:39" x14ac:dyDescent="0.35">
      <c r="A367">
        <v>1998</v>
      </c>
      <c r="B367" s="5">
        <f t="shared" si="10"/>
        <v>184</v>
      </c>
      <c r="C367" t="s">
        <v>91</v>
      </c>
      <c r="D367">
        <v>98060106</v>
      </c>
      <c r="E367">
        <v>5677</v>
      </c>
      <c r="F367" t="s">
        <v>66</v>
      </c>
      <c r="G367" t="s">
        <v>67</v>
      </c>
      <c r="H367" t="s">
        <v>68</v>
      </c>
      <c r="I367" t="s">
        <v>69</v>
      </c>
      <c r="J367" s="1">
        <v>35979</v>
      </c>
      <c r="K367">
        <v>27</v>
      </c>
      <c r="L367">
        <v>4</v>
      </c>
      <c r="M367">
        <v>1</v>
      </c>
      <c r="N367" t="s">
        <v>70</v>
      </c>
      <c r="O367" t="s">
        <v>85</v>
      </c>
      <c r="T367" t="s">
        <v>72</v>
      </c>
      <c r="U367" t="s">
        <v>73</v>
      </c>
      <c r="V367">
        <v>786</v>
      </c>
      <c r="W367">
        <v>1</v>
      </c>
      <c r="X367">
        <v>181456</v>
      </c>
      <c r="Y367" t="s">
        <v>74</v>
      </c>
      <c r="AA367">
        <v>1994</v>
      </c>
      <c r="AB367" t="s">
        <v>75</v>
      </c>
      <c r="AC367" t="s">
        <v>76</v>
      </c>
      <c r="AD367" t="s">
        <v>77</v>
      </c>
      <c r="AE367" t="s">
        <v>78</v>
      </c>
      <c r="AF367" t="s">
        <v>79</v>
      </c>
      <c r="AG367" t="s">
        <v>80</v>
      </c>
      <c r="AH367">
        <v>42.454999999999998</v>
      </c>
      <c r="AI367">
        <v>1.6017600000000001</v>
      </c>
      <c r="AJ367">
        <v>68.002719999999997</v>
      </c>
      <c r="AK367">
        <v>1995</v>
      </c>
      <c r="AL367" t="s">
        <v>81</v>
      </c>
      <c r="AM367">
        <f t="shared" si="11"/>
        <v>4</v>
      </c>
    </row>
    <row r="368" spans="1:39" x14ac:dyDescent="0.35">
      <c r="A368">
        <v>1998</v>
      </c>
      <c r="B368" s="5">
        <f t="shared" si="10"/>
        <v>185</v>
      </c>
      <c r="C368" t="s">
        <v>82</v>
      </c>
      <c r="D368">
        <v>98030552</v>
      </c>
      <c r="E368">
        <v>65377</v>
      </c>
      <c r="F368" t="s">
        <v>66</v>
      </c>
      <c r="G368" t="s">
        <v>67</v>
      </c>
      <c r="H368" t="s">
        <v>68</v>
      </c>
      <c r="I368" t="s">
        <v>69</v>
      </c>
      <c r="J368" s="1">
        <v>35980</v>
      </c>
      <c r="K368">
        <v>27</v>
      </c>
      <c r="L368">
        <v>4</v>
      </c>
      <c r="M368">
        <v>1</v>
      </c>
      <c r="N368" t="s">
        <v>70</v>
      </c>
      <c r="O368" t="s">
        <v>71</v>
      </c>
      <c r="Q368">
        <v>113</v>
      </c>
      <c r="T368" t="s">
        <v>72</v>
      </c>
      <c r="U368" t="s">
        <v>73</v>
      </c>
      <c r="V368">
        <v>810</v>
      </c>
      <c r="W368">
        <v>1</v>
      </c>
      <c r="X368">
        <v>181456</v>
      </c>
      <c r="Y368" t="s">
        <v>74</v>
      </c>
      <c r="AA368">
        <v>1994</v>
      </c>
      <c r="AB368" t="s">
        <v>75</v>
      </c>
      <c r="AC368" t="s">
        <v>76</v>
      </c>
      <c r="AD368" t="s">
        <v>77</v>
      </c>
      <c r="AE368" t="s">
        <v>78</v>
      </c>
      <c r="AF368" t="s">
        <v>79</v>
      </c>
      <c r="AG368" t="s">
        <v>80</v>
      </c>
      <c r="AH368">
        <v>42.454999999999998</v>
      </c>
      <c r="AI368">
        <v>2.7538299999999998</v>
      </c>
      <c r="AJ368">
        <v>116.91385</v>
      </c>
      <c r="AK368">
        <v>1995</v>
      </c>
      <c r="AL368" t="s">
        <v>81</v>
      </c>
      <c r="AM368">
        <f t="shared" si="11"/>
        <v>4</v>
      </c>
    </row>
    <row r="369" spans="1:39" x14ac:dyDescent="0.35">
      <c r="A369">
        <v>1998</v>
      </c>
      <c r="B369" s="5">
        <f t="shared" si="10"/>
        <v>185</v>
      </c>
      <c r="C369" t="s">
        <v>82</v>
      </c>
      <c r="D369">
        <v>98030594</v>
      </c>
      <c r="E369">
        <v>65490</v>
      </c>
      <c r="F369" t="s">
        <v>66</v>
      </c>
      <c r="G369" t="s">
        <v>67</v>
      </c>
      <c r="H369" t="s">
        <v>68</v>
      </c>
      <c r="I369" t="s">
        <v>69</v>
      </c>
      <c r="J369" s="1">
        <v>35980</v>
      </c>
      <c r="K369">
        <v>27</v>
      </c>
      <c r="L369">
        <v>4</v>
      </c>
      <c r="M369">
        <v>1</v>
      </c>
      <c r="N369" t="s">
        <v>70</v>
      </c>
      <c r="T369" t="s">
        <v>72</v>
      </c>
      <c r="U369" t="s">
        <v>73</v>
      </c>
      <c r="V369">
        <v>805</v>
      </c>
      <c r="W369">
        <v>1</v>
      </c>
      <c r="X369">
        <v>181456</v>
      </c>
      <c r="Y369" t="s">
        <v>74</v>
      </c>
      <c r="AA369">
        <v>1994</v>
      </c>
      <c r="AB369" t="s">
        <v>75</v>
      </c>
      <c r="AC369" t="s">
        <v>76</v>
      </c>
      <c r="AD369" t="s">
        <v>77</v>
      </c>
      <c r="AE369" t="s">
        <v>78</v>
      </c>
      <c r="AF369" t="s">
        <v>79</v>
      </c>
      <c r="AG369" t="s">
        <v>80</v>
      </c>
      <c r="AH369">
        <v>42.454999999999998</v>
      </c>
      <c r="AK369">
        <v>1995</v>
      </c>
      <c r="AL369" t="s">
        <v>81</v>
      </c>
      <c r="AM369">
        <f t="shared" si="11"/>
        <v>4</v>
      </c>
    </row>
    <row r="370" spans="1:39" x14ac:dyDescent="0.35">
      <c r="A370">
        <v>1998</v>
      </c>
      <c r="B370" s="5">
        <f t="shared" si="10"/>
        <v>185</v>
      </c>
      <c r="C370" t="s">
        <v>82</v>
      </c>
      <c r="D370">
        <v>98030594</v>
      </c>
      <c r="E370">
        <v>65486</v>
      </c>
      <c r="F370" t="s">
        <v>66</v>
      </c>
      <c r="G370" t="s">
        <v>67</v>
      </c>
      <c r="H370" t="s">
        <v>68</v>
      </c>
      <c r="I370" t="s">
        <v>69</v>
      </c>
      <c r="J370" s="1">
        <v>35980</v>
      </c>
      <c r="K370">
        <v>27</v>
      </c>
      <c r="L370">
        <v>4</v>
      </c>
      <c r="M370">
        <v>1</v>
      </c>
      <c r="N370" t="s">
        <v>70</v>
      </c>
      <c r="T370" t="s">
        <v>72</v>
      </c>
      <c r="U370" t="s">
        <v>73</v>
      </c>
      <c r="V370">
        <v>825</v>
      </c>
      <c r="W370">
        <v>1</v>
      </c>
      <c r="X370">
        <v>181456</v>
      </c>
      <c r="Y370" t="s">
        <v>74</v>
      </c>
      <c r="AA370">
        <v>1994</v>
      </c>
      <c r="AB370" t="s">
        <v>75</v>
      </c>
      <c r="AC370" t="s">
        <v>76</v>
      </c>
      <c r="AD370" t="s">
        <v>77</v>
      </c>
      <c r="AE370" t="s">
        <v>78</v>
      </c>
      <c r="AF370" t="s">
        <v>79</v>
      </c>
      <c r="AG370" t="s">
        <v>80</v>
      </c>
      <c r="AH370">
        <v>42.454999999999998</v>
      </c>
      <c r="AK370">
        <v>1995</v>
      </c>
      <c r="AL370" t="s">
        <v>81</v>
      </c>
      <c r="AM370">
        <f t="shared" si="11"/>
        <v>4</v>
      </c>
    </row>
    <row r="371" spans="1:39" x14ac:dyDescent="0.35">
      <c r="A371">
        <v>1998</v>
      </c>
      <c r="B371" s="5">
        <f t="shared" si="10"/>
        <v>186</v>
      </c>
      <c r="C371" t="s">
        <v>89</v>
      </c>
      <c r="D371">
        <v>98050224</v>
      </c>
      <c r="E371">
        <v>34219</v>
      </c>
      <c r="F371" t="s">
        <v>66</v>
      </c>
      <c r="G371" t="s">
        <v>67</v>
      </c>
      <c r="H371" t="s">
        <v>68</v>
      </c>
      <c r="I371" t="s">
        <v>69</v>
      </c>
      <c r="J371" s="1">
        <v>35981</v>
      </c>
      <c r="K371">
        <v>28</v>
      </c>
      <c r="L371">
        <v>4</v>
      </c>
      <c r="M371">
        <v>1</v>
      </c>
      <c r="N371" t="s">
        <v>70</v>
      </c>
      <c r="O371" t="s">
        <v>71</v>
      </c>
      <c r="Q371">
        <v>113</v>
      </c>
      <c r="R371">
        <v>45</v>
      </c>
      <c r="T371" t="s">
        <v>72</v>
      </c>
      <c r="U371" t="s">
        <v>73</v>
      </c>
      <c r="V371">
        <v>839</v>
      </c>
      <c r="W371">
        <v>1</v>
      </c>
      <c r="X371">
        <v>181456</v>
      </c>
      <c r="Y371" t="s">
        <v>74</v>
      </c>
      <c r="AA371">
        <v>1994</v>
      </c>
      <c r="AB371" t="s">
        <v>75</v>
      </c>
      <c r="AC371" t="s">
        <v>76</v>
      </c>
      <c r="AD371" t="s">
        <v>77</v>
      </c>
      <c r="AE371" t="s">
        <v>78</v>
      </c>
      <c r="AF371" t="s">
        <v>79</v>
      </c>
      <c r="AG371" t="s">
        <v>80</v>
      </c>
      <c r="AH371">
        <v>42.454999999999998</v>
      </c>
      <c r="AI371">
        <v>2.7538299999999998</v>
      </c>
      <c r="AJ371">
        <v>116.91385</v>
      </c>
      <c r="AK371">
        <v>1995</v>
      </c>
      <c r="AL371" t="s">
        <v>81</v>
      </c>
      <c r="AM371">
        <f t="shared" si="11"/>
        <v>4</v>
      </c>
    </row>
    <row r="372" spans="1:39" x14ac:dyDescent="0.35">
      <c r="A372">
        <v>1998</v>
      </c>
      <c r="B372" s="5">
        <f t="shared" si="10"/>
        <v>187</v>
      </c>
      <c r="C372" t="s">
        <v>94</v>
      </c>
      <c r="D372">
        <v>98010019</v>
      </c>
      <c r="E372">
        <v>37106</v>
      </c>
      <c r="F372" t="s">
        <v>66</v>
      </c>
      <c r="G372" t="s">
        <v>67</v>
      </c>
      <c r="H372" t="s">
        <v>68</v>
      </c>
      <c r="I372" t="s">
        <v>69</v>
      </c>
      <c r="J372" s="1">
        <v>35982</v>
      </c>
      <c r="K372">
        <v>28</v>
      </c>
      <c r="L372">
        <v>4</v>
      </c>
      <c r="M372">
        <v>1</v>
      </c>
      <c r="N372" t="s">
        <v>70</v>
      </c>
      <c r="O372" t="s">
        <v>71</v>
      </c>
      <c r="Q372">
        <v>157</v>
      </c>
      <c r="T372" t="s">
        <v>72</v>
      </c>
      <c r="U372" t="s">
        <v>73</v>
      </c>
      <c r="V372">
        <v>858</v>
      </c>
      <c r="W372">
        <v>1</v>
      </c>
      <c r="X372">
        <v>181456</v>
      </c>
      <c r="Y372" t="s">
        <v>74</v>
      </c>
      <c r="AA372">
        <v>1994</v>
      </c>
      <c r="AB372" t="s">
        <v>75</v>
      </c>
      <c r="AC372" t="s">
        <v>76</v>
      </c>
      <c r="AD372" t="s">
        <v>77</v>
      </c>
      <c r="AE372" t="s">
        <v>78</v>
      </c>
      <c r="AF372" t="s">
        <v>79</v>
      </c>
      <c r="AG372" t="s">
        <v>80</v>
      </c>
      <c r="AH372">
        <v>42.454999999999998</v>
      </c>
      <c r="AI372">
        <v>2.7538299999999998</v>
      </c>
      <c r="AJ372">
        <v>116.91385</v>
      </c>
      <c r="AK372">
        <v>1995</v>
      </c>
      <c r="AL372" t="s">
        <v>81</v>
      </c>
      <c r="AM372">
        <f t="shared" si="11"/>
        <v>4</v>
      </c>
    </row>
    <row r="373" spans="1:39" x14ac:dyDescent="0.35">
      <c r="A373">
        <v>1998</v>
      </c>
      <c r="B373" s="5">
        <f t="shared" si="10"/>
        <v>187</v>
      </c>
      <c r="C373" t="s">
        <v>94</v>
      </c>
      <c r="D373">
        <v>98010016</v>
      </c>
      <c r="E373">
        <v>37074</v>
      </c>
      <c r="F373" t="s">
        <v>66</v>
      </c>
      <c r="G373" t="s">
        <v>67</v>
      </c>
      <c r="H373" t="s">
        <v>68</v>
      </c>
      <c r="I373" t="s">
        <v>69</v>
      </c>
      <c r="J373" s="1">
        <v>35982</v>
      </c>
      <c r="K373">
        <v>28</v>
      </c>
      <c r="L373">
        <v>4</v>
      </c>
      <c r="M373">
        <v>1</v>
      </c>
      <c r="N373" t="s">
        <v>70</v>
      </c>
      <c r="O373" t="s">
        <v>71</v>
      </c>
      <c r="T373" t="s">
        <v>72</v>
      </c>
      <c r="U373" t="s">
        <v>73</v>
      </c>
      <c r="V373">
        <v>722</v>
      </c>
      <c r="W373">
        <v>1</v>
      </c>
      <c r="X373">
        <v>181456</v>
      </c>
      <c r="Y373" t="s">
        <v>74</v>
      </c>
      <c r="AA373">
        <v>1994</v>
      </c>
      <c r="AB373" t="s">
        <v>75</v>
      </c>
      <c r="AC373" t="s">
        <v>76</v>
      </c>
      <c r="AD373" t="s">
        <v>77</v>
      </c>
      <c r="AE373" t="s">
        <v>78</v>
      </c>
      <c r="AF373" t="s">
        <v>79</v>
      </c>
      <c r="AG373" t="s">
        <v>80</v>
      </c>
      <c r="AH373">
        <v>42.454999999999998</v>
      </c>
      <c r="AI373">
        <v>2.7538299999999998</v>
      </c>
      <c r="AJ373">
        <v>116.91385</v>
      </c>
      <c r="AK373">
        <v>1995</v>
      </c>
      <c r="AL373" t="s">
        <v>81</v>
      </c>
      <c r="AM373">
        <f t="shared" si="11"/>
        <v>4</v>
      </c>
    </row>
    <row r="374" spans="1:39" x14ac:dyDescent="0.35">
      <c r="A374">
        <v>1998</v>
      </c>
      <c r="B374" s="5">
        <f t="shared" si="10"/>
        <v>187</v>
      </c>
      <c r="C374" t="s">
        <v>117</v>
      </c>
      <c r="D374">
        <v>98100013</v>
      </c>
      <c r="E374">
        <v>51797</v>
      </c>
      <c r="F374" t="s">
        <v>66</v>
      </c>
      <c r="G374" t="s">
        <v>67</v>
      </c>
      <c r="H374" t="s">
        <v>68</v>
      </c>
      <c r="I374" t="s">
        <v>69</v>
      </c>
      <c r="J374" s="1">
        <v>35982</v>
      </c>
      <c r="K374">
        <v>28</v>
      </c>
      <c r="L374">
        <v>4</v>
      </c>
      <c r="M374">
        <v>1</v>
      </c>
      <c r="N374" t="s">
        <v>70</v>
      </c>
      <c r="O374" t="s">
        <v>71</v>
      </c>
      <c r="T374" t="s">
        <v>72</v>
      </c>
      <c r="U374" t="s">
        <v>73</v>
      </c>
      <c r="V374">
        <v>830</v>
      </c>
      <c r="W374">
        <v>1</v>
      </c>
      <c r="X374">
        <v>181456</v>
      </c>
      <c r="Y374" t="s">
        <v>74</v>
      </c>
      <c r="AA374">
        <v>1994</v>
      </c>
      <c r="AB374" t="s">
        <v>75</v>
      </c>
      <c r="AC374" t="s">
        <v>76</v>
      </c>
      <c r="AD374" t="s">
        <v>77</v>
      </c>
      <c r="AE374" t="s">
        <v>78</v>
      </c>
      <c r="AF374" t="s">
        <v>79</v>
      </c>
      <c r="AG374" t="s">
        <v>80</v>
      </c>
      <c r="AH374">
        <v>42.454999999999998</v>
      </c>
      <c r="AI374">
        <v>2.7538299999999998</v>
      </c>
      <c r="AJ374">
        <v>116.91385</v>
      </c>
      <c r="AK374">
        <v>1995</v>
      </c>
      <c r="AL374" t="s">
        <v>81</v>
      </c>
      <c r="AM374">
        <f t="shared" si="11"/>
        <v>4</v>
      </c>
    </row>
    <row r="375" spans="1:39" x14ac:dyDescent="0.35">
      <c r="A375">
        <v>1998</v>
      </c>
      <c r="B375" s="5">
        <f t="shared" si="10"/>
        <v>188</v>
      </c>
      <c r="C375" t="s">
        <v>102</v>
      </c>
      <c r="D375">
        <v>98110052</v>
      </c>
      <c r="E375">
        <v>40138</v>
      </c>
      <c r="F375" t="s">
        <v>66</v>
      </c>
      <c r="G375" t="s">
        <v>67</v>
      </c>
      <c r="H375" t="s">
        <v>68</v>
      </c>
      <c r="I375" t="s">
        <v>69</v>
      </c>
      <c r="J375" s="1">
        <v>35983</v>
      </c>
      <c r="K375">
        <v>28</v>
      </c>
      <c r="L375">
        <v>4</v>
      </c>
      <c r="M375">
        <v>1</v>
      </c>
      <c r="N375" t="s">
        <v>70</v>
      </c>
      <c r="O375" t="s">
        <v>71</v>
      </c>
      <c r="Q375">
        <v>113</v>
      </c>
      <c r="R375">
        <v>94</v>
      </c>
      <c r="T375" t="s">
        <v>72</v>
      </c>
      <c r="U375" t="s">
        <v>73</v>
      </c>
      <c r="V375">
        <v>755</v>
      </c>
      <c r="W375">
        <v>1</v>
      </c>
      <c r="X375">
        <v>181456</v>
      </c>
      <c r="Y375" t="s">
        <v>74</v>
      </c>
      <c r="AA375">
        <v>1994</v>
      </c>
      <c r="AB375" t="s">
        <v>75</v>
      </c>
      <c r="AC375" t="s">
        <v>76</v>
      </c>
      <c r="AD375" t="s">
        <v>77</v>
      </c>
      <c r="AE375" t="s">
        <v>78</v>
      </c>
      <c r="AF375" t="s">
        <v>79</v>
      </c>
      <c r="AG375" t="s">
        <v>80</v>
      </c>
      <c r="AH375">
        <v>42.454999999999998</v>
      </c>
      <c r="AI375">
        <v>2.7538299999999998</v>
      </c>
      <c r="AJ375">
        <v>116.91385</v>
      </c>
      <c r="AK375">
        <v>1995</v>
      </c>
      <c r="AL375" t="s">
        <v>81</v>
      </c>
      <c r="AM375">
        <f t="shared" si="11"/>
        <v>4</v>
      </c>
    </row>
    <row r="376" spans="1:39" x14ac:dyDescent="0.35">
      <c r="A376">
        <v>1998</v>
      </c>
      <c r="B376" s="5">
        <f t="shared" si="10"/>
        <v>188</v>
      </c>
      <c r="C376" t="s">
        <v>89</v>
      </c>
      <c r="D376">
        <v>98050256</v>
      </c>
      <c r="E376">
        <v>24123</v>
      </c>
      <c r="F376" t="s">
        <v>66</v>
      </c>
      <c r="G376" t="s">
        <v>67</v>
      </c>
      <c r="H376" t="s">
        <v>68</v>
      </c>
      <c r="I376" t="s">
        <v>69</v>
      </c>
      <c r="J376" s="1">
        <v>35983</v>
      </c>
      <c r="K376">
        <v>28</v>
      </c>
      <c r="L376">
        <v>4</v>
      </c>
      <c r="M376">
        <v>1</v>
      </c>
      <c r="N376" t="s">
        <v>70</v>
      </c>
      <c r="T376" t="s">
        <v>72</v>
      </c>
      <c r="U376" t="s">
        <v>73</v>
      </c>
      <c r="V376">
        <v>841</v>
      </c>
      <c r="W376">
        <v>1</v>
      </c>
      <c r="X376">
        <v>181456</v>
      </c>
      <c r="Y376" t="s">
        <v>74</v>
      </c>
      <c r="AA376">
        <v>1994</v>
      </c>
      <c r="AB376" t="s">
        <v>75</v>
      </c>
      <c r="AC376" t="s">
        <v>76</v>
      </c>
      <c r="AD376" t="s">
        <v>77</v>
      </c>
      <c r="AE376" t="s">
        <v>78</v>
      </c>
      <c r="AF376" t="s">
        <v>79</v>
      </c>
      <c r="AG376" t="s">
        <v>80</v>
      </c>
      <c r="AH376">
        <v>42.454999999999998</v>
      </c>
      <c r="AK376">
        <v>1995</v>
      </c>
      <c r="AL376" t="s">
        <v>81</v>
      </c>
      <c r="AM376">
        <f t="shared" si="11"/>
        <v>4</v>
      </c>
    </row>
    <row r="377" spans="1:39" x14ac:dyDescent="0.35">
      <c r="A377">
        <v>1998</v>
      </c>
      <c r="B377" s="5">
        <f t="shared" si="10"/>
        <v>190</v>
      </c>
      <c r="C377" t="s">
        <v>93</v>
      </c>
      <c r="D377">
        <v>98080060</v>
      </c>
      <c r="E377">
        <v>29565</v>
      </c>
      <c r="F377" t="s">
        <v>66</v>
      </c>
      <c r="G377" t="s">
        <v>67</v>
      </c>
      <c r="H377" t="s">
        <v>68</v>
      </c>
      <c r="I377" t="s">
        <v>69</v>
      </c>
      <c r="J377" s="1">
        <v>35985</v>
      </c>
      <c r="K377">
        <v>28</v>
      </c>
      <c r="L377">
        <v>4</v>
      </c>
      <c r="M377">
        <v>1</v>
      </c>
      <c r="N377" t="s">
        <v>70</v>
      </c>
      <c r="O377" t="s">
        <v>84</v>
      </c>
      <c r="Q377">
        <v>109</v>
      </c>
      <c r="R377">
        <v>10</v>
      </c>
      <c r="T377" t="s">
        <v>72</v>
      </c>
      <c r="U377" t="s">
        <v>73</v>
      </c>
      <c r="V377">
        <v>852</v>
      </c>
      <c r="W377">
        <v>1</v>
      </c>
      <c r="X377">
        <v>181456</v>
      </c>
      <c r="Y377" t="s">
        <v>74</v>
      </c>
      <c r="AA377">
        <v>1994</v>
      </c>
      <c r="AB377" t="s">
        <v>75</v>
      </c>
      <c r="AC377" t="s">
        <v>76</v>
      </c>
      <c r="AD377" t="s">
        <v>77</v>
      </c>
      <c r="AE377" t="s">
        <v>78</v>
      </c>
      <c r="AF377" t="s">
        <v>79</v>
      </c>
      <c r="AG377" t="s">
        <v>80</v>
      </c>
      <c r="AH377">
        <v>42.454999999999998</v>
      </c>
      <c r="AI377">
        <v>1.89744</v>
      </c>
      <c r="AJ377">
        <v>80.555819999999997</v>
      </c>
      <c r="AK377">
        <v>1995</v>
      </c>
      <c r="AL377" t="s">
        <v>81</v>
      </c>
      <c r="AM377">
        <f t="shared" si="11"/>
        <v>4</v>
      </c>
    </row>
    <row r="378" spans="1:39" x14ac:dyDescent="0.35">
      <c r="A378">
        <v>1998</v>
      </c>
      <c r="B378" s="5">
        <f t="shared" si="10"/>
        <v>191</v>
      </c>
      <c r="C378" t="s">
        <v>82</v>
      </c>
      <c r="D378">
        <v>98030653</v>
      </c>
      <c r="E378">
        <v>66841</v>
      </c>
      <c r="F378" t="s">
        <v>66</v>
      </c>
      <c r="G378" t="s">
        <v>67</v>
      </c>
      <c r="H378" t="s">
        <v>68</v>
      </c>
      <c r="I378" t="s">
        <v>69</v>
      </c>
      <c r="J378" s="1">
        <v>35986</v>
      </c>
      <c r="K378">
        <v>28</v>
      </c>
      <c r="L378">
        <v>4</v>
      </c>
      <c r="M378">
        <v>1</v>
      </c>
      <c r="N378" t="s">
        <v>70</v>
      </c>
      <c r="O378" t="s">
        <v>71</v>
      </c>
      <c r="Q378">
        <v>113</v>
      </c>
      <c r="R378">
        <v>41</v>
      </c>
      <c r="T378" t="s">
        <v>72</v>
      </c>
      <c r="U378" t="s">
        <v>73</v>
      </c>
      <c r="V378">
        <v>711</v>
      </c>
      <c r="W378">
        <v>1</v>
      </c>
      <c r="X378">
        <v>181456</v>
      </c>
      <c r="Y378" t="s">
        <v>74</v>
      </c>
      <c r="AA378">
        <v>1994</v>
      </c>
      <c r="AB378" t="s">
        <v>75</v>
      </c>
      <c r="AC378" t="s">
        <v>76</v>
      </c>
      <c r="AD378" t="s">
        <v>77</v>
      </c>
      <c r="AE378" t="s">
        <v>78</v>
      </c>
      <c r="AF378" t="s">
        <v>79</v>
      </c>
      <c r="AG378" t="s">
        <v>80</v>
      </c>
      <c r="AH378">
        <v>42.454999999999998</v>
      </c>
      <c r="AI378">
        <v>2.7538299999999998</v>
      </c>
      <c r="AJ378">
        <v>116.91385</v>
      </c>
      <c r="AK378">
        <v>1995</v>
      </c>
      <c r="AL378" t="s">
        <v>81</v>
      </c>
      <c r="AM378">
        <f t="shared" si="11"/>
        <v>4</v>
      </c>
    </row>
    <row r="379" spans="1:39" x14ac:dyDescent="0.35">
      <c r="A379">
        <v>1998</v>
      </c>
      <c r="B379" s="5">
        <f t="shared" si="10"/>
        <v>192</v>
      </c>
      <c r="C379" t="s">
        <v>93</v>
      </c>
      <c r="D379">
        <v>98080063</v>
      </c>
      <c r="E379">
        <v>29574</v>
      </c>
      <c r="F379" t="s">
        <v>66</v>
      </c>
      <c r="G379" t="s">
        <v>67</v>
      </c>
      <c r="H379" t="s">
        <v>68</v>
      </c>
      <c r="I379" t="s">
        <v>69</v>
      </c>
      <c r="J379" s="1">
        <v>35987</v>
      </c>
      <c r="K379">
        <v>28</v>
      </c>
      <c r="L379">
        <v>4</v>
      </c>
      <c r="M379">
        <v>1</v>
      </c>
      <c r="N379" t="s">
        <v>70</v>
      </c>
      <c r="O379" t="s">
        <v>84</v>
      </c>
      <c r="Q379">
        <v>109</v>
      </c>
      <c r="R379">
        <v>10</v>
      </c>
      <c r="T379" t="s">
        <v>72</v>
      </c>
      <c r="U379" t="s">
        <v>73</v>
      </c>
      <c r="V379">
        <v>779</v>
      </c>
      <c r="W379">
        <v>1</v>
      </c>
      <c r="X379">
        <v>181456</v>
      </c>
      <c r="Y379" t="s">
        <v>74</v>
      </c>
      <c r="AA379">
        <v>1994</v>
      </c>
      <c r="AB379" t="s">
        <v>75</v>
      </c>
      <c r="AC379" t="s">
        <v>76</v>
      </c>
      <c r="AD379" t="s">
        <v>77</v>
      </c>
      <c r="AE379" t="s">
        <v>78</v>
      </c>
      <c r="AF379" t="s">
        <v>79</v>
      </c>
      <c r="AG379" t="s">
        <v>80</v>
      </c>
      <c r="AH379">
        <v>42.454999999999998</v>
      </c>
      <c r="AI379">
        <v>1.89744</v>
      </c>
      <c r="AJ379">
        <v>80.555819999999997</v>
      </c>
      <c r="AK379">
        <v>1995</v>
      </c>
      <c r="AL379" t="s">
        <v>81</v>
      </c>
      <c r="AM379">
        <f t="shared" si="11"/>
        <v>4</v>
      </c>
    </row>
    <row r="380" spans="1:39" x14ac:dyDescent="0.35">
      <c r="A380">
        <v>1998</v>
      </c>
      <c r="B380" s="5">
        <f t="shared" si="10"/>
        <v>193</v>
      </c>
      <c r="C380" t="s">
        <v>82</v>
      </c>
      <c r="D380">
        <v>98030721</v>
      </c>
      <c r="E380">
        <v>66667</v>
      </c>
      <c r="F380" t="s">
        <v>66</v>
      </c>
      <c r="G380" t="s">
        <v>67</v>
      </c>
      <c r="H380" t="s">
        <v>68</v>
      </c>
      <c r="I380" t="s">
        <v>69</v>
      </c>
      <c r="J380" s="1">
        <v>35988</v>
      </c>
      <c r="K380">
        <v>29</v>
      </c>
      <c r="L380">
        <v>4</v>
      </c>
      <c r="M380">
        <v>1</v>
      </c>
      <c r="N380" t="s">
        <v>70</v>
      </c>
      <c r="O380" t="s">
        <v>84</v>
      </c>
      <c r="Q380">
        <v>109</v>
      </c>
      <c r="R380">
        <v>10</v>
      </c>
      <c r="T380" t="s">
        <v>72</v>
      </c>
      <c r="U380" t="s">
        <v>73</v>
      </c>
      <c r="V380">
        <v>880</v>
      </c>
      <c r="W380">
        <v>1</v>
      </c>
      <c r="X380">
        <v>181456</v>
      </c>
      <c r="Y380" t="s">
        <v>74</v>
      </c>
      <c r="AA380">
        <v>1994</v>
      </c>
      <c r="AB380" t="s">
        <v>75</v>
      </c>
      <c r="AC380" t="s">
        <v>76</v>
      </c>
      <c r="AD380" t="s">
        <v>77</v>
      </c>
      <c r="AE380" t="s">
        <v>78</v>
      </c>
      <c r="AF380" t="s">
        <v>79</v>
      </c>
      <c r="AG380" t="s">
        <v>80</v>
      </c>
      <c r="AH380">
        <v>42.454999999999998</v>
      </c>
      <c r="AI380">
        <v>1.89744</v>
      </c>
      <c r="AJ380">
        <v>80.555819999999997</v>
      </c>
      <c r="AK380">
        <v>1995</v>
      </c>
      <c r="AL380" t="s">
        <v>81</v>
      </c>
      <c r="AM380">
        <f t="shared" si="11"/>
        <v>4</v>
      </c>
    </row>
    <row r="381" spans="1:39" x14ac:dyDescent="0.35">
      <c r="A381">
        <v>1998</v>
      </c>
      <c r="B381" s="5">
        <f t="shared" si="10"/>
        <v>235</v>
      </c>
      <c r="C381" t="s">
        <v>83</v>
      </c>
      <c r="D381">
        <v>98070442</v>
      </c>
      <c r="E381">
        <v>16553</v>
      </c>
      <c r="F381" t="s">
        <v>66</v>
      </c>
      <c r="G381" t="s">
        <v>67</v>
      </c>
      <c r="H381" t="s">
        <v>68</v>
      </c>
      <c r="I381" t="s">
        <v>69</v>
      </c>
      <c r="J381" s="1">
        <v>36030</v>
      </c>
      <c r="K381">
        <v>35</v>
      </c>
      <c r="L381">
        <v>5</v>
      </c>
      <c r="M381">
        <v>1</v>
      </c>
      <c r="N381" t="s">
        <v>70</v>
      </c>
      <c r="O381" t="s">
        <v>85</v>
      </c>
      <c r="Q381">
        <v>103</v>
      </c>
      <c r="R381">
        <v>70</v>
      </c>
      <c r="T381" t="s">
        <v>72</v>
      </c>
      <c r="U381" t="s">
        <v>73</v>
      </c>
      <c r="V381">
        <v>861</v>
      </c>
      <c r="W381">
        <v>1</v>
      </c>
      <c r="X381">
        <v>181456</v>
      </c>
      <c r="Y381" t="s">
        <v>74</v>
      </c>
      <c r="AA381">
        <v>1994</v>
      </c>
      <c r="AB381" t="s">
        <v>75</v>
      </c>
      <c r="AC381" t="s">
        <v>76</v>
      </c>
      <c r="AD381" t="s">
        <v>77</v>
      </c>
      <c r="AE381" t="s">
        <v>78</v>
      </c>
      <c r="AF381" t="s">
        <v>79</v>
      </c>
      <c r="AG381" t="s">
        <v>80</v>
      </c>
      <c r="AH381">
        <v>42.454999999999998</v>
      </c>
      <c r="AI381">
        <v>1.93069</v>
      </c>
      <c r="AJ381">
        <v>81.967439999999996</v>
      </c>
      <c r="AK381">
        <v>1995</v>
      </c>
      <c r="AL381" t="s">
        <v>81</v>
      </c>
      <c r="AM381">
        <f t="shared" si="11"/>
        <v>4</v>
      </c>
    </row>
    <row r="382" spans="1:39" x14ac:dyDescent="0.35">
      <c r="A382">
        <v>1998</v>
      </c>
      <c r="B382" s="5">
        <f t="shared" si="10"/>
        <v>235</v>
      </c>
      <c r="C382" t="s">
        <v>83</v>
      </c>
      <c r="D382">
        <v>98070427</v>
      </c>
      <c r="E382">
        <v>16526</v>
      </c>
      <c r="F382" t="s">
        <v>66</v>
      </c>
      <c r="G382" t="s">
        <v>67</v>
      </c>
      <c r="H382" t="s">
        <v>68</v>
      </c>
      <c r="I382" t="s">
        <v>69</v>
      </c>
      <c r="J382" s="1">
        <v>36030</v>
      </c>
      <c r="K382">
        <v>35</v>
      </c>
      <c r="L382">
        <v>5</v>
      </c>
      <c r="M382">
        <v>1</v>
      </c>
      <c r="N382" t="s">
        <v>70</v>
      </c>
      <c r="O382" t="s">
        <v>90</v>
      </c>
      <c r="Q382">
        <v>105</v>
      </c>
      <c r="R382">
        <v>50</v>
      </c>
      <c r="T382" t="s">
        <v>72</v>
      </c>
      <c r="U382" t="s">
        <v>73</v>
      </c>
      <c r="V382">
        <v>810</v>
      </c>
      <c r="W382">
        <v>1</v>
      </c>
      <c r="X382">
        <v>181456</v>
      </c>
      <c r="Y382" t="s">
        <v>74</v>
      </c>
      <c r="AA382">
        <v>1994</v>
      </c>
      <c r="AB382" t="s">
        <v>75</v>
      </c>
      <c r="AC382" t="s">
        <v>76</v>
      </c>
      <c r="AD382" t="s">
        <v>77</v>
      </c>
      <c r="AE382" t="s">
        <v>78</v>
      </c>
      <c r="AF382" t="s">
        <v>79</v>
      </c>
      <c r="AG382" t="s">
        <v>80</v>
      </c>
      <c r="AH382">
        <v>42.454999999999998</v>
      </c>
      <c r="AI382">
        <v>1.2404599999999999</v>
      </c>
      <c r="AJ382">
        <v>52.663730000000001</v>
      </c>
      <c r="AK382">
        <v>1995</v>
      </c>
      <c r="AL382" t="s">
        <v>81</v>
      </c>
      <c r="AM382">
        <f t="shared" si="11"/>
        <v>4</v>
      </c>
    </row>
    <row r="383" spans="1:39" x14ac:dyDescent="0.35">
      <c r="A383">
        <v>1998</v>
      </c>
      <c r="B383" s="5">
        <f t="shared" si="10"/>
        <v>235</v>
      </c>
      <c r="C383" t="s">
        <v>82</v>
      </c>
      <c r="D383">
        <v>98031127</v>
      </c>
      <c r="E383">
        <v>68643</v>
      </c>
      <c r="F383" t="s">
        <v>66</v>
      </c>
      <c r="G383" t="s">
        <v>67</v>
      </c>
      <c r="H383" t="s">
        <v>68</v>
      </c>
      <c r="I383" t="s">
        <v>69</v>
      </c>
      <c r="J383" s="1">
        <v>36030</v>
      </c>
      <c r="K383">
        <v>35</v>
      </c>
      <c r="L383">
        <v>5</v>
      </c>
      <c r="M383">
        <v>1</v>
      </c>
      <c r="N383" t="s">
        <v>70</v>
      </c>
      <c r="O383" t="s">
        <v>71</v>
      </c>
      <c r="Q383">
        <v>113</v>
      </c>
      <c r="T383" t="s">
        <v>72</v>
      </c>
      <c r="U383" t="s">
        <v>73</v>
      </c>
      <c r="V383">
        <v>821</v>
      </c>
      <c r="W383">
        <v>1</v>
      </c>
      <c r="X383">
        <v>181456</v>
      </c>
      <c r="Y383" t="s">
        <v>74</v>
      </c>
      <c r="AA383">
        <v>1994</v>
      </c>
      <c r="AB383" t="s">
        <v>75</v>
      </c>
      <c r="AC383" t="s">
        <v>76</v>
      </c>
      <c r="AD383" t="s">
        <v>77</v>
      </c>
      <c r="AE383" t="s">
        <v>78</v>
      </c>
      <c r="AF383" t="s">
        <v>79</v>
      </c>
      <c r="AG383" t="s">
        <v>80</v>
      </c>
      <c r="AH383">
        <v>42.454999999999998</v>
      </c>
      <c r="AI383">
        <v>2.9466700000000001</v>
      </c>
      <c r="AJ383">
        <v>125.10087</v>
      </c>
      <c r="AK383">
        <v>1995</v>
      </c>
      <c r="AL383" t="s">
        <v>81</v>
      </c>
      <c r="AM383">
        <f t="shared" si="11"/>
        <v>4</v>
      </c>
    </row>
    <row r="384" spans="1:39" x14ac:dyDescent="0.35">
      <c r="A384">
        <v>1998</v>
      </c>
      <c r="B384" s="5">
        <f t="shared" si="10"/>
        <v>314</v>
      </c>
      <c r="C384" t="s">
        <v>82</v>
      </c>
      <c r="D384">
        <v>98031484</v>
      </c>
      <c r="E384">
        <v>56758</v>
      </c>
      <c r="F384" t="s">
        <v>66</v>
      </c>
      <c r="G384" t="s">
        <v>67</v>
      </c>
      <c r="H384" t="s">
        <v>68</v>
      </c>
      <c r="I384" t="s">
        <v>69</v>
      </c>
      <c r="J384" s="1">
        <v>36109</v>
      </c>
      <c r="K384">
        <v>46</v>
      </c>
      <c r="L384">
        <v>6</v>
      </c>
      <c r="M384">
        <v>1</v>
      </c>
      <c r="N384" t="s">
        <v>70</v>
      </c>
      <c r="O384" t="s">
        <v>71</v>
      </c>
      <c r="Q384">
        <v>113</v>
      </c>
      <c r="R384">
        <v>41</v>
      </c>
      <c r="T384" t="s">
        <v>72</v>
      </c>
      <c r="U384" t="s">
        <v>73</v>
      </c>
      <c r="V384">
        <v>817</v>
      </c>
      <c r="W384">
        <v>1</v>
      </c>
      <c r="X384">
        <v>181456</v>
      </c>
      <c r="Y384" t="s">
        <v>74</v>
      </c>
      <c r="AA384">
        <v>1994</v>
      </c>
      <c r="AB384" t="s">
        <v>75</v>
      </c>
      <c r="AC384" t="s">
        <v>76</v>
      </c>
      <c r="AD384" t="s">
        <v>77</v>
      </c>
      <c r="AE384" t="s">
        <v>78</v>
      </c>
      <c r="AF384" t="s">
        <v>79</v>
      </c>
      <c r="AG384" t="s">
        <v>80</v>
      </c>
      <c r="AH384">
        <v>42.454999999999998</v>
      </c>
      <c r="AI384">
        <v>4.1528400000000003</v>
      </c>
      <c r="AJ384">
        <v>176.30882</v>
      </c>
      <c r="AK384">
        <v>1995</v>
      </c>
      <c r="AL384" t="s">
        <v>81</v>
      </c>
      <c r="AM384">
        <f t="shared" si="11"/>
        <v>4</v>
      </c>
    </row>
    <row r="385" spans="1:39" x14ac:dyDescent="0.35">
      <c r="A385">
        <v>1998</v>
      </c>
      <c r="B385" s="5">
        <f t="shared" si="10"/>
        <v>328</v>
      </c>
      <c r="C385" t="s">
        <v>82</v>
      </c>
      <c r="D385">
        <v>98031500</v>
      </c>
      <c r="E385">
        <v>68075</v>
      </c>
      <c r="F385" t="s">
        <v>66</v>
      </c>
      <c r="G385" t="s">
        <v>67</v>
      </c>
      <c r="H385" t="s">
        <v>68</v>
      </c>
      <c r="I385" t="s">
        <v>69</v>
      </c>
      <c r="J385" s="1">
        <v>36123</v>
      </c>
      <c r="K385">
        <v>48</v>
      </c>
      <c r="L385">
        <v>6</v>
      </c>
      <c r="M385">
        <v>1</v>
      </c>
      <c r="N385" t="s">
        <v>70</v>
      </c>
      <c r="O385" t="s">
        <v>71</v>
      </c>
      <c r="Q385">
        <v>113</v>
      </c>
      <c r="R385">
        <v>41</v>
      </c>
      <c r="T385" t="s">
        <v>72</v>
      </c>
      <c r="U385" t="s">
        <v>73</v>
      </c>
      <c r="V385">
        <v>784</v>
      </c>
      <c r="W385">
        <v>1</v>
      </c>
      <c r="X385">
        <v>181456</v>
      </c>
      <c r="Y385" t="s">
        <v>74</v>
      </c>
      <c r="AA385">
        <v>1994</v>
      </c>
      <c r="AB385" t="s">
        <v>75</v>
      </c>
      <c r="AC385" t="s">
        <v>76</v>
      </c>
      <c r="AD385" t="s">
        <v>77</v>
      </c>
      <c r="AE385" t="s">
        <v>78</v>
      </c>
      <c r="AF385" t="s">
        <v>79</v>
      </c>
      <c r="AG385" t="s">
        <v>80</v>
      </c>
      <c r="AH385">
        <v>42.454999999999998</v>
      </c>
      <c r="AI385">
        <v>4.1528400000000003</v>
      </c>
      <c r="AJ385">
        <v>176.30882</v>
      </c>
      <c r="AK385">
        <v>1995</v>
      </c>
      <c r="AL385" t="s">
        <v>81</v>
      </c>
      <c r="AM385">
        <f t="shared" si="11"/>
        <v>4</v>
      </c>
    </row>
    <row r="386" spans="1:39" x14ac:dyDescent="0.35">
      <c r="A386">
        <v>1998</v>
      </c>
      <c r="B386" s="5">
        <f t="shared" si="10"/>
        <v>150</v>
      </c>
      <c r="C386" t="s">
        <v>82</v>
      </c>
      <c r="D386">
        <v>98035050</v>
      </c>
      <c r="E386">
        <v>39417</v>
      </c>
      <c r="F386" t="s">
        <v>66</v>
      </c>
      <c r="G386" t="s">
        <v>86</v>
      </c>
      <c r="J386" s="1">
        <v>35945</v>
      </c>
      <c r="K386">
        <v>22</v>
      </c>
      <c r="L386">
        <v>1</v>
      </c>
      <c r="M386">
        <v>1</v>
      </c>
      <c r="N386" t="s">
        <v>70</v>
      </c>
      <c r="O386" t="s">
        <v>71</v>
      </c>
      <c r="Q386">
        <v>113</v>
      </c>
      <c r="R386">
        <v>45</v>
      </c>
      <c r="T386" t="s">
        <v>72</v>
      </c>
      <c r="U386" t="s">
        <v>73</v>
      </c>
      <c r="V386">
        <v>845</v>
      </c>
      <c r="W386">
        <v>1</v>
      </c>
      <c r="X386">
        <v>181456</v>
      </c>
      <c r="Y386" t="s">
        <v>74</v>
      </c>
      <c r="AA386">
        <v>1994</v>
      </c>
      <c r="AB386" t="s">
        <v>75</v>
      </c>
      <c r="AC386" t="s">
        <v>76</v>
      </c>
      <c r="AD386" t="s">
        <v>77</v>
      </c>
      <c r="AE386" t="s">
        <v>78</v>
      </c>
      <c r="AF386" t="s">
        <v>79</v>
      </c>
      <c r="AG386" t="s">
        <v>80</v>
      </c>
      <c r="AH386">
        <v>42.454999999999998</v>
      </c>
      <c r="AI386">
        <v>4.1156800000000002</v>
      </c>
      <c r="AJ386">
        <v>174.73119</v>
      </c>
      <c r="AK386">
        <v>1995</v>
      </c>
      <c r="AL386" t="s">
        <v>81</v>
      </c>
      <c r="AM386">
        <f t="shared" si="11"/>
        <v>4</v>
      </c>
    </row>
    <row r="387" spans="1:39" x14ac:dyDescent="0.35">
      <c r="A387">
        <v>1998</v>
      </c>
      <c r="B387" s="5">
        <f t="shared" ref="B387:B450" si="12">J387-DATE(YEAR(J387),1,0)</f>
        <v>179</v>
      </c>
      <c r="C387" t="s">
        <v>82</v>
      </c>
      <c r="D387">
        <v>98030496</v>
      </c>
      <c r="E387">
        <v>65888</v>
      </c>
      <c r="F387" t="s">
        <v>70</v>
      </c>
      <c r="G387" t="s">
        <v>67</v>
      </c>
      <c r="I387" t="s">
        <v>69</v>
      </c>
      <c r="J387" s="1">
        <v>35974</v>
      </c>
      <c r="K387">
        <v>27</v>
      </c>
      <c r="L387">
        <v>4</v>
      </c>
      <c r="M387">
        <v>1</v>
      </c>
      <c r="N387" t="s">
        <v>70</v>
      </c>
      <c r="T387" t="s">
        <v>72</v>
      </c>
      <c r="U387" t="s">
        <v>88</v>
      </c>
      <c r="X387">
        <v>181456</v>
      </c>
      <c r="Y387" t="s">
        <v>74</v>
      </c>
      <c r="AA387">
        <v>1994</v>
      </c>
      <c r="AB387" t="s">
        <v>75</v>
      </c>
      <c r="AC387" t="s">
        <v>76</v>
      </c>
      <c r="AD387" t="s">
        <v>77</v>
      </c>
      <c r="AE387" t="s">
        <v>78</v>
      </c>
      <c r="AF387" t="s">
        <v>79</v>
      </c>
      <c r="AG387" t="s">
        <v>80</v>
      </c>
      <c r="AH387">
        <v>42.454999999999998</v>
      </c>
      <c r="AK387">
        <v>1995</v>
      </c>
      <c r="AL387" t="s">
        <v>81</v>
      </c>
      <c r="AM387">
        <f t="shared" ref="AM387:AM450" si="13">A387-AA387</f>
        <v>4</v>
      </c>
    </row>
    <row r="388" spans="1:39" x14ac:dyDescent="0.35">
      <c r="A388">
        <v>1998</v>
      </c>
      <c r="B388" s="5">
        <f t="shared" si="12"/>
        <v>229</v>
      </c>
      <c r="C388" t="s">
        <v>89</v>
      </c>
      <c r="D388">
        <v>98050862</v>
      </c>
      <c r="E388">
        <v>28888</v>
      </c>
      <c r="F388" t="s">
        <v>66</v>
      </c>
      <c r="G388" t="s">
        <v>67</v>
      </c>
      <c r="H388" t="s">
        <v>68</v>
      </c>
      <c r="I388" t="s">
        <v>97</v>
      </c>
      <c r="J388" s="1">
        <v>36024</v>
      </c>
      <c r="K388">
        <v>34</v>
      </c>
      <c r="L388">
        <v>5</v>
      </c>
      <c r="M388">
        <v>1</v>
      </c>
      <c r="N388" t="s">
        <v>70</v>
      </c>
      <c r="O388" t="s">
        <v>85</v>
      </c>
      <c r="P388" t="s">
        <v>114</v>
      </c>
      <c r="Q388">
        <v>104</v>
      </c>
      <c r="R388">
        <v>40</v>
      </c>
      <c r="T388" t="s">
        <v>72</v>
      </c>
      <c r="U388" t="s">
        <v>73</v>
      </c>
      <c r="V388">
        <v>840</v>
      </c>
      <c r="W388">
        <v>1</v>
      </c>
      <c r="X388">
        <v>181457</v>
      </c>
      <c r="Y388" t="s">
        <v>74</v>
      </c>
      <c r="AA388">
        <v>1994</v>
      </c>
      <c r="AB388" t="s">
        <v>75</v>
      </c>
      <c r="AC388" t="s">
        <v>76</v>
      </c>
      <c r="AD388" t="s">
        <v>77</v>
      </c>
      <c r="AE388" t="s">
        <v>78</v>
      </c>
      <c r="AF388" t="s">
        <v>79</v>
      </c>
      <c r="AG388" t="s">
        <v>80</v>
      </c>
      <c r="AH388">
        <v>44.722999999999999</v>
      </c>
      <c r="AI388">
        <v>5.5031400000000001</v>
      </c>
      <c r="AJ388">
        <v>246.11693</v>
      </c>
      <c r="AK388">
        <v>1995</v>
      </c>
      <c r="AL388" t="s">
        <v>81</v>
      </c>
      <c r="AM388">
        <f t="shared" si="13"/>
        <v>4</v>
      </c>
    </row>
    <row r="389" spans="1:39" x14ac:dyDescent="0.35">
      <c r="A389">
        <v>1998</v>
      </c>
      <c r="B389" s="5">
        <f t="shared" si="12"/>
        <v>235</v>
      </c>
      <c r="C389" t="s">
        <v>82</v>
      </c>
      <c r="D389">
        <v>98031147</v>
      </c>
      <c r="E389">
        <v>68460</v>
      </c>
      <c r="F389" t="s">
        <v>66</v>
      </c>
      <c r="G389" t="s">
        <v>67</v>
      </c>
      <c r="H389" t="s">
        <v>122</v>
      </c>
      <c r="I389" t="s">
        <v>69</v>
      </c>
      <c r="J389" s="1">
        <v>36030</v>
      </c>
      <c r="K389">
        <v>35</v>
      </c>
      <c r="L389">
        <v>5</v>
      </c>
      <c r="M389">
        <v>1</v>
      </c>
      <c r="N389" t="s">
        <v>70</v>
      </c>
      <c r="O389" t="s">
        <v>84</v>
      </c>
      <c r="Q389">
        <v>109</v>
      </c>
      <c r="R389">
        <v>10</v>
      </c>
      <c r="T389" t="s">
        <v>72</v>
      </c>
      <c r="U389" t="s">
        <v>73</v>
      </c>
      <c r="V389">
        <v>876</v>
      </c>
      <c r="W389">
        <v>1</v>
      </c>
      <c r="X389">
        <v>181457</v>
      </c>
      <c r="Y389" t="s">
        <v>74</v>
      </c>
      <c r="AA389">
        <v>1994</v>
      </c>
      <c r="AB389" t="s">
        <v>75</v>
      </c>
      <c r="AC389" t="s">
        <v>76</v>
      </c>
      <c r="AD389" t="s">
        <v>77</v>
      </c>
      <c r="AE389" t="s">
        <v>78</v>
      </c>
      <c r="AF389" t="s">
        <v>79</v>
      </c>
      <c r="AG389" t="s">
        <v>80</v>
      </c>
      <c r="AH389">
        <v>44.722999999999999</v>
      </c>
      <c r="AK389">
        <v>1995</v>
      </c>
      <c r="AL389" t="s">
        <v>81</v>
      </c>
      <c r="AM389">
        <f t="shared" si="13"/>
        <v>4</v>
      </c>
    </row>
    <row r="390" spans="1:39" x14ac:dyDescent="0.35">
      <c r="A390">
        <v>1998</v>
      </c>
      <c r="B390" s="5">
        <f t="shared" si="12"/>
        <v>139</v>
      </c>
      <c r="C390" t="s">
        <v>82</v>
      </c>
      <c r="D390">
        <v>98030163</v>
      </c>
      <c r="E390">
        <v>65136</v>
      </c>
      <c r="F390" t="s">
        <v>66</v>
      </c>
      <c r="G390" t="s">
        <v>67</v>
      </c>
      <c r="H390" t="s">
        <v>92</v>
      </c>
      <c r="I390" t="s">
        <v>69</v>
      </c>
      <c r="J390" s="1">
        <v>35934</v>
      </c>
      <c r="K390">
        <v>21</v>
      </c>
      <c r="L390">
        <v>2</v>
      </c>
      <c r="M390">
        <v>1</v>
      </c>
      <c r="N390" t="s">
        <v>70</v>
      </c>
      <c r="O390" t="s">
        <v>71</v>
      </c>
      <c r="Q390">
        <v>113</v>
      </c>
      <c r="R390">
        <v>41</v>
      </c>
      <c r="T390" t="s">
        <v>72</v>
      </c>
      <c r="U390" t="s">
        <v>73</v>
      </c>
      <c r="V390">
        <v>805</v>
      </c>
      <c r="W390">
        <v>1</v>
      </c>
      <c r="X390">
        <v>181457</v>
      </c>
      <c r="Y390" t="s">
        <v>74</v>
      </c>
      <c r="AA390">
        <v>1994</v>
      </c>
      <c r="AB390" t="s">
        <v>75</v>
      </c>
      <c r="AC390" t="s">
        <v>76</v>
      </c>
      <c r="AD390" t="s">
        <v>77</v>
      </c>
      <c r="AE390" t="s">
        <v>78</v>
      </c>
      <c r="AF390" t="s">
        <v>79</v>
      </c>
      <c r="AG390" t="s">
        <v>80</v>
      </c>
      <c r="AH390">
        <v>44.722999999999999</v>
      </c>
      <c r="AI390">
        <v>1.34091</v>
      </c>
      <c r="AJ390">
        <v>59.969520000000003</v>
      </c>
      <c r="AK390">
        <v>1995</v>
      </c>
      <c r="AL390" t="s">
        <v>81</v>
      </c>
      <c r="AM390">
        <f t="shared" si="13"/>
        <v>4</v>
      </c>
    </row>
    <row r="391" spans="1:39" x14ac:dyDescent="0.35">
      <c r="A391">
        <v>1998</v>
      </c>
      <c r="B391" s="5">
        <f t="shared" si="12"/>
        <v>160</v>
      </c>
      <c r="C391" t="s">
        <v>82</v>
      </c>
      <c r="D391">
        <v>98030287</v>
      </c>
      <c r="E391">
        <v>65211</v>
      </c>
      <c r="F391" t="s">
        <v>66</v>
      </c>
      <c r="G391" t="s">
        <v>67</v>
      </c>
      <c r="H391" t="s">
        <v>92</v>
      </c>
      <c r="I391" t="s">
        <v>69</v>
      </c>
      <c r="J391" s="1">
        <v>35955</v>
      </c>
      <c r="K391">
        <v>24</v>
      </c>
      <c r="L391">
        <v>3</v>
      </c>
      <c r="M391">
        <v>1</v>
      </c>
      <c r="N391" t="s">
        <v>70</v>
      </c>
      <c r="O391" t="s">
        <v>71</v>
      </c>
      <c r="Q391">
        <v>113</v>
      </c>
      <c r="R391">
        <v>1</v>
      </c>
      <c r="T391" t="s">
        <v>72</v>
      </c>
      <c r="U391" t="s">
        <v>73</v>
      </c>
      <c r="V391">
        <v>797</v>
      </c>
      <c r="W391">
        <v>1</v>
      </c>
      <c r="X391">
        <v>181457</v>
      </c>
      <c r="Y391" t="s">
        <v>74</v>
      </c>
      <c r="AA391">
        <v>1994</v>
      </c>
      <c r="AB391" t="s">
        <v>75</v>
      </c>
      <c r="AC391" t="s">
        <v>76</v>
      </c>
      <c r="AD391" t="s">
        <v>77</v>
      </c>
      <c r="AE391" t="s">
        <v>78</v>
      </c>
      <c r="AF391" t="s">
        <v>79</v>
      </c>
      <c r="AG391" t="s">
        <v>80</v>
      </c>
      <c r="AH391">
        <v>44.722999999999999</v>
      </c>
      <c r="AI391">
        <v>1.3575600000000001</v>
      </c>
      <c r="AJ391">
        <v>60.71416</v>
      </c>
      <c r="AK391">
        <v>1995</v>
      </c>
      <c r="AL391" t="s">
        <v>81</v>
      </c>
      <c r="AM391">
        <f t="shared" si="13"/>
        <v>4</v>
      </c>
    </row>
    <row r="392" spans="1:39" x14ac:dyDescent="0.35">
      <c r="A392">
        <v>1998</v>
      </c>
      <c r="B392" s="5">
        <f t="shared" si="12"/>
        <v>167</v>
      </c>
      <c r="C392" t="s">
        <v>82</v>
      </c>
      <c r="D392">
        <v>98030369</v>
      </c>
      <c r="E392">
        <v>65229</v>
      </c>
      <c r="F392" t="s">
        <v>66</v>
      </c>
      <c r="G392" t="s">
        <v>67</v>
      </c>
      <c r="H392" t="s">
        <v>92</v>
      </c>
      <c r="I392" t="s">
        <v>69</v>
      </c>
      <c r="J392" s="1">
        <v>35962</v>
      </c>
      <c r="K392">
        <v>25</v>
      </c>
      <c r="L392">
        <v>3</v>
      </c>
      <c r="M392">
        <v>1</v>
      </c>
      <c r="N392" t="s">
        <v>70</v>
      </c>
      <c r="O392" t="s">
        <v>71</v>
      </c>
      <c r="Q392">
        <v>113</v>
      </c>
      <c r="R392">
        <v>41</v>
      </c>
      <c r="T392" t="s">
        <v>72</v>
      </c>
      <c r="U392" t="s">
        <v>73</v>
      </c>
      <c r="V392">
        <v>884</v>
      </c>
      <c r="W392">
        <v>1</v>
      </c>
      <c r="X392">
        <v>181457</v>
      </c>
      <c r="Y392" t="s">
        <v>74</v>
      </c>
      <c r="AA392">
        <v>1994</v>
      </c>
      <c r="AB392" t="s">
        <v>75</v>
      </c>
      <c r="AC392" t="s">
        <v>76</v>
      </c>
      <c r="AD392" t="s">
        <v>77</v>
      </c>
      <c r="AE392" t="s">
        <v>78</v>
      </c>
      <c r="AF392" t="s">
        <v>79</v>
      </c>
      <c r="AG392" t="s">
        <v>80</v>
      </c>
      <c r="AH392">
        <v>44.722999999999999</v>
      </c>
      <c r="AI392">
        <v>2.1829299999999998</v>
      </c>
      <c r="AJ392">
        <v>97.627179999999996</v>
      </c>
      <c r="AK392">
        <v>1995</v>
      </c>
      <c r="AL392" t="s">
        <v>81</v>
      </c>
      <c r="AM392">
        <f t="shared" si="13"/>
        <v>4</v>
      </c>
    </row>
    <row r="393" spans="1:39" x14ac:dyDescent="0.35">
      <c r="A393">
        <v>1998</v>
      </c>
      <c r="B393" s="5">
        <f t="shared" si="12"/>
        <v>171</v>
      </c>
      <c r="C393" t="s">
        <v>82</v>
      </c>
      <c r="D393">
        <v>98030446</v>
      </c>
      <c r="E393">
        <v>65760</v>
      </c>
      <c r="F393" t="s">
        <v>66</v>
      </c>
      <c r="G393" t="s">
        <v>67</v>
      </c>
      <c r="H393" t="s">
        <v>92</v>
      </c>
      <c r="I393" t="s">
        <v>69</v>
      </c>
      <c r="J393" s="1">
        <v>35966</v>
      </c>
      <c r="K393">
        <v>25</v>
      </c>
      <c r="L393">
        <v>3</v>
      </c>
      <c r="M393">
        <v>1</v>
      </c>
      <c r="N393" t="s">
        <v>70</v>
      </c>
      <c r="O393" t="s">
        <v>84</v>
      </c>
      <c r="Q393">
        <v>109</v>
      </c>
      <c r="R393">
        <v>10</v>
      </c>
      <c r="T393" t="s">
        <v>72</v>
      </c>
      <c r="U393" t="s">
        <v>73</v>
      </c>
      <c r="V393">
        <v>778</v>
      </c>
      <c r="W393">
        <v>1</v>
      </c>
      <c r="X393">
        <v>181457</v>
      </c>
      <c r="Y393" t="s">
        <v>74</v>
      </c>
      <c r="AA393">
        <v>1994</v>
      </c>
      <c r="AB393" t="s">
        <v>75</v>
      </c>
      <c r="AC393" t="s">
        <v>76</v>
      </c>
      <c r="AD393" t="s">
        <v>77</v>
      </c>
      <c r="AE393" t="s">
        <v>78</v>
      </c>
      <c r="AF393" t="s">
        <v>79</v>
      </c>
      <c r="AG393" t="s">
        <v>80</v>
      </c>
      <c r="AH393">
        <v>44.722999999999999</v>
      </c>
      <c r="AI393">
        <v>1.54817</v>
      </c>
      <c r="AJ393">
        <v>69.238810000000001</v>
      </c>
      <c r="AK393">
        <v>1995</v>
      </c>
      <c r="AL393" t="s">
        <v>81</v>
      </c>
      <c r="AM393">
        <f t="shared" si="13"/>
        <v>4</v>
      </c>
    </row>
    <row r="394" spans="1:39" x14ac:dyDescent="0.35">
      <c r="A394">
        <v>1998</v>
      </c>
      <c r="B394" s="5">
        <f t="shared" si="12"/>
        <v>171</v>
      </c>
      <c r="C394" t="s">
        <v>82</v>
      </c>
      <c r="D394">
        <v>98030446</v>
      </c>
      <c r="E394">
        <v>65839</v>
      </c>
      <c r="F394" t="s">
        <v>66</v>
      </c>
      <c r="G394" t="s">
        <v>67</v>
      </c>
      <c r="H394" t="s">
        <v>92</v>
      </c>
      <c r="I394" t="s">
        <v>69</v>
      </c>
      <c r="J394" s="1">
        <v>35966</v>
      </c>
      <c r="K394">
        <v>25</v>
      </c>
      <c r="L394">
        <v>3</v>
      </c>
      <c r="M394">
        <v>1</v>
      </c>
      <c r="N394" t="s">
        <v>70</v>
      </c>
      <c r="O394" t="s">
        <v>84</v>
      </c>
      <c r="Q394">
        <v>109</v>
      </c>
      <c r="R394">
        <v>10</v>
      </c>
      <c r="T394" t="s">
        <v>72</v>
      </c>
      <c r="U394" t="s">
        <v>73</v>
      </c>
      <c r="V394">
        <v>841</v>
      </c>
      <c r="W394">
        <v>1</v>
      </c>
      <c r="X394">
        <v>181457</v>
      </c>
      <c r="Y394" t="s">
        <v>74</v>
      </c>
      <c r="AA394">
        <v>1994</v>
      </c>
      <c r="AB394" t="s">
        <v>75</v>
      </c>
      <c r="AC394" t="s">
        <v>76</v>
      </c>
      <c r="AD394" t="s">
        <v>77</v>
      </c>
      <c r="AE394" t="s">
        <v>78</v>
      </c>
      <c r="AF394" t="s">
        <v>79</v>
      </c>
      <c r="AG394" t="s">
        <v>80</v>
      </c>
      <c r="AH394">
        <v>44.722999999999999</v>
      </c>
      <c r="AI394">
        <v>1.54817</v>
      </c>
      <c r="AJ394">
        <v>69.238810000000001</v>
      </c>
      <c r="AK394">
        <v>1995</v>
      </c>
      <c r="AL394" t="s">
        <v>81</v>
      </c>
      <c r="AM394">
        <f t="shared" si="13"/>
        <v>4</v>
      </c>
    </row>
    <row r="395" spans="1:39" x14ac:dyDescent="0.35">
      <c r="A395">
        <v>1998</v>
      </c>
      <c r="B395" s="5">
        <f t="shared" si="12"/>
        <v>171</v>
      </c>
      <c r="C395" t="s">
        <v>82</v>
      </c>
      <c r="D395">
        <v>98030446</v>
      </c>
      <c r="E395">
        <v>65771</v>
      </c>
      <c r="F395" t="s">
        <v>66</v>
      </c>
      <c r="G395" t="s">
        <v>67</v>
      </c>
      <c r="H395" t="s">
        <v>92</v>
      </c>
      <c r="I395" t="s">
        <v>69</v>
      </c>
      <c r="J395" s="1">
        <v>35966</v>
      </c>
      <c r="K395">
        <v>25</v>
      </c>
      <c r="L395">
        <v>3</v>
      </c>
      <c r="M395">
        <v>1</v>
      </c>
      <c r="N395" t="s">
        <v>70</v>
      </c>
      <c r="O395" t="s">
        <v>84</v>
      </c>
      <c r="Q395">
        <v>109</v>
      </c>
      <c r="R395">
        <v>10</v>
      </c>
      <c r="T395" t="s">
        <v>72</v>
      </c>
      <c r="U395" t="s">
        <v>73</v>
      </c>
      <c r="V395">
        <v>889</v>
      </c>
      <c r="W395">
        <v>1</v>
      </c>
      <c r="X395">
        <v>181457</v>
      </c>
      <c r="Y395" t="s">
        <v>74</v>
      </c>
      <c r="AA395">
        <v>1994</v>
      </c>
      <c r="AB395" t="s">
        <v>75</v>
      </c>
      <c r="AC395" t="s">
        <v>76</v>
      </c>
      <c r="AD395" t="s">
        <v>77</v>
      </c>
      <c r="AE395" t="s">
        <v>78</v>
      </c>
      <c r="AF395" t="s">
        <v>79</v>
      </c>
      <c r="AG395" t="s">
        <v>80</v>
      </c>
      <c r="AH395">
        <v>44.722999999999999</v>
      </c>
      <c r="AI395">
        <v>1.54817</v>
      </c>
      <c r="AJ395">
        <v>69.238810000000001</v>
      </c>
      <c r="AK395">
        <v>1995</v>
      </c>
      <c r="AL395" t="s">
        <v>81</v>
      </c>
      <c r="AM395">
        <f t="shared" si="13"/>
        <v>4</v>
      </c>
    </row>
    <row r="396" spans="1:39" x14ac:dyDescent="0.35">
      <c r="A396">
        <v>1998</v>
      </c>
      <c r="B396" s="5">
        <f t="shared" si="12"/>
        <v>88</v>
      </c>
      <c r="C396" t="s">
        <v>91</v>
      </c>
      <c r="D396">
        <v>98060007</v>
      </c>
      <c r="E396">
        <v>23120</v>
      </c>
      <c r="F396" t="s">
        <v>66</v>
      </c>
      <c r="G396" t="s">
        <v>67</v>
      </c>
      <c r="H396" t="s">
        <v>68</v>
      </c>
      <c r="I396" t="s">
        <v>69</v>
      </c>
      <c r="J396" s="1">
        <v>35883</v>
      </c>
      <c r="K396">
        <v>14</v>
      </c>
      <c r="L396">
        <v>1</v>
      </c>
      <c r="M396">
        <v>1</v>
      </c>
      <c r="N396" t="s">
        <v>70</v>
      </c>
      <c r="O396" t="s">
        <v>90</v>
      </c>
      <c r="Q396">
        <v>105</v>
      </c>
      <c r="R396">
        <v>50</v>
      </c>
      <c r="T396" t="s">
        <v>72</v>
      </c>
      <c r="U396" t="s">
        <v>73</v>
      </c>
      <c r="V396">
        <v>720</v>
      </c>
      <c r="W396">
        <v>1</v>
      </c>
      <c r="X396">
        <v>181457</v>
      </c>
      <c r="Y396" t="s">
        <v>74</v>
      </c>
      <c r="AA396">
        <v>1994</v>
      </c>
      <c r="AB396" t="s">
        <v>75</v>
      </c>
      <c r="AC396" t="s">
        <v>76</v>
      </c>
      <c r="AD396" t="s">
        <v>77</v>
      </c>
      <c r="AE396" t="s">
        <v>78</v>
      </c>
      <c r="AF396" t="s">
        <v>79</v>
      </c>
      <c r="AG396" t="s">
        <v>80</v>
      </c>
      <c r="AH396">
        <v>44.722999999999999</v>
      </c>
      <c r="AI396">
        <v>3.3958300000000001</v>
      </c>
      <c r="AJ396">
        <v>151.87171000000001</v>
      </c>
      <c r="AK396">
        <v>1995</v>
      </c>
      <c r="AL396" t="s">
        <v>81</v>
      </c>
      <c r="AM396">
        <f t="shared" si="13"/>
        <v>4</v>
      </c>
    </row>
    <row r="397" spans="1:39" x14ac:dyDescent="0.35">
      <c r="A397">
        <v>1998</v>
      </c>
      <c r="B397" s="5">
        <f t="shared" si="12"/>
        <v>184</v>
      </c>
      <c r="C397" t="s">
        <v>82</v>
      </c>
      <c r="D397">
        <v>98030528</v>
      </c>
      <c r="E397">
        <v>65411</v>
      </c>
      <c r="F397" t="s">
        <v>66</v>
      </c>
      <c r="G397" t="s">
        <v>67</v>
      </c>
      <c r="H397" t="s">
        <v>68</v>
      </c>
      <c r="I397" t="s">
        <v>69</v>
      </c>
      <c r="J397" s="1">
        <v>35979</v>
      </c>
      <c r="K397">
        <v>27</v>
      </c>
      <c r="L397">
        <v>4</v>
      </c>
      <c r="M397">
        <v>1</v>
      </c>
      <c r="N397" t="s">
        <v>70</v>
      </c>
      <c r="O397" t="s">
        <v>71</v>
      </c>
      <c r="Q397">
        <v>113</v>
      </c>
      <c r="R397">
        <v>41</v>
      </c>
      <c r="T397" t="s">
        <v>72</v>
      </c>
      <c r="U397" t="s">
        <v>73</v>
      </c>
      <c r="V397">
        <v>627</v>
      </c>
      <c r="W397">
        <v>1</v>
      </c>
      <c r="X397">
        <v>181457</v>
      </c>
      <c r="Y397" t="s">
        <v>74</v>
      </c>
      <c r="AA397">
        <v>1994</v>
      </c>
      <c r="AB397" t="s">
        <v>75</v>
      </c>
      <c r="AC397" t="s">
        <v>76</v>
      </c>
      <c r="AD397" t="s">
        <v>77</v>
      </c>
      <c r="AE397" t="s">
        <v>78</v>
      </c>
      <c r="AF397" t="s">
        <v>79</v>
      </c>
      <c r="AG397" t="s">
        <v>80</v>
      </c>
      <c r="AH397">
        <v>44.722999999999999</v>
      </c>
      <c r="AI397">
        <v>2.7538299999999998</v>
      </c>
      <c r="AJ397">
        <v>123.15954000000001</v>
      </c>
      <c r="AK397">
        <v>1995</v>
      </c>
      <c r="AL397" t="s">
        <v>81</v>
      </c>
      <c r="AM397">
        <f t="shared" si="13"/>
        <v>4</v>
      </c>
    </row>
    <row r="398" spans="1:39" x14ac:dyDescent="0.35">
      <c r="A398">
        <v>1998</v>
      </c>
      <c r="B398" s="5">
        <f t="shared" si="12"/>
        <v>185</v>
      </c>
      <c r="C398" t="s">
        <v>93</v>
      </c>
      <c r="D398">
        <v>98080028</v>
      </c>
      <c r="E398">
        <v>29481</v>
      </c>
      <c r="F398" t="s">
        <v>66</v>
      </c>
      <c r="G398" t="s">
        <v>67</v>
      </c>
      <c r="H398" t="s">
        <v>68</v>
      </c>
      <c r="I398" t="s">
        <v>69</v>
      </c>
      <c r="J398" s="1">
        <v>35980</v>
      </c>
      <c r="K398">
        <v>27</v>
      </c>
      <c r="L398">
        <v>4</v>
      </c>
      <c r="M398">
        <v>1</v>
      </c>
      <c r="N398" t="s">
        <v>70</v>
      </c>
      <c r="O398" t="s">
        <v>84</v>
      </c>
      <c r="Q398">
        <v>109</v>
      </c>
      <c r="R398">
        <v>10</v>
      </c>
      <c r="T398" t="s">
        <v>72</v>
      </c>
      <c r="U398" t="s">
        <v>73</v>
      </c>
      <c r="V398">
        <v>810</v>
      </c>
      <c r="W398">
        <v>1</v>
      </c>
      <c r="X398">
        <v>181457</v>
      </c>
      <c r="Y398" t="s">
        <v>74</v>
      </c>
      <c r="AA398">
        <v>1994</v>
      </c>
      <c r="AB398" t="s">
        <v>75</v>
      </c>
      <c r="AC398" t="s">
        <v>76</v>
      </c>
      <c r="AD398" t="s">
        <v>77</v>
      </c>
      <c r="AE398" t="s">
        <v>78</v>
      </c>
      <c r="AF398" t="s">
        <v>79</v>
      </c>
      <c r="AG398" t="s">
        <v>80</v>
      </c>
      <c r="AH398">
        <v>44.722999999999999</v>
      </c>
      <c r="AI398">
        <v>1.89744</v>
      </c>
      <c r="AJ398">
        <v>84.859210000000004</v>
      </c>
      <c r="AK398">
        <v>1995</v>
      </c>
      <c r="AL398" t="s">
        <v>81</v>
      </c>
      <c r="AM398">
        <f t="shared" si="13"/>
        <v>4</v>
      </c>
    </row>
    <row r="399" spans="1:39" x14ac:dyDescent="0.35">
      <c r="A399">
        <v>1998</v>
      </c>
      <c r="B399" s="5">
        <f t="shared" si="12"/>
        <v>185</v>
      </c>
      <c r="C399" t="s">
        <v>82</v>
      </c>
      <c r="D399">
        <v>98030573</v>
      </c>
      <c r="E399">
        <v>65461</v>
      </c>
      <c r="F399" t="s">
        <v>66</v>
      </c>
      <c r="G399" t="s">
        <v>67</v>
      </c>
      <c r="H399" t="s">
        <v>68</v>
      </c>
      <c r="I399" t="s">
        <v>69</v>
      </c>
      <c r="J399" s="1">
        <v>35980</v>
      </c>
      <c r="K399">
        <v>27</v>
      </c>
      <c r="L399">
        <v>4</v>
      </c>
      <c r="M399">
        <v>1</v>
      </c>
      <c r="N399" t="s">
        <v>70</v>
      </c>
      <c r="O399" t="s">
        <v>71</v>
      </c>
      <c r="Q399">
        <v>113</v>
      </c>
      <c r="R399">
        <v>62</v>
      </c>
      <c r="T399" t="s">
        <v>72</v>
      </c>
      <c r="U399" t="s">
        <v>73</v>
      </c>
      <c r="V399">
        <v>730</v>
      </c>
      <c r="W399">
        <v>1</v>
      </c>
      <c r="X399">
        <v>181457</v>
      </c>
      <c r="Y399" t="s">
        <v>74</v>
      </c>
      <c r="AA399">
        <v>1994</v>
      </c>
      <c r="AB399" t="s">
        <v>75</v>
      </c>
      <c r="AC399" t="s">
        <v>76</v>
      </c>
      <c r="AD399" t="s">
        <v>77</v>
      </c>
      <c r="AE399" t="s">
        <v>78</v>
      </c>
      <c r="AF399" t="s">
        <v>79</v>
      </c>
      <c r="AG399" t="s">
        <v>80</v>
      </c>
      <c r="AH399">
        <v>44.722999999999999</v>
      </c>
      <c r="AI399">
        <v>2.7538299999999998</v>
      </c>
      <c r="AJ399">
        <v>123.15954000000001</v>
      </c>
      <c r="AK399">
        <v>1995</v>
      </c>
      <c r="AL399" t="s">
        <v>81</v>
      </c>
      <c r="AM399">
        <f t="shared" si="13"/>
        <v>4</v>
      </c>
    </row>
    <row r="400" spans="1:39" x14ac:dyDescent="0.35">
      <c r="A400">
        <v>1998</v>
      </c>
      <c r="B400" s="5">
        <f t="shared" si="12"/>
        <v>186</v>
      </c>
      <c r="C400" t="s">
        <v>91</v>
      </c>
      <c r="D400">
        <v>98060111</v>
      </c>
      <c r="E400">
        <v>3309</v>
      </c>
      <c r="F400" t="s">
        <v>66</v>
      </c>
      <c r="G400" t="s">
        <v>67</v>
      </c>
      <c r="H400" t="s">
        <v>68</v>
      </c>
      <c r="I400" t="s">
        <v>69</v>
      </c>
      <c r="J400" s="1">
        <v>35981</v>
      </c>
      <c r="K400">
        <v>28</v>
      </c>
      <c r="L400">
        <v>4</v>
      </c>
      <c r="M400">
        <v>1</v>
      </c>
      <c r="N400" t="s">
        <v>70</v>
      </c>
      <c r="O400" t="s">
        <v>85</v>
      </c>
      <c r="Q400">
        <v>103</v>
      </c>
      <c r="R400">
        <v>11</v>
      </c>
      <c r="T400" t="s">
        <v>72</v>
      </c>
      <c r="U400" t="s">
        <v>73</v>
      </c>
      <c r="V400">
        <v>805</v>
      </c>
      <c r="W400">
        <v>1</v>
      </c>
      <c r="X400">
        <v>181457</v>
      </c>
      <c r="Y400" t="s">
        <v>74</v>
      </c>
      <c r="AA400">
        <v>1994</v>
      </c>
      <c r="AB400" t="s">
        <v>75</v>
      </c>
      <c r="AC400" t="s">
        <v>76</v>
      </c>
      <c r="AD400" t="s">
        <v>77</v>
      </c>
      <c r="AE400" t="s">
        <v>78</v>
      </c>
      <c r="AF400" t="s">
        <v>79</v>
      </c>
      <c r="AG400" t="s">
        <v>80</v>
      </c>
      <c r="AH400">
        <v>44.722999999999999</v>
      </c>
      <c r="AI400">
        <v>1.6017600000000001</v>
      </c>
      <c r="AJ400">
        <v>71.635509999999996</v>
      </c>
      <c r="AK400">
        <v>1995</v>
      </c>
      <c r="AL400" t="s">
        <v>81</v>
      </c>
      <c r="AM400">
        <f t="shared" si="13"/>
        <v>4</v>
      </c>
    </row>
    <row r="401" spans="1:39" x14ac:dyDescent="0.35">
      <c r="A401">
        <v>1998</v>
      </c>
      <c r="B401" s="5">
        <f t="shared" si="12"/>
        <v>186</v>
      </c>
      <c r="C401" t="s">
        <v>89</v>
      </c>
      <c r="D401">
        <v>98050223</v>
      </c>
      <c r="E401">
        <v>34384</v>
      </c>
      <c r="F401" t="s">
        <v>66</v>
      </c>
      <c r="G401" t="s">
        <v>67</v>
      </c>
      <c r="H401" t="s">
        <v>68</v>
      </c>
      <c r="I401" t="s">
        <v>69</v>
      </c>
      <c r="J401" s="1">
        <v>35981</v>
      </c>
      <c r="K401">
        <v>28</v>
      </c>
      <c r="L401">
        <v>4</v>
      </c>
      <c r="M401">
        <v>1</v>
      </c>
      <c r="N401" t="s">
        <v>70</v>
      </c>
      <c r="T401" t="s">
        <v>72</v>
      </c>
      <c r="U401" t="s">
        <v>73</v>
      </c>
      <c r="V401">
        <v>834</v>
      </c>
      <c r="W401">
        <v>1</v>
      </c>
      <c r="X401">
        <v>181457</v>
      </c>
      <c r="Y401" t="s">
        <v>74</v>
      </c>
      <c r="AA401">
        <v>1994</v>
      </c>
      <c r="AB401" t="s">
        <v>75</v>
      </c>
      <c r="AC401" t="s">
        <v>76</v>
      </c>
      <c r="AD401" t="s">
        <v>77</v>
      </c>
      <c r="AE401" t="s">
        <v>78</v>
      </c>
      <c r="AF401" t="s">
        <v>79</v>
      </c>
      <c r="AG401" t="s">
        <v>80</v>
      </c>
      <c r="AH401">
        <v>44.722999999999999</v>
      </c>
      <c r="AK401">
        <v>1995</v>
      </c>
      <c r="AL401" t="s">
        <v>81</v>
      </c>
      <c r="AM401">
        <f t="shared" si="13"/>
        <v>4</v>
      </c>
    </row>
    <row r="402" spans="1:39" x14ac:dyDescent="0.35">
      <c r="A402">
        <v>1998</v>
      </c>
      <c r="B402" s="5">
        <f t="shared" si="12"/>
        <v>187</v>
      </c>
      <c r="C402" t="s">
        <v>82</v>
      </c>
      <c r="D402">
        <v>98030602</v>
      </c>
      <c r="E402">
        <v>55545</v>
      </c>
      <c r="F402" t="s">
        <v>66</v>
      </c>
      <c r="G402" t="s">
        <v>67</v>
      </c>
      <c r="H402" t="s">
        <v>68</v>
      </c>
      <c r="I402" t="s">
        <v>69</v>
      </c>
      <c r="J402" s="1">
        <v>35982</v>
      </c>
      <c r="K402">
        <v>28</v>
      </c>
      <c r="L402">
        <v>4</v>
      </c>
      <c r="M402">
        <v>1</v>
      </c>
      <c r="N402" t="s">
        <v>70</v>
      </c>
      <c r="O402" t="s">
        <v>71</v>
      </c>
      <c r="Q402">
        <v>113</v>
      </c>
      <c r="R402">
        <v>41</v>
      </c>
      <c r="T402" t="s">
        <v>72</v>
      </c>
      <c r="U402" t="s">
        <v>73</v>
      </c>
      <c r="V402">
        <v>830</v>
      </c>
      <c r="W402">
        <v>1</v>
      </c>
      <c r="X402">
        <v>181457</v>
      </c>
      <c r="Y402" t="s">
        <v>74</v>
      </c>
      <c r="AA402">
        <v>1994</v>
      </c>
      <c r="AB402" t="s">
        <v>75</v>
      </c>
      <c r="AC402" t="s">
        <v>76</v>
      </c>
      <c r="AD402" t="s">
        <v>77</v>
      </c>
      <c r="AE402" t="s">
        <v>78</v>
      </c>
      <c r="AF402" t="s">
        <v>79</v>
      </c>
      <c r="AG402" t="s">
        <v>80</v>
      </c>
      <c r="AH402">
        <v>44.722999999999999</v>
      </c>
      <c r="AI402">
        <v>2.7538299999999998</v>
      </c>
      <c r="AJ402">
        <v>123.15954000000001</v>
      </c>
      <c r="AK402">
        <v>1995</v>
      </c>
      <c r="AL402" t="s">
        <v>81</v>
      </c>
      <c r="AM402">
        <f t="shared" si="13"/>
        <v>4</v>
      </c>
    </row>
    <row r="403" spans="1:39" x14ac:dyDescent="0.35">
      <c r="A403">
        <v>1998</v>
      </c>
      <c r="B403" s="5">
        <f t="shared" si="12"/>
        <v>187</v>
      </c>
      <c r="C403" t="s">
        <v>89</v>
      </c>
      <c r="D403">
        <v>98050253</v>
      </c>
      <c r="E403">
        <v>34239</v>
      </c>
      <c r="F403" t="s">
        <v>66</v>
      </c>
      <c r="G403" t="s">
        <v>67</v>
      </c>
      <c r="H403" t="s">
        <v>68</v>
      </c>
      <c r="I403" t="s">
        <v>69</v>
      </c>
      <c r="J403" s="1">
        <v>35982</v>
      </c>
      <c r="K403">
        <v>28</v>
      </c>
      <c r="L403">
        <v>4</v>
      </c>
      <c r="M403">
        <v>1</v>
      </c>
      <c r="N403" t="s">
        <v>70</v>
      </c>
      <c r="O403" t="s">
        <v>71</v>
      </c>
      <c r="Q403">
        <v>113</v>
      </c>
      <c r="T403" t="s">
        <v>72</v>
      </c>
      <c r="U403" t="s">
        <v>73</v>
      </c>
      <c r="V403">
        <v>889</v>
      </c>
      <c r="W403">
        <v>1</v>
      </c>
      <c r="X403">
        <v>181457</v>
      </c>
      <c r="Y403" t="s">
        <v>74</v>
      </c>
      <c r="AA403">
        <v>1994</v>
      </c>
      <c r="AB403" t="s">
        <v>75</v>
      </c>
      <c r="AC403" t="s">
        <v>76</v>
      </c>
      <c r="AD403" t="s">
        <v>77</v>
      </c>
      <c r="AE403" t="s">
        <v>78</v>
      </c>
      <c r="AF403" t="s">
        <v>79</v>
      </c>
      <c r="AG403" t="s">
        <v>80</v>
      </c>
      <c r="AH403">
        <v>44.722999999999999</v>
      </c>
      <c r="AI403">
        <v>2.7538299999999998</v>
      </c>
      <c r="AJ403">
        <v>123.15954000000001</v>
      </c>
      <c r="AK403">
        <v>1995</v>
      </c>
      <c r="AL403" t="s">
        <v>81</v>
      </c>
      <c r="AM403">
        <f t="shared" si="13"/>
        <v>4</v>
      </c>
    </row>
    <row r="404" spans="1:39" x14ac:dyDescent="0.35">
      <c r="A404">
        <v>1998</v>
      </c>
      <c r="B404" s="5">
        <f t="shared" si="12"/>
        <v>187</v>
      </c>
      <c r="C404" t="s">
        <v>89</v>
      </c>
      <c r="D404">
        <v>98050250</v>
      </c>
      <c r="E404">
        <v>25065</v>
      </c>
      <c r="F404" t="s">
        <v>66</v>
      </c>
      <c r="G404" t="s">
        <v>67</v>
      </c>
      <c r="H404" t="s">
        <v>68</v>
      </c>
      <c r="I404" t="s">
        <v>69</v>
      </c>
      <c r="J404" s="1">
        <v>35982</v>
      </c>
      <c r="K404">
        <v>28</v>
      </c>
      <c r="L404">
        <v>4</v>
      </c>
      <c r="M404">
        <v>1</v>
      </c>
      <c r="N404" t="s">
        <v>70</v>
      </c>
      <c r="T404" t="s">
        <v>72</v>
      </c>
      <c r="U404" t="s">
        <v>73</v>
      </c>
      <c r="V404">
        <v>792</v>
      </c>
      <c r="W404">
        <v>1</v>
      </c>
      <c r="X404">
        <v>181457</v>
      </c>
      <c r="Y404" t="s">
        <v>74</v>
      </c>
      <c r="AA404">
        <v>1994</v>
      </c>
      <c r="AB404" t="s">
        <v>75</v>
      </c>
      <c r="AC404" t="s">
        <v>76</v>
      </c>
      <c r="AD404" t="s">
        <v>77</v>
      </c>
      <c r="AE404" t="s">
        <v>78</v>
      </c>
      <c r="AF404" t="s">
        <v>79</v>
      </c>
      <c r="AG404" t="s">
        <v>80</v>
      </c>
      <c r="AH404">
        <v>44.722999999999999</v>
      </c>
      <c r="AK404">
        <v>1995</v>
      </c>
      <c r="AL404" t="s">
        <v>81</v>
      </c>
      <c r="AM404">
        <f t="shared" si="13"/>
        <v>4</v>
      </c>
    </row>
    <row r="405" spans="1:39" x14ac:dyDescent="0.35">
      <c r="A405">
        <v>1998</v>
      </c>
      <c r="B405" s="5">
        <f t="shared" si="12"/>
        <v>188</v>
      </c>
      <c r="C405" t="s">
        <v>94</v>
      </c>
      <c r="D405">
        <v>98010023</v>
      </c>
      <c r="E405">
        <v>37135</v>
      </c>
      <c r="F405" t="s">
        <v>66</v>
      </c>
      <c r="G405" t="s">
        <v>67</v>
      </c>
      <c r="H405" t="s">
        <v>68</v>
      </c>
      <c r="I405" t="s">
        <v>69</v>
      </c>
      <c r="J405" s="1">
        <v>35983</v>
      </c>
      <c r="K405">
        <v>28</v>
      </c>
      <c r="L405">
        <v>4</v>
      </c>
      <c r="M405">
        <v>1</v>
      </c>
      <c r="N405" t="s">
        <v>70</v>
      </c>
      <c r="O405" t="s">
        <v>71</v>
      </c>
      <c r="Q405">
        <v>116</v>
      </c>
      <c r="T405" t="s">
        <v>72</v>
      </c>
      <c r="U405" t="s">
        <v>73</v>
      </c>
      <c r="V405">
        <v>756</v>
      </c>
      <c r="W405">
        <v>1</v>
      </c>
      <c r="X405">
        <v>181457</v>
      </c>
      <c r="Y405" t="s">
        <v>74</v>
      </c>
      <c r="AA405">
        <v>1994</v>
      </c>
      <c r="AB405" t="s">
        <v>75</v>
      </c>
      <c r="AC405" t="s">
        <v>76</v>
      </c>
      <c r="AD405" t="s">
        <v>77</v>
      </c>
      <c r="AE405" t="s">
        <v>78</v>
      </c>
      <c r="AF405" t="s">
        <v>79</v>
      </c>
      <c r="AG405" t="s">
        <v>80</v>
      </c>
      <c r="AH405">
        <v>44.722999999999999</v>
      </c>
      <c r="AI405">
        <v>2.7538299999999998</v>
      </c>
      <c r="AJ405">
        <v>123.15954000000001</v>
      </c>
      <c r="AK405">
        <v>1995</v>
      </c>
      <c r="AL405" t="s">
        <v>81</v>
      </c>
      <c r="AM405">
        <f t="shared" si="13"/>
        <v>4</v>
      </c>
    </row>
    <row r="406" spans="1:39" x14ac:dyDescent="0.35">
      <c r="A406">
        <v>1998</v>
      </c>
      <c r="B406" s="5">
        <f t="shared" si="12"/>
        <v>188</v>
      </c>
      <c r="C406" t="s">
        <v>94</v>
      </c>
      <c r="D406">
        <v>98010023</v>
      </c>
      <c r="E406">
        <v>37131</v>
      </c>
      <c r="F406" t="s">
        <v>66</v>
      </c>
      <c r="G406" t="s">
        <v>67</v>
      </c>
      <c r="H406" t="s">
        <v>68</v>
      </c>
      <c r="I406" t="s">
        <v>69</v>
      </c>
      <c r="J406" s="1">
        <v>35983</v>
      </c>
      <c r="K406">
        <v>28</v>
      </c>
      <c r="L406">
        <v>4</v>
      </c>
      <c r="M406">
        <v>1</v>
      </c>
      <c r="N406" t="s">
        <v>70</v>
      </c>
      <c r="O406" t="s">
        <v>71</v>
      </c>
      <c r="Q406">
        <v>116</v>
      </c>
      <c r="T406" t="s">
        <v>72</v>
      </c>
      <c r="U406" t="s">
        <v>73</v>
      </c>
      <c r="V406">
        <v>814</v>
      </c>
      <c r="W406">
        <v>1</v>
      </c>
      <c r="X406">
        <v>181457</v>
      </c>
      <c r="Y406" t="s">
        <v>74</v>
      </c>
      <c r="AA406">
        <v>1994</v>
      </c>
      <c r="AB406" t="s">
        <v>75</v>
      </c>
      <c r="AC406" t="s">
        <v>76</v>
      </c>
      <c r="AD406" t="s">
        <v>77</v>
      </c>
      <c r="AE406" t="s">
        <v>78</v>
      </c>
      <c r="AF406" t="s">
        <v>79</v>
      </c>
      <c r="AG406" t="s">
        <v>80</v>
      </c>
      <c r="AH406">
        <v>44.722999999999999</v>
      </c>
      <c r="AI406">
        <v>2.7538299999999998</v>
      </c>
      <c r="AJ406">
        <v>123.15954000000001</v>
      </c>
      <c r="AK406">
        <v>1995</v>
      </c>
      <c r="AL406" t="s">
        <v>81</v>
      </c>
      <c r="AM406">
        <f t="shared" si="13"/>
        <v>4</v>
      </c>
    </row>
    <row r="407" spans="1:39" x14ac:dyDescent="0.35">
      <c r="A407">
        <v>1998</v>
      </c>
      <c r="B407" s="5">
        <f t="shared" si="12"/>
        <v>189</v>
      </c>
      <c r="C407" t="s">
        <v>83</v>
      </c>
      <c r="D407">
        <v>98070071</v>
      </c>
      <c r="E407">
        <v>43101</v>
      </c>
      <c r="F407" t="s">
        <v>66</v>
      </c>
      <c r="G407" t="s">
        <v>67</v>
      </c>
      <c r="H407" t="s">
        <v>68</v>
      </c>
      <c r="I407" t="s">
        <v>69</v>
      </c>
      <c r="J407" s="1">
        <v>35984</v>
      </c>
      <c r="K407">
        <v>28</v>
      </c>
      <c r="L407">
        <v>4</v>
      </c>
      <c r="M407">
        <v>1</v>
      </c>
      <c r="N407" t="s">
        <v>70</v>
      </c>
      <c r="O407" t="s">
        <v>85</v>
      </c>
      <c r="Q407">
        <v>104</v>
      </c>
      <c r="R407">
        <v>35</v>
      </c>
      <c r="T407" t="s">
        <v>72</v>
      </c>
      <c r="U407" t="s">
        <v>73</v>
      </c>
      <c r="V407">
        <v>778</v>
      </c>
      <c r="W407">
        <v>1</v>
      </c>
      <c r="X407">
        <v>181457</v>
      </c>
      <c r="Y407" t="s">
        <v>74</v>
      </c>
      <c r="AA407">
        <v>1994</v>
      </c>
      <c r="AB407" t="s">
        <v>75</v>
      </c>
      <c r="AC407" t="s">
        <v>76</v>
      </c>
      <c r="AD407" t="s">
        <v>77</v>
      </c>
      <c r="AE407" t="s">
        <v>78</v>
      </c>
      <c r="AF407" t="s">
        <v>79</v>
      </c>
      <c r="AG407" t="s">
        <v>80</v>
      </c>
      <c r="AH407">
        <v>44.722999999999999</v>
      </c>
      <c r="AI407">
        <v>1.6017600000000001</v>
      </c>
      <c r="AJ407">
        <v>71.635509999999996</v>
      </c>
      <c r="AK407">
        <v>1995</v>
      </c>
      <c r="AL407" t="s">
        <v>81</v>
      </c>
      <c r="AM407">
        <f t="shared" si="13"/>
        <v>4</v>
      </c>
    </row>
    <row r="408" spans="1:39" x14ac:dyDescent="0.35">
      <c r="A408">
        <v>1998</v>
      </c>
      <c r="B408" s="5">
        <f t="shared" si="12"/>
        <v>189</v>
      </c>
      <c r="C408" t="s">
        <v>82</v>
      </c>
      <c r="D408">
        <v>98030652</v>
      </c>
      <c r="E408">
        <v>66802</v>
      </c>
      <c r="F408" t="s">
        <v>66</v>
      </c>
      <c r="G408" t="s">
        <v>67</v>
      </c>
      <c r="H408" t="s">
        <v>68</v>
      </c>
      <c r="I408" t="s">
        <v>69</v>
      </c>
      <c r="J408" s="1">
        <v>35984</v>
      </c>
      <c r="K408">
        <v>28</v>
      </c>
      <c r="L408">
        <v>4</v>
      </c>
      <c r="M408">
        <v>1</v>
      </c>
      <c r="N408" t="s">
        <v>70</v>
      </c>
      <c r="O408" t="s">
        <v>84</v>
      </c>
      <c r="Q408">
        <v>109</v>
      </c>
      <c r="R408">
        <v>10</v>
      </c>
      <c r="T408" t="s">
        <v>72</v>
      </c>
      <c r="U408" t="s">
        <v>73</v>
      </c>
      <c r="V408">
        <v>823</v>
      </c>
      <c r="W408">
        <v>1</v>
      </c>
      <c r="X408">
        <v>181457</v>
      </c>
      <c r="Y408" t="s">
        <v>74</v>
      </c>
      <c r="AA408">
        <v>1994</v>
      </c>
      <c r="AB408" t="s">
        <v>75</v>
      </c>
      <c r="AC408" t="s">
        <v>76</v>
      </c>
      <c r="AD408" t="s">
        <v>77</v>
      </c>
      <c r="AE408" t="s">
        <v>78</v>
      </c>
      <c r="AF408" t="s">
        <v>79</v>
      </c>
      <c r="AG408" t="s">
        <v>80</v>
      </c>
      <c r="AH408">
        <v>44.722999999999999</v>
      </c>
      <c r="AI408">
        <v>1.89744</v>
      </c>
      <c r="AJ408">
        <v>84.859210000000004</v>
      </c>
      <c r="AK408">
        <v>1995</v>
      </c>
      <c r="AL408" t="s">
        <v>81</v>
      </c>
      <c r="AM408">
        <f t="shared" si="13"/>
        <v>4</v>
      </c>
    </row>
    <row r="409" spans="1:39" x14ac:dyDescent="0.35">
      <c r="A409">
        <v>1998</v>
      </c>
      <c r="B409" s="5">
        <f t="shared" si="12"/>
        <v>191</v>
      </c>
      <c r="C409" t="s">
        <v>82</v>
      </c>
      <c r="D409">
        <v>98030658</v>
      </c>
      <c r="E409">
        <v>66881</v>
      </c>
      <c r="F409" t="s">
        <v>66</v>
      </c>
      <c r="G409" t="s">
        <v>67</v>
      </c>
      <c r="H409" t="s">
        <v>68</v>
      </c>
      <c r="I409" t="s">
        <v>69</v>
      </c>
      <c r="J409" s="1">
        <v>35986</v>
      </c>
      <c r="K409">
        <v>28</v>
      </c>
      <c r="L409">
        <v>4</v>
      </c>
      <c r="M409">
        <v>1</v>
      </c>
      <c r="N409" t="s">
        <v>70</v>
      </c>
      <c r="O409" t="s">
        <v>71</v>
      </c>
      <c r="Q409">
        <v>113</v>
      </c>
      <c r="R409">
        <v>41</v>
      </c>
      <c r="T409" t="s">
        <v>72</v>
      </c>
      <c r="U409" t="s">
        <v>73</v>
      </c>
      <c r="V409">
        <v>792</v>
      </c>
      <c r="W409">
        <v>1</v>
      </c>
      <c r="X409">
        <v>181457</v>
      </c>
      <c r="Y409" t="s">
        <v>74</v>
      </c>
      <c r="AA409">
        <v>1994</v>
      </c>
      <c r="AB409" t="s">
        <v>75</v>
      </c>
      <c r="AC409" t="s">
        <v>76</v>
      </c>
      <c r="AD409" t="s">
        <v>77</v>
      </c>
      <c r="AE409" t="s">
        <v>78</v>
      </c>
      <c r="AF409" t="s">
        <v>79</v>
      </c>
      <c r="AG409" t="s">
        <v>80</v>
      </c>
      <c r="AH409">
        <v>44.722999999999999</v>
      </c>
      <c r="AI409">
        <v>2.7538299999999998</v>
      </c>
      <c r="AJ409">
        <v>123.15954000000001</v>
      </c>
      <c r="AK409">
        <v>1995</v>
      </c>
      <c r="AL409" t="s">
        <v>81</v>
      </c>
      <c r="AM409">
        <f t="shared" si="13"/>
        <v>4</v>
      </c>
    </row>
    <row r="410" spans="1:39" x14ac:dyDescent="0.35">
      <c r="A410">
        <v>1998</v>
      </c>
      <c r="B410" s="5">
        <f t="shared" si="12"/>
        <v>192</v>
      </c>
      <c r="C410" t="s">
        <v>93</v>
      </c>
      <c r="D410">
        <v>98080069</v>
      </c>
      <c r="E410">
        <v>29612</v>
      </c>
      <c r="F410" t="s">
        <v>66</v>
      </c>
      <c r="G410" t="s">
        <v>67</v>
      </c>
      <c r="H410" t="s">
        <v>68</v>
      </c>
      <c r="I410" t="s">
        <v>69</v>
      </c>
      <c r="J410" s="1">
        <v>35987</v>
      </c>
      <c r="K410">
        <v>28</v>
      </c>
      <c r="L410">
        <v>4</v>
      </c>
      <c r="M410">
        <v>1</v>
      </c>
      <c r="N410" t="s">
        <v>70</v>
      </c>
      <c r="O410" t="s">
        <v>84</v>
      </c>
      <c r="Q410">
        <v>109</v>
      </c>
      <c r="R410">
        <v>10</v>
      </c>
      <c r="T410" t="s">
        <v>72</v>
      </c>
      <c r="U410" t="s">
        <v>73</v>
      </c>
      <c r="V410">
        <v>782</v>
      </c>
      <c r="W410">
        <v>1</v>
      </c>
      <c r="X410">
        <v>181457</v>
      </c>
      <c r="Y410" t="s">
        <v>74</v>
      </c>
      <c r="AA410">
        <v>1994</v>
      </c>
      <c r="AB410" t="s">
        <v>75</v>
      </c>
      <c r="AC410" t="s">
        <v>76</v>
      </c>
      <c r="AD410" t="s">
        <v>77</v>
      </c>
      <c r="AE410" t="s">
        <v>78</v>
      </c>
      <c r="AF410" t="s">
        <v>79</v>
      </c>
      <c r="AG410" t="s">
        <v>80</v>
      </c>
      <c r="AH410">
        <v>44.722999999999999</v>
      </c>
      <c r="AI410">
        <v>1.89744</v>
      </c>
      <c r="AJ410">
        <v>84.859210000000004</v>
      </c>
      <c r="AK410">
        <v>1995</v>
      </c>
      <c r="AL410" t="s">
        <v>81</v>
      </c>
      <c r="AM410">
        <f t="shared" si="13"/>
        <v>4</v>
      </c>
    </row>
    <row r="411" spans="1:39" x14ac:dyDescent="0.35">
      <c r="A411">
        <v>1998</v>
      </c>
      <c r="B411" s="5">
        <f t="shared" si="12"/>
        <v>192</v>
      </c>
      <c r="C411" t="s">
        <v>93</v>
      </c>
      <c r="D411">
        <v>98080064</v>
      </c>
      <c r="E411">
        <v>29579</v>
      </c>
      <c r="F411" t="s">
        <v>66</v>
      </c>
      <c r="G411" t="s">
        <v>67</v>
      </c>
      <c r="H411" t="s">
        <v>68</v>
      </c>
      <c r="I411" t="s">
        <v>69</v>
      </c>
      <c r="J411" s="1">
        <v>35987</v>
      </c>
      <c r="K411">
        <v>28</v>
      </c>
      <c r="L411">
        <v>4</v>
      </c>
      <c r="M411">
        <v>1</v>
      </c>
      <c r="N411" t="s">
        <v>70</v>
      </c>
      <c r="O411" t="s">
        <v>84</v>
      </c>
      <c r="Q411">
        <v>109</v>
      </c>
      <c r="R411">
        <v>10</v>
      </c>
      <c r="T411" t="s">
        <v>72</v>
      </c>
      <c r="U411" t="s">
        <v>73</v>
      </c>
      <c r="V411">
        <v>804</v>
      </c>
      <c r="W411">
        <v>1</v>
      </c>
      <c r="X411">
        <v>181457</v>
      </c>
      <c r="Y411" t="s">
        <v>74</v>
      </c>
      <c r="AA411">
        <v>1994</v>
      </c>
      <c r="AB411" t="s">
        <v>75</v>
      </c>
      <c r="AC411" t="s">
        <v>76</v>
      </c>
      <c r="AD411" t="s">
        <v>77</v>
      </c>
      <c r="AE411" t="s">
        <v>78</v>
      </c>
      <c r="AF411" t="s">
        <v>79</v>
      </c>
      <c r="AG411" t="s">
        <v>80</v>
      </c>
      <c r="AH411">
        <v>44.722999999999999</v>
      </c>
      <c r="AI411">
        <v>1.89744</v>
      </c>
      <c r="AJ411">
        <v>84.859210000000004</v>
      </c>
      <c r="AK411">
        <v>1995</v>
      </c>
      <c r="AL411" t="s">
        <v>81</v>
      </c>
      <c r="AM411">
        <f t="shared" si="13"/>
        <v>4</v>
      </c>
    </row>
    <row r="412" spans="1:39" x14ac:dyDescent="0.35">
      <c r="A412">
        <v>1998</v>
      </c>
      <c r="B412" s="5">
        <f t="shared" si="12"/>
        <v>192</v>
      </c>
      <c r="C412" t="s">
        <v>89</v>
      </c>
      <c r="D412">
        <v>98050286</v>
      </c>
      <c r="E412">
        <v>25522</v>
      </c>
      <c r="F412" t="s">
        <v>66</v>
      </c>
      <c r="G412" t="s">
        <v>67</v>
      </c>
      <c r="H412" t="s">
        <v>68</v>
      </c>
      <c r="I412" t="s">
        <v>69</v>
      </c>
      <c r="J412" s="1">
        <v>35987</v>
      </c>
      <c r="K412">
        <v>28</v>
      </c>
      <c r="L412">
        <v>4</v>
      </c>
      <c r="M412">
        <v>1</v>
      </c>
      <c r="N412" t="s">
        <v>70</v>
      </c>
      <c r="O412" t="s">
        <v>84</v>
      </c>
      <c r="Q412">
        <v>109</v>
      </c>
      <c r="R412">
        <v>20</v>
      </c>
      <c r="T412" t="s">
        <v>72</v>
      </c>
      <c r="U412" t="s">
        <v>73</v>
      </c>
      <c r="V412">
        <v>840</v>
      </c>
      <c r="W412">
        <v>1</v>
      </c>
      <c r="X412">
        <v>181457</v>
      </c>
      <c r="Y412" t="s">
        <v>74</v>
      </c>
      <c r="AA412">
        <v>1994</v>
      </c>
      <c r="AB412" t="s">
        <v>75</v>
      </c>
      <c r="AC412" t="s">
        <v>76</v>
      </c>
      <c r="AD412" t="s">
        <v>77</v>
      </c>
      <c r="AE412" t="s">
        <v>78</v>
      </c>
      <c r="AF412" t="s">
        <v>79</v>
      </c>
      <c r="AG412" t="s">
        <v>80</v>
      </c>
      <c r="AH412">
        <v>44.722999999999999</v>
      </c>
      <c r="AI412">
        <v>1.89744</v>
      </c>
      <c r="AJ412">
        <v>84.859210000000004</v>
      </c>
      <c r="AK412">
        <v>1995</v>
      </c>
      <c r="AL412" t="s">
        <v>81</v>
      </c>
      <c r="AM412">
        <f t="shared" si="13"/>
        <v>4</v>
      </c>
    </row>
    <row r="413" spans="1:39" x14ac:dyDescent="0.35">
      <c r="A413">
        <v>1998</v>
      </c>
      <c r="B413" s="5">
        <f t="shared" si="12"/>
        <v>192</v>
      </c>
      <c r="C413" t="s">
        <v>89</v>
      </c>
      <c r="D413">
        <v>98050284</v>
      </c>
      <c r="E413">
        <v>25532</v>
      </c>
      <c r="F413" t="s">
        <v>66</v>
      </c>
      <c r="G413" t="s">
        <v>67</v>
      </c>
      <c r="H413" t="s">
        <v>68</v>
      </c>
      <c r="I413" t="s">
        <v>69</v>
      </c>
      <c r="J413" s="1">
        <v>35987</v>
      </c>
      <c r="K413">
        <v>28</v>
      </c>
      <c r="L413">
        <v>4</v>
      </c>
      <c r="M413">
        <v>1</v>
      </c>
      <c r="N413" t="s">
        <v>70</v>
      </c>
      <c r="O413" t="s">
        <v>84</v>
      </c>
      <c r="Q413">
        <v>109</v>
      </c>
      <c r="R413">
        <v>61</v>
      </c>
      <c r="T413" t="s">
        <v>72</v>
      </c>
      <c r="U413" t="s">
        <v>73</v>
      </c>
      <c r="V413">
        <v>869</v>
      </c>
      <c r="W413">
        <v>1</v>
      </c>
      <c r="X413">
        <v>181457</v>
      </c>
      <c r="Y413" t="s">
        <v>74</v>
      </c>
      <c r="AA413">
        <v>1994</v>
      </c>
      <c r="AB413" t="s">
        <v>75</v>
      </c>
      <c r="AC413" t="s">
        <v>76</v>
      </c>
      <c r="AD413" t="s">
        <v>77</v>
      </c>
      <c r="AE413" t="s">
        <v>78</v>
      </c>
      <c r="AF413" t="s">
        <v>79</v>
      </c>
      <c r="AG413" t="s">
        <v>80</v>
      </c>
      <c r="AH413">
        <v>44.722999999999999</v>
      </c>
      <c r="AI413">
        <v>1.89744</v>
      </c>
      <c r="AJ413">
        <v>84.859210000000004</v>
      </c>
      <c r="AK413">
        <v>1995</v>
      </c>
      <c r="AL413" t="s">
        <v>81</v>
      </c>
      <c r="AM413">
        <f t="shared" si="13"/>
        <v>4</v>
      </c>
    </row>
    <row r="414" spans="1:39" x14ac:dyDescent="0.35">
      <c r="A414">
        <v>1998</v>
      </c>
      <c r="B414" s="5">
        <f t="shared" si="12"/>
        <v>193</v>
      </c>
      <c r="C414" t="s">
        <v>82</v>
      </c>
      <c r="D414">
        <v>98030721</v>
      </c>
      <c r="E414">
        <v>66681</v>
      </c>
      <c r="F414" t="s">
        <v>66</v>
      </c>
      <c r="G414" t="s">
        <v>67</v>
      </c>
      <c r="H414" t="s">
        <v>68</v>
      </c>
      <c r="I414" t="s">
        <v>69</v>
      </c>
      <c r="J414" s="1">
        <v>35988</v>
      </c>
      <c r="K414">
        <v>29</v>
      </c>
      <c r="L414">
        <v>4</v>
      </c>
      <c r="M414">
        <v>1</v>
      </c>
      <c r="N414" t="s">
        <v>70</v>
      </c>
      <c r="O414" t="s">
        <v>84</v>
      </c>
      <c r="Q414">
        <v>109</v>
      </c>
      <c r="R414">
        <v>10</v>
      </c>
      <c r="T414" t="s">
        <v>72</v>
      </c>
      <c r="U414" t="s">
        <v>73</v>
      </c>
      <c r="V414">
        <v>803</v>
      </c>
      <c r="W414">
        <v>1</v>
      </c>
      <c r="X414">
        <v>181457</v>
      </c>
      <c r="Y414" t="s">
        <v>74</v>
      </c>
      <c r="AA414">
        <v>1994</v>
      </c>
      <c r="AB414" t="s">
        <v>75</v>
      </c>
      <c r="AC414" t="s">
        <v>76</v>
      </c>
      <c r="AD414" t="s">
        <v>77</v>
      </c>
      <c r="AE414" t="s">
        <v>78</v>
      </c>
      <c r="AF414" t="s">
        <v>79</v>
      </c>
      <c r="AG414" t="s">
        <v>80</v>
      </c>
      <c r="AH414">
        <v>44.722999999999999</v>
      </c>
      <c r="AI414">
        <v>1.89744</v>
      </c>
      <c r="AJ414">
        <v>84.859210000000004</v>
      </c>
      <c r="AK414">
        <v>1995</v>
      </c>
      <c r="AL414" t="s">
        <v>81</v>
      </c>
      <c r="AM414">
        <f t="shared" si="13"/>
        <v>4</v>
      </c>
    </row>
    <row r="415" spans="1:39" x14ac:dyDescent="0.35">
      <c r="A415">
        <v>1998</v>
      </c>
      <c r="B415" s="5">
        <f t="shared" si="12"/>
        <v>178</v>
      </c>
      <c r="C415" t="s">
        <v>106</v>
      </c>
      <c r="D415">
        <v>98190114</v>
      </c>
      <c r="E415">
        <v>97872</v>
      </c>
      <c r="F415" t="s">
        <v>66</v>
      </c>
      <c r="G415" t="s">
        <v>67</v>
      </c>
      <c r="H415" t="s">
        <v>68</v>
      </c>
      <c r="J415" s="1">
        <v>35973</v>
      </c>
      <c r="K415">
        <v>26</v>
      </c>
      <c r="M415">
        <v>4</v>
      </c>
      <c r="N415" t="s">
        <v>70</v>
      </c>
      <c r="O415" t="s">
        <v>107</v>
      </c>
      <c r="Q415">
        <v>257</v>
      </c>
      <c r="T415" t="s">
        <v>72</v>
      </c>
      <c r="U415" t="s">
        <v>73</v>
      </c>
      <c r="X415">
        <v>181457</v>
      </c>
      <c r="Y415" t="s">
        <v>74</v>
      </c>
      <c r="AA415">
        <v>1994</v>
      </c>
      <c r="AB415" t="s">
        <v>75</v>
      </c>
      <c r="AC415" t="s">
        <v>76</v>
      </c>
      <c r="AD415" t="s">
        <v>77</v>
      </c>
      <c r="AE415" t="s">
        <v>78</v>
      </c>
      <c r="AF415" t="s">
        <v>79</v>
      </c>
      <c r="AG415" t="s">
        <v>80</v>
      </c>
      <c r="AH415">
        <v>44.722999999999999</v>
      </c>
      <c r="AK415">
        <v>1995</v>
      </c>
      <c r="AL415" t="s">
        <v>81</v>
      </c>
      <c r="AM415">
        <f t="shared" si="13"/>
        <v>4</v>
      </c>
    </row>
    <row r="416" spans="1:39" x14ac:dyDescent="0.35">
      <c r="A416">
        <v>1998</v>
      </c>
      <c r="B416" s="5">
        <f t="shared" si="12"/>
        <v>144</v>
      </c>
      <c r="C416" t="s">
        <v>82</v>
      </c>
      <c r="D416">
        <v>98035029</v>
      </c>
      <c r="E416">
        <v>39910</v>
      </c>
      <c r="F416" t="s">
        <v>66</v>
      </c>
      <c r="G416" t="s">
        <v>86</v>
      </c>
      <c r="J416" s="1">
        <v>35939</v>
      </c>
      <c r="K416">
        <v>22</v>
      </c>
      <c r="L416">
        <v>1</v>
      </c>
      <c r="M416">
        <v>1</v>
      </c>
      <c r="N416" t="s">
        <v>70</v>
      </c>
      <c r="O416" t="s">
        <v>71</v>
      </c>
      <c r="Q416">
        <v>113</v>
      </c>
      <c r="R416">
        <v>41</v>
      </c>
      <c r="T416" t="s">
        <v>72</v>
      </c>
      <c r="U416" t="s">
        <v>73</v>
      </c>
      <c r="V416">
        <v>845</v>
      </c>
      <c r="W416">
        <v>1</v>
      </c>
      <c r="X416">
        <v>181457</v>
      </c>
      <c r="Y416" t="s">
        <v>74</v>
      </c>
      <c r="AA416">
        <v>1994</v>
      </c>
      <c r="AB416" t="s">
        <v>75</v>
      </c>
      <c r="AC416" t="s">
        <v>76</v>
      </c>
      <c r="AD416" t="s">
        <v>77</v>
      </c>
      <c r="AE416" t="s">
        <v>78</v>
      </c>
      <c r="AF416" t="s">
        <v>79</v>
      </c>
      <c r="AG416" t="s">
        <v>80</v>
      </c>
      <c r="AH416">
        <v>44.722999999999999</v>
      </c>
      <c r="AI416">
        <v>4.1156800000000002</v>
      </c>
      <c r="AJ416">
        <v>184.06556</v>
      </c>
      <c r="AK416">
        <v>1995</v>
      </c>
      <c r="AL416" t="s">
        <v>81</v>
      </c>
      <c r="AM416">
        <f t="shared" si="13"/>
        <v>4</v>
      </c>
    </row>
    <row r="417" spans="1:39" x14ac:dyDescent="0.35">
      <c r="A417">
        <v>1998</v>
      </c>
      <c r="B417" s="5">
        <f t="shared" si="12"/>
        <v>161</v>
      </c>
      <c r="C417" t="s">
        <v>82</v>
      </c>
      <c r="D417">
        <v>98035109</v>
      </c>
      <c r="E417">
        <v>63484</v>
      </c>
      <c r="F417" t="s">
        <v>66</v>
      </c>
      <c r="G417" t="s">
        <v>86</v>
      </c>
      <c r="J417" s="1">
        <v>35956</v>
      </c>
      <c r="K417">
        <v>24</v>
      </c>
      <c r="L417">
        <v>1</v>
      </c>
      <c r="M417">
        <v>1</v>
      </c>
      <c r="N417" t="s">
        <v>70</v>
      </c>
      <c r="O417" t="s">
        <v>71</v>
      </c>
      <c r="Q417">
        <v>113</v>
      </c>
      <c r="R417">
        <v>41</v>
      </c>
      <c r="T417" t="s">
        <v>72</v>
      </c>
      <c r="U417" t="s">
        <v>73</v>
      </c>
      <c r="V417">
        <v>720</v>
      </c>
      <c r="W417">
        <v>1</v>
      </c>
      <c r="X417">
        <v>181457</v>
      </c>
      <c r="Y417" t="s">
        <v>74</v>
      </c>
      <c r="AA417">
        <v>1994</v>
      </c>
      <c r="AB417" t="s">
        <v>75</v>
      </c>
      <c r="AC417" t="s">
        <v>76</v>
      </c>
      <c r="AD417" t="s">
        <v>77</v>
      </c>
      <c r="AE417" t="s">
        <v>78</v>
      </c>
      <c r="AF417" t="s">
        <v>79</v>
      </c>
      <c r="AG417" t="s">
        <v>80</v>
      </c>
      <c r="AH417">
        <v>44.722999999999999</v>
      </c>
      <c r="AI417">
        <v>4.1156800000000002</v>
      </c>
      <c r="AJ417">
        <v>184.06556</v>
      </c>
      <c r="AK417">
        <v>1995</v>
      </c>
      <c r="AL417" t="s">
        <v>81</v>
      </c>
      <c r="AM417">
        <f t="shared" si="13"/>
        <v>4</v>
      </c>
    </row>
    <row r="418" spans="1:39" x14ac:dyDescent="0.35">
      <c r="A418">
        <v>1998</v>
      </c>
      <c r="B418" s="5">
        <f t="shared" si="12"/>
        <v>226</v>
      </c>
      <c r="C418" t="s">
        <v>83</v>
      </c>
      <c r="D418">
        <v>98075058</v>
      </c>
      <c r="E418">
        <v>14663</v>
      </c>
      <c r="F418" t="s">
        <v>66</v>
      </c>
      <c r="G418" t="s">
        <v>86</v>
      </c>
      <c r="J418" s="1">
        <v>36021</v>
      </c>
      <c r="K418">
        <v>33</v>
      </c>
      <c r="L418">
        <v>3</v>
      </c>
      <c r="M418">
        <v>1</v>
      </c>
      <c r="N418" t="s">
        <v>70</v>
      </c>
      <c r="O418" t="s">
        <v>85</v>
      </c>
      <c r="Q418">
        <v>104</v>
      </c>
      <c r="R418">
        <v>40</v>
      </c>
      <c r="T418" t="s">
        <v>72</v>
      </c>
      <c r="U418" t="s">
        <v>73</v>
      </c>
      <c r="V418">
        <v>814</v>
      </c>
      <c r="W418">
        <v>1</v>
      </c>
      <c r="X418">
        <v>181457</v>
      </c>
      <c r="Y418" t="s">
        <v>74</v>
      </c>
      <c r="AA418">
        <v>1994</v>
      </c>
      <c r="AB418" t="s">
        <v>75</v>
      </c>
      <c r="AC418" t="s">
        <v>76</v>
      </c>
      <c r="AD418" t="s">
        <v>77</v>
      </c>
      <c r="AE418" t="s">
        <v>78</v>
      </c>
      <c r="AF418" t="s">
        <v>79</v>
      </c>
      <c r="AG418" t="s">
        <v>80</v>
      </c>
      <c r="AH418">
        <v>44.722999999999999</v>
      </c>
      <c r="AI418">
        <v>6.88957</v>
      </c>
      <c r="AJ418">
        <v>308.12223999999998</v>
      </c>
      <c r="AK418">
        <v>1995</v>
      </c>
      <c r="AL418" t="s">
        <v>81</v>
      </c>
      <c r="AM418">
        <f t="shared" si="13"/>
        <v>4</v>
      </c>
    </row>
    <row r="419" spans="1:39" x14ac:dyDescent="0.35">
      <c r="A419">
        <v>1998</v>
      </c>
      <c r="B419" s="5">
        <f t="shared" si="12"/>
        <v>188</v>
      </c>
      <c r="C419" t="s">
        <v>106</v>
      </c>
      <c r="D419">
        <v>98190145</v>
      </c>
      <c r="E419">
        <v>97898</v>
      </c>
      <c r="F419" t="s">
        <v>66</v>
      </c>
      <c r="G419" t="s">
        <v>67</v>
      </c>
      <c r="H419" t="s">
        <v>68</v>
      </c>
      <c r="I419" t="s">
        <v>97</v>
      </c>
      <c r="J419" s="1">
        <v>35983</v>
      </c>
      <c r="K419">
        <v>28</v>
      </c>
      <c r="L419">
        <v>2</v>
      </c>
      <c r="M419">
        <v>4</v>
      </c>
      <c r="N419" t="s">
        <v>70</v>
      </c>
      <c r="O419" t="s">
        <v>107</v>
      </c>
      <c r="Q419">
        <v>254</v>
      </c>
      <c r="R419">
        <v>50</v>
      </c>
      <c r="T419" t="s">
        <v>72</v>
      </c>
      <c r="U419" t="s">
        <v>73</v>
      </c>
      <c r="X419">
        <v>181458</v>
      </c>
      <c r="Y419" t="s">
        <v>74</v>
      </c>
      <c r="AA419">
        <v>1994</v>
      </c>
      <c r="AB419" t="s">
        <v>75</v>
      </c>
      <c r="AC419" t="s">
        <v>76</v>
      </c>
      <c r="AD419" t="s">
        <v>77</v>
      </c>
      <c r="AE419" t="s">
        <v>78</v>
      </c>
      <c r="AF419" t="s">
        <v>79</v>
      </c>
      <c r="AG419" t="s">
        <v>80</v>
      </c>
      <c r="AH419">
        <v>41.850999999999999</v>
      </c>
      <c r="AI419">
        <v>6.7058799999999996</v>
      </c>
      <c r="AJ419">
        <v>280.64778000000001</v>
      </c>
      <c r="AK419">
        <v>1995</v>
      </c>
      <c r="AL419" t="s">
        <v>81</v>
      </c>
      <c r="AM419">
        <f t="shared" si="13"/>
        <v>4</v>
      </c>
    </row>
    <row r="420" spans="1:39" x14ac:dyDescent="0.35">
      <c r="A420">
        <v>1998</v>
      </c>
      <c r="B420" s="5">
        <f t="shared" si="12"/>
        <v>204</v>
      </c>
      <c r="C420" t="s">
        <v>106</v>
      </c>
      <c r="D420">
        <v>98190234</v>
      </c>
      <c r="E420">
        <v>98691</v>
      </c>
      <c r="F420" t="s">
        <v>66</v>
      </c>
      <c r="G420" t="s">
        <v>67</v>
      </c>
      <c r="H420" t="s">
        <v>68</v>
      </c>
      <c r="I420" t="s">
        <v>97</v>
      </c>
      <c r="J420" s="1">
        <v>35999</v>
      </c>
      <c r="K420">
        <v>30</v>
      </c>
      <c r="L420">
        <v>3</v>
      </c>
      <c r="M420">
        <v>4</v>
      </c>
      <c r="N420" t="s">
        <v>70</v>
      </c>
      <c r="O420" t="s">
        <v>107</v>
      </c>
      <c r="T420" t="s">
        <v>72</v>
      </c>
      <c r="U420" t="s">
        <v>73</v>
      </c>
      <c r="X420">
        <v>181458</v>
      </c>
      <c r="Y420" t="s">
        <v>74</v>
      </c>
      <c r="AA420">
        <v>1994</v>
      </c>
      <c r="AB420" t="s">
        <v>75</v>
      </c>
      <c r="AC420" t="s">
        <v>76</v>
      </c>
      <c r="AD420" t="s">
        <v>77</v>
      </c>
      <c r="AE420" t="s">
        <v>78</v>
      </c>
      <c r="AF420" t="s">
        <v>79</v>
      </c>
      <c r="AG420" t="s">
        <v>80</v>
      </c>
      <c r="AH420">
        <v>41.850999999999999</v>
      </c>
      <c r="AK420">
        <v>1995</v>
      </c>
      <c r="AL420" t="s">
        <v>81</v>
      </c>
      <c r="AM420">
        <f t="shared" si="13"/>
        <v>4</v>
      </c>
    </row>
    <row r="421" spans="1:39" x14ac:dyDescent="0.35">
      <c r="A421">
        <v>1998</v>
      </c>
      <c r="B421" s="5">
        <f t="shared" si="12"/>
        <v>141</v>
      </c>
      <c r="C421" t="s">
        <v>82</v>
      </c>
      <c r="D421">
        <v>98030182</v>
      </c>
      <c r="E421">
        <v>65141</v>
      </c>
      <c r="F421" t="s">
        <v>66</v>
      </c>
      <c r="G421" t="s">
        <v>67</v>
      </c>
      <c r="H421" t="s">
        <v>92</v>
      </c>
      <c r="I421" t="s">
        <v>69</v>
      </c>
      <c r="J421" s="1">
        <v>35936</v>
      </c>
      <c r="K421">
        <v>21</v>
      </c>
      <c r="L421">
        <v>2</v>
      </c>
      <c r="M421">
        <v>1</v>
      </c>
      <c r="N421" t="s">
        <v>70</v>
      </c>
      <c r="O421" t="s">
        <v>71</v>
      </c>
      <c r="Q421">
        <v>113</v>
      </c>
      <c r="R421">
        <v>35</v>
      </c>
      <c r="T421" t="s">
        <v>72</v>
      </c>
      <c r="U421" t="s">
        <v>73</v>
      </c>
      <c r="V421">
        <v>836</v>
      </c>
      <c r="W421">
        <v>1</v>
      </c>
      <c r="X421">
        <v>181458</v>
      </c>
      <c r="Y421" t="s">
        <v>74</v>
      </c>
      <c r="AA421">
        <v>1994</v>
      </c>
      <c r="AB421" t="s">
        <v>75</v>
      </c>
      <c r="AC421" t="s">
        <v>76</v>
      </c>
      <c r="AD421" t="s">
        <v>77</v>
      </c>
      <c r="AE421" t="s">
        <v>78</v>
      </c>
      <c r="AF421" t="s">
        <v>79</v>
      </c>
      <c r="AG421" t="s">
        <v>80</v>
      </c>
      <c r="AH421">
        <v>41.850999999999999</v>
      </c>
      <c r="AI421">
        <v>1.6055600000000001</v>
      </c>
      <c r="AJ421">
        <v>67.194289999999995</v>
      </c>
      <c r="AK421">
        <v>1995</v>
      </c>
      <c r="AL421" t="s">
        <v>81</v>
      </c>
      <c r="AM421">
        <f t="shared" si="13"/>
        <v>4</v>
      </c>
    </row>
    <row r="422" spans="1:39" x14ac:dyDescent="0.35">
      <c r="A422">
        <v>1998</v>
      </c>
      <c r="B422" s="5">
        <f t="shared" si="12"/>
        <v>160</v>
      </c>
      <c r="C422" t="s">
        <v>82</v>
      </c>
      <c r="D422">
        <v>98030280</v>
      </c>
      <c r="E422">
        <v>65184</v>
      </c>
      <c r="F422" t="s">
        <v>66</v>
      </c>
      <c r="G422" t="s">
        <v>67</v>
      </c>
      <c r="H422" t="s">
        <v>92</v>
      </c>
      <c r="I422" t="s">
        <v>69</v>
      </c>
      <c r="J422" s="1">
        <v>35955</v>
      </c>
      <c r="K422">
        <v>24</v>
      </c>
      <c r="L422">
        <v>3</v>
      </c>
      <c r="M422">
        <v>1</v>
      </c>
      <c r="N422" t="s">
        <v>70</v>
      </c>
      <c r="O422" t="s">
        <v>71</v>
      </c>
      <c r="Q422">
        <v>113</v>
      </c>
      <c r="R422">
        <v>1</v>
      </c>
      <c r="T422" t="s">
        <v>72</v>
      </c>
      <c r="U422" t="s">
        <v>73</v>
      </c>
      <c r="V422">
        <v>863</v>
      </c>
      <c r="W422">
        <v>1</v>
      </c>
      <c r="X422">
        <v>181458</v>
      </c>
      <c r="Y422" t="s">
        <v>74</v>
      </c>
      <c r="AA422">
        <v>1994</v>
      </c>
      <c r="AB422" t="s">
        <v>75</v>
      </c>
      <c r="AC422" t="s">
        <v>76</v>
      </c>
      <c r="AD422" t="s">
        <v>77</v>
      </c>
      <c r="AE422" t="s">
        <v>78</v>
      </c>
      <c r="AF422" t="s">
        <v>79</v>
      </c>
      <c r="AG422" t="s">
        <v>80</v>
      </c>
      <c r="AH422">
        <v>41.850999999999999</v>
      </c>
      <c r="AI422">
        <v>1.3575600000000001</v>
      </c>
      <c r="AJ422">
        <v>56.815240000000003</v>
      </c>
      <c r="AK422">
        <v>1995</v>
      </c>
      <c r="AL422" t="s">
        <v>81</v>
      </c>
      <c r="AM422">
        <f t="shared" si="13"/>
        <v>4</v>
      </c>
    </row>
    <row r="423" spans="1:39" x14ac:dyDescent="0.35">
      <c r="A423">
        <v>1998</v>
      </c>
      <c r="B423" s="5">
        <f t="shared" si="12"/>
        <v>182</v>
      </c>
      <c r="C423" t="s">
        <v>82</v>
      </c>
      <c r="D423">
        <v>98030601</v>
      </c>
      <c r="E423">
        <v>55289</v>
      </c>
      <c r="F423" t="s">
        <v>66</v>
      </c>
      <c r="G423" t="s">
        <v>67</v>
      </c>
      <c r="H423" t="s">
        <v>68</v>
      </c>
      <c r="I423" t="s">
        <v>69</v>
      </c>
      <c r="J423" s="1">
        <v>35977</v>
      </c>
      <c r="K423">
        <v>27</v>
      </c>
      <c r="L423">
        <v>4</v>
      </c>
      <c r="M423">
        <v>1</v>
      </c>
      <c r="N423" t="s">
        <v>70</v>
      </c>
      <c r="O423" t="s">
        <v>71</v>
      </c>
      <c r="T423" t="s">
        <v>72</v>
      </c>
      <c r="U423" t="s">
        <v>73</v>
      </c>
      <c r="V423">
        <v>780</v>
      </c>
      <c r="W423">
        <v>1</v>
      </c>
      <c r="X423">
        <v>181458</v>
      </c>
      <c r="Y423" t="s">
        <v>74</v>
      </c>
      <c r="AA423">
        <v>1994</v>
      </c>
      <c r="AB423" t="s">
        <v>75</v>
      </c>
      <c r="AC423" t="s">
        <v>76</v>
      </c>
      <c r="AD423" t="s">
        <v>77</v>
      </c>
      <c r="AE423" t="s">
        <v>78</v>
      </c>
      <c r="AF423" t="s">
        <v>79</v>
      </c>
      <c r="AG423" t="s">
        <v>80</v>
      </c>
      <c r="AH423">
        <v>41.850999999999999</v>
      </c>
      <c r="AI423">
        <v>2.7538299999999998</v>
      </c>
      <c r="AJ423">
        <v>115.25054</v>
      </c>
      <c r="AK423">
        <v>1995</v>
      </c>
      <c r="AL423" t="s">
        <v>81</v>
      </c>
      <c r="AM423">
        <f t="shared" si="13"/>
        <v>4</v>
      </c>
    </row>
    <row r="424" spans="1:39" x14ac:dyDescent="0.35">
      <c r="A424">
        <v>1998</v>
      </c>
      <c r="B424" s="5">
        <f t="shared" si="12"/>
        <v>184</v>
      </c>
      <c r="C424" t="s">
        <v>94</v>
      </c>
      <c r="D424">
        <v>98010002</v>
      </c>
      <c r="E424">
        <v>37009</v>
      </c>
      <c r="F424" t="s">
        <v>66</v>
      </c>
      <c r="G424" t="s">
        <v>67</v>
      </c>
      <c r="H424" t="s">
        <v>68</v>
      </c>
      <c r="I424" t="s">
        <v>69</v>
      </c>
      <c r="J424" s="1">
        <v>35979</v>
      </c>
      <c r="K424">
        <v>27</v>
      </c>
      <c r="L424">
        <v>4</v>
      </c>
      <c r="M424">
        <v>1</v>
      </c>
      <c r="N424" t="s">
        <v>70</v>
      </c>
      <c r="O424" t="s">
        <v>71</v>
      </c>
      <c r="Q424">
        <v>113</v>
      </c>
      <c r="R424">
        <v>71</v>
      </c>
      <c r="T424" t="s">
        <v>72</v>
      </c>
      <c r="U424" t="s">
        <v>73</v>
      </c>
      <c r="V424">
        <v>766</v>
      </c>
      <c r="W424">
        <v>1</v>
      </c>
      <c r="X424">
        <v>181458</v>
      </c>
      <c r="Y424" t="s">
        <v>74</v>
      </c>
      <c r="AA424">
        <v>1994</v>
      </c>
      <c r="AB424" t="s">
        <v>75</v>
      </c>
      <c r="AC424" t="s">
        <v>76</v>
      </c>
      <c r="AD424" t="s">
        <v>77</v>
      </c>
      <c r="AE424" t="s">
        <v>78</v>
      </c>
      <c r="AF424" t="s">
        <v>79</v>
      </c>
      <c r="AG424" t="s">
        <v>80</v>
      </c>
      <c r="AH424">
        <v>41.850999999999999</v>
      </c>
      <c r="AI424">
        <v>2.7538299999999998</v>
      </c>
      <c r="AJ424">
        <v>115.25054</v>
      </c>
      <c r="AK424">
        <v>1995</v>
      </c>
      <c r="AL424" t="s">
        <v>81</v>
      </c>
      <c r="AM424">
        <f t="shared" si="13"/>
        <v>4</v>
      </c>
    </row>
    <row r="425" spans="1:39" x14ac:dyDescent="0.35">
      <c r="A425">
        <v>1998</v>
      </c>
      <c r="B425" s="5">
        <f t="shared" si="12"/>
        <v>185</v>
      </c>
      <c r="C425" t="s">
        <v>93</v>
      </c>
      <c r="D425">
        <v>98080022</v>
      </c>
      <c r="E425">
        <v>29463</v>
      </c>
      <c r="F425" t="s">
        <v>66</v>
      </c>
      <c r="G425" t="s">
        <v>67</v>
      </c>
      <c r="H425" t="s">
        <v>68</v>
      </c>
      <c r="I425" t="s">
        <v>69</v>
      </c>
      <c r="J425" s="1">
        <v>35980</v>
      </c>
      <c r="K425">
        <v>27</v>
      </c>
      <c r="L425">
        <v>4</v>
      </c>
      <c r="M425">
        <v>1</v>
      </c>
      <c r="N425" t="s">
        <v>70</v>
      </c>
      <c r="O425" t="s">
        <v>84</v>
      </c>
      <c r="Q425">
        <v>109</v>
      </c>
      <c r="R425">
        <v>10</v>
      </c>
      <c r="T425" t="s">
        <v>72</v>
      </c>
      <c r="U425" t="s">
        <v>73</v>
      </c>
      <c r="V425">
        <v>802</v>
      </c>
      <c r="W425">
        <v>1</v>
      </c>
      <c r="X425">
        <v>181458</v>
      </c>
      <c r="Y425" t="s">
        <v>74</v>
      </c>
      <c r="AA425">
        <v>1994</v>
      </c>
      <c r="AB425" t="s">
        <v>75</v>
      </c>
      <c r="AC425" t="s">
        <v>76</v>
      </c>
      <c r="AD425" t="s">
        <v>77</v>
      </c>
      <c r="AE425" t="s">
        <v>78</v>
      </c>
      <c r="AF425" t="s">
        <v>79</v>
      </c>
      <c r="AG425" t="s">
        <v>80</v>
      </c>
      <c r="AH425">
        <v>41.850999999999999</v>
      </c>
      <c r="AI425">
        <v>1.89744</v>
      </c>
      <c r="AJ425">
        <v>79.409760000000006</v>
      </c>
      <c r="AK425">
        <v>1995</v>
      </c>
      <c r="AL425" t="s">
        <v>81</v>
      </c>
      <c r="AM425">
        <f t="shared" si="13"/>
        <v>4</v>
      </c>
    </row>
    <row r="426" spans="1:39" x14ac:dyDescent="0.35">
      <c r="A426">
        <v>1998</v>
      </c>
      <c r="B426" s="5">
        <f t="shared" si="12"/>
        <v>186</v>
      </c>
      <c r="C426" t="s">
        <v>93</v>
      </c>
      <c r="D426">
        <v>98080027</v>
      </c>
      <c r="E426">
        <v>29474</v>
      </c>
      <c r="F426" t="s">
        <v>66</v>
      </c>
      <c r="G426" t="s">
        <v>67</v>
      </c>
      <c r="H426" t="s">
        <v>68</v>
      </c>
      <c r="I426" t="s">
        <v>69</v>
      </c>
      <c r="J426" s="1">
        <v>35981</v>
      </c>
      <c r="K426">
        <v>28</v>
      </c>
      <c r="L426">
        <v>4</v>
      </c>
      <c r="M426">
        <v>1</v>
      </c>
      <c r="N426" t="s">
        <v>70</v>
      </c>
      <c r="O426" t="s">
        <v>84</v>
      </c>
      <c r="Q426">
        <v>109</v>
      </c>
      <c r="R426">
        <v>10</v>
      </c>
      <c r="T426" t="s">
        <v>72</v>
      </c>
      <c r="U426" t="s">
        <v>73</v>
      </c>
      <c r="V426">
        <v>815</v>
      </c>
      <c r="W426">
        <v>1</v>
      </c>
      <c r="X426">
        <v>181458</v>
      </c>
      <c r="Y426" t="s">
        <v>74</v>
      </c>
      <c r="AA426">
        <v>1994</v>
      </c>
      <c r="AB426" t="s">
        <v>75</v>
      </c>
      <c r="AC426" t="s">
        <v>76</v>
      </c>
      <c r="AD426" t="s">
        <v>77</v>
      </c>
      <c r="AE426" t="s">
        <v>78</v>
      </c>
      <c r="AF426" t="s">
        <v>79</v>
      </c>
      <c r="AG426" t="s">
        <v>80</v>
      </c>
      <c r="AH426">
        <v>41.850999999999999</v>
      </c>
      <c r="AI426">
        <v>1.89744</v>
      </c>
      <c r="AJ426">
        <v>79.409760000000006</v>
      </c>
      <c r="AK426">
        <v>1995</v>
      </c>
      <c r="AL426" t="s">
        <v>81</v>
      </c>
      <c r="AM426">
        <f t="shared" si="13"/>
        <v>4</v>
      </c>
    </row>
    <row r="427" spans="1:39" x14ac:dyDescent="0.35">
      <c r="A427">
        <v>1998</v>
      </c>
      <c r="B427" s="5">
        <f t="shared" si="12"/>
        <v>187</v>
      </c>
      <c r="C427" t="s">
        <v>83</v>
      </c>
      <c r="D427">
        <v>98070065</v>
      </c>
      <c r="E427">
        <v>43153</v>
      </c>
      <c r="F427" t="s">
        <v>66</v>
      </c>
      <c r="G427" t="s">
        <v>67</v>
      </c>
      <c r="H427" t="s">
        <v>68</v>
      </c>
      <c r="I427" t="s">
        <v>69</v>
      </c>
      <c r="J427" s="1">
        <v>35982</v>
      </c>
      <c r="K427">
        <v>28</v>
      </c>
      <c r="L427">
        <v>4</v>
      </c>
      <c r="M427">
        <v>1</v>
      </c>
      <c r="N427" t="s">
        <v>70</v>
      </c>
      <c r="O427" t="s">
        <v>85</v>
      </c>
      <c r="Q427">
        <v>104</v>
      </c>
      <c r="R427">
        <v>40</v>
      </c>
      <c r="T427" t="s">
        <v>72</v>
      </c>
      <c r="U427" t="s">
        <v>73</v>
      </c>
      <c r="V427">
        <v>832</v>
      </c>
      <c r="W427">
        <v>1</v>
      </c>
      <c r="X427">
        <v>181458</v>
      </c>
      <c r="Y427" t="s">
        <v>74</v>
      </c>
      <c r="AA427">
        <v>1994</v>
      </c>
      <c r="AB427" t="s">
        <v>75</v>
      </c>
      <c r="AC427" t="s">
        <v>76</v>
      </c>
      <c r="AD427" t="s">
        <v>77</v>
      </c>
      <c r="AE427" t="s">
        <v>78</v>
      </c>
      <c r="AF427" t="s">
        <v>79</v>
      </c>
      <c r="AG427" t="s">
        <v>80</v>
      </c>
      <c r="AH427">
        <v>41.850999999999999</v>
      </c>
      <c r="AI427">
        <v>1.6017600000000001</v>
      </c>
      <c r="AJ427">
        <v>67.035259999999994</v>
      </c>
      <c r="AK427">
        <v>1995</v>
      </c>
      <c r="AL427" t="s">
        <v>81</v>
      </c>
      <c r="AM427">
        <f t="shared" si="13"/>
        <v>4</v>
      </c>
    </row>
    <row r="428" spans="1:39" x14ac:dyDescent="0.35">
      <c r="A428">
        <v>1998</v>
      </c>
      <c r="B428" s="5">
        <f t="shared" si="12"/>
        <v>188</v>
      </c>
      <c r="C428" t="s">
        <v>89</v>
      </c>
      <c r="D428">
        <v>98050260</v>
      </c>
      <c r="E428">
        <v>24116</v>
      </c>
      <c r="F428" t="s">
        <v>66</v>
      </c>
      <c r="G428" t="s">
        <v>67</v>
      </c>
      <c r="H428" t="s">
        <v>68</v>
      </c>
      <c r="I428" t="s">
        <v>69</v>
      </c>
      <c r="J428" s="1">
        <v>35983</v>
      </c>
      <c r="K428">
        <v>28</v>
      </c>
      <c r="L428">
        <v>4</v>
      </c>
      <c r="M428">
        <v>1</v>
      </c>
      <c r="N428" t="s">
        <v>70</v>
      </c>
      <c r="O428" t="s">
        <v>85</v>
      </c>
      <c r="Q428">
        <v>104</v>
      </c>
      <c r="R428">
        <v>40</v>
      </c>
      <c r="T428" t="s">
        <v>72</v>
      </c>
      <c r="U428" t="s">
        <v>73</v>
      </c>
      <c r="V428">
        <v>728</v>
      </c>
      <c r="W428">
        <v>1</v>
      </c>
      <c r="X428">
        <v>181458</v>
      </c>
      <c r="Y428" t="s">
        <v>74</v>
      </c>
      <c r="AA428">
        <v>1994</v>
      </c>
      <c r="AB428" t="s">
        <v>75</v>
      </c>
      <c r="AC428" t="s">
        <v>76</v>
      </c>
      <c r="AD428" t="s">
        <v>77</v>
      </c>
      <c r="AE428" t="s">
        <v>78</v>
      </c>
      <c r="AF428" t="s">
        <v>79</v>
      </c>
      <c r="AG428" t="s">
        <v>80</v>
      </c>
      <c r="AH428">
        <v>41.850999999999999</v>
      </c>
      <c r="AI428">
        <v>1.6017600000000001</v>
      </c>
      <c r="AJ428">
        <v>67.035259999999994</v>
      </c>
      <c r="AK428">
        <v>1995</v>
      </c>
      <c r="AL428" t="s">
        <v>81</v>
      </c>
      <c r="AM428">
        <f t="shared" si="13"/>
        <v>4</v>
      </c>
    </row>
    <row r="429" spans="1:39" x14ac:dyDescent="0.35">
      <c r="A429">
        <v>1998</v>
      </c>
      <c r="B429" s="5">
        <f t="shared" si="12"/>
        <v>188</v>
      </c>
      <c r="C429" t="s">
        <v>93</v>
      </c>
      <c r="D429">
        <v>98080038</v>
      </c>
      <c r="E429">
        <v>29497</v>
      </c>
      <c r="F429" t="s">
        <v>66</v>
      </c>
      <c r="G429" t="s">
        <v>67</v>
      </c>
      <c r="H429" t="s">
        <v>68</v>
      </c>
      <c r="I429" t="s">
        <v>69</v>
      </c>
      <c r="J429" s="1">
        <v>35983</v>
      </c>
      <c r="K429">
        <v>28</v>
      </c>
      <c r="L429">
        <v>4</v>
      </c>
      <c r="M429">
        <v>1</v>
      </c>
      <c r="N429" t="s">
        <v>70</v>
      </c>
      <c r="O429" t="s">
        <v>84</v>
      </c>
      <c r="Q429">
        <v>109</v>
      </c>
      <c r="R429">
        <v>10</v>
      </c>
      <c r="T429" t="s">
        <v>72</v>
      </c>
      <c r="U429" t="s">
        <v>73</v>
      </c>
      <c r="V429">
        <v>888</v>
      </c>
      <c r="W429">
        <v>1</v>
      </c>
      <c r="X429">
        <v>181458</v>
      </c>
      <c r="Y429" t="s">
        <v>74</v>
      </c>
      <c r="AA429">
        <v>1994</v>
      </c>
      <c r="AB429" t="s">
        <v>75</v>
      </c>
      <c r="AC429" t="s">
        <v>76</v>
      </c>
      <c r="AD429" t="s">
        <v>77</v>
      </c>
      <c r="AE429" t="s">
        <v>78</v>
      </c>
      <c r="AF429" t="s">
        <v>79</v>
      </c>
      <c r="AG429" t="s">
        <v>80</v>
      </c>
      <c r="AH429">
        <v>41.850999999999999</v>
      </c>
      <c r="AI429">
        <v>1.89744</v>
      </c>
      <c r="AJ429">
        <v>79.409760000000006</v>
      </c>
      <c r="AK429">
        <v>1995</v>
      </c>
      <c r="AL429" t="s">
        <v>81</v>
      </c>
      <c r="AM429">
        <f t="shared" si="13"/>
        <v>4</v>
      </c>
    </row>
    <row r="430" spans="1:39" x14ac:dyDescent="0.35">
      <c r="A430">
        <v>1998</v>
      </c>
      <c r="B430" s="5">
        <f t="shared" si="12"/>
        <v>188</v>
      </c>
      <c r="C430" t="s">
        <v>89</v>
      </c>
      <c r="D430">
        <v>98050256</v>
      </c>
      <c r="E430">
        <v>24126</v>
      </c>
      <c r="F430" t="s">
        <v>66</v>
      </c>
      <c r="G430" t="s">
        <v>67</v>
      </c>
      <c r="H430" t="s">
        <v>68</v>
      </c>
      <c r="I430" t="s">
        <v>69</v>
      </c>
      <c r="J430" s="1">
        <v>35983</v>
      </c>
      <c r="K430">
        <v>28</v>
      </c>
      <c r="L430">
        <v>4</v>
      </c>
      <c r="M430">
        <v>1</v>
      </c>
      <c r="N430" t="s">
        <v>70</v>
      </c>
      <c r="T430" t="s">
        <v>72</v>
      </c>
      <c r="U430" t="s">
        <v>73</v>
      </c>
      <c r="V430">
        <v>796</v>
      </c>
      <c r="W430">
        <v>1</v>
      </c>
      <c r="X430">
        <v>181458</v>
      </c>
      <c r="Y430" t="s">
        <v>74</v>
      </c>
      <c r="AA430">
        <v>1994</v>
      </c>
      <c r="AB430" t="s">
        <v>75</v>
      </c>
      <c r="AC430" t="s">
        <v>76</v>
      </c>
      <c r="AD430" t="s">
        <v>77</v>
      </c>
      <c r="AE430" t="s">
        <v>78</v>
      </c>
      <c r="AF430" t="s">
        <v>79</v>
      </c>
      <c r="AG430" t="s">
        <v>80</v>
      </c>
      <c r="AH430">
        <v>41.850999999999999</v>
      </c>
      <c r="AK430">
        <v>1995</v>
      </c>
      <c r="AL430" t="s">
        <v>81</v>
      </c>
      <c r="AM430">
        <f t="shared" si="13"/>
        <v>4</v>
      </c>
    </row>
    <row r="431" spans="1:39" x14ac:dyDescent="0.35">
      <c r="A431">
        <v>1998</v>
      </c>
      <c r="B431" s="5">
        <f t="shared" si="12"/>
        <v>192</v>
      </c>
      <c r="C431" t="s">
        <v>93</v>
      </c>
      <c r="D431">
        <v>98080066</v>
      </c>
      <c r="E431">
        <v>29588</v>
      </c>
      <c r="F431" t="s">
        <v>66</v>
      </c>
      <c r="G431" t="s">
        <v>67</v>
      </c>
      <c r="H431" t="s">
        <v>68</v>
      </c>
      <c r="I431" t="s">
        <v>69</v>
      </c>
      <c r="J431" s="1">
        <v>35987</v>
      </c>
      <c r="K431">
        <v>28</v>
      </c>
      <c r="L431">
        <v>4</v>
      </c>
      <c r="M431">
        <v>1</v>
      </c>
      <c r="N431" t="s">
        <v>70</v>
      </c>
      <c r="O431" t="s">
        <v>84</v>
      </c>
      <c r="Q431">
        <v>109</v>
      </c>
      <c r="T431" t="s">
        <v>72</v>
      </c>
      <c r="U431" t="s">
        <v>73</v>
      </c>
      <c r="V431">
        <v>845</v>
      </c>
      <c r="W431">
        <v>1</v>
      </c>
      <c r="X431">
        <v>181458</v>
      </c>
      <c r="Y431" t="s">
        <v>74</v>
      </c>
      <c r="AA431">
        <v>1994</v>
      </c>
      <c r="AB431" t="s">
        <v>75</v>
      </c>
      <c r="AC431" t="s">
        <v>76</v>
      </c>
      <c r="AD431" t="s">
        <v>77</v>
      </c>
      <c r="AE431" t="s">
        <v>78</v>
      </c>
      <c r="AF431" t="s">
        <v>79</v>
      </c>
      <c r="AG431" t="s">
        <v>80</v>
      </c>
      <c r="AH431">
        <v>41.850999999999999</v>
      </c>
      <c r="AI431">
        <v>1.89744</v>
      </c>
      <c r="AJ431">
        <v>79.409760000000006</v>
      </c>
      <c r="AK431">
        <v>1995</v>
      </c>
      <c r="AL431" t="s">
        <v>81</v>
      </c>
      <c r="AM431">
        <f t="shared" si="13"/>
        <v>4</v>
      </c>
    </row>
    <row r="432" spans="1:39" x14ac:dyDescent="0.35">
      <c r="A432">
        <v>1998</v>
      </c>
      <c r="B432" s="5">
        <f t="shared" si="12"/>
        <v>192</v>
      </c>
      <c r="C432" t="s">
        <v>102</v>
      </c>
      <c r="D432">
        <v>98110062</v>
      </c>
      <c r="E432">
        <v>44913</v>
      </c>
      <c r="F432" t="s">
        <v>66</v>
      </c>
      <c r="G432" t="s">
        <v>67</v>
      </c>
      <c r="H432" t="s">
        <v>68</v>
      </c>
      <c r="I432" t="s">
        <v>69</v>
      </c>
      <c r="J432" s="1">
        <v>35987</v>
      </c>
      <c r="K432">
        <v>28</v>
      </c>
      <c r="L432">
        <v>4</v>
      </c>
      <c r="M432">
        <v>1</v>
      </c>
      <c r="N432" t="s">
        <v>70</v>
      </c>
      <c r="O432" t="s">
        <v>71</v>
      </c>
      <c r="Q432">
        <v>113</v>
      </c>
      <c r="R432">
        <v>91</v>
      </c>
      <c r="T432" t="s">
        <v>72</v>
      </c>
      <c r="U432" t="s">
        <v>73</v>
      </c>
      <c r="V432">
        <v>805</v>
      </c>
      <c r="W432">
        <v>1</v>
      </c>
      <c r="X432">
        <v>181458</v>
      </c>
      <c r="Y432" t="s">
        <v>74</v>
      </c>
      <c r="AA432">
        <v>1994</v>
      </c>
      <c r="AB432" t="s">
        <v>75</v>
      </c>
      <c r="AC432" t="s">
        <v>76</v>
      </c>
      <c r="AD432" t="s">
        <v>77</v>
      </c>
      <c r="AE432" t="s">
        <v>78</v>
      </c>
      <c r="AF432" t="s">
        <v>79</v>
      </c>
      <c r="AG432" t="s">
        <v>80</v>
      </c>
      <c r="AH432">
        <v>41.850999999999999</v>
      </c>
      <c r="AI432">
        <v>2.7538299999999998</v>
      </c>
      <c r="AJ432">
        <v>115.25054</v>
      </c>
      <c r="AK432">
        <v>1995</v>
      </c>
      <c r="AL432" t="s">
        <v>81</v>
      </c>
      <c r="AM432">
        <f t="shared" si="13"/>
        <v>4</v>
      </c>
    </row>
    <row r="433" spans="1:39" x14ac:dyDescent="0.35">
      <c r="A433">
        <v>1998</v>
      </c>
      <c r="B433" s="5">
        <f t="shared" si="12"/>
        <v>233</v>
      </c>
      <c r="C433" t="s">
        <v>65</v>
      </c>
      <c r="D433">
        <v>98020272</v>
      </c>
      <c r="E433">
        <v>50796</v>
      </c>
      <c r="F433" t="s">
        <v>66</v>
      </c>
      <c r="G433" t="s">
        <v>67</v>
      </c>
      <c r="H433" t="s">
        <v>68</v>
      </c>
      <c r="I433" t="s">
        <v>69</v>
      </c>
      <c r="J433" s="1">
        <v>36028</v>
      </c>
      <c r="K433">
        <v>34</v>
      </c>
      <c r="L433">
        <v>5</v>
      </c>
      <c r="M433">
        <v>1</v>
      </c>
      <c r="N433" t="s">
        <v>70</v>
      </c>
      <c r="O433" t="s">
        <v>71</v>
      </c>
      <c r="Q433">
        <v>113</v>
      </c>
      <c r="R433">
        <v>91</v>
      </c>
      <c r="T433" t="s">
        <v>72</v>
      </c>
      <c r="U433" t="s">
        <v>73</v>
      </c>
      <c r="V433">
        <v>830</v>
      </c>
      <c r="W433">
        <v>1</v>
      </c>
      <c r="X433">
        <v>181458</v>
      </c>
      <c r="Y433" t="s">
        <v>74</v>
      </c>
      <c r="AA433">
        <v>1994</v>
      </c>
      <c r="AB433" t="s">
        <v>75</v>
      </c>
      <c r="AC433" t="s">
        <v>76</v>
      </c>
      <c r="AD433" t="s">
        <v>77</v>
      </c>
      <c r="AE433" t="s">
        <v>78</v>
      </c>
      <c r="AF433" t="s">
        <v>79</v>
      </c>
      <c r="AG433" t="s">
        <v>80</v>
      </c>
      <c r="AH433">
        <v>41.850999999999999</v>
      </c>
      <c r="AI433">
        <v>2.9466700000000001</v>
      </c>
      <c r="AJ433">
        <v>123.32109</v>
      </c>
      <c r="AK433">
        <v>1995</v>
      </c>
      <c r="AL433" t="s">
        <v>81</v>
      </c>
      <c r="AM433">
        <f t="shared" si="13"/>
        <v>4</v>
      </c>
    </row>
    <row r="434" spans="1:39" x14ac:dyDescent="0.35">
      <c r="A434">
        <v>1998</v>
      </c>
      <c r="B434" s="5">
        <f t="shared" si="12"/>
        <v>233</v>
      </c>
      <c r="C434" t="s">
        <v>65</v>
      </c>
      <c r="D434">
        <v>98020272</v>
      </c>
      <c r="E434">
        <v>50795</v>
      </c>
      <c r="F434" t="s">
        <v>66</v>
      </c>
      <c r="G434" t="s">
        <v>67</v>
      </c>
      <c r="H434" t="s">
        <v>68</v>
      </c>
      <c r="I434" t="s">
        <v>69</v>
      </c>
      <c r="J434" s="1">
        <v>36028</v>
      </c>
      <c r="K434">
        <v>34</v>
      </c>
      <c r="L434">
        <v>5</v>
      </c>
      <c r="M434">
        <v>1</v>
      </c>
      <c r="N434" t="s">
        <v>70</v>
      </c>
      <c r="O434" t="s">
        <v>71</v>
      </c>
      <c r="Q434">
        <v>113</v>
      </c>
      <c r="R434">
        <v>91</v>
      </c>
      <c r="T434" t="s">
        <v>72</v>
      </c>
      <c r="U434" t="s">
        <v>73</v>
      </c>
      <c r="V434">
        <v>900</v>
      </c>
      <c r="W434">
        <v>1</v>
      </c>
      <c r="X434">
        <v>181458</v>
      </c>
      <c r="Y434" t="s">
        <v>74</v>
      </c>
      <c r="AA434">
        <v>1994</v>
      </c>
      <c r="AB434" t="s">
        <v>75</v>
      </c>
      <c r="AC434" t="s">
        <v>76</v>
      </c>
      <c r="AD434" t="s">
        <v>77</v>
      </c>
      <c r="AE434" t="s">
        <v>78</v>
      </c>
      <c r="AF434" t="s">
        <v>79</v>
      </c>
      <c r="AG434" t="s">
        <v>80</v>
      </c>
      <c r="AH434">
        <v>41.850999999999999</v>
      </c>
      <c r="AI434">
        <v>2.9466700000000001</v>
      </c>
      <c r="AJ434">
        <v>123.32109</v>
      </c>
      <c r="AK434">
        <v>1995</v>
      </c>
      <c r="AL434" t="s">
        <v>81</v>
      </c>
      <c r="AM434">
        <f t="shared" si="13"/>
        <v>4</v>
      </c>
    </row>
    <row r="435" spans="1:39" x14ac:dyDescent="0.35">
      <c r="A435">
        <v>1998</v>
      </c>
      <c r="B435" s="5">
        <f t="shared" si="12"/>
        <v>236</v>
      </c>
      <c r="C435" t="s">
        <v>94</v>
      </c>
      <c r="D435">
        <v>98010105</v>
      </c>
      <c r="E435">
        <v>37710</v>
      </c>
      <c r="F435" t="s">
        <v>66</v>
      </c>
      <c r="G435" t="s">
        <v>67</v>
      </c>
      <c r="H435" t="s">
        <v>68</v>
      </c>
      <c r="I435" t="s">
        <v>69</v>
      </c>
      <c r="J435" s="1">
        <v>36031</v>
      </c>
      <c r="K435">
        <v>35</v>
      </c>
      <c r="L435">
        <v>5</v>
      </c>
      <c r="M435">
        <v>1</v>
      </c>
      <c r="N435" t="s">
        <v>70</v>
      </c>
      <c r="O435" t="s">
        <v>71</v>
      </c>
      <c r="Q435">
        <v>113</v>
      </c>
      <c r="R435">
        <v>91</v>
      </c>
      <c r="T435" t="s">
        <v>72</v>
      </c>
      <c r="U435" t="s">
        <v>73</v>
      </c>
      <c r="V435">
        <v>875</v>
      </c>
      <c r="W435">
        <v>1</v>
      </c>
      <c r="X435">
        <v>181458</v>
      </c>
      <c r="Y435" t="s">
        <v>74</v>
      </c>
      <c r="AA435">
        <v>1994</v>
      </c>
      <c r="AB435" t="s">
        <v>75</v>
      </c>
      <c r="AC435" t="s">
        <v>76</v>
      </c>
      <c r="AD435" t="s">
        <v>77</v>
      </c>
      <c r="AE435" t="s">
        <v>78</v>
      </c>
      <c r="AF435" t="s">
        <v>79</v>
      </c>
      <c r="AG435" t="s">
        <v>80</v>
      </c>
      <c r="AH435">
        <v>41.850999999999999</v>
      </c>
      <c r="AI435">
        <v>2.9466700000000001</v>
      </c>
      <c r="AJ435">
        <v>123.32109</v>
      </c>
      <c r="AK435">
        <v>1995</v>
      </c>
      <c r="AL435" t="s">
        <v>81</v>
      </c>
      <c r="AM435">
        <f t="shared" si="13"/>
        <v>4</v>
      </c>
    </row>
    <row r="436" spans="1:39" x14ac:dyDescent="0.35">
      <c r="A436">
        <v>1998</v>
      </c>
      <c r="B436" s="5">
        <f t="shared" si="12"/>
        <v>237</v>
      </c>
      <c r="C436" t="s">
        <v>102</v>
      </c>
      <c r="D436">
        <v>98110190</v>
      </c>
      <c r="E436">
        <v>85186</v>
      </c>
      <c r="F436" t="s">
        <v>66</v>
      </c>
      <c r="G436" t="s">
        <v>67</v>
      </c>
      <c r="H436" t="s">
        <v>68</v>
      </c>
      <c r="I436" t="s">
        <v>69</v>
      </c>
      <c r="J436" s="1">
        <v>36032</v>
      </c>
      <c r="K436">
        <v>35</v>
      </c>
      <c r="L436">
        <v>5</v>
      </c>
      <c r="M436">
        <v>1</v>
      </c>
      <c r="N436" t="s">
        <v>70</v>
      </c>
      <c r="O436" t="s">
        <v>71</v>
      </c>
      <c r="Q436">
        <v>113</v>
      </c>
      <c r="R436">
        <v>91</v>
      </c>
      <c r="T436" t="s">
        <v>72</v>
      </c>
      <c r="U436" t="s">
        <v>73</v>
      </c>
      <c r="V436">
        <v>840</v>
      </c>
      <c r="W436">
        <v>1</v>
      </c>
      <c r="X436">
        <v>181458</v>
      </c>
      <c r="Y436" t="s">
        <v>74</v>
      </c>
      <c r="AA436">
        <v>1994</v>
      </c>
      <c r="AB436" t="s">
        <v>75</v>
      </c>
      <c r="AC436" t="s">
        <v>76</v>
      </c>
      <c r="AD436" t="s">
        <v>77</v>
      </c>
      <c r="AE436" t="s">
        <v>78</v>
      </c>
      <c r="AF436" t="s">
        <v>79</v>
      </c>
      <c r="AG436" t="s">
        <v>80</v>
      </c>
      <c r="AH436">
        <v>41.850999999999999</v>
      </c>
      <c r="AI436">
        <v>2.9466700000000001</v>
      </c>
      <c r="AJ436">
        <v>123.32109</v>
      </c>
      <c r="AK436">
        <v>1995</v>
      </c>
      <c r="AL436" t="s">
        <v>81</v>
      </c>
      <c r="AM436">
        <f t="shared" si="13"/>
        <v>4</v>
      </c>
    </row>
    <row r="437" spans="1:39" x14ac:dyDescent="0.35">
      <c r="A437">
        <v>1998</v>
      </c>
      <c r="B437" s="5">
        <f t="shared" si="12"/>
        <v>252</v>
      </c>
      <c r="C437" t="s">
        <v>82</v>
      </c>
      <c r="D437">
        <v>98031279</v>
      </c>
      <c r="E437">
        <v>125263</v>
      </c>
      <c r="F437" t="s">
        <v>66</v>
      </c>
      <c r="G437" t="s">
        <v>67</v>
      </c>
      <c r="H437" t="s">
        <v>68</v>
      </c>
      <c r="I437" t="s">
        <v>69</v>
      </c>
      <c r="J437" s="1">
        <v>36047</v>
      </c>
      <c r="K437">
        <v>37</v>
      </c>
      <c r="L437">
        <v>5</v>
      </c>
      <c r="M437">
        <v>1</v>
      </c>
      <c r="N437" t="s">
        <v>70</v>
      </c>
      <c r="O437" t="s">
        <v>71</v>
      </c>
      <c r="Q437">
        <v>113</v>
      </c>
      <c r="R437">
        <v>41</v>
      </c>
      <c r="T437" t="s">
        <v>72</v>
      </c>
      <c r="U437" t="s">
        <v>73</v>
      </c>
      <c r="V437">
        <v>791</v>
      </c>
      <c r="W437">
        <v>1</v>
      </c>
      <c r="X437">
        <v>181458</v>
      </c>
      <c r="Y437" t="s">
        <v>74</v>
      </c>
      <c r="AA437">
        <v>1994</v>
      </c>
      <c r="AB437" t="s">
        <v>75</v>
      </c>
      <c r="AC437" t="s">
        <v>76</v>
      </c>
      <c r="AD437" t="s">
        <v>77</v>
      </c>
      <c r="AE437" t="s">
        <v>78</v>
      </c>
      <c r="AF437" t="s">
        <v>79</v>
      </c>
      <c r="AG437" t="s">
        <v>80</v>
      </c>
      <c r="AH437">
        <v>41.850999999999999</v>
      </c>
      <c r="AI437">
        <v>2.9466700000000001</v>
      </c>
      <c r="AJ437">
        <v>123.32109</v>
      </c>
      <c r="AK437">
        <v>1995</v>
      </c>
      <c r="AL437" t="s">
        <v>81</v>
      </c>
      <c r="AM437">
        <f t="shared" si="13"/>
        <v>4</v>
      </c>
    </row>
    <row r="438" spans="1:39" x14ac:dyDescent="0.35">
      <c r="A438">
        <v>1998</v>
      </c>
      <c r="B438" s="5">
        <f t="shared" si="12"/>
        <v>252</v>
      </c>
      <c r="C438" t="s">
        <v>82</v>
      </c>
      <c r="D438">
        <v>98031309</v>
      </c>
      <c r="E438">
        <v>125315</v>
      </c>
      <c r="F438" t="s">
        <v>66</v>
      </c>
      <c r="G438" t="s">
        <v>67</v>
      </c>
      <c r="H438" t="s">
        <v>68</v>
      </c>
      <c r="I438" t="s">
        <v>69</v>
      </c>
      <c r="J438" s="1">
        <v>36047</v>
      </c>
      <c r="K438">
        <v>37</v>
      </c>
      <c r="L438">
        <v>5</v>
      </c>
      <c r="M438">
        <v>1</v>
      </c>
      <c r="N438" t="s">
        <v>70</v>
      </c>
      <c r="O438" t="s">
        <v>71</v>
      </c>
      <c r="T438" t="s">
        <v>72</v>
      </c>
      <c r="U438" t="s">
        <v>73</v>
      </c>
      <c r="V438">
        <v>795</v>
      </c>
      <c r="W438">
        <v>1</v>
      </c>
      <c r="X438">
        <v>181458</v>
      </c>
      <c r="Y438" t="s">
        <v>74</v>
      </c>
      <c r="AA438">
        <v>1994</v>
      </c>
      <c r="AB438" t="s">
        <v>75</v>
      </c>
      <c r="AC438" t="s">
        <v>76</v>
      </c>
      <c r="AD438" t="s">
        <v>77</v>
      </c>
      <c r="AE438" t="s">
        <v>78</v>
      </c>
      <c r="AF438" t="s">
        <v>79</v>
      </c>
      <c r="AG438" t="s">
        <v>80</v>
      </c>
      <c r="AH438">
        <v>41.850999999999999</v>
      </c>
      <c r="AI438">
        <v>2.9466700000000001</v>
      </c>
      <c r="AJ438">
        <v>123.32109</v>
      </c>
      <c r="AK438">
        <v>1995</v>
      </c>
      <c r="AL438" t="s">
        <v>81</v>
      </c>
      <c r="AM438">
        <f t="shared" si="13"/>
        <v>4</v>
      </c>
    </row>
    <row r="439" spans="1:39" x14ac:dyDescent="0.35">
      <c r="A439">
        <v>1998</v>
      </c>
      <c r="B439" s="5">
        <f t="shared" si="12"/>
        <v>80</v>
      </c>
      <c r="C439" t="s">
        <v>99</v>
      </c>
      <c r="D439">
        <v>98185501</v>
      </c>
      <c r="E439">
        <v>12909</v>
      </c>
      <c r="F439" t="s">
        <v>66</v>
      </c>
      <c r="G439" t="s">
        <v>86</v>
      </c>
      <c r="J439" s="1">
        <v>35875</v>
      </c>
      <c r="K439">
        <v>12</v>
      </c>
      <c r="L439">
        <v>1</v>
      </c>
      <c r="M439">
        <v>2</v>
      </c>
      <c r="N439" t="s">
        <v>70</v>
      </c>
      <c r="O439" t="s">
        <v>100</v>
      </c>
      <c r="Q439">
        <v>241</v>
      </c>
      <c r="T439" t="s">
        <v>72</v>
      </c>
      <c r="U439" t="s">
        <v>73</v>
      </c>
      <c r="V439">
        <v>780</v>
      </c>
      <c r="W439">
        <v>2</v>
      </c>
      <c r="X439">
        <v>181458</v>
      </c>
      <c r="Y439" t="s">
        <v>74</v>
      </c>
      <c r="AA439">
        <v>1994</v>
      </c>
      <c r="AB439" t="s">
        <v>75</v>
      </c>
      <c r="AC439" t="s">
        <v>76</v>
      </c>
      <c r="AD439" t="s">
        <v>77</v>
      </c>
      <c r="AE439" t="s">
        <v>78</v>
      </c>
      <c r="AF439" t="s">
        <v>79</v>
      </c>
      <c r="AG439" t="s">
        <v>80</v>
      </c>
      <c r="AH439">
        <v>41.850999999999999</v>
      </c>
      <c r="AK439">
        <v>1995</v>
      </c>
      <c r="AL439" t="s">
        <v>81</v>
      </c>
      <c r="AM439">
        <f t="shared" si="13"/>
        <v>4</v>
      </c>
    </row>
    <row r="440" spans="1:39" x14ac:dyDescent="0.35">
      <c r="A440">
        <v>1998</v>
      </c>
      <c r="B440" s="5">
        <f t="shared" si="12"/>
        <v>150</v>
      </c>
      <c r="C440" t="s">
        <v>82</v>
      </c>
      <c r="D440">
        <v>98035057</v>
      </c>
      <c r="E440">
        <v>39926</v>
      </c>
      <c r="F440" t="s">
        <v>66</v>
      </c>
      <c r="G440" t="s">
        <v>86</v>
      </c>
      <c r="J440" s="1">
        <v>35945</v>
      </c>
      <c r="K440">
        <v>22</v>
      </c>
      <c r="L440">
        <v>1</v>
      </c>
      <c r="M440">
        <v>1</v>
      </c>
      <c r="N440" t="s">
        <v>70</v>
      </c>
      <c r="O440" t="s">
        <v>71</v>
      </c>
      <c r="Q440">
        <v>113</v>
      </c>
      <c r="R440">
        <v>41</v>
      </c>
      <c r="T440" t="s">
        <v>72</v>
      </c>
      <c r="U440" t="s">
        <v>73</v>
      </c>
      <c r="V440">
        <v>820</v>
      </c>
      <c r="W440">
        <v>1</v>
      </c>
      <c r="X440">
        <v>181458</v>
      </c>
      <c r="Y440" t="s">
        <v>74</v>
      </c>
      <c r="AA440">
        <v>1994</v>
      </c>
      <c r="AB440" t="s">
        <v>75</v>
      </c>
      <c r="AC440" t="s">
        <v>76</v>
      </c>
      <c r="AD440" t="s">
        <v>77</v>
      </c>
      <c r="AE440" t="s">
        <v>78</v>
      </c>
      <c r="AF440" t="s">
        <v>79</v>
      </c>
      <c r="AG440" t="s">
        <v>80</v>
      </c>
      <c r="AH440">
        <v>41.850999999999999</v>
      </c>
      <c r="AI440">
        <v>4.1156800000000002</v>
      </c>
      <c r="AJ440">
        <v>172.24531999999999</v>
      </c>
      <c r="AK440">
        <v>1995</v>
      </c>
      <c r="AL440" t="s">
        <v>81</v>
      </c>
      <c r="AM440">
        <f t="shared" si="13"/>
        <v>4</v>
      </c>
    </row>
    <row r="441" spans="1:39" x14ac:dyDescent="0.35">
      <c r="A441">
        <v>1998</v>
      </c>
      <c r="B441" s="5">
        <f t="shared" si="12"/>
        <v>175</v>
      </c>
      <c r="C441" t="s">
        <v>82</v>
      </c>
      <c r="D441">
        <v>98035163</v>
      </c>
      <c r="E441">
        <v>39971</v>
      </c>
      <c r="F441" t="s">
        <v>66</v>
      </c>
      <c r="G441" t="s">
        <v>86</v>
      </c>
      <c r="J441" s="1">
        <v>35970</v>
      </c>
      <c r="K441">
        <v>26</v>
      </c>
      <c r="L441">
        <v>2</v>
      </c>
      <c r="M441">
        <v>1</v>
      </c>
      <c r="N441" t="s">
        <v>70</v>
      </c>
      <c r="O441" t="s">
        <v>71</v>
      </c>
      <c r="Q441">
        <v>113</v>
      </c>
      <c r="R441">
        <v>45</v>
      </c>
      <c r="T441" t="s">
        <v>72</v>
      </c>
      <c r="U441" t="s">
        <v>73</v>
      </c>
      <c r="V441">
        <v>870</v>
      </c>
      <c r="W441">
        <v>1</v>
      </c>
      <c r="X441">
        <v>181458</v>
      </c>
      <c r="Y441" t="s">
        <v>74</v>
      </c>
      <c r="AA441">
        <v>1994</v>
      </c>
      <c r="AB441" t="s">
        <v>75</v>
      </c>
      <c r="AC441" t="s">
        <v>76</v>
      </c>
      <c r="AD441" t="s">
        <v>77</v>
      </c>
      <c r="AE441" t="s">
        <v>78</v>
      </c>
      <c r="AF441" t="s">
        <v>79</v>
      </c>
      <c r="AG441" t="s">
        <v>80</v>
      </c>
      <c r="AH441">
        <v>41.850999999999999</v>
      </c>
      <c r="AI441">
        <v>3.60948</v>
      </c>
      <c r="AJ441">
        <v>151.06035</v>
      </c>
      <c r="AK441">
        <v>1995</v>
      </c>
      <c r="AL441" t="s">
        <v>81</v>
      </c>
      <c r="AM441">
        <f t="shared" si="13"/>
        <v>4</v>
      </c>
    </row>
    <row r="442" spans="1:39" x14ac:dyDescent="0.35">
      <c r="A442">
        <v>1998</v>
      </c>
      <c r="B442" s="5">
        <f t="shared" si="12"/>
        <v>232</v>
      </c>
      <c r="C442" t="s">
        <v>83</v>
      </c>
      <c r="D442">
        <v>98075062</v>
      </c>
      <c r="E442">
        <v>14670</v>
      </c>
      <c r="F442" t="s">
        <v>66</v>
      </c>
      <c r="G442" t="s">
        <v>86</v>
      </c>
      <c r="J442" s="1">
        <v>36027</v>
      </c>
      <c r="K442">
        <v>34</v>
      </c>
      <c r="L442">
        <v>3</v>
      </c>
      <c r="M442">
        <v>1</v>
      </c>
      <c r="N442" t="s">
        <v>70</v>
      </c>
      <c r="O442" t="s">
        <v>85</v>
      </c>
      <c r="Q442">
        <v>104</v>
      </c>
      <c r="R442">
        <v>40</v>
      </c>
      <c r="T442" t="s">
        <v>72</v>
      </c>
      <c r="U442" t="s">
        <v>73</v>
      </c>
      <c r="V442">
        <v>904</v>
      </c>
      <c r="W442">
        <v>1</v>
      </c>
      <c r="X442">
        <v>181458</v>
      </c>
      <c r="Y442" t="s">
        <v>74</v>
      </c>
      <c r="AA442">
        <v>1994</v>
      </c>
      <c r="AB442" t="s">
        <v>75</v>
      </c>
      <c r="AC442" t="s">
        <v>76</v>
      </c>
      <c r="AD442" t="s">
        <v>77</v>
      </c>
      <c r="AE442" t="s">
        <v>78</v>
      </c>
      <c r="AF442" t="s">
        <v>79</v>
      </c>
      <c r="AG442" t="s">
        <v>80</v>
      </c>
      <c r="AH442">
        <v>41.850999999999999</v>
      </c>
      <c r="AI442">
        <v>6.88957</v>
      </c>
      <c r="AJ442">
        <v>288.33539000000002</v>
      </c>
      <c r="AK442">
        <v>1995</v>
      </c>
      <c r="AL442" t="s">
        <v>81</v>
      </c>
      <c r="AM442">
        <f t="shared" si="13"/>
        <v>4</v>
      </c>
    </row>
    <row r="443" spans="1:39" x14ac:dyDescent="0.35">
      <c r="A443">
        <v>1998</v>
      </c>
      <c r="B443" s="5">
        <f t="shared" si="12"/>
        <v>161</v>
      </c>
      <c r="C443" t="s">
        <v>106</v>
      </c>
      <c r="D443">
        <v>98190016</v>
      </c>
      <c r="E443">
        <v>98861</v>
      </c>
      <c r="F443" t="s">
        <v>66</v>
      </c>
      <c r="G443" t="s">
        <v>67</v>
      </c>
      <c r="H443" t="s">
        <v>68</v>
      </c>
      <c r="I443" t="s">
        <v>97</v>
      </c>
      <c r="J443" s="1">
        <v>35956</v>
      </c>
      <c r="K443">
        <v>24</v>
      </c>
      <c r="L443">
        <v>1</v>
      </c>
      <c r="M443">
        <v>4</v>
      </c>
      <c r="N443" t="s">
        <v>70</v>
      </c>
      <c r="O443" t="s">
        <v>107</v>
      </c>
      <c r="Q443">
        <v>253</v>
      </c>
      <c r="R443">
        <v>11</v>
      </c>
      <c r="T443" t="s">
        <v>72</v>
      </c>
      <c r="U443" t="s">
        <v>73</v>
      </c>
      <c r="X443">
        <v>181459</v>
      </c>
      <c r="Y443" t="s">
        <v>74</v>
      </c>
      <c r="AA443">
        <v>1994</v>
      </c>
      <c r="AB443" t="s">
        <v>75</v>
      </c>
      <c r="AC443" t="s">
        <v>76</v>
      </c>
      <c r="AD443" t="s">
        <v>77</v>
      </c>
      <c r="AE443" t="s">
        <v>78</v>
      </c>
      <c r="AF443" t="s">
        <v>79</v>
      </c>
      <c r="AG443" t="s">
        <v>80</v>
      </c>
      <c r="AH443">
        <v>48.744999999999997</v>
      </c>
      <c r="AI443">
        <v>1.85714</v>
      </c>
      <c r="AJ443">
        <v>90.526290000000003</v>
      </c>
      <c r="AK443">
        <v>1995</v>
      </c>
      <c r="AL443" t="s">
        <v>81</v>
      </c>
      <c r="AM443">
        <f t="shared" si="13"/>
        <v>4</v>
      </c>
    </row>
    <row r="444" spans="1:39" x14ac:dyDescent="0.35">
      <c r="A444">
        <v>1998</v>
      </c>
      <c r="B444" s="5">
        <f t="shared" si="12"/>
        <v>202</v>
      </c>
      <c r="C444" t="s">
        <v>106</v>
      </c>
      <c r="D444">
        <v>98190223</v>
      </c>
      <c r="E444">
        <v>98686</v>
      </c>
      <c r="F444" t="s">
        <v>66</v>
      </c>
      <c r="G444" t="s">
        <v>67</v>
      </c>
      <c r="H444" t="s">
        <v>68</v>
      </c>
      <c r="I444" t="s">
        <v>97</v>
      </c>
      <c r="J444" s="1">
        <v>35997</v>
      </c>
      <c r="K444">
        <v>30</v>
      </c>
      <c r="L444">
        <v>3</v>
      </c>
      <c r="M444">
        <v>4</v>
      </c>
      <c r="N444" t="s">
        <v>70</v>
      </c>
      <c r="O444" t="s">
        <v>107</v>
      </c>
      <c r="Q444">
        <v>254</v>
      </c>
      <c r="T444" t="s">
        <v>72</v>
      </c>
      <c r="U444" t="s">
        <v>73</v>
      </c>
      <c r="X444">
        <v>181459</v>
      </c>
      <c r="Y444" t="s">
        <v>74</v>
      </c>
      <c r="AA444">
        <v>1994</v>
      </c>
      <c r="AB444" t="s">
        <v>75</v>
      </c>
      <c r="AC444" t="s">
        <v>76</v>
      </c>
      <c r="AD444" t="s">
        <v>77</v>
      </c>
      <c r="AE444" t="s">
        <v>78</v>
      </c>
      <c r="AF444" t="s">
        <v>79</v>
      </c>
      <c r="AG444" t="s">
        <v>80</v>
      </c>
      <c r="AH444">
        <v>48.744999999999997</v>
      </c>
      <c r="AI444">
        <v>4.0967700000000002</v>
      </c>
      <c r="AJ444">
        <v>199.69704999999999</v>
      </c>
      <c r="AK444">
        <v>1995</v>
      </c>
      <c r="AL444" t="s">
        <v>81</v>
      </c>
      <c r="AM444">
        <f t="shared" si="13"/>
        <v>4</v>
      </c>
    </row>
    <row r="445" spans="1:39" x14ac:dyDescent="0.35">
      <c r="A445">
        <v>1998</v>
      </c>
      <c r="B445" s="5">
        <f t="shared" si="12"/>
        <v>200</v>
      </c>
      <c r="C445" t="s">
        <v>89</v>
      </c>
      <c r="D445">
        <v>98050432</v>
      </c>
      <c r="E445">
        <v>21266</v>
      </c>
      <c r="F445" t="s">
        <v>66</v>
      </c>
      <c r="G445" t="s">
        <v>67</v>
      </c>
      <c r="I445" t="s">
        <v>97</v>
      </c>
      <c r="J445" s="1">
        <v>35995</v>
      </c>
      <c r="K445">
        <v>30</v>
      </c>
      <c r="L445">
        <v>3</v>
      </c>
      <c r="M445">
        <v>1</v>
      </c>
      <c r="N445" t="s">
        <v>70</v>
      </c>
      <c r="O445" t="s">
        <v>84</v>
      </c>
      <c r="Q445">
        <v>112</v>
      </c>
      <c r="T445" t="s">
        <v>72</v>
      </c>
      <c r="U445" t="s">
        <v>73</v>
      </c>
      <c r="V445">
        <v>783</v>
      </c>
      <c r="W445">
        <v>1</v>
      </c>
      <c r="X445">
        <v>181459</v>
      </c>
      <c r="Y445" t="s">
        <v>74</v>
      </c>
      <c r="AA445">
        <v>1994</v>
      </c>
      <c r="AB445" t="s">
        <v>75</v>
      </c>
      <c r="AC445" t="s">
        <v>76</v>
      </c>
      <c r="AD445" t="s">
        <v>77</v>
      </c>
      <c r="AE445" t="s">
        <v>78</v>
      </c>
      <c r="AF445" t="s">
        <v>79</v>
      </c>
      <c r="AG445" t="s">
        <v>80</v>
      </c>
      <c r="AH445">
        <v>48.744999999999997</v>
      </c>
      <c r="AK445">
        <v>1995</v>
      </c>
      <c r="AL445" t="s">
        <v>81</v>
      </c>
      <c r="AM445">
        <f t="shared" si="13"/>
        <v>4</v>
      </c>
    </row>
    <row r="446" spans="1:39" x14ac:dyDescent="0.35">
      <c r="A446">
        <v>1998</v>
      </c>
      <c r="B446" s="5">
        <f t="shared" si="12"/>
        <v>171</v>
      </c>
      <c r="C446" t="s">
        <v>82</v>
      </c>
      <c r="D446">
        <v>98030446</v>
      </c>
      <c r="E446">
        <v>65842</v>
      </c>
      <c r="F446" t="s">
        <v>66</v>
      </c>
      <c r="G446" t="s">
        <v>67</v>
      </c>
      <c r="H446" t="s">
        <v>92</v>
      </c>
      <c r="I446" t="s">
        <v>69</v>
      </c>
      <c r="J446" s="1">
        <v>35966</v>
      </c>
      <c r="K446">
        <v>25</v>
      </c>
      <c r="L446">
        <v>3</v>
      </c>
      <c r="M446">
        <v>1</v>
      </c>
      <c r="N446" t="s">
        <v>70</v>
      </c>
      <c r="O446" t="s">
        <v>84</v>
      </c>
      <c r="Q446">
        <v>109</v>
      </c>
      <c r="R446">
        <v>10</v>
      </c>
      <c r="T446" t="s">
        <v>72</v>
      </c>
      <c r="U446" t="s">
        <v>73</v>
      </c>
      <c r="V446">
        <v>772</v>
      </c>
      <c r="W446">
        <v>1</v>
      </c>
      <c r="X446">
        <v>181459</v>
      </c>
      <c r="Y446" t="s">
        <v>74</v>
      </c>
      <c r="AA446">
        <v>1994</v>
      </c>
      <c r="AB446" t="s">
        <v>75</v>
      </c>
      <c r="AC446" t="s">
        <v>76</v>
      </c>
      <c r="AD446" t="s">
        <v>77</v>
      </c>
      <c r="AE446" t="s">
        <v>78</v>
      </c>
      <c r="AF446" t="s">
        <v>79</v>
      </c>
      <c r="AG446" t="s">
        <v>80</v>
      </c>
      <c r="AH446">
        <v>48.744999999999997</v>
      </c>
      <c r="AI446">
        <v>1.54817</v>
      </c>
      <c r="AJ446">
        <v>75.465549999999993</v>
      </c>
      <c r="AK446">
        <v>1995</v>
      </c>
      <c r="AL446" t="s">
        <v>81</v>
      </c>
      <c r="AM446">
        <f t="shared" si="13"/>
        <v>4</v>
      </c>
    </row>
    <row r="447" spans="1:39" x14ac:dyDescent="0.35">
      <c r="A447">
        <v>1998</v>
      </c>
      <c r="B447" s="5">
        <f t="shared" si="12"/>
        <v>171</v>
      </c>
      <c r="C447" t="s">
        <v>89</v>
      </c>
      <c r="D447">
        <v>98050131</v>
      </c>
      <c r="E447">
        <v>18995</v>
      </c>
      <c r="F447" t="s">
        <v>66</v>
      </c>
      <c r="G447" t="s">
        <v>67</v>
      </c>
      <c r="H447" t="s">
        <v>92</v>
      </c>
      <c r="I447" t="s">
        <v>69</v>
      </c>
      <c r="J447" s="1">
        <v>35966</v>
      </c>
      <c r="K447">
        <v>25</v>
      </c>
      <c r="L447">
        <v>3</v>
      </c>
      <c r="M447">
        <v>1</v>
      </c>
      <c r="N447" t="s">
        <v>70</v>
      </c>
      <c r="O447" t="s">
        <v>84</v>
      </c>
      <c r="Q447">
        <v>109</v>
      </c>
      <c r="R447">
        <v>10</v>
      </c>
      <c r="T447" t="s">
        <v>72</v>
      </c>
      <c r="U447" t="s">
        <v>73</v>
      </c>
      <c r="V447">
        <v>824</v>
      </c>
      <c r="W447">
        <v>1</v>
      </c>
      <c r="X447">
        <v>181459</v>
      </c>
      <c r="Y447" t="s">
        <v>74</v>
      </c>
      <c r="AA447">
        <v>1994</v>
      </c>
      <c r="AB447" t="s">
        <v>75</v>
      </c>
      <c r="AC447" t="s">
        <v>76</v>
      </c>
      <c r="AD447" t="s">
        <v>77</v>
      </c>
      <c r="AE447" t="s">
        <v>78</v>
      </c>
      <c r="AF447" t="s">
        <v>79</v>
      </c>
      <c r="AG447" t="s">
        <v>80</v>
      </c>
      <c r="AH447">
        <v>48.744999999999997</v>
      </c>
      <c r="AI447">
        <v>1.54817</v>
      </c>
      <c r="AJ447">
        <v>75.465549999999993</v>
      </c>
      <c r="AK447">
        <v>1995</v>
      </c>
      <c r="AL447" t="s">
        <v>81</v>
      </c>
      <c r="AM447">
        <f t="shared" si="13"/>
        <v>4</v>
      </c>
    </row>
    <row r="448" spans="1:39" x14ac:dyDescent="0.35">
      <c r="A448">
        <v>1998</v>
      </c>
      <c r="B448" s="5">
        <f t="shared" si="12"/>
        <v>171</v>
      </c>
      <c r="C448" t="s">
        <v>82</v>
      </c>
      <c r="D448">
        <v>98030446</v>
      </c>
      <c r="E448">
        <v>65831</v>
      </c>
      <c r="F448" t="s">
        <v>66</v>
      </c>
      <c r="G448" t="s">
        <v>67</v>
      </c>
      <c r="H448" t="s">
        <v>92</v>
      </c>
      <c r="I448" t="s">
        <v>69</v>
      </c>
      <c r="J448" s="1">
        <v>35966</v>
      </c>
      <c r="K448">
        <v>25</v>
      </c>
      <c r="L448">
        <v>3</v>
      </c>
      <c r="M448">
        <v>1</v>
      </c>
      <c r="N448" t="s">
        <v>70</v>
      </c>
      <c r="O448" t="s">
        <v>84</v>
      </c>
      <c r="Q448">
        <v>109</v>
      </c>
      <c r="R448">
        <v>10</v>
      </c>
      <c r="T448" t="s">
        <v>72</v>
      </c>
      <c r="U448" t="s">
        <v>73</v>
      </c>
      <c r="V448">
        <v>825</v>
      </c>
      <c r="W448">
        <v>1</v>
      </c>
      <c r="X448">
        <v>181459</v>
      </c>
      <c r="Y448" t="s">
        <v>74</v>
      </c>
      <c r="AA448">
        <v>1994</v>
      </c>
      <c r="AB448" t="s">
        <v>75</v>
      </c>
      <c r="AC448" t="s">
        <v>76</v>
      </c>
      <c r="AD448" t="s">
        <v>77</v>
      </c>
      <c r="AE448" t="s">
        <v>78</v>
      </c>
      <c r="AF448" t="s">
        <v>79</v>
      </c>
      <c r="AG448" t="s">
        <v>80</v>
      </c>
      <c r="AH448">
        <v>48.744999999999997</v>
      </c>
      <c r="AI448">
        <v>1.54817</v>
      </c>
      <c r="AJ448">
        <v>75.465549999999993</v>
      </c>
      <c r="AK448">
        <v>1995</v>
      </c>
      <c r="AL448" t="s">
        <v>81</v>
      </c>
      <c r="AM448">
        <f t="shared" si="13"/>
        <v>4</v>
      </c>
    </row>
    <row r="449" spans="1:39" x14ac:dyDescent="0.35">
      <c r="A449">
        <v>1998</v>
      </c>
      <c r="B449" s="5">
        <f t="shared" si="12"/>
        <v>174</v>
      </c>
      <c r="C449" t="s">
        <v>82</v>
      </c>
      <c r="D449">
        <v>98030444</v>
      </c>
      <c r="E449">
        <v>65285</v>
      </c>
      <c r="F449" t="s">
        <v>66</v>
      </c>
      <c r="G449" t="s">
        <v>67</v>
      </c>
      <c r="H449" t="s">
        <v>92</v>
      </c>
      <c r="I449" t="s">
        <v>69</v>
      </c>
      <c r="J449" s="1">
        <v>35969</v>
      </c>
      <c r="K449">
        <v>26</v>
      </c>
      <c r="L449">
        <v>3</v>
      </c>
      <c r="M449">
        <v>1</v>
      </c>
      <c r="N449" t="s">
        <v>70</v>
      </c>
      <c r="O449" t="s">
        <v>71</v>
      </c>
      <c r="Q449">
        <v>113</v>
      </c>
      <c r="R449">
        <v>62</v>
      </c>
      <c r="T449" t="s">
        <v>72</v>
      </c>
      <c r="U449" t="s">
        <v>73</v>
      </c>
      <c r="V449">
        <v>828</v>
      </c>
      <c r="W449">
        <v>1</v>
      </c>
      <c r="X449">
        <v>181459</v>
      </c>
      <c r="Y449" t="s">
        <v>74</v>
      </c>
      <c r="AA449">
        <v>1994</v>
      </c>
      <c r="AB449" t="s">
        <v>75</v>
      </c>
      <c r="AC449" t="s">
        <v>76</v>
      </c>
      <c r="AD449" t="s">
        <v>77</v>
      </c>
      <c r="AE449" t="s">
        <v>78</v>
      </c>
      <c r="AF449" t="s">
        <v>79</v>
      </c>
      <c r="AG449" t="s">
        <v>80</v>
      </c>
      <c r="AH449">
        <v>48.744999999999997</v>
      </c>
      <c r="AI449">
        <v>2.03945</v>
      </c>
      <c r="AJ449">
        <v>99.412989999999994</v>
      </c>
      <c r="AK449">
        <v>1995</v>
      </c>
      <c r="AL449" t="s">
        <v>81</v>
      </c>
      <c r="AM449">
        <f t="shared" si="13"/>
        <v>4</v>
      </c>
    </row>
    <row r="450" spans="1:39" x14ac:dyDescent="0.35">
      <c r="A450">
        <v>1998</v>
      </c>
      <c r="B450" s="5">
        <f t="shared" si="12"/>
        <v>104</v>
      </c>
      <c r="C450" t="s">
        <v>82</v>
      </c>
      <c r="D450">
        <v>98030144</v>
      </c>
      <c r="E450">
        <v>65130</v>
      </c>
      <c r="F450" t="s">
        <v>66</v>
      </c>
      <c r="G450" t="s">
        <v>67</v>
      </c>
      <c r="H450" t="s">
        <v>68</v>
      </c>
      <c r="I450" t="s">
        <v>69</v>
      </c>
      <c r="J450" s="1">
        <v>35899</v>
      </c>
      <c r="K450">
        <v>16</v>
      </c>
      <c r="L450">
        <v>1</v>
      </c>
      <c r="M450">
        <v>1</v>
      </c>
      <c r="N450" t="s">
        <v>70</v>
      </c>
      <c r="O450" t="s">
        <v>71</v>
      </c>
      <c r="Q450">
        <v>113</v>
      </c>
      <c r="R450">
        <v>41</v>
      </c>
      <c r="T450" t="s">
        <v>72</v>
      </c>
      <c r="U450" t="s">
        <v>73</v>
      </c>
      <c r="V450">
        <v>767</v>
      </c>
      <c r="W450">
        <v>1</v>
      </c>
      <c r="X450">
        <v>181459</v>
      </c>
      <c r="Y450" t="s">
        <v>74</v>
      </c>
      <c r="AA450">
        <v>1994</v>
      </c>
      <c r="AB450" t="s">
        <v>75</v>
      </c>
      <c r="AC450" t="s">
        <v>76</v>
      </c>
      <c r="AD450" t="s">
        <v>77</v>
      </c>
      <c r="AE450" t="s">
        <v>78</v>
      </c>
      <c r="AF450" t="s">
        <v>79</v>
      </c>
      <c r="AG450" t="s">
        <v>80</v>
      </c>
      <c r="AH450">
        <v>48.744999999999997</v>
      </c>
      <c r="AI450">
        <v>2.93926</v>
      </c>
      <c r="AJ450">
        <v>143.27422999999999</v>
      </c>
      <c r="AK450">
        <v>1995</v>
      </c>
      <c r="AL450" t="s">
        <v>81</v>
      </c>
      <c r="AM450">
        <f t="shared" si="13"/>
        <v>4</v>
      </c>
    </row>
    <row r="451" spans="1:39" x14ac:dyDescent="0.35">
      <c r="A451">
        <v>1998</v>
      </c>
      <c r="B451" s="5">
        <f t="shared" ref="B451:B514" si="14">J451-DATE(YEAR(J451),1,0)</f>
        <v>182</v>
      </c>
      <c r="C451" t="s">
        <v>83</v>
      </c>
      <c r="D451">
        <v>98070049</v>
      </c>
      <c r="E451">
        <v>42694</v>
      </c>
      <c r="F451" t="s">
        <v>66</v>
      </c>
      <c r="G451" t="s">
        <v>67</v>
      </c>
      <c r="H451" t="s">
        <v>68</v>
      </c>
      <c r="I451" t="s">
        <v>69</v>
      </c>
      <c r="J451" s="1">
        <v>35977</v>
      </c>
      <c r="K451">
        <v>27</v>
      </c>
      <c r="L451">
        <v>4</v>
      </c>
      <c r="M451">
        <v>1</v>
      </c>
      <c r="N451" t="s">
        <v>70</v>
      </c>
      <c r="O451" t="s">
        <v>85</v>
      </c>
      <c r="Q451">
        <v>104</v>
      </c>
      <c r="R451">
        <v>40</v>
      </c>
      <c r="T451" t="s">
        <v>72</v>
      </c>
      <c r="U451" t="s">
        <v>73</v>
      </c>
      <c r="V451">
        <v>794</v>
      </c>
      <c r="W451">
        <v>1</v>
      </c>
      <c r="X451">
        <v>181459</v>
      </c>
      <c r="Y451" t="s">
        <v>74</v>
      </c>
      <c r="AA451">
        <v>1994</v>
      </c>
      <c r="AB451" t="s">
        <v>75</v>
      </c>
      <c r="AC451" t="s">
        <v>76</v>
      </c>
      <c r="AD451" t="s">
        <v>77</v>
      </c>
      <c r="AE451" t="s">
        <v>78</v>
      </c>
      <c r="AF451" t="s">
        <v>79</v>
      </c>
      <c r="AG451" t="s">
        <v>80</v>
      </c>
      <c r="AH451">
        <v>48.744999999999997</v>
      </c>
      <c r="AI451">
        <v>1.6017600000000001</v>
      </c>
      <c r="AJ451">
        <v>78.077789999999993</v>
      </c>
      <c r="AK451">
        <v>1995</v>
      </c>
      <c r="AL451" t="s">
        <v>81</v>
      </c>
      <c r="AM451">
        <f t="shared" ref="AM451:AM514" si="15">A451-AA451</f>
        <v>4</v>
      </c>
    </row>
    <row r="452" spans="1:39" x14ac:dyDescent="0.35">
      <c r="A452">
        <v>1998</v>
      </c>
      <c r="B452" s="5">
        <f t="shared" si="14"/>
        <v>182</v>
      </c>
      <c r="C452" t="s">
        <v>83</v>
      </c>
      <c r="D452">
        <v>98070038</v>
      </c>
      <c r="E452">
        <v>42671</v>
      </c>
      <c r="F452" t="s">
        <v>66</v>
      </c>
      <c r="G452" t="s">
        <v>67</v>
      </c>
      <c r="H452" t="s">
        <v>68</v>
      </c>
      <c r="I452" t="s">
        <v>69</v>
      </c>
      <c r="J452" s="1">
        <v>35977</v>
      </c>
      <c r="K452">
        <v>27</v>
      </c>
      <c r="L452">
        <v>4</v>
      </c>
      <c r="M452">
        <v>1</v>
      </c>
      <c r="N452" t="s">
        <v>70</v>
      </c>
      <c r="O452" t="s">
        <v>85</v>
      </c>
      <c r="T452" t="s">
        <v>72</v>
      </c>
      <c r="U452" t="s">
        <v>73</v>
      </c>
      <c r="V452">
        <v>844</v>
      </c>
      <c r="W452">
        <v>1</v>
      </c>
      <c r="X452">
        <v>181459</v>
      </c>
      <c r="Y452" t="s">
        <v>74</v>
      </c>
      <c r="AA452">
        <v>1994</v>
      </c>
      <c r="AB452" t="s">
        <v>75</v>
      </c>
      <c r="AC452" t="s">
        <v>76</v>
      </c>
      <c r="AD452" t="s">
        <v>77</v>
      </c>
      <c r="AE452" t="s">
        <v>78</v>
      </c>
      <c r="AF452" t="s">
        <v>79</v>
      </c>
      <c r="AG452" t="s">
        <v>80</v>
      </c>
      <c r="AH452">
        <v>48.744999999999997</v>
      </c>
      <c r="AI452">
        <v>1.6017600000000001</v>
      </c>
      <c r="AJ452">
        <v>78.077789999999993</v>
      </c>
      <c r="AK452">
        <v>1995</v>
      </c>
      <c r="AL452" t="s">
        <v>81</v>
      </c>
      <c r="AM452">
        <f t="shared" si="15"/>
        <v>4</v>
      </c>
    </row>
    <row r="453" spans="1:39" x14ac:dyDescent="0.35">
      <c r="A453">
        <v>1998</v>
      </c>
      <c r="B453" s="5">
        <f t="shared" si="14"/>
        <v>184</v>
      </c>
      <c r="C453" t="s">
        <v>82</v>
      </c>
      <c r="D453">
        <v>98030553</v>
      </c>
      <c r="E453">
        <v>65384</v>
      </c>
      <c r="F453" t="s">
        <v>66</v>
      </c>
      <c r="G453" t="s">
        <v>67</v>
      </c>
      <c r="H453" t="s">
        <v>68</v>
      </c>
      <c r="I453" t="s">
        <v>69</v>
      </c>
      <c r="J453" s="1">
        <v>35979</v>
      </c>
      <c r="K453">
        <v>27</v>
      </c>
      <c r="L453">
        <v>4</v>
      </c>
      <c r="M453">
        <v>1</v>
      </c>
      <c r="N453" t="s">
        <v>70</v>
      </c>
      <c r="O453" t="s">
        <v>71</v>
      </c>
      <c r="Q453">
        <v>113</v>
      </c>
      <c r="R453">
        <v>45</v>
      </c>
      <c r="T453" t="s">
        <v>72</v>
      </c>
      <c r="U453" t="s">
        <v>73</v>
      </c>
      <c r="V453">
        <v>780</v>
      </c>
      <c r="W453">
        <v>1</v>
      </c>
      <c r="X453">
        <v>181459</v>
      </c>
      <c r="Y453" t="s">
        <v>74</v>
      </c>
      <c r="AA453">
        <v>1994</v>
      </c>
      <c r="AB453" t="s">
        <v>75</v>
      </c>
      <c r="AC453" t="s">
        <v>76</v>
      </c>
      <c r="AD453" t="s">
        <v>77</v>
      </c>
      <c r="AE453" t="s">
        <v>78</v>
      </c>
      <c r="AF453" t="s">
        <v>79</v>
      </c>
      <c r="AG453" t="s">
        <v>80</v>
      </c>
      <c r="AH453">
        <v>48.744999999999997</v>
      </c>
      <c r="AI453">
        <v>2.7538299999999998</v>
      </c>
      <c r="AJ453">
        <v>134.23544000000001</v>
      </c>
      <c r="AK453">
        <v>1995</v>
      </c>
      <c r="AL453" t="s">
        <v>81</v>
      </c>
      <c r="AM453">
        <f t="shared" si="15"/>
        <v>4</v>
      </c>
    </row>
    <row r="454" spans="1:39" x14ac:dyDescent="0.35">
      <c r="A454">
        <v>1998</v>
      </c>
      <c r="B454" s="5">
        <f t="shared" si="14"/>
        <v>184</v>
      </c>
      <c r="C454" t="s">
        <v>93</v>
      </c>
      <c r="D454">
        <v>98080019</v>
      </c>
      <c r="E454">
        <v>29458</v>
      </c>
      <c r="F454" t="s">
        <v>66</v>
      </c>
      <c r="G454" t="s">
        <v>67</v>
      </c>
      <c r="H454" t="s">
        <v>68</v>
      </c>
      <c r="I454" t="s">
        <v>69</v>
      </c>
      <c r="J454" s="1">
        <v>35979</v>
      </c>
      <c r="K454">
        <v>27</v>
      </c>
      <c r="L454">
        <v>4</v>
      </c>
      <c r="M454">
        <v>1</v>
      </c>
      <c r="N454" t="s">
        <v>70</v>
      </c>
      <c r="T454" t="s">
        <v>72</v>
      </c>
      <c r="U454" t="s">
        <v>73</v>
      </c>
      <c r="V454">
        <v>790</v>
      </c>
      <c r="W454">
        <v>1</v>
      </c>
      <c r="X454">
        <v>181459</v>
      </c>
      <c r="Y454" t="s">
        <v>74</v>
      </c>
      <c r="AA454">
        <v>1994</v>
      </c>
      <c r="AB454" t="s">
        <v>75</v>
      </c>
      <c r="AC454" t="s">
        <v>76</v>
      </c>
      <c r="AD454" t="s">
        <v>77</v>
      </c>
      <c r="AE454" t="s">
        <v>78</v>
      </c>
      <c r="AF454" t="s">
        <v>79</v>
      </c>
      <c r="AG454" t="s">
        <v>80</v>
      </c>
      <c r="AH454">
        <v>48.744999999999997</v>
      </c>
      <c r="AK454">
        <v>1995</v>
      </c>
      <c r="AL454" t="s">
        <v>81</v>
      </c>
      <c r="AM454">
        <f t="shared" si="15"/>
        <v>4</v>
      </c>
    </row>
    <row r="455" spans="1:39" x14ac:dyDescent="0.35">
      <c r="A455">
        <v>1998</v>
      </c>
      <c r="B455" s="5">
        <f t="shared" si="14"/>
        <v>185</v>
      </c>
      <c r="C455" t="s">
        <v>94</v>
      </c>
      <c r="D455">
        <v>98010006</v>
      </c>
      <c r="E455">
        <v>37022</v>
      </c>
      <c r="F455" t="s">
        <v>66</v>
      </c>
      <c r="G455" t="s">
        <v>67</v>
      </c>
      <c r="H455" t="s">
        <v>68</v>
      </c>
      <c r="I455" t="s">
        <v>69</v>
      </c>
      <c r="J455" s="1">
        <v>35980</v>
      </c>
      <c r="K455">
        <v>27</v>
      </c>
      <c r="L455">
        <v>4</v>
      </c>
      <c r="M455">
        <v>1</v>
      </c>
      <c r="N455" t="s">
        <v>70</v>
      </c>
      <c r="O455" t="s">
        <v>71</v>
      </c>
      <c r="Q455">
        <v>113</v>
      </c>
      <c r="T455" t="s">
        <v>72</v>
      </c>
      <c r="U455" t="s">
        <v>73</v>
      </c>
      <c r="V455">
        <v>730</v>
      </c>
      <c r="W455">
        <v>1</v>
      </c>
      <c r="X455">
        <v>181459</v>
      </c>
      <c r="Y455" t="s">
        <v>74</v>
      </c>
      <c r="AA455">
        <v>1994</v>
      </c>
      <c r="AB455" t="s">
        <v>75</v>
      </c>
      <c r="AC455" t="s">
        <v>76</v>
      </c>
      <c r="AD455" t="s">
        <v>77</v>
      </c>
      <c r="AE455" t="s">
        <v>78</v>
      </c>
      <c r="AF455" t="s">
        <v>79</v>
      </c>
      <c r="AG455" t="s">
        <v>80</v>
      </c>
      <c r="AH455">
        <v>48.744999999999997</v>
      </c>
      <c r="AI455">
        <v>2.7538299999999998</v>
      </c>
      <c r="AJ455">
        <v>134.23544000000001</v>
      </c>
      <c r="AK455">
        <v>1995</v>
      </c>
      <c r="AL455" t="s">
        <v>81</v>
      </c>
      <c r="AM455">
        <f t="shared" si="15"/>
        <v>4</v>
      </c>
    </row>
    <row r="456" spans="1:39" x14ac:dyDescent="0.35">
      <c r="A456">
        <v>1998</v>
      </c>
      <c r="B456" s="5">
        <f t="shared" si="14"/>
        <v>185</v>
      </c>
      <c r="C456" t="s">
        <v>82</v>
      </c>
      <c r="D456">
        <v>98030597</v>
      </c>
      <c r="E456">
        <v>117341</v>
      </c>
      <c r="F456" t="s">
        <v>66</v>
      </c>
      <c r="G456" t="s">
        <v>67</v>
      </c>
      <c r="H456" t="s">
        <v>68</v>
      </c>
      <c r="I456" t="s">
        <v>69</v>
      </c>
      <c r="J456" s="1">
        <v>35980</v>
      </c>
      <c r="K456">
        <v>27</v>
      </c>
      <c r="L456">
        <v>4</v>
      </c>
      <c r="M456">
        <v>1</v>
      </c>
      <c r="N456" t="s">
        <v>70</v>
      </c>
      <c r="O456" t="s">
        <v>71</v>
      </c>
      <c r="Q456">
        <v>113</v>
      </c>
      <c r="T456" t="s">
        <v>72</v>
      </c>
      <c r="U456" t="s">
        <v>73</v>
      </c>
      <c r="V456">
        <v>738</v>
      </c>
      <c r="W456">
        <v>1</v>
      </c>
      <c r="X456">
        <v>181459</v>
      </c>
      <c r="Y456" t="s">
        <v>74</v>
      </c>
      <c r="AA456">
        <v>1994</v>
      </c>
      <c r="AB456" t="s">
        <v>75</v>
      </c>
      <c r="AC456" t="s">
        <v>76</v>
      </c>
      <c r="AD456" t="s">
        <v>77</v>
      </c>
      <c r="AE456" t="s">
        <v>78</v>
      </c>
      <c r="AF456" t="s">
        <v>79</v>
      </c>
      <c r="AG456" t="s">
        <v>80</v>
      </c>
      <c r="AH456">
        <v>48.744999999999997</v>
      </c>
      <c r="AI456">
        <v>2.7538299999999998</v>
      </c>
      <c r="AJ456">
        <v>134.23544000000001</v>
      </c>
      <c r="AK456">
        <v>1995</v>
      </c>
      <c r="AL456" t="s">
        <v>81</v>
      </c>
      <c r="AM456">
        <f t="shared" si="15"/>
        <v>4</v>
      </c>
    </row>
    <row r="457" spans="1:39" x14ac:dyDescent="0.35">
      <c r="A457">
        <v>1998</v>
      </c>
      <c r="B457" s="5">
        <f t="shared" si="14"/>
        <v>185</v>
      </c>
      <c r="C457" t="s">
        <v>83</v>
      </c>
      <c r="D457">
        <v>98070044</v>
      </c>
      <c r="E457">
        <v>43412</v>
      </c>
      <c r="F457" t="s">
        <v>66</v>
      </c>
      <c r="G457" t="s">
        <v>67</v>
      </c>
      <c r="H457" t="s">
        <v>68</v>
      </c>
      <c r="I457" t="s">
        <v>69</v>
      </c>
      <c r="J457" s="1">
        <v>35980</v>
      </c>
      <c r="K457">
        <v>27</v>
      </c>
      <c r="L457">
        <v>4</v>
      </c>
      <c r="M457">
        <v>1</v>
      </c>
      <c r="N457" t="s">
        <v>70</v>
      </c>
      <c r="O457" t="s">
        <v>85</v>
      </c>
      <c r="T457" t="s">
        <v>72</v>
      </c>
      <c r="U457" t="s">
        <v>73</v>
      </c>
      <c r="V457">
        <v>770</v>
      </c>
      <c r="W457">
        <v>1</v>
      </c>
      <c r="X457">
        <v>181459</v>
      </c>
      <c r="Y457" t="s">
        <v>74</v>
      </c>
      <c r="AA457">
        <v>1994</v>
      </c>
      <c r="AB457" t="s">
        <v>75</v>
      </c>
      <c r="AC457" t="s">
        <v>76</v>
      </c>
      <c r="AD457" t="s">
        <v>77</v>
      </c>
      <c r="AE457" t="s">
        <v>78</v>
      </c>
      <c r="AF457" t="s">
        <v>79</v>
      </c>
      <c r="AG457" t="s">
        <v>80</v>
      </c>
      <c r="AH457">
        <v>48.744999999999997</v>
      </c>
      <c r="AI457">
        <v>1.6017600000000001</v>
      </c>
      <c r="AJ457">
        <v>78.077789999999993</v>
      </c>
      <c r="AK457">
        <v>1995</v>
      </c>
      <c r="AL457" t="s">
        <v>81</v>
      </c>
      <c r="AM457">
        <f t="shared" si="15"/>
        <v>4</v>
      </c>
    </row>
    <row r="458" spans="1:39" x14ac:dyDescent="0.35">
      <c r="A458">
        <v>1998</v>
      </c>
      <c r="B458" s="5">
        <f t="shared" si="14"/>
        <v>186</v>
      </c>
      <c r="C458" t="s">
        <v>82</v>
      </c>
      <c r="D458">
        <v>98030595</v>
      </c>
      <c r="E458">
        <v>65530</v>
      </c>
      <c r="F458" t="s">
        <v>66</v>
      </c>
      <c r="G458" t="s">
        <v>67</v>
      </c>
      <c r="H458" t="s">
        <v>68</v>
      </c>
      <c r="I458" t="s">
        <v>69</v>
      </c>
      <c r="J458" s="1">
        <v>35981</v>
      </c>
      <c r="K458">
        <v>28</v>
      </c>
      <c r="L458">
        <v>4</v>
      </c>
      <c r="M458">
        <v>1</v>
      </c>
      <c r="N458" t="s">
        <v>70</v>
      </c>
      <c r="O458" t="s">
        <v>71</v>
      </c>
      <c r="Q458">
        <v>113</v>
      </c>
      <c r="T458" t="s">
        <v>72</v>
      </c>
      <c r="U458" t="s">
        <v>73</v>
      </c>
      <c r="V458">
        <v>738</v>
      </c>
      <c r="W458">
        <v>1</v>
      </c>
      <c r="X458">
        <v>181459</v>
      </c>
      <c r="Y458" t="s">
        <v>74</v>
      </c>
      <c r="AA458">
        <v>1994</v>
      </c>
      <c r="AB458" t="s">
        <v>75</v>
      </c>
      <c r="AC458" t="s">
        <v>76</v>
      </c>
      <c r="AD458" t="s">
        <v>77</v>
      </c>
      <c r="AE458" t="s">
        <v>78</v>
      </c>
      <c r="AF458" t="s">
        <v>79</v>
      </c>
      <c r="AG458" t="s">
        <v>80</v>
      </c>
      <c r="AH458">
        <v>48.744999999999997</v>
      </c>
      <c r="AI458">
        <v>2.7538299999999998</v>
      </c>
      <c r="AJ458">
        <v>134.23544000000001</v>
      </c>
      <c r="AK458">
        <v>1995</v>
      </c>
      <c r="AL458" t="s">
        <v>81</v>
      </c>
      <c r="AM458">
        <f t="shared" si="15"/>
        <v>4</v>
      </c>
    </row>
    <row r="459" spans="1:39" x14ac:dyDescent="0.35">
      <c r="A459">
        <v>1998</v>
      </c>
      <c r="B459" s="5">
        <f t="shared" si="14"/>
        <v>186</v>
      </c>
      <c r="C459" t="s">
        <v>82</v>
      </c>
      <c r="D459">
        <v>98030595</v>
      </c>
      <c r="E459">
        <v>65542</v>
      </c>
      <c r="F459" t="s">
        <v>66</v>
      </c>
      <c r="G459" t="s">
        <v>67</v>
      </c>
      <c r="H459" t="s">
        <v>68</v>
      </c>
      <c r="I459" t="s">
        <v>69</v>
      </c>
      <c r="J459" s="1">
        <v>35981</v>
      </c>
      <c r="K459">
        <v>28</v>
      </c>
      <c r="L459">
        <v>4</v>
      </c>
      <c r="M459">
        <v>1</v>
      </c>
      <c r="N459" t="s">
        <v>70</v>
      </c>
      <c r="O459" t="s">
        <v>71</v>
      </c>
      <c r="Q459">
        <v>113</v>
      </c>
      <c r="T459" t="s">
        <v>72</v>
      </c>
      <c r="U459" t="s">
        <v>73</v>
      </c>
      <c r="V459">
        <v>744</v>
      </c>
      <c r="W459">
        <v>1</v>
      </c>
      <c r="X459">
        <v>181459</v>
      </c>
      <c r="Y459" t="s">
        <v>74</v>
      </c>
      <c r="AA459">
        <v>1994</v>
      </c>
      <c r="AB459" t="s">
        <v>75</v>
      </c>
      <c r="AC459" t="s">
        <v>76</v>
      </c>
      <c r="AD459" t="s">
        <v>77</v>
      </c>
      <c r="AE459" t="s">
        <v>78</v>
      </c>
      <c r="AF459" t="s">
        <v>79</v>
      </c>
      <c r="AG459" t="s">
        <v>80</v>
      </c>
      <c r="AH459">
        <v>48.744999999999997</v>
      </c>
      <c r="AI459">
        <v>2.7538299999999998</v>
      </c>
      <c r="AJ459">
        <v>134.23544000000001</v>
      </c>
      <c r="AK459">
        <v>1995</v>
      </c>
      <c r="AL459" t="s">
        <v>81</v>
      </c>
      <c r="AM459">
        <f t="shared" si="15"/>
        <v>4</v>
      </c>
    </row>
    <row r="460" spans="1:39" x14ac:dyDescent="0.35">
      <c r="A460">
        <v>1998</v>
      </c>
      <c r="B460" s="5">
        <f t="shared" si="14"/>
        <v>186</v>
      </c>
      <c r="C460" t="s">
        <v>82</v>
      </c>
      <c r="D460">
        <v>98030595</v>
      </c>
      <c r="E460">
        <v>65523</v>
      </c>
      <c r="F460" t="s">
        <v>66</v>
      </c>
      <c r="G460" t="s">
        <v>67</v>
      </c>
      <c r="H460" t="s">
        <v>68</v>
      </c>
      <c r="I460" t="s">
        <v>69</v>
      </c>
      <c r="J460" s="1">
        <v>35981</v>
      </c>
      <c r="K460">
        <v>28</v>
      </c>
      <c r="L460">
        <v>4</v>
      </c>
      <c r="M460">
        <v>1</v>
      </c>
      <c r="N460" t="s">
        <v>70</v>
      </c>
      <c r="O460" t="s">
        <v>71</v>
      </c>
      <c r="Q460">
        <v>113</v>
      </c>
      <c r="T460" t="s">
        <v>72</v>
      </c>
      <c r="U460" t="s">
        <v>73</v>
      </c>
      <c r="V460">
        <v>775</v>
      </c>
      <c r="W460">
        <v>1</v>
      </c>
      <c r="X460">
        <v>181459</v>
      </c>
      <c r="Y460" t="s">
        <v>74</v>
      </c>
      <c r="AA460">
        <v>1994</v>
      </c>
      <c r="AB460" t="s">
        <v>75</v>
      </c>
      <c r="AC460" t="s">
        <v>76</v>
      </c>
      <c r="AD460" t="s">
        <v>77</v>
      </c>
      <c r="AE460" t="s">
        <v>78</v>
      </c>
      <c r="AF460" t="s">
        <v>79</v>
      </c>
      <c r="AG460" t="s">
        <v>80</v>
      </c>
      <c r="AH460">
        <v>48.744999999999997</v>
      </c>
      <c r="AI460">
        <v>2.7538299999999998</v>
      </c>
      <c r="AJ460">
        <v>134.23544000000001</v>
      </c>
      <c r="AK460">
        <v>1995</v>
      </c>
      <c r="AL460" t="s">
        <v>81</v>
      </c>
      <c r="AM460">
        <f t="shared" si="15"/>
        <v>4</v>
      </c>
    </row>
    <row r="461" spans="1:39" x14ac:dyDescent="0.35">
      <c r="A461">
        <v>1998</v>
      </c>
      <c r="B461" s="5">
        <f t="shared" si="14"/>
        <v>187</v>
      </c>
      <c r="C461" t="s">
        <v>91</v>
      </c>
      <c r="D461">
        <v>98060120</v>
      </c>
      <c r="E461">
        <v>2635</v>
      </c>
      <c r="F461" t="s">
        <v>66</v>
      </c>
      <c r="G461" t="s">
        <v>67</v>
      </c>
      <c r="H461" t="s">
        <v>68</v>
      </c>
      <c r="I461" t="s">
        <v>69</v>
      </c>
      <c r="J461" s="1">
        <v>35982</v>
      </c>
      <c r="K461">
        <v>28</v>
      </c>
      <c r="L461">
        <v>4</v>
      </c>
      <c r="M461">
        <v>1</v>
      </c>
      <c r="N461" t="s">
        <v>70</v>
      </c>
      <c r="O461" t="s">
        <v>90</v>
      </c>
      <c r="Q461">
        <v>102</v>
      </c>
      <c r="R461">
        <v>10</v>
      </c>
      <c r="T461" t="s">
        <v>72</v>
      </c>
      <c r="U461" t="s">
        <v>73</v>
      </c>
      <c r="V461">
        <v>740</v>
      </c>
      <c r="W461">
        <v>1</v>
      </c>
      <c r="X461">
        <v>181459</v>
      </c>
      <c r="Y461" t="s">
        <v>74</v>
      </c>
      <c r="AA461">
        <v>1994</v>
      </c>
      <c r="AB461" t="s">
        <v>75</v>
      </c>
      <c r="AC461" t="s">
        <v>76</v>
      </c>
      <c r="AD461" t="s">
        <v>77</v>
      </c>
      <c r="AE461" t="s">
        <v>78</v>
      </c>
      <c r="AF461" t="s">
        <v>79</v>
      </c>
      <c r="AG461" t="s">
        <v>80</v>
      </c>
      <c r="AH461">
        <v>48.744999999999997</v>
      </c>
      <c r="AI461">
        <v>2.5430299999999999</v>
      </c>
      <c r="AJ461">
        <v>123.96</v>
      </c>
      <c r="AK461">
        <v>1995</v>
      </c>
      <c r="AL461" t="s">
        <v>81</v>
      </c>
      <c r="AM461">
        <f t="shared" si="15"/>
        <v>4</v>
      </c>
    </row>
    <row r="462" spans="1:39" x14ac:dyDescent="0.35">
      <c r="A462">
        <v>1998</v>
      </c>
      <c r="B462" s="5">
        <f t="shared" si="14"/>
        <v>187</v>
      </c>
      <c r="C462" t="s">
        <v>89</v>
      </c>
      <c r="D462">
        <v>98050254</v>
      </c>
      <c r="E462">
        <v>34234</v>
      </c>
      <c r="F462" t="s">
        <v>66</v>
      </c>
      <c r="G462" t="s">
        <v>67</v>
      </c>
      <c r="H462" t="s">
        <v>68</v>
      </c>
      <c r="I462" t="s">
        <v>69</v>
      </c>
      <c r="J462" s="1">
        <v>35982</v>
      </c>
      <c r="K462">
        <v>28</v>
      </c>
      <c r="L462">
        <v>4</v>
      </c>
      <c r="M462">
        <v>1</v>
      </c>
      <c r="N462" t="s">
        <v>70</v>
      </c>
      <c r="O462" t="s">
        <v>71</v>
      </c>
      <c r="Q462">
        <v>113</v>
      </c>
      <c r="T462" t="s">
        <v>72</v>
      </c>
      <c r="U462" t="s">
        <v>73</v>
      </c>
      <c r="V462">
        <v>781</v>
      </c>
      <c r="W462">
        <v>1</v>
      </c>
      <c r="X462">
        <v>181459</v>
      </c>
      <c r="Y462" t="s">
        <v>74</v>
      </c>
      <c r="AA462">
        <v>1994</v>
      </c>
      <c r="AB462" t="s">
        <v>75</v>
      </c>
      <c r="AC462" t="s">
        <v>76</v>
      </c>
      <c r="AD462" t="s">
        <v>77</v>
      </c>
      <c r="AE462" t="s">
        <v>78</v>
      </c>
      <c r="AF462" t="s">
        <v>79</v>
      </c>
      <c r="AG462" t="s">
        <v>80</v>
      </c>
      <c r="AH462">
        <v>48.744999999999997</v>
      </c>
      <c r="AI462">
        <v>2.7538299999999998</v>
      </c>
      <c r="AJ462">
        <v>134.23544000000001</v>
      </c>
      <c r="AK462">
        <v>1995</v>
      </c>
      <c r="AL462" t="s">
        <v>81</v>
      </c>
      <c r="AM462">
        <f t="shared" si="15"/>
        <v>4</v>
      </c>
    </row>
    <row r="463" spans="1:39" x14ac:dyDescent="0.35">
      <c r="A463">
        <v>1998</v>
      </c>
      <c r="B463" s="5">
        <f t="shared" si="14"/>
        <v>187</v>
      </c>
      <c r="C463" t="s">
        <v>89</v>
      </c>
      <c r="D463">
        <v>98050254</v>
      </c>
      <c r="E463">
        <v>34233</v>
      </c>
      <c r="F463" t="s">
        <v>66</v>
      </c>
      <c r="G463" t="s">
        <v>67</v>
      </c>
      <c r="H463" t="s">
        <v>68</v>
      </c>
      <c r="I463" t="s">
        <v>69</v>
      </c>
      <c r="J463" s="1">
        <v>35982</v>
      </c>
      <c r="K463">
        <v>28</v>
      </c>
      <c r="L463">
        <v>4</v>
      </c>
      <c r="M463">
        <v>1</v>
      </c>
      <c r="N463" t="s">
        <v>70</v>
      </c>
      <c r="O463" t="s">
        <v>71</v>
      </c>
      <c r="Q463">
        <v>113</v>
      </c>
      <c r="T463" t="s">
        <v>72</v>
      </c>
      <c r="U463" t="s">
        <v>73</v>
      </c>
      <c r="V463">
        <v>861</v>
      </c>
      <c r="W463">
        <v>1</v>
      </c>
      <c r="X463">
        <v>181459</v>
      </c>
      <c r="Y463" t="s">
        <v>74</v>
      </c>
      <c r="AA463">
        <v>1994</v>
      </c>
      <c r="AB463" t="s">
        <v>75</v>
      </c>
      <c r="AC463" t="s">
        <v>76</v>
      </c>
      <c r="AD463" t="s">
        <v>77</v>
      </c>
      <c r="AE463" t="s">
        <v>78</v>
      </c>
      <c r="AF463" t="s">
        <v>79</v>
      </c>
      <c r="AG463" t="s">
        <v>80</v>
      </c>
      <c r="AH463">
        <v>48.744999999999997</v>
      </c>
      <c r="AI463">
        <v>2.7538299999999998</v>
      </c>
      <c r="AJ463">
        <v>134.23544000000001</v>
      </c>
      <c r="AK463">
        <v>1995</v>
      </c>
      <c r="AL463" t="s">
        <v>81</v>
      </c>
      <c r="AM463">
        <f t="shared" si="15"/>
        <v>4</v>
      </c>
    </row>
    <row r="464" spans="1:39" x14ac:dyDescent="0.35">
      <c r="A464">
        <v>1998</v>
      </c>
      <c r="B464" s="5">
        <f t="shared" si="14"/>
        <v>189</v>
      </c>
      <c r="C464" t="s">
        <v>91</v>
      </c>
      <c r="D464">
        <v>98060148</v>
      </c>
      <c r="E464">
        <v>5212</v>
      </c>
      <c r="F464" t="s">
        <v>66</v>
      </c>
      <c r="G464" t="s">
        <v>67</v>
      </c>
      <c r="H464" t="s">
        <v>68</v>
      </c>
      <c r="I464" t="s">
        <v>69</v>
      </c>
      <c r="J464" s="1">
        <v>35984</v>
      </c>
      <c r="K464">
        <v>28</v>
      </c>
      <c r="L464">
        <v>4</v>
      </c>
      <c r="M464">
        <v>1</v>
      </c>
      <c r="N464" t="s">
        <v>70</v>
      </c>
      <c r="O464" t="s">
        <v>85</v>
      </c>
      <c r="Q464">
        <v>103</v>
      </c>
      <c r="R464">
        <v>11</v>
      </c>
      <c r="T464" t="s">
        <v>72</v>
      </c>
      <c r="U464" t="s">
        <v>73</v>
      </c>
      <c r="V464">
        <v>805</v>
      </c>
      <c r="W464">
        <v>1</v>
      </c>
      <c r="X464">
        <v>181459</v>
      </c>
      <c r="Y464" t="s">
        <v>74</v>
      </c>
      <c r="AA464">
        <v>1994</v>
      </c>
      <c r="AB464" t="s">
        <v>75</v>
      </c>
      <c r="AC464" t="s">
        <v>76</v>
      </c>
      <c r="AD464" t="s">
        <v>77</v>
      </c>
      <c r="AE464" t="s">
        <v>78</v>
      </c>
      <c r="AF464" t="s">
        <v>79</v>
      </c>
      <c r="AG464" t="s">
        <v>80</v>
      </c>
      <c r="AH464">
        <v>48.744999999999997</v>
      </c>
      <c r="AI464">
        <v>1.6017600000000001</v>
      </c>
      <c r="AJ464">
        <v>78.077789999999993</v>
      </c>
      <c r="AK464">
        <v>1995</v>
      </c>
      <c r="AL464" t="s">
        <v>81</v>
      </c>
      <c r="AM464">
        <f t="shared" si="15"/>
        <v>4</v>
      </c>
    </row>
    <row r="465" spans="1:39" x14ac:dyDescent="0.35">
      <c r="A465">
        <v>1998</v>
      </c>
      <c r="B465" s="5">
        <f t="shared" si="14"/>
        <v>191</v>
      </c>
      <c r="C465" t="s">
        <v>83</v>
      </c>
      <c r="D465">
        <v>98070105</v>
      </c>
      <c r="E465">
        <v>43076</v>
      </c>
      <c r="F465" t="s">
        <v>66</v>
      </c>
      <c r="G465" t="s">
        <v>67</v>
      </c>
      <c r="H465" t="s">
        <v>68</v>
      </c>
      <c r="I465" t="s">
        <v>69</v>
      </c>
      <c r="J465" s="1">
        <v>35986</v>
      </c>
      <c r="K465">
        <v>28</v>
      </c>
      <c r="L465">
        <v>4</v>
      </c>
      <c r="M465">
        <v>1</v>
      </c>
      <c r="N465" t="s">
        <v>70</v>
      </c>
      <c r="O465" t="s">
        <v>85</v>
      </c>
      <c r="Q465">
        <v>104</v>
      </c>
      <c r="R465">
        <v>40</v>
      </c>
      <c r="T465" t="s">
        <v>72</v>
      </c>
      <c r="U465" t="s">
        <v>73</v>
      </c>
      <c r="V465">
        <v>826</v>
      </c>
      <c r="W465">
        <v>1</v>
      </c>
      <c r="X465">
        <v>181459</v>
      </c>
      <c r="Y465" t="s">
        <v>74</v>
      </c>
      <c r="AA465">
        <v>1994</v>
      </c>
      <c r="AB465" t="s">
        <v>75</v>
      </c>
      <c r="AC465" t="s">
        <v>76</v>
      </c>
      <c r="AD465" t="s">
        <v>77</v>
      </c>
      <c r="AE465" t="s">
        <v>78</v>
      </c>
      <c r="AF465" t="s">
        <v>79</v>
      </c>
      <c r="AG465" t="s">
        <v>80</v>
      </c>
      <c r="AH465">
        <v>48.744999999999997</v>
      </c>
      <c r="AI465">
        <v>1.6017600000000001</v>
      </c>
      <c r="AJ465">
        <v>78.077789999999993</v>
      </c>
      <c r="AK465">
        <v>1995</v>
      </c>
      <c r="AL465" t="s">
        <v>81</v>
      </c>
      <c r="AM465">
        <f t="shared" si="15"/>
        <v>4</v>
      </c>
    </row>
    <row r="466" spans="1:39" x14ac:dyDescent="0.35">
      <c r="A466">
        <v>1998</v>
      </c>
      <c r="B466" s="5">
        <f t="shared" si="14"/>
        <v>193</v>
      </c>
      <c r="C466" t="s">
        <v>82</v>
      </c>
      <c r="D466">
        <v>98030721</v>
      </c>
      <c r="E466">
        <v>66676</v>
      </c>
      <c r="F466" t="s">
        <v>66</v>
      </c>
      <c r="G466" t="s">
        <v>67</v>
      </c>
      <c r="H466" t="s">
        <v>68</v>
      </c>
      <c r="I466" t="s">
        <v>69</v>
      </c>
      <c r="J466" s="1">
        <v>35988</v>
      </c>
      <c r="K466">
        <v>29</v>
      </c>
      <c r="L466">
        <v>4</v>
      </c>
      <c r="M466">
        <v>1</v>
      </c>
      <c r="N466" t="s">
        <v>70</v>
      </c>
      <c r="O466" t="s">
        <v>84</v>
      </c>
      <c r="Q466">
        <v>109</v>
      </c>
      <c r="R466">
        <v>10</v>
      </c>
      <c r="T466" t="s">
        <v>72</v>
      </c>
      <c r="U466" t="s">
        <v>73</v>
      </c>
      <c r="V466">
        <v>788</v>
      </c>
      <c r="W466">
        <v>1</v>
      </c>
      <c r="X466">
        <v>181459</v>
      </c>
      <c r="Y466" t="s">
        <v>74</v>
      </c>
      <c r="AA466">
        <v>1994</v>
      </c>
      <c r="AB466" t="s">
        <v>75</v>
      </c>
      <c r="AC466" t="s">
        <v>76</v>
      </c>
      <c r="AD466" t="s">
        <v>77</v>
      </c>
      <c r="AE466" t="s">
        <v>78</v>
      </c>
      <c r="AF466" t="s">
        <v>79</v>
      </c>
      <c r="AG466" t="s">
        <v>80</v>
      </c>
      <c r="AH466">
        <v>48.744999999999997</v>
      </c>
      <c r="AI466">
        <v>1.89744</v>
      </c>
      <c r="AJ466">
        <v>92.490710000000007</v>
      </c>
      <c r="AK466">
        <v>1995</v>
      </c>
      <c r="AL466" t="s">
        <v>81</v>
      </c>
      <c r="AM466">
        <f t="shared" si="15"/>
        <v>4</v>
      </c>
    </row>
    <row r="467" spans="1:39" x14ac:dyDescent="0.35">
      <c r="A467">
        <v>1998</v>
      </c>
      <c r="B467" s="5">
        <f t="shared" si="14"/>
        <v>235</v>
      </c>
      <c r="C467" t="s">
        <v>94</v>
      </c>
      <c r="D467">
        <v>98010101</v>
      </c>
      <c r="E467">
        <v>37680</v>
      </c>
      <c r="F467" t="s">
        <v>66</v>
      </c>
      <c r="G467" t="s">
        <v>67</v>
      </c>
      <c r="H467" t="s">
        <v>68</v>
      </c>
      <c r="I467" t="s">
        <v>69</v>
      </c>
      <c r="J467" s="1">
        <v>36030</v>
      </c>
      <c r="K467">
        <v>35</v>
      </c>
      <c r="L467">
        <v>5</v>
      </c>
      <c r="M467">
        <v>1</v>
      </c>
      <c r="N467" t="s">
        <v>70</v>
      </c>
      <c r="O467" t="s">
        <v>71</v>
      </c>
      <c r="Q467">
        <v>113</v>
      </c>
      <c r="T467" t="s">
        <v>72</v>
      </c>
      <c r="U467" t="s">
        <v>73</v>
      </c>
      <c r="V467">
        <v>840</v>
      </c>
      <c r="W467">
        <v>1</v>
      </c>
      <c r="X467">
        <v>181459</v>
      </c>
      <c r="Y467" t="s">
        <v>74</v>
      </c>
      <c r="AA467">
        <v>1994</v>
      </c>
      <c r="AB467" t="s">
        <v>75</v>
      </c>
      <c r="AC467" t="s">
        <v>76</v>
      </c>
      <c r="AD467" t="s">
        <v>77</v>
      </c>
      <c r="AE467" t="s">
        <v>78</v>
      </c>
      <c r="AF467" t="s">
        <v>79</v>
      </c>
      <c r="AG467" t="s">
        <v>80</v>
      </c>
      <c r="AH467">
        <v>48.744999999999997</v>
      </c>
      <c r="AI467">
        <v>2.9466700000000001</v>
      </c>
      <c r="AJ467">
        <v>143.63543000000001</v>
      </c>
      <c r="AK467">
        <v>1995</v>
      </c>
      <c r="AL467" t="s">
        <v>81</v>
      </c>
      <c r="AM467">
        <f t="shared" si="15"/>
        <v>4</v>
      </c>
    </row>
    <row r="468" spans="1:39" x14ac:dyDescent="0.35">
      <c r="A468">
        <v>1998</v>
      </c>
      <c r="B468" s="5">
        <f t="shared" si="14"/>
        <v>143</v>
      </c>
      <c r="C468" t="s">
        <v>123</v>
      </c>
      <c r="D468" t="s">
        <v>124</v>
      </c>
      <c r="E468">
        <v>80371</v>
      </c>
      <c r="F468" t="s">
        <v>66</v>
      </c>
      <c r="G468" t="s">
        <v>86</v>
      </c>
      <c r="J468" s="1">
        <v>35938</v>
      </c>
      <c r="K468">
        <v>21</v>
      </c>
      <c r="L468">
        <v>1</v>
      </c>
      <c r="M468">
        <v>2</v>
      </c>
      <c r="N468" t="s">
        <v>70</v>
      </c>
      <c r="O468" t="s">
        <v>105</v>
      </c>
      <c r="Q468">
        <v>244</v>
      </c>
      <c r="R468">
        <v>70</v>
      </c>
      <c r="T468" t="s">
        <v>72</v>
      </c>
      <c r="U468" t="s">
        <v>73</v>
      </c>
      <c r="V468">
        <v>780</v>
      </c>
      <c r="W468">
        <v>2</v>
      </c>
      <c r="X468">
        <v>181459</v>
      </c>
      <c r="Y468" t="s">
        <v>74</v>
      </c>
      <c r="AA468">
        <v>1994</v>
      </c>
      <c r="AB468" t="s">
        <v>75</v>
      </c>
      <c r="AC468" t="s">
        <v>76</v>
      </c>
      <c r="AD468" t="s">
        <v>77</v>
      </c>
      <c r="AE468" t="s">
        <v>78</v>
      </c>
      <c r="AF468" t="s">
        <v>79</v>
      </c>
      <c r="AG468" t="s">
        <v>80</v>
      </c>
      <c r="AH468">
        <v>48.744999999999997</v>
      </c>
      <c r="AK468">
        <v>1995</v>
      </c>
      <c r="AL468" t="s">
        <v>81</v>
      </c>
      <c r="AM468">
        <f t="shared" si="15"/>
        <v>4</v>
      </c>
    </row>
    <row r="469" spans="1:39" x14ac:dyDescent="0.35">
      <c r="A469">
        <v>1998</v>
      </c>
      <c r="B469" s="5">
        <f t="shared" si="14"/>
        <v>171</v>
      </c>
      <c r="C469" t="s">
        <v>106</v>
      </c>
      <c r="D469">
        <v>98190069</v>
      </c>
      <c r="E469">
        <v>98980</v>
      </c>
      <c r="F469" t="s">
        <v>66</v>
      </c>
      <c r="G469" t="s">
        <v>67</v>
      </c>
      <c r="H469" t="s">
        <v>68</v>
      </c>
      <c r="I469" t="s">
        <v>97</v>
      </c>
      <c r="J469" s="1">
        <v>35966</v>
      </c>
      <c r="K469">
        <v>25</v>
      </c>
      <c r="L469">
        <v>1</v>
      </c>
      <c r="M469">
        <v>4</v>
      </c>
      <c r="N469" t="s">
        <v>70</v>
      </c>
      <c r="O469" t="s">
        <v>107</v>
      </c>
      <c r="Q469">
        <v>257</v>
      </c>
      <c r="T469" t="s">
        <v>72</v>
      </c>
      <c r="U469" t="s">
        <v>73</v>
      </c>
      <c r="X469">
        <v>181460</v>
      </c>
      <c r="Y469" t="s">
        <v>74</v>
      </c>
      <c r="AA469">
        <v>1994</v>
      </c>
      <c r="AB469" t="s">
        <v>75</v>
      </c>
      <c r="AC469" t="s">
        <v>76</v>
      </c>
      <c r="AD469" t="s">
        <v>77</v>
      </c>
      <c r="AE469" t="s">
        <v>78</v>
      </c>
      <c r="AF469" t="s">
        <v>79</v>
      </c>
      <c r="AG469" t="s">
        <v>80</v>
      </c>
      <c r="AH469">
        <v>34.165999999999997</v>
      </c>
      <c r="AI469">
        <v>2.7880799999999999</v>
      </c>
      <c r="AJ469">
        <v>95.257540000000006</v>
      </c>
      <c r="AK469">
        <v>1995</v>
      </c>
      <c r="AL469" t="s">
        <v>81</v>
      </c>
      <c r="AM469">
        <f t="shared" si="15"/>
        <v>4</v>
      </c>
    </row>
    <row r="470" spans="1:39" x14ac:dyDescent="0.35">
      <c r="A470">
        <v>1998</v>
      </c>
      <c r="B470" s="5">
        <f t="shared" si="14"/>
        <v>229</v>
      </c>
      <c r="C470" t="s">
        <v>91</v>
      </c>
      <c r="D470">
        <v>98060409</v>
      </c>
      <c r="E470">
        <v>27183</v>
      </c>
      <c r="F470" t="s">
        <v>66</v>
      </c>
      <c r="G470" t="s">
        <v>67</v>
      </c>
      <c r="H470" t="s">
        <v>68</v>
      </c>
      <c r="I470" t="s">
        <v>97</v>
      </c>
      <c r="J470" s="1">
        <v>36024</v>
      </c>
      <c r="K470">
        <v>34</v>
      </c>
      <c r="L470">
        <v>5</v>
      </c>
      <c r="M470">
        <v>1</v>
      </c>
      <c r="N470" t="s">
        <v>70</v>
      </c>
      <c r="O470" t="s">
        <v>85</v>
      </c>
      <c r="P470" t="s">
        <v>114</v>
      </c>
      <c r="Q470">
        <v>104</v>
      </c>
      <c r="T470" t="s">
        <v>72</v>
      </c>
      <c r="U470" t="s">
        <v>73</v>
      </c>
      <c r="V470">
        <v>843</v>
      </c>
      <c r="W470">
        <v>1</v>
      </c>
      <c r="X470">
        <v>181460</v>
      </c>
      <c r="Y470" t="s">
        <v>74</v>
      </c>
      <c r="AA470">
        <v>1994</v>
      </c>
      <c r="AB470" t="s">
        <v>75</v>
      </c>
      <c r="AC470" t="s">
        <v>76</v>
      </c>
      <c r="AD470" t="s">
        <v>77</v>
      </c>
      <c r="AE470" t="s">
        <v>78</v>
      </c>
      <c r="AF470" t="s">
        <v>79</v>
      </c>
      <c r="AG470" t="s">
        <v>80</v>
      </c>
      <c r="AH470">
        <v>34.165999999999997</v>
      </c>
      <c r="AI470">
        <v>5.5031400000000001</v>
      </c>
      <c r="AJ470">
        <v>188.02028000000001</v>
      </c>
      <c r="AK470">
        <v>1995</v>
      </c>
      <c r="AL470" t="s">
        <v>81</v>
      </c>
      <c r="AM470">
        <f t="shared" si="15"/>
        <v>4</v>
      </c>
    </row>
    <row r="471" spans="1:39" x14ac:dyDescent="0.35">
      <c r="A471">
        <v>1998</v>
      </c>
      <c r="B471" s="5">
        <f t="shared" si="14"/>
        <v>229</v>
      </c>
      <c r="C471" t="s">
        <v>91</v>
      </c>
      <c r="D471">
        <v>98060415</v>
      </c>
      <c r="E471">
        <v>27185</v>
      </c>
      <c r="F471" t="s">
        <v>66</v>
      </c>
      <c r="G471" t="s">
        <v>67</v>
      </c>
      <c r="H471" t="s">
        <v>68</v>
      </c>
      <c r="I471" t="s">
        <v>97</v>
      </c>
      <c r="J471" s="1">
        <v>36024</v>
      </c>
      <c r="K471">
        <v>34</v>
      </c>
      <c r="L471">
        <v>5</v>
      </c>
      <c r="M471">
        <v>1</v>
      </c>
      <c r="N471" t="s">
        <v>70</v>
      </c>
      <c r="O471" t="s">
        <v>85</v>
      </c>
      <c r="P471" t="s">
        <v>114</v>
      </c>
      <c r="Q471">
        <v>104</v>
      </c>
      <c r="T471" t="s">
        <v>72</v>
      </c>
      <c r="U471" t="s">
        <v>73</v>
      </c>
      <c r="V471">
        <v>871</v>
      </c>
      <c r="W471">
        <v>1</v>
      </c>
      <c r="X471">
        <v>181460</v>
      </c>
      <c r="Y471" t="s">
        <v>74</v>
      </c>
      <c r="AA471">
        <v>1994</v>
      </c>
      <c r="AB471" t="s">
        <v>75</v>
      </c>
      <c r="AC471" t="s">
        <v>76</v>
      </c>
      <c r="AD471" t="s">
        <v>77</v>
      </c>
      <c r="AE471" t="s">
        <v>78</v>
      </c>
      <c r="AF471" t="s">
        <v>79</v>
      </c>
      <c r="AG471" t="s">
        <v>80</v>
      </c>
      <c r="AH471">
        <v>34.165999999999997</v>
      </c>
      <c r="AI471">
        <v>5.5031400000000001</v>
      </c>
      <c r="AJ471">
        <v>188.02028000000001</v>
      </c>
      <c r="AK471">
        <v>1995</v>
      </c>
      <c r="AL471" t="s">
        <v>81</v>
      </c>
      <c r="AM471">
        <f t="shared" si="15"/>
        <v>4</v>
      </c>
    </row>
    <row r="472" spans="1:39" x14ac:dyDescent="0.35">
      <c r="A472">
        <v>1998</v>
      </c>
      <c r="B472" s="5">
        <f t="shared" si="14"/>
        <v>138</v>
      </c>
      <c r="C472" t="s">
        <v>82</v>
      </c>
      <c r="D472">
        <v>98030160</v>
      </c>
      <c r="E472">
        <v>65135</v>
      </c>
      <c r="F472" t="s">
        <v>66</v>
      </c>
      <c r="G472" t="s">
        <v>67</v>
      </c>
      <c r="H472" t="s">
        <v>92</v>
      </c>
      <c r="I472" t="s">
        <v>69</v>
      </c>
      <c r="J472" s="1">
        <v>35933</v>
      </c>
      <c r="K472">
        <v>21</v>
      </c>
      <c r="L472">
        <v>2</v>
      </c>
      <c r="M472">
        <v>1</v>
      </c>
      <c r="N472" t="s">
        <v>70</v>
      </c>
      <c r="O472" t="s">
        <v>71</v>
      </c>
      <c r="Q472">
        <v>113</v>
      </c>
      <c r="R472">
        <v>1</v>
      </c>
      <c r="T472" t="s">
        <v>72</v>
      </c>
      <c r="U472" t="s">
        <v>73</v>
      </c>
      <c r="V472">
        <v>852</v>
      </c>
      <c r="W472">
        <v>1</v>
      </c>
      <c r="X472">
        <v>181460</v>
      </c>
      <c r="Y472" t="s">
        <v>74</v>
      </c>
      <c r="AA472">
        <v>1994</v>
      </c>
      <c r="AB472" t="s">
        <v>75</v>
      </c>
      <c r="AC472" t="s">
        <v>76</v>
      </c>
      <c r="AD472" t="s">
        <v>77</v>
      </c>
      <c r="AE472" t="s">
        <v>78</v>
      </c>
      <c r="AF472" t="s">
        <v>79</v>
      </c>
      <c r="AG472" t="s">
        <v>80</v>
      </c>
      <c r="AH472">
        <v>34.165999999999997</v>
      </c>
      <c r="AI472">
        <v>1.115</v>
      </c>
      <c r="AJ472">
        <v>38.095089999999999</v>
      </c>
      <c r="AK472">
        <v>1995</v>
      </c>
      <c r="AL472" t="s">
        <v>81</v>
      </c>
      <c r="AM472">
        <f t="shared" si="15"/>
        <v>4</v>
      </c>
    </row>
    <row r="473" spans="1:39" x14ac:dyDescent="0.35">
      <c r="A473">
        <v>1998</v>
      </c>
      <c r="B473" s="5">
        <f t="shared" si="14"/>
        <v>171</v>
      </c>
      <c r="C473" t="s">
        <v>82</v>
      </c>
      <c r="D473">
        <v>98030446</v>
      </c>
      <c r="E473">
        <v>65811</v>
      </c>
      <c r="F473" t="s">
        <v>66</v>
      </c>
      <c r="G473" t="s">
        <v>67</v>
      </c>
      <c r="H473" t="s">
        <v>92</v>
      </c>
      <c r="I473" t="s">
        <v>69</v>
      </c>
      <c r="J473" s="1">
        <v>35966</v>
      </c>
      <c r="K473">
        <v>25</v>
      </c>
      <c r="L473">
        <v>3</v>
      </c>
      <c r="M473">
        <v>1</v>
      </c>
      <c r="N473" t="s">
        <v>70</v>
      </c>
      <c r="O473" t="s">
        <v>84</v>
      </c>
      <c r="Q473">
        <v>109</v>
      </c>
      <c r="R473">
        <v>10</v>
      </c>
      <c r="T473" t="s">
        <v>72</v>
      </c>
      <c r="U473" t="s">
        <v>73</v>
      </c>
      <c r="V473">
        <v>833</v>
      </c>
      <c r="W473">
        <v>1</v>
      </c>
      <c r="X473">
        <v>181460</v>
      </c>
      <c r="Y473" t="s">
        <v>74</v>
      </c>
      <c r="AA473">
        <v>1994</v>
      </c>
      <c r="AB473" t="s">
        <v>75</v>
      </c>
      <c r="AC473" t="s">
        <v>76</v>
      </c>
      <c r="AD473" t="s">
        <v>77</v>
      </c>
      <c r="AE473" t="s">
        <v>78</v>
      </c>
      <c r="AF473" t="s">
        <v>79</v>
      </c>
      <c r="AG473" t="s">
        <v>80</v>
      </c>
      <c r="AH473">
        <v>34.165999999999997</v>
      </c>
      <c r="AI473">
        <v>1.54817</v>
      </c>
      <c r="AJ473">
        <v>52.894779999999997</v>
      </c>
      <c r="AK473">
        <v>1995</v>
      </c>
      <c r="AL473" t="s">
        <v>81</v>
      </c>
      <c r="AM473">
        <f t="shared" si="15"/>
        <v>4</v>
      </c>
    </row>
    <row r="474" spans="1:39" x14ac:dyDescent="0.35">
      <c r="A474">
        <v>1998</v>
      </c>
      <c r="B474" s="5">
        <f t="shared" si="14"/>
        <v>184</v>
      </c>
      <c r="C474" t="s">
        <v>91</v>
      </c>
      <c r="D474">
        <v>98060107</v>
      </c>
      <c r="E474">
        <v>7629</v>
      </c>
      <c r="F474" t="s">
        <v>66</v>
      </c>
      <c r="G474" t="s">
        <v>67</v>
      </c>
      <c r="H474" t="s">
        <v>68</v>
      </c>
      <c r="I474" t="s">
        <v>69</v>
      </c>
      <c r="J474" s="1">
        <v>35979</v>
      </c>
      <c r="K474">
        <v>27</v>
      </c>
      <c r="L474">
        <v>4</v>
      </c>
      <c r="M474">
        <v>1</v>
      </c>
      <c r="N474" t="s">
        <v>70</v>
      </c>
      <c r="O474" t="s">
        <v>85</v>
      </c>
      <c r="Q474">
        <v>103</v>
      </c>
      <c r="T474" t="s">
        <v>72</v>
      </c>
      <c r="U474" t="s">
        <v>73</v>
      </c>
      <c r="V474">
        <v>873</v>
      </c>
      <c r="W474">
        <v>1</v>
      </c>
      <c r="X474">
        <v>181460</v>
      </c>
      <c r="Y474" t="s">
        <v>74</v>
      </c>
      <c r="AA474">
        <v>1994</v>
      </c>
      <c r="AB474" t="s">
        <v>75</v>
      </c>
      <c r="AC474" t="s">
        <v>76</v>
      </c>
      <c r="AD474" t="s">
        <v>77</v>
      </c>
      <c r="AE474" t="s">
        <v>78</v>
      </c>
      <c r="AF474" t="s">
        <v>79</v>
      </c>
      <c r="AG474" t="s">
        <v>80</v>
      </c>
      <c r="AH474">
        <v>34.165999999999997</v>
      </c>
      <c r="AI474">
        <v>1.6017600000000001</v>
      </c>
      <c r="AJ474">
        <v>54.725729999999999</v>
      </c>
      <c r="AK474">
        <v>1995</v>
      </c>
      <c r="AL474" t="s">
        <v>81</v>
      </c>
      <c r="AM474">
        <f t="shared" si="15"/>
        <v>4</v>
      </c>
    </row>
    <row r="475" spans="1:39" x14ac:dyDescent="0.35">
      <c r="A475">
        <v>1998</v>
      </c>
      <c r="B475" s="5">
        <f t="shared" si="14"/>
        <v>184</v>
      </c>
      <c r="C475" t="s">
        <v>82</v>
      </c>
      <c r="D475">
        <v>98030545</v>
      </c>
      <c r="E475">
        <v>65366</v>
      </c>
      <c r="F475" t="s">
        <v>66</v>
      </c>
      <c r="G475" t="s">
        <v>67</v>
      </c>
      <c r="H475" t="s">
        <v>68</v>
      </c>
      <c r="I475" t="s">
        <v>69</v>
      </c>
      <c r="J475" s="1">
        <v>35979</v>
      </c>
      <c r="K475">
        <v>27</v>
      </c>
      <c r="L475">
        <v>4</v>
      </c>
      <c r="M475">
        <v>1</v>
      </c>
      <c r="N475" t="s">
        <v>70</v>
      </c>
      <c r="O475" t="s">
        <v>71</v>
      </c>
      <c r="Q475">
        <v>113</v>
      </c>
      <c r="R475">
        <v>21</v>
      </c>
      <c r="T475" t="s">
        <v>72</v>
      </c>
      <c r="U475" t="s">
        <v>73</v>
      </c>
      <c r="V475">
        <v>817</v>
      </c>
      <c r="W475">
        <v>1</v>
      </c>
      <c r="X475">
        <v>181460</v>
      </c>
      <c r="Y475" t="s">
        <v>74</v>
      </c>
      <c r="AA475">
        <v>1994</v>
      </c>
      <c r="AB475" t="s">
        <v>75</v>
      </c>
      <c r="AC475" t="s">
        <v>76</v>
      </c>
      <c r="AD475" t="s">
        <v>77</v>
      </c>
      <c r="AE475" t="s">
        <v>78</v>
      </c>
      <c r="AF475" t="s">
        <v>79</v>
      </c>
      <c r="AG475" t="s">
        <v>80</v>
      </c>
      <c r="AH475">
        <v>34.165999999999997</v>
      </c>
      <c r="AI475">
        <v>2.7538299999999998</v>
      </c>
      <c r="AJ475">
        <v>94.087360000000004</v>
      </c>
      <c r="AK475">
        <v>1995</v>
      </c>
      <c r="AL475" t="s">
        <v>81</v>
      </c>
      <c r="AM475">
        <f t="shared" si="15"/>
        <v>4</v>
      </c>
    </row>
    <row r="476" spans="1:39" x14ac:dyDescent="0.35">
      <c r="A476">
        <v>1998</v>
      </c>
      <c r="B476" s="5">
        <f t="shared" si="14"/>
        <v>185</v>
      </c>
      <c r="C476" t="s">
        <v>82</v>
      </c>
      <c r="D476">
        <v>98030578</v>
      </c>
      <c r="E476">
        <v>117326</v>
      </c>
      <c r="F476" t="s">
        <v>66</v>
      </c>
      <c r="G476" t="s">
        <v>67</v>
      </c>
      <c r="H476" t="s">
        <v>68</v>
      </c>
      <c r="I476" t="s">
        <v>69</v>
      </c>
      <c r="J476" s="1">
        <v>35980</v>
      </c>
      <c r="K476">
        <v>27</v>
      </c>
      <c r="L476">
        <v>4</v>
      </c>
      <c r="M476">
        <v>1</v>
      </c>
      <c r="N476" t="s">
        <v>70</v>
      </c>
      <c r="O476" t="s">
        <v>71</v>
      </c>
      <c r="Q476">
        <v>113</v>
      </c>
      <c r="R476">
        <v>41</v>
      </c>
      <c r="T476" t="s">
        <v>72</v>
      </c>
      <c r="U476" t="s">
        <v>73</v>
      </c>
      <c r="V476">
        <v>878</v>
      </c>
      <c r="W476">
        <v>1</v>
      </c>
      <c r="X476">
        <v>181460</v>
      </c>
      <c r="Y476" t="s">
        <v>74</v>
      </c>
      <c r="AA476">
        <v>1994</v>
      </c>
      <c r="AB476" t="s">
        <v>75</v>
      </c>
      <c r="AC476" t="s">
        <v>76</v>
      </c>
      <c r="AD476" t="s">
        <v>77</v>
      </c>
      <c r="AE476" t="s">
        <v>78</v>
      </c>
      <c r="AF476" t="s">
        <v>79</v>
      </c>
      <c r="AG476" t="s">
        <v>80</v>
      </c>
      <c r="AH476">
        <v>34.165999999999997</v>
      </c>
      <c r="AI476">
        <v>2.7538299999999998</v>
      </c>
      <c r="AJ476">
        <v>94.087360000000004</v>
      </c>
      <c r="AK476">
        <v>1995</v>
      </c>
      <c r="AL476" t="s">
        <v>81</v>
      </c>
      <c r="AM476">
        <f t="shared" si="15"/>
        <v>4</v>
      </c>
    </row>
    <row r="477" spans="1:39" x14ac:dyDescent="0.35">
      <c r="A477">
        <v>1998</v>
      </c>
      <c r="B477" s="5">
        <f t="shared" si="14"/>
        <v>186</v>
      </c>
      <c r="C477" t="s">
        <v>82</v>
      </c>
      <c r="D477">
        <v>98030591</v>
      </c>
      <c r="E477">
        <v>55272</v>
      </c>
      <c r="F477" t="s">
        <v>66</v>
      </c>
      <c r="G477" t="s">
        <v>67</v>
      </c>
      <c r="H477" t="s">
        <v>68</v>
      </c>
      <c r="I477" t="s">
        <v>69</v>
      </c>
      <c r="J477" s="1">
        <v>35981</v>
      </c>
      <c r="K477">
        <v>28</v>
      </c>
      <c r="L477">
        <v>4</v>
      </c>
      <c r="M477">
        <v>1</v>
      </c>
      <c r="N477" t="s">
        <v>70</v>
      </c>
      <c r="O477" t="s">
        <v>71</v>
      </c>
      <c r="Q477">
        <v>113</v>
      </c>
      <c r="T477" t="s">
        <v>72</v>
      </c>
      <c r="U477" t="s">
        <v>73</v>
      </c>
      <c r="V477">
        <v>821</v>
      </c>
      <c r="W477">
        <v>1</v>
      </c>
      <c r="X477">
        <v>181460</v>
      </c>
      <c r="Y477" t="s">
        <v>74</v>
      </c>
      <c r="AA477">
        <v>1994</v>
      </c>
      <c r="AB477" t="s">
        <v>75</v>
      </c>
      <c r="AC477" t="s">
        <v>76</v>
      </c>
      <c r="AD477" t="s">
        <v>77</v>
      </c>
      <c r="AE477" t="s">
        <v>78</v>
      </c>
      <c r="AF477" t="s">
        <v>79</v>
      </c>
      <c r="AG477" t="s">
        <v>80</v>
      </c>
      <c r="AH477">
        <v>34.165999999999997</v>
      </c>
      <c r="AI477">
        <v>2.7538299999999998</v>
      </c>
      <c r="AJ477">
        <v>94.087360000000004</v>
      </c>
      <c r="AK477">
        <v>1995</v>
      </c>
      <c r="AL477" t="s">
        <v>81</v>
      </c>
      <c r="AM477">
        <f t="shared" si="15"/>
        <v>4</v>
      </c>
    </row>
    <row r="478" spans="1:39" x14ac:dyDescent="0.35">
      <c r="A478">
        <v>1998</v>
      </c>
      <c r="B478" s="5">
        <f t="shared" si="14"/>
        <v>187</v>
      </c>
      <c r="C478" t="s">
        <v>91</v>
      </c>
      <c r="D478">
        <v>98060120</v>
      </c>
      <c r="E478">
        <v>2634</v>
      </c>
      <c r="F478" t="s">
        <v>66</v>
      </c>
      <c r="G478" t="s">
        <v>67</v>
      </c>
      <c r="H478" t="s">
        <v>68</v>
      </c>
      <c r="I478" t="s">
        <v>69</v>
      </c>
      <c r="J478" s="1">
        <v>35982</v>
      </c>
      <c r="K478">
        <v>28</v>
      </c>
      <c r="L478">
        <v>4</v>
      </c>
      <c r="M478">
        <v>1</v>
      </c>
      <c r="N478" t="s">
        <v>70</v>
      </c>
      <c r="O478" t="s">
        <v>90</v>
      </c>
      <c r="Q478">
        <v>102</v>
      </c>
      <c r="R478">
        <v>10</v>
      </c>
      <c r="T478" t="s">
        <v>72</v>
      </c>
      <c r="U478" t="s">
        <v>73</v>
      </c>
      <c r="V478">
        <v>750</v>
      </c>
      <c r="W478">
        <v>1</v>
      </c>
      <c r="X478">
        <v>181460</v>
      </c>
      <c r="Y478" t="s">
        <v>74</v>
      </c>
      <c r="AA478">
        <v>1994</v>
      </c>
      <c r="AB478" t="s">
        <v>75</v>
      </c>
      <c r="AC478" t="s">
        <v>76</v>
      </c>
      <c r="AD478" t="s">
        <v>77</v>
      </c>
      <c r="AE478" t="s">
        <v>78</v>
      </c>
      <c r="AF478" t="s">
        <v>79</v>
      </c>
      <c r="AG478" t="s">
        <v>80</v>
      </c>
      <c r="AH478">
        <v>34.165999999999997</v>
      </c>
      <c r="AI478">
        <v>2.5430299999999999</v>
      </c>
      <c r="AJ478">
        <v>86.885159999999999</v>
      </c>
      <c r="AK478">
        <v>1995</v>
      </c>
      <c r="AL478" t="s">
        <v>81</v>
      </c>
      <c r="AM478">
        <f t="shared" si="15"/>
        <v>4</v>
      </c>
    </row>
    <row r="479" spans="1:39" x14ac:dyDescent="0.35">
      <c r="A479">
        <v>1998</v>
      </c>
      <c r="B479" s="5">
        <f t="shared" si="14"/>
        <v>187</v>
      </c>
      <c r="C479" t="s">
        <v>89</v>
      </c>
      <c r="D479">
        <v>98050253</v>
      </c>
      <c r="E479">
        <v>34246</v>
      </c>
      <c r="F479" t="s">
        <v>66</v>
      </c>
      <c r="G479" t="s">
        <v>67</v>
      </c>
      <c r="H479" t="s">
        <v>68</v>
      </c>
      <c r="I479" t="s">
        <v>69</v>
      </c>
      <c r="J479" s="1">
        <v>35982</v>
      </c>
      <c r="K479">
        <v>28</v>
      </c>
      <c r="L479">
        <v>4</v>
      </c>
      <c r="M479">
        <v>1</v>
      </c>
      <c r="N479" t="s">
        <v>70</v>
      </c>
      <c r="O479" t="s">
        <v>71</v>
      </c>
      <c r="Q479">
        <v>113</v>
      </c>
      <c r="T479" t="s">
        <v>72</v>
      </c>
      <c r="U479" t="s">
        <v>73</v>
      </c>
      <c r="V479">
        <v>740</v>
      </c>
      <c r="W479">
        <v>1</v>
      </c>
      <c r="X479">
        <v>181460</v>
      </c>
      <c r="Y479" t="s">
        <v>74</v>
      </c>
      <c r="AA479">
        <v>1994</v>
      </c>
      <c r="AB479" t="s">
        <v>75</v>
      </c>
      <c r="AC479" t="s">
        <v>76</v>
      </c>
      <c r="AD479" t="s">
        <v>77</v>
      </c>
      <c r="AE479" t="s">
        <v>78</v>
      </c>
      <c r="AF479" t="s">
        <v>79</v>
      </c>
      <c r="AG479" t="s">
        <v>80</v>
      </c>
      <c r="AH479">
        <v>34.165999999999997</v>
      </c>
      <c r="AI479">
        <v>2.7538299999999998</v>
      </c>
      <c r="AJ479">
        <v>94.087360000000004</v>
      </c>
      <c r="AK479">
        <v>1995</v>
      </c>
      <c r="AL479" t="s">
        <v>81</v>
      </c>
      <c r="AM479">
        <f t="shared" si="15"/>
        <v>4</v>
      </c>
    </row>
    <row r="480" spans="1:39" x14ac:dyDescent="0.35">
      <c r="A480">
        <v>1998</v>
      </c>
      <c r="B480" s="5">
        <f t="shared" si="14"/>
        <v>188</v>
      </c>
      <c r="C480" t="s">
        <v>93</v>
      </c>
      <c r="D480">
        <v>98080050</v>
      </c>
      <c r="E480">
        <v>29524</v>
      </c>
      <c r="F480" t="s">
        <v>66</v>
      </c>
      <c r="G480" t="s">
        <v>67</v>
      </c>
      <c r="H480" t="s">
        <v>68</v>
      </c>
      <c r="I480" t="s">
        <v>69</v>
      </c>
      <c r="J480" s="1">
        <v>35983</v>
      </c>
      <c r="K480">
        <v>28</v>
      </c>
      <c r="L480">
        <v>4</v>
      </c>
      <c r="M480">
        <v>1</v>
      </c>
      <c r="N480" t="s">
        <v>70</v>
      </c>
      <c r="O480" t="s">
        <v>84</v>
      </c>
      <c r="Q480">
        <v>109</v>
      </c>
      <c r="R480">
        <v>10</v>
      </c>
      <c r="T480" t="s">
        <v>72</v>
      </c>
      <c r="U480" t="s">
        <v>73</v>
      </c>
      <c r="V480">
        <v>806</v>
      </c>
      <c r="W480">
        <v>1</v>
      </c>
      <c r="X480">
        <v>181460</v>
      </c>
      <c r="Y480" t="s">
        <v>74</v>
      </c>
      <c r="AA480">
        <v>1994</v>
      </c>
      <c r="AB480" t="s">
        <v>75</v>
      </c>
      <c r="AC480" t="s">
        <v>76</v>
      </c>
      <c r="AD480" t="s">
        <v>77</v>
      </c>
      <c r="AE480" t="s">
        <v>78</v>
      </c>
      <c r="AF480" t="s">
        <v>79</v>
      </c>
      <c r="AG480" t="s">
        <v>80</v>
      </c>
      <c r="AH480">
        <v>34.165999999999997</v>
      </c>
      <c r="AI480">
        <v>1.89744</v>
      </c>
      <c r="AJ480">
        <v>64.827939999999998</v>
      </c>
      <c r="AK480">
        <v>1995</v>
      </c>
      <c r="AL480" t="s">
        <v>81</v>
      </c>
      <c r="AM480">
        <f t="shared" si="15"/>
        <v>4</v>
      </c>
    </row>
    <row r="481" spans="1:39" x14ac:dyDescent="0.35">
      <c r="A481">
        <v>1998</v>
      </c>
      <c r="B481" s="5">
        <f t="shared" si="14"/>
        <v>188</v>
      </c>
      <c r="C481" t="s">
        <v>93</v>
      </c>
      <c r="D481">
        <v>98080038</v>
      </c>
      <c r="E481">
        <v>29496</v>
      </c>
      <c r="F481" t="s">
        <v>66</v>
      </c>
      <c r="G481" t="s">
        <v>67</v>
      </c>
      <c r="H481" t="s">
        <v>68</v>
      </c>
      <c r="I481" t="s">
        <v>69</v>
      </c>
      <c r="J481" s="1">
        <v>35983</v>
      </c>
      <c r="K481">
        <v>28</v>
      </c>
      <c r="L481">
        <v>4</v>
      </c>
      <c r="M481">
        <v>1</v>
      </c>
      <c r="N481" t="s">
        <v>70</v>
      </c>
      <c r="O481" t="s">
        <v>84</v>
      </c>
      <c r="Q481">
        <v>109</v>
      </c>
      <c r="R481">
        <v>10</v>
      </c>
      <c r="T481" t="s">
        <v>72</v>
      </c>
      <c r="U481" t="s">
        <v>73</v>
      </c>
      <c r="V481">
        <v>820</v>
      </c>
      <c r="W481">
        <v>1</v>
      </c>
      <c r="X481">
        <v>181460</v>
      </c>
      <c r="Y481" t="s">
        <v>74</v>
      </c>
      <c r="AA481">
        <v>1994</v>
      </c>
      <c r="AB481" t="s">
        <v>75</v>
      </c>
      <c r="AC481" t="s">
        <v>76</v>
      </c>
      <c r="AD481" t="s">
        <v>77</v>
      </c>
      <c r="AE481" t="s">
        <v>78</v>
      </c>
      <c r="AF481" t="s">
        <v>79</v>
      </c>
      <c r="AG481" t="s">
        <v>80</v>
      </c>
      <c r="AH481">
        <v>34.165999999999997</v>
      </c>
      <c r="AI481">
        <v>1.89744</v>
      </c>
      <c r="AJ481">
        <v>64.827939999999998</v>
      </c>
      <c r="AK481">
        <v>1995</v>
      </c>
      <c r="AL481" t="s">
        <v>81</v>
      </c>
      <c r="AM481">
        <f t="shared" si="15"/>
        <v>4</v>
      </c>
    </row>
    <row r="482" spans="1:39" x14ac:dyDescent="0.35">
      <c r="A482">
        <v>1998</v>
      </c>
      <c r="B482" s="5">
        <f t="shared" si="14"/>
        <v>189</v>
      </c>
      <c r="C482" t="s">
        <v>82</v>
      </c>
      <c r="D482">
        <v>98030652</v>
      </c>
      <c r="E482">
        <v>66830</v>
      </c>
      <c r="F482" t="s">
        <v>66</v>
      </c>
      <c r="G482" t="s">
        <v>67</v>
      </c>
      <c r="H482" t="s">
        <v>68</v>
      </c>
      <c r="I482" t="s">
        <v>69</v>
      </c>
      <c r="J482" s="1">
        <v>35984</v>
      </c>
      <c r="K482">
        <v>28</v>
      </c>
      <c r="L482">
        <v>4</v>
      </c>
      <c r="M482">
        <v>1</v>
      </c>
      <c r="N482" t="s">
        <v>70</v>
      </c>
      <c r="O482" t="s">
        <v>84</v>
      </c>
      <c r="Q482">
        <v>109</v>
      </c>
      <c r="R482">
        <v>10</v>
      </c>
      <c r="T482" t="s">
        <v>72</v>
      </c>
      <c r="U482" t="s">
        <v>73</v>
      </c>
      <c r="V482">
        <v>815</v>
      </c>
      <c r="W482">
        <v>1</v>
      </c>
      <c r="X482">
        <v>181460</v>
      </c>
      <c r="Y482" t="s">
        <v>74</v>
      </c>
      <c r="AA482">
        <v>1994</v>
      </c>
      <c r="AB482" t="s">
        <v>75</v>
      </c>
      <c r="AC482" t="s">
        <v>76</v>
      </c>
      <c r="AD482" t="s">
        <v>77</v>
      </c>
      <c r="AE482" t="s">
        <v>78</v>
      </c>
      <c r="AF482" t="s">
        <v>79</v>
      </c>
      <c r="AG482" t="s">
        <v>80</v>
      </c>
      <c r="AH482">
        <v>34.165999999999997</v>
      </c>
      <c r="AI482">
        <v>1.89744</v>
      </c>
      <c r="AJ482">
        <v>64.827939999999998</v>
      </c>
      <c r="AK482">
        <v>1995</v>
      </c>
      <c r="AL482" t="s">
        <v>81</v>
      </c>
      <c r="AM482">
        <f t="shared" si="15"/>
        <v>4</v>
      </c>
    </row>
    <row r="483" spans="1:39" x14ac:dyDescent="0.35">
      <c r="A483">
        <v>1998</v>
      </c>
      <c r="B483" s="5">
        <f t="shared" si="14"/>
        <v>235</v>
      </c>
      <c r="C483" t="s">
        <v>94</v>
      </c>
      <c r="D483">
        <v>98010100</v>
      </c>
      <c r="E483">
        <v>37675</v>
      </c>
      <c r="F483" t="s">
        <v>66</v>
      </c>
      <c r="G483" t="s">
        <v>67</v>
      </c>
      <c r="H483" t="s">
        <v>68</v>
      </c>
      <c r="I483" t="s">
        <v>69</v>
      </c>
      <c r="J483" s="1">
        <v>36030</v>
      </c>
      <c r="K483">
        <v>35</v>
      </c>
      <c r="L483">
        <v>5</v>
      </c>
      <c r="M483">
        <v>1</v>
      </c>
      <c r="N483" t="s">
        <v>70</v>
      </c>
      <c r="O483" t="s">
        <v>71</v>
      </c>
      <c r="Q483">
        <v>113</v>
      </c>
      <c r="R483">
        <v>91</v>
      </c>
      <c r="T483" t="s">
        <v>72</v>
      </c>
      <c r="U483" t="s">
        <v>73</v>
      </c>
      <c r="V483">
        <v>821</v>
      </c>
      <c r="W483">
        <v>1</v>
      </c>
      <c r="X483">
        <v>181460</v>
      </c>
      <c r="Y483" t="s">
        <v>74</v>
      </c>
      <c r="AA483">
        <v>1994</v>
      </c>
      <c r="AB483" t="s">
        <v>75</v>
      </c>
      <c r="AC483" t="s">
        <v>76</v>
      </c>
      <c r="AD483" t="s">
        <v>77</v>
      </c>
      <c r="AE483" t="s">
        <v>78</v>
      </c>
      <c r="AF483" t="s">
        <v>79</v>
      </c>
      <c r="AG483" t="s">
        <v>80</v>
      </c>
      <c r="AH483">
        <v>34.165999999999997</v>
      </c>
      <c r="AI483">
        <v>2.9466700000000001</v>
      </c>
      <c r="AJ483">
        <v>100.67592999999999</v>
      </c>
      <c r="AK483">
        <v>1995</v>
      </c>
      <c r="AL483" t="s">
        <v>81</v>
      </c>
      <c r="AM483">
        <f t="shared" si="15"/>
        <v>4</v>
      </c>
    </row>
    <row r="484" spans="1:39" x14ac:dyDescent="0.35">
      <c r="A484">
        <v>1998</v>
      </c>
      <c r="B484" s="5">
        <f t="shared" si="14"/>
        <v>236</v>
      </c>
      <c r="C484" t="s">
        <v>102</v>
      </c>
      <c r="D484">
        <v>98110184</v>
      </c>
      <c r="E484">
        <v>85099</v>
      </c>
      <c r="F484" t="s">
        <v>66</v>
      </c>
      <c r="G484" t="s">
        <v>67</v>
      </c>
      <c r="H484" t="s">
        <v>68</v>
      </c>
      <c r="I484" t="s">
        <v>69</v>
      </c>
      <c r="J484" s="1">
        <v>36031</v>
      </c>
      <c r="K484">
        <v>35</v>
      </c>
      <c r="L484">
        <v>5</v>
      </c>
      <c r="M484">
        <v>1</v>
      </c>
      <c r="N484" t="s">
        <v>70</v>
      </c>
      <c r="O484" t="s">
        <v>71</v>
      </c>
      <c r="Q484">
        <v>113</v>
      </c>
      <c r="R484">
        <v>91</v>
      </c>
      <c r="T484" t="s">
        <v>72</v>
      </c>
      <c r="U484" t="s">
        <v>73</v>
      </c>
      <c r="V484">
        <v>870</v>
      </c>
      <c r="W484">
        <v>1</v>
      </c>
      <c r="X484">
        <v>181460</v>
      </c>
      <c r="Y484" t="s">
        <v>74</v>
      </c>
      <c r="AA484">
        <v>1994</v>
      </c>
      <c r="AB484" t="s">
        <v>75</v>
      </c>
      <c r="AC484" t="s">
        <v>76</v>
      </c>
      <c r="AD484" t="s">
        <v>77</v>
      </c>
      <c r="AE484" t="s">
        <v>78</v>
      </c>
      <c r="AF484" t="s">
        <v>79</v>
      </c>
      <c r="AG484" t="s">
        <v>80</v>
      </c>
      <c r="AH484">
        <v>34.165999999999997</v>
      </c>
      <c r="AI484">
        <v>2.9466700000000001</v>
      </c>
      <c r="AJ484">
        <v>100.67592999999999</v>
      </c>
      <c r="AK484">
        <v>1995</v>
      </c>
      <c r="AL484" t="s">
        <v>81</v>
      </c>
      <c r="AM484">
        <f t="shared" si="15"/>
        <v>4</v>
      </c>
    </row>
    <row r="485" spans="1:39" x14ac:dyDescent="0.35">
      <c r="A485">
        <v>1998</v>
      </c>
      <c r="B485" s="5">
        <f t="shared" si="14"/>
        <v>238</v>
      </c>
      <c r="C485" t="s">
        <v>82</v>
      </c>
      <c r="D485">
        <v>98031188</v>
      </c>
      <c r="E485">
        <v>69114</v>
      </c>
      <c r="F485" t="s">
        <v>66</v>
      </c>
      <c r="G485" t="s">
        <v>67</v>
      </c>
      <c r="H485" t="s">
        <v>68</v>
      </c>
      <c r="I485" t="s">
        <v>69</v>
      </c>
      <c r="J485" s="1">
        <v>36033</v>
      </c>
      <c r="K485">
        <v>35</v>
      </c>
      <c r="L485">
        <v>5</v>
      </c>
      <c r="M485">
        <v>1</v>
      </c>
      <c r="N485" t="s">
        <v>70</v>
      </c>
      <c r="O485" t="s">
        <v>71</v>
      </c>
      <c r="Q485">
        <v>113</v>
      </c>
      <c r="R485">
        <v>94</v>
      </c>
      <c r="T485" t="s">
        <v>72</v>
      </c>
      <c r="U485" t="s">
        <v>73</v>
      </c>
      <c r="V485">
        <v>746</v>
      </c>
      <c r="W485">
        <v>1</v>
      </c>
      <c r="X485">
        <v>181460</v>
      </c>
      <c r="Y485" t="s">
        <v>74</v>
      </c>
      <c r="AA485">
        <v>1994</v>
      </c>
      <c r="AB485" t="s">
        <v>75</v>
      </c>
      <c r="AC485" t="s">
        <v>76</v>
      </c>
      <c r="AD485" t="s">
        <v>77</v>
      </c>
      <c r="AE485" t="s">
        <v>78</v>
      </c>
      <c r="AF485" t="s">
        <v>79</v>
      </c>
      <c r="AG485" t="s">
        <v>80</v>
      </c>
      <c r="AH485">
        <v>34.165999999999997</v>
      </c>
      <c r="AI485">
        <v>2.9466700000000001</v>
      </c>
      <c r="AJ485">
        <v>100.67592999999999</v>
      </c>
      <c r="AK485">
        <v>1995</v>
      </c>
      <c r="AL485" t="s">
        <v>81</v>
      </c>
      <c r="AM485">
        <f t="shared" si="15"/>
        <v>4</v>
      </c>
    </row>
    <row r="486" spans="1:39" x14ac:dyDescent="0.35">
      <c r="A486">
        <v>1998</v>
      </c>
      <c r="B486" s="5">
        <f t="shared" si="14"/>
        <v>238</v>
      </c>
      <c r="C486" t="s">
        <v>82</v>
      </c>
      <c r="D486">
        <v>98031153</v>
      </c>
      <c r="E486">
        <v>68700</v>
      </c>
      <c r="F486" t="s">
        <v>66</v>
      </c>
      <c r="G486" t="s">
        <v>67</v>
      </c>
      <c r="H486" t="s">
        <v>68</v>
      </c>
      <c r="I486" t="s">
        <v>69</v>
      </c>
      <c r="J486" s="1">
        <v>36033</v>
      </c>
      <c r="K486">
        <v>35</v>
      </c>
      <c r="L486">
        <v>5</v>
      </c>
      <c r="M486">
        <v>1</v>
      </c>
      <c r="N486" t="s">
        <v>70</v>
      </c>
      <c r="O486" t="s">
        <v>71</v>
      </c>
      <c r="Q486">
        <v>113</v>
      </c>
      <c r="T486" t="s">
        <v>72</v>
      </c>
      <c r="U486" t="s">
        <v>73</v>
      </c>
      <c r="V486">
        <v>878</v>
      </c>
      <c r="W486">
        <v>1</v>
      </c>
      <c r="X486">
        <v>181460</v>
      </c>
      <c r="Y486" t="s">
        <v>74</v>
      </c>
      <c r="AA486">
        <v>1994</v>
      </c>
      <c r="AB486" t="s">
        <v>75</v>
      </c>
      <c r="AC486" t="s">
        <v>76</v>
      </c>
      <c r="AD486" t="s">
        <v>77</v>
      </c>
      <c r="AE486" t="s">
        <v>78</v>
      </c>
      <c r="AF486" t="s">
        <v>79</v>
      </c>
      <c r="AG486" t="s">
        <v>80</v>
      </c>
      <c r="AH486">
        <v>34.165999999999997</v>
      </c>
      <c r="AI486">
        <v>2.9466700000000001</v>
      </c>
      <c r="AJ486">
        <v>100.67592999999999</v>
      </c>
      <c r="AK486">
        <v>1995</v>
      </c>
      <c r="AL486" t="s">
        <v>81</v>
      </c>
      <c r="AM486">
        <f t="shared" si="15"/>
        <v>4</v>
      </c>
    </row>
    <row r="487" spans="1:39" x14ac:dyDescent="0.35">
      <c r="A487">
        <v>1998</v>
      </c>
      <c r="B487" s="5">
        <f t="shared" si="14"/>
        <v>167</v>
      </c>
      <c r="C487" t="s">
        <v>82</v>
      </c>
      <c r="D487">
        <v>98035134</v>
      </c>
      <c r="E487">
        <v>63497</v>
      </c>
      <c r="F487" t="s">
        <v>66</v>
      </c>
      <c r="G487" t="s">
        <v>86</v>
      </c>
      <c r="J487" s="1">
        <v>35962</v>
      </c>
      <c r="K487">
        <v>25</v>
      </c>
      <c r="L487">
        <v>1</v>
      </c>
      <c r="M487">
        <v>1</v>
      </c>
      <c r="N487" t="s">
        <v>70</v>
      </c>
      <c r="O487" t="s">
        <v>71</v>
      </c>
      <c r="Q487">
        <v>113</v>
      </c>
      <c r="R487">
        <v>41</v>
      </c>
      <c r="T487" t="s">
        <v>72</v>
      </c>
      <c r="U487" t="s">
        <v>73</v>
      </c>
      <c r="V487">
        <v>840</v>
      </c>
      <c r="W487">
        <v>1</v>
      </c>
      <c r="X487">
        <v>181460</v>
      </c>
      <c r="Y487" t="s">
        <v>74</v>
      </c>
      <c r="AA487">
        <v>1994</v>
      </c>
      <c r="AB487" t="s">
        <v>75</v>
      </c>
      <c r="AC487" t="s">
        <v>76</v>
      </c>
      <c r="AD487" t="s">
        <v>77</v>
      </c>
      <c r="AE487" t="s">
        <v>78</v>
      </c>
      <c r="AF487" t="s">
        <v>79</v>
      </c>
      <c r="AG487" t="s">
        <v>80</v>
      </c>
      <c r="AH487">
        <v>34.165999999999997</v>
      </c>
      <c r="AI487">
        <v>4.1156800000000002</v>
      </c>
      <c r="AJ487">
        <v>140.61632</v>
      </c>
      <c r="AK487">
        <v>1995</v>
      </c>
      <c r="AL487" t="s">
        <v>81</v>
      </c>
      <c r="AM487">
        <f t="shared" si="15"/>
        <v>4</v>
      </c>
    </row>
    <row r="488" spans="1:39" x14ac:dyDescent="0.35">
      <c r="A488">
        <v>1998</v>
      </c>
      <c r="B488" s="5">
        <f t="shared" si="14"/>
        <v>172</v>
      </c>
      <c r="C488" t="s">
        <v>82</v>
      </c>
      <c r="D488">
        <v>98035127</v>
      </c>
      <c r="E488">
        <v>39438</v>
      </c>
      <c r="F488" t="s">
        <v>66</v>
      </c>
      <c r="G488" t="s">
        <v>86</v>
      </c>
      <c r="J488" s="1">
        <v>35967</v>
      </c>
      <c r="K488">
        <v>26</v>
      </c>
      <c r="L488">
        <v>1</v>
      </c>
      <c r="M488">
        <v>1</v>
      </c>
      <c r="N488" t="s">
        <v>70</v>
      </c>
      <c r="O488" t="s">
        <v>71</v>
      </c>
      <c r="Q488">
        <v>113</v>
      </c>
      <c r="R488">
        <v>45</v>
      </c>
      <c r="T488" t="s">
        <v>72</v>
      </c>
      <c r="U488" t="s">
        <v>73</v>
      </c>
      <c r="V488">
        <v>880</v>
      </c>
      <c r="W488">
        <v>1</v>
      </c>
      <c r="X488">
        <v>181460</v>
      </c>
      <c r="Y488" t="s">
        <v>74</v>
      </c>
      <c r="AA488">
        <v>1994</v>
      </c>
      <c r="AB488" t="s">
        <v>75</v>
      </c>
      <c r="AC488" t="s">
        <v>76</v>
      </c>
      <c r="AD488" t="s">
        <v>77</v>
      </c>
      <c r="AE488" t="s">
        <v>78</v>
      </c>
      <c r="AF488" t="s">
        <v>79</v>
      </c>
      <c r="AG488" t="s">
        <v>80</v>
      </c>
      <c r="AH488">
        <v>34.165999999999997</v>
      </c>
      <c r="AI488">
        <v>4.1156800000000002</v>
      </c>
      <c r="AJ488">
        <v>140.61632</v>
      </c>
      <c r="AK488">
        <v>1995</v>
      </c>
      <c r="AL488" t="s">
        <v>81</v>
      </c>
      <c r="AM488">
        <f t="shared" si="15"/>
        <v>4</v>
      </c>
    </row>
    <row r="489" spans="1:39" x14ac:dyDescent="0.35">
      <c r="A489">
        <v>1998</v>
      </c>
      <c r="B489" s="5">
        <f t="shared" si="14"/>
        <v>179</v>
      </c>
      <c r="C489" t="s">
        <v>82</v>
      </c>
      <c r="D489">
        <v>98035188</v>
      </c>
      <c r="E489">
        <v>39975</v>
      </c>
      <c r="F489" t="s">
        <v>66</v>
      </c>
      <c r="G489" t="s">
        <v>86</v>
      </c>
      <c r="J489" s="1">
        <v>35974</v>
      </c>
      <c r="K489">
        <v>27</v>
      </c>
      <c r="L489">
        <v>2</v>
      </c>
      <c r="M489">
        <v>1</v>
      </c>
      <c r="N489" t="s">
        <v>70</v>
      </c>
      <c r="O489" t="s">
        <v>71</v>
      </c>
      <c r="Q489">
        <v>113</v>
      </c>
      <c r="R489">
        <v>61</v>
      </c>
      <c r="T489" t="s">
        <v>72</v>
      </c>
      <c r="U489" t="s">
        <v>73</v>
      </c>
      <c r="V489">
        <v>780</v>
      </c>
      <c r="W489">
        <v>1</v>
      </c>
      <c r="X489">
        <v>181460</v>
      </c>
      <c r="Y489" t="s">
        <v>74</v>
      </c>
      <c r="AA489">
        <v>1994</v>
      </c>
      <c r="AB489" t="s">
        <v>75</v>
      </c>
      <c r="AC489" t="s">
        <v>76</v>
      </c>
      <c r="AD489" t="s">
        <v>77</v>
      </c>
      <c r="AE489" t="s">
        <v>78</v>
      </c>
      <c r="AF489" t="s">
        <v>79</v>
      </c>
      <c r="AG489" t="s">
        <v>80</v>
      </c>
      <c r="AH489">
        <v>34.165999999999997</v>
      </c>
      <c r="AI489">
        <v>3.60948</v>
      </c>
      <c r="AJ489">
        <v>123.32149</v>
      </c>
      <c r="AK489">
        <v>1995</v>
      </c>
      <c r="AL489" t="s">
        <v>81</v>
      </c>
      <c r="AM489">
        <f t="shared" si="15"/>
        <v>4</v>
      </c>
    </row>
    <row r="490" spans="1:39" x14ac:dyDescent="0.35">
      <c r="A490">
        <v>1998</v>
      </c>
      <c r="B490" s="5">
        <f t="shared" si="14"/>
        <v>180</v>
      </c>
      <c r="C490" t="s">
        <v>106</v>
      </c>
      <c r="D490">
        <v>98195027</v>
      </c>
      <c r="E490">
        <v>60958</v>
      </c>
      <c r="F490" t="s">
        <v>66</v>
      </c>
      <c r="G490" t="s">
        <v>86</v>
      </c>
      <c r="J490" s="1">
        <v>35975</v>
      </c>
      <c r="K490">
        <v>27</v>
      </c>
      <c r="L490">
        <v>2</v>
      </c>
      <c r="M490">
        <v>4</v>
      </c>
      <c r="N490" t="s">
        <v>70</v>
      </c>
      <c r="O490" t="s">
        <v>107</v>
      </c>
      <c r="Q490">
        <v>259</v>
      </c>
      <c r="R490">
        <v>25</v>
      </c>
      <c r="T490" t="s">
        <v>72</v>
      </c>
      <c r="U490" t="s">
        <v>73</v>
      </c>
      <c r="V490">
        <v>821</v>
      </c>
      <c r="W490">
        <v>2</v>
      </c>
      <c r="X490">
        <v>181460</v>
      </c>
      <c r="Y490" t="s">
        <v>74</v>
      </c>
      <c r="AA490">
        <v>1994</v>
      </c>
      <c r="AB490" t="s">
        <v>75</v>
      </c>
      <c r="AC490" t="s">
        <v>76</v>
      </c>
      <c r="AD490" t="s">
        <v>77</v>
      </c>
      <c r="AE490" t="s">
        <v>78</v>
      </c>
      <c r="AF490" t="s">
        <v>79</v>
      </c>
      <c r="AG490" t="s">
        <v>80</v>
      </c>
      <c r="AH490">
        <v>34.165999999999997</v>
      </c>
      <c r="AK490">
        <v>1995</v>
      </c>
      <c r="AL490" t="s">
        <v>81</v>
      </c>
      <c r="AM490">
        <f t="shared" si="15"/>
        <v>4</v>
      </c>
    </row>
    <row r="491" spans="1:39" x14ac:dyDescent="0.35">
      <c r="A491">
        <v>1998</v>
      </c>
      <c r="B491" s="5">
        <f t="shared" si="14"/>
        <v>194</v>
      </c>
      <c r="C491" t="s">
        <v>82</v>
      </c>
      <c r="D491">
        <v>98035220</v>
      </c>
      <c r="E491">
        <v>64246</v>
      </c>
      <c r="F491" t="s">
        <v>66</v>
      </c>
      <c r="G491" t="s">
        <v>86</v>
      </c>
      <c r="J491" s="1">
        <v>35989</v>
      </c>
      <c r="K491">
        <v>29</v>
      </c>
      <c r="L491">
        <v>2</v>
      </c>
      <c r="M491">
        <v>1</v>
      </c>
      <c r="N491" t="s">
        <v>70</v>
      </c>
      <c r="O491" t="s">
        <v>71</v>
      </c>
      <c r="Q491">
        <v>113</v>
      </c>
      <c r="R491">
        <v>41</v>
      </c>
      <c r="T491" t="s">
        <v>72</v>
      </c>
      <c r="U491" t="s">
        <v>73</v>
      </c>
      <c r="V491">
        <v>880</v>
      </c>
      <c r="W491">
        <v>1</v>
      </c>
      <c r="X491">
        <v>181460</v>
      </c>
      <c r="Y491" t="s">
        <v>74</v>
      </c>
      <c r="AA491">
        <v>1994</v>
      </c>
      <c r="AB491" t="s">
        <v>75</v>
      </c>
      <c r="AC491" t="s">
        <v>76</v>
      </c>
      <c r="AD491" t="s">
        <v>77</v>
      </c>
      <c r="AE491" t="s">
        <v>78</v>
      </c>
      <c r="AF491" t="s">
        <v>79</v>
      </c>
      <c r="AG491" t="s">
        <v>80</v>
      </c>
      <c r="AH491">
        <v>34.165999999999997</v>
      </c>
      <c r="AI491">
        <v>3.60948</v>
      </c>
      <c r="AJ491">
        <v>123.32149</v>
      </c>
      <c r="AK491">
        <v>1995</v>
      </c>
      <c r="AL491" t="s">
        <v>81</v>
      </c>
      <c r="AM491">
        <f t="shared" si="15"/>
        <v>4</v>
      </c>
    </row>
    <row r="492" spans="1:39" x14ac:dyDescent="0.35">
      <c r="A492">
        <v>1998</v>
      </c>
      <c r="B492" s="5">
        <f t="shared" si="14"/>
        <v>202</v>
      </c>
      <c r="C492" t="s">
        <v>82</v>
      </c>
      <c r="D492">
        <v>98035243</v>
      </c>
      <c r="E492">
        <v>39994</v>
      </c>
      <c r="F492" t="s">
        <v>66</v>
      </c>
      <c r="G492" t="s">
        <v>86</v>
      </c>
      <c r="J492" s="1">
        <v>35997</v>
      </c>
      <c r="K492">
        <v>30</v>
      </c>
      <c r="L492">
        <v>2</v>
      </c>
      <c r="M492">
        <v>1</v>
      </c>
      <c r="N492" t="s">
        <v>70</v>
      </c>
      <c r="O492" t="s">
        <v>71</v>
      </c>
      <c r="Q492">
        <v>113</v>
      </c>
      <c r="R492">
        <v>31</v>
      </c>
      <c r="T492" t="s">
        <v>72</v>
      </c>
      <c r="U492" t="s">
        <v>73</v>
      </c>
      <c r="V492">
        <v>760</v>
      </c>
      <c r="W492">
        <v>1</v>
      </c>
      <c r="X492">
        <v>181460</v>
      </c>
      <c r="Y492" t="s">
        <v>74</v>
      </c>
      <c r="AA492">
        <v>1994</v>
      </c>
      <c r="AB492" t="s">
        <v>75</v>
      </c>
      <c r="AC492" t="s">
        <v>76</v>
      </c>
      <c r="AD492" t="s">
        <v>77</v>
      </c>
      <c r="AE492" t="s">
        <v>78</v>
      </c>
      <c r="AF492" t="s">
        <v>79</v>
      </c>
      <c r="AG492" t="s">
        <v>80</v>
      </c>
      <c r="AH492">
        <v>34.165999999999997</v>
      </c>
      <c r="AI492">
        <v>3.60948</v>
      </c>
      <c r="AJ492">
        <v>123.32149</v>
      </c>
      <c r="AK492">
        <v>1995</v>
      </c>
      <c r="AL492" t="s">
        <v>81</v>
      </c>
      <c r="AM492">
        <f t="shared" si="15"/>
        <v>4</v>
      </c>
    </row>
    <row r="493" spans="1:39" x14ac:dyDescent="0.35">
      <c r="A493">
        <v>1998</v>
      </c>
      <c r="B493" s="5">
        <f t="shared" si="14"/>
        <v>208</v>
      </c>
      <c r="C493" t="s">
        <v>82</v>
      </c>
      <c r="D493">
        <v>98035313</v>
      </c>
      <c r="E493">
        <v>64285</v>
      </c>
      <c r="F493" t="s">
        <v>66</v>
      </c>
      <c r="G493" t="s">
        <v>86</v>
      </c>
      <c r="J493" s="1">
        <v>36003</v>
      </c>
      <c r="K493">
        <v>31</v>
      </c>
      <c r="L493">
        <v>2</v>
      </c>
      <c r="M493">
        <v>1</v>
      </c>
      <c r="N493" t="s">
        <v>70</v>
      </c>
      <c r="O493" t="s">
        <v>71</v>
      </c>
      <c r="Q493">
        <v>113</v>
      </c>
      <c r="R493">
        <v>45</v>
      </c>
      <c r="T493" t="s">
        <v>72</v>
      </c>
      <c r="U493" t="s">
        <v>73</v>
      </c>
      <c r="X493">
        <v>181460</v>
      </c>
      <c r="Y493" t="s">
        <v>74</v>
      </c>
      <c r="AA493">
        <v>1994</v>
      </c>
      <c r="AB493" t="s">
        <v>75</v>
      </c>
      <c r="AC493" t="s">
        <v>76</v>
      </c>
      <c r="AD493" t="s">
        <v>77</v>
      </c>
      <c r="AE493" t="s">
        <v>78</v>
      </c>
      <c r="AF493" t="s">
        <v>79</v>
      </c>
      <c r="AG493" t="s">
        <v>80</v>
      </c>
      <c r="AH493">
        <v>34.165999999999997</v>
      </c>
      <c r="AI493">
        <v>3.60948</v>
      </c>
      <c r="AJ493">
        <v>123.32149</v>
      </c>
      <c r="AK493">
        <v>1995</v>
      </c>
      <c r="AL493" t="s">
        <v>81</v>
      </c>
      <c r="AM493">
        <f t="shared" si="15"/>
        <v>4</v>
      </c>
    </row>
    <row r="494" spans="1:39" x14ac:dyDescent="0.35">
      <c r="A494">
        <v>1998</v>
      </c>
      <c r="B494" s="5">
        <f t="shared" si="14"/>
        <v>187</v>
      </c>
      <c r="C494" t="s">
        <v>82</v>
      </c>
      <c r="D494">
        <v>98039999</v>
      </c>
      <c r="E494">
        <v>122778</v>
      </c>
      <c r="F494" t="s">
        <v>70</v>
      </c>
      <c r="G494" t="s">
        <v>67</v>
      </c>
      <c r="H494" t="s">
        <v>68</v>
      </c>
      <c r="I494" t="s">
        <v>69</v>
      </c>
      <c r="J494" s="1">
        <v>35982</v>
      </c>
      <c r="K494">
        <v>28</v>
      </c>
      <c r="L494">
        <v>4</v>
      </c>
      <c r="M494">
        <v>1</v>
      </c>
      <c r="N494" t="s">
        <v>70</v>
      </c>
      <c r="T494" t="s">
        <v>72</v>
      </c>
      <c r="U494" t="s">
        <v>88</v>
      </c>
      <c r="X494">
        <v>181460</v>
      </c>
      <c r="Y494" t="s">
        <v>74</v>
      </c>
      <c r="AA494">
        <v>1994</v>
      </c>
      <c r="AB494" t="s">
        <v>75</v>
      </c>
      <c r="AC494" t="s">
        <v>76</v>
      </c>
      <c r="AD494" t="s">
        <v>77</v>
      </c>
      <c r="AE494" t="s">
        <v>78</v>
      </c>
      <c r="AF494" t="s">
        <v>79</v>
      </c>
      <c r="AG494" t="s">
        <v>80</v>
      </c>
      <c r="AH494">
        <v>34.165999999999997</v>
      </c>
      <c r="AK494">
        <v>1995</v>
      </c>
      <c r="AL494" t="s">
        <v>81</v>
      </c>
      <c r="AM494">
        <f t="shared" si="15"/>
        <v>4</v>
      </c>
    </row>
    <row r="495" spans="1:39" x14ac:dyDescent="0.35">
      <c r="A495">
        <v>1998</v>
      </c>
      <c r="B495" s="5">
        <f t="shared" si="14"/>
        <v>192</v>
      </c>
      <c r="C495" t="s">
        <v>82</v>
      </c>
      <c r="D495">
        <v>98030730</v>
      </c>
      <c r="E495">
        <v>66761</v>
      </c>
      <c r="F495" t="s">
        <v>70</v>
      </c>
      <c r="G495" t="s">
        <v>67</v>
      </c>
      <c r="H495" t="s">
        <v>68</v>
      </c>
      <c r="I495" t="s">
        <v>69</v>
      </c>
      <c r="J495" s="1">
        <v>35987</v>
      </c>
      <c r="K495">
        <v>28</v>
      </c>
      <c r="L495">
        <v>4</v>
      </c>
      <c r="M495">
        <v>1</v>
      </c>
      <c r="N495" t="s">
        <v>70</v>
      </c>
      <c r="T495" t="s">
        <v>72</v>
      </c>
      <c r="U495" t="s">
        <v>88</v>
      </c>
      <c r="X495">
        <v>181460</v>
      </c>
      <c r="Y495" t="s">
        <v>74</v>
      </c>
      <c r="AA495">
        <v>1994</v>
      </c>
      <c r="AB495" t="s">
        <v>75</v>
      </c>
      <c r="AC495" t="s">
        <v>76</v>
      </c>
      <c r="AD495" t="s">
        <v>77</v>
      </c>
      <c r="AE495" t="s">
        <v>78</v>
      </c>
      <c r="AF495" t="s">
        <v>79</v>
      </c>
      <c r="AG495" t="s">
        <v>80</v>
      </c>
      <c r="AH495">
        <v>34.165999999999997</v>
      </c>
      <c r="AK495">
        <v>1995</v>
      </c>
      <c r="AL495" t="s">
        <v>81</v>
      </c>
      <c r="AM495">
        <f t="shared" si="15"/>
        <v>4</v>
      </c>
    </row>
    <row r="496" spans="1:39" x14ac:dyDescent="0.35">
      <c r="A496">
        <v>1998</v>
      </c>
      <c r="B496" s="5">
        <f t="shared" si="14"/>
        <v>248</v>
      </c>
      <c r="C496" t="s">
        <v>82</v>
      </c>
      <c r="D496">
        <v>98031265</v>
      </c>
      <c r="E496">
        <v>125402</v>
      </c>
      <c r="F496" t="s">
        <v>70</v>
      </c>
      <c r="G496" t="s">
        <v>67</v>
      </c>
      <c r="H496" t="s">
        <v>68</v>
      </c>
      <c r="I496" t="s">
        <v>69</v>
      </c>
      <c r="J496" s="1">
        <v>36043</v>
      </c>
      <c r="K496">
        <v>36</v>
      </c>
      <c r="L496">
        <v>5</v>
      </c>
      <c r="M496">
        <v>1</v>
      </c>
      <c r="N496" t="s">
        <v>70</v>
      </c>
      <c r="O496" t="s">
        <v>71</v>
      </c>
      <c r="Q496">
        <v>189</v>
      </c>
      <c r="R496">
        <v>30</v>
      </c>
      <c r="T496" t="s">
        <v>72</v>
      </c>
      <c r="U496" t="s">
        <v>88</v>
      </c>
      <c r="X496">
        <v>181460</v>
      </c>
      <c r="Y496" t="s">
        <v>74</v>
      </c>
      <c r="AA496">
        <v>1994</v>
      </c>
      <c r="AB496" t="s">
        <v>75</v>
      </c>
      <c r="AC496" t="s">
        <v>76</v>
      </c>
      <c r="AD496" t="s">
        <v>77</v>
      </c>
      <c r="AE496" t="s">
        <v>78</v>
      </c>
      <c r="AF496" t="s">
        <v>79</v>
      </c>
      <c r="AG496" t="s">
        <v>80</v>
      </c>
      <c r="AH496">
        <v>34.165999999999997</v>
      </c>
      <c r="AK496">
        <v>1995</v>
      </c>
      <c r="AL496" t="s">
        <v>81</v>
      </c>
      <c r="AM496">
        <f t="shared" si="15"/>
        <v>4</v>
      </c>
    </row>
    <row r="497" spans="1:39" x14ac:dyDescent="0.35">
      <c r="A497">
        <v>1998</v>
      </c>
      <c r="B497" s="5">
        <f t="shared" si="14"/>
        <v>170</v>
      </c>
      <c r="C497" t="s">
        <v>82</v>
      </c>
      <c r="D497">
        <v>98035162</v>
      </c>
      <c r="E497">
        <v>39968</v>
      </c>
      <c r="F497" t="s">
        <v>70</v>
      </c>
      <c r="G497" t="s">
        <v>86</v>
      </c>
      <c r="J497" s="1">
        <v>35965</v>
      </c>
      <c r="K497">
        <v>25</v>
      </c>
      <c r="M497">
        <v>1</v>
      </c>
      <c r="N497" t="s">
        <v>70</v>
      </c>
      <c r="O497" t="s">
        <v>71</v>
      </c>
      <c r="Q497">
        <v>113</v>
      </c>
      <c r="R497">
        <v>62</v>
      </c>
      <c r="T497" t="s">
        <v>72</v>
      </c>
      <c r="U497" t="s">
        <v>88</v>
      </c>
      <c r="V497">
        <v>780</v>
      </c>
      <c r="W497">
        <v>1</v>
      </c>
      <c r="X497">
        <v>181460</v>
      </c>
      <c r="Y497" t="s">
        <v>74</v>
      </c>
      <c r="AA497">
        <v>1994</v>
      </c>
      <c r="AB497" t="s">
        <v>75</v>
      </c>
      <c r="AC497" t="s">
        <v>76</v>
      </c>
      <c r="AD497" t="s">
        <v>77</v>
      </c>
      <c r="AE497" t="s">
        <v>78</v>
      </c>
      <c r="AF497" t="s">
        <v>79</v>
      </c>
      <c r="AG497" t="s">
        <v>80</v>
      </c>
      <c r="AH497">
        <v>34.165999999999997</v>
      </c>
      <c r="AK497">
        <v>1995</v>
      </c>
      <c r="AL497" t="s">
        <v>81</v>
      </c>
      <c r="AM497">
        <f t="shared" si="15"/>
        <v>4</v>
      </c>
    </row>
    <row r="498" spans="1:39" x14ac:dyDescent="0.35">
      <c r="A498">
        <v>1998</v>
      </c>
      <c r="B498" s="5">
        <f t="shared" si="14"/>
        <v>212</v>
      </c>
      <c r="C498" t="s">
        <v>83</v>
      </c>
      <c r="D498">
        <v>98075067</v>
      </c>
      <c r="E498">
        <v>14675</v>
      </c>
      <c r="F498" t="s">
        <v>70</v>
      </c>
      <c r="G498" t="s">
        <v>86</v>
      </c>
      <c r="J498" s="1">
        <v>36007</v>
      </c>
      <c r="K498">
        <v>31</v>
      </c>
      <c r="M498">
        <v>1</v>
      </c>
      <c r="N498" t="s">
        <v>70</v>
      </c>
      <c r="O498" t="s">
        <v>85</v>
      </c>
      <c r="Q498">
        <v>104</v>
      </c>
      <c r="R498">
        <v>10</v>
      </c>
      <c r="T498" t="s">
        <v>72</v>
      </c>
      <c r="U498" t="s">
        <v>88</v>
      </c>
      <c r="X498">
        <v>181460</v>
      </c>
      <c r="Y498" t="s">
        <v>74</v>
      </c>
      <c r="AA498">
        <v>1994</v>
      </c>
      <c r="AB498" t="s">
        <v>75</v>
      </c>
      <c r="AC498" t="s">
        <v>76</v>
      </c>
      <c r="AD498" t="s">
        <v>77</v>
      </c>
      <c r="AE498" t="s">
        <v>78</v>
      </c>
      <c r="AF498" t="s">
        <v>79</v>
      </c>
      <c r="AG498" t="s">
        <v>80</v>
      </c>
      <c r="AH498">
        <v>34.165999999999997</v>
      </c>
      <c r="AK498">
        <v>1995</v>
      </c>
      <c r="AL498" t="s">
        <v>81</v>
      </c>
      <c r="AM498">
        <f t="shared" si="15"/>
        <v>4</v>
      </c>
    </row>
    <row r="499" spans="1:39" x14ac:dyDescent="0.35">
      <c r="A499">
        <v>1998</v>
      </c>
      <c r="B499" s="5">
        <f t="shared" si="14"/>
        <v>160</v>
      </c>
      <c r="C499" t="s">
        <v>82</v>
      </c>
      <c r="D499">
        <v>98035102</v>
      </c>
      <c r="E499">
        <v>39859</v>
      </c>
      <c r="F499" t="s">
        <v>66</v>
      </c>
      <c r="G499" t="s">
        <v>86</v>
      </c>
      <c r="J499" s="1">
        <v>35955</v>
      </c>
      <c r="K499">
        <v>24</v>
      </c>
      <c r="L499">
        <v>1</v>
      </c>
      <c r="M499">
        <v>1</v>
      </c>
      <c r="N499" t="s">
        <v>70</v>
      </c>
      <c r="O499" t="s">
        <v>71</v>
      </c>
      <c r="Q499">
        <v>113</v>
      </c>
      <c r="R499">
        <v>41</v>
      </c>
      <c r="T499" t="s">
        <v>72</v>
      </c>
      <c r="U499" t="s">
        <v>73</v>
      </c>
      <c r="V499">
        <v>840</v>
      </c>
      <c r="W499">
        <v>1</v>
      </c>
      <c r="X499">
        <v>181539</v>
      </c>
      <c r="Y499" t="s">
        <v>74</v>
      </c>
      <c r="AA499">
        <v>1993</v>
      </c>
      <c r="AB499" t="s">
        <v>75</v>
      </c>
      <c r="AC499" t="s">
        <v>76</v>
      </c>
      <c r="AD499" t="s">
        <v>77</v>
      </c>
      <c r="AE499" t="s">
        <v>78</v>
      </c>
      <c r="AF499" t="s">
        <v>79</v>
      </c>
      <c r="AG499" t="s">
        <v>80</v>
      </c>
      <c r="AH499">
        <v>63.564999999999998</v>
      </c>
      <c r="AI499">
        <v>4.1156800000000002</v>
      </c>
      <c r="AJ499">
        <v>261.61320000000001</v>
      </c>
      <c r="AK499">
        <v>1994</v>
      </c>
      <c r="AL499" t="s">
        <v>81</v>
      </c>
      <c r="AM499">
        <f t="shared" si="15"/>
        <v>5</v>
      </c>
    </row>
    <row r="500" spans="1:39" x14ac:dyDescent="0.35">
      <c r="A500">
        <v>1998</v>
      </c>
      <c r="B500" s="5">
        <f t="shared" si="14"/>
        <v>153</v>
      </c>
      <c r="C500" t="s">
        <v>82</v>
      </c>
      <c r="D500">
        <v>98030228</v>
      </c>
      <c r="E500">
        <v>65160</v>
      </c>
      <c r="F500" t="s">
        <v>66</v>
      </c>
      <c r="G500" t="s">
        <v>67</v>
      </c>
      <c r="H500" t="s">
        <v>92</v>
      </c>
      <c r="I500" t="s">
        <v>69</v>
      </c>
      <c r="J500" s="1">
        <v>35948</v>
      </c>
      <c r="K500">
        <v>23</v>
      </c>
      <c r="L500">
        <v>3</v>
      </c>
      <c r="M500">
        <v>1</v>
      </c>
      <c r="N500" t="s">
        <v>70</v>
      </c>
      <c r="O500" t="s">
        <v>71</v>
      </c>
      <c r="Q500">
        <v>113</v>
      </c>
      <c r="R500">
        <v>1</v>
      </c>
      <c r="T500" t="s">
        <v>72</v>
      </c>
      <c r="U500" t="s">
        <v>73</v>
      </c>
      <c r="V500">
        <v>807</v>
      </c>
      <c r="W500">
        <v>1</v>
      </c>
      <c r="X500">
        <v>181540</v>
      </c>
      <c r="Y500" t="s">
        <v>74</v>
      </c>
      <c r="AA500">
        <v>1993</v>
      </c>
      <c r="AB500" t="s">
        <v>75</v>
      </c>
      <c r="AC500" t="s">
        <v>76</v>
      </c>
      <c r="AD500" t="s">
        <v>77</v>
      </c>
      <c r="AE500" t="s">
        <v>78</v>
      </c>
      <c r="AF500" t="s">
        <v>79</v>
      </c>
      <c r="AG500" t="s">
        <v>80</v>
      </c>
      <c r="AH500">
        <v>39.125999999999998</v>
      </c>
      <c r="AI500">
        <v>1.3575600000000001</v>
      </c>
      <c r="AJ500">
        <v>53.11589</v>
      </c>
      <c r="AK500">
        <v>1994</v>
      </c>
      <c r="AL500" t="s">
        <v>81</v>
      </c>
      <c r="AM500">
        <f t="shared" si="15"/>
        <v>5</v>
      </c>
    </row>
    <row r="501" spans="1:39" x14ac:dyDescent="0.35">
      <c r="A501">
        <v>1998</v>
      </c>
      <c r="B501" s="5">
        <f t="shared" si="14"/>
        <v>151</v>
      </c>
      <c r="C501" t="s">
        <v>82</v>
      </c>
      <c r="D501">
        <v>98035074</v>
      </c>
      <c r="E501">
        <v>39941</v>
      </c>
      <c r="F501" t="s">
        <v>66</v>
      </c>
      <c r="G501" t="s">
        <v>86</v>
      </c>
      <c r="J501" s="1">
        <v>35946</v>
      </c>
      <c r="K501">
        <v>23</v>
      </c>
      <c r="L501">
        <v>1</v>
      </c>
      <c r="M501">
        <v>1</v>
      </c>
      <c r="N501" t="s">
        <v>70</v>
      </c>
      <c r="O501" t="s">
        <v>71</v>
      </c>
      <c r="Q501">
        <v>113</v>
      </c>
      <c r="R501">
        <v>41</v>
      </c>
      <c r="T501" t="s">
        <v>72</v>
      </c>
      <c r="U501" t="s">
        <v>73</v>
      </c>
      <c r="V501">
        <v>940</v>
      </c>
      <c r="W501">
        <v>1</v>
      </c>
      <c r="X501">
        <v>181540</v>
      </c>
      <c r="Y501" t="s">
        <v>74</v>
      </c>
      <c r="AA501">
        <v>1993</v>
      </c>
      <c r="AB501" t="s">
        <v>75</v>
      </c>
      <c r="AC501" t="s">
        <v>76</v>
      </c>
      <c r="AD501" t="s">
        <v>77</v>
      </c>
      <c r="AE501" t="s">
        <v>78</v>
      </c>
      <c r="AF501" t="s">
        <v>79</v>
      </c>
      <c r="AG501" t="s">
        <v>80</v>
      </c>
      <c r="AH501">
        <v>39.125999999999998</v>
      </c>
      <c r="AI501">
        <v>4.1156800000000002</v>
      </c>
      <c r="AJ501">
        <v>161.0301</v>
      </c>
      <c r="AK501">
        <v>1994</v>
      </c>
      <c r="AL501" t="s">
        <v>81</v>
      </c>
      <c r="AM501">
        <f t="shared" si="15"/>
        <v>5</v>
      </c>
    </row>
    <row r="502" spans="1:39" x14ac:dyDescent="0.35">
      <c r="A502">
        <v>1998</v>
      </c>
      <c r="B502" s="5">
        <f t="shared" si="14"/>
        <v>160</v>
      </c>
      <c r="C502" t="s">
        <v>82</v>
      </c>
      <c r="D502">
        <v>98030287</v>
      </c>
      <c r="E502">
        <v>65210</v>
      </c>
      <c r="F502" t="s">
        <v>66</v>
      </c>
      <c r="G502" t="s">
        <v>67</v>
      </c>
      <c r="H502" t="s">
        <v>92</v>
      </c>
      <c r="I502" t="s">
        <v>69</v>
      </c>
      <c r="J502" s="1">
        <v>35955</v>
      </c>
      <c r="K502">
        <v>24</v>
      </c>
      <c r="L502">
        <v>3</v>
      </c>
      <c r="M502">
        <v>1</v>
      </c>
      <c r="N502" t="s">
        <v>70</v>
      </c>
      <c r="O502" t="s">
        <v>71</v>
      </c>
      <c r="Q502">
        <v>113</v>
      </c>
      <c r="R502">
        <v>1</v>
      </c>
      <c r="T502" t="s">
        <v>72</v>
      </c>
      <c r="U502" t="s">
        <v>73</v>
      </c>
      <c r="V502">
        <v>829</v>
      </c>
      <c r="W502">
        <v>1</v>
      </c>
      <c r="X502">
        <v>181541</v>
      </c>
      <c r="Y502" t="s">
        <v>74</v>
      </c>
      <c r="AA502">
        <v>1993</v>
      </c>
      <c r="AB502" t="s">
        <v>75</v>
      </c>
      <c r="AC502" t="s">
        <v>76</v>
      </c>
      <c r="AD502" t="s">
        <v>77</v>
      </c>
      <c r="AE502" t="s">
        <v>78</v>
      </c>
      <c r="AF502" t="s">
        <v>79</v>
      </c>
      <c r="AG502" t="s">
        <v>80</v>
      </c>
      <c r="AH502">
        <v>38.159999999999997</v>
      </c>
      <c r="AI502">
        <v>1.3575600000000001</v>
      </c>
      <c r="AJ502">
        <v>51.804490000000001</v>
      </c>
      <c r="AK502">
        <v>1994</v>
      </c>
      <c r="AL502" t="s">
        <v>81</v>
      </c>
      <c r="AM502">
        <f t="shared" si="15"/>
        <v>5</v>
      </c>
    </row>
    <row r="503" spans="1:39" x14ac:dyDescent="0.35">
      <c r="A503">
        <v>1998</v>
      </c>
      <c r="B503" s="5">
        <f t="shared" si="14"/>
        <v>159</v>
      </c>
      <c r="C503" t="s">
        <v>82</v>
      </c>
      <c r="D503">
        <v>98035107</v>
      </c>
      <c r="E503">
        <v>39956</v>
      </c>
      <c r="F503" t="s">
        <v>66</v>
      </c>
      <c r="G503" t="s">
        <v>86</v>
      </c>
      <c r="J503" s="1">
        <v>35954</v>
      </c>
      <c r="K503">
        <v>24</v>
      </c>
      <c r="L503">
        <v>1</v>
      </c>
      <c r="M503">
        <v>1</v>
      </c>
      <c r="N503" t="s">
        <v>70</v>
      </c>
      <c r="O503" t="s">
        <v>71</v>
      </c>
      <c r="Q503">
        <v>113</v>
      </c>
      <c r="R503">
        <v>41</v>
      </c>
      <c r="T503" t="s">
        <v>72</v>
      </c>
      <c r="U503" t="s">
        <v>73</v>
      </c>
      <c r="V503">
        <v>880</v>
      </c>
      <c r="W503">
        <v>1</v>
      </c>
      <c r="X503">
        <v>181541</v>
      </c>
      <c r="Y503" t="s">
        <v>74</v>
      </c>
      <c r="AA503">
        <v>1993</v>
      </c>
      <c r="AB503" t="s">
        <v>75</v>
      </c>
      <c r="AC503" t="s">
        <v>76</v>
      </c>
      <c r="AD503" t="s">
        <v>77</v>
      </c>
      <c r="AE503" t="s">
        <v>78</v>
      </c>
      <c r="AF503" t="s">
        <v>79</v>
      </c>
      <c r="AG503" t="s">
        <v>80</v>
      </c>
      <c r="AH503">
        <v>38.159999999999997</v>
      </c>
      <c r="AI503">
        <v>4.1156800000000002</v>
      </c>
      <c r="AJ503">
        <v>157.05435</v>
      </c>
      <c r="AK503">
        <v>1994</v>
      </c>
      <c r="AL503" t="s">
        <v>81</v>
      </c>
      <c r="AM503">
        <f t="shared" si="15"/>
        <v>5</v>
      </c>
    </row>
    <row r="504" spans="1:39" x14ac:dyDescent="0.35">
      <c r="A504">
        <v>1998</v>
      </c>
      <c r="B504" s="5">
        <f t="shared" si="14"/>
        <v>188</v>
      </c>
      <c r="C504" t="s">
        <v>82</v>
      </c>
      <c r="D504">
        <v>98030627</v>
      </c>
      <c r="E504">
        <v>65629</v>
      </c>
      <c r="F504" t="s">
        <v>66</v>
      </c>
      <c r="G504" t="s">
        <v>67</v>
      </c>
      <c r="H504" t="s">
        <v>68</v>
      </c>
      <c r="I504" t="s">
        <v>69</v>
      </c>
      <c r="J504" s="1">
        <v>35983</v>
      </c>
      <c r="K504">
        <v>28</v>
      </c>
      <c r="L504">
        <v>4</v>
      </c>
      <c r="M504">
        <v>1</v>
      </c>
      <c r="N504" t="s">
        <v>70</v>
      </c>
      <c r="O504" t="s">
        <v>71</v>
      </c>
      <c r="Q504">
        <v>113</v>
      </c>
      <c r="R504">
        <v>45</v>
      </c>
      <c r="T504" t="s">
        <v>72</v>
      </c>
      <c r="U504" t="s">
        <v>73</v>
      </c>
      <c r="V504">
        <v>896</v>
      </c>
      <c r="W504">
        <v>1</v>
      </c>
      <c r="X504">
        <v>181544</v>
      </c>
      <c r="Y504" t="s">
        <v>74</v>
      </c>
      <c r="AA504">
        <v>1993</v>
      </c>
      <c r="AB504" t="s">
        <v>75</v>
      </c>
      <c r="AC504" t="s">
        <v>76</v>
      </c>
      <c r="AD504" t="s">
        <v>77</v>
      </c>
      <c r="AE504" t="s">
        <v>78</v>
      </c>
      <c r="AF504" t="s">
        <v>79</v>
      </c>
      <c r="AG504" t="s">
        <v>80</v>
      </c>
      <c r="AH504">
        <v>22.350999999999999</v>
      </c>
      <c r="AI504">
        <v>2.7538299999999998</v>
      </c>
      <c r="AJ504">
        <v>61.550849999999997</v>
      </c>
      <c r="AK504">
        <v>1994</v>
      </c>
      <c r="AL504" t="s">
        <v>81</v>
      </c>
      <c r="AM504">
        <f t="shared" si="15"/>
        <v>5</v>
      </c>
    </row>
    <row r="505" spans="1:39" x14ac:dyDescent="0.35">
      <c r="A505">
        <v>1998</v>
      </c>
      <c r="B505" s="5">
        <f t="shared" si="14"/>
        <v>193</v>
      </c>
      <c r="C505" t="s">
        <v>82</v>
      </c>
      <c r="D505">
        <v>98030721</v>
      </c>
      <c r="E505">
        <v>66679</v>
      </c>
      <c r="F505" t="s">
        <v>66</v>
      </c>
      <c r="G505" t="s">
        <v>67</v>
      </c>
      <c r="H505" t="s">
        <v>68</v>
      </c>
      <c r="I505" t="s">
        <v>69</v>
      </c>
      <c r="J505" s="1">
        <v>35988</v>
      </c>
      <c r="K505">
        <v>29</v>
      </c>
      <c r="L505">
        <v>4</v>
      </c>
      <c r="M505">
        <v>1</v>
      </c>
      <c r="N505" t="s">
        <v>70</v>
      </c>
      <c r="O505" t="s">
        <v>84</v>
      </c>
      <c r="Q505">
        <v>109</v>
      </c>
      <c r="R505">
        <v>10</v>
      </c>
      <c r="T505" t="s">
        <v>72</v>
      </c>
      <c r="U505" t="s">
        <v>73</v>
      </c>
      <c r="V505">
        <v>895</v>
      </c>
      <c r="W505">
        <v>1</v>
      </c>
      <c r="X505">
        <v>181544</v>
      </c>
      <c r="Y505" t="s">
        <v>74</v>
      </c>
      <c r="AA505">
        <v>1993</v>
      </c>
      <c r="AB505" t="s">
        <v>75</v>
      </c>
      <c r="AC505" t="s">
        <v>76</v>
      </c>
      <c r="AD505" t="s">
        <v>77</v>
      </c>
      <c r="AE505" t="s">
        <v>78</v>
      </c>
      <c r="AF505" t="s">
        <v>79</v>
      </c>
      <c r="AG505" t="s">
        <v>80</v>
      </c>
      <c r="AH505">
        <v>22.350999999999999</v>
      </c>
      <c r="AI505">
        <v>1.89744</v>
      </c>
      <c r="AJ505">
        <v>42.409680000000002</v>
      </c>
      <c r="AK505">
        <v>1994</v>
      </c>
      <c r="AL505" t="s">
        <v>81</v>
      </c>
      <c r="AM505">
        <f t="shared" si="15"/>
        <v>5</v>
      </c>
    </row>
    <row r="506" spans="1:39" x14ac:dyDescent="0.35">
      <c r="A506">
        <v>1998</v>
      </c>
      <c r="B506" s="5">
        <f t="shared" si="14"/>
        <v>144</v>
      </c>
      <c r="C506" t="s">
        <v>82</v>
      </c>
      <c r="D506">
        <v>98035030</v>
      </c>
      <c r="E506">
        <v>39911</v>
      </c>
      <c r="F506" t="s">
        <v>66</v>
      </c>
      <c r="G506" t="s">
        <v>86</v>
      </c>
      <c r="J506" s="1">
        <v>35939</v>
      </c>
      <c r="K506">
        <v>22</v>
      </c>
      <c r="L506">
        <v>1</v>
      </c>
      <c r="M506">
        <v>1</v>
      </c>
      <c r="N506" t="s">
        <v>70</v>
      </c>
      <c r="O506" t="s">
        <v>71</v>
      </c>
      <c r="Q506">
        <v>113</v>
      </c>
      <c r="R506">
        <v>41</v>
      </c>
      <c r="T506" t="s">
        <v>72</v>
      </c>
      <c r="U506" t="s">
        <v>73</v>
      </c>
      <c r="V506">
        <v>850</v>
      </c>
      <c r="W506">
        <v>1</v>
      </c>
      <c r="X506">
        <v>181544</v>
      </c>
      <c r="Y506" t="s">
        <v>74</v>
      </c>
      <c r="AA506">
        <v>1993</v>
      </c>
      <c r="AB506" t="s">
        <v>75</v>
      </c>
      <c r="AC506" t="s">
        <v>76</v>
      </c>
      <c r="AD506" t="s">
        <v>77</v>
      </c>
      <c r="AE506" t="s">
        <v>78</v>
      </c>
      <c r="AF506" t="s">
        <v>79</v>
      </c>
      <c r="AG506" t="s">
        <v>80</v>
      </c>
      <c r="AH506">
        <v>22.350999999999999</v>
      </c>
      <c r="AI506">
        <v>4.1156800000000002</v>
      </c>
      <c r="AJ506">
        <v>91.989559999999997</v>
      </c>
      <c r="AK506">
        <v>1994</v>
      </c>
      <c r="AL506" t="s">
        <v>81</v>
      </c>
      <c r="AM506">
        <f t="shared" si="15"/>
        <v>5</v>
      </c>
    </row>
    <row r="507" spans="1:39" x14ac:dyDescent="0.35">
      <c r="A507">
        <v>1998</v>
      </c>
      <c r="B507" s="5">
        <f t="shared" si="14"/>
        <v>185</v>
      </c>
      <c r="C507" t="s">
        <v>82</v>
      </c>
      <c r="D507">
        <v>98030594</v>
      </c>
      <c r="E507">
        <v>65500</v>
      </c>
      <c r="F507" t="s">
        <v>66</v>
      </c>
      <c r="G507" t="s">
        <v>67</v>
      </c>
      <c r="H507" t="s">
        <v>68</v>
      </c>
      <c r="I507" t="s">
        <v>69</v>
      </c>
      <c r="J507" s="1">
        <v>35980</v>
      </c>
      <c r="K507">
        <v>27</v>
      </c>
      <c r="L507">
        <v>4</v>
      </c>
      <c r="M507">
        <v>1</v>
      </c>
      <c r="N507" t="s">
        <v>70</v>
      </c>
      <c r="T507" t="s">
        <v>72</v>
      </c>
      <c r="U507" t="s">
        <v>73</v>
      </c>
      <c r="V507">
        <v>887</v>
      </c>
      <c r="W507">
        <v>1</v>
      </c>
      <c r="X507">
        <v>181545</v>
      </c>
      <c r="Y507" t="s">
        <v>74</v>
      </c>
      <c r="AA507">
        <v>1993</v>
      </c>
      <c r="AB507" t="s">
        <v>75</v>
      </c>
      <c r="AC507" t="s">
        <v>76</v>
      </c>
      <c r="AD507" t="s">
        <v>77</v>
      </c>
      <c r="AE507" t="s">
        <v>78</v>
      </c>
      <c r="AF507" t="s">
        <v>79</v>
      </c>
      <c r="AG507" t="s">
        <v>80</v>
      </c>
      <c r="AH507">
        <v>22.015999999999998</v>
      </c>
      <c r="AK507">
        <v>1994</v>
      </c>
      <c r="AL507" t="s">
        <v>81</v>
      </c>
      <c r="AM507">
        <f t="shared" si="15"/>
        <v>5</v>
      </c>
    </row>
    <row r="508" spans="1:39" x14ac:dyDescent="0.35">
      <c r="A508">
        <v>1998</v>
      </c>
      <c r="B508" s="5">
        <f t="shared" si="14"/>
        <v>123</v>
      </c>
      <c r="C508" t="s">
        <v>118</v>
      </c>
      <c r="D508" t="s">
        <v>125</v>
      </c>
      <c r="E508">
        <v>79627</v>
      </c>
      <c r="F508" t="s">
        <v>66</v>
      </c>
      <c r="G508" t="s">
        <v>86</v>
      </c>
      <c r="J508" s="1">
        <v>35918</v>
      </c>
      <c r="K508">
        <v>19</v>
      </c>
      <c r="L508">
        <v>1</v>
      </c>
      <c r="M508">
        <v>2</v>
      </c>
      <c r="N508" t="s">
        <v>70</v>
      </c>
      <c r="O508" t="s">
        <v>105</v>
      </c>
      <c r="Q508">
        <v>244</v>
      </c>
      <c r="R508">
        <v>70</v>
      </c>
      <c r="T508" t="s">
        <v>72</v>
      </c>
      <c r="U508" t="s">
        <v>73</v>
      </c>
      <c r="V508">
        <v>645</v>
      </c>
      <c r="W508">
        <v>2</v>
      </c>
      <c r="X508">
        <v>181545</v>
      </c>
      <c r="Y508" t="s">
        <v>74</v>
      </c>
      <c r="AA508">
        <v>1993</v>
      </c>
      <c r="AB508" t="s">
        <v>75</v>
      </c>
      <c r="AC508" t="s">
        <v>76</v>
      </c>
      <c r="AD508" t="s">
        <v>77</v>
      </c>
      <c r="AE508" t="s">
        <v>78</v>
      </c>
      <c r="AF508" t="s">
        <v>79</v>
      </c>
      <c r="AG508" t="s">
        <v>80</v>
      </c>
      <c r="AH508">
        <v>22.015999999999998</v>
      </c>
      <c r="AK508">
        <v>1994</v>
      </c>
      <c r="AL508" t="s">
        <v>81</v>
      </c>
      <c r="AM508">
        <f t="shared" si="15"/>
        <v>5</v>
      </c>
    </row>
    <row r="509" spans="1:39" x14ac:dyDescent="0.35">
      <c r="A509">
        <v>1998</v>
      </c>
      <c r="B509" s="5">
        <f t="shared" si="14"/>
        <v>151</v>
      </c>
      <c r="C509" t="s">
        <v>82</v>
      </c>
      <c r="D509">
        <v>98035073</v>
      </c>
      <c r="E509">
        <v>39940</v>
      </c>
      <c r="F509" t="s">
        <v>66</v>
      </c>
      <c r="G509" t="s">
        <v>86</v>
      </c>
      <c r="J509" s="1">
        <v>35946</v>
      </c>
      <c r="K509">
        <v>23</v>
      </c>
      <c r="L509">
        <v>1</v>
      </c>
      <c r="M509">
        <v>1</v>
      </c>
      <c r="N509" t="s">
        <v>70</v>
      </c>
      <c r="O509" t="s">
        <v>71</v>
      </c>
      <c r="Q509">
        <v>113</v>
      </c>
      <c r="R509">
        <v>31</v>
      </c>
      <c r="T509" t="s">
        <v>72</v>
      </c>
      <c r="U509" t="s">
        <v>73</v>
      </c>
      <c r="V509">
        <v>850</v>
      </c>
      <c r="W509">
        <v>1</v>
      </c>
      <c r="X509">
        <v>181545</v>
      </c>
      <c r="Y509" t="s">
        <v>74</v>
      </c>
      <c r="AA509">
        <v>1993</v>
      </c>
      <c r="AB509" t="s">
        <v>75</v>
      </c>
      <c r="AC509" t="s">
        <v>76</v>
      </c>
      <c r="AD509" t="s">
        <v>77</v>
      </c>
      <c r="AE509" t="s">
        <v>78</v>
      </c>
      <c r="AF509" t="s">
        <v>79</v>
      </c>
      <c r="AG509" t="s">
        <v>80</v>
      </c>
      <c r="AH509">
        <v>22.015999999999998</v>
      </c>
      <c r="AI509">
        <v>4.1156800000000002</v>
      </c>
      <c r="AJ509">
        <v>90.610810000000001</v>
      </c>
      <c r="AK509">
        <v>1994</v>
      </c>
      <c r="AL509" t="s">
        <v>81</v>
      </c>
      <c r="AM509">
        <f t="shared" si="15"/>
        <v>5</v>
      </c>
    </row>
    <row r="510" spans="1:39" x14ac:dyDescent="0.35">
      <c r="A510">
        <v>1998</v>
      </c>
      <c r="B510" s="5">
        <f t="shared" si="14"/>
        <v>76</v>
      </c>
      <c r="C510" t="s">
        <v>82</v>
      </c>
      <c r="D510">
        <v>98030056</v>
      </c>
      <c r="E510">
        <v>79755</v>
      </c>
      <c r="F510" t="s">
        <v>66</v>
      </c>
      <c r="G510" t="s">
        <v>67</v>
      </c>
      <c r="H510" t="s">
        <v>68</v>
      </c>
      <c r="I510" t="s">
        <v>69</v>
      </c>
      <c r="J510" s="1">
        <v>35871</v>
      </c>
      <c r="K510">
        <v>12</v>
      </c>
      <c r="L510">
        <v>1</v>
      </c>
      <c r="M510">
        <v>1</v>
      </c>
      <c r="N510" t="s">
        <v>70</v>
      </c>
      <c r="O510" t="s">
        <v>71</v>
      </c>
      <c r="Q510">
        <v>113</v>
      </c>
      <c r="R510">
        <v>41</v>
      </c>
      <c r="T510" t="s">
        <v>72</v>
      </c>
      <c r="U510" t="s">
        <v>73</v>
      </c>
      <c r="V510">
        <v>810</v>
      </c>
      <c r="W510">
        <v>1</v>
      </c>
      <c r="X510">
        <v>181546</v>
      </c>
      <c r="Y510" t="s">
        <v>74</v>
      </c>
      <c r="AA510">
        <v>1993</v>
      </c>
      <c r="AB510" t="s">
        <v>75</v>
      </c>
      <c r="AC510" t="s">
        <v>76</v>
      </c>
      <c r="AD510" t="s">
        <v>77</v>
      </c>
      <c r="AE510" t="s">
        <v>78</v>
      </c>
      <c r="AF510" t="s">
        <v>79</v>
      </c>
      <c r="AG510" t="s">
        <v>80</v>
      </c>
      <c r="AH510">
        <v>19.690999999999999</v>
      </c>
      <c r="AI510">
        <v>2.93926</v>
      </c>
      <c r="AJ510">
        <v>57.87697</v>
      </c>
      <c r="AK510">
        <v>1994</v>
      </c>
      <c r="AL510" t="s">
        <v>81</v>
      </c>
      <c r="AM510">
        <f t="shared" si="15"/>
        <v>5</v>
      </c>
    </row>
    <row r="511" spans="1:39" x14ac:dyDescent="0.35">
      <c r="A511">
        <v>1998</v>
      </c>
      <c r="B511" s="5">
        <f t="shared" si="14"/>
        <v>186</v>
      </c>
      <c r="C511" t="s">
        <v>82</v>
      </c>
      <c r="D511">
        <v>98030586</v>
      </c>
      <c r="E511">
        <v>55264</v>
      </c>
      <c r="F511" t="s">
        <v>66</v>
      </c>
      <c r="G511" t="s">
        <v>67</v>
      </c>
      <c r="H511" t="s">
        <v>68</v>
      </c>
      <c r="I511" t="s">
        <v>69</v>
      </c>
      <c r="J511" s="1">
        <v>35981</v>
      </c>
      <c r="K511">
        <v>28</v>
      </c>
      <c r="L511">
        <v>4</v>
      </c>
      <c r="M511">
        <v>1</v>
      </c>
      <c r="N511" t="s">
        <v>70</v>
      </c>
      <c r="O511" t="s">
        <v>71</v>
      </c>
      <c r="Q511">
        <v>113</v>
      </c>
      <c r="T511" t="s">
        <v>72</v>
      </c>
      <c r="U511" t="s">
        <v>73</v>
      </c>
      <c r="V511">
        <v>826</v>
      </c>
      <c r="W511">
        <v>1</v>
      </c>
      <c r="X511">
        <v>181546</v>
      </c>
      <c r="Y511" t="s">
        <v>74</v>
      </c>
      <c r="AA511">
        <v>1993</v>
      </c>
      <c r="AB511" t="s">
        <v>75</v>
      </c>
      <c r="AC511" t="s">
        <v>76</v>
      </c>
      <c r="AD511" t="s">
        <v>77</v>
      </c>
      <c r="AE511" t="s">
        <v>78</v>
      </c>
      <c r="AF511" t="s">
        <v>79</v>
      </c>
      <c r="AG511" t="s">
        <v>80</v>
      </c>
      <c r="AH511">
        <v>19.690999999999999</v>
      </c>
      <c r="AI511">
        <v>2.7538299999999998</v>
      </c>
      <c r="AJ511">
        <v>54.225670000000001</v>
      </c>
      <c r="AK511">
        <v>1994</v>
      </c>
      <c r="AL511" t="s">
        <v>81</v>
      </c>
      <c r="AM511">
        <f t="shared" si="15"/>
        <v>5</v>
      </c>
    </row>
    <row r="512" spans="1:39" x14ac:dyDescent="0.35">
      <c r="A512">
        <v>1998</v>
      </c>
      <c r="B512" s="5">
        <f t="shared" si="14"/>
        <v>237</v>
      </c>
      <c r="C512" t="s">
        <v>82</v>
      </c>
      <c r="D512">
        <v>98031140</v>
      </c>
      <c r="E512">
        <v>68861</v>
      </c>
      <c r="F512" t="s">
        <v>66</v>
      </c>
      <c r="G512" t="s">
        <v>67</v>
      </c>
      <c r="H512" t="s">
        <v>68</v>
      </c>
      <c r="I512" t="s">
        <v>69</v>
      </c>
      <c r="J512" s="1">
        <v>36032</v>
      </c>
      <c r="K512">
        <v>35</v>
      </c>
      <c r="L512">
        <v>5</v>
      </c>
      <c r="M512">
        <v>1</v>
      </c>
      <c r="N512" t="s">
        <v>70</v>
      </c>
      <c r="O512" t="s">
        <v>71</v>
      </c>
      <c r="Q512">
        <v>113</v>
      </c>
      <c r="R512">
        <v>81</v>
      </c>
      <c r="T512" t="s">
        <v>72</v>
      </c>
      <c r="U512" t="s">
        <v>73</v>
      </c>
      <c r="V512">
        <v>960</v>
      </c>
      <c r="W512">
        <v>1</v>
      </c>
      <c r="X512">
        <v>181546</v>
      </c>
      <c r="Y512" t="s">
        <v>74</v>
      </c>
      <c r="AA512">
        <v>1993</v>
      </c>
      <c r="AB512" t="s">
        <v>75</v>
      </c>
      <c r="AC512" t="s">
        <v>76</v>
      </c>
      <c r="AD512" t="s">
        <v>77</v>
      </c>
      <c r="AE512" t="s">
        <v>78</v>
      </c>
      <c r="AF512" t="s">
        <v>79</v>
      </c>
      <c r="AG512" t="s">
        <v>80</v>
      </c>
      <c r="AH512">
        <v>19.690999999999999</v>
      </c>
      <c r="AI512">
        <v>2.9466700000000001</v>
      </c>
      <c r="AJ512">
        <v>58.022880000000001</v>
      </c>
      <c r="AK512">
        <v>1994</v>
      </c>
      <c r="AL512" t="s">
        <v>81</v>
      </c>
      <c r="AM512">
        <f t="shared" si="15"/>
        <v>5</v>
      </c>
    </row>
    <row r="513" spans="1:39" x14ac:dyDescent="0.35">
      <c r="A513">
        <v>1998</v>
      </c>
      <c r="B513" s="5">
        <f t="shared" si="14"/>
        <v>137</v>
      </c>
      <c r="C513" t="s">
        <v>118</v>
      </c>
      <c r="D513" t="s">
        <v>126</v>
      </c>
      <c r="E513">
        <v>79620</v>
      </c>
      <c r="F513" t="s">
        <v>66</v>
      </c>
      <c r="G513" t="s">
        <v>86</v>
      </c>
      <c r="J513" s="1">
        <v>35932</v>
      </c>
      <c r="K513">
        <v>21</v>
      </c>
      <c r="L513">
        <v>1</v>
      </c>
      <c r="M513">
        <v>2</v>
      </c>
      <c r="N513" t="s">
        <v>70</v>
      </c>
      <c r="O513" t="s">
        <v>100</v>
      </c>
      <c r="Q513">
        <v>241</v>
      </c>
      <c r="T513" t="s">
        <v>72</v>
      </c>
      <c r="U513" t="s">
        <v>73</v>
      </c>
      <c r="V513">
        <v>940</v>
      </c>
      <c r="W513">
        <v>2</v>
      </c>
      <c r="X513">
        <v>181546</v>
      </c>
      <c r="Y513" t="s">
        <v>74</v>
      </c>
      <c r="AA513">
        <v>1993</v>
      </c>
      <c r="AB513" t="s">
        <v>75</v>
      </c>
      <c r="AC513" t="s">
        <v>76</v>
      </c>
      <c r="AD513" t="s">
        <v>77</v>
      </c>
      <c r="AE513" t="s">
        <v>78</v>
      </c>
      <c r="AF513" t="s">
        <v>79</v>
      </c>
      <c r="AG513" t="s">
        <v>80</v>
      </c>
      <c r="AH513">
        <v>19.690999999999999</v>
      </c>
      <c r="AK513">
        <v>1994</v>
      </c>
      <c r="AL513" t="s">
        <v>81</v>
      </c>
      <c r="AM513">
        <f t="shared" si="15"/>
        <v>5</v>
      </c>
    </row>
    <row r="514" spans="1:39" x14ac:dyDescent="0.35">
      <c r="A514">
        <v>1998</v>
      </c>
      <c r="B514" s="5">
        <f t="shared" si="14"/>
        <v>165</v>
      </c>
      <c r="C514" t="s">
        <v>82</v>
      </c>
      <c r="D514">
        <v>98035120</v>
      </c>
      <c r="E514">
        <v>39427</v>
      </c>
      <c r="F514" t="s">
        <v>66</v>
      </c>
      <c r="G514" t="s">
        <v>86</v>
      </c>
      <c r="J514" s="1">
        <v>35960</v>
      </c>
      <c r="K514">
        <v>25</v>
      </c>
      <c r="L514">
        <v>1</v>
      </c>
      <c r="M514">
        <v>1</v>
      </c>
      <c r="N514" t="s">
        <v>70</v>
      </c>
      <c r="O514" t="s">
        <v>71</v>
      </c>
      <c r="Q514">
        <v>113</v>
      </c>
      <c r="R514">
        <v>62</v>
      </c>
      <c r="T514" t="s">
        <v>72</v>
      </c>
      <c r="U514" t="s">
        <v>73</v>
      </c>
      <c r="V514">
        <v>925</v>
      </c>
      <c r="W514">
        <v>1</v>
      </c>
      <c r="X514">
        <v>181546</v>
      </c>
      <c r="Y514" t="s">
        <v>74</v>
      </c>
      <c r="AA514">
        <v>1993</v>
      </c>
      <c r="AB514" t="s">
        <v>75</v>
      </c>
      <c r="AC514" t="s">
        <v>76</v>
      </c>
      <c r="AD514" t="s">
        <v>77</v>
      </c>
      <c r="AE514" t="s">
        <v>78</v>
      </c>
      <c r="AF514" t="s">
        <v>79</v>
      </c>
      <c r="AG514" t="s">
        <v>80</v>
      </c>
      <c r="AH514">
        <v>19.690999999999999</v>
      </c>
      <c r="AI514">
        <v>4.1156800000000002</v>
      </c>
      <c r="AJ514">
        <v>81.041849999999997</v>
      </c>
      <c r="AK514">
        <v>1994</v>
      </c>
      <c r="AL514" t="s">
        <v>81</v>
      </c>
      <c r="AM514">
        <f t="shared" si="15"/>
        <v>5</v>
      </c>
    </row>
    <row r="515" spans="1:39" x14ac:dyDescent="0.35">
      <c r="A515">
        <v>1998</v>
      </c>
      <c r="B515" s="5">
        <f t="shared" ref="B515:B578" si="16">J515-DATE(YEAR(J515),1,0)</f>
        <v>202</v>
      </c>
      <c r="C515" t="s">
        <v>106</v>
      </c>
      <c r="D515">
        <v>98190223</v>
      </c>
      <c r="E515">
        <v>98685</v>
      </c>
      <c r="F515" t="s">
        <v>66</v>
      </c>
      <c r="G515" t="s">
        <v>67</v>
      </c>
      <c r="H515" t="s">
        <v>68</v>
      </c>
      <c r="I515" t="s">
        <v>97</v>
      </c>
      <c r="J515" s="1">
        <v>35997</v>
      </c>
      <c r="K515">
        <v>30</v>
      </c>
      <c r="L515">
        <v>3</v>
      </c>
      <c r="M515">
        <v>4</v>
      </c>
      <c r="N515" t="s">
        <v>70</v>
      </c>
      <c r="O515" t="s">
        <v>107</v>
      </c>
      <c r="Q515">
        <v>254</v>
      </c>
      <c r="T515" t="s">
        <v>72</v>
      </c>
      <c r="U515" t="s">
        <v>73</v>
      </c>
      <c r="X515">
        <v>182220</v>
      </c>
      <c r="Y515" t="s">
        <v>74</v>
      </c>
      <c r="AA515">
        <v>1994</v>
      </c>
      <c r="AB515" t="s">
        <v>75</v>
      </c>
      <c r="AC515" t="s">
        <v>76</v>
      </c>
      <c r="AD515" t="s">
        <v>77</v>
      </c>
      <c r="AE515" t="s">
        <v>78</v>
      </c>
      <c r="AF515" t="s">
        <v>79</v>
      </c>
      <c r="AG515" t="s">
        <v>80</v>
      </c>
      <c r="AH515">
        <v>1.0209999999999999</v>
      </c>
      <c r="AI515">
        <v>4.0967700000000002</v>
      </c>
      <c r="AJ515">
        <v>4.1828000000000003</v>
      </c>
      <c r="AK515">
        <v>1995</v>
      </c>
      <c r="AL515" t="s">
        <v>81</v>
      </c>
      <c r="AM515">
        <f t="shared" ref="AM515:AM578" si="17">A515-AA515</f>
        <v>4</v>
      </c>
    </row>
    <row r="516" spans="1:39" x14ac:dyDescent="0.35">
      <c r="A516">
        <v>1998</v>
      </c>
      <c r="B516" s="5">
        <f t="shared" si="16"/>
        <v>204</v>
      </c>
      <c r="C516" t="s">
        <v>106</v>
      </c>
      <c r="D516">
        <v>98190224</v>
      </c>
      <c r="E516">
        <v>98689</v>
      </c>
      <c r="F516" t="s">
        <v>66</v>
      </c>
      <c r="G516" t="s">
        <v>67</v>
      </c>
      <c r="H516" t="s">
        <v>68</v>
      </c>
      <c r="I516" t="s">
        <v>97</v>
      </c>
      <c r="J516" s="1">
        <v>35999</v>
      </c>
      <c r="K516">
        <v>30</v>
      </c>
      <c r="L516">
        <v>3</v>
      </c>
      <c r="M516">
        <v>4</v>
      </c>
      <c r="N516" t="s">
        <v>70</v>
      </c>
      <c r="O516" t="s">
        <v>107</v>
      </c>
      <c r="Q516">
        <v>253</v>
      </c>
      <c r="T516" t="s">
        <v>72</v>
      </c>
      <c r="U516" t="s">
        <v>73</v>
      </c>
      <c r="X516">
        <v>182220</v>
      </c>
      <c r="Y516" t="s">
        <v>74</v>
      </c>
      <c r="AA516">
        <v>1994</v>
      </c>
      <c r="AB516" t="s">
        <v>75</v>
      </c>
      <c r="AC516" t="s">
        <v>76</v>
      </c>
      <c r="AD516" t="s">
        <v>77</v>
      </c>
      <c r="AE516" t="s">
        <v>78</v>
      </c>
      <c r="AF516" t="s">
        <v>79</v>
      </c>
      <c r="AG516" t="s">
        <v>80</v>
      </c>
      <c r="AH516">
        <v>1.0209999999999999</v>
      </c>
      <c r="AI516">
        <v>3.5454500000000002</v>
      </c>
      <c r="AJ516">
        <v>3.6198999999999999</v>
      </c>
      <c r="AK516">
        <v>1995</v>
      </c>
      <c r="AL516" t="s">
        <v>81</v>
      </c>
      <c r="AM516">
        <f t="shared" si="17"/>
        <v>4</v>
      </c>
    </row>
    <row r="517" spans="1:39" x14ac:dyDescent="0.35">
      <c r="A517">
        <v>1998</v>
      </c>
      <c r="B517" s="5">
        <f t="shared" si="16"/>
        <v>174</v>
      </c>
      <c r="C517" t="s">
        <v>82</v>
      </c>
      <c r="D517">
        <v>98030441</v>
      </c>
      <c r="E517">
        <v>65278</v>
      </c>
      <c r="F517" t="s">
        <v>66</v>
      </c>
      <c r="G517" t="s">
        <v>67</v>
      </c>
      <c r="H517" t="s">
        <v>92</v>
      </c>
      <c r="I517" t="s">
        <v>69</v>
      </c>
      <c r="J517" s="1">
        <v>35969</v>
      </c>
      <c r="K517">
        <v>26</v>
      </c>
      <c r="L517">
        <v>3</v>
      </c>
      <c r="M517">
        <v>1</v>
      </c>
      <c r="N517" t="s">
        <v>70</v>
      </c>
      <c r="O517" t="s">
        <v>71</v>
      </c>
      <c r="Q517">
        <v>113</v>
      </c>
      <c r="R517">
        <v>35</v>
      </c>
      <c r="T517" t="s">
        <v>72</v>
      </c>
      <c r="U517" t="s">
        <v>73</v>
      </c>
      <c r="V517">
        <v>872</v>
      </c>
      <c r="W517">
        <v>1</v>
      </c>
      <c r="X517">
        <v>182220</v>
      </c>
      <c r="Y517" t="s">
        <v>74</v>
      </c>
      <c r="AA517">
        <v>1994</v>
      </c>
      <c r="AB517" t="s">
        <v>75</v>
      </c>
      <c r="AC517" t="s">
        <v>76</v>
      </c>
      <c r="AD517" t="s">
        <v>77</v>
      </c>
      <c r="AE517" t="s">
        <v>78</v>
      </c>
      <c r="AF517" t="s">
        <v>79</v>
      </c>
      <c r="AG517" t="s">
        <v>80</v>
      </c>
      <c r="AH517">
        <v>1.0209999999999999</v>
      </c>
      <c r="AI517">
        <v>2.7549399999999999</v>
      </c>
      <c r="AJ517">
        <v>2.8127900000000001</v>
      </c>
      <c r="AK517">
        <v>1995</v>
      </c>
      <c r="AL517" t="s">
        <v>81</v>
      </c>
      <c r="AM517">
        <f t="shared" si="17"/>
        <v>4</v>
      </c>
    </row>
    <row r="518" spans="1:39" x14ac:dyDescent="0.35">
      <c r="A518">
        <v>1998</v>
      </c>
      <c r="B518" s="5">
        <f t="shared" si="16"/>
        <v>182</v>
      </c>
      <c r="C518" t="s">
        <v>83</v>
      </c>
      <c r="D518">
        <v>98070047</v>
      </c>
      <c r="E518">
        <v>43440</v>
      </c>
      <c r="F518" t="s">
        <v>66</v>
      </c>
      <c r="G518" t="s">
        <v>67</v>
      </c>
      <c r="H518" t="s">
        <v>68</v>
      </c>
      <c r="I518" t="s">
        <v>69</v>
      </c>
      <c r="J518" s="1">
        <v>35977</v>
      </c>
      <c r="K518">
        <v>27</v>
      </c>
      <c r="L518">
        <v>4</v>
      </c>
      <c r="M518">
        <v>1</v>
      </c>
      <c r="N518" t="s">
        <v>70</v>
      </c>
      <c r="O518" t="s">
        <v>85</v>
      </c>
      <c r="Q518">
        <v>104</v>
      </c>
      <c r="R518">
        <v>40</v>
      </c>
      <c r="T518" t="s">
        <v>72</v>
      </c>
      <c r="U518" t="s">
        <v>73</v>
      </c>
      <c r="V518">
        <v>794</v>
      </c>
      <c r="W518">
        <v>1</v>
      </c>
      <c r="X518">
        <v>182220</v>
      </c>
      <c r="Y518" t="s">
        <v>74</v>
      </c>
      <c r="AA518">
        <v>1994</v>
      </c>
      <c r="AB518" t="s">
        <v>75</v>
      </c>
      <c r="AC518" t="s">
        <v>76</v>
      </c>
      <c r="AD518" t="s">
        <v>77</v>
      </c>
      <c r="AE518" t="s">
        <v>78</v>
      </c>
      <c r="AF518" t="s">
        <v>79</v>
      </c>
      <c r="AG518" t="s">
        <v>80</v>
      </c>
      <c r="AH518">
        <v>1.0209999999999999</v>
      </c>
      <c r="AI518">
        <v>1.6017600000000001</v>
      </c>
      <c r="AJ518">
        <v>1.6354</v>
      </c>
      <c r="AK518">
        <v>1995</v>
      </c>
      <c r="AL518" t="s">
        <v>81</v>
      </c>
      <c r="AM518">
        <f t="shared" si="17"/>
        <v>4</v>
      </c>
    </row>
    <row r="519" spans="1:39" x14ac:dyDescent="0.35">
      <c r="A519">
        <v>1998</v>
      </c>
      <c r="B519" s="5">
        <f t="shared" si="16"/>
        <v>184</v>
      </c>
      <c r="C519" t="s">
        <v>93</v>
      </c>
      <c r="D519">
        <v>98080018</v>
      </c>
      <c r="E519">
        <v>29457</v>
      </c>
      <c r="F519" t="s">
        <v>66</v>
      </c>
      <c r="G519" t="s">
        <v>67</v>
      </c>
      <c r="H519" t="s">
        <v>68</v>
      </c>
      <c r="I519" t="s">
        <v>69</v>
      </c>
      <c r="J519" s="1">
        <v>35979</v>
      </c>
      <c r="K519">
        <v>27</v>
      </c>
      <c r="L519">
        <v>4</v>
      </c>
      <c r="M519">
        <v>1</v>
      </c>
      <c r="N519" t="s">
        <v>70</v>
      </c>
      <c r="O519" t="s">
        <v>84</v>
      </c>
      <c r="Q519">
        <v>109</v>
      </c>
      <c r="R519">
        <v>10</v>
      </c>
      <c r="T519" t="s">
        <v>72</v>
      </c>
      <c r="U519" t="s">
        <v>73</v>
      </c>
      <c r="V519">
        <v>742</v>
      </c>
      <c r="W519">
        <v>1</v>
      </c>
      <c r="X519">
        <v>182220</v>
      </c>
      <c r="Y519" t="s">
        <v>74</v>
      </c>
      <c r="AA519">
        <v>1994</v>
      </c>
      <c r="AB519" t="s">
        <v>75</v>
      </c>
      <c r="AC519" t="s">
        <v>76</v>
      </c>
      <c r="AD519" t="s">
        <v>77</v>
      </c>
      <c r="AE519" t="s">
        <v>78</v>
      </c>
      <c r="AF519" t="s">
        <v>79</v>
      </c>
      <c r="AG519" t="s">
        <v>80</v>
      </c>
      <c r="AH519">
        <v>1.0209999999999999</v>
      </c>
      <c r="AI519">
        <v>1.89744</v>
      </c>
      <c r="AJ519">
        <v>1.93729</v>
      </c>
      <c r="AK519">
        <v>1995</v>
      </c>
      <c r="AL519" t="s">
        <v>81</v>
      </c>
      <c r="AM519">
        <f t="shared" si="17"/>
        <v>4</v>
      </c>
    </row>
    <row r="520" spans="1:39" x14ac:dyDescent="0.35">
      <c r="A520">
        <v>1998</v>
      </c>
      <c r="B520" s="5">
        <f t="shared" si="16"/>
        <v>185</v>
      </c>
      <c r="C520" t="s">
        <v>82</v>
      </c>
      <c r="D520">
        <v>98030546</v>
      </c>
      <c r="E520">
        <v>65367</v>
      </c>
      <c r="F520" t="s">
        <v>66</v>
      </c>
      <c r="G520" t="s">
        <v>67</v>
      </c>
      <c r="H520" t="s">
        <v>68</v>
      </c>
      <c r="I520" t="s">
        <v>69</v>
      </c>
      <c r="J520" s="1">
        <v>35980</v>
      </c>
      <c r="K520">
        <v>27</v>
      </c>
      <c r="L520">
        <v>4</v>
      </c>
      <c r="M520">
        <v>1</v>
      </c>
      <c r="N520" t="s">
        <v>70</v>
      </c>
      <c r="O520" t="s">
        <v>71</v>
      </c>
      <c r="Q520">
        <v>113</v>
      </c>
      <c r="R520">
        <v>41</v>
      </c>
      <c r="T520" t="s">
        <v>72</v>
      </c>
      <c r="U520" t="s">
        <v>73</v>
      </c>
      <c r="V520">
        <v>788</v>
      </c>
      <c r="W520">
        <v>1</v>
      </c>
      <c r="X520">
        <v>182220</v>
      </c>
      <c r="Y520" t="s">
        <v>74</v>
      </c>
      <c r="AA520">
        <v>1994</v>
      </c>
      <c r="AB520" t="s">
        <v>75</v>
      </c>
      <c r="AC520" t="s">
        <v>76</v>
      </c>
      <c r="AD520" t="s">
        <v>77</v>
      </c>
      <c r="AE520" t="s">
        <v>78</v>
      </c>
      <c r="AF520" t="s">
        <v>79</v>
      </c>
      <c r="AG520" t="s">
        <v>80</v>
      </c>
      <c r="AH520">
        <v>1.0209999999999999</v>
      </c>
      <c r="AI520">
        <v>2.7538299999999998</v>
      </c>
      <c r="AJ520">
        <v>2.8116599999999998</v>
      </c>
      <c r="AK520">
        <v>1995</v>
      </c>
      <c r="AL520" t="s">
        <v>81</v>
      </c>
      <c r="AM520">
        <f t="shared" si="17"/>
        <v>4</v>
      </c>
    </row>
    <row r="521" spans="1:39" x14ac:dyDescent="0.35">
      <c r="A521">
        <v>1998</v>
      </c>
      <c r="B521" s="5">
        <f t="shared" si="16"/>
        <v>186</v>
      </c>
      <c r="C521" t="s">
        <v>82</v>
      </c>
      <c r="D521">
        <v>98030595</v>
      </c>
      <c r="E521">
        <v>65541</v>
      </c>
      <c r="F521" t="s">
        <v>66</v>
      </c>
      <c r="G521" t="s">
        <v>67</v>
      </c>
      <c r="H521" t="s">
        <v>68</v>
      </c>
      <c r="I521" t="s">
        <v>69</v>
      </c>
      <c r="J521" s="1">
        <v>35981</v>
      </c>
      <c r="K521">
        <v>28</v>
      </c>
      <c r="L521">
        <v>4</v>
      </c>
      <c r="M521">
        <v>1</v>
      </c>
      <c r="N521" t="s">
        <v>70</v>
      </c>
      <c r="O521" t="s">
        <v>71</v>
      </c>
      <c r="Q521">
        <v>113</v>
      </c>
      <c r="T521" t="s">
        <v>72</v>
      </c>
      <c r="U521" t="s">
        <v>73</v>
      </c>
      <c r="V521">
        <v>807</v>
      </c>
      <c r="W521">
        <v>1</v>
      </c>
      <c r="X521">
        <v>182220</v>
      </c>
      <c r="Y521" t="s">
        <v>74</v>
      </c>
      <c r="AA521">
        <v>1994</v>
      </c>
      <c r="AB521" t="s">
        <v>75</v>
      </c>
      <c r="AC521" t="s">
        <v>76</v>
      </c>
      <c r="AD521" t="s">
        <v>77</v>
      </c>
      <c r="AE521" t="s">
        <v>78</v>
      </c>
      <c r="AF521" t="s">
        <v>79</v>
      </c>
      <c r="AG521" t="s">
        <v>80</v>
      </c>
      <c r="AH521">
        <v>1.0209999999999999</v>
      </c>
      <c r="AI521">
        <v>2.7538299999999998</v>
      </c>
      <c r="AJ521">
        <v>2.8116599999999998</v>
      </c>
      <c r="AK521">
        <v>1995</v>
      </c>
      <c r="AL521" t="s">
        <v>81</v>
      </c>
      <c r="AM521">
        <f t="shared" si="17"/>
        <v>4</v>
      </c>
    </row>
    <row r="522" spans="1:39" x14ac:dyDescent="0.35">
      <c r="A522">
        <v>1998</v>
      </c>
      <c r="B522" s="5">
        <f t="shared" si="16"/>
        <v>186</v>
      </c>
      <c r="C522" t="s">
        <v>117</v>
      </c>
      <c r="D522">
        <v>98100012</v>
      </c>
      <c r="E522">
        <v>51823</v>
      </c>
      <c r="F522" t="s">
        <v>66</v>
      </c>
      <c r="G522" t="s">
        <v>67</v>
      </c>
      <c r="H522" t="s">
        <v>68</v>
      </c>
      <c r="I522" t="s">
        <v>69</v>
      </c>
      <c r="J522" s="1">
        <v>35981</v>
      </c>
      <c r="K522">
        <v>28</v>
      </c>
      <c r="L522">
        <v>4</v>
      </c>
      <c r="M522">
        <v>1</v>
      </c>
      <c r="N522" t="s">
        <v>70</v>
      </c>
      <c r="O522" t="s">
        <v>71</v>
      </c>
      <c r="T522" t="s">
        <v>72</v>
      </c>
      <c r="U522" t="s">
        <v>73</v>
      </c>
      <c r="V522">
        <v>795</v>
      </c>
      <c r="W522">
        <v>1</v>
      </c>
      <c r="X522">
        <v>182220</v>
      </c>
      <c r="Y522" t="s">
        <v>74</v>
      </c>
      <c r="AA522">
        <v>1994</v>
      </c>
      <c r="AB522" t="s">
        <v>75</v>
      </c>
      <c r="AC522" t="s">
        <v>76</v>
      </c>
      <c r="AD522" t="s">
        <v>77</v>
      </c>
      <c r="AE522" t="s">
        <v>78</v>
      </c>
      <c r="AF522" t="s">
        <v>79</v>
      </c>
      <c r="AG522" t="s">
        <v>80</v>
      </c>
      <c r="AH522">
        <v>1.0209999999999999</v>
      </c>
      <c r="AI522">
        <v>2.7538299999999998</v>
      </c>
      <c r="AJ522">
        <v>2.8116599999999998</v>
      </c>
      <c r="AK522">
        <v>1995</v>
      </c>
      <c r="AL522" t="s">
        <v>81</v>
      </c>
      <c r="AM522">
        <f t="shared" si="17"/>
        <v>4</v>
      </c>
    </row>
    <row r="523" spans="1:39" x14ac:dyDescent="0.35">
      <c r="A523">
        <v>1998</v>
      </c>
      <c r="B523" s="5">
        <f t="shared" si="16"/>
        <v>188</v>
      </c>
      <c r="C523" t="s">
        <v>89</v>
      </c>
      <c r="D523">
        <v>98050260</v>
      </c>
      <c r="E523">
        <v>24122</v>
      </c>
      <c r="F523" t="s">
        <v>66</v>
      </c>
      <c r="G523" t="s">
        <v>67</v>
      </c>
      <c r="H523" t="s">
        <v>68</v>
      </c>
      <c r="I523" t="s">
        <v>69</v>
      </c>
      <c r="J523" s="1">
        <v>35983</v>
      </c>
      <c r="K523">
        <v>28</v>
      </c>
      <c r="L523">
        <v>4</v>
      </c>
      <c r="M523">
        <v>1</v>
      </c>
      <c r="N523" t="s">
        <v>70</v>
      </c>
      <c r="O523" t="s">
        <v>85</v>
      </c>
      <c r="Q523">
        <v>104</v>
      </c>
      <c r="R523">
        <v>40</v>
      </c>
      <c r="T523" t="s">
        <v>72</v>
      </c>
      <c r="U523" t="s">
        <v>73</v>
      </c>
      <c r="V523">
        <v>850</v>
      </c>
      <c r="W523">
        <v>1</v>
      </c>
      <c r="X523">
        <v>182220</v>
      </c>
      <c r="Y523" t="s">
        <v>74</v>
      </c>
      <c r="AA523">
        <v>1994</v>
      </c>
      <c r="AB523" t="s">
        <v>75</v>
      </c>
      <c r="AC523" t="s">
        <v>76</v>
      </c>
      <c r="AD523" t="s">
        <v>77</v>
      </c>
      <c r="AE523" t="s">
        <v>78</v>
      </c>
      <c r="AF523" t="s">
        <v>79</v>
      </c>
      <c r="AG523" t="s">
        <v>80</v>
      </c>
      <c r="AH523">
        <v>1.0209999999999999</v>
      </c>
      <c r="AI523">
        <v>1.6017600000000001</v>
      </c>
      <c r="AJ523">
        <v>1.6354</v>
      </c>
      <c r="AK523">
        <v>1995</v>
      </c>
      <c r="AL523" t="s">
        <v>81</v>
      </c>
      <c r="AM523">
        <f t="shared" si="17"/>
        <v>4</v>
      </c>
    </row>
    <row r="524" spans="1:39" x14ac:dyDescent="0.35">
      <c r="A524">
        <v>1998</v>
      </c>
      <c r="B524" s="5">
        <f t="shared" si="16"/>
        <v>188</v>
      </c>
      <c r="C524" t="s">
        <v>89</v>
      </c>
      <c r="D524">
        <v>98050258</v>
      </c>
      <c r="E524">
        <v>24052</v>
      </c>
      <c r="F524" t="s">
        <v>66</v>
      </c>
      <c r="G524" t="s">
        <v>67</v>
      </c>
      <c r="H524" t="s">
        <v>68</v>
      </c>
      <c r="I524" t="s">
        <v>69</v>
      </c>
      <c r="J524" s="1">
        <v>35983</v>
      </c>
      <c r="K524">
        <v>28</v>
      </c>
      <c r="L524">
        <v>4</v>
      </c>
      <c r="M524">
        <v>1</v>
      </c>
      <c r="N524" t="s">
        <v>70</v>
      </c>
      <c r="O524" t="s">
        <v>84</v>
      </c>
      <c r="Q524">
        <v>109</v>
      </c>
      <c r="T524" t="s">
        <v>72</v>
      </c>
      <c r="U524" t="s">
        <v>73</v>
      </c>
      <c r="V524">
        <v>845</v>
      </c>
      <c r="W524">
        <v>1</v>
      </c>
      <c r="X524">
        <v>182220</v>
      </c>
      <c r="Y524" t="s">
        <v>74</v>
      </c>
      <c r="AA524">
        <v>1994</v>
      </c>
      <c r="AB524" t="s">
        <v>75</v>
      </c>
      <c r="AC524" t="s">
        <v>76</v>
      </c>
      <c r="AD524" t="s">
        <v>77</v>
      </c>
      <c r="AE524" t="s">
        <v>78</v>
      </c>
      <c r="AF524" t="s">
        <v>79</v>
      </c>
      <c r="AG524" t="s">
        <v>80</v>
      </c>
      <c r="AH524">
        <v>1.0209999999999999</v>
      </c>
      <c r="AI524">
        <v>1.89744</v>
      </c>
      <c r="AJ524">
        <v>1.93729</v>
      </c>
      <c r="AK524">
        <v>1995</v>
      </c>
      <c r="AL524" t="s">
        <v>81</v>
      </c>
      <c r="AM524">
        <f t="shared" si="17"/>
        <v>4</v>
      </c>
    </row>
    <row r="525" spans="1:39" x14ac:dyDescent="0.35">
      <c r="A525">
        <v>1998</v>
      </c>
      <c r="B525" s="5">
        <f t="shared" si="16"/>
        <v>191</v>
      </c>
      <c r="C525" t="s">
        <v>94</v>
      </c>
      <c r="D525">
        <v>98010027</v>
      </c>
      <c r="E525">
        <v>37155</v>
      </c>
      <c r="F525" t="s">
        <v>66</v>
      </c>
      <c r="G525" t="s">
        <v>67</v>
      </c>
      <c r="H525" t="s">
        <v>68</v>
      </c>
      <c r="I525" t="s">
        <v>69</v>
      </c>
      <c r="J525" s="1">
        <v>35986</v>
      </c>
      <c r="K525">
        <v>28</v>
      </c>
      <c r="L525">
        <v>4</v>
      </c>
      <c r="M525">
        <v>1</v>
      </c>
      <c r="N525" t="s">
        <v>70</v>
      </c>
      <c r="O525" t="s">
        <v>71</v>
      </c>
      <c r="Q525">
        <v>156</v>
      </c>
      <c r="T525" t="s">
        <v>72</v>
      </c>
      <c r="U525" t="s">
        <v>73</v>
      </c>
      <c r="V525">
        <v>814</v>
      </c>
      <c r="W525">
        <v>1</v>
      </c>
      <c r="X525">
        <v>182220</v>
      </c>
      <c r="Y525" t="s">
        <v>74</v>
      </c>
      <c r="AA525">
        <v>1994</v>
      </c>
      <c r="AB525" t="s">
        <v>75</v>
      </c>
      <c r="AC525" t="s">
        <v>76</v>
      </c>
      <c r="AD525" t="s">
        <v>77</v>
      </c>
      <c r="AE525" t="s">
        <v>78</v>
      </c>
      <c r="AF525" t="s">
        <v>79</v>
      </c>
      <c r="AG525" t="s">
        <v>80</v>
      </c>
      <c r="AH525">
        <v>1.0209999999999999</v>
      </c>
      <c r="AI525">
        <v>2.7538299999999998</v>
      </c>
      <c r="AJ525">
        <v>2.8116599999999998</v>
      </c>
      <c r="AK525">
        <v>1995</v>
      </c>
      <c r="AL525" t="s">
        <v>81</v>
      </c>
      <c r="AM525">
        <f t="shared" si="17"/>
        <v>4</v>
      </c>
    </row>
    <row r="526" spans="1:39" x14ac:dyDescent="0.35">
      <c r="A526">
        <v>1998</v>
      </c>
      <c r="B526" s="5">
        <f t="shared" si="16"/>
        <v>192</v>
      </c>
      <c r="C526" t="s">
        <v>93</v>
      </c>
      <c r="D526">
        <v>98080069</v>
      </c>
      <c r="E526">
        <v>29611</v>
      </c>
      <c r="F526" t="s">
        <v>66</v>
      </c>
      <c r="G526" t="s">
        <v>67</v>
      </c>
      <c r="H526" t="s">
        <v>68</v>
      </c>
      <c r="I526" t="s">
        <v>69</v>
      </c>
      <c r="J526" s="1">
        <v>35987</v>
      </c>
      <c r="K526">
        <v>28</v>
      </c>
      <c r="L526">
        <v>4</v>
      </c>
      <c r="M526">
        <v>1</v>
      </c>
      <c r="N526" t="s">
        <v>70</v>
      </c>
      <c r="O526" t="s">
        <v>84</v>
      </c>
      <c r="Q526">
        <v>109</v>
      </c>
      <c r="R526">
        <v>10</v>
      </c>
      <c r="T526" t="s">
        <v>72</v>
      </c>
      <c r="U526" t="s">
        <v>73</v>
      </c>
      <c r="V526">
        <v>846</v>
      </c>
      <c r="W526">
        <v>1</v>
      </c>
      <c r="X526">
        <v>182220</v>
      </c>
      <c r="Y526" t="s">
        <v>74</v>
      </c>
      <c r="AA526">
        <v>1994</v>
      </c>
      <c r="AB526" t="s">
        <v>75</v>
      </c>
      <c r="AC526" t="s">
        <v>76</v>
      </c>
      <c r="AD526" t="s">
        <v>77</v>
      </c>
      <c r="AE526" t="s">
        <v>78</v>
      </c>
      <c r="AF526" t="s">
        <v>79</v>
      </c>
      <c r="AG526" t="s">
        <v>80</v>
      </c>
      <c r="AH526">
        <v>1.0209999999999999</v>
      </c>
      <c r="AI526">
        <v>1.89744</v>
      </c>
      <c r="AJ526">
        <v>1.93729</v>
      </c>
      <c r="AK526">
        <v>1995</v>
      </c>
      <c r="AL526" t="s">
        <v>81</v>
      </c>
      <c r="AM526">
        <f t="shared" si="17"/>
        <v>4</v>
      </c>
    </row>
    <row r="527" spans="1:39" x14ac:dyDescent="0.35">
      <c r="A527">
        <v>1998</v>
      </c>
      <c r="B527" s="5">
        <f t="shared" si="16"/>
        <v>192</v>
      </c>
      <c r="C527" t="s">
        <v>93</v>
      </c>
      <c r="D527">
        <v>98080068</v>
      </c>
      <c r="E527">
        <v>29599</v>
      </c>
      <c r="F527" t="s">
        <v>66</v>
      </c>
      <c r="G527" t="s">
        <v>67</v>
      </c>
      <c r="H527" t="s">
        <v>68</v>
      </c>
      <c r="I527" t="s">
        <v>69</v>
      </c>
      <c r="J527" s="1">
        <v>35987</v>
      </c>
      <c r="K527">
        <v>28</v>
      </c>
      <c r="L527">
        <v>4</v>
      </c>
      <c r="M527">
        <v>1</v>
      </c>
      <c r="N527" t="s">
        <v>70</v>
      </c>
      <c r="O527" t="s">
        <v>84</v>
      </c>
      <c r="Q527">
        <v>109</v>
      </c>
      <c r="T527" t="s">
        <v>72</v>
      </c>
      <c r="U527" t="s">
        <v>73</v>
      </c>
      <c r="V527">
        <v>765</v>
      </c>
      <c r="W527">
        <v>1</v>
      </c>
      <c r="X527">
        <v>182220</v>
      </c>
      <c r="Y527" t="s">
        <v>74</v>
      </c>
      <c r="AA527">
        <v>1994</v>
      </c>
      <c r="AB527" t="s">
        <v>75</v>
      </c>
      <c r="AC527" t="s">
        <v>76</v>
      </c>
      <c r="AD527" t="s">
        <v>77</v>
      </c>
      <c r="AE527" t="s">
        <v>78</v>
      </c>
      <c r="AF527" t="s">
        <v>79</v>
      </c>
      <c r="AG527" t="s">
        <v>80</v>
      </c>
      <c r="AH527">
        <v>1.0209999999999999</v>
      </c>
      <c r="AI527">
        <v>1.89744</v>
      </c>
      <c r="AJ527">
        <v>1.93729</v>
      </c>
      <c r="AK527">
        <v>1995</v>
      </c>
      <c r="AL527" t="s">
        <v>81</v>
      </c>
      <c r="AM527">
        <f t="shared" si="17"/>
        <v>4</v>
      </c>
    </row>
    <row r="528" spans="1:39" x14ac:dyDescent="0.35">
      <c r="A528">
        <v>1998</v>
      </c>
      <c r="B528" s="5">
        <f t="shared" si="16"/>
        <v>235</v>
      </c>
      <c r="C528" t="s">
        <v>94</v>
      </c>
      <c r="D528">
        <v>98010101</v>
      </c>
      <c r="E528">
        <v>37682</v>
      </c>
      <c r="F528" t="s">
        <v>66</v>
      </c>
      <c r="G528" t="s">
        <v>67</v>
      </c>
      <c r="H528" t="s">
        <v>68</v>
      </c>
      <c r="I528" t="s">
        <v>69</v>
      </c>
      <c r="J528" s="1">
        <v>36030</v>
      </c>
      <c r="K528">
        <v>35</v>
      </c>
      <c r="L528">
        <v>5</v>
      </c>
      <c r="M528">
        <v>1</v>
      </c>
      <c r="N528" t="s">
        <v>70</v>
      </c>
      <c r="O528" t="s">
        <v>71</v>
      </c>
      <c r="Q528">
        <v>113</v>
      </c>
      <c r="T528" t="s">
        <v>72</v>
      </c>
      <c r="U528" t="s">
        <v>73</v>
      </c>
      <c r="V528">
        <v>860</v>
      </c>
      <c r="W528">
        <v>1</v>
      </c>
      <c r="X528">
        <v>182220</v>
      </c>
      <c r="Y528" t="s">
        <v>74</v>
      </c>
      <c r="AA528">
        <v>1994</v>
      </c>
      <c r="AB528" t="s">
        <v>75</v>
      </c>
      <c r="AC528" t="s">
        <v>76</v>
      </c>
      <c r="AD528" t="s">
        <v>77</v>
      </c>
      <c r="AE528" t="s">
        <v>78</v>
      </c>
      <c r="AF528" t="s">
        <v>79</v>
      </c>
      <c r="AG528" t="s">
        <v>80</v>
      </c>
      <c r="AH528">
        <v>1.0209999999999999</v>
      </c>
      <c r="AI528">
        <v>2.9466700000000001</v>
      </c>
      <c r="AJ528">
        <v>3.0085500000000001</v>
      </c>
      <c r="AK528">
        <v>1995</v>
      </c>
      <c r="AL528" t="s">
        <v>81</v>
      </c>
      <c r="AM528">
        <f t="shared" si="17"/>
        <v>4</v>
      </c>
    </row>
    <row r="529" spans="1:39" x14ac:dyDescent="0.35">
      <c r="A529">
        <v>1998</v>
      </c>
      <c r="B529" s="5">
        <f t="shared" si="16"/>
        <v>205</v>
      </c>
      <c r="C529" t="s">
        <v>106</v>
      </c>
      <c r="D529">
        <v>98190252</v>
      </c>
      <c r="E529">
        <v>98695</v>
      </c>
      <c r="F529" t="s">
        <v>66</v>
      </c>
      <c r="G529" t="s">
        <v>67</v>
      </c>
      <c r="H529" t="s">
        <v>68</v>
      </c>
      <c r="J529" s="1">
        <v>36000</v>
      </c>
      <c r="K529">
        <v>30</v>
      </c>
      <c r="M529">
        <v>4</v>
      </c>
      <c r="N529" t="s">
        <v>70</v>
      </c>
      <c r="O529" t="s">
        <v>107</v>
      </c>
      <c r="T529" t="s">
        <v>72</v>
      </c>
      <c r="U529" t="s">
        <v>73</v>
      </c>
      <c r="X529">
        <v>182220</v>
      </c>
      <c r="Y529" t="s">
        <v>74</v>
      </c>
      <c r="AA529">
        <v>1994</v>
      </c>
      <c r="AB529" t="s">
        <v>75</v>
      </c>
      <c r="AC529" t="s">
        <v>76</v>
      </c>
      <c r="AD529" t="s">
        <v>77</v>
      </c>
      <c r="AE529" t="s">
        <v>78</v>
      </c>
      <c r="AF529" t="s">
        <v>79</v>
      </c>
      <c r="AG529" t="s">
        <v>80</v>
      </c>
      <c r="AH529">
        <v>1.0209999999999999</v>
      </c>
      <c r="AK529">
        <v>1995</v>
      </c>
      <c r="AL529" t="s">
        <v>81</v>
      </c>
      <c r="AM529">
        <f t="shared" si="17"/>
        <v>4</v>
      </c>
    </row>
    <row r="530" spans="1:39" x14ac:dyDescent="0.35">
      <c r="A530">
        <v>1998</v>
      </c>
      <c r="B530" s="5">
        <f t="shared" si="16"/>
        <v>144</v>
      </c>
      <c r="C530" t="s">
        <v>82</v>
      </c>
      <c r="D530">
        <v>98035028</v>
      </c>
      <c r="E530">
        <v>39909</v>
      </c>
      <c r="F530" t="s">
        <v>66</v>
      </c>
      <c r="G530" t="s">
        <v>86</v>
      </c>
      <c r="J530" s="1">
        <v>35939</v>
      </c>
      <c r="K530">
        <v>22</v>
      </c>
      <c r="L530">
        <v>1</v>
      </c>
      <c r="M530">
        <v>1</v>
      </c>
      <c r="N530" t="s">
        <v>70</v>
      </c>
      <c r="O530" t="s">
        <v>71</v>
      </c>
      <c r="Q530">
        <v>113</v>
      </c>
      <c r="R530">
        <v>41</v>
      </c>
      <c r="T530" t="s">
        <v>72</v>
      </c>
      <c r="U530" t="s">
        <v>73</v>
      </c>
      <c r="V530">
        <v>825</v>
      </c>
      <c r="W530">
        <v>1</v>
      </c>
      <c r="X530">
        <v>182220</v>
      </c>
      <c r="Y530" t="s">
        <v>74</v>
      </c>
      <c r="AA530">
        <v>1994</v>
      </c>
      <c r="AB530" t="s">
        <v>75</v>
      </c>
      <c r="AC530" t="s">
        <v>76</v>
      </c>
      <c r="AD530" t="s">
        <v>77</v>
      </c>
      <c r="AE530" t="s">
        <v>78</v>
      </c>
      <c r="AF530" t="s">
        <v>79</v>
      </c>
      <c r="AG530" t="s">
        <v>80</v>
      </c>
      <c r="AH530">
        <v>1.0209999999999999</v>
      </c>
      <c r="AI530">
        <v>4.1156800000000002</v>
      </c>
      <c r="AJ530">
        <v>4.2021100000000002</v>
      </c>
      <c r="AK530">
        <v>1995</v>
      </c>
      <c r="AL530" t="s">
        <v>81</v>
      </c>
      <c r="AM530">
        <f t="shared" si="17"/>
        <v>4</v>
      </c>
    </row>
    <row r="531" spans="1:39" x14ac:dyDescent="0.35">
      <c r="A531">
        <v>1998</v>
      </c>
      <c r="B531" s="5">
        <f t="shared" si="16"/>
        <v>151</v>
      </c>
      <c r="C531" t="s">
        <v>82</v>
      </c>
      <c r="D531">
        <v>98035069</v>
      </c>
      <c r="E531">
        <v>39936</v>
      </c>
      <c r="F531" t="s">
        <v>66</v>
      </c>
      <c r="G531" t="s">
        <v>86</v>
      </c>
      <c r="J531" s="1">
        <v>35946</v>
      </c>
      <c r="K531">
        <v>23</v>
      </c>
      <c r="L531">
        <v>1</v>
      </c>
      <c r="M531">
        <v>1</v>
      </c>
      <c r="N531" t="s">
        <v>70</v>
      </c>
      <c r="O531" t="s">
        <v>71</v>
      </c>
      <c r="Q531">
        <v>113</v>
      </c>
      <c r="R531">
        <v>41</v>
      </c>
      <c r="T531" t="s">
        <v>72</v>
      </c>
      <c r="U531" t="s">
        <v>73</v>
      </c>
      <c r="X531">
        <v>182220</v>
      </c>
      <c r="Y531" t="s">
        <v>74</v>
      </c>
      <c r="AA531">
        <v>1994</v>
      </c>
      <c r="AB531" t="s">
        <v>75</v>
      </c>
      <c r="AC531" t="s">
        <v>76</v>
      </c>
      <c r="AD531" t="s">
        <v>77</v>
      </c>
      <c r="AE531" t="s">
        <v>78</v>
      </c>
      <c r="AF531" t="s">
        <v>79</v>
      </c>
      <c r="AG531" t="s">
        <v>80</v>
      </c>
      <c r="AH531">
        <v>1.0209999999999999</v>
      </c>
      <c r="AI531">
        <v>4.1156800000000002</v>
      </c>
      <c r="AJ531">
        <v>4.2021100000000002</v>
      </c>
      <c r="AK531">
        <v>1995</v>
      </c>
      <c r="AL531" t="s">
        <v>81</v>
      </c>
      <c r="AM531">
        <f t="shared" si="17"/>
        <v>4</v>
      </c>
    </row>
    <row r="532" spans="1:39" x14ac:dyDescent="0.35">
      <c r="A532">
        <v>1998</v>
      </c>
      <c r="B532" s="5">
        <f t="shared" si="16"/>
        <v>247</v>
      </c>
      <c r="C532" t="s">
        <v>82</v>
      </c>
      <c r="D532">
        <v>98031263</v>
      </c>
      <c r="E532">
        <v>69299</v>
      </c>
      <c r="F532" t="s">
        <v>70</v>
      </c>
      <c r="G532" t="s">
        <v>67</v>
      </c>
      <c r="H532" t="s">
        <v>68</v>
      </c>
      <c r="I532" t="s">
        <v>69</v>
      </c>
      <c r="J532" s="1">
        <v>36042</v>
      </c>
      <c r="K532">
        <v>36</v>
      </c>
      <c r="L532">
        <v>5</v>
      </c>
      <c r="M532">
        <v>1</v>
      </c>
      <c r="N532" t="s">
        <v>70</v>
      </c>
      <c r="O532" t="s">
        <v>71</v>
      </c>
      <c r="Q532">
        <v>189</v>
      </c>
      <c r="R532">
        <v>30</v>
      </c>
      <c r="T532" t="s">
        <v>72</v>
      </c>
      <c r="U532" t="s">
        <v>88</v>
      </c>
      <c r="X532">
        <v>182220</v>
      </c>
      <c r="Y532" t="s">
        <v>74</v>
      </c>
      <c r="AA532">
        <v>1994</v>
      </c>
      <c r="AB532" t="s">
        <v>75</v>
      </c>
      <c r="AC532" t="s">
        <v>76</v>
      </c>
      <c r="AD532" t="s">
        <v>77</v>
      </c>
      <c r="AE532" t="s">
        <v>78</v>
      </c>
      <c r="AF532" t="s">
        <v>79</v>
      </c>
      <c r="AG532" t="s">
        <v>80</v>
      </c>
      <c r="AH532">
        <v>1.0209999999999999</v>
      </c>
      <c r="AK532">
        <v>1995</v>
      </c>
      <c r="AL532" t="s">
        <v>81</v>
      </c>
      <c r="AM532">
        <f t="shared" si="17"/>
        <v>4</v>
      </c>
    </row>
    <row r="533" spans="1:39" x14ac:dyDescent="0.35">
      <c r="A533">
        <v>1998</v>
      </c>
      <c r="B533" s="5">
        <f t="shared" si="16"/>
        <v>262</v>
      </c>
      <c r="C533" t="s">
        <v>82</v>
      </c>
      <c r="D533">
        <v>98031406</v>
      </c>
      <c r="E533">
        <v>123932</v>
      </c>
      <c r="F533" t="s">
        <v>70</v>
      </c>
      <c r="G533" t="s">
        <v>67</v>
      </c>
      <c r="H533" t="s">
        <v>68</v>
      </c>
      <c r="I533" t="s">
        <v>69</v>
      </c>
      <c r="J533" s="1">
        <v>36057</v>
      </c>
      <c r="K533">
        <v>38</v>
      </c>
      <c r="L533">
        <v>5</v>
      </c>
      <c r="M533">
        <v>1</v>
      </c>
      <c r="N533" t="s">
        <v>70</v>
      </c>
      <c r="O533" t="s">
        <v>71</v>
      </c>
      <c r="Q533">
        <v>113</v>
      </c>
      <c r="R533">
        <v>41</v>
      </c>
      <c r="T533" t="s">
        <v>72</v>
      </c>
      <c r="U533" t="s">
        <v>88</v>
      </c>
      <c r="X533">
        <v>182220</v>
      </c>
      <c r="Y533" t="s">
        <v>74</v>
      </c>
      <c r="AA533">
        <v>1994</v>
      </c>
      <c r="AB533" t="s">
        <v>75</v>
      </c>
      <c r="AC533" t="s">
        <v>76</v>
      </c>
      <c r="AD533" t="s">
        <v>77</v>
      </c>
      <c r="AE533" t="s">
        <v>78</v>
      </c>
      <c r="AF533" t="s">
        <v>79</v>
      </c>
      <c r="AG533" t="s">
        <v>80</v>
      </c>
      <c r="AH533">
        <v>1.0209999999999999</v>
      </c>
      <c r="AK533">
        <v>1995</v>
      </c>
      <c r="AL533" t="s">
        <v>81</v>
      </c>
      <c r="AM533">
        <f t="shared" si="17"/>
        <v>4</v>
      </c>
    </row>
    <row r="534" spans="1:39" x14ac:dyDescent="0.35">
      <c r="A534">
        <v>1998</v>
      </c>
      <c r="B534" s="5">
        <f t="shared" si="16"/>
        <v>179</v>
      </c>
      <c r="C534" t="s">
        <v>82</v>
      </c>
      <c r="D534">
        <v>98030495</v>
      </c>
      <c r="E534">
        <v>65881</v>
      </c>
      <c r="F534" t="s">
        <v>70</v>
      </c>
      <c r="G534" t="s">
        <v>67</v>
      </c>
      <c r="I534" t="s">
        <v>69</v>
      </c>
      <c r="J534" s="1">
        <v>35974</v>
      </c>
      <c r="K534">
        <v>27</v>
      </c>
      <c r="L534">
        <v>4</v>
      </c>
      <c r="M534">
        <v>1</v>
      </c>
      <c r="N534" t="s">
        <v>70</v>
      </c>
      <c r="O534" t="s">
        <v>84</v>
      </c>
      <c r="T534" t="s">
        <v>72</v>
      </c>
      <c r="U534" t="s">
        <v>73</v>
      </c>
      <c r="V534">
        <v>796</v>
      </c>
      <c r="W534">
        <v>1</v>
      </c>
      <c r="X534">
        <v>182220</v>
      </c>
      <c r="Y534" t="s">
        <v>74</v>
      </c>
      <c r="AA534">
        <v>1994</v>
      </c>
      <c r="AB534" t="s">
        <v>75</v>
      </c>
      <c r="AC534" t="s">
        <v>76</v>
      </c>
      <c r="AD534" t="s">
        <v>77</v>
      </c>
      <c r="AE534" t="s">
        <v>78</v>
      </c>
      <c r="AF534" t="s">
        <v>79</v>
      </c>
      <c r="AG534" t="s">
        <v>80</v>
      </c>
      <c r="AH534">
        <v>1.0209999999999999</v>
      </c>
      <c r="AK534">
        <v>1995</v>
      </c>
      <c r="AL534" t="s">
        <v>81</v>
      </c>
      <c r="AM534">
        <f t="shared" si="17"/>
        <v>4</v>
      </c>
    </row>
    <row r="535" spans="1:39" x14ac:dyDescent="0.35">
      <c r="A535">
        <v>1998</v>
      </c>
      <c r="B535" s="5">
        <f t="shared" si="16"/>
        <v>140</v>
      </c>
      <c r="C535" t="s">
        <v>82</v>
      </c>
      <c r="D535">
        <v>98035046</v>
      </c>
      <c r="E535">
        <v>39413</v>
      </c>
      <c r="F535" t="s">
        <v>70</v>
      </c>
      <c r="G535" t="s">
        <v>86</v>
      </c>
      <c r="J535" s="1">
        <v>35935</v>
      </c>
      <c r="K535">
        <v>21</v>
      </c>
      <c r="M535">
        <v>1</v>
      </c>
      <c r="N535" t="s">
        <v>70</v>
      </c>
      <c r="O535" t="s">
        <v>71</v>
      </c>
      <c r="Q535">
        <v>113</v>
      </c>
      <c r="R535">
        <v>62</v>
      </c>
      <c r="T535" t="s">
        <v>72</v>
      </c>
      <c r="U535" t="s">
        <v>87</v>
      </c>
      <c r="X535">
        <v>182220</v>
      </c>
      <c r="Y535" t="s">
        <v>74</v>
      </c>
      <c r="AA535">
        <v>1994</v>
      </c>
      <c r="AB535" t="s">
        <v>75</v>
      </c>
      <c r="AC535" t="s">
        <v>76</v>
      </c>
      <c r="AD535" t="s">
        <v>77</v>
      </c>
      <c r="AE535" t="s">
        <v>78</v>
      </c>
      <c r="AF535" t="s">
        <v>79</v>
      </c>
      <c r="AG535" t="s">
        <v>80</v>
      </c>
      <c r="AH535">
        <v>1.0209999999999999</v>
      </c>
      <c r="AK535">
        <v>1995</v>
      </c>
      <c r="AL535" t="s">
        <v>81</v>
      </c>
      <c r="AM535">
        <f t="shared" si="17"/>
        <v>4</v>
      </c>
    </row>
    <row r="536" spans="1:39" x14ac:dyDescent="0.35">
      <c r="A536">
        <v>1998</v>
      </c>
      <c r="B536" s="5">
        <f t="shared" si="16"/>
        <v>153</v>
      </c>
      <c r="C536" t="s">
        <v>123</v>
      </c>
      <c r="D536" t="s">
        <v>127</v>
      </c>
      <c r="E536">
        <v>85457</v>
      </c>
      <c r="F536" t="s">
        <v>70</v>
      </c>
      <c r="G536" t="s">
        <v>86</v>
      </c>
      <c r="J536" s="1">
        <v>35948</v>
      </c>
      <c r="K536">
        <v>23</v>
      </c>
      <c r="M536">
        <v>2</v>
      </c>
      <c r="N536" t="s">
        <v>70</v>
      </c>
      <c r="O536" t="s">
        <v>105</v>
      </c>
      <c r="Q536">
        <v>244</v>
      </c>
      <c r="R536">
        <v>70</v>
      </c>
      <c r="T536" t="s">
        <v>72</v>
      </c>
      <c r="U536" t="s">
        <v>88</v>
      </c>
      <c r="X536">
        <v>182220</v>
      </c>
      <c r="Y536" t="s">
        <v>74</v>
      </c>
      <c r="AA536">
        <v>1994</v>
      </c>
      <c r="AB536" t="s">
        <v>75</v>
      </c>
      <c r="AC536" t="s">
        <v>76</v>
      </c>
      <c r="AD536" t="s">
        <v>77</v>
      </c>
      <c r="AE536" t="s">
        <v>78</v>
      </c>
      <c r="AF536" t="s">
        <v>79</v>
      </c>
      <c r="AG536" t="s">
        <v>80</v>
      </c>
      <c r="AH536">
        <v>1.0209999999999999</v>
      </c>
      <c r="AK536">
        <v>1995</v>
      </c>
      <c r="AL536" t="s">
        <v>81</v>
      </c>
      <c r="AM536">
        <f t="shared" si="17"/>
        <v>4</v>
      </c>
    </row>
    <row r="537" spans="1:39" x14ac:dyDescent="0.35">
      <c r="A537">
        <v>1998</v>
      </c>
      <c r="B537" s="5">
        <f t="shared" si="16"/>
        <v>221</v>
      </c>
      <c r="C537" t="s">
        <v>89</v>
      </c>
      <c r="D537">
        <v>98050760</v>
      </c>
      <c r="E537">
        <v>28702</v>
      </c>
      <c r="F537" t="s">
        <v>66</v>
      </c>
      <c r="G537" t="s">
        <v>67</v>
      </c>
      <c r="H537" t="s">
        <v>68</v>
      </c>
      <c r="I537" t="s">
        <v>97</v>
      </c>
      <c r="J537" s="1">
        <v>36016</v>
      </c>
      <c r="K537">
        <v>33</v>
      </c>
      <c r="L537">
        <v>4</v>
      </c>
      <c r="M537">
        <v>1</v>
      </c>
      <c r="N537" t="s">
        <v>70</v>
      </c>
      <c r="O537" t="s">
        <v>85</v>
      </c>
      <c r="P537" t="s">
        <v>114</v>
      </c>
      <c r="Q537">
        <v>104</v>
      </c>
      <c r="R537">
        <v>40</v>
      </c>
      <c r="T537" t="s">
        <v>72</v>
      </c>
      <c r="U537" t="s">
        <v>73</v>
      </c>
      <c r="V537">
        <v>840</v>
      </c>
      <c r="W537">
        <v>1</v>
      </c>
      <c r="X537">
        <v>182221</v>
      </c>
      <c r="Y537" t="s">
        <v>74</v>
      </c>
      <c r="AA537">
        <v>1994</v>
      </c>
      <c r="AB537" t="s">
        <v>75</v>
      </c>
      <c r="AC537" t="s">
        <v>76</v>
      </c>
      <c r="AD537" t="s">
        <v>77</v>
      </c>
      <c r="AE537" t="s">
        <v>78</v>
      </c>
      <c r="AF537" t="s">
        <v>79</v>
      </c>
      <c r="AG537" t="s">
        <v>80</v>
      </c>
      <c r="AH537">
        <v>1.0209999999999999</v>
      </c>
      <c r="AI537">
        <v>6.7100600000000004</v>
      </c>
      <c r="AJ537">
        <v>6.8509700000000002</v>
      </c>
      <c r="AK537">
        <v>1995</v>
      </c>
      <c r="AL537" t="s">
        <v>81</v>
      </c>
      <c r="AM537">
        <f t="shared" si="17"/>
        <v>4</v>
      </c>
    </row>
    <row r="538" spans="1:39" x14ac:dyDescent="0.35">
      <c r="A538">
        <v>1998</v>
      </c>
      <c r="B538" s="5">
        <f t="shared" si="16"/>
        <v>160</v>
      </c>
      <c r="C538" t="s">
        <v>65</v>
      </c>
      <c r="D538">
        <v>98020003</v>
      </c>
      <c r="E538">
        <v>50501</v>
      </c>
      <c r="F538" t="s">
        <v>66</v>
      </c>
      <c r="G538" t="s">
        <v>67</v>
      </c>
      <c r="H538" t="s">
        <v>92</v>
      </c>
      <c r="I538" t="s">
        <v>69</v>
      </c>
      <c r="J538" s="1">
        <v>35955</v>
      </c>
      <c r="K538">
        <v>24</v>
      </c>
      <c r="L538">
        <v>3</v>
      </c>
      <c r="M538">
        <v>1</v>
      </c>
      <c r="N538" t="s">
        <v>70</v>
      </c>
      <c r="O538" t="s">
        <v>71</v>
      </c>
      <c r="Q538">
        <v>114</v>
      </c>
      <c r="R538">
        <v>21</v>
      </c>
      <c r="T538" t="s">
        <v>72</v>
      </c>
      <c r="U538" t="s">
        <v>73</v>
      </c>
      <c r="V538">
        <v>780</v>
      </c>
      <c r="W538">
        <v>1</v>
      </c>
      <c r="X538">
        <v>182221</v>
      </c>
      <c r="Y538" t="s">
        <v>74</v>
      </c>
      <c r="AA538">
        <v>1994</v>
      </c>
      <c r="AB538" t="s">
        <v>75</v>
      </c>
      <c r="AC538" t="s">
        <v>76</v>
      </c>
      <c r="AD538" t="s">
        <v>77</v>
      </c>
      <c r="AE538" t="s">
        <v>78</v>
      </c>
      <c r="AF538" t="s">
        <v>79</v>
      </c>
      <c r="AG538" t="s">
        <v>80</v>
      </c>
      <c r="AH538">
        <v>1.0209999999999999</v>
      </c>
      <c r="AI538">
        <v>1.90526</v>
      </c>
      <c r="AJ538">
        <v>1.9452700000000001</v>
      </c>
      <c r="AK538">
        <v>1995</v>
      </c>
      <c r="AL538" t="s">
        <v>81</v>
      </c>
      <c r="AM538">
        <f t="shared" si="17"/>
        <v>4</v>
      </c>
    </row>
    <row r="539" spans="1:39" x14ac:dyDescent="0.35">
      <c r="A539">
        <v>1998</v>
      </c>
      <c r="B539" s="5">
        <f t="shared" si="16"/>
        <v>166</v>
      </c>
      <c r="C539" t="s">
        <v>82</v>
      </c>
      <c r="D539">
        <v>98030373</v>
      </c>
      <c r="E539">
        <v>65720</v>
      </c>
      <c r="F539" t="s">
        <v>66</v>
      </c>
      <c r="G539" t="s">
        <v>67</v>
      </c>
      <c r="H539" t="s">
        <v>92</v>
      </c>
      <c r="I539" t="s">
        <v>69</v>
      </c>
      <c r="J539" s="1">
        <v>35961</v>
      </c>
      <c r="K539">
        <v>25</v>
      </c>
      <c r="L539">
        <v>3</v>
      </c>
      <c r="M539">
        <v>1</v>
      </c>
      <c r="N539" t="s">
        <v>70</v>
      </c>
      <c r="O539" t="s">
        <v>84</v>
      </c>
      <c r="Q539">
        <v>109</v>
      </c>
      <c r="R539">
        <v>10</v>
      </c>
      <c r="T539" t="s">
        <v>72</v>
      </c>
      <c r="U539" t="s">
        <v>73</v>
      </c>
      <c r="V539">
        <v>889</v>
      </c>
      <c r="W539">
        <v>1</v>
      </c>
      <c r="X539">
        <v>182221</v>
      </c>
      <c r="Y539" t="s">
        <v>74</v>
      </c>
      <c r="AA539">
        <v>1994</v>
      </c>
      <c r="AB539" t="s">
        <v>75</v>
      </c>
      <c r="AC539" t="s">
        <v>76</v>
      </c>
      <c r="AD539" t="s">
        <v>77</v>
      </c>
      <c r="AE539" t="s">
        <v>78</v>
      </c>
      <c r="AF539" t="s">
        <v>79</v>
      </c>
      <c r="AG539" t="s">
        <v>80</v>
      </c>
      <c r="AH539">
        <v>1.0209999999999999</v>
      </c>
      <c r="AI539">
        <v>1.54817</v>
      </c>
      <c r="AJ539">
        <v>1.5806800000000001</v>
      </c>
      <c r="AK539">
        <v>1995</v>
      </c>
      <c r="AL539" t="s">
        <v>81</v>
      </c>
      <c r="AM539">
        <f t="shared" si="17"/>
        <v>4</v>
      </c>
    </row>
    <row r="540" spans="1:39" x14ac:dyDescent="0.35">
      <c r="A540">
        <v>1998</v>
      </c>
      <c r="B540" s="5">
        <f t="shared" si="16"/>
        <v>100</v>
      </c>
      <c r="C540" t="s">
        <v>82</v>
      </c>
      <c r="D540">
        <v>98030121</v>
      </c>
      <c r="E540">
        <v>65058</v>
      </c>
      <c r="F540" t="s">
        <v>66</v>
      </c>
      <c r="G540" t="s">
        <v>67</v>
      </c>
      <c r="H540" t="s">
        <v>68</v>
      </c>
      <c r="I540" t="s">
        <v>69</v>
      </c>
      <c r="J540" s="1">
        <v>35895</v>
      </c>
      <c r="K540">
        <v>15</v>
      </c>
      <c r="L540">
        <v>1</v>
      </c>
      <c r="M540">
        <v>1</v>
      </c>
      <c r="N540" t="s">
        <v>70</v>
      </c>
      <c r="O540" t="s">
        <v>71</v>
      </c>
      <c r="Q540">
        <v>113</v>
      </c>
      <c r="R540">
        <v>41</v>
      </c>
      <c r="T540" t="s">
        <v>72</v>
      </c>
      <c r="U540" t="s">
        <v>73</v>
      </c>
      <c r="V540">
        <v>774</v>
      </c>
      <c r="W540">
        <v>1</v>
      </c>
      <c r="X540">
        <v>182221</v>
      </c>
      <c r="Y540" t="s">
        <v>74</v>
      </c>
      <c r="AA540">
        <v>1994</v>
      </c>
      <c r="AB540" t="s">
        <v>75</v>
      </c>
      <c r="AC540" t="s">
        <v>76</v>
      </c>
      <c r="AD540" t="s">
        <v>77</v>
      </c>
      <c r="AE540" t="s">
        <v>78</v>
      </c>
      <c r="AF540" t="s">
        <v>79</v>
      </c>
      <c r="AG540" t="s">
        <v>80</v>
      </c>
      <c r="AH540">
        <v>1.0209999999999999</v>
      </c>
      <c r="AI540">
        <v>2.93926</v>
      </c>
      <c r="AJ540">
        <v>3.0009800000000002</v>
      </c>
      <c r="AK540">
        <v>1995</v>
      </c>
      <c r="AL540" t="s">
        <v>81</v>
      </c>
      <c r="AM540">
        <f t="shared" si="17"/>
        <v>4</v>
      </c>
    </row>
    <row r="541" spans="1:39" x14ac:dyDescent="0.35">
      <c r="A541">
        <v>1998</v>
      </c>
      <c r="B541" s="5">
        <f t="shared" si="16"/>
        <v>104</v>
      </c>
      <c r="C541" t="s">
        <v>82</v>
      </c>
      <c r="D541">
        <v>98030141</v>
      </c>
      <c r="E541">
        <v>65111</v>
      </c>
      <c r="F541" t="s">
        <v>66</v>
      </c>
      <c r="G541" t="s">
        <v>67</v>
      </c>
      <c r="H541" t="s">
        <v>68</v>
      </c>
      <c r="I541" t="s">
        <v>69</v>
      </c>
      <c r="J541" s="1">
        <v>35899</v>
      </c>
      <c r="K541">
        <v>16</v>
      </c>
      <c r="L541">
        <v>1</v>
      </c>
      <c r="M541">
        <v>1</v>
      </c>
      <c r="N541" t="s">
        <v>70</v>
      </c>
      <c r="O541" t="s">
        <v>71</v>
      </c>
      <c r="Q541">
        <v>113</v>
      </c>
      <c r="R541">
        <v>41</v>
      </c>
      <c r="T541" t="s">
        <v>72</v>
      </c>
      <c r="U541" t="s">
        <v>73</v>
      </c>
      <c r="V541">
        <v>800</v>
      </c>
      <c r="W541">
        <v>1</v>
      </c>
      <c r="X541">
        <v>182221</v>
      </c>
      <c r="Y541" t="s">
        <v>74</v>
      </c>
      <c r="AA541">
        <v>1994</v>
      </c>
      <c r="AB541" t="s">
        <v>75</v>
      </c>
      <c r="AC541" t="s">
        <v>76</v>
      </c>
      <c r="AD541" t="s">
        <v>77</v>
      </c>
      <c r="AE541" t="s">
        <v>78</v>
      </c>
      <c r="AF541" t="s">
        <v>79</v>
      </c>
      <c r="AG541" t="s">
        <v>80</v>
      </c>
      <c r="AH541">
        <v>1.0209999999999999</v>
      </c>
      <c r="AI541">
        <v>2.93926</v>
      </c>
      <c r="AJ541">
        <v>3.0009800000000002</v>
      </c>
      <c r="AK541">
        <v>1995</v>
      </c>
      <c r="AL541" t="s">
        <v>81</v>
      </c>
      <c r="AM541">
        <f t="shared" si="17"/>
        <v>4</v>
      </c>
    </row>
    <row r="542" spans="1:39" x14ac:dyDescent="0.35">
      <c r="A542">
        <v>1998</v>
      </c>
      <c r="B542" s="5">
        <f t="shared" si="16"/>
        <v>182</v>
      </c>
      <c r="C542" t="s">
        <v>83</v>
      </c>
      <c r="D542">
        <v>98070066</v>
      </c>
      <c r="E542">
        <v>43320</v>
      </c>
      <c r="F542" t="s">
        <v>66</v>
      </c>
      <c r="G542" t="s">
        <v>67</v>
      </c>
      <c r="H542" t="s">
        <v>68</v>
      </c>
      <c r="I542" t="s">
        <v>69</v>
      </c>
      <c r="J542" s="1">
        <v>35977</v>
      </c>
      <c r="K542">
        <v>27</v>
      </c>
      <c r="L542">
        <v>4</v>
      </c>
      <c r="M542">
        <v>1</v>
      </c>
      <c r="N542" t="s">
        <v>70</v>
      </c>
      <c r="O542" t="s">
        <v>85</v>
      </c>
      <c r="Q542">
        <v>104</v>
      </c>
      <c r="R542">
        <v>40</v>
      </c>
      <c r="T542" t="s">
        <v>72</v>
      </c>
      <c r="U542" t="s">
        <v>73</v>
      </c>
      <c r="V542">
        <v>793</v>
      </c>
      <c r="W542">
        <v>1</v>
      </c>
      <c r="X542">
        <v>182221</v>
      </c>
      <c r="Y542" t="s">
        <v>74</v>
      </c>
      <c r="AA542">
        <v>1994</v>
      </c>
      <c r="AB542" t="s">
        <v>75</v>
      </c>
      <c r="AC542" t="s">
        <v>76</v>
      </c>
      <c r="AD542" t="s">
        <v>77</v>
      </c>
      <c r="AE542" t="s">
        <v>78</v>
      </c>
      <c r="AF542" t="s">
        <v>79</v>
      </c>
      <c r="AG542" t="s">
        <v>80</v>
      </c>
      <c r="AH542">
        <v>1.0209999999999999</v>
      </c>
      <c r="AI542">
        <v>1.6017600000000001</v>
      </c>
      <c r="AJ542">
        <v>1.6354</v>
      </c>
      <c r="AK542">
        <v>1995</v>
      </c>
      <c r="AL542" t="s">
        <v>81</v>
      </c>
      <c r="AM542">
        <f t="shared" si="17"/>
        <v>4</v>
      </c>
    </row>
    <row r="543" spans="1:39" x14ac:dyDescent="0.35">
      <c r="A543">
        <v>1998</v>
      </c>
      <c r="B543" s="5">
        <f t="shared" si="16"/>
        <v>184</v>
      </c>
      <c r="C543" t="s">
        <v>91</v>
      </c>
      <c r="D543">
        <v>98060106</v>
      </c>
      <c r="E543">
        <v>5679</v>
      </c>
      <c r="F543" t="s">
        <v>66</v>
      </c>
      <c r="G543" t="s">
        <v>67</v>
      </c>
      <c r="H543" t="s">
        <v>68</v>
      </c>
      <c r="I543" t="s">
        <v>69</v>
      </c>
      <c r="J543" s="1">
        <v>35979</v>
      </c>
      <c r="K543">
        <v>27</v>
      </c>
      <c r="L543">
        <v>4</v>
      </c>
      <c r="M543">
        <v>1</v>
      </c>
      <c r="N543" t="s">
        <v>70</v>
      </c>
      <c r="O543" t="s">
        <v>85</v>
      </c>
      <c r="T543" t="s">
        <v>72</v>
      </c>
      <c r="U543" t="s">
        <v>73</v>
      </c>
      <c r="V543">
        <v>814</v>
      </c>
      <c r="W543">
        <v>1</v>
      </c>
      <c r="X543">
        <v>182221</v>
      </c>
      <c r="Y543" t="s">
        <v>74</v>
      </c>
      <c r="AA543">
        <v>1994</v>
      </c>
      <c r="AB543" t="s">
        <v>75</v>
      </c>
      <c r="AC543" t="s">
        <v>76</v>
      </c>
      <c r="AD543" t="s">
        <v>77</v>
      </c>
      <c r="AE543" t="s">
        <v>78</v>
      </c>
      <c r="AF543" t="s">
        <v>79</v>
      </c>
      <c r="AG543" t="s">
        <v>80</v>
      </c>
      <c r="AH543">
        <v>1.0209999999999999</v>
      </c>
      <c r="AI543">
        <v>1.6017600000000001</v>
      </c>
      <c r="AJ543">
        <v>1.6354</v>
      </c>
      <c r="AK543">
        <v>1995</v>
      </c>
      <c r="AL543" t="s">
        <v>81</v>
      </c>
      <c r="AM543">
        <f t="shared" si="17"/>
        <v>4</v>
      </c>
    </row>
    <row r="544" spans="1:39" x14ac:dyDescent="0.35">
      <c r="A544">
        <v>1998</v>
      </c>
      <c r="B544" s="5">
        <f t="shared" si="16"/>
        <v>185</v>
      </c>
      <c r="C544" t="s">
        <v>83</v>
      </c>
      <c r="D544">
        <v>98070059</v>
      </c>
      <c r="E544">
        <v>43448</v>
      </c>
      <c r="F544" t="s">
        <v>66</v>
      </c>
      <c r="G544" t="s">
        <v>67</v>
      </c>
      <c r="H544" t="s">
        <v>68</v>
      </c>
      <c r="I544" t="s">
        <v>69</v>
      </c>
      <c r="J544" s="1">
        <v>35980</v>
      </c>
      <c r="K544">
        <v>27</v>
      </c>
      <c r="L544">
        <v>4</v>
      </c>
      <c r="M544">
        <v>1</v>
      </c>
      <c r="N544" t="s">
        <v>70</v>
      </c>
      <c r="O544" t="s">
        <v>85</v>
      </c>
      <c r="Q544">
        <v>104</v>
      </c>
      <c r="R544">
        <v>40</v>
      </c>
      <c r="T544" t="s">
        <v>72</v>
      </c>
      <c r="U544" t="s">
        <v>73</v>
      </c>
      <c r="V544">
        <v>890</v>
      </c>
      <c r="W544">
        <v>1</v>
      </c>
      <c r="X544">
        <v>182221</v>
      </c>
      <c r="Y544" t="s">
        <v>74</v>
      </c>
      <c r="AA544">
        <v>1994</v>
      </c>
      <c r="AB544" t="s">
        <v>75</v>
      </c>
      <c r="AC544" t="s">
        <v>76</v>
      </c>
      <c r="AD544" t="s">
        <v>77</v>
      </c>
      <c r="AE544" t="s">
        <v>78</v>
      </c>
      <c r="AF544" t="s">
        <v>79</v>
      </c>
      <c r="AG544" t="s">
        <v>80</v>
      </c>
      <c r="AH544">
        <v>1.0209999999999999</v>
      </c>
      <c r="AI544">
        <v>1.6017600000000001</v>
      </c>
      <c r="AJ544">
        <v>1.6354</v>
      </c>
      <c r="AK544">
        <v>1995</v>
      </c>
      <c r="AL544" t="s">
        <v>81</v>
      </c>
      <c r="AM544">
        <f t="shared" si="17"/>
        <v>4</v>
      </c>
    </row>
    <row r="545" spans="1:39" x14ac:dyDescent="0.35">
      <c r="A545">
        <v>1998</v>
      </c>
      <c r="B545" s="5">
        <f t="shared" si="16"/>
        <v>186</v>
      </c>
      <c r="C545" t="s">
        <v>89</v>
      </c>
      <c r="D545">
        <v>98050224</v>
      </c>
      <c r="E545">
        <v>34218</v>
      </c>
      <c r="F545" t="s">
        <v>66</v>
      </c>
      <c r="G545" t="s">
        <v>67</v>
      </c>
      <c r="H545" t="s">
        <v>68</v>
      </c>
      <c r="I545" t="s">
        <v>69</v>
      </c>
      <c r="J545" s="1">
        <v>35981</v>
      </c>
      <c r="K545">
        <v>28</v>
      </c>
      <c r="L545">
        <v>4</v>
      </c>
      <c r="M545">
        <v>1</v>
      </c>
      <c r="N545" t="s">
        <v>70</v>
      </c>
      <c r="O545" t="s">
        <v>71</v>
      </c>
      <c r="Q545">
        <v>113</v>
      </c>
      <c r="R545">
        <v>45</v>
      </c>
      <c r="T545" t="s">
        <v>72</v>
      </c>
      <c r="U545" t="s">
        <v>73</v>
      </c>
      <c r="V545">
        <v>835</v>
      </c>
      <c r="W545">
        <v>1</v>
      </c>
      <c r="X545">
        <v>182221</v>
      </c>
      <c r="Y545" t="s">
        <v>74</v>
      </c>
      <c r="AA545">
        <v>1994</v>
      </c>
      <c r="AB545" t="s">
        <v>75</v>
      </c>
      <c r="AC545" t="s">
        <v>76</v>
      </c>
      <c r="AD545" t="s">
        <v>77</v>
      </c>
      <c r="AE545" t="s">
        <v>78</v>
      </c>
      <c r="AF545" t="s">
        <v>79</v>
      </c>
      <c r="AG545" t="s">
        <v>80</v>
      </c>
      <c r="AH545">
        <v>1.0209999999999999</v>
      </c>
      <c r="AI545">
        <v>2.7538299999999998</v>
      </c>
      <c r="AJ545">
        <v>2.8116599999999998</v>
      </c>
      <c r="AK545">
        <v>1995</v>
      </c>
      <c r="AL545" t="s">
        <v>81</v>
      </c>
      <c r="AM545">
        <f t="shared" si="17"/>
        <v>4</v>
      </c>
    </row>
    <row r="546" spans="1:39" x14ac:dyDescent="0.35">
      <c r="A546">
        <v>1998</v>
      </c>
      <c r="B546" s="5">
        <f t="shared" si="16"/>
        <v>186</v>
      </c>
      <c r="C546" t="s">
        <v>117</v>
      </c>
      <c r="D546">
        <v>98100012</v>
      </c>
      <c r="E546">
        <v>51920</v>
      </c>
      <c r="F546" t="s">
        <v>66</v>
      </c>
      <c r="G546" t="s">
        <v>67</v>
      </c>
      <c r="H546" t="s">
        <v>68</v>
      </c>
      <c r="I546" t="s">
        <v>69</v>
      </c>
      <c r="J546" s="1">
        <v>35981</v>
      </c>
      <c r="K546">
        <v>28</v>
      </c>
      <c r="L546">
        <v>4</v>
      </c>
      <c r="M546">
        <v>1</v>
      </c>
      <c r="N546" t="s">
        <v>70</v>
      </c>
      <c r="O546" t="s">
        <v>71</v>
      </c>
      <c r="T546" t="s">
        <v>72</v>
      </c>
      <c r="U546" t="s">
        <v>73</v>
      </c>
      <c r="V546">
        <v>880</v>
      </c>
      <c r="W546">
        <v>1</v>
      </c>
      <c r="X546">
        <v>182221</v>
      </c>
      <c r="Y546" t="s">
        <v>74</v>
      </c>
      <c r="AA546">
        <v>1994</v>
      </c>
      <c r="AB546" t="s">
        <v>75</v>
      </c>
      <c r="AC546" t="s">
        <v>76</v>
      </c>
      <c r="AD546" t="s">
        <v>77</v>
      </c>
      <c r="AE546" t="s">
        <v>78</v>
      </c>
      <c r="AF546" t="s">
        <v>79</v>
      </c>
      <c r="AG546" t="s">
        <v>80</v>
      </c>
      <c r="AH546">
        <v>1.0209999999999999</v>
      </c>
      <c r="AI546">
        <v>2.7538299999999998</v>
      </c>
      <c r="AJ546">
        <v>2.8116599999999998</v>
      </c>
      <c r="AK546">
        <v>1995</v>
      </c>
      <c r="AL546" t="s">
        <v>81</v>
      </c>
      <c r="AM546">
        <f t="shared" si="17"/>
        <v>4</v>
      </c>
    </row>
    <row r="547" spans="1:39" x14ac:dyDescent="0.35">
      <c r="A547">
        <v>1998</v>
      </c>
      <c r="B547" s="5">
        <f t="shared" si="16"/>
        <v>187</v>
      </c>
      <c r="C547" t="s">
        <v>94</v>
      </c>
      <c r="D547">
        <v>98010013</v>
      </c>
      <c r="E547">
        <v>37056</v>
      </c>
      <c r="F547" t="s">
        <v>66</v>
      </c>
      <c r="G547" t="s">
        <v>67</v>
      </c>
      <c r="H547" t="s">
        <v>68</v>
      </c>
      <c r="I547" t="s">
        <v>69</v>
      </c>
      <c r="J547" s="1">
        <v>35982</v>
      </c>
      <c r="K547">
        <v>28</v>
      </c>
      <c r="L547">
        <v>4</v>
      </c>
      <c r="M547">
        <v>1</v>
      </c>
      <c r="N547" t="s">
        <v>70</v>
      </c>
      <c r="O547" t="s">
        <v>71</v>
      </c>
      <c r="Q547">
        <v>113</v>
      </c>
      <c r="R547">
        <v>91</v>
      </c>
      <c r="T547" t="s">
        <v>72</v>
      </c>
      <c r="U547" t="s">
        <v>73</v>
      </c>
      <c r="V547">
        <v>847</v>
      </c>
      <c r="W547">
        <v>1</v>
      </c>
      <c r="X547">
        <v>182221</v>
      </c>
      <c r="Y547" t="s">
        <v>74</v>
      </c>
      <c r="AA547">
        <v>1994</v>
      </c>
      <c r="AB547" t="s">
        <v>75</v>
      </c>
      <c r="AC547" t="s">
        <v>76</v>
      </c>
      <c r="AD547" t="s">
        <v>77</v>
      </c>
      <c r="AE547" t="s">
        <v>78</v>
      </c>
      <c r="AF547" t="s">
        <v>79</v>
      </c>
      <c r="AG547" t="s">
        <v>80</v>
      </c>
      <c r="AH547">
        <v>1.0209999999999999</v>
      </c>
      <c r="AI547">
        <v>2.7538299999999998</v>
      </c>
      <c r="AJ547">
        <v>2.8116599999999998</v>
      </c>
      <c r="AK547">
        <v>1995</v>
      </c>
      <c r="AL547" t="s">
        <v>81</v>
      </c>
      <c r="AM547">
        <f t="shared" si="17"/>
        <v>4</v>
      </c>
    </row>
    <row r="548" spans="1:39" x14ac:dyDescent="0.35">
      <c r="A548">
        <v>1998</v>
      </c>
      <c r="B548" s="5">
        <f t="shared" si="16"/>
        <v>188</v>
      </c>
      <c r="C548" t="s">
        <v>89</v>
      </c>
      <c r="D548">
        <v>98050258</v>
      </c>
      <c r="E548">
        <v>24056</v>
      </c>
      <c r="F548" t="s">
        <v>66</v>
      </c>
      <c r="G548" t="s">
        <v>67</v>
      </c>
      <c r="H548" t="s">
        <v>68</v>
      </c>
      <c r="I548" t="s">
        <v>69</v>
      </c>
      <c r="J548" s="1">
        <v>35983</v>
      </c>
      <c r="K548">
        <v>28</v>
      </c>
      <c r="L548">
        <v>4</v>
      </c>
      <c r="M548">
        <v>1</v>
      </c>
      <c r="N548" t="s">
        <v>70</v>
      </c>
      <c r="O548" t="s">
        <v>84</v>
      </c>
      <c r="Q548">
        <v>109</v>
      </c>
      <c r="T548" t="s">
        <v>72</v>
      </c>
      <c r="U548" t="s">
        <v>73</v>
      </c>
      <c r="V548">
        <v>772</v>
      </c>
      <c r="W548">
        <v>1</v>
      </c>
      <c r="X548">
        <v>182221</v>
      </c>
      <c r="Y548" t="s">
        <v>74</v>
      </c>
      <c r="AA548">
        <v>1994</v>
      </c>
      <c r="AB548" t="s">
        <v>75</v>
      </c>
      <c r="AC548" t="s">
        <v>76</v>
      </c>
      <c r="AD548" t="s">
        <v>77</v>
      </c>
      <c r="AE548" t="s">
        <v>78</v>
      </c>
      <c r="AF548" t="s">
        <v>79</v>
      </c>
      <c r="AG548" t="s">
        <v>80</v>
      </c>
      <c r="AH548">
        <v>1.0209999999999999</v>
      </c>
      <c r="AI548">
        <v>1.89744</v>
      </c>
      <c r="AJ548">
        <v>1.93729</v>
      </c>
      <c r="AK548">
        <v>1995</v>
      </c>
      <c r="AL548" t="s">
        <v>81</v>
      </c>
      <c r="AM548">
        <f t="shared" si="17"/>
        <v>4</v>
      </c>
    </row>
    <row r="549" spans="1:39" x14ac:dyDescent="0.35">
      <c r="A549">
        <v>1998</v>
      </c>
      <c r="B549" s="5">
        <f t="shared" si="16"/>
        <v>188</v>
      </c>
      <c r="C549" t="s">
        <v>94</v>
      </c>
      <c r="D549">
        <v>98010023</v>
      </c>
      <c r="E549">
        <v>37136</v>
      </c>
      <c r="F549" t="s">
        <v>66</v>
      </c>
      <c r="G549" t="s">
        <v>67</v>
      </c>
      <c r="H549" t="s">
        <v>68</v>
      </c>
      <c r="I549" t="s">
        <v>69</v>
      </c>
      <c r="J549" s="1">
        <v>35983</v>
      </c>
      <c r="K549">
        <v>28</v>
      </c>
      <c r="L549">
        <v>4</v>
      </c>
      <c r="M549">
        <v>1</v>
      </c>
      <c r="N549" t="s">
        <v>70</v>
      </c>
      <c r="O549" t="s">
        <v>71</v>
      </c>
      <c r="Q549">
        <v>116</v>
      </c>
      <c r="T549" t="s">
        <v>72</v>
      </c>
      <c r="U549" t="s">
        <v>73</v>
      </c>
      <c r="V549">
        <v>793</v>
      </c>
      <c r="W549">
        <v>1</v>
      </c>
      <c r="X549">
        <v>182221</v>
      </c>
      <c r="Y549" t="s">
        <v>74</v>
      </c>
      <c r="AA549">
        <v>1994</v>
      </c>
      <c r="AB549" t="s">
        <v>75</v>
      </c>
      <c r="AC549" t="s">
        <v>76</v>
      </c>
      <c r="AD549" t="s">
        <v>77</v>
      </c>
      <c r="AE549" t="s">
        <v>78</v>
      </c>
      <c r="AF549" t="s">
        <v>79</v>
      </c>
      <c r="AG549" t="s">
        <v>80</v>
      </c>
      <c r="AH549">
        <v>1.0209999999999999</v>
      </c>
      <c r="AI549">
        <v>2.7538299999999998</v>
      </c>
      <c r="AJ549">
        <v>2.8116599999999998</v>
      </c>
      <c r="AK549">
        <v>1995</v>
      </c>
      <c r="AL549" t="s">
        <v>81</v>
      </c>
      <c r="AM549">
        <f t="shared" si="17"/>
        <v>4</v>
      </c>
    </row>
    <row r="550" spans="1:39" x14ac:dyDescent="0.35">
      <c r="A550">
        <v>1998</v>
      </c>
      <c r="B550" s="5">
        <f t="shared" si="16"/>
        <v>189</v>
      </c>
      <c r="C550" t="s">
        <v>82</v>
      </c>
      <c r="D550">
        <v>98030652</v>
      </c>
      <c r="E550">
        <v>66811</v>
      </c>
      <c r="F550" t="s">
        <v>66</v>
      </c>
      <c r="G550" t="s">
        <v>67</v>
      </c>
      <c r="H550" t="s">
        <v>68</v>
      </c>
      <c r="I550" t="s">
        <v>69</v>
      </c>
      <c r="J550" s="1">
        <v>35984</v>
      </c>
      <c r="K550">
        <v>28</v>
      </c>
      <c r="L550">
        <v>4</v>
      </c>
      <c r="M550">
        <v>1</v>
      </c>
      <c r="N550" t="s">
        <v>70</v>
      </c>
      <c r="O550" t="s">
        <v>84</v>
      </c>
      <c r="Q550">
        <v>109</v>
      </c>
      <c r="R550">
        <v>10</v>
      </c>
      <c r="T550" t="s">
        <v>72</v>
      </c>
      <c r="U550" t="s">
        <v>73</v>
      </c>
      <c r="V550">
        <v>881</v>
      </c>
      <c r="W550">
        <v>1</v>
      </c>
      <c r="X550">
        <v>182221</v>
      </c>
      <c r="Y550" t="s">
        <v>74</v>
      </c>
      <c r="AA550">
        <v>1994</v>
      </c>
      <c r="AB550" t="s">
        <v>75</v>
      </c>
      <c r="AC550" t="s">
        <v>76</v>
      </c>
      <c r="AD550" t="s">
        <v>77</v>
      </c>
      <c r="AE550" t="s">
        <v>78</v>
      </c>
      <c r="AF550" t="s">
        <v>79</v>
      </c>
      <c r="AG550" t="s">
        <v>80</v>
      </c>
      <c r="AH550">
        <v>1.0209999999999999</v>
      </c>
      <c r="AI550">
        <v>1.89744</v>
      </c>
      <c r="AJ550">
        <v>1.93729</v>
      </c>
      <c r="AK550">
        <v>1995</v>
      </c>
      <c r="AL550" t="s">
        <v>81</v>
      </c>
      <c r="AM550">
        <f t="shared" si="17"/>
        <v>4</v>
      </c>
    </row>
    <row r="551" spans="1:39" x14ac:dyDescent="0.35">
      <c r="A551">
        <v>1998</v>
      </c>
      <c r="B551" s="5">
        <f t="shared" si="16"/>
        <v>233</v>
      </c>
      <c r="C551" t="s">
        <v>82</v>
      </c>
      <c r="D551">
        <v>98031100</v>
      </c>
      <c r="E551">
        <v>68917</v>
      </c>
      <c r="F551" t="s">
        <v>66</v>
      </c>
      <c r="G551" t="s">
        <v>67</v>
      </c>
      <c r="H551" t="s">
        <v>68</v>
      </c>
      <c r="I551" t="s">
        <v>69</v>
      </c>
      <c r="J551" s="1">
        <v>36028</v>
      </c>
      <c r="K551">
        <v>34</v>
      </c>
      <c r="L551">
        <v>5</v>
      </c>
      <c r="M551">
        <v>1</v>
      </c>
      <c r="N551" t="s">
        <v>70</v>
      </c>
      <c r="O551" t="s">
        <v>71</v>
      </c>
      <c r="Q551">
        <v>113</v>
      </c>
      <c r="R551">
        <v>41</v>
      </c>
      <c r="T551" t="s">
        <v>72</v>
      </c>
      <c r="U551" t="s">
        <v>73</v>
      </c>
      <c r="V551">
        <v>813</v>
      </c>
      <c r="W551">
        <v>1</v>
      </c>
      <c r="X551">
        <v>182221</v>
      </c>
      <c r="Y551" t="s">
        <v>74</v>
      </c>
      <c r="AA551">
        <v>1994</v>
      </c>
      <c r="AB551" t="s">
        <v>75</v>
      </c>
      <c r="AC551" t="s">
        <v>76</v>
      </c>
      <c r="AD551" t="s">
        <v>77</v>
      </c>
      <c r="AE551" t="s">
        <v>78</v>
      </c>
      <c r="AF551" t="s">
        <v>79</v>
      </c>
      <c r="AG551" t="s">
        <v>80</v>
      </c>
      <c r="AH551">
        <v>1.0209999999999999</v>
      </c>
      <c r="AI551">
        <v>2.9466700000000001</v>
      </c>
      <c r="AJ551">
        <v>3.0085500000000001</v>
      </c>
      <c r="AK551">
        <v>1995</v>
      </c>
      <c r="AL551" t="s">
        <v>81</v>
      </c>
      <c r="AM551">
        <f t="shared" si="17"/>
        <v>4</v>
      </c>
    </row>
    <row r="552" spans="1:39" x14ac:dyDescent="0.35">
      <c r="A552">
        <v>1998</v>
      </c>
      <c r="B552" s="5">
        <f t="shared" si="16"/>
        <v>178</v>
      </c>
      <c r="C552" t="s">
        <v>106</v>
      </c>
      <c r="D552">
        <v>98190096</v>
      </c>
      <c r="E552">
        <v>97853</v>
      </c>
      <c r="F552" t="s">
        <v>66</v>
      </c>
      <c r="G552" t="s">
        <v>67</v>
      </c>
      <c r="H552" t="s">
        <v>68</v>
      </c>
      <c r="J552" s="1">
        <v>35973</v>
      </c>
      <c r="K552">
        <v>26</v>
      </c>
      <c r="M552">
        <v>4</v>
      </c>
      <c r="N552" t="s">
        <v>70</v>
      </c>
      <c r="O552" t="s">
        <v>107</v>
      </c>
      <c r="T552" t="s">
        <v>72</v>
      </c>
      <c r="U552" t="s">
        <v>73</v>
      </c>
      <c r="X552">
        <v>182221</v>
      </c>
      <c r="Y552" t="s">
        <v>74</v>
      </c>
      <c r="AA552">
        <v>1994</v>
      </c>
      <c r="AB552" t="s">
        <v>75</v>
      </c>
      <c r="AC552" t="s">
        <v>76</v>
      </c>
      <c r="AD552" t="s">
        <v>77</v>
      </c>
      <c r="AE552" t="s">
        <v>78</v>
      </c>
      <c r="AF552" t="s">
        <v>79</v>
      </c>
      <c r="AG552" t="s">
        <v>80</v>
      </c>
      <c r="AH552">
        <v>1.0209999999999999</v>
      </c>
      <c r="AK552">
        <v>1995</v>
      </c>
      <c r="AL552" t="s">
        <v>81</v>
      </c>
      <c r="AM552">
        <f t="shared" si="17"/>
        <v>4</v>
      </c>
    </row>
    <row r="553" spans="1:39" x14ac:dyDescent="0.35">
      <c r="A553">
        <v>1998</v>
      </c>
      <c r="B553" s="5">
        <f t="shared" si="16"/>
        <v>162</v>
      </c>
      <c r="C553" t="s">
        <v>82</v>
      </c>
      <c r="D553">
        <v>98035111</v>
      </c>
      <c r="E553">
        <v>63487</v>
      </c>
      <c r="F553" t="s">
        <v>66</v>
      </c>
      <c r="G553" t="s">
        <v>86</v>
      </c>
      <c r="J553" s="1">
        <v>35957</v>
      </c>
      <c r="K553">
        <v>24</v>
      </c>
      <c r="L553">
        <v>1</v>
      </c>
      <c r="M553">
        <v>1</v>
      </c>
      <c r="N553" t="s">
        <v>70</v>
      </c>
      <c r="O553" t="s">
        <v>71</v>
      </c>
      <c r="Q553">
        <v>113</v>
      </c>
      <c r="R553">
        <v>41</v>
      </c>
      <c r="T553" t="s">
        <v>72</v>
      </c>
      <c r="U553" t="s">
        <v>73</v>
      </c>
      <c r="V553">
        <v>890</v>
      </c>
      <c r="W553">
        <v>1</v>
      </c>
      <c r="X553">
        <v>182221</v>
      </c>
      <c r="Y553" t="s">
        <v>74</v>
      </c>
      <c r="AA553">
        <v>1994</v>
      </c>
      <c r="AB553" t="s">
        <v>75</v>
      </c>
      <c r="AC553" t="s">
        <v>76</v>
      </c>
      <c r="AD553" t="s">
        <v>77</v>
      </c>
      <c r="AE553" t="s">
        <v>78</v>
      </c>
      <c r="AF553" t="s">
        <v>79</v>
      </c>
      <c r="AG553" t="s">
        <v>80</v>
      </c>
      <c r="AH553">
        <v>1.0209999999999999</v>
      </c>
      <c r="AI553">
        <v>4.1156800000000002</v>
      </c>
      <c r="AJ553">
        <v>4.2021100000000002</v>
      </c>
      <c r="AK553">
        <v>1995</v>
      </c>
      <c r="AL553" t="s">
        <v>81</v>
      </c>
      <c r="AM553">
        <f t="shared" si="17"/>
        <v>4</v>
      </c>
    </row>
    <row r="554" spans="1:39" x14ac:dyDescent="0.35">
      <c r="A554">
        <v>1998</v>
      </c>
      <c r="B554" s="5">
        <f t="shared" si="16"/>
        <v>164</v>
      </c>
      <c r="C554" t="s">
        <v>82</v>
      </c>
      <c r="D554">
        <v>98035104</v>
      </c>
      <c r="E554">
        <v>39861</v>
      </c>
      <c r="F554" t="s">
        <v>66</v>
      </c>
      <c r="G554" t="s">
        <v>86</v>
      </c>
      <c r="J554" s="1">
        <v>35959</v>
      </c>
      <c r="K554">
        <v>24</v>
      </c>
      <c r="L554">
        <v>1</v>
      </c>
      <c r="M554">
        <v>1</v>
      </c>
      <c r="N554" t="s">
        <v>70</v>
      </c>
      <c r="O554" t="s">
        <v>71</v>
      </c>
      <c r="Q554">
        <v>113</v>
      </c>
      <c r="R554">
        <v>41</v>
      </c>
      <c r="T554" t="s">
        <v>72</v>
      </c>
      <c r="U554" t="s">
        <v>73</v>
      </c>
      <c r="V554">
        <v>830</v>
      </c>
      <c r="W554">
        <v>1</v>
      </c>
      <c r="X554">
        <v>182221</v>
      </c>
      <c r="Y554" t="s">
        <v>74</v>
      </c>
      <c r="AA554">
        <v>1994</v>
      </c>
      <c r="AB554" t="s">
        <v>75</v>
      </c>
      <c r="AC554" t="s">
        <v>76</v>
      </c>
      <c r="AD554" t="s">
        <v>77</v>
      </c>
      <c r="AE554" t="s">
        <v>78</v>
      </c>
      <c r="AF554" t="s">
        <v>79</v>
      </c>
      <c r="AG554" t="s">
        <v>80</v>
      </c>
      <c r="AH554">
        <v>1.0209999999999999</v>
      </c>
      <c r="AI554">
        <v>4.1156800000000002</v>
      </c>
      <c r="AJ554">
        <v>4.2021100000000002</v>
      </c>
      <c r="AK554">
        <v>1995</v>
      </c>
      <c r="AL554" t="s">
        <v>81</v>
      </c>
      <c r="AM554">
        <f t="shared" si="17"/>
        <v>4</v>
      </c>
    </row>
    <row r="555" spans="1:39" x14ac:dyDescent="0.35">
      <c r="A555">
        <v>1998</v>
      </c>
      <c r="B555" s="5">
        <f t="shared" si="16"/>
        <v>193</v>
      </c>
      <c r="C555" t="s">
        <v>83</v>
      </c>
      <c r="D555">
        <v>98075025</v>
      </c>
      <c r="E555">
        <v>14626</v>
      </c>
      <c r="F555" t="s">
        <v>66</v>
      </c>
      <c r="G555" t="s">
        <v>86</v>
      </c>
      <c r="J555" s="1">
        <v>35988</v>
      </c>
      <c r="K555">
        <v>29</v>
      </c>
      <c r="L555">
        <v>2</v>
      </c>
      <c r="M555">
        <v>1</v>
      </c>
      <c r="N555" t="s">
        <v>70</v>
      </c>
      <c r="O555" t="s">
        <v>85</v>
      </c>
      <c r="Q555">
        <v>104</v>
      </c>
      <c r="R555">
        <v>40</v>
      </c>
      <c r="T555" t="s">
        <v>72</v>
      </c>
      <c r="U555" t="s">
        <v>73</v>
      </c>
      <c r="V555">
        <v>882</v>
      </c>
      <c r="W555">
        <v>1</v>
      </c>
      <c r="X555">
        <v>182221</v>
      </c>
      <c r="Y555" t="s">
        <v>74</v>
      </c>
      <c r="AA555">
        <v>1994</v>
      </c>
      <c r="AB555" t="s">
        <v>75</v>
      </c>
      <c r="AC555" t="s">
        <v>76</v>
      </c>
      <c r="AD555" t="s">
        <v>77</v>
      </c>
      <c r="AE555" t="s">
        <v>78</v>
      </c>
      <c r="AF555" t="s">
        <v>79</v>
      </c>
      <c r="AG555" t="s">
        <v>80</v>
      </c>
      <c r="AH555">
        <v>1.0209999999999999</v>
      </c>
      <c r="AI555">
        <v>7.2930400000000004</v>
      </c>
      <c r="AJ555">
        <v>7.4461899999999996</v>
      </c>
      <c r="AK555">
        <v>1995</v>
      </c>
      <c r="AL555" t="s">
        <v>81</v>
      </c>
      <c r="AM555">
        <f t="shared" si="17"/>
        <v>4</v>
      </c>
    </row>
    <row r="556" spans="1:39" x14ac:dyDescent="0.35">
      <c r="A556">
        <v>1998</v>
      </c>
      <c r="B556" s="5">
        <f t="shared" si="16"/>
        <v>195</v>
      </c>
      <c r="C556" t="s">
        <v>106</v>
      </c>
      <c r="D556">
        <v>98190170</v>
      </c>
      <c r="E556">
        <v>98468</v>
      </c>
      <c r="F556" t="s">
        <v>66</v>
      </c>
      <c r="G556" t="s">
        <v>67</v>
      </c>
      <c r="H556" t="s">
        <v>68</v>
      </c>
      <c r="I556" t="s">
        <v>97</v>
      </c>
      <c r="J556" s="1">
        <v>35990</v>
      </c>
      <c r="K556">
        <v>29</v>
      </c>
      <c r="L556">
        <v>2</v>
      </c>
      <c r="M556">
        <v>4</v>
      </c>
      <c r="N556" t="s">
        <v>70</v>
      </c>
      <c r="O556" t="s">
        <v>107</v>
      </c>
      <c r="T556" t="s">
        <v>72</v>
      </c>
      <c r="U556" t="s">
        <v>73</v>
      </c>
      <c r="X556">
        <v>182222</v>
      </c>
      <c r="Y556" t="s">
        <v>74</v>
      </c>
      <c r="AA556">
        <v>1994</v>
      </c>
      <c r="AB556" t="s">
        <v>75</v>
      </c>
      <c r="AC556" t="s">
        <v>76</v>
      </c>
      <c r="AD556" t="s">
        <v>77</v>
      </c>
      <c r="AE556" t="s">
        <v>78</v>
      </c>
      <c r="AF556" t="s">
        <v>79</v>
      </c>
      <c r="AG556" t="s">
        <v>80</v>
      </c>
      <c r="AH556">
        <v>1.0209999999999999</v>
      </c>
      <c r="AK556">
        <v>1995</v>
      </c>
      <c r="AL556" t="s">
        <v>81</v>
      </c>
      <c r="AM556">
        <f t="shared" si="17"/>
        <v>4</v>
      </c>
    </row>
    <row r="557" spans="1:39" x14ac:dyDescent="0.35">
      <c r="A557">
        <v>1998</v>
      </c>
      <c r="B557" s="5">
        <f t="shared" si="16"/>
        <v>210</v>
      </c>
      <c r="C557" t="s">
        <v>106</v>
      </c>
      <c r="D557">
        <v>98190261</v>
      </c>
      <c r="E557">
        <v>11151</v>
      </c>
      <c r="F557" t="s">
        <v>66</v>
      </c>
      <c r="G557" t="s">
        <v>67</v>
      </c>
      <c r="H557" t="s">
        <v>68</v>
      </c>
      <c r="I557" t="s">
        <v>97</v>
      </c>
      <c r="J557" s="1">
        <v>36005</v>
      </c>
      <c r="K557">
        <v>31</v>
      </c>
      <c r="L557">
        <v>3</v>
      </c>
      <c r="M557">
        <v>4</v>
      </c>
      <c r="N557" t="s">
        <v>70</v>
      </c>
      <c r="O557" t="s">
        <v>107</v>
      </c>
      <c r="T557" t="s">
        <v>72</v>
      </c>
      <c r="U557" t="s">
        <v>73</v>
      </c>
      <c r="X557">
        <v>182222</v>
      </c>
      <c r="Y557" t="s">
        <v>74</v>
      </c>
      <c r="AA557">
        <v>1994</v>
      </c>
      <c r="AB557" t="s">
        <v>75</v>
      </c>
      <c r="AC557" t="s">
        <v>76</v>
      </c>
      <c r="AD557" t="s">
        <v>77</v>
      </c>
      <c r="AE557" t="s">
        <v>78</v>
      </c>
      <c r="AF557" t="s">
        <v>79</v>
      </c>
      <c r="AG557" t="s">
        <v>80</v>
      </c>
      <c r="AH557">
        <v>1.0209999999999999</v>
      </c>
      <c r="AK557">
        <v>1995</v>
      </c>
      <c r="AL557" t="s">
        <v>81</v>
      </c>
      <c r="AM557">
        <f t="shared" si="17"/>
        <v>4</v>
      </c>
    </row>
    <row r="558" spans="1:39" x14ac:dyDescent="0.35">
      <c r="A558">
        <v>1998</v>
      </c>
      <c r="B558" s="5">
        <f t="shared" si="16"/>
        <v>174</v>
      </c>
      <c r="C558" t="s">
        <v>82</v>
      </c>
      <c r="D558">
        <v>98030443</v>
      </c>
      <c r="E558">
        <v>65282</v>
      </c>
      <c r="F558" t="s">
        <v>66</v>
      </c>
      <c r="G558" t="s">
        <v>67</v>
      </c>
      <c r="H558" t="s">
        <v>92</v>
      </c>
      <c r="I558" t="s">
        <v>69</v>
      </c>
      <c r="J558" s="1">
        <v>35969</v>
      </c>
      <c r="K558">
        <v>26</v>
      </c>
      <c r="L558">
        <v>3</v>
      </c>
      <c r="M558">
        <v>1</v>
      </c>
      <c r="N558" t="s">
        <v>70</v>
      </c>
      <c r="O558" t="s">
        <v>71</v>
      </c>
      <c r="Q558">
        <v>113</v>
      </c>
      <c r="R558">
        <v>62</v>
      </c>
      <c r="T558" t="s">
        <v>72</v>
      </c>
      <c r="U558" t="s">
        <v>73</v>
      </c>
      <c r="V558">
        <v>815</v>
      </c>
      <c r="W558">
        <v>1</v>
      </c>
      <c r="X558">
        <v>182222</v>
      </c>
      <c r="Y558" t="s">
        <v>74</v>
      </c>
      <c r="AA558">
        <v>1994</v>
      </c>
      <c r="AB558" t="s">
        <v>75</v>
      </c>
      <c r="AC558" t="s">
        <v>76</v>
      </c>
      <c r="AD558" t="s">
        <v>77</v>
      </c>
      <c r="AE558" t="s">
        <v>78</v>
      </c>
      <c r="AF558" t="s">
        <v>79</v>
      </c>
      <c r="AG558" t="s">
        <v>80</v>
      </c>
      <c r="AH558">
        <v>1.0209999999999999</v>
      </c>
      <c r="AI558">
        <v>2.03945</v>
      </c>
      <c r="AJ558">
        <v>2.0822799999999999</v>
      </c>
      <c r="AK558">
        <v>1995</v>
      </c>
      <c r="AL558" t="s">
        <v>81</v>
      </c>
      <c r="AM558">
        <f t="shared" si="17"/>
        <v>4</v>
      </c>
    </row>
    <row r="559" spans="1:39" x14ac:dyDescent="0.35">
      <c r="A559">
        <v>1998</v>
      </c>
      <c r="B559" s="5">
        <f t="shared" si="16"/>
        <v>92</v>
      </c>
      <c r="C559" t="s">
        <v>82</v>
      </c>
      <c r="D559">
        <v>98030094</v>
      </c>
      <c r="E559">
        <v>79992</v>
      </c>
      <c r="F559" t="s">
        <v>66</v>
      </c>
      <c r="G559" t="s">
        <v>67</v>
      </c>
      <c r="H559" t="s">
        <v>68</v>
      </c>
      <c r="I559" t="s">
        <v>69</v>
      </c>
      <c r="J559" s="1">
        <v>35887</v>
      </c>
      <c r="K559">
        <v>14</v>
      </c>
      <c r="L559">
        <v>1</v>
      </c>
      <c r="M559">
        <v>1</v>
      </c>
      <c r="N559" t="s">
        <v>70</v>
      </c>
      <c r="O559" t="s">
        <v>71</v>
      </c>
      <c r="Q559">
        <v>113</v>
      </c>
      <c r="R559">
        <v>41</v>
      </c>
      <c r="T559" t="s">
        <v>72</v>
      </c>
      <c r="U559" t="s">
        <v>73</v>
      </c>
      <c r="V559">
        <v>724</v>
      </c>
      <c r="W559">
        <v>1</v>
      </c>
      <c r="X559">
        <v>182222</v>
      </c>
      <c r="Y559" t="s">
        <v>74</v>
      </c>
      <c r="AA559">
        <v>1994</v>
      </c>
      <c r="AB559" t="s">
        <v>75</v>
      </c>
      <c r="AC559" t="s">
        <v>76</v>
      </c>
      <c r="AD559" t="s">
        <v>77</v>
      </c>
      <c r="AE559" t="s">
        <v>78</v>
      </c>
      <c r="AF559" t="s">
        <v>79</v>
      </c>
      <c r="AG559" t="s">
        <v>80</v>
      </c>
      <c r="AH559">
        <v>1.0209999999999999</v>
      </c>
      <c r="AI559">
        <v>2.93926</v>
      </c>
      <c r="AJ559">
        <v>3.0009800000000002</v>
      </c>
      <c r="AK559">
        <v>1995</v>
      </c>
      <c r="AL559" t="s">
        <v>81</v>
      </c>
      <c r="AM559">
        <f t="shared" si="17"/>
        <v>4</v>
      </c>
    </row>
    <row r="560" spans="1:39" x14ac:dyDescent="0.35">
      <c r="A560">
        <v>1998</v>
      </c>
      <c r="B560" s="5">
        <f t="shared" si="16"/>
        <v>182</v>
      </c>
      <c r="C560" t="s">
        <v>83</v>
      </c>
      <c r="D560">
        <v>98070047</v>
      </c>
      <c r="E560">
        <v>43441</v>
      </c>
      <c r="F560" t="s">
        <v>66</v>
      </c>
      <c r="G560" t="s">
        <v>67</v>
      </c>
      <c r="H560" t="s">
        <v>68</v>
      </c>
      <c r="I560" t="s">
        <v>69</v>
      </c>
      <c r="J560" s="1">
        <v>35977</v>
      </c>
      <c r="K560">
        <v>27</v>
      </c>
      <c r="L560">
        <v>4</v>
      </c>
      <c r="M560">
        <v>1</v>
      </c>
      <c r="N560" t="s">
        <v>70</v>
      </c>
      <c r="O560" t="s">
        <v>85</v>
      </c>
      <c r="Q560">
        <v>104</v>
      </c>
      <c r="R560">
        <v>40</v>
      </c>
      <c r="T560" t="s">
        <v>72</v>
      </c>
      <c r="U560" t="s">
        <v>73</v>
      </c>
      <c r="V560">
        <v>843</v>
      </c>
      <c r="W560">
        <v>1</v>
      </c>
      <c r="X560">
        <v>182222</v>
      </c>
      <c r="Y560" t="s">
        <v>74</v>
      </c>
      <c r="AA560">
        <v>1994</v>
      </c>
      <c r="AB560" t="s">
        <v>75</v>
      </c>
      <c r="AC560" t="s">
        <v>76</v>
      </c>
      <c r="AD560" t="s">
        <v>77</v>
      </c>
      <c r="AE560" t="s">
        <v>78</v>
      </c>
      <c r="AF560" t="s">
        <v>79</v>
      </c>
      <c r="AG560" t="s">
        <v>80</v>
      </c>
      <c r="AH560">
        <v>1.0209999999999999</v>
      </c>
      <c r="AI560">
        <v>1.6017600000000001</v>
      </c>
      <c r="AJ560">
        <v>1.6354</v>
      </c>
      <c r="AK560">
        <v>1995</v>
      </c>
      <c r="AL560" t="s">
        <v>81</v>
      </c>
      <c r="AM560">
        <f t="shared" si="17"/>
        <v>4</v>
      </c>
    </row>
    <row r="561" spans="1:39" x14ac:dyDescent="0.35">
      <c r="A561">
        <v>1998</v>
      </c>
      <c r="B561" s="5">
        <f t="shared" si="16"/>
        <v>184</v>
      </c>
      <c r="C561" t="s">
        <v>82</v>
      </c>
      <c r="D561">
        <v>98030554</v>
      </c>
      <c r="E561">
        <v>65425</v>
      </c>
      <c r="F561" t="s">
        <v>66</v>
      </c>
      <c r="G561" t="s">
        <v>67</v>
      </c>
      <c r="H561" t="s">
        <v>68</v>
      </c>
      <c r="I561" t="s">
        <v>69</v>
      </c>
      <c r="J561" s="1">
        <v>35979</v>
      </c>
      <c r="K561">
        <v>27</v>
      </c>
      <c r="L561">
        <v>4</v>
      </c>
      <c r="M561">
        <v>1</v>
      </c>
      <c r="N561" t="s">
        <v>70</v>
      </c>
      <c r="O561" t="s">
        <v>71</v>
      </c>
      <c r="Q561">
        <v>113</v>
      </c>
      <c r="R561">
        <v>45</v>
      </c>
      <c r="T561" t="s">
        <v>72</v>
      </c>
      <c r="U561" t="s">
        <v>73</v>
      </c>
      <c r="V561">
        <v>791</v>
      </c>
      <c r="W561">
        <v>1</v>
      </c>
      <c r="X561">
        <v>182222</v>
      </c>
      <c r="Y561" t="s">
        <v>74</v>
      </c>
      <c r="AA561">
        <v>1994</v>
      </c>
      <c r="AB561" t="s">
        <v>75</v>
      </c>
      <c r="AC561" t="s">
        <v>76</v>
      </c>
      <c r="AD561" t="s">
        <v>77</v>
      </c>
      <c r="AE561" t="s">
        <v>78</v>
      </c>
      <c r="AF561" t="s">
        <v>79</v>
      </c>
      <c r="AG561" t="s">
        <v>80</v>
      </c>
      <c r="AH561">
        <v>1.0209999999999999</v>
      </c>
      <c r="AI561">
        <v>2.7538299999999998</v>
      </c>
      <c r="AJ561">
        <v>2.8116599999999998</v>
      </c>
      <c r="AK561">
        <v>1995</v>
      </c>
      <c r="AL561" t="s">
        <v>81</v>
      </c>
      <c r="AM561">
        <f t="shared" si="17"/>
        <v>4</v>
      </c>
    </row>
    <row r="562" spans="1:39" x14ac:dyDescent="0.35">
      <c r="A562">
        <v>1998</v>
      </c>
      <c r="B562" s="5">
        <f t="shared" si="16"/>
        <v>184</v>
      </c>
      <c r="C562" t="s">
        <v>91</v>
      </c>
      <c r="D562">
        <v>98060105</v>
      </c>
      <c r="E562">
        <v>7618</v>
      </c>
      <c r="F562" t="s">
        <v>66</v>
      </c>
      <c r="G562" t="s">
        <v>67</v>
      </c>
      <c r="H562" t="s">
        <v>68</v>
      </c>
      <c r="I562" t="s">
        <v>69</v>
      </c>
      <c r="J562" s="1">
        <v>35979</v>
      </c>
      <c r="K562">
        <v>27</v>
      </c>
      <c r="L562">
        <v>4</v>
      </c>
      <c r="M562">
        <v>1</v>
      </c>
      <c r="N562" t="s">
        <v>70</v>
      </c>
      <c r="O562" t="s">
        <v>85</v>
      </c>
      <c r="T562" t="s">
        <v>72</v>
      </c>
      <c r="U562" t="s">
        <v>73</v>
      </c>
      <c r="V562">
        <v>764</v>
      </c>
      <c r="W562">
        <v>1</v>
      </c>
      <c r="X562">
        <v>182222</v>
      </c>
      <c r="Y562" t="s">
        <v>74</v>
      </c>
      <c r="AA562">
        <v>1994</v>
      </c>
      <c r="AB562" t="s">
        <v>75</v>
      </c>
      <c r="AC562" t="s">
        <v>76</v>
      </c>
      <c r="AD562" t="s">
        <v>77</v>
      </c>
      <c r="AE562" t="s">
        <v>78</v>
      </c>
      <c r="AF562" t="s">
        <v>79</v>
      </c>
      <c r="AG562" t="s">
        <v>80</v>
      </c>
      <c r="AH562">
        <v>1.0209999999999999</v>
      </c>
      <c r="AI562">
        <v>1.6017600000000001</v>
      </c>
      <c r="AJ562">
        <v>1.6354</v>
      </c>
      <c r="AK562">
        <v>1995</v>
      </c>
      <c r="AL562" t="s">
        <v>81</v>
      </c>
      <c r="AM562">
        <f t="shared" si="17"/>
        <v>4</v>
      </c>
    </row>
    <row r="563" spans="1:39" x14ac:dyDescent="0.35">
      <c r="A563">
        <v>1998</v>
      </c>
      <c r="B563" s="5">
        <f t="shared" si="16"/>
        <v>185</v>
      </c>
      <c r="C563" t="s">
        <v>82</v>
      </c>
      <c r="D563">
        <v>98030594</v>
      </c>
      <c r="E563">
        <v>65491</v>
      </c>
      <c r="F563" t="s">
        <v>66</v>
      </c>
      <c r="G563" t="s">
        <v>67</v>
      </c>
      <c r="H563" t="s">
        <v>68</v>
      </c>
      <c r="I563" t="s">
        <v>69</v>
      </c>
      <c r="J563" s="1">
        <v>35980</v>
      </c>
      <c r="K563">
        <v>27</v>
      </c>
      <c r="L563">
        <v>4</v>
      </c>
      <c r="M563">
        <v>1</v>
      </c>
      <c r="N563" t="s">
        <v>70</v>
      </c>
      <c r="T563" t="s">
        <v>72</v>
      </c>
      <c r="U563" t="s">
        <v>73</v>
      </c>
      <c r="V563">
        <v>807</v>
      </c>
      <c r="W563">
        <v>1</v>
      </c>
      <c r="X563">
        <v>182222</v>
      </c>
      <c r="Y563" t="s">
        <v>74</v>
      </c>
      <c r="AA563">
        <v>1994</v>
      </c>
      <c r="AB563" t="s">
        <v>75</v>
      </c>
      <c r="AC563" t="s">
        <v>76</v>
      </c>
      <c r="AD563" t="s">
        <v>77</v>
      </c>
      <c r="AE563" t="s">
        <v>78</v>
      </c>
      <c r="AF563" t="s">
        <v>79</v>
      </c>
      <c r="AG563" t="s">
        <v>80</v>
      </c>
      <c r="AH563">
        <v>1.0209999999999999</v>
      </c>
      <c r="AK563">
        <v>1995</v>
      </c>
      <c r="AL563" t="s">
        <v>81</v>
      </c>
      <c r="AM563">
        <f t="shared" si="17"/>
        <v>4</v>
      </c>
    </row>
    <row r="564" spans="1:39" x14ac:dyDescent="0.35">
      <c r="A564">
        <v>1998</v>
      </c>
      <c r="B564" s="5">
        <f t="shared" si="16"/>
        <v>185</v>
      </c>
      <c r="C564" t="s">
        <v>82</v>
      </c>
      <c r="D564">
        <v>98030594</v>
      </c>
      <c r="E564">
        <v>65481</v>
      </c>
      <c r="F564" t="s">
        <v>66</v>
      </c>
      <c r="G564" t="s">
        <v>67</v>
      </c>
      <c r="H564" t="s">
        <v>68</v>
      </c>
      <c r="I564" t="s">
        <v>69</v>
      </c>
      <c r="J564" s="1">
        <v>35980</v>
      </c>
      <c r="K564">
        <v>27</v>
      </c>
      <c r="L564">
        <v>4</v>
      </c>
      <c r="M564">
        <v>1</v>
      </c>
      <c r="N564" t="s">
        <v>70</v>
      </c>
      <c r="T564" t="s">
        <v>72</v>
      </c>
      <c r="U564" t="s">
        <v>73</v>
      </c>
      <c r="V564">
        <v>814</v>
      </c>
      <c r="W564">
        <v>1</v>
      </c>
      <c r="X564">
        <v>182222</v>
      </c>
      <c r="Y564" t="s">
        <v>74</v>
      </c>
      <c r="AA564">
        <v>1994</v>
      </c>
      <c r="AB564" t="s">
        <v>75</v>
      </c>
      <c r="AC564" t="s">
        <v>76</v>
      </c>
      <c r="AD564" t="s">
        <v>77</v>
      </c>
      <c r="AE564" t="s">
        <v>78</v>
      </c>
      <c r="AF564" t="s">
        <v>79</v>
      </c>
      <c r="AG564" t="s">
        <v>80</v>
      </c>
      <c r="AH564">
        <v>1.0209999999999999</v>
      </c>
      <c r="AK564">
        <v>1995</v>
      </c>
      <c r="AL564" t="s">
        <v>81</v>
      </c>
      <c r="AM564">
        <f t="shared" si="17"/>
        <v>4</v>
      </c>
    </row>
    <row r="565" spans="1:39" x14ac:dyDescent="0.35">
      <c r="A565">
        <v>1998</v>
      </c>
      <c r="B565" s="5">
        <f t="shared" si="16"/>
        <v>186</v>
      </c>
      <c r="C565" t="s">
        <v>83</v>
      </c>
      <c r="D565">
        <v>98070055</v>
      </c>
      <c r="E565">
        <v>43400</v>
      </c>
      <c r="F565" t="s">
        <v>66</v>
      </c>
      <c r="G565" t="s">
        <v>67</v>
      </c>
      <c r="H565" t="s">
        <v>68</v>
      </c>
      <c r="I565" t="s">
        <v>69</v>
      </c>
      <c r="J565" s="1">
        <v>35981</v>
      </c>
      <c r="K565">
        <v>28</v>
      </c>
      <c r="L565">
        <v>4</v>
      </c>
      <c r="M565">
        <v>1</v>
      </c>
      <c r="N565" t="s">
        <v>70</v>
      </c>
      <c r="O565" t="s">
        <v>85</v>
      </c>
      <c r="T565" t="s">
        <v>72</v>
      </c>
      <c r="U565" t="s">
        <v>73</v>
      </c>
      <c r="V565">
        <v>784</v>
      </c>
      <c r="W565">
        <v>1</v>
      </c>
      <c r="X565">
        <v>182222</v>
      </c>
      <c r="Y565" t="s">
        <v>74</v>
      </c>
      <c r="AA565">
        <v>1994</v>
      </c>
      <c r="AB565" t="s">
        <v>75</v>
      </c>
      <c r="AC565" t="s">
        <v>76</v>
      </c>
      <c r="AD565" t="s">
        <v>77</v>
      </c>
      <c r="AE565" t="s">
        <v>78</v>
      </c>
      <c r="AF565" t="s">
        <v>79</v>
      </c>
      <c r="AG565" t="s">
        <v>80</v>
      </c>
      <c r="AH565">
        <v>1.0209999999999999</v>
      </c>
      <c r="AI565">
        <v>1.6017600000000001</v>
      </c>
      <c r="AJ565">
        <v>1.6354</v>
      </c>
      <c r="AK565">
        <v>1995</v>
      </c>
      <c r="AL565" t="s">
        <v>81</v>
      </c>
      <c r="AM565">
        <f t="shared" si="17"/>
        <v>4</v>
      </c>
    </row>
    <row r="566" spans="1:39" x14ac:dyDescent="0.35">
      <c r="A566">
        <v>1998</v>
      </c>
      <c r="B566" s="5">
        <f t="shared" si="16"/>
        <v>187</v>
      </c>
      <c r="C566" t="s">
        <v>82</v>
      </c>
      <c r="D566">
        <v>98030600</v>
      </c>
      <c r="E566">
        <v>55285</v>
      </c>
      <c r="F566" t="s">
        <v>66</v>
      </c>
      <c r="G566" t="s">
        <v>67</v>
      </c>
      <c r="H566" t="s">
        <v>68</v>
      </c>
      <c r="I566" t="s">
        <v>69</v>
      </c>
      <c r="J566" s="1">
        <v>35982</v>
      </c>
      <c r="K566">
        <v>28</v>
      </c>
      <c r="L566">
        <v>4</v>
      </c>
      <c r="M566">
        <v>1</v>
      </c>
      <c r="N566" t="s">
        <v>70</v>
      </c>
      <c r="O566" t="s">
        <v>71</v>
      </c>
      <c r="Q566">
        <v>113</v>
      </c>
      <c r="T566" t="s">
        <v>72</v>
      </c>
      <c r="U566" t="s">
        <v>73</v>
      </c>
      <c r="V566">
        <v>711</v>
      </c>
      <c r="W566">
        <v>1</v>
      </c>
      <c r="X566">
        <v>182222</v>
      </c>
      <c r="Y566" t="s">
        <v>74</v>
      </c>
      <c r="AA566">
        <v>1994</v>
      </c>
      <c r="AB566" t="s">
        <v>75</v>
      </c>
      <c r="AC566" t="s">
        <v>76</v>
      </c>
      <c r="AD566" t="s">
        <v>77</v>
      </c>
      <c r="AE566" t="s">
        <v>78</v>
      </c>
      <c r="AF566" t="s">
        <v>79</v>
      </c>
      <c r="AG566" t="s">
        <v>80</v>
      </c>
      <c r="AH566">
        <v>1.0209999999999999</v>
      </c>
      <c r="AI566">
        <v>2.7538299999999998</v>
      </c>
      <c r="AJ566">
        <v>2.8116599999999998</v>
      </c>
      <c r="AK566">
        <v>1995</v>
      </c>
      <c r="AL566" t="s">
        <v>81</v>
      </c>
      <c r="AM566">
        <f t="shared" si="17"/>
        <v>4</v>
      </c>
    </row>
    <row r="567" spans="1:39" x14ac:dyDescent="0.35">
      <c r="A567">
        <v>1998</v>
      </c>
      <c r="B567" s="5">
        <f t="shared" si="16"/>
        <v>187</v>
      </c>
      <c r="C567" t="s">
        <v>91</v>
      </c>
      <c r="D567">
        <v>98060118</v>
      </c>
      <c r="E567">
        <v>5724</v>
      </c>
      <c r="F567" t="s">
        <v>66</v>
      </c>
      <c r="G567" t="s">
        <v>67</v>
      </c>
      <c r="H567" t="s">
        <v>68</v>
      </c>
      <c r="I567" t="s">
        <v>69</v>
      </c>
      <c r="J567" s="1">
        <v>35982</v>
      </c>
      <c r="K567">
        <v>28</v>
      </c>
      <c r="L567">
        <v>4</v>
      </c>
      <c r="M567">
        <v>1</v>
      </c>
      <c r="N567" t="s">
        <v>70</v>
      </c>
      <c r="O567" t="s">
        <v>85</v>
      </c>
      <c r="T567" t="s">
        <v>72</v>
      </c>
      <c r="U567" t="s">
        <v>73</v>
      </c>
      <c r="V567">
        <v>818</v>
      </c>
      <c r="W567">
        <v>1</v>
      </c>
      <c r="X567">
        <v>182222</v>
      </c>
      <c r="Y567" t="s">
        <v>74</v>
      </c>
      <c r="AA567">
        <v>1994</v>
      </c>
      <c r="AB567" t="s">
        <v>75</v>
      </c>
      <c r="AC567" t="s">
        <v>76</v>
      </c>
      <c r="AD567" t="s">
        <v>77</v>
      </c>
      <c r="AE567" t="s">
        <v>78</v>
      </c>
      <c r="AF567" t="s">
        <v>79</v>
      </c>
      <c r="AG567" t="s">
        <v>80</v>
      </c>
      <c r="AH567">
        <v>1.0209999999999999</v>
      </c>
      <c r="AI567">
        <v>1.6017600000000001</v>
      </c>
      <c r="AJ567">
        <v>1.6354</v>
      </c>
      <c r="AK567">
        <v>1995</v>
      </c>
      <c r="AL567" t="s">
        <v>81</v>
      </c>
      <c r="AM567">
        <f t="shared" si="17"/>
        <v>4</v>
      </c>
    </row>
    <row r="568" spans="1:39" x14ac:dyDescent="0.35">
      <c r="A568">
        <v>1998</v>
      </c>
      <c r="B568" s="5">
        <f t="shared" si="16"/>
        <v>188</v>
      </c>
      <c r="C568" t="s">
        <v>102</v>
      </c>
      <c r="D568">
        <v>98110050</v>
      </c>
      <c r="E568">
        <v>40113</v>
      </c>
      <c r="F568" t="s">
        <v>66</v>
      </c>
      <c r="G568" t="s">
        <v>67</v>
      </c>
      <c r="H568" t="s">
        <v>68</v>
      </c>
      <c r="I568" t="s">
        <v>69</v>
      </c>
      <c r="J568" s="1">
        <v>35983</v>
      </c>
      <c r="K568">
        <v>28</v>
      </c>
      <c r="L568">
        <v>4</v>
      </c>
      <c r="M568">
        <v>1</v>
      </c>
      <c r="N568" t="s">
        <v>70</v>
      </c>
      <c r="O568" t="s">
        <v>71</v>
      </c>
      <c r="Q568">
        <v>113</v>
      </c>
      <c r="R568">
        <v>91</v>
      </c>
      <c r="T568" t="s">
        <v>72</v>
      </c>
      <c r="U568" t="s">
        <v>73</v>
      </c>
      <c r="V568">
        <v>825</v>
      </c>
      <c r="W568">
        <v>1</v>
      </c>
      <c r="X568">
        <v>182222</v>
      </c>
      <c r="Y568" t="s">
        <v>74</v>
      </c>
      <c r="AA568">
        <v>1994</v>
      </c>
      <c r="AB568" t="s">
        <v>75</v>
      </c>
      <c r="AC568" t="s">
        <v>76</v>
      </c>
      <c r="AD568" t="s">
        <v>77</v>
      </c>
      <c r="AE568" t="s">
        <v>78</v>
      </c>
      <c r="AF568" t="s">
        <v>79</v>
      </c>
      <c r="AG568" t="s">
        <v>80</v>
      </c>
      <c r="AH568">
        <v>1.0209999999999999</v>
      </c>
      <c r="AI568">
        <v>2.7538299999999998</v>
      </c>
      <c r="AJ568">
        <v>2.8116599999999998</v>
      </c>
      <c r="AK568">
        <v>1995</v>
      </c>
      <c r="AL568" t="s">
        <v>81</v>
      </c>
      <c r="AM568">
        <f t="shared" si="17"/>
        <v>4</v>
      </c>
    </row>
    <row r="569" spans="1:39" x14ac:dyDescent="0.35">
      <c r="A569">
        <v>1998</v>
      </c>
      <c r="B569" s="5">
        <f t="shared" si="16"/>
        <v>188</v>
      </c>
      <c r="C569" t="s">
        <v>94</v>
      </c>
      <c r="D569">
        <v>98010023</v>
      </c>
      <c r="E569">
        <v>37127</v>
      </c>
      <c r="F569" t="s">
        <v>66</v>
      </c>
      <c r="G569" t="s">
        <v>67</v>
      </c>
      <c r="H569" t="s">
        <v>68</v>
      </c>
      <c r="I569" t="s">
        <v>69</v>
      </c>
      <c r="J569" s="1">
        <v>35983</v>
      </c>
      <c r="K569">
        <v>28</v>
      </c>
      <c r="L569">
        <v>4</v>
      </c>
      <c r="M569">
        <v>1</v>
      </c>
      <c r="N569" t="s">
        <v>70</v>
      </c>
      <c r="O569" t="s">
        <v>71</v>
      </c>
      <c r="Q569">
        <v>116</v>
      </c>
      <c r="T569" t="s">
        <v>72</v>
      </c>
      <c r="U569" t="s">
        <v>73</v>
      </c>
      <c r="V569">
        <v>752</v>
      </c>
      <c r="W569">
        <v>1</v>
      </c>
      <c r="X569">
        <v>182222</v>
      </c>
      <c r="Y569" t="s">
        <v>74</v>
      </c>
      <c r="AA569">
        <v>1994</v>
      </c>
      <c r="AB569" t="s">
        <v>75</v>
      </c>
      <c r="AC569" t="s">
        <v>76</v>
      </c>
      <c r="AD569" t="s">
        <v>77</v>
      </c>
      <c r="AE569" t="s">
        <v>78</v>
      </c>
      <c r="AF569" t="s">
        <v>79</v>
      </c>
      <c r="AG569" t="s">
        <v>80</v>
      </c>
      <c r="AH569">
        <v>1.0209999999999999</v>
      </c>
      <c r="AI569">
        <v>2.7538299999999998</v>
      </c>
      <c r="AJ569">
        <v>2.8116599999999998</v>
      </c>
      <c r="AK569">
        <v>1995</v>
      </c>
      <c r="AL569" t="s">
        <v>81</v>
      </c>
      <c r="AM569">
        <f t="shared" si="17"/>
        <v>4</v>
      </c>
    </row>
    <row r="570" spans="1:39" x14ac:dyDescent="0.35">
      <c r="A570">
        <v>1998</v>
      </c>
      <c r="B570" s="5">
        <f t="shared" si="16"/>
        <v>189</v>
      </c>
      <c r="C570" t="s">
        <v>82</v>
      </c>
      <c r="D570">
        <v>98030652</v>
      </c>
      <c r="E570">
        <v>66831</v>
      </c>
      <c r="F570" t="s">
        <v>66</v>
      </c>
      <c r="G570" t="s">
        <v>67</v>
      </c>
      <c r="H570" t="s">
        <v>68</v>
      </c>
      <c r="I570" t="s">
        <v>69</v>
      </c>
      <c r="J570" s="1">
        <v>35984</v>
      </c>
      <c r="K570">
        <v>28</v>
      </c>
      <c r="L570">
        <v>4</v>
      </c>
      <c r="M570">
        <v>1</v>
      </c>
      <c r="N570" t="s">
        <v>70</v>
      </c>
      <c r="O570" t="s">
        <v>84</v>
      </c>
      <c r="Q570">
        <v>109</v>
      </c>
      <c r="R570">
        <v>10</v>
      </c>
      <c r="T570" t="s">
        <v>72</v>
      </c>
      <c r="U570" t="s">
        <v>73</v>
      </c>
      <c r="V570">
        <v>736</v>
      </c>
      <c r="W570">
        <v>1</v>
      </c>
      <c r="X570">
        <v>182222</v>
      </c>
      <c r="Y570" t="s">
        <v>74</v>
      </c>
      <c r="AA570">
        <v>1994</v>
      </c>
      <c r="AB570" t="s">
        <v>75</v>
      </c>
      <c r="AC570" t="s">
        <v>76</v>
      </c>
      <c r="AD570" t="s">
        <v>77</v>
      </c>
      <c r="AE570" t="s">
        <v>78</v>
      </c>
      <c r="AF570" t="s">
        <v>79</v>
      </c>
      <c r="AG570" t="s">
        <v>80</v>
      </c>
      <c r="AH570">
        <v>1.0209999999999999</v>
      </c>
      <c r="AI570">
        <v>1.89744</v>
      </c>
      <c r="AJ570">
        <v>1.93729</v>
      </c>
      <c r="AK570">
        <v>1995</v>
      </c>
      <c r="AL570" t="s">
        <v>81</v>
      </c>
      <c r="AM570">
        <f t="shared" si="17"/>
        <v>4</v>
      </c>
    </row>
    <row r="571" spans="1:39" x14ac:dyDescent="0.35">
      <c r="A571">
        <v>1998</v>
      </c>
      <c r="B571" s="5">
        <f t="shared" si="16"/>
        <v>189</v>
      </c>
      <c r="C571" t="s">
        <v>93</v>
      </c>
      <c r="D571">
        <v>98080055</v>
      </c>
      <c r="E571">
        <v>29548</v>
      </c>
      <c r="F571" t="s">
        <v>66</v>
      </c>
      <c r="G571" t="s">
        <v>67</v>
      </c>
      <c r="H571" t="s">
        <v>68</v>
      </c>
      <c r="I571" t="s">
        <v>69</v>
      </c>
      <c r="J571" s="1">
        <v>35984</v>
      </c>
      <c r="K571">
        <v>28</v>
      </c>
      <c r="L571">
        <v>4</v>
      </c>
      <c r="M571">
        <v>1</v>
      </c>
      <c r="N571" t="s">
        <v>70</v>
      </c>
      <c r="O571" t="s">
        <v>84</v>
      </c>
      <c r="Q571">
        <v>109</v>
      </c>
      <c r="R571">
        <v>10</v>
      </c>
      <c r="T571" t="s">
        <v>72</v>
      </c>
      <c r="U571" t="s">
        <v>73</v>
      </c>
      <c r="V571">
        <v>773</v>
      </c>
      <c r="W571">
        <v>1</v>
      </c>
      <c r="X571">
        <v>182222</v>
      </c>
      <c r="Y571" t="s">
        <v>74</v>
      </c>
      <c r="AA571">
        <v>1994</v>
      </c>
      <c r="AB571" t="s">
        <v>75</v>
      </c>
      <c r="AC571" t="s">
        <v>76</v>
      </c>
      <c r="AD571" t="s">
        <v>77</v>
      </c>
      <c r="AE571" t="s">
        <v>78</v>
      </c>
      <c r="AF571" t="s">
        <v>79</v>
      </c>
      <c r="AG571" t="s">
        <v>80</v>
      </c>
      <c r="AH571">
        <v>1.0209999999999999</v>
      </c>
      <c r="AI571">
        <v>1.89744</v>
      </c>
      <c r="AJ571">
        <v>1.93729</v>
      </c>
      <c r="AK571">
        <v>1995</v>
      </c>
      <c r="AL571" t="s">
        <v>81</v>
      </c>
      <c r="AM571">
        <f t="shared" si="17"/>
        <v>4</v>
      </c>
    </row>
    <row r="572" spans="1:39" x14ac:dyDescent="0.35">
      <c r="A572">
        <v>1998</v>
      </c>
      <c r="B572" s="5">
        <f t="shared" si="16"/>
        <v>189</v>
      </c>
      <c r="C572" t="s">
        <v>82</v>
      </c>
      <c r="D572">
        <v>98030652</v>
      </c>
      <c r="E572">
        <v>66826</v>
      </c>
      <c r="F572" t="s">
        <v>66</v>
      </c>
      <c r="G572" t="s">
        <v>67</v>
      </c>
      <c r="H572" t="s">
        <v>68</v>
      </c>
      <c r="I572" t="s">
        <v>69</v>
      </c>
      <c r="J572" s="1">
        <v>35984</v>
      </c>
      <c r="K572">
        <v>28</v>
      </c>
      <c r="L572">
        <v>4</v>
      </c>
      <c r="M572">
        <v>1</v>
      </c>
      <c r="N572" t="s">
        <v>70</v>
      </c>
      <c r="O572" t="s">
        <v>84</v>
      </c>
      <c r="Q572">
        <v>109</v>
      </c>
      <c r="R572">
        <v>10</v>
      </c>
      <c r="T572" t="s">
        <v>72</v>
      </c>
      <c r="U572" t="s">
        <v>73</v>
      </c>
      <c r="V572">
        <v>840</v>
      </c>
      <c r="W572">
        <v>1</v>
      </c>
      <c r="X572">
        <v>182222</v>
      </c>
      <c r="Y572" t="s">
        <v>74</v>
      </c>
      <c r="AA572">
        <v>1994</v>
      </c>
      <c r="AB572" t="s">
        <v>75</v>
      </c>
      <c r="AC572" t="s">
        <v>76</v>
      </c>
      <c r="AD572" t="s">
        <v>77</v>
      </c>
      <c r="AE572" t="s">
        <v>78</v>
      </c>
      <c r="AF572" t="s">
        <v>79</v>
      </c>
      <c r="AG572" t="s">
        <v>80</v>
      </c>
      <c r="AH572">
        <v>1.0209999999999999</v>
      </c>
      <c r="AI572">
        <v>1.89744</v>
      </c>
      <c r="AJ572">
        <v>1.93729</v>
      </c>
      <c r="AK572">
        <v>1995</v>
      </c>
      <c r="AL572" t="s">
        <v>81</v>
      </c>
      <c r="AM572">
        <f t="shared" si="17"/>
        <v>4</v>
      </c>
    </row>
    <row r="573" spans="1:39" x14ac:dyDescent="0.35">
      <c r="A573">
        <v>1998</v>
      </c>
      <c r="B573" s="5">
        <f t="shared" si="16"/>
        <v>189</v>
      </c>
      <c r="C573" t="s">
        <v>82</v>
      </c>
      <c r="D573">
        <v>98030629</v>
      </c>
      <c r="E573">
        <v>65638</v>
      </c>
      <c r="F573" t="s">
        <v>66</v>
      </c>
      <c r="G573" t="s">
        <v>67</v>
      </c>
      <c r="H573" t="s">
        <v>68</v>
      </c>
      <c r="I573" t="s">
        <v>69</v>
      </c>
      <c r="J573" s="1">
        <v>35984</v>
      </c>
      <c r="K573">
        <v>28</v>
      </c>
      <c r="L573">
        <v>4</v>
      </c>
      <c r="M573">
        <v>1</v>
      </c>
      <c r="N573" t="s">
        <v>70</v>
      </c>
      <c r="O573" t="s">
        <v>71</v>
      </c>
      <c r="Q573">
        <v>113</v>
      </c>
      <c r="R573">
        <v>41</v>
      </c>
      <c r="T573" t="s">
        <v>72</v>
      </c>
      <c r="U573" t="s">
        <v>73</v>
      </c>
      <c r="V573">
        <v>893</v>
      </c>
      <c r="W573">
        <v>1</v>
      </c>
      <c r="X573">
        <v>182222</v>
      </c>
      <c r="Y573" t="s">
        <v>74</v>
      </c>
      <c r="AA573">
        <v>1994</v>
      </c>
      <c r="AB573" t="s">
        <v>75</v>
      </c>
      <c r="AC573" t="s">
        <v>76</v>
      </c>
      <c r="AD573" t="s">
        <v>77</v>
      </c>
      <c r="AE573" t="s">
        <v>78</v>
      </c>
      <c r="AF573" t="s">
        <v>79</v>
      </c>
      <c r="AG573" t="s">
        <v>80</v>
      </c>
      <c r="AH573">
        <v>1.0209999999999999</v>
      </c>
      <c r="AI573">
        <v>2.7538299999999998</v>
      </c>
      <c r="AJ573">
        <v>2.8116599999999998</v>
      </c>
      <c r="AK573">
        <v>1995</v>
      </c>
      <c r="AL573" t="s">
        <v>81</v>
      </c>
      <c r="AM573">
        <f t="shared" si="17"/>
        <v>4</v>
      </c>
    </row>
    <row r="574" spans="1:39" x14ac:dyDescent="0.35">
      <c r="A574">
        <v>1998</v>
      </c>
      <c r="B574" s="5">
        <f t="shared" si="16"/>
        <v>190</v>
      </c>
      <c r="C574" t="s">
        <v>93</v>
      </c>
      <c r="D574">
        <v>98080058</v>
      </c>
      <c r="E574">
        <v>29556</v>
      </c>
      <c r="F574" t="s">
        <v>66</v>
      </c>
      <c r="G574" t="s">
        <v>67</v>
      </c>
      <c r="H574" t="s">
        <v>68</v>
      </c>
      <c r="I574" t="s">
        <v>69</v>
      </c>
      <c r="J574" s="1">
        <v>35985</v>
      </c>
      <c r="K574">
        <v>28</v>
      </c>
      <c r="L574">
        <v>4</v>
      </c>
      <c r="M574">
        <v>1</v>
      </c>
      <c r="N574" t="s">
        <v>70</v>
      </c>
      <c r="O574" t="s">
        <v>84</v>
      </c>
      <c r="Q574">
        <v>109</v>
      </c>
      <c r="R574">
        <v>10</v>
      </c>
      <c r="T574" t="s">
        <v>72</v>
      </c>
      <c r="U574" t="s">
        <v>73</v>
      </c>
      <c r="V574">
        <v>823</v>
      </c>
      <c r="W574">
        <v>1</v>
      </c>
      <c r="X574">
        <v>182222</v>
      </c>
      <c r="Y574" t="s">
        <v>74</v>
      </c>
      <c r="AA574">
        <v>1994</v>
      </c>
      <c r="AB574" t="s">
        <v>75</v>
      </c>
      <c r="AC574" t="s">
        <v>76</v>
      </c>
      <c r="AD574" t="s">
        <v>77</v>
      </c>
      <c r="AE574" t="s">
        <v>78</v>
      </c>
      <c r="AF574" t="s">
        <v>79</v>
      </c>
      <c r="AG574" t="s">
        <v>80</v>
      </c>
      <c r="AH574">
        <v>1.0209999999999999</v>
      </c>
      <c r="AI574">
        <v>1.89744</v>
      </c>
      <c r="AJ574">
        <v>1.93729</v>
      </c>
      <c r="AK574">
        <v>1995</v>
      </c>
      <c r="AL574" t="s">
        <v>81</v>
      </c>
      <c r="AM574">
        <f t="shared" si="17"/>
        <v>4</v>
      </c>
    </row>
    <row r="575" spans="1:39" x14ac:dyDescent="0.35">
      <c r="A575">
        <v>1998</v>
      </c>
      <c r="B575" s="5">
        <f t="shared" si="16"/>
        <v>190</v>
      </c>
      <c r="C575" t="s">
        <v>89</v>
      </c>
      <c r="D575">
        <v>98050278</v>
      </c>
      <c r="E575">
        <v>25510</v>
      </c>
      <c r="F575" t="s">
        <v>66</v>
      </c>
      <c r="G575" t="s">
        <v>67</v>
      </c>
      <c r="H575" t="s">
        <v>68</v>
      </c>
      <c r="I575" t="s">
        <v>69</v>
      </c>
      <c r="J575" s="1">
        <v>35985</v>
      </c>
      <c r="K575">
        <v>28</v>
      </c>
      <c r="L575">
        <v>4</v>
      </c>
      <c r="M575">
        <v>1</v>
      </c>
      <c r="N575" t="s">
        <v>70</v>
      </c>
      <c r="O575" t="s">
        <v>84</v>
      </c>
      <c r="Q575">
        <v>109</v>
      </c>
      <c r="T575" t="s">
        <v>72</v>
      </c>
      <c r="U575" t="s">
        <v>73</v>
      </c>
      <c r="V575">
        <v>847</v>
      </c>
      <c r="W575">
        <v>1</v>
      </c>
      <c r="X575">
        <v>182222</v>
      </c>
      <c r="Y575" t="s">
        <v>74</v>
      </c>
      <c r="AA575">
        <v>1994</v>
      </c>
      <c r="AB575" t="s">
        <v>75</v>
      </c>
      <c r="AC575" t="s">
        <v>76</v>
      </c>
      <c r="AD575" t="s">
        <v>77</v>
      </c>
      <c r="AE575" t="s">
        <v>78</v>
      </c>
      <c r="AF575" t="s">
        <v>79</v>
      </c>
      <c r="AG575" t="s">
        <v>80</v>
      </c>
      <c r="AH575">
        <v>1.0209999999999999</v>
      </c>
      <c r="AI575">
        <v>1.89744</v>
      </c>
      <c r="AJ575">
        <v>1.93729</v>
      </c>
      <c r="AK575">
        <v>1995</v>
      </c>
      <c r="AL575" t="s">
        <v>81</v>
      </c>
      <c r="AM575">
        <f t="shared" si="17"/>
        <v>4</v>
      </c>
    </row>
    <row r="576" spans="1:39" x14ac:dyDescent="0.35">
      <c r="A576">
        <v>1998</v>
      </c>
      <c r="B576" s="5">
        <f t="shared" si="16"/>
        <v>192</v>
      </c>
      <c r="C576" t="s">
        <v>115</v>
      </c>
      <c r="D576">
        <v>98140017</v>
      </c>
      <c r="E576">
        <v>45316</v>
      </c>
      <c r="F576" t="s">
        <v>66</v>
      </c>
      <c r="G576" t="s">
        <v>67</v>
      </c>
      <c r="H576" t="s">
        <v>68</v>
      </c>
      <c r="I576" t="s">
        <v>69</v>
      </c>
      <c r="J576" s="1">
        <v>35987</v>
      </c>
      <c r="K576">
        <v>28</v>
      </c>
      <c r="L576">
        <v>4</v>
      </c>
      <c r="M576">
        <v>1</v>
      </c>
      <c r="N576" t="s">
        <v>70</v>
      </c>
      <c r="O576" t="s">
        <v>71</v>
      </c>
      <c r="Q576">
        <v>156</v>
      </c>
      <c r="T576" t="s">
        <v>72</v>
      </c>
      <c r="U576" t="s">
        <v>73</v>
      </c>
      <c r="V576">
        <v>800</v>
      </c>
      <c r="W576">
        <v>1</v>
      </c>
      <c r="X576">
        <v>182222</v>
      </c>
      <c r="Y576" t="s">
        <v>74</v>
      </c>
      <c r="AA576">
        <v>1994</v>
      </c>
      <c r="AB576" t="s">
        <v>75</v>
      </c>
      <c r="AC576" t="s">
        <v>76</v>
      </c>
      <c r="AD576" t="s">
        <v>77</v>
      </c>
      <c r="AE576" t="s">
        <v>78</v>
      </c>
      <c r="AF576" t="s">
        <v>79</v>
      </c>
      <c r="AG576" t="s">
        <v>80</v>
      </c>
      <c r="AH576">
        <v>1.0209999999999999</v>
      </c>
      <c r="AI576">
        <v>2.7538299999999998</v>
      </c>
      <c r="AJ576">
        <v>2.8116599999999998</v>
      </c>
      <c r="AK576">
        <v>1995</v>
      </c>
      <c r="AL576" t="s">
        <v>81</v>
      </c>
      <c r="AM576">
        <f t="shared" si="17"/>
        <v>4</v>
      </c>
    </row>
    <row r="577" spans="1:39" x14ac:dyDescent="0.35">
      <c r="A577">
        <v>1998</v>
      </c>
      <c r="B577" s="5">
        <f t="shared" si="16"/>
        <v>236</v>
      </c>
      <c r="C577" t="s">
        <v>94</v>
      </c>
      <c r="D577">
        <v>98010107</v>
      </c>
      <c r="E577">
        <v>37723</v>
      </c>
      <c r="F577" t="s">
        <v>66</v>
      </c>
      <c r="G577" t="s">
        <v>67</v>
      </c>
      <c r="H577" t="s">
        <v>68</v>
      </c>
      <c r="I577" t="s">
        <v>69</v>
      </c>
      <c r="J577" s="1">
        <v>36031</v>
      </c>
      <c r="K577">
        <v>35</v>
      </c>
      <c r="L577">
        <v>5</v>
      </c>
      <c r="M577">
        <v>1</v>
      </c>
      <c r="N577" t="s">
        <v>70</v>
      </c>
      <c r="O577" t="s">
        <v>71</v>
      </c>
      <c r="T577" t="s">
        <v>72</v>
      </c>
      <c r="U577" t="s">
        <v>73</v>
      </c>
      <c r="V577">
        <v>827</v>
      </c>
      <c r="W577">
        <v>1</v>
      </c>
      <c r="X577">
        <v>182222</v>
      </c>
      <c r="Y577" t="s">
        <v>74</v>
      </c>
      <c r="AA577">
        <v>1994</v>
      </c>
      <c r="AB577" t="s">
        <v>75</v>
      </c>
      <c r="AC577" t="s">
        <v>76</v>
      </c>
      <c r="AD577" t="s">
        <v>77</v>
      </c>
      <c r="AE577" t="s">
        <v>78</v>
      </c>
      <c r="AF577" t="s">
        <v>79</v>
      </c>
      <c r="AG577" t="s">
        <v>80</v>
      </c>
      <c r="AH577">
        <v>1.0209999999999999</v>
      </c>
      <c r="AI577">
        <v>2.9466700000000001</v>
      </c>
      <c r="AJ577">
        <v>3.0085500000000001</v>
      </c>
      <c r="AK577">
        <v>1995</v>
      </c>
      <c r="AL577" t="s">
        <v>81</v>
      </c>
      <c r="AM577">
        <f t="shared" si="17"/>
        <v>4</v>
      </c>
    </row>
    <row r="578" spans="1:39" x14ac:dyDescent="0.35">
      <c r="A578">
        <v>1998</v>
      </c>
      <c r="B578" s="5">
        <f t="shared" si="16"/>
        <v>150</v>
      </c>
      <c r="C578" t="s">
        <v>82</v>
      </c>
      <c r="D578">
        <v>98035061</v>
      </c>
      <c r="E578">
        <v>39930</v>
      </c>
      <c r="F578" t="s">
        <v>66</v>
      </c>
      <c r="G578" t="s">
        <v>86</v>
      </c>
      <c r="J578" s="1">
        <v>35945</v>
      </c>
      <c r="K578">
        <v>22</v>
      </c>
      <c r="L578">
        <v>1</v>
      </c>
      <c r="M578">
        <v>1</v>
      </c>
      <c r="N578" t="s">
        <v>70</v>
      </c>
      <c r="O578" t="s">
        <v>71</v>
      </c>
      <c r="Q578">
        <v>113</v>
      </c>
      <c r="R578">
        <v>41</v>
      </c>
      <c r="T578" t="s">
        <v>72</v>
      </c>
      <c r="U578" t="s">
        <v>88</v>
      </c>
      <c r="X578">
        <v>182222</v>
      </c>
      <c r="Y578" t="s">
        <v>74</v>
      </c>
      <c r="AA578">
        <v>1994</v>
      </c>
      <c r="AB578" t="s">
        <v>75</v>
      </c>
      <c r="AC578" t="s">
        <v>76</v>
      </c>
      <c r="AD578" t="s">
        <v>77</v>
      </c>
      <c r="AE578" t="s">
        <v>78</v>
      </c>
      <c r="AF578" t="s">
        <v>79</v>
      </c>
      <c r="AG578" t="s">
        <v>80</v>
      </c>
      <c r="AH578">
        <v>1.0209999999999999</v>
      </c>
      <c r="AI578">
        <v>4.1156800000000002</v>
      </c>
      <c r="AJ578">
        <v>4.2021100000000002</v>
      </c>
      <c r="AK578">
        <v>1995</v>
      </c>
      <c r="AL578" t="s">
        <v>81</v>
      </c>
      <c r="AM578">
        <f t="shared" si="17"/>
        <v>4</v>
      </c>
    </row>
    <row r="579" spans="1:39" x14ac:dyDescent="0.35">
      <c r="A579">
        <v>1998</v>
      </c>
      <c r="B579" s="5">
        <f t="shared" ref="B579:B642" si="18">J579-DATE(YEAR(J579),1,0)</f>
        <v>163</v>
      </c>
      <c r="C579" t="s">
        <v>82</v>
      </c>
      <c r="D579">
        <v>98035097</v>
      </c>
      <c r="E579">
        <v>39806</v>
      </c>
      <c r="F579" t="s">
        <v>66</v>
      </c>
      <c r="G579" t="s">
        <v>86</v>
      </c>
      <c r="J579" s="1">
        <v>35958</v>
      </c>
      <c r="K579">
        <v>24</v>
      </c>
      <c r="L579">
        <v>1</v>
      </c>
      <c r="M579">
        <v>1</v>
      </c>
      <c r="N579" t="s">
        <v>70</v>
      </c>
      <c r="O579" t="s">
        <v>71</v>
      </c>
      <c r="Q579">
        <v>113</v>
      </c>
      <c r="R579">
        <v>41</v>
      </c>
      <c r="T579" t="s">
        <v>72</v>
      </c>
      <c r="U579" t="s">
        <v>73</v>
      </c>
      <c r="V579">
        <v>740</v>
      </c>
      <c r="W579">
        <v>1</v>
      </c>
      <c r="X579">
        <v>182222</v>
      </c>
      <c r="Y579" t="s">
        <v>74</v>
      </c>
      <c r="AA579">
        <v>1994</v>
      </c>
      <c r="AB579" t="s">
        <v>75</v>
      </c>
      <c r="AC579" t="s">
        <v>76</v>
      </c>
      <c r="AD579" t="s">
        <v>77</v>
      </c>
      <c r="AE579" t="s">
        <v>78</v>
      </c>
      <c r="AF579" t="s">
        <v>79</v>
      </c>
      <c r="AG579" t="s">
        <v>80</v>
      </c>
      <c r="AH579">
        <v>1.0209999999999999</v>
      </c>
      <c r="AI579">
        <v>4.1156800000000002</v>
      </c>
      <c r="AJ579">
        <v>4.2021100000000002</v>
      </c>
      <c r="AK579">
        <v>1995</v>
      </c>
      <c r="AL579" t="s">
        <v>81</v>
      </c>
      <c r="AM579">
        <f t="shared" ref="AM579:AM642" si="19">A579-AA579</f>
        <v>4</v>
      </c>
    </row>
    <row r="580" spans="1:39" x14ac:dyDescent="0.35">
      <c r="A580">
        <v>1998</v>
      </c>
      <c r="B580" s="5">
        <f t="shared" si="18"/>
        <v>214</v>
      </c>
      <c r="C580" t="s">
        <v>83</v>
      </c>
      <c r="D580">
        <v>98075040</v>
      </c>
      <c r="E580">
        <v>14650</v>
      </c>
      <c r="F580" t="s">
        <v>66</v>
      </c>
      <c r="G580" t="s">
        <v>86</v>
      </c>
      <c r="J580" s="1">
        <v>36009</v>
      </c>
      <c r="K580">
        <v>32</v>
      </c>
      <c r="L580">
        <v>2</v>
      </c>
      <c r="M580">
        <v>1</v>
      </c>
      <c r="N580" t="s">
        <v>70</v>
      </c>
      <c r="O580" t="s">
        <v>85</v>
      </c>
      <c r="Q580">
        <v>104</v>
      </c>
      <c r="R580">
        <v>40</v>
      </c>
      <c r="T580" t="s">
        <v>72</v>
      </c>
      <c r="U580" t="s">
        <v>73</v>
      </c>
      <c r="V580">
        <v>857</v>
      </c>
      <c r="W580">
        <v>1</v>
      </c>
      <c r="X580">
        <v>182222</v>
      </c>
      <c r="Y580" t="s">
        <v>74</v>
      </c>
      <c r="AA580">
        <v>1994</v>
      </c>
      <c r="AB580" t="s">
        <v>75</v>
      </c>
      <c r="AC580" t="s">
        <v>76</v>
      </c>
      <c r="AD580" t="s">
        <v>77</v>
      </c>
      <c r="AE580" t="s">
        <v>78</v>
      </c>
      <c r="AF580" t="s">
        <v>79</v>
      </c>
      <c r="AG580" t="s">
        <v>80</v>
      </c>
      <c r="AH580">
        <v>1.0209999999999999</v>
      </c>
      <c r="AI580">
        <v>7.2930400000000004</v>
      </c>
      <c r="AJ580">
        <v>7.4461899999999996</v>
      </c>
      <c r="AK580">
        <v>1995</v>
      </c>
      <c r="AL580" t="s">
        <v>81</v>
      </c>
      <c r="AM580">
        <f t="shared" si="19"/>
        <v>4</v>
      </c>
    </row>
    <row r="581" spans="1:39" x14ac:dyDescent="0.35">
      <c r="A581">
        <v>1998</v>
      </c>
      <c r="B581" s="5">
        <f t="shared" si="18"/>
        <v>242</v>
      </c>
      <c r="C581" t="s">
        <v>82</v>
      </c>
      <c r="D581">
        <v>98031209</v>
      </c>
      <c r="E581">
        <v>123572</v>
      </c>
      <c r="F581" t="s">
        <v>70</v>
      </c>
      <c r="G581" t="s">
        <v>67</v>
      </c>
      <c r="H581" t="s">
        <v>68</v>
      </c>
      <c r="I581" t="s">
        <v>69</v>
      </c>
      <c r="J581" s="1">
        <v>36037</v>
      </c>
      <c r="K581">
        <v>36</v>
      </c>
      <c r="L581">
        <v>5</v>
      </c>
      <c r="M581">
        <v>1</v>
      </c>
      <c r="N581" t="s">
        <v>70</v>
      </c>
      <c r="O581" t="s">
        <v>71</v>
      </c>
      <c r="Q581">
        <v>113</v>
      </c>
      <c r="R581">
        <v>91</v>
      </c>
      <c r="T581" t="s">
        <v>72</v>
      </c>
      <c r="U581" t="s">
        <v>88</v>
      </c>
      <c r="X581">
        <v>182222</v>
      </c>
      <c r="Y581" t="s">
        <v>74</v>
      </c>
      <c r="AA581">
        <v>1994</v>
      </c>
      <c r="AB581" t="s">
        <v>75</v>
      </c>
      <c r="AC581" t="s">
        <v>76</v>
      </c>
      <c r="AD581" t="s">
        <v>77</v>
      </c>
      <c r="AE581" t="s">
        <v>78</v>
      </c>
      <c r="AF581" t="s">
        <v>79</v>
      </c>
      <c r="AG581" t="s">
        <v>80</v>
      </c>
      <c r="AH581">
        <v>1.0209999999999999</v>
      </c>
      <c r="AK581">
        <v>1995</v>
      </c>
      <c r="AL581" t="s">
        <v>81</v>
      </c>
      <c r="AM581">
        <f t="shared" si="19"/>
        <v>4</v>
      </c>
    </row>
    <row r="582" spans="1:39" x14ac:dyDescent="0.35">
      <c r="A582">
        <v>1998</v>
      </c>
      <c r="B582" s="5">
        <f t="shared" si="18"/>
        <v>179</v>
      </c>
      <c r="C582" t="s">
        <v>82</v>
      </c>
      <c r="D582">
        <v>98030495</v>
      </c>
      <c r="E582">
        <v>65878</v>
      </c>
      <c r="F582" t="s">
        <v>70</v>
      </c>
      <c r="G582" t="s">
        <v>67</v>
      </c>
      <c r="I582" t="s">
        <v>69</v>
      </c>
      <c r="J582" s="1">
        <v>35974</v>
      </c>
      <c r="K582">
        <v>27</v>
      </c>
      <c r="L582">
        <v>4</v>
      </c>
      <c r="M582">
        <v>1</v>
      </c>
      <c r="N582" t="s">
        <v>70</v>
      </c>
      <c r="O582" t="s">
        <v>84</v>
      </c>
      <c r="T582" t="s">
        <v>72</v>
      </c>
      <c r="U582" t="s">
        <v>73</v>
      </c>
      <c r="V582">
        <v>774</v>
      </c>
      <c r="W582">
        <v>1</v>
      </c>
      <c r="X582">
        <v>182222</v>
      </c>
      <c r="Y582" t="s">
        <v>74</v>
      </c>
      <c r="AA582">
        <v>1994</v>
      </c>
      <c r="AB582" t="s">
        <v>75</v>
      </c>
      <c r="AC582" t="s">
        <v>76</v>
      </c>
      <c r="AD582" t="s">
        <v>77</v>
      </c>
      <c r="AE582" t="s">
        <v>78</v>
      </c>
      <c r="AF582" t="s">
        <v>79</v>
      </c>
      <c r="AG582" t="s">
        <v>80</v>
      </c>
      <c r="AH582">
        <v>1.0209999999999999</v>
      </c>
      <c r="AK582">
        <v>1995</v>
      </c>
      <c r="AL582" t="s">
        <v>81</v>
      </c>
      <c r="AM582">
        <f t="shared" si="19"/>
        <v>4</v>
      </c>
    </row>
    <row r="583" spans="1:39" x14ac:dyDescent="0.35">
      <c r="A583">
        <v>1998</v>
      </c>
      <c r="B583" s="5">
        <f t="shared" si="18"/>
        <v>166</v>
      </c>
      <c r="C583" t="s">
        <v>82</v>
      </c>
      <c r="D583">
        <v>98035123</v>
      </c>
      <c r="E583">
        <v>39433</v>
      </c>
      <c r="F583" t="s">
        <v>70</v>
      </c>
      <c r="G583" t="s">
        <v>86</v>
      </c>
      <c r="J583" s="1">
        <v>35961</v>
      </c>
      <c r="K583">
        <v>25</v>
      </c>
      <c r="M583">
        <v>1</v>
      </c>
      <c r="N583" t="s">
        <v>70</v>
      </c>
      <c r="O583" t="s">
        <v>71</v>
      </c>
      <c r="Q583">
        <v>113</v>
      </c>
      <c r="R583">
        <v>45</v>
      </c>
      <c r="T583" t="s">
        <v>72</v>
      </c>
      <c r="U583" t="s">
        <v>87</v>
      </c>
      <c r="X583">
        <v>182222</v>
      </c>
      <c r="Y583" t="s">
        <v>74</v>
      </c>
      <c r="AA583">
        <v>1994</v>
      </c>
      <c r="AB583" t="s">
        <v>75</v>
      </c>
      <c r="AC583" t="s">
        <v>76</v>
      </c>
      <c r="AD583" t="s">
        <v>77</v>
      </c>
      <c r="AE583" t="s">
        <v>78</v>
      </c>
      <c r="AF583" t="s">
        <v>79</v>
      </c>
      <c r="AG583" t="s">
        <v>80</v>
      </c>
      <c r="AH583">
        <v>1.0209999999999999</v>
      </c>
      <c r="AK583">
        <v>1995</v>
      </c>
      <c r="AL583" t="s">
        <v>81</v>
      </c>
      <c r="AM583">
        <f t="shared" si="19"/>
        <v>4</v>
      </c>
    </row>
    <row r="584" spans="1:39" x14ac:dyDescent="0.35">
      <c r="A584">
        <v>1998</v>
      </c>
      <c r="B584" s="5">
        <f t="shared" si="18"/>
        <v>172</v>
      </c>
      <c r="C584" t="s">
        <v>82</v>
      </c>
      <c r="D584">
        <v>98035423</v>
      </c>
      <c r="E584">
        <v>39380</v>
      </c>
      <c r="F584" t="s">
        <v>70</v>
      </c>
      <c r="G584" t="s">
        <v>86</v>
      </c>
      <c r="J584" s="1">
        <v>35967</v>
      </c>
      <c r="K584">
        <v>26</v>
      </c>
      <c r="M584">
        <v>1</v>
      </c>
      <c r="N584" t="s">
        <v>70</v>
      </c>
      <c r="O584" t="s">
        <v>71</v>
      </c>
      <c r="Q584">
        <v>113</v>
      </c>
      <c r="R584">
        <v>61</v>
      </c>
      <c r="T584" t="s">
        <v>72</v>
      </c>
      <c r="U584" t="s">
        <v>88</v>
      </c>
      <c r="X584">
        <v>182222</v>
      </c>
      <c r="Y584" t="s">
        <v>74</v>
      </c>
      <c r="AA584">
        <v>1994</v>
      </c>
      <c r="AB584" t="s">
        <v>75</v>
      </c>
      <c r="AC584" t="s">
        <v>76</v>
      </c>
      <c r="AD584" t="s">
        <v>77</v>
      </c>
      <c r="AE584" t="s">
        <v>78</v>
      </c>
      <c r="AF584" t="s">
        <v>79</v>
      </c>
      <c r="AG584" t="s">
        <v>80</v>
      </c>
      <c r="AH584">
        <v>1.0209999999999999</v>
      </c>
      <c r="AK584">
        <v>1995</v>
      </c>
      <c r="AL584" t="s">
        <v>81</v>
      </c>
      <c r="AM584">
        <f t="shared" si="19"/>
        <v>4</v>
      </c>
    </row>
    <row r="585" spans="1:39" x14ac:dyDescent="0.35">
      <c r="A585">
        <v>1998</v>
      </c>
      <c r="B585" s="5">
        <f t="shared" si="18"/>
        <v>202</v>
      </c>
      <c r="C585" t="s">
        <v>106</v>
      </c>
      <c r="D585">
        <v>98190217</v>
      </c>
      <c r="E585">
        <v>98682</v>
      </c>
      <c r="F585" t="s">
        <v>66</v>
      </c>
      <c r="G585" t="s">
        <v>67</v>
      </c>
      <c r="H585" t="s">
        <v>68</v>
      </c>
      <c r="I585" t="s">
        <v>97</v>
      </c>
      <c r="J585" s="1">
        <v>35997</v>
      </c>
      <c r="K585">
        <v>30</v>
      </c>
      <c r="L585">
        <v>3</v>
      </c>
      <c r="M585">
        <v>4</v>
      </c>
      <c r="N585" t="s">
        <v>70</v>
      </c>
      <c r="O585" t="s">
        <v>107</v>
      </c>
      <c r="Q585">
        <v>253</v>
      </c>
      <c r="R585">
        <v>31</v>
      </c>
      <c r="T585" t="s">
        <v>72</v>
      </c>
      <c r="U585" t="s">
        <v>73</v>
      </c>
      <c r="X585">
        <v>182223</v>
      </c>
      <c r="Y585" t="s">
        <v>74</v>
      </c>
      <c r="AA585">
        <v>1994</v>
      </c>
      <c r="AB585" t="s">
        <v>75</v>
      </c>
      <c r="AC585" t="s">
        <v>76</v>
      </c>
      <c r="AD585" t="s">
        <v>77</v>
      </c>
      <c r="AE585" t="s">
        <v>78</v>
      </c>
      <c r="AF585" t="s">
        <v>79</v>
      </c>
      <c r="AG585" t="s">
        <v>80</v>
      </c>
      <c r="AH585">
        <v>1.0129999999999999</v>
      </c>
      <c r="AI585">
        <v>3.5454500000000002</v>
      </c>
      <c r="AJ585">
        <v>3.5915400000000002</v>
      </c>
      <c r="AK585">
        <v>1995</v>
      </c>
      <c r="AL585" t="s">
        <v>81</v>
      </c>
      <c r="AM585">
        <f t="shared" si="19"/>
        <v>4</v>
      </c>
    </row>
    <row r="586" spans="1:39" x14ac:dyDescent="0.35">
      <c r="A586">
        <v>1998</v>
      </c>
      <c r="B586" s="5">
        <f t="shared" si="18"/>
        <v>202</v>
      </c>
      <c r="C586" t="s">
        <v>106</v>
      </c>
      <c r="D586">
        <v>98190223</v>
      </c>
      <c r="E586">
        <v>98687</v>
      </c>
      <c r="F586" t="s">
        <v>66</v>
      </c>
      <c r="G586" t="s">
        <v>67</v>
      </c>
      <c r="H586" t="s">
        <v>68</v>
      </c>
      <c r="I586" t="s">
        <v>97</v>
      </c>
      <c r="J586" s="1">
        <v>35997</v>
      </c>
      <c r="K586">
        <v>30</v>
      </c>
      <c r="L586">
        <v>3</v>
      </c>
      <c r="M586">
        <v>4</v>
      </c>
      <c r="N586" t="s">
        <v>70</v>
      </c>
      <c r="O586" t="s">
        <v>107</v>
      </c>
      <c r="Q586">
        <v>254</v>
      </c>
      <c r="T586" t="s">
        <v>72</v>
      </c>
      <c r="U586" t="s">
        <v>73</v>
      </c>
      <c r="X586">
        <v>182223</v>
      </c>
      <c r="Y586" t="s">
        <v>74</v>
      </c>
      <c r="AA586">
        <v>1994</v>
      </c>
      <c r="AB586" t="s">
        <v>75</v>
      </c>
      <c r="AC586" t="s">
        <v>76</v>
      </c>
      <c r="AD586" t="s">
        <v>77</v>
      </c>
      <c r="AE586" t="s">
        <v>78</v>
      </c>
      <c r="AF586" t="s">
        <v>79</v>
      </c>
      <c r="AG586" t="s">
        <v>80</v>
      </c>
      <c r="AH586">
        <v>1.0129999999999999</v>
      </c>
      <c r="AI586">
        <v>4.0967700000000002</v>
      </c>
      <c r="AJ586">
        <v>4.1500300000000001</v>
      </c>
      <c r="AK586">
        <v>1995</v>
      </c>
      <c r="AL586" t="s">
        <v>81</v>
      </c>
      <c r="AM586">
        <f t="shared" si="19"/>
        <v>4</v>
      </c>
    </row>
    <row r="587" spans="1:39" x14ac:dyDescent="0.35">
      <c r="A587">
        <v>1998</v>
      </c>
      <c r="B587" s="5">
        <f t="shared" si="18"/>
        <v>204</v>
      </c>
      <c r="C587" t="s">
        <v>106</v>
      </c>
      <c r="D587">
        <v>98190224</v>
      </c>
      <c r="E587">
        <v>98688</v>
      </c>
      <c r="F587" t="s">
        <v>66</v>
      </c>
      <c r="G587" t="s">
        <v>67</v>
      </c>
      <c r="H587" t="s">
        <v>68</v>
      </c>
      <c r="I587" t="s">
        <v>97</v>
      </c>
      <c r="J587" s="1">
        <v>35999</v>
      </c>
      <c r="K587">
        <v>30</v>
      </c>
      <c r="L587">
        <v>3</v>
      </c>
      <c r="M587">
        <v>4</v>
      </c>
      <c r="N587" t="s">
        <v>70</v>
      </c>
      <c r="O587" t="s">
        <v>107</v>
      </c>
      <c r="Q587">
        <v>253</v>
      </c>
      <c r="T587" t="s">
        <v>72</v>
      </c>
      <c r="U587" t="s">
        <v>73</v>
      </c>
      <c r="X587">
        <v>182223</v>
      </c>
      <c r="Y587" t="s">
        <v>74</v>
      </c>
      <c r="AA587">
        <v>1994</v>
      </c>
      <c r="AB587" t="s">
        <v>75</v>
      </c>
      <c r="AC587" t="s">
        <v>76</v>
      </c>
      <c r="AD587" t="s">
        <v>77</v>
      </c>
      <c r="AE587" t="s">
        <v>78</v>
      </c>
      <c r="AF587" t="s">
        <v>79</v>
      </c>
      <c r="AG587" t="s">
        <v>80</v>
      </c>
      <c r="AH587">
        <v>1.0129999999999999</v>
      </c>
      <c r="AI587">
        <v>3.5454500000000002</v>
      </c>
      <c r="AJ587">
        <v>3.5915400000000002</v>
      </c>
      <c r="AK587">
        <v>1995</v>
      </c>
      <c r="AL587" t="s">
        <v>81</v>
      </c>
      <c r="AM587">
        <f t="shared" si="19"/>
        <v>4</v>
      </c>
    </row>
    <row r="588" spans="1:39" x14ac:dyDescent="0.35">
      <c r="A588">
        <v>1998</v>
      </c>
      <c r="B588" s="5">
        <f t="shared" si="18"/>
        <v>160</v>
      </c>
      <c r="C588" t="s">
        <v>82</v>
      </c>
      <c r="D588">
        <v>98030282</v>
      </c>
      <c r="E588">
        <v>65202</v>
      </c>
      <c r="F588" t="s">
        <v>66</v>
      </c>
      <c r="G588" t="s">
        <v>67</v>
      </c>
      <c r="H588" t="s">
        <v>92</v>
      </c>
      <c r="I588" t="s">
        <v>69</v>
      </c>
      <c r="J588" s="1">
        <v>35955</v>
      </c>
      <c r="K588">
        <v>24</v>
      </c>
      <c r="L588">
        <v>3</v>
      </c>
      <c r="M588">
        <v>1</v>
      </c>
      <c r="N588" t="s">
        <v>70</v>
      </c>
      <c r="O588" t="s">
        <v>71</v>
      </c>
      <c r="Q588">
        <v>113</v>
      </c>
      <c r="R588">
        <v>1</v>
      </c>
      <c r="T588" t="s">
        <v>72</v>
      </c>
      <c r="U588" t="s">
        <v>73</v>
      </c>
      <c r="V588">
        <v>870</v>
      </c>
      <c r="W588">
        <v>1</v>
      </c>
      <c r="X588">
        <v>182223</v>
      </c>
      <c r="Y588" t="s">
        <v>74</v>
      </c>
      <c r="AA588">
        <v>1994</v>
      </c>
      <c r="AB588" t="s">
        <v>75</v>
      </c>
      <c r="AC588" t="s">
        <v>76</v>
      </c>
      <c r="AD588" t="s">
        <v>77</v>
      </c>
      <c r="AE588" t="s">
        <v>78</v>
      </c>
      <c r="AF588" t="s">
        <v>79</v>
      </c>
      <c r="AG588" t="s">
        <v>80</v>
      </c>
      <c r="AH588">
        <v>1.0129999999999999</v>
      </c>
      <c r="AI588">
        <v>1.3575600000000001</v>
      </c>
      <c r="AJ588">
        <v>1.37521</v>
      </c>
      <c r="AK588">
        <v>1995</v>
      </c>
      <c r="AL588" t="s">
        <v>81</v>
      </c>
      <c r="AM588">
        <f t="shared" si="19"/>
        <v>4</v>
      </c>
    </row>
    <row r="589" spans="1:39" x14ac:dyDescent="0.35">
      <c r="A589">
        <v>1998</v>
      </c>
      <c r="B589" s="5">
        <f t="shared" si="18"/>
        <v>171</v>
      </c>
      <c r="C589" t="s">
        <v>82</v>
      </c>
      <c r="D589">
        <v>98030424</v>
      </c>
      <c r="E589">
        <v>65251</v>
      </c>
      <c r="F589" t="s">
        <v>66</v>
      </c>
      <c r="G589" t="s">
        <v>67</v>
      </c>
      <c r="H589" t="s">
        <v>92</v>
      </c>
      <c r="I589" t="s">
        <v>69</v>
      </c>
      <c r="J589" s="1">
        <v>35966</v>
      </c>
      <c r="K589">
        <v>25</v>
      </c>
      <c r="L589">
        <v>3</v>
      </c>
      <c r="M589">
        <v>1</v>
      </c>
      <c r="N589" t="s">
        <v>70</v>
      </c>
      <c r="O589" t="s">
        <v>71</v>
      </c>
      <c r="Q589">
        <v>113</v>
      </c>
      <c r="R589">
        <v>35</v>
      </c>
      <c r="T589" t="s">
        <v>72</v>
      </c>
      <c r="U589" t="s">
        <v>73</v>
      </c>
      <c r="V589">
        <v>838</v>
      </c>
      <c r="W589">
        <v>1</v>
      </c>
      <c r="X589">
        <v>182223</v>
      </c>
      <c r="Y589" t="s">
        <v>74</v>
      </c>
      <c r="AA589">
        <v>1994</v>
      </c>
      <c r="AB589" t="s">
        <v>75</v>
      </c>
      <c r="AC589" t="s">
        <v>76</v>
      </c>
      <c r="AD589" t="s">
        <v>77</v>
      </c>
      <c r="AE589" t="s">
        <v>78</v>
      </c>
      <c r="AF589" t="s">
        <v>79</v>
      </c>
      <c r="AG589" t="s">
        <v>80</v>
      </c>
      <c r="AH589">
        <v>1.0129999999999999</v>
      </c>
      <c r="AI589">
        <v>2.7549399999999999</v>
      </c>
      <c r="AJ589">
        <v>2.7907500000000001</v>
      </c>
      <c r="AK589">
        <v>1995</v>
      </c>
      <c r="AL589" t="s">
        <v>81</v>
      </c>
      <c r="AM589">
        <f t="shared" si="19"/>
        <v>4</v>
      </c>
    </row>
    <row r="590" spans="1:39" x14ac:dyDescent="0.35">
      <c r="A590">
        <v>1998</v>
      </c>
      <c r="B590" s="5">
        <f t="shared" si="18"/>
        <v>174</v>
      </c>
      <c r="C590" t="s">
        <v>82</v>
      </c>
      <c r="D590">
        <v>98030472</v>
      </c>
      <c r="E590">
        <v>65314</v>
      </c>
      <c r="F590" t="s">
        <v>66</v>
      </c>
      <c r="G590" t="s">
        <v>67</v>
      </c>
      <c r="H590" t="s">
        <v>92</v>
      </c>
      <c r="I590" t="s">
        <v>69</v>
      </c>
      <c r="J590" s="1">
        <v>35969</v>
      </c>
      <c r="K590">
        <v>26</v>
      </c>
      <c r="L590">
        <v>3</v>
      </c>
      <c r="M590">
        <v>1</v>
      </c>
      <c r="N590" t="s">
        <v>70</v>
      </c>
      <c r="O590" t="s">
        <v>84</v>
      </c>
      <c r="Q590">
        <v>109</v>
      </c>
      <c r="R590">
        <v>10</v>
      </c>
      <c r="T590" t="s">
        <v>72</v>
      </c>
      <c r="U590" t="s">
        <v>73</v>
      </c>
      <c r="V590">
        <v>815</v>
      </c>
      <c r="W590">
        <v>1</v>
      </c>
      <c r="X590">
        <v>182223</v>
      </c>
      <c r="Y590" t="s">
        <v>74</v>
      </c>
      <c r="AA590">
        <v>1994</v>
      </c>
      <c r="AB590" t="s">
        <v>75</v>
      </c>
      <c r="AC590" t="s">
        <v>76</v>
      </c>
      <c r="AD590" t="s">
        <v>77</v>
      </c>
      <c r="AE590" t="s">
        <v>78</v>
      </c>
      <c r="AF590" t="s">
        <v>79</v>
      </c>
      <c r="AG590" t="s">
        <v>80</v>
      </c>
      <c r="AH590">
        <v>1.0129999999999999</v>
      </c>
      <c r="AI590">
        <v>1.54817</v>
      </c>
      <c r="AJ590">
        <v>1.5683</v>
      </c>
      <c r="AK590">
        <v>1995</v>
      </c>
      <c r="AL590" t="s">
        <v>81</v>
      </c>
      <c r="AM590">
        <f t="shared" si="19"/>
        <v>4</v>
      </c>
    </row>
    <row r="591" spans="1:39" x14ac:dyDescent="0.35">
      <c r="A591">
        <v>1998</v>
      </c>
      <c r="B591" s="5">
        <f t="shared" si="18"/>
        <v>176</v>
      </c>
      <c r="C591" t="s">
        <v>89</v>
      </c>
      <c r="D591">
        <v>98050151</v>
      </c>
      <c r="E591">
        <v>33906</v>
      </c>
      <c r="F591" t="s">
        <v>66</v>
      </c>
      <c r="G591" t="s">
        <v>67</v>
      </c>
      <c r="H591" t="s">
        <v>92</v>
      </c>
      <c r="I591" t="s">
        <v>69</v>
      </c>
      <c r="J591" s="1">
        <v>35971</v>
      </c>
      <c r="K591">
        <v>26</v>
      </c>
      <c r="L591">
        <v>3</v>
      </c>
      <c r="M591">
        <v>1</v>
      </c>
      <c r="N591" t="s">
        <v>70</v>
      </c>
      <c r="O591" t="s">
        <v>84</v>
      </c>
      <c r="Q591">
        <v>109</v>
      </c>
      <c r="R591">
        <v>51</v>
      </c>
      <c r="T591" t="s">
        <v>72</v>
      </c>
      <c r="U591" t="s">
        <v>73</v>
      </c>
      <c r="V591">
        <v>780</v>
      </c>
      <c r="W591">
        <v>1</v>
      </c>
      <c r="X591">
        <v>182223</v>
      </c>
      <c r="Y591" t="s">
        <v>74</v>
      </c>
      <c r="AA591">
        <v>1994</v>
      </c>
      <c r="AB591" t="s">
        <v>75</v>
      </c>
      <c r="AC591" t="s">
        <v>76</v>
      </c>
      <c r="AD591" t="s">
        <v>77</v>
      </c>
      <c r="AE591" t="s">
        <v>78</v>
      </c>
      <c r="AF591" t="s">
        <v>79</v>
      </c>
      <c r="AG591" t="s">
        <v>80</v>
      </c>
      <c r="AH591">
        <v>1.0129999999999999</v>
      </c>
      <c r="AI591">
        <v>1.9870300000000001</v>
      </c>
      <c r="AJ591">
        <v>2.0128599999999999</v>
      </c>
      <c r="AK591">
        <v>1995</v>
      </c>
      <c r="AL591" t="s">
        <v>81</v>
      </c>
      <c r="AM591">
        <f t="shared" si="19"/>
        <v>4</v>
      </c>
    </row>
    <row r="592" spans="1:39" x14ac:dyDescent="0.35">
      <c r="A592">
        <v>1998</v>
      </c>
      <c r="B592" s="5">
        <f t="shared" si="18"/>
        <v>186</v>
      </c>
      <c r="C592" t="s">
        <v>117</v>
      </c>
      <c r="D592">
        <v>98100012</v>
      </c>
      <c r="E592">
        <v>51917</v>
      </c>
      <c r="F592" t="s">
        <v>66</v>
      </c>
      <c r="G592" t="s">
        <v>67</v>
      </c>
      <c r="H592" t="s">
        <v>68</v>
      </c>
      <c r="I592" t="s">
        <v>69</v>
      </c>
      <c r="J592" s="1">
        <v>35981</v>
      </c>
      <c r="K592">
        <v>28</v>
      </c>
      <c r="L592">
        <v>4</v>
      </c>
      <c r="M592">
        <v>1</v>
      </c>
      <c r="N592" t="s">
        <v>70</v>
      </c>
      <c r="O592" t="s">
        <v>71</v>
      </c>
      <c r="T592" t="s">
        <v>72</v>
      </c>
      <c r="U592" t="s">
        <v>73</v>
      </c>
      <c r="V592">
        <v>770</v>
      </c>
      <c r="W592">
        <v>1</v>
      </c>
      <c r="X592">
        <v>182223</v>
      </c>
      <c r="Y592" t="s">
        <v>74</v>
      </c>
      <c r="AA592">
        <v>1994</v>
      </c>
      <c r="AB592" t="s">
        <v>75</v>
      </c>
      <c r="AC592" t="s">
        <v>76</v>
      </c>
      <c r="AD592" t="s">
        <v>77</v>
      </c>
      <c r="AE592" t="s">
        <v>78</v>
      </c>
      <c r="AF592" t="s">
        <v>79</v>
      </c>
      <c r="AG592" t="s">
        <v>80</v>
      </c>
      <c r="AH592">
        <v>1.0129999999999999</v>
      </c>
      <c r="AI592">
        <v>2.7538299999999998</v>
      </c>
      <c r="AJ592">
        <v>2.7896299999999998</v>
      </c>
      <c r="AK592">
        <v>1995</v>
      </c>
      <c r="AL592" t="s">
        <v>81</v>
      </c>
      <c r="AM592">
        <f t="shared" si="19"/>
        <v>4</v>
      </c>
    </row>
    <row r="593" spans="1:39" x14ac:dyDescent="0.35">
      <c r="A593">
        <v>1998</v>
      </c>
      <c r="B593" s="5">
        <f t="shared" si="18"/>
        <v>186</v>
      </c>
      <c r="C593" t="s">
        <v>117</v>
      </c>
      <c r="D593">
        <v>98100012</v>
      </c>
      <c r="E593">
        <v>51921</v>
      </c>
      <c r="F593" t="s">
        <v>66</v>
      </c>
      <c r="G593" t="s">
        <v>67</v>
      </c>
      <c r="H593" t="s">
        <v>68</v>
      </c>
      <c r="I593" t="s">
        <v>69</v>
      </c>
      <c r="J593" s="1">
        <v>35981</v>
      </c>
      <c r="K593">
        <v>28</v>
      </c>
      <c r="L593">
        <v>4</v>
      </c>
      <c r="M593">
        <v>1</v>
      </c>
      <c r="N593" t="s">
        <v>70</v>
      </c>
      <c r="O593" t="s">
        <v>71</v>
      </c>
      <c r="T593" t="s">
        <v>72</v>
      </c>
      <c r="U593" t="s">
        <v>73</v>
      </c>
      <c r="V593">
        <v>800</v>
      </c>
      <c r="W593">
        <v>1</v>
      </c>
      <c r="X593">
        <v>182223</v>
      </c>
      <c r="Y593" t="s">
        <v>74</v>
      </c>
      <c r="AA593">
        <v>1994</v>
      </c>
      <c r="AB593" t="s">
        <v>75</v>
      </c>
      <c r="AC593" t="s">
        <v>76</v>
      </c>
      <c r="AD593" t="s">
        <v>77</v>
      </c>
      <c r="AE593" t="s">
        <v>78</v>
      </c>
      <c r="AF593" t="s">
        <v>79</v>
      </c>
      <c r="AG593" t="s">
        <v>80</v>
      </c>
      <c r="AH593">
        <v>1.0129999999999999</v>
      </c>
      <c r="AI593">
        <v>2.7538299999999998</v>
      </c>
      <c r="AJ593">
        <v>2.7896299999999998</v>
      </c>
      <c r="AK593">
        <v>1995</v>
      </c>
      <c r="AL593" t="s">
        <v>81</v>
      </c>
      <c r="AM593">
        <f t="shared" si="19"/>
        <v>4</v>
      </c>
    </row>
    <row r="594" spans="1:39" x14ac:dyDescent="0.35">
      <c r="A594">
        <v>1998</v>
      </c>
      <c r="B594" s="5">
        <f t="shared" si="18"/>
        <v>187</v>
      </c>
      <c r="C594" t="s">
        <v>89</v>
      </c>
      <c r="D594">
        <v>98050254</v>
      </c>
      <c r="E594">
        <v>34235</v>
      </c>
      <c r="F594" t="s">
        <v>66</v>
      </c>
      <c r="G594" t="s">
        <v>67</v>
      </c>
      <c r="H594" t="s">
        <v>68</v>
      </c>
      <c r="I594" t="s">
        <v>69</v>
      </c>
      <c r="J594" s="1">
        <v>35982</v>
      </c>
      <c r="K594">
        <v>28</v>
      </c>
      <c r="L594">
        <v>4</v>
      </c>
      <c r="M594">
        <v>1</v>
      </c>
      <c r="N594" t="s">
        <v>70</v>
      </c>
      <c r="O594" t="s">
        <v>71</v>
      </c>
      <c r="Q594">
        <v>113</v>
      </c>
      <c r="T594" t="s">
        <v>72</v>
      </c>
      <c r="U594" t="s">
        <v>73</v>
      </c>
      <c r="V594">
        <v>802</v>
      </c>
      <c r="W594">
        <v>1</v>
      </c>
      <c r="X594">
        <v>182223</v>
      </c>
      <c r="Y594" t="s">
        <v>74</v>
      </c>
      <c r="AA594">
        <v>1994</v>
      </c>
      <c r="AB594" t="s">
        <v>75</v>
      </c>
      <c r="AC594" t="s">
        <v>76</v>
      </c>
      <c r="AD594" t="s">
        <v>77</v>
      </c>
      <c r="AE594" t="s">
        <v>78</v>
      </c>
      <c r="AF594" t="s">
        <v>79</v>
      </c>
      <c r="AG594" t="s">
        <v>80</v>
      </c>
      <c r="AH594">
        <v>1.0129999999999999</v>
      </c>
      <c r="AI594">
        <v>2.7538299999999998</v>
      </c>
      <c r="AJ594">
        <v>2.7896299999999998</v>
      </c>
      <c r="AK594">
        <v>1995</v>
      </c>
      <c r="AL594" t="s">
        <v>81</v>
      </c>
      <c r="AM594">
        <f t="shared" si="19"/>
        <v>4</v>
      </c>
    </row>
    <row r="595" spans="1:39" x14ac:dyDescent="0.35">
      <c r="A595">
        <v>1998</v>
      </c>
      <c r="B595" s="5">
        <f t="shared" si="18"/>
        <v>187</v>
      </c>
      <c r="C595" t="s">
        <v>89</v>
      </c>
      <c r="D595">
        <v>98050250</v>
      </c>
      <c r="E595">
        <v>25066</v>
      </c>
      <c r="F595" t="s">
        <v>66</v>
      </c>
      <c r="G595" t="s">
        <v>67</v>
      </c>
      <c r="H595" t="s">
        <v>68</v>
      </c>
      <c r="I595" t="s">
        <v>69</v>
      </c>
      <c r="J595" s="1">
        <v>35982</v>
      </c>
      <c r="K595">
        <v>28</v>
      </c>
      <c r="L595">
        <v>4</v>
      </c>
      <c r="M595">
        <v>1</v>
      </c>
      <c r="N595" t="s">
        <v>70</v>
      </c>
      <c r="T595" t="s">
        <v>72</v>
      </c>
      <c r="U595" t="s">
        <v>73</v>
      </c>
      <c r="V595">
        <v>857</v>
      </c>
      <c r="W595">
        <v>1</v>
      </c>
      <c r="X595">
        <v>182223</v>
      </c>
      <c r="Y595" t="s">
        <v>74</v>
      </c>
      <c r="AA595">
        <v>1994</v>
      </c>
      <c r="AB595" t="s">
        <v>75</v>
      </c>
      <c r="AC595" t="s">
        <v>76</v>
      </c>
      <c r="AD595" t="s">
        <v>77</v>
      </c>
      <c r="AE595" t="s">
        <v>78</v>
      </c>
      <c r="AF595" t="s">
        <v>79</v>
      </c>
      <c r="AG595" t="s">
        <v>80</v>
      </c>
      <c r="AH595">
        <v>1.0129999999999999</v>
      </c>
      <c r="AK595">
        <v>1995</v>
      </c>
      <c r="AL595" t="s">
        <v>81</v>
      </c>
      <c r="AM595">
        <f t="shared" si="19"/>
        <v>4</v>
      </c>
    </row>
    <row r="596" spans="1:39" x14ac:dyDescent="0.35">
      <c r="A596">
        <v>1998</v>
      </c>
      <c r="B596" s="5">
        <f t="shared" si="18"/>
        <v>188</v>
      </c>
      <c r="C596" t="s">
        <v>102</v>
      </c>
      <c r="D596">
        <v>98110050</v>
      </c>
      <c r="E596">
        <v>40119</v>
      </c>
      <c r="F596" t="s">
        <v>66</v>
      </c>
      <c r="G596" t="s">
        <v>67</v>
      </c>
      <c r="H596" t="s">
        <v>68</v>
      </c>
      <c r="I596" t="s">
        <v>69</v>
      </c>
      <c r="J596" s="1">
        <v>35983</v>
      </c>
      <c r="K596">
        <v>28</v>
      </c>
      <c r="L596">
        <v>4</v>
      </c>
      <c r="M596">
        <v>1</v>
      </c>
      <c r="N596" t="s">
        <v>70</v>
      </c>
      <c r="O596" t="s">
        <v>71</v>
      </c>
      <c r="Q596">
        <v>113</v>
      </c>
      <c r="R596">
        <v>91</v>
      </c>
      <c r="T596" t="s">
        <v>72</v>
      </c>
      <c r="U596" t="s">
        <v>73</v>
      </c>
      <c r="V596">
        <v>785</v>
      </c>
      <c r="W596">
        <v>1</v>
      </c>
      <c r="X596">
        <v>182223</v>
      </c>
      <c r="Y596" t="s">
        <v>74</v>
      </c>
      <c r="AA596">
        <v>1994</v>
      </c>
      <c r="AB596" t="s">
        <v>75</v>
      </c>
      <c r="AC596" t="s">
        <v>76</v>
      </c>
      <c r="AD596" t="s">
        <v>77</v>
      </c>
      <c r="AE596" t="s">
        <v>78</v>
      </c>
      <c r="AF596" t="s">
        <v>79</v>
      </c>
      <c r="AG596" t="s">
        <v>80</v>
      </c>
      <c r="AH596">
        <v>1.0129999999999999</v>
      </c>
      <c r="AI596">
        <v>2.7538299999999998</v>
      </c>
      <c r="AJ596">
        <v>2.7896299999999998</v>
      </c>
      <c r="AK596">
        <v>1995</v>
      </c>
      <c r="AL596" t="s">
        <v>81</v>
      </c>
      <c r="AM596">
        <f t="shared" si="19"/>
        <v>4</v>
      </c>
    </row>
    <row r="597" spans="1:39" x14ac:dyDescent="0.35">
      <c r="A597">
        <v>1998</v>
      </c>
      <c r="B597" s="5">
        <f t="shared" si="18"/>
        <v>188</v>
      </c>
      <c r="C597" t="s">
        <v>94</v>
      </c>
      <c r="D597">
        <v>98010023</v>
      </c>
      <c r="E597">
        <v>37126</v>
      </c>
      <c r="F597" t="s">
        <v>66</v>
      </c>
      <c r="G597" t="s">
        <v>67</v>
      </c>
      <c r="H597" t="s">
        <v>68</v>
      </c>
      <c r="I597" t="s">
        <v>69</v>
      </c>
      <c r="J597" s="1">
        <v>35983</v>
      </c>
      <c r="K597">
        <v>28</v>
      </c>
      <c r="L597">
        <v>4</v>
      </c>
      <c r="M597">
        <v>1</v>
      </c>
      <c r="N597" t="s">
        <v>70</v>
      </c>
      <c r="O597" t="s">
        <v>71</v>
      </c>
      <c r="Q597">
        <v>116</v>
      </c>
      <c r="T597" t="s">
        <v>72</v>
      </c>
      <c r="U597" t="s">
        <v>73</v>
      </c>
      <c r="V597">
        <v>802</v>
      </c>
      <c r="W597">
        <v>1</v>
      </c>
      <c r="X597">
        <v>182223</v>
      </c>
      <c r="Y597" t="s">
        <v>74</v>
      </c>
      <c r="AA597">
        <v>1994</v>
      </c>
      <c r="AB597" t="s">
        <v>75</v>
      </c>
      <c r="AC597" t="s">
        <v>76</v>
      </c>
      <c r="AD597" t="s">
        <v>77</v>
      </c>
      <c r="AE597" t="s">
        <v>78</v>
      </c>
      <c r="AF597" t="s">
        <v>79</v>
      </c>
      <c r="AG597" t="s">
        <v>80</v>
      </c>
      <c r="AH597">
        <v>1.0129999999999999</v>
      </c>
      <c r="AI597">
        <v>2.7538299999999998</v>
      </c>
      <c r="AJ597">
        <v>2.7896299999999998</v>
      </c>
      <c r="AK597">
        <v>1995</v>
      </c>
      <c r="AL597" t="s">
        <v>81</v>
      </c>
      <c r="AM597">
        <f t="shared" si="19"/>
        <v>4</v>
      </c>
    </row>
    <row r="598" spans="1:39" x14ac:dyDescent="0.35">
      <c r="A598">
        <v>1998</v>
      </c>
      <c r="B598" s="5">
        <f t="shared" si="18"/>
        <v>193</v>
      </c>
      <c r="C598" t="s">
        <v>82</v>
      </c>
      <c r="D598">
        <v>98030721</v>
      </c>
      <c r="E598">
        <v>66671</v>
      </c>
      <c r="F598" t="s">
        <v>66</v>
      </c>
      <c r="G598" t="s">
        <v>67</v>
      </c>
      <c r="H598" t="s">
        <v>68</v>
      </c>
      <c r="I598" t="s">
        <v>69</v>
      </c>
      <c r="J598" s="1">
        <v>35988</v>
      </c>
      <c r="K598">
        <v>29</v>
      </c>
      <c r="L598">
        <v>4</v>
      </c>
      <c r="M598">
        <v>1</v>
      </c>
      <c r="N598" t="s">
        <v>70</v>
      </c>
      <c r="O598" t="s">
        <v>84</v>
      </c>
      <c r="Q598">
        <v>109</v>
      </c>
      <c r="R598">
        <v>10</v>
      </c>
      <c r="T598" t="s">
        <v>72</v>
      </c>
      <c r="U598" t="s">
        <v>73</v>
      </c>
      <c r="V598">
        <v>820</v>
      </c>
      <c r="W598">
        <v>1</v>
      </c>
      <c r="X598">
        <v>182223</v>
      </c>
      <c r="Y598" t="s">
        <v>74</v>
      </c>
      <c r="AA598">
        <v>1994</v>
      </c>
      <c r="AB598" t="s">
        <v>75</v>
      </c>
      <c r="AC598" t="s">
        <v>76</v>
      </c>
      <c r="AD598" t="s">
        <v>77</v>
      </c>
      <c r="AE598" t="s">
        <v>78</v>
      </c>
      <c r="AF598" t="s">
        <v>79</v>
      </c>
      <c r="AG598" t="s">
        <v>80</v>
      </c>
      <c r="AH598">
        <v>1.0129999999999999</v>
      </c>
      <c r="AI598">
        <v>1.89744</v>
      </c>
      <c r="AJ598">
        <v>1.92211</v>
      </c>
      <c r="AK598">
        <v>1995</v>
      </c>
      <c r="AL598" t="s">
        <v>81</v>
      </c>
      <c r="AM598">
        <f t="shared" si="19"/>
        <v>4</v>
      </c>
    </row>
    <row r="599" spans="1:39" x14ac:dyDescent="0.35">
      <c r="A599">
        <v>1998</v>
      </c>
      <c r="B599" s="5">
        <f t="shared" si="18"/>
        <v>193</v>
      </c>
      <c r="C599" t="s">
        <v>82</v>
      </c>
      <c r="D599">
        <v>98030721</v>
      </c>
      <c r="E599">
        <v>66688</v>
      </c>
      <c r="F599" t="s">
        <v>66</v>
      </c>
      <c r="G599" t="s">
        <v>67</v>
      </c>
      <c r="H599" t="s">
        <v>68</v>
      </c>
      <c r="I599" t="s">
        <v>69</v>
      </c>
      <c r="J599" s="1">
        <v>35988</v>
      </c>
      <c r="K599">
        <v>29</v>
      </c>
      <c r="L599">
        <v>4</v>
      </c>
      <c r="M599">
        <v>1</v>
      </c>
      <c r="N599" t="s">
        <v>70</v>
      </c>
      <c r="O599" t="s">
        <v>84</v>
      </c>
      <c r="Q599">
        <v>109</v>
      </c>
      <c r="R599">
        <v>10</v>
      </c>
      <c r="T599" t="s">
        <v>72</v>
      </c>
      <c r="U599" t="s">
        <v>73</v>
      </c>
      <c r="V599">
        <v>820</v>
      </c>
      <c r="W599">
        <v>1</v>
      </c>
      <c r="X599">
        <v>182223</v>
      </c>
      <c r="Y599" t="s">
        <v>74</v>
      </c>
      <c r="AA599">
        <v>1994</v>
      </c>
      <c r="AB599" t="s">
        <v>75</v>
      </c>
      <c r="AC599" t="s">
        <v>76</v>
      </c>
      <c r="AD599" t="s">
        <v>77</v>
      </c>
      <c r="AE599" t="s">
        <v>78</v>
      </c>
      <c r="AF599" t="s">
        <v>79</v>
      </c>
      <c r="AG599" t="s">
        <v>80</v>
      </c>
      <c r="AH599">
        <v>1.0129999999999999</v>
      </c>
      <c r="AI599">
        <v>1.89744</v>
      </c>
      <c r="AJ599">
        <v>1.92211</v>
      </c>
      <c r="AK599">
        <v>1995</v>
      </c>
      <c r="AL599" t="s">
        <v>81</v>
      </c>
      <c r="AM599">
        <f t="shared" si="19"/>
        <v>4</v>
      </c>
    </row>
    <row r="600" spans="1:39" x14ac:dyDescent="0.35">
      <c r="A600">
        <v>1998</v>
      </c>
      <c r="B600" s="5">
        <f t="shared" si="18"/>
        <v>234</v>
      </c>
      <c r="C600" t="s">
        <v>82</v>
      </c>
      <c r="D600">
        <v>98031093</v>
      </c>
      <c r="E600">
        <v>68536</v>
      </c>
      <c r="F600" t="s">
        <v>66</v>
      </c>
      <c r="G600" t="s">
        <v>67</v>
      </c>
      <c r="H600" t="s">
        <v>68</v>
      </c>
      <c r="I600" t="s">
        <v>69</v>
      </c>
      <c r="J600" s="1">
        <v>36029</v>
      </c>
      <c r="K600">
        <v>34</v>
      </c>
      <c r="L600">
        <v>5</v>
      </c>
      <c r="M600">
        <v>1</v>
      </c>
      <c r="N600" t="s">
        <v>70</v>
      </c>
      <c r="O600" t="s">
        <v>71</v>
      </c>
      <c r="Q600">
        <v>113</v>
      </c>
      <c r="R600">
        <v>45</v>
      </c>
      <c r="T600" t="s">
        <v>72</v>
      </c>
      <c r="U600" t="s">
        <v>73</v>
      </c>
      <c r="V600">
        <v>805</v>
      </c>
      <c r="W600">
        <v>1</v>
      </c>
      <c r="X600">
        <v>182223</v>
      </c>
      <c r="Y600" t="s">
        <v>74</v>
      </c>
      <c r="AA600">
        <v>1994</v>
      </c>
      <c r="AB600" t="s">
        <v>75</v>
      </c>
      <c r="AC600" t="s">
        <v>76</v>
      </c>
      <c r="AD600" t="s">
        <v>77</v>
      </c>
      <c r="AE600" t="s">
        <v>78</v>
      </c>
      <c r="AF600" t="s">
        <v>79</v>
      </c>
      <c r="AG600" t="s">
        <v>80</v>
      </c>
      <c r="AH600">
        <v>1.0129999999999999</v>
      </c>
      <c r="AI600">
        <v>2.9466700000000001</v>
      </c>
      <c r="AJ600">
        <v>2.9849800000000002</v>
      </c>
      <c r="AK600">
        <v>1995</v>
      </c>
      <c r="AL600" t="s">
        <v>81</v>
      </c>
      <c r="AM600">
        <f t="shared" si="19"/>
        <v>4</v>
      </c>
    </row>
    <row r="601" spans="1:39" x14ac:dyDescent="0.35">
      <c r="A601">
        <v>1998</v>
      </c>
      <c r="B601" s="5">
        <f t="shared" si="18"/>
        <v>237</v>
      </c>
      <c r="C601" t="s">
        <v>82</v>
      </c>
      <c r="D601">
        <v>98031158</v>
      </c>
      <c r="E601">
        <v>69051</v>
      </c>
      <c r="F601" t="s">
        <v>66</v>
      </c>
      <c r="G601" t="s">
        <v>67</v>
      </c>
      <c r="H601" t="s">
        <v>68</v>
      </c>
      <c r="I601" t="s">
        <v>69</v>
      </c>
      <c r="J601" s="1">
        <v>36032</v>
      </c>
      <c r="K601">
        <v>35</v>
      </c>
      <c r="L601">
        <v>5</v>
      </c>
      <c r="M601">
        <v>1</v>
      </c>
      <c r="N601" t="s">
        <v>70</v>
      </c>
      <c r="O601" t="s">
        <v>71</v>
      </c>
      <c r="Q601">
        <v>154</v>
      </c>
      <c r="T601" t="s">
        <v>72</v>
      </c>
      <c r="U601" t="s">
        <v>73</v>
      </c>
      <c r="V601">
        <v>823</v>
      </c>
      <c r="W601">
        <v>1</v>
      </c>
      <c r="X601">
        <v>182223</v>
      </c>
      <c r="Y601" t="s">
        <v>74</v>
      </c>
      <c r="AA601">
        <v>1994</v>
      </c>
      <c r="AB601" t="s">
        <v>75</v>
      </c>
      <c r="AC601" t="s">
        <v>76</v>
      </c>
      <c r="AD601" t="s">
        <v>77</v>
      </c>
      <c r="AE601" t="s">
        <v>78</v>
      </c>
      <c r="AF601" t="s">
        <v>79</v>
      </c>
      <c r="AG601" t="s">
        <v>80</v>
      </c>
      <c r="AH601">
        <v>1.0129999999999999</v>
      </c>
      <c r="AI601">
        <v>2.9466700000000001</v>
      </c>
      <c r="AJ601">
        <v>2.9849800000000002</v>
      </c>
      <c r="AK601">
        <v>1995</v>
      </c>
      <c r="AL601" t="s">
        <v>81</v>
      </c>
      <c r="AM601">
        <f t="shared" si="19"/>
        <v>4</v>
      </c>
    </row>
    <row r="602" spans="1:39" x14ac:dyDescent="0.35">
      <c r="A602">
        <v>1998</v>
      </c>
      <c r="B602" s="5">
        <f t="shared" si="18"/>
        <v>237</v>
      </c>
      <c r="C602" t="s">
        <v>82</v>
      </c>
      <c r="D602">
        <v>98031158</v>
      </c>
      <c r="E602">
        <v>69057</v>
      </c>
      <c r="F602" t="s">
        <v>66</v>
      </c>
      <c r="G602" t="s">
        <v>67</v>
      </c>
      <c r="H602" t="s">
        <v>68</v>
      </c>
      <c r="I602" t="s">
        <v>69</v>
      </c>
      <c r="J602" s="1">
        <v>36032</v>
      </c>
      <c r="K602">
        <v>35</v>
      </c>
      <c r="L602">
        <v>5</v>
      </c>
      <c r="M602">
        <v>1</v>
      </c>
      <c r="N602" t="s">
        <v>70</v>
      </c>
      <c r="O602" t="s">
        <v>71</v>
      </c>
      <c r="Q602">
        <v>154</v>
      </c>
      <c r="T602" t="s">
        <v>72</v>
      </c>
      <c r="U602" t="s">
        <v>73</v>
      </c>
      <c r="V602">
        <v>833</v>
      </c>
      <c r="W602">
        <v>1</v>
      </c>
      <c r="X602">
        <v>182223</v>
      </c>
      <c r="Y602" t="s">
        <v>74</v>
      </c>
      <c r="AA602">
        <v>1994</v>
      </c>
      <c r="AB602" t="s">
        <v>75</v>
      </c>
      <c r="AC602" t="s">
        <v>76</v>
      </c>
      <c r="AD602" t="s">
        <v>77</v>
      </c>
      <c r="AE602" t="s">
        <v>78</v>
      </c>
      <c r="AF602" t="s">
        <v>79</v>
      </c>
      <c r="AG602" t="s">
        <v>80</v>
      </c>
      <c r="AH602">
        <v>1.0129999999999999</v>
      </c>
      <c r="AI602">
        <v>2.9466700000000001</v>
      </c>
      <c r="AJ602">
        <v>2.9849800000000002</v>
      </c>
      <c r="AK602">
        <v>1995</v>
      </c>
      <c r="AL602" t="s">
        <v>81</v>
      </c>
      <c r="AM602">
        <f t="shared" si="19"/>
        <v>4</v>
      </c>
    </row>
    <row r="603" spans="1:39" x14ac:dyDescent="0.35">
      <c r="A603">
        <v>1998</v>
      </c>
      <c r="B603" s="5">
        <f t="shared" si="18"/>
        <v>246</v>
      </c>
      <c r="C603" t="s">
        <v>82</v>
      </c>
      <c r="D603">
        <v>98031236</v>
      </c>
      <c r="E603">
        <v>123683</v>
      </c>
      <c r="F603" t="s">
        <v>66</v>
      </c>
      <c r="G603" t="s">
        <v>67</v>
      </c>
      <c r="H603" t="s">
        <v>68</v>
      </c>
      <c r="I603" t="s">
        <v>69</v>
      </c>
      <c r="J603" s="1">
        <v>36041</v>
      </c>
      <c r="K603">
        <v>36</v>
      </c>
      <c r="L603">
        <v>5</v>
      </c>
      <c r="M603">
        <v>1</v>
      </c>
      <c r="N603" t="s">
        <v>70</v>
      </c>
      <c r="O603" t="s">
        <v>71</v>
      </c>
      <c r="Q603">
        <v>113</v>
      </c>
      <c r="R603">
        <v>41</v>
      </c>
      <c r="T603" t="s">
        <v>72</v>
      </c>
      <c r="U603" t="s">
        <v>73</v>
      </c>
      <c r="V603">
        <v>838</v>
      </c>
      <c r="W603">
        <v>1</v>
      </c>
      <c r="X603">
        <v>182223</v>
      </c>
      <c r="Y603" t="s">
        <v>74</v>
      </c>
      <c r="AA603">
        <v>1994</v>
      </c>
      <c r="AB603" t="s">
        <v>75</v>
      </c>
      <c r="AC603" t="s">
        <v>76</v>
      </c>
      <c r="AD603" t="s">
        <v>77</v>
      </c>
      <c r="AE603" t="s">
        <v>78</v>
      </c>
      <c r="AF603" t="s">
        <v>79</v>
      </c>
      <c r="AG603" t="s">
        <v>80</v>
      </c>
      <c r="AH603">
        <v>1.0129999999999999</v>
      </c>
      <c r="AI603">
        <v>2.9466700000000001</v>
      </c>
      <c r="AJ603">
        <v>2.9849800000000002</v>
      </c>
      <c r="AK603">
        <v>1995</v>
      </c>
      <c r="AL603" t="s">
        <v>81</v>
      </c>
      <c r="AM603">
        <f t="shared" si="19"/>
        <v>4</v>
      </c>
    </row>
    <row r="604" spans="1:39" x14ac:dyDescent="0.35">
      <c r="A604">
        <v>1998</v>
      </c>
      <c r="B604" s="5">
        <f t="shared" si="18"/>
        <v>246</v>
      </c>
      <c r="C604" t="s">
        <v>82</v>
      </c>
      <c r="D604">
        <v>98031226</v>
      </c>
      <c r="E604">
        <v>69138</v>
      </c>
      <c r="F604" t="s">
        <v>66</v>
      </c>
      <c r="G604" t="s">
        <v>67</v>
      </c>
      <c r="H604" t="s">
        <v>68</v>
      </c>
      <c r="I604" t="s">
        <v>69</v>
      </c>
      <c r="J604" s="1">
        <v>36041</v>
      </c>
      <c r="K604">
        <v>36</v>
      </c>
      <c r="L604">
        <v>5</v>
      </c>
      <c r="M604">
        <v>1</v>
      </c>
      <c r="N604" t="s">
        <v>70</v>
      </c>
      <c r="O604" t="s">
        <v>71</v>
      </c>
      <c r="Q604">
        <v>113</v>
      </c>
      <c r="R604">
        <v>91</v>
      </c>
      <c r="T604" t="s">
        <v>72</v>
      </c>
      <c r="U604" t="s">
        <v>73</v>
      </c>
      <c r="V604">
        <v>821</v>
      </c>
      <c r="W604">
        <v>1</v>
      </c>
      <c r="X604">
        <v>182223</v>
      </c>
      <c r="Y604" t="s">
        <v>74</v>
      </c>
      <c r="AA604">
        <v>1994</v>
      </c>
      <c r="AB604" t="s">
        <v>75</v>
      </c>
      <c r="AC604" t="s">
        <v>76</v>
      </c>
      <c r="AD604" t="s">
        <v>77</v>
      </c>
      <c r="AE604" t="s">
        <v>78</v>
      </c>
      <c r="AF604" t="s">
        <v>79</v>
      </c>
      <c r="AG604" t="s">
        <v>80</v>
      </c>
      <c r="AH604">
        <v>1.0129999999999999</v>
      </c>
      <c r="AI604">
        <v>2.9466700000000001</v>
      </c>
      <c r="AJ604">
        <v>2.9849800000000002</v>
      </c>
      <c r="AK604">
        <v>1995</v>
      </c>
      <c r="AL604" t="s">
        <v>81</v>
      </c>
      <c r="AM604">
        <f t="shared" si="19"/>
        <v>4</v>
      </c>
    </row>
    <row r="605" spans="1:39" x14ac:dyDescent="0.35">
      <c r="A605">
        <v>1998</v>
      </c>
      <c r="B605" s="5">
        <f t="shared" si="18"/>
        <v>250</v>
      </c>
      <c r="C605" t="s">
        <v>82</v>
      </c>
      <c r="D605">
        <v>98031269</v>
      </c>
      <c r="E605">
        <v>125244</v>
      </c>
      <c r="F605" t="s">
        <v>66</v>
      </c>
      <c r="G605" t="s">
        <v>67</v>
      </c>
      <c r="H605" t="s">
        <v>68</v>
      </c>
      <c r="I605" t="s">
        <v>69</v>
      </c>
      <c r="J605" s="1">
        <v>36045</v>
      </c>
      <c r="K605">
        <v>37</v>
      </c>
      <c r="L605">
        <v>5</v>
      </c>
      <c r="M605">
        <v>1</v>
      </c>
      <c r="N605" t="s">
        <v>70</v>
      </c>
      <c r="O605" t="s">
        <v>71</v>
      </c>
      <c r="T605" t="s">
        <v>72</v>
      </c>
      <c r="U605" t="s">
        <v>73</v>
      </c>
      <c r="V605">
        <v>907</v>
      </c>
      <c r="W605">
        <v>1</v>
      </c>
      <c r="X605">
        <v>182223</v>
      </c>
      <c r="Y605" t="s">
        <v>74</v>
      </c>
      <c r="AA605">
        <v>1994</v>
      </c>
      <c r="AB605" t="s">
        <v>75</v>
      </c>
      <c r="AC605" t="s">
        <v>76</v>
      </c>
      <c r="AD605" t="s">
        <v>77</v>
      </c>
      <c r="AE605" t="s">
        <v>78</v>
      </c>
      <c r="AF605" t="s">
        <v>79</v>
      </c>
      <c r="AG605" t="s">
        <v>80</v>
      </c>
      <c r="AH605">
        <v>1.0129999999999999</v>
      </c>
      <c r="AI605">
        <v>2.9466700000000001</v>
      </c>
      <c r="AJ605">
        <v>2.9849800000000002</v>
      </c>
      <c r="AK605">
        <v>1995</v>
      </c>
      <c r="AL605" t="s">
        <v>81</v>
      </c>
      <c r="AM605">
        <f t="shared" si="19"/>
        <v>4</v>
      </c>
    </row>
    <row r="606" spans="1:39" x14ac:dyDescent="0.35">
      <c r="A606">
        <v>1998</v>
      </c>
      <c r="B606" s="5">
        <f t="shared" si="18"/>
        <v>315</v>
      </c>
      <c r="C606" t="s">
        <v>82</v>
      </c>
      <c r="D606">
        <v>98031485</v>
      </c>
      <c r="E606">
        <v>56779</v>
      </c>
      <c r="F606" t="s">
        <v>66</v>
      </c>
      <c r="G606" t="s">
        <v>67</v>
      </c>
      <c r="H606" t="s">
        <v>68</v>
      </c>
      <c r="I606" t="s">
        <v>69</v>
      </c>
      <c r="J606" s="1">
        <v>36110</v>
      </c>
      <c r="K606">
        <v>46</v>
      </c>
      <c r="L606">
        <v>6</v>
      </c>
      <c r="M606">
        <v>1</v>
      </c>
      <c r="N606" t="s">
        <v>70</v>
      </c>
      <c r="O606" t="s">
        <v>71</v>
      </c>
      <c r="Q606">
        <v>113</v>
      </c>
      <c r="R606">
        <v>41</v>
      </c>
      <c r="T606" t="s">
        <v>72</v>
      </c>
      <c r="U606" t="s">
        <v>73</v>
      </c>
      <c r="V606">
        <v>816</v>
      </c>
      <c r="W606">
        <v>1</v>
      </c>
      <c r="X606">
        <v>182223</v>
      </c>
      <c r="Y606" t="s">
        <v>74</v>
      </c>
      <c r="AA606">
        <v>1994</v>
      </c>
      <c r="AB606" t="s">
        <v>75</v>
      </c>
      <c r="AC606" t="s">
        <v>76</v>
      </c>
      <c r="AD606" t="s">
        <v>77</v>
      </c>
      <c r="AE606" t="s">
        <v>78</v>
      </c>
      <c r="AF606" t="s">
        <v>79</v>
      </c>
      <c r="AG606" t="s">
        <v>80</v>
      </c>
      <c r="AH606">
        <v>1.0129999999999999</v>
      </c>
      <c r="AI606">
        <v>4.1528400000000003</v>
      </c>
      <c r="AJ606">
        <v>4.2068300000000001</v>
      </c>
      <c r="AK606">
        <v>1995</v>
      </c>
      <c r="AL606" t="s">
        <v>81</v>
      </c>
      <c r="AM606">
        <f t="shared" si="19"/>
        <v>4</v>
      </c>
    </row>
    <row r="607" spans="1:39" x14ac:dyDescent="0.35">
      <c r="A607">
        <v>1998</v>
      </c>
      <c r="B607" s="5">
        <f t="shared" si="18"/>
        <v>318</v>
      </c>
      <c r="C607" t="s">
        <v>82</v>
      </c>
      <c r="D607">
        <v>98031487</v>
      </c>
      <c r="E607">
        <v>56791</v>
      </c>
      <c r="F607" t="s">
        <v>66</v>
      </c>
      <c r="G607" t="s">
        <v>67</v>
      </c>
      <c r="H607" t="s">
        <v>68</v>
      </c>
      <c r="I607" t="s">
        <v>69</v>
      </c>
      <c r="J607" s="1">
        <v>36113</v>
      </c>
      <c r="K607">
        <v>46</v>
      </c>
      <c r="L607">
        <v>6</v>
      </c>
      <c r="M607">
        <v>1</v>
      </c>
      <c r="N607" t="s">
        <v>70</v>
      </c>
      <c r="O607" t="s">
        <v>71</v>
      </c>
      <c r="Q607">
        <v>113</v>
      </c>
      <c r="R607">
        <v>41</v>
      </c>
      <c r="T607" t="s">
        <v>72</v>
      </c>
      <c r="U607" t="s">
        <v>73</v>
      </c>
      <c r="V607">
        <v>821</v>
      </c>
      <c r="W607">
        <v>1</v>
      </c>
      <c r="X607">
        <v>182223</v>
      </c>
      <c r="Y607" t="s">
        <v>74</v>
      </c>
      <c r="AA607">
        <v>1994</v>
      </c>
      <c r="AB607" t="s">
        <v>75</v>
      </c>
      <c r="AC607" t="s">
        <v>76</v>
      </c>
      <c r="AD607" t="s">
        <v>77</v>
      </c>
      <c r="AE607" t="s">
        <v>78</v>
      </c>
      <c r="AF607" t="s">
        <v>79</v>
      </c>
      <c r="AG607" t="s">
        <v>80</v>
      </c>
      <c r="AH607">
        <v>1.0129999999999999</v>
      </c>
      <c r="AI607">
        <v>4.1528400000000003</v>
      </c>
      <c r="AJ607">
        <v>4.2068300000000001</v>
      </c>
      <c r="AK607">
        <v>1995</v>
      </c>
      <c r="AL607" t="s">
        <v>81</v>
      </c>
      <c r="AM607">
        <f t="shared" si="19"/>
        <v>4</v>
      </c>
    </row>
    <row r="608" spans="1:39" x14ac:dyDescent="0.35">
      <c r="A608">
        <v>1998</v>
      </c>
      <c r="B608" s="5">
        <f t="shared" si="18"/>
        <v>327</v>
      </c>
      <c r="C608" t="s">
        <v>82</v>
      </c>
      <c r="D608">
        <v>98031496</v>
      </c>
      <c r="E608">
        <v>68070</v>
      </c>
      <c r="F608" t="s">
        <v>66</v>
      </c>
      <c r="G608" t="s">
        <v>67</v>
      </c>
      <c r="H608" t="s">
        <v>68</v>
      </c>
      <c r="I608" t="s">
        <v>69</v>
      </c>
      <c r="J608" s="1">
        <v>36122</v>
      </c>
      <c r="K608">
        <v>48</v>
      </c>
      <c r="L608">
        <v>6</v>
      </c>
      <c r="M608">
        <v>1</v>
      </c>
      <c r="N608" t="s">
        <v>70</v>
      </c>
      <c r="O608" t="s">
        <v>71</v>
      </c>
      <c r="Q608">
        <v>113</v>
      </c>
      <c r="R608">
        <v>41</v>
      </c>
      <c r="T608" t="s">
        <v>72</v>
      </c>
      <c r="U608" t="s">
        <v>73</v>
      </c>
      <c r="V608">
        <v>814</v>
      </c>
      <c r="W608">
        <v>1</v>
      </c>
      <c r="X608">
        <v>182223</v>
      </c>
      <c r="Y608" t="s">
        <v>74</v>
      </c>
      <c r="AA608">
        <v>1994</v>
      </c>
      <c r="AB608" t="s">
        <v>75</v>
      </c>
      <c r="AC608" t="s">
        <v>76</v>
      </c>
      <c r="AD608" t="s">
        <v>77</v>
      </c>
      <c r="AE608" t="s">
        <v>78</v>
      </c>
      <c r="AF608" t="s">
        <v>79</v>
      </c>
      <c r="AG608" t="s">
        <v>80</v>
      </c>
      <c r="AH608">
        <v>1.0129999999999999</v>
      </c>
      <c r="AI608">
        <v>4.1528400000000003</v>
      </c>
      <c r="AJ608">
        <v>4.2068300000000001</v>
      </c>
      <c r="AK608">
        <v>1995</v>
      </c>
      <c r="AL608" t="s">
        <v>81</v>
      </c>
      <c r="AM608">
        <f t="shared" si="19"/>
        <v>4</v>
      </c>
    </row>
    <row r="609" spans="1:39" x14ac:dyDescent="0.35">
      <c r="A609">
        <v>1998</v>
      </c>
      <c r="B609" s="5">
        <f t="shared" si="18"/>
        <v>178</v>
      </c>
      <c r="C609" t="s">
        <v>106</v>
      </c>
      <c r="D609">
        <v>98190115</v>
      </c>
      <c r="E609">
        <v>97874</v>
      </c>
      <c r="F609" t="s">
        <v>66</v>
      </c>
      <c r="G609" t="s">
        <v>67</v>
      </c>
      <c r="H609" t="s">
        <v>68</v>
      </c>
      <c r="J609" s="1">
        <v>35973</v>
      </c>
      <c r="K609">
        <v>26</v>
      </c>
      <c r="M609">
        <v>4</v>
      </c>
      <c r="N609" t="s">
        <v>70</v>
      </c>
      <c r="O609" t="s">
        <v>107</v>
      </c>
      <c r="Q609">
        <v>253</v>
      </c>
      <c r="T609" t="s">
        <v>72</v>
      </c>
      <c r="U609" t="s">
        <v>73</v>
      </c>
      <c r="X609">
        <v>182223</v>
      </c>
      <c r="Y609" t="s">
        <v>74</v>
      </c>
      <c r="AA609">
        <v>1994</v>
      </c>
      <c r="AB609" t="s">
        <v>75</v>
      </c>
      <c r="AC609" t="s">
        <v>76</v>
      </c>
      <c r="AD609" t="s">
        <v>77</v>
      </c>
      <c r="AE609" t="s">
        <v>78</v>
      </c>
      <c r="AF609" t="s">
        <v>79</v>
      </c>
      <c r="AG609" t="s">
        <v>80</v>
      </c>
      <c r="AH609">
        <v>1.0129999999999999</v>
      </c>
      <c r="AK609">
        <v>1995</v>
      </c>
      <c r="AL609" t="s">
        <v>81</v>
      </c>
      <c r="AM609">
        <f t="shared" si="19"/>
        <v>4</v>
      </c>
    </row>
    <row r="610" spans="1:39" x14ac:dyDescent="0.35">
      <c r="A610">
        <v>1998</v>
      </c>
      <c r="B610" s="5">
        <f t="shared" si="18"/>
        <v>150</v>
      </c>
      <c r="C610" t="s">
        <v>82</v>
      </c>
      <c r="D610">
        <v>98035037</v>
      </c>
      <c r="E610">
        <v>39853</v>
      </c>
      <c r="F610" t="s">
        <v>66</v>
      </c>
      <c r="G610" t="s">
        <v>86</v>
      </c>
      <c r="J610" s="1">
        <v>35945</v>
      </c>
      <c r="K610">
        <v>22</v>
      </c>
      <c r="L610">
        <v>1</v>
      </c>
      <c r="M610">
        <v>1</v>
      </c>
      <c r="N610" t="s">
        <v>70</v>
      </c>
      <c r="O610" t="s">
        <v>71</v>
      </c>
      <c r="Q610">
        <v>113</v>
      </c>
      <c r="R610">
        <v>41</v>
      </c>
      <c r="T610" t="s">
        <v>72</v>
      </c>
      <c r="U610" t="s">
        <v>73</v>
      </c>
      <c r="V610">
        <v>820</v>
      </c>
      <c r="W610">
        <v>1</v>
      </c>
      <c r="X610">
        <v>182223</v>
      </c>
      <c r="Y610" t="s">
        <v>74</v>
      </c>
      <c r="AA610">
        <v>1994</v>
      </c>
      <c r="AB610" t="s">
        <v>75</v>
      </c>
      <c r="AC610" t="s">
        <v>76</v>
      </c>
      <c r="AD610" t="s">
        <v>77</v>
      </c>
      <c r="AE610" t="s">
        <v>78</v>
      </c>
      <c r="AF610" t="s">
        <v>79</v>
      </c>
      <c r="AG610" t="s">
        <v>80</v>
      </c>
      <c r="AH610">
        <v>1.0129999999999999</v>
      </c>
      <c r="AI610">
        <v>4.1156800000000002</v>
      </c>
      <c r="AJ610">
        <v>4.1691799999999999</v>
      </c>
      <c r="AK610">
        <v>1995</v>
      </c>
      <c r="AL610" t="s">
        <v>81</v>
      </c>
      <c r="AM610">
        <f t="shared" si="19"/>
        <v>4</v>
      </c>
    </row>
    <row r="611" spans="1:39" x14ac:dyDescent="0.35">
      <c r="A611">
        <v>1998</v>
      </c>
      <c r="B611" s="5">
        <f t="shared" si="18"/>
        <v>157</v>
      </c>
      <c r="C611" t="s">
        <v>91</v>
      </c>
      <c r="D611">
        <v>98065016</v>
      </c>
      <c r="E611">
        <v>9156</v>
      </c>
      <c r="F611" t="s">
        <v>66</v>
      </c>
      <c r="G611" t="s">
        <v>86</v>
      </c>
      <c r="J611" s="1">
        <v>35952</v>
      </c>
      <c r="K611">
        <v>23</v>
      </c>
      <c r="L611">
        <v>1</v>
      </c>
      <c r="M611">
        <v>1</v>
      </c>
      <c r="N611" t="s">
        <v>70</v>
      </c>
      <c r="O611" t="s">
        <v>90</v>
      </c>
      <c r="Q611">
        <v>101</v>
      </c>
      <c r="R611">
        <v>27</v>
      </c>
      <c r="T611" t="s">
        <v>72</v>
      </c>
      <c r="U611" t="s">
        <v>73</v>
      </c>
      <c r="V611">
        <v>901</v>
      </c>
      <c r="W611">
        <v>1</v>
      </c>
      <c r="X611">
        <v>182223</v>
      </c>
      <c r="Y611" t="s">
        <v>74</v>
      </c>
      <c r="AA611">
        <v>1994</v>
      </c>
      <c r="AB611" t="s">
        <v>75</v>
      </c>
      <c r="AC611" t="s">
        <v>76</v>
      </c>
      <c r="AD611" t="s">
        <v>77</v>
      </c>
      <c r="AE611" t="s">
        <v>78</v>
      </c>
      <c r="AF611" t="s">
        <v>79</v>
      </c>
      <c r="AG611" t="s">
        <v>80</v>
      </c>
      <c r="AH611">
        <v>1.0129999999999999</v>
      </c>
      <c r="AI611">
        <v>6.9160199999999996</v>
      </c>
      <c r="AJ611">
        <v>7.0059300000000002</v>
      </c>
      <c r="AK611">
        <v>1995</v>
      </c>
      <c r="AL611" t="s">
        <v>81</v>
      </c>
      <c r="AM611">
        <f t="shared" si="19"/>
        <v>4</v>
      </c>
    </row>
    <row r="612" spans="1:39" x14ac:dyDescent="0.35">
      <c r="A612">
        <v>1998</v>
      </c>
      <c r="B612" s="5">
        <f t="shared" si="18"/>
        <v>192</v>
      </c>
      <c r="C612" t="s">
        <v>99</v>
      </c>
      <c r="D612">
        <v>98185592</v>
      </c>
      <c r="E612">
        <v>71691</v>
      </c>
      <c r="F612" t="s">
        <v>66</v>
      </c>
      <c r="G612" t="s">
        <v>86</v>
      </c>
      <c r="J612" s="1">
        <v>35987</v>
      </c>
      <c r="K612">
        <v>28</v>
      </c>
      <c r="L612">
        <v>2</v>
      </c>
      <c r="M612">
        <v>2</v>
      </c>
      <c r="N612" t="s">
        <v>70</v>
      </c>
      <c r="O612" t="s">
        <v>100</v>
      </c>
      <c r="Q612">
        <v>241</v>
      </c>
      <c r="R612">
        <v>11</v>
      </c>
      <c r="T612" t="s">
        <v>72</v>
      </c>
      <c r="U612" t="s">
        <v>73</v>
      </c>
      <c r="V612">
        <v>765</v>
      </c>
      <c r="W612">
        <v>2</v>
      </c>
      <c r="X612">
        <v>182223</v>
      </c>
      <c r="Y612" t="s">
        <v>74</v>
      </c>
      <c r="AA612">
        <v>1994</v>
      </c>
      <c r="AB612" t="s">
        <v>75</v>
      </c>
      <c r="AC612" t="s">
        <v>76</v>
      </c>
      <c r="AD612" t="s">
        <v>77</v>
      </c>
      <c r="AE612" t="s">
        <v>78</v>
      </c>
      <c r="AF612" t="s">
        <v>79</v>
      </c>
      <c r="AG612" t="s">
        <v>80</v>
      </c>
      <c r="AH612">
        <v>1.0129999999999999</v>
      </c>
      <c r="AK612">
        <v>1995</v>
      </c>
      <c r="AL612" t="s">
        <v>81</v>
      </c>
      <c r="AM612">
        <f t="shared" si="19"/>
        <v>4</v>
      </c>
    </row>
    <row r="613" spans="1:39" x14ac:dyDescent="0.35">
      <c r="A613">
        <v>1998</v>
      </c>
      <c r="B613" s="5">
        <f t="shared" si="18"/>
        <v>193</v>
      </c>
      <c r="C613" t="s">
        <v>83</v>
      </c>
      <c r="D613">
        <v>98075024</v>
      </c>
      <c r="E613">
        <v>14624</v>
      </c>
      <c r="F613" t="s">
        <v>66</v>
      </c>
      <c r="G613" t="s">
        <v>86</v>
      </c>
      <c r="J613" s="1">
        <v>35988</v>
      </c>
      <c r="K613">
        <v>29</v>
      </c>
      <c r="L613">
        <v>2</v>
      </c>
      <c r="M613">
        <v>1</v>
      </c>
      <c r="N613" t="s">
        <v>70</v>
      </c>
      <c r="O613" t="s">
        <v>85</v>
      </c>
      <c r="Q613">
        <v>104</v>
      </c>
      <c r="R613">
        <v>40</v>
      </c>
      <c r="T613" t="s">
        <v>72</v>
      </c>
      <c r="U613" t="s">
        <v>73</v>
      </c>
      <c r="V613">
        <v>881</v>
      </c>
      <c r="W613">
        <v>1</v>
      </c>
      <c r="X613">
        <v>182223</v>
      </c>
      <c r="Y613" t="s">
        <v>74</v>
      </c>
      <c r="AA613">
        <v>1994</v>
      </c>
      <c r="AB613" t="s">
        <v>75</v>
      </c>
      <c r="AC613" t="s">
        <v>76</v>
      </c>
      <c r="AD613" t="s">
        <v>77</v>
      </c>
      <c r="AE613" t="s">
        <v>78</v>
      </c>
      <c r="AF613" t="s">
        <v>79</v>
      </c>
      <c r="AG613" t="s">
        <v>80</v>
      </c>
      <c r="AH613">
        <v>1.0129999999999999</v>
      </c>
      <c r="AI613">
        <v>7.2930400000000004</v>
      </c>
      <c r="AJ613">
        <v>7.3878500000000003</v>
      </c>
      <c r="AK613">
        <v>1995</v>
      </c>
      <c r="AL613" t="s">
        <v>81</v>
      </c>
      <c r="AM613">
        <f t="shared" si="19"/>
        <v>4</v>
      </c>
    </row>
    <row r="614" spans="1:39" x14ac:dyDescent="0.35">
      <c r="A614">
        <v>1998</v>
      </c>
      <c r="B614" s="5">
        <f t="shared" si="18"/>
        <v>179</v>
      </c>
      <c r="C614" t="s">
        <v>82</v>
      </c>
      <c r="D614">
        <v>98030495</v>
      </c>
      <c r="E614">
        <v>65880</v>
      </c>
      <c r="F614" t="s">
        <v>70</v>
      </c>
      <c r="G614" t="s">
        <v>67</v>
      </c>
      <c r="I614" t="s">
        <v>69</v>
      </c>
      <c r="J614" s="1">
        <v>35974</v>
      </c>
      <c r="K614">
        <v>27</v>
      </c>
      <c r="L614">
        <v>4</v>
      </c>
      <c r="M614">
        <v>1</v>
      </c>
      <c r="N614" t="s">
        <v>70</v>
      </c>
      <c r="O614" t="s">
        <v>84</v>
      </c>
      <c r="T614" t="s">
        <v>72</v>
      </c>
      <c r="U614" t="s">
        <v>73</v>
      </c>
      <c r="V614">
        <v>844</v>
      </c>
      <c r="W614">
        <v>1</v>
      </c>
      <c r="X614">
        <v>182223</v>
      </c>
      <c r="Y614" t="s">
        <v>74</v>
      </c>
      <c r="AA614">
        <v>1994</v>
      </c>
      <c r="AB614" t="s">
        <v>75</v>
      </c>
      <c r="AC614" t="s">
        <v>76</v>
      </c>
      <c r="AD614" t="s">
        <v>77</v>
      </c>
      <c r="AE614" t="s">
        <v>78</v>
      </c>
      <c r="AF614" t="s">
        <v>79</v>
      </c>
      <c r="AG614" t="s">
        <v>80</v>
      </c>
      <c r="AH614">
        <v>1.0129999999999999</v>
      </c>
      <c r="AK614">
        <v>1995</v>
      </c>
      <c r="AL614" t="s">
        <v>81</v>
      </c>
      <c r="AM614">
        <f t="shared" si="19"/>
        <v>4</v>
      </c>
    </row>
    <row r="615" spans="1:39" x14ac:dyDescent="0.35">
      <c r="A615">
        <v>1998</v>
      </c>
      <c r="B615" s="5">
        <f t="shared" si="18"/>
        <v>228</v>
      </c>
      <c r="C615" t="s">
        <v>82</v>
      </c>
      <c r="D615">
        <v>98035404</v>
      </c>
      <c r="E615">
        <v>39136</v>
      </c>
      <c r="F615" t="s">
        <v>70</v>
      </c>
      <c r="G615" t="s">
        <v>86</v>
      </c>
      <c r="J615" s="1">
        <v>36023</v>
      </c>
      <c r="K615">
        <v>34</v>
      </c>
      <c r="M615">
        <v>1</v>
      </c>
      <c r="N615" t="s">
        <v>70</v>
      </c>
      <c r="O615" t="s">
        <v>71</v>
      </c>
      <c r="Q615">
        <v>113</v>
      </c>
      <c r="R615">
        <v>45</v>
      </c>
      <c r="T615" t="s">
        <v>72</v>
      </c>
      <c r="U615" t="s">
        <v>73</v>
      </c>
      <c r="V615">
        <v>860</v>
      </c>
      <c r="W615">
        <v>1</v>
      </c>
      <c r="X615">
        <v>182223</v>
      </c>
      <c r="Y615" t="s">
        <v>74</v>
      </c>
      <c r="AA615">
        <v>1994</v>
      </c>
      <c r="AB615" t="s">
        <v>75</v>
      </c>
      <c r="AC615" t="s">
        <v>76</v>
      </c>
      <c r="AD615" t="s">
        <v>77</v>
      </c>
      <c r="AE615" t="s">
        <v>78</v>
      </c>
      <c r="AF615" t="s">
        <v>79</v>
      </c>
      <c r="AG615" t="s">
        <v>80</v>
      </c>
      <c r="AH615">
        <v>1.0129999999999999</v>
      </c>
      <c r="AK615">
        <v>1995</v>
      </c>
      <c r="AL615" t="s">
        <v>81</v>
      </c>
      <c r="AM615">
        <f t="shared" si="19"/>
        <v>4</v>
      </c>
    </row>
    <row r="616" spans="1:39" x14ac:dyDescent="0.35">
      <c r="A616">
        <v>1998</v>
      </c>
      <c r="B616" s="5">
        <f t="shared" si="18"/>
        <v>166</v>
      </c>
      <c r="C616" t="s">
        <v>82</v>
      </c>
      <c r="D616">
        <v>98030371</v>
      </c>
      <c r="E616">
        <v>65225</v>
      </c>
      <c r="F616" t="s">
        <v>66</v>
      </c>
      <c r="G616" t="s">
        <v>67</v>
      </c>
      <c r="H616" t="s">
        <v>92</v>
      </c>
      <c r="I616" t="s">
        <v>69</v>
      </c>
      <c r="J616" s="1">
        <v>35961</v>
      </c>
      <c r="K616">
        <v>25</v>
      </c>
      <c r="L616">
        <v>3</v>
      </c>
      <c r="M616">
        <v>1</v>
      </c>
      <c r="N616" t="s">
        <v>70</v>
      </c>
      <c r="O616" t="s">
        <v>84</v>
      </c>
      <c r="Q616">
        <v>109</v>
      </c>
      <c r="R616">
        <v>10</v>
      </c>
      <c r="T616" t="s">
        <v>72</v>
      </c>
      <c r="U616" t="s">
        <v>73</v>
      </c>
      <c r="V616">
        <v>800</v>
      </c>
      <c r="W616">
        <v>1</v>
      </c>
      <c r="X616">
        <v>182224</v>
      </c>
      <c r="Y616" t="s">
        <v>74</v>
      </c>
      <c r="AA616">
        <v>1994</v>
      </c>
      <c r="AB616" t="s">
        <v>75</v>
      </c>
      <c r="AC616" t="s">
        <v>76</v>
      </c>
      <c r="AD616" t="s">
        <v>77</v>
      </c>
      <c r="AE616" t="s">
        <v>78</v>
      </c>
      <c r="AF616" t="s">
        <v>79</v>
      </c>
      <c r="AG616" t="s">
        <v>80</v>
      </c>
      <c r="AH616">
        <v>1.0129999999999999</v>
      </c>
      <c r="AI616">
        <v>1.54817</v>
      </c>
      <c r="AJ616">
        <v>1.5683</v>
      </c>
      <c r="AK616">
        <v>1995</v>
      </c>
      <c r="AL616" t="s">
        <v>81</v>
      </c>
      <c r="AM616">
        <f t="shared" si="19"/>
        <v>4</v>
      </c>
    </row>
    <row r="617" spans="1:39" x14ac:dyDescent="0.35">
      <c r="A617">
        <v>1998</v>
      </c>
      <c r="B617" s="5">
        <f t="shared" si="18"/>
        <v>166</v>
      </c>
      <c r="C617" t="s">
        <v>82</v>
      </c>
      <c r="D617">
        <v>98030375</v>
      </c>
      <c r="E617">
        <v>65729</v>
      </c>
      <c r="F617" t="s">
        <v>66</v>
      </c>
      <c r="G617" t="s">
        <v>67</v>
      </c>
      <c r="H617" t="s">
        <v>92</v>
      </c>
      <c r="I617" t="s">
        <v>69</v>
      </c>
      <c r="J617" s="1">
        <v>35961</v>
      </c>
      <c r="K617">
        <v>25</v>
      </c>
      <c r="L617">
        <v>3</v>
      </c>
      <c r="M617">
        <v>1</v>
      </c>
      <c r="N617" t="s">
        <v>70</v>
      </c>
      <c r="O617" t="s">
        <v>84</v>
      </c>
      <c r="Q617">
        <v>109</v>
      </c>
      <c r="R617">
        <v>10</v>
      </c>
      <c r="T617" t="s">
        <v>72</v>
      </c>
      <c r="U617" t="s">
        <v>73</v>
      </c>
      <c r="V617">
        <v>808</v>
      </c>
      <c r="W617">
        <v>1</v>
      </c>
      <c r="X617">
        <v>182224</v>
      </c>
      <c r="Y617" t="s">
        <v>74</v>
      </c>
      <c r="AA617">
        <v>1994</v>
      </c>
      <c r="AB617" t="s">
        <v>75</v>
      </c>
      <c r="AC617" t="s">
        <v>76</v>
      </c>
      <c r="AD617" t="s">
        <v>77</v>
      </c>
      <c r="AE617" t="s">
        <v>78</v>
      </c>
      <c r="AF617" t="s">
        <v>79</v>
      </c>
      <c r="AG617" t="s">
        <v>80</v>
      </c>
      <c r="AH617">
        <v>1.0129999999999999</v>
      </c>
      <c r="AI617">
        <v>1.54817</v>
      </c>
      <c r="AJ617">
        <v>1.5683</v>
      </c>
      <c r="AK617">
        <v>1995</v>
      </c>
      <c r="AL617" t="s">
        <v>81</v>
      </c>
      <c r="AM617">
        <f t="shared" si="19"/>
        <v>4</v>
      </c>
    </row>
    <row r="618" spans="1:39" x14ac:dyDescent="0.35">
      <c r="A618">
        <v>1998</v>
      </c>
      <c r="B618" s="5">
        <f t="shared" si="18"/>
        <v>171</v>
      </c>
      <c r="C618" t="s">
        <v>82</v>
      </c>
      <c r="D618">
        <v>98030446</v>
      </c>
      <c r="E618">
        <v>65843</v>
      </c>
      <c r="F618" t="s">
        <v>66</v>
      </c>
      <c r="G618" t="s">
        <v>67</v>
      </c>
      <c r="H618" t="s">
        <v>92</v>
      </c>
      <c r="I618" t="s">
        <v>69</v>
      </c>
      <c r="J618" s="1">
        <v>35966</v>
      </c>
      <c r="K618">
        <v>25</v>
      </c>
      <c r="L618">
        <v>3</v>
      </c>
      <c r="M618">
        <v>1</v>
      </c>
      <c r="N618" t="s">
        <v>70</v>
      </c>
      <c r="O618" t="s">
        <v>84</v>
      </c>
      <c r="Q618">
        <v>109</v>
      </c>
      <c r="R618">
        <v>10</v>
      </c>
      <c r="T618" t="s">
        <v>72</v>
      </c>
      <c r="U618" t="s">
        <v>73</v>
      </c>
      <c r="V618">
        <v>814</v>
      </c>
      <c r="W618">
        <v>1</v>
      </c>
      <c r="X618">
        <v>182224</v>
      </c>
      <c r="Y618" t="s">
        <v>74</v>
      </c>
      <c r="AA618">
        <v>1994</v>
      </c>
      <c r="AB618" t="s">
        <v>75</v>
      </c>
      <c r="AC618" t="s">
        <v>76</v>
      </c>
      <c r="AD618" t="s">
        <v>77</v>
      </c>
      <c r="AE618" t="s">
        <v>78</v>
      </c>
      <c r="AF618" t="s">
        <v>79</v>
      </c>
      <c r="AG618" t="s">
        <v>80</v>
      </c>
      <c r="AH618">
        <v>1.0129999999999999</v>
      </c>
      <c r="AI618">
        <v>1.54817</v>
      </c>
      <c r="AJ618">
        <v>1.5683</v>
      </c>
      <c r="AK618">
        <v>1995</v>
      </c>
      <c r="AL618" t="s">
        <v>81</v>
      </c>
      <c r="AM618">
        <f t="shared" si="19"/>
        <v>4</v>
      </c>
    </row>
    <row r="619" spans="1:39" x14ac:dyDescent="0.35">
      <c r="A619">
        <v>1998</v>
      </c>
      <c r="B619" s="5">
        <f t="shared" si="18"/>
        <v>174</v>
      </c>
      <c r="C619" t="s">
        <v>82</v>
      </c>
      <c r="D619">
        <v>98030472</v>
      </c>
      <c r="E619">
        <v>65315</v>
      </c>
      <c r="F619" t="s">
        <v>66</v>
      </c>
      <c r="G619" t="s">
        <v>67</v>
      </c>
      <c r="H619" t="s">
        <v>92</v>
      </c>
      <c r="I619" t="s">
        <v>69</v>
      </c>
      <c r="J619" s="1">
        <v>35969</v>
      </c>
      <c r="K619">
        <v>26</v>
      </c>
      <c r="L619">
        <v>3</v>
      </c>
      <c r="M619">
        <v>1</v>
      </c>
      <c r="N619" t="s">
        <v>70</v>
      </c>
      <c r="O619" t="s">
        <v>84</v>
      </c>
      <c r="Q619">
        <v>109</v>
      </c>
      <c r="R619">
        <v>10</v>
      </c>
      <c r="T619" t="s">
        <v>72</v>
      </c>
      <c r="U619" t="s">
        <v>73</v>
      </c>
      <c r="V619">
        <v>795</v>
      </c>
      <c r="W619">
        <v>1</v>
      </c>
      <c r="X619">
        <v>182224</v>
      </c>
      <c r="Y619" t="s">
        <v>74</v>
      </c>
      <c r="AA619">
        <v>1994</v>
      </c>
      <c r="AB619" t="s">
        <v>75</v>
      </c>
      <c r="AC619" t="s">
        <v>76</v>
      </c>
      <c r="AD619" t="s">
        <v>77</v>
      </c>
      <c r="AE619" t="s">
        <v>78</v>
      </c>
      <c r="AF619" t="s">
        <v>79</v>
      </c>
      <c r="AG619" t="s">
        <v>80</v>
      </c>
      <c r="AH619">
        <v>1.0129999999999999</v>
      </c>
      <c r="AI619">
        <v>1.54817</v>
      </c>
      <c r="AJ619">
        <v>1.5683</v>
      </c>
      <c r="AK619">
        <v>1995</v>
      </c>
      <c r="AL619" t="s">
        <v>81</v>
      </c>
      <c r="AM619">
        <f t="shared" si="19"/>
        <v>4</v>
      </c>
    </row>
    <row r="620" spans="1:39" x14ac:dyDescent="0.35">
      <c r="A620">
        <v>1998</v>
      </c>
      <c r="B620" s="5">
        <f t="shared" si="18"/>
        <v>182</v>
      </c>
      <c r="C620" t="s">
        <v>83</v>
      </c>
      <c r="D620">
        <v>98070047</v>
      </c>
      <c r="E620">
        <v>43433</v>
      </c>
      <c r="F620" t="s">
        <v>66</v>
      </c>
      <c r="G620" t="s">
        <v>67</v>
      </c>
      <c r="H620" t="s">
        <v>68</v>
      </c>
      <c r="I620" t="s">
        <v>69</v>
      </c>
      <c r="J620" s="1">
        <v>35977</v>
      </c>
      <c r="K620">
        <v>27</v>
      </c>
      <c r="L620">
        <v>4</v>
      </c>
      <c r="M620">
        <v>1</v>
      </c>
      <c r="N620" t="s">
        <v>70</v>
      </c>
      <c r="O620" t="s">
        <v>85</v>
      </c>
      <c r="Q620">
        <v>104</v>
      </c>
      <c r="R620">
        <v>40</v>
      </c>
      <c r="T620" t="s">
        <v>72</v>
      </c>
      <c r="U620" t="s">
        <v>73</v>
      </c>
      <c r="V620">
        <v>824</v>
      </c>
      <c r="W620">
        <v>1</v>
      </c>
      <c r="X620">
        <v>182224</v>
      </c>
      <c r="Y620" t="s">
        <v>74</v>
      </c>
      <c r="AA620">
        <v>1994</v>
      </c>
      <c r="AB620" t="s">
        <v>75</v>
      </c>
      <c r="AC620" t="s">
        <v>76</v>
      </c>
      <c r="AD620" t="s">
        <v>77</v>
      </c>
      <c r="AE620" t="s">
        <v>78</v>
      </c>
      <c r="AF620" t="s">
        <v>79</v>
      </c>
      <c r="AG620" t="s">
        <v>80</v>
      </c>
      <c r="AH620">
        <v>1.0129999999999999</v>
      </c>
      <c r="AI620">
        <v>1.6017600000000001</v>
      </c>
      <c r="AJ620">
        <v>1.6225799999999999</v>
      </c>
      <c r="AK620">
        <v>1995</v>
      </c>
      <c r="AL620" t="s">
        <v>81</v>
      </c>
      <c r="AM620">
        <f t="shared" si="19"/>
        <v>4</v>
      </c>
    </row>
    <row r="621" spans="1:39" x14ac:dyDescent="0.35">
      <c r="A621">
        <v>1998</v>
      </c>
      <c r="B621" s="5">
        <f t="shared" si="18"/>
        <v>182</v>
      </c>
      <c r="C621" t="s">
        <v>83</v>
      </c>
      <c r="D621">
        <v>98070047</v>
      </c>
      <c r="E621">
        <v>43437</v>
      </c>
      <c r="F621" t="s">
        <v>66</v>
      </c>
      <c r="G621" t="s">
        <v>67</v>
      </c>
      <c r="H621" t="s">
        <v>68</v>
      </c>
      <c r="I621" t="s">
        <v>69</v>
      </c>
      <c r="J621" s="1">
        <v>35977</v>
      </c>
      <c r="K621">
        <v>27</v>
      </c>
      <c r="L621">
        <v>4</v>
      </c>
      <c r="M621">
        <v>1</v>
      </c>
      <c r="N621" t="s">
        <v>70</v>
      </c>
      <c r="O621" t="s">
        <v>85</v>
      </c>
      <c r="Q621">
        <v>104</v>
      </c>
      <c r="R621">
        <v>40</v>
      </c>
      <c r="T621" t="s">
        <v>72</v>
      </c>
      <c r="U621" t="s">
        <v>73</v>
      </c>
      <c r="V621">
        <v>853</v>
      </c>
      <c r="W621">
        <v>1</v>
      </c>
      <c r="X621">
        <v>182224</v>
      </c>
      <c r="Y621" t="s">
        <v>74</v>
      </c>
      <c r="AA621">
        <v>1994</v>
      </c>
      <c r="AB621" t="s">
        <v>75</v>
      </c>
      <c r="AC621" t="s">
        <v>76</v>
      </c>
      <c r="AD621" t="s">
        <v>77</v>
      </c>
      <c r="AE621" t="s">
        <v>78</v>
      </c>
      <c r="AF621" t="s">
        <v>79</v>
      </c>
      <c r="AG621" t="s">
        <v>80</v>
      </c>
      <c r="AH621">
        <v>1.0129999999999999</v>
      </c>
      <c r="AI621">
        <v>1.6017600000000001</v>
      </c>
      <c r="AJ621">
        <v>1.6225799999999999</v>
      </c>
      <c r="AK621">
        <v>1995</v>
      </c>
      <c r="AL621" t="s">
        <v>81</v>
      </c>
      <c r="AM621">
        <f t="shared" si="19"/>
        <v>4</v>
      </c>
    </row>
    <row r="622" spans="1:39" x14ac:dyDescent="0.35">
      <c r="A622">
        <v>1998</v>
      </c>
      <c r="B622" s="5">
        <f t="shared" si="18"/>
        <v>186</v>
      </c>
      <c r="C622" t="s">
        <v>83</v>
      </c>
      <c r="D622">
        <v>98070048</v>
      </c>
      <c r="E622">
        <v>43387</v>
      </c>
      <c r="F622" t="s">
        <v>66</v>
      </c>
      <c r="G622" t="s">
        <v>67</v>
      </c>
      <c r="H622" t="s">
        <v>68</v>
      </c>
      <c r="I622" t="s">
        <v>69</v>
      </c>
      <c r="J622" s="1">
        <v>35981</v>
      </c>
      <c r="K622">
        <v>28</v>
      </c>
      <c r="L622">
        <v>4</v>
      </c>
      <c r="M622">
        <v>1</v>
      </c>
      <c r="N622" t="s">
        <v>70</v>
      </c>
      <c r="O622" t="s">
        <v>85</v>
      </c>
      <c r="Q622">
        <v>104</v>
      </c>
      <c r="R622">
        <v>35</v>
      </c>
      <c r="T622" t="s">
        <v>72</v>
      </c>
      <c r="U622" t="s">
        <v>73</v>
      </c>
      <c r="V622">
        <v>843</v>
      </c>
      <c r="W622">
        <v>1</v>
      </c>
      <c r="X622">
        <v>182224</v>
      </c>
      <c r="Y622" t="s">
        <v>74</v>
      </c>
      <c r="AA622">
        <v>1994</v>
      </c>
      <c r="AB622" t="s">
        <v>75</v>
      </c>
      <c r="AC622" t="s">
        <v>76</v>
      </c>
      <c r="AD622" t="s">
        <v>77</v>
      </c>
      <c r="AE622" t="s">
        <v>78</v>
      </c>
      <c r="AF622" t="s">
        <v>79</v>
      </c>
      <c r="AG622" t="s">
        <v>80</v>
      </c>
      <c r="AH622">
        <v>1.0129999999999999</v>
      </c>
      <c r="AI622">
        <v>1.6017600000000001</v>
      </c>
      <c r="AJ622">
        <v>1.6225799999999999</v>
      </c>
      <c r="AK622">
        <v>1995</v>
      </c>
      <c r="AL622" t="s">
        <v>81</v>
      </c>
      <c r="AM622">
        <f t="shared" si="19"/>
        <v>4</v>
      </c>
    </row>
    <row r="623" spans="1:39" x14ac:dyDescent="0.35">
      <c r="A623">
        <v>1998</v>
      </c>
      <c r="B623" s="5">
        <f t="shared" si="18"/>
        <v>186</v>
      </c>
      <c r="C623" t="s">
        <v>117</v>
      </c>
      <c r="D623">
        <v>98100012</v>
      </c>
      <c r="E623">
        <v>51827</v>
      </c>
      <c r="F623" t="s">
        <v>66</v>
      </c>
      <c r="G623" t="s">
        <v>67</v>
      </c>
      <c r="H623" t="s">
        <v>68</v>
      </c>
      <c r="I623" t="s">
        <v>69</v>
      </c>
      <c r="J623" s="1">
        <v>35981</v>
      </c>
      <c r="K623">
        <v>28</v>
      </c>
      <c r="L623">
        <v>4</v>
      </c>
      <c r="M623">
        <v>1</v>
      </c>
      <c r="N623" t="s">
        <v>70</v>
      </c>
      <c r="O623" t="s">
        <v>71</v>
      </c>
      <c r="T623" t="s">
        <v>72</v>
      </c>
      <c r="U623" t="s">
        <v>73</v>
      </c>
      <c r="V623">
        <v>935</v>
      </c>
      <c r="W623">
        <v>1</v>
      </c>
      <c r="X623">
        <v>182224</v>
      </c>
      <c r="Y623" t="s">
        <v>74</v>
      </c>
      <c r="AA623">
        <v>1994</v>
      </c>
      <c r="AB623" t="s">
        <v>75</v>
      </c>
      <c r="AC623" t="s">
        <v>76</v>
      </c>
      <c r="AD623" t="s">
        <v>77</v>
      </c>
      <c r="AE623" t="s">
        <v>78</v>
      </c>
      <c r="AF623" t="s">
        <v>79</v>
      </c>
      <c r="AG623" t="s">
        <v>80</v>
      </c>
      <c r="AH623">
        <v>1.0129999999999999</v>
      </c>
      <c r="AI623">
        <v>2.7538299999999998</v>
      </c>
      <c r="AJ623">
        <v>2.7896299999999998</v>
      </c>
      <c r="AK623">
        <v>1995</v>
      </c>
      <c r="AL623" t="s">
        <v>81</v>
      </c>
      <c r="AM623">
        <f t="shared" si="19"/>
        <v>4</v>
      </c>
    </row>
    <row r="624" spans="1:39" x14ac:dyDescent="0.35">
      <c r="A624">
        <v>1998</v>
      </c>
      <c r="B624" s="5">
        <f t="shared" si="18"/>
        <v>187</v>
      </c>
      <c r="C624" t="s">
        <v>94</v>
      </c>
      <c r="D624">
        <v>98010013</v>
      </c>
      <c r="E624">
        <v>37058</v>
      </c>
      <c r="F624" t="s">
        <v>66</v>
      </c>
      <c r="G624" t="s">
        <v>67</v>
      </c>
      <c r="H624" t="s">
        <v>68</v>
      </c>
      <c r="I624" t="s">
        <v>69</v>
      </c>
      <c r="J624" s="1">
        <v>35982</v>
      </c>
      <c r="K624">
        <v>28</v>
      </c>
      <c r="L624">
        <v>4</v>
      </c>
      <c r="M624">
        <v>1</v>
      </c>
      <c r="N624" t="s">
        <v>70</v>
      </c>
      <c r="O624" t="s">
        <v>71</v>
      </c>
      <c r="Q624">
        <v>113</v>
      </c>
      <c r="R624">
        <v>91</v>
      </c>
      <c r="T624" t="s">
        <v>72</v>
      </c>
      <c r="U624" t="s">
        <v>73</v>
      </c>
      <c r="V624">
        <v>802</v>
      </c>
      <c r="W624">
        <v>1</v>
      </c>
      <c r="X624">
        <v>182224</v>
      </c>
      <c r="Y624" t="s">
        <v>74</v>
      </c>
      <c r="AA624">
        <v>1994</v>
      </c>
      <c r="AB624" t="s">
        <v>75</v>
      </c>
      <c r="AC624" t="s">
        <v>76</v>
      </c>
      <c r="AD624" t="s">
        <v>77</v>
      </c>
      <c r="AE624" t="s">
        <v>78</v>
      </c>
      <c r="AF624" t="s">
        <v>79</v>
      </c>
      <c r="AG624" t="s">
        <v>80</v>
      </c>
      <c r="AH624">
        <v>1.0129999999999999</v>
      </c>
      <c r="AI624">
        <v>2.7538299999999998</v>
      </c>
      <c r="AJ624">
        <v>2.7896299999999998</v>
      </c>
      <c r="AK624">
        <v>1995</v>
      </c>
      <c r="AL624" t="s">
        <v>81</v>
      </c>
      <c r="AM624">
        <f t="shared" si="19"/>
        <v>4</v>
      </c>
    </row>
    <row r="625" spans="1:39" x14ac:dyDescent="0.35">
      <c r="A625">
        <v>1998</v>
      </c>
      <c r="B625" s="5">
        <f t="shared" si="18"/>
        <v>187</v>
      </c>
      <c r="C625" t="s">
        <v>94</v>
      </c>
      <c r="D625">
        <v>98010016</v>
      </c>
      <c r="E625">
        <v>37075</v>
      </c>
      <c r="F625" t="s">
        <v>66</v>
      </c>
      <c r="G625" t="s">
        <v>67</v>
      </c>
      <c r="H625" t="s">
        <v>68</v>
      </c>
      <c r="I625" t="s">
        <v>69</v>
      </c>
      <c r="J625" s="1">
        <v>35982</v>
      </c>
      <c r="K625">
        <v>28</v>
      </c>
      <c r="L625">
        <v>4</v>
      </c>
      <c r="M625">
        <v>1</v>
      </c>
      <c r="N625" t="s">
        <v>70</v>
      </c>
      <c r="O625" t="s">
        <v>71</v>
      </c>
      <c r="T625" t="s">
        <v>72</v>
      </c>
      <c r="U625" t="s">
        <v>73</v>
      </c>
      <c r="V625">
        <v>856</v>
      </c>
      <c r="W625">
        <v>1</v>
      </c>
      <c r="X625">
        <v>182224</v>
      </c>
      <c r="Y625" t="s">
        <v>74</v>
      </c>
      <c r="AA625">
        <v>1994</v>
      </c>
      <c r="AB625" t="s">
        <v>75</v>
      </c>
      <c r="AC625" t="s">
        <v>76</v>
      </c>
      <c r="AD625" t="s">
        <v>77</v>
      </c>
      <c r="AE625" t="s">
        <v>78</v>
      </c>
      <c r="AF625" t="s">
        <v>79</v>
      </c>
      <c r="AG625" t="s">
        <v>80</v>
      </c>
      <c r="AH625">
        <v>1.0129999999999999</v>
      </c>
      <c r="AI625">
        <v>2.7538299999999998</v>
      </c>
      <c r="AJ625">
        <v>2.7896299999999998</v>
      </c>
      <c r="AK625">
        <v>1995</v>
      </c>
      <c r="AL625" t="s">
        <v>81</v>
      </c>
      <c r="AM625">
        <f t="shared" si="19"/>
        <v>4</v>
      </c>
    </row>
    <row r="626" spans="1:39" x14ac:dyDescent="0.35">
      <c r="A626">
        <v>1998</v>
      </c>
      <c r="B626" s="5">
        <f t="shared" si="18"/>
        <v>187</v>
      </c>
      <c r="C626" t="s">
        <v>89</v>
      </c>
      <c r="D626">
        <v>98050250</v>
      </c>
      <c r="E626">
        <v>25052</v>
      </c>
      <c r="F626" t="s">
        <v>66</v>
      </c>
      <c r="G626" t="s">
        <v>67</v>
      </c>
      <c r="H626" t="s">
        <v>68</v>
      </c>
      <c r="I626" t="s">
        <v>69</v>
      </c>
      <c r="J626" s="1">
        <v>35982</v>
      </c>
      <c r="K626">
        <v>28</v>
      </c>
      <c r="L626">
        <v>4</v>
      </c>
      <c r="M626">
        <v>1</v>
      </c>
      <c r="N626" t="s">
        <v>70</v>
      </c>
      <c r="T626" t="s">
        <v>72</v>
      </c>
      <c r="U626" t="s">
        <v>73</v>
      </c>
      <c r="V626">
        <v>789</v>
      </c>
      <c r="W626">
        <v>1</v>
      </c>
      <c r="X626">
        <v>182224</v>
      </c>
      <c r="Y626" t="s">
        <v>74</v>
      </c>
      <c r="AA626">
        <v>1994</v>
      </c>
      <c r="AB626" t="s">
        <v>75</v>
      </c>
      <c r="AC626" t="s">
        <v>76</v>
      </c>
      <c r="AD626" t="s">
        <v>77</v>
      </c>
      <c r="AE626" t="s">
        <v>78</v>
      </c>
      <c r="AF626" t="s">
        <v>79</v>
      </c>
      <c r="AG626" t="s">
        <v>80</v>
      </c>
      <c r="AH626">
        <v>1.0129999999999999</v>
      </c>
      <c r="AK626">
        <v>1995</v>
      </c>
      <c r="AL626" t="s">
        <v>81</v>
      </c>
      <c r="AM626">
        <f t="shared" si="19"/>
        <v>4</v>
      </c>
    </row>
    <row r="627" spans="1:39" x14ac:dyDescent="0.35">
      <c r="A627">
        <v>1998</v>
      </c>
      <c r="B627" s="5">
        <f t="shared" si="18"/>
        <v>188</v>
      </c>
      <c r="C627" t="s">
        <v>83</v>
      </c>
      <c r="D627">
        <v>98070072</v>
      </c>
      <c r="E627">
        <v>43601</v>
      </c>
      <c r="F627" t="s">
        <v>66</v>
      </c>
      <c r="G627" t="s">
        <v>67</v>
      </c>
      <c r="H627" t="s">
        <v>68</v>
      </c>
      <c r="I627" t="s">
        <v>69</v>
      </c>
      <c r="J627" s="1">
        <v>35983</v>
      </c>
      <c r="K627">
        <v>28</v>
      </c>
      <c r="L627">
        <v>4</v>
      </c>
      <c r="M627">
        <v>1</v>
      </c>
      <c r="N627" t="s">
        <v>70</v>
      </c>
      <c r="O627" t="s">
        <v>90</v>
      </c>
      <c r="Q627">
        <v>105</v>
      </c>
      <c r="R627">
        <v>50</v>
      </c>
      <c r="T627" t="s">
        <v>72</v>
      </c>
      <c r="U627" t="s">
        <v>73</v>
      </c>
      <c r="V627">
        <v>760</v>
      </c>
      <c r="W627">
        <v>1</v>
      </c>
      <c r="X627">
        <v>182224</v>
      </c>
      <c r="Y627" t="s">
        <v>74</v>
      </c>
      <c r="AA627">
        <v>1994</v>
      </c>
      <c r="AB627" t="s">
        <v>75</v>
      </c>
      <c r="AC627" t="s">
        <v>76</v>
      </c>
      <c r="AD627" t="s">
        <v>77</v>
      </c>
      <c r="AE627" t="s">
        <v>78</v>
      </c>
      <c r="AF627" t="s">
        <v>79</v>
      </c>
      <c r="AG627" t="s">
        <v>80</v>
      </c>
      <c r="AH627">
        <v>1.0129999999999999</v>
      </c>
      <c r="AI627">
        <v>2.5430299999999999</v>
      </c>
      <c r="AJ627">
        <v>2.5760900000000002</v>
      </c>
      <c r="AK627">
        <v>1995</v>
      </c>
      <c r="AL627" t="s">
        <v>81</v>
      </c>
      <c r="AM627">
        <f t="shared" si="19"/>
        <v>4</v>
      </c>
    </row>
    <row r="628" spans="1:39" x14ac:dyDescent="0.35">
      <c r="A628">
        <v>1998</v>
      </c>
      <c r="B628" s="5">
        <f t="shared" si="18"/>
        <v>188</v>
      </c>
      <c r="C628" t="s">
        <v>93</v>
      </c>
      <c r="D628">
        <v>98080051</v>
      </c>
      <c r="E628">
        <v>29530</v>
      </c>
      <c r="F628" t="s">
        <v>66</v>
      </c>
      <c r="G628" t="s">
        <v>67</v>
      </c>
      <c r="H628" t="s">
        <v>68</v>
      </c>
      <c r="I628" t="s">
        <v>69</v>
      </c>
      <c r="J628" s="1">
        <v>35983</v>
      </c>
      <c r="K628">
        <v>28</v>
      </c>
      <c r="L628">
        <v>4</v>
      </c>
      <c r="M628">
        <v>1</v>
      </c>
      <c r="N628" t="s">
        <v>70</v>
      </c>
      <c r="O628" t="s">
        <v>84</v>
      </c>
      <c r="Q628">
        <v>109</v>
      </c>
      <c r="R628">
        <v>10</v>
      </c>
      <c r="T628" t="s">
        <v>72</v>
      </c>
      <c r="U628" t="s">
        <v>73</v>
      </c>
      <c r="V628">
        <v>754</v>
      </c>
      <c r="W628">
        <v>1</v>
      </c>
      <c r="X628">
        <v>182224</v>
      </c>
      <c r="Y628" t="s">
        <v>74</v>
      </c>
      <c r="AA628">
        <v>1994</v>
      </c>
      <c r="AB628" t="s">
        <v>75</v>
      </c>
      <c r="AC628" t="s">
        <v>76</v>
      </c>
      <c r="AD628" t="s">
        <v>77</v>
      </c>
      <c r="AE628" t="s">
        <v>78</v>
      </c>
      <c r="AF628" t="s">
        <v>79</v>
      </c>
      <c r="AG628" t="s">
        <v>80</v>
      </c>
      <c r="AH628">
        <v>1.0129999999999999</v>
      </c>
      <c r="AI628">
        <v>1.89744</v>
      </c>
      <c r="AJ628">
        <v>1.92211</v>
      </c>
      <c r="AK628">
        <v>1995</v>
      </c>
      <c r="AL628" t="s">
        <v>81</v>
      </c>
      <c r="AM628">
        <f t="shared" si="19"/>
        <v>4</v>
      </c>
    </row>
    <row r="629" spans="1:39" x14ac:dyDescent="0.35">
      <c r="A629">
        <v>1998</v>
      </c>
      <c r="B629" s="5">
        <f t="shared" si="18"/>
        <v>189</v>
      </c>
      <c r="C629" t="s">
        <v>82</v>
      </c>
      <c r="D629">
        <v>98030652</v>
      </c>
      <c r="E629">
        <v>66808</v>
      </c>
      <c r="F629" t="s">
        <v>66</v>
      </c>
      <c r="G629" t="s">
        <v>67</v>
      </c>
      <c r="H629" t="s">
        <v>68</v>
      </c>
      <c r="I629" t="s">
        <v>69</v>
      </c>
      <c r="J629" s="1">
        <v>35984</v>
      </c>
      <c r="K629">
        <v>28</v>
      </c>
      <c r="L629">
        <v>4</v>
      </c>
      <c r="M629">
        <v>1</v>
      </c>
      <c r="N629" t="s">
        <v>70</v>
      </c>
      <c r="O629" t="s">
        <v>84</v>
      </c>
      <c r="Q629">
        <v>109</v>
      </c>
      <c r="R629">
        <v>10</v>
      </c>
      <c r="T629" t="s">
        <v>72</v>
      </c>
      <c r="U629" t="s">
        <v>73</v>
      </c>
      <c r="V629">
        <v>800</v>
      </c>
      <c r="W629">
        <v>1</v>
      </c>
      <c r="X629">
        <v>182224</v>
      </c>
      <c r="Y629" t="s">
        <v>74</v>
      </c>
      <c r="AA629">
        <v>1994</v>
      </c>
      <c r="AB629" t="s">
        <v>75</v>
      </c>
      <c r="AC629" t="s">
        <v>76</v>
      </c>
      <c r="AD629" t="s">
        <v>77</v>
      </c>
      <c r="AE629" t="s">
        <v>78</v>
      </c>
      <c r="AF629" t="s">
        <v>79</v>
      </c>
      <c r="AG629" t="s">
        <v>80</v>
      </c>
      <c r="AH629">
        <v>1.0129999999999999</v>
      </c>
      <c r="AI629">
        <v>1.89744</v>
      </c>
      <c r="AJ629">
        <v>1.92211</v>
      </c>
      <c r="AK629">
        <v>1995</v>
      </c>
      <c r="AL629" t="s">
        <v>81</v>
      </c>
      <c r="AM629">
        <f t="shared" si="19"/>
        <v>4</v>
      </c>
    </row>
    <row r="630" spans="1:39" x14ac:dyDescent="0.35">
      <c r="A630">
        <v>1998</v>
      </c>
      <c r="B630" s="5">
        <f t="shared" si="18"/>
        <v>191</v>
      </c>
      <c r="C630" t="s">
        <v>83</v>
      </c>
      <c r="D630">
        <v>98070105</v>
      </c>
      <c r="E630">
        <v>43074</v>
      </c>
      <c r="F630" t="s">
        <v>66</v>
      </c>
      <c r="G630" t="s">
        <v>67</v>
      </c>
      <c r="H630" t="s">
        <v>68</v>
      </c>
      <c r="I630" t="s">
        <v>69</v>
      </c>
      <c r="J630" s="1">
        <v>35986</v>
      </c>
      <c r="K630">
        <v>28</v>
      </c>
      <c r="L630">
        <v>4</v>
      </c>
      <c r="M630">
        <v>1</v>
      </c>
      <c r="N630" t="s">
        <v>70</v>
      </c>
      <c r="O630" t="s">
        <v>85</v>
      </c>
      <c r="Q630">
        <v>104</v>
      </c>
      <c r="R630">
        <v>40</v>
      </c>
      <c r="T630" t="s">
        <v>72</v>
      </c>
      <c r="U630" t="s">
        <v>73</v>
      </c>
      <c r="V630">
        <v>857</v>
      </c>
      <c r="W630">
        <v>1</v>
      </c>
      <c r="X630">
        <v>182224</v>
      </c>
      <c r="Y630" t="s">
        <v>74</v>
      </c>
      <c r="AA630">
        <v>1994</v>
      </c>
      <c r="AB630" t="s">
        <v>75</v>
      </c>
      <c r="AC630" t="s">
        <v>76</v>
      </c>
      <c r="AD630" t="s">
        <v>77</v>
      </c>
      <c r="AE630" t="s">
        <v>78</v>
      </c>
      <c r="AF630" t="s">
        <v>79</v>
      </c>
      <c r="AG630" t="s">
        <v>80</v>
      </c>
      <c r="AH630">
        <v>1.0129999999999999</v>
      </c>
      <c r="AI630">
        <v>1.6017600000000001</v>
      </c>
      <c r="AJ630">
        <v>1.6225799999999999</v>
      </c>
      <c r="AK630">
        <v>1995</v>
      </c>
      <c r="AL630" t="s">
        <v>81</v>
      </c>
      <c r="AM630">
        <f t="shared" si="19"/>
        <v>4</v>
      </c>
    </row>
    <row r="631" spans="1:39" x14ac:dyDescent="0.35">
      <c r="A631">
        <v>1998</v>
      </c>
      <c r="B631" s="5">
        <f t="shared" si="18"/>
        <v>193</v>
      </c>
      <c r="C631" t="s">
        <v>82</v>
      </c>
      <c r="D631">
        <v>98030721</v>
      </c>
      <c r="E631">
        <v>66672</v>
      </c>
      <c r="F631" t="s">
        <v>66</v>
      </c>
      <c r="G631" t="s">
        <v>67</v>
      </c>
      <c r="H631" t="s">
        <v>68</v>
      </c>
      <c r="I631" t="s">
        <v>69</v>
      </c>
      <c r="J631" s="1">
        <v>35988</v>
      </c>
      <c r="K631">
        <v>29</v>
      </c>
      <c r="L631">
        <v>4</v>
      </c>
      <c r="M631">
        <v>1</v>
      </c>
      <c r="N631" t="s">
        <v>70</v>
      </c>
      <c r="O631" t="s">
        <v>84</v>
      </c>
      <c r="Q631">
        <v>109</v>
      </c>
      <c r="R631">
        <v>10</v>
      </c>
      <c r="T631" t="s">
        <v>72</v>
      </c>
      <c r="U631" t="s">
        <v>73</v>
      </c>
      <c r="V631">
        <v>820</v>
      </c>
      <c r="W631">
        <v>1</v>
      </c>
      <c r="X631">
        <v>182224</v>
      </c>
      <c r="Y631" t="s">
        <v>74</v>
      </c>
      <c r="AA631">
        <v>1994</v>
      </c>
      <c r="AB631" t="s">
        <v>75</v>
      </c>
      <c r="AC631" t="s">
        <v>76</v>
      </c>
      <c r="AD631" t="s">
        <v>77</v>
      </c>
      <c r="AE631" t="s">
        <v>78</v>
      </c>
      <c r="AF631" t="s">
        <v>79</v>
      </c>
      <c r="AG631" t="s">
        <v>80</v>
      </c>
      <c r="AH631">
        <v>1.0129999999999999</v>
      </c>
      <c r="AI631">
        <v>1.89744</v>
      </c>
      <c r="AJ631">
        <v>1.92211</v>
      </c>
      <c r="AK631">
        <v>1995</v>
      </c>
      <c r="AL631" t="s">
        <v>81</v>
      </c>
      <c r="AM631">
        <f t="shared" si="19"/>
        <v>4</v>
      </c>
    </row>
    <row r="632" spans="1:39" x14ac:dyDescent="0.35">
      <c r="A632">
        <v>1998</v>
      </c>
      <c r="B632" s="5">
        <f t="shared" si="18"/>
        <v>233</v>
      </c>
      <c r="C632" t="s">
        <v>82</v>
      </c>
      <c r="D632">
        <v>98031092</v>
      </c>
      <c r="E632">
        <v>68534</v>
      </c>
      <c r="F632" t="s">
        <v>66</v>
      </c>
      <c r="G632" t="s">
        <v>67</v>
      </c>
      <c r="H632" t="s">
        <v>68</v>
      </c>
      <c r="I632" t="s">
        <v>69</v>
      </c>
      <c r="J632" s="1">
        <v>36028</v>
      </c>
      <c r="K632">
        <v>34</v>
      </c>
      <c r="L632">
        <v>5</v>
      </c>
      <c r="M632">
        <v>1</v>
      </c>
      <c r="N632" t="s">
        <v>70</v>
      </c>
      <c r="O632" t="s">
        <v>71</v>
      </c>
      <c r="Q632">
        <v>113</v>
      </c>
      <c r="R632">
        <v>41</v>
      </c>
      <c r="T632" t="s">
        <v>72</v>
      </c>
      <c r="U632" t="s">
        <v>73</v>
      </c>
      <c r="V632">
        <v>818</v>
      </c>
      <c r="W632">
        <v>1</v>
      </c>
      <c r="X632">
        <v>182224</v>
      </c>
      <c r="Y632" t="s">
        <v>74</v>
      </c>
      <c r="AA632">
        <v>1994</v>
      </c>
      <c r="AB632" t="s">
        <v>75</v>
      </c>
      <c r="AC632" t="s">
        <v>76</v>
      </c>
      <c r="AD632" t="s">
        <v>77</v>
      </c>
      <c r="AE632" t="s">
        <v>78</v>
      </c>
      <c r="AF632" t="s">
        <v>79</v>
      </c>
      <c r="AG632" t="s">
        <v>80</v>
      </c>
      <c r="AH632">
        <v>1.0129999999999999</v>
      </c>
      <c r="AI632">
        <v>2.9466700000000001</v>
      </c>
      <c r="AJ632">
        <v>2.9849800000000002</v>
      </c>
      <c r="AK632">
        <v>1995</v>
      </c>
      <c r="AL632" t="s">
        <v>81</v>
      </c>
      <c r="AM632">
        <f t="shared" si="19"/>
        <v>4</v>
      </c>
    </row>
    <row r="633" spans="1:39" x14ac:dyDescent="0.35">
      <c r="A633">
        <v>1998</v>
      </c>
      <c r="B633" s="5">
        <f t="shared" si="18"/>
        <v>239</v>
      </c>
      <c r="C633" t="s">
        <v>115</v>
      </c>
      <c r="D633">
        <v>98140077</v>
      </c>
      <c r="E633">
        <v>45640</v>
      </c>
      <c r="F633" t="s">
        <v>66</v>
      </c>
      <c r="G633" t="s">
        <v>67</v>
      </c>
      <c r="H633" t="s">
        <v>68</v>
      </c>
      <c r="I633" t="s">
        <v>69</v>
      </c>
      <c r="J633" s="1">
        <v>36034</v>
      </c>
      <c r="K633">
        <v>35</v>
      </c>
      <c r="L633">
        <v>5</v>
      </c>
      <c r="M633">
        <v>1</v>
      </c>
      <c r="N633" t="s">
        <v>70</v>
      </c>
      <c r="O633" t="s">
        <v>71</v>
      </c>
      <c r="Q633">
        <v>189</v>
      </c>
      <c r="R633">
        <v>30</v>
      </c>
      <c r="T633" t="s">
        <v>72</v>
      </c>
      <c r="U633" t="s">
        <v>73</v>
      </c>
      <c r="V633">
        <v>640</v>
      </c>
      <c r="W633">
        <v>1</v>
      </c>
      <c r="X633">
        <v>182224</v>
      </c>
      <c r="Y633" t="s">
        <v>74</v>
      </c>
      <c r="AA633">
        <v>1994</v>
      </c>
      <c r="AB633" t="s">
        <v>75</v>
      </c>
      <c r="AC633" t="s">
        <v>76</v>
      </c>
      <c r="AD633" t="s">
        <v>77</v>
      </c>
      <c r="AE633" t="s">
        <v>78</v>
      </c>
      <c r="AF633" t="s">
        <v>79</v>
      </c>
      <c r="AG633" t="s">
        <v>80</v>
      </c>
      <c r="AH633">
        <v>1.0129999999999999</v>
      </c>
      <c r="AI633">
        <v>2.9466700000000001</v>
      </c>
      <c r="AJ633">
        <v>2.9849800000000002</v>
      </c>
      <c r="AK633">
        <v>1995</v>
      </c>
      <c r="AL633" t="s">
        <v>81</v>
      </c>
      <c r="AM633">
        <f t="shared" si="19"/>
        <v>4</v>
      </c>
    </row>
    <row r="634" spans="1:39" x14ac:dyDescent="0.35">
      <c r="A634">
        <v>1998</v>
      </c>
      <c r="B634" s="5">
        <f t="shared" si="18"/>
        <v>165</v>
      </c>
      <c r="C634" t="s">
        <v>106</v>
      </c>
      <c r="D634">
        <v>98190034</v>
      </c>
      <c r="E634">
        <v>98885</v>
      </c>
      <c r="F634" t="s">
        <v>66</v>
      </c>
      <c r="G634" t="s">
        <v>67</v>
      </c>
      <c r="H634" t="s">
        <v>68</v>
      </c>
      <c r="J634" s="1">
        <v>35960</v>
      </c>
      <c r="K634">
        <v>25</v>
      </c>
      <c r="M634">
        <v>4</v>
      </c>
      <c r="N634" t="s">
        <v>70</v>
      </c>
      <c r="O634" t="s">
        <v>107</v>
      </c>
      <c r="T634" t="s">
        <v>72</v>
      </c>
      <c r="U634" t="s">
        <v>73</v>
      </c>
      <c r="X634">
        <v>182224</v>
      </c>
      <c r="Y634" t="s">
        <v>74</v>
      </c>
      <c r="AA634">
        <v>1994</v>
      </c>
      <c r="AB634" t="s">
        <v>75</v>
      </c>
      <c r="AC634" t="s">
        <v>76</v>
      </c>
      <c r="AD634" t="s">
        <v>77</v>
      </c>
      <c r="AE634" t="s">
        <v>78</v>
      </c>
      <c r="AF634" t="s">
        <v>79</v>
      </c>
      <c r="AG634" t="s">
        <v>80</v>
      </c>
      <c r="AH634">
        <v>1.0129999999999999</v>
      </c>
      <c r="AK634">
        <v>1995</v>
      </c>
      <c r="AL634" t="s">
        <v>81</v>
      </c>
      <c r="AM634">
        <f t="shared" si="19"/>
        <v>4</v>
      </c>
    </row>
    <row r="635" spans="1:39" x14ac:dyDescent="0.35">
      <c r="A635">
        <v>1998</v>
      </c>
      <c r="B635" s="5">
        <f t="shared" si="18"/>
        <v>207</v>
      </c>
      <c r="C635" t="s">
        <v>106</v>
      </c>
      <c r="D635">
        <v>98190275</v>
      </c>
      <c r="E635">
        <v>11157</v>
      </c>
      <c r="F635" t="s">
        <v>66</v>
      </c>
      <c r="G635" t="s">
        <v>67</v>
      </c>
      <c r="H635" t="s">
        <v>68</v>
      </c>
      <c r="J635" s="1">
        <v>36002</v>
      </c>
      <c r="K635">
        <v>31</v>
      </c>
      <c r="M635">
        <v>4</v>
      </c>
      <c r="N635" t="s">
        <v>70</v>
      </c>
      <c r="O635" t="s">
        <v>107</v>
      </c>
      <c r="T635" t="s">
        <v>72</v>
      </c>
      <c r="U635" t="s">
        <v>73</v>
      </c>
      <c r="X635">
        <v>182224</v>
      </c>
      <c r="Y635" t="s">
        <v>74</v>
      </c>
      <c r="AA635">
        <v>1994</v>
      </c>
      <c r="AB635" t="s">
        <v>75</v>
      </c>
      <c r="AC635" t="s">
        <v>76</v>
      </c>
      <c r="AD635" t="s">
        <v>77</v>
      </c>
      <c r="AE635" t="s">
        <v>78</v>
      </c>
      <c r="AF635" t="s">
        <v>79</v>
      </c>
      <c r="AG635" t="s">
        <v>80</v>
      </c>
      <c r="AH635">
        <v>1.0129999999999999</v>
      </c>
      <c r="AK635">
        <v>1995</v>
      </c>
      <c r="AL635" t="s">
        <v>81</v>
      </c>
      <c r="AM635">
        <f t="shared" si="19"/>
        <v>4</v>
      </c>
    </row>
    <row r="636" spans="1:39" x14ac:dyDescent="0.35">
      <c r="A636">
        <v>1998</v>
      </c>
      <c r="B636" s="5">
        <f t="shared" si="18"/>
        <v>206</v>
      </c>
      <c r="C636" t="s">
        <v>82</v>
      </c>
      <c r="D636">
        <v>98035233</v>
      </c>
      <c r="E636">
        <v>39833</v>
      </c>
      <c r="F636" t="s">
        <v>66</v>
      </c>
      <c r="G636" t="s">
        <v>86</v>
      </c>
      <c r="J636" s="1">
        <v>36001</v>
      </c>
      <c r="K636">
        <v>30</v>
      </c>
      <c r="L636">
        <v>2</v>
      </c>
      <c r="M636">
        <v>1</v>
      </c>
      <c r="N636" t="s">
        <v>70</v>
      </c>
      <c r="O636" t="s">
        <v>71</v>
      </c>
      <c r="Q636">
        <v>113</v>
      </c>
      <c r="R636">
        <v>41</v>
      </c>
      <c r="T636" t="s">
        <v>72</v>
      </c>
      <c r="U636" t="s">
        <v>73</v>
      </c>
      <c r="V636">
        <v>810</v>
      </c>
      <c r="W636">
        <v>1</v>
      </c>
      <c r="X636">
        <v>182224</v>
      </c>
      <c r="Y636" t="s">
        <v>74</v>
      </c>
      <c r="AA636">
        <v>1994</v>
      </c>
      <c r="AB636" t="s">
        <v>75</v>
      </c>
      <c r="AC636" t="s">
        <v>76</v>
      </c>
      <c r="AD636" t="s">
        <v>77</v>
      </c>
      <c r="AE636" t="s">
        <v>78</v>
      </c>
      <c r="AF636" t="s">
        <v>79</v>
      </c>
      <c r="AG636" t="s">
        <v>80</v>
      </c>
      <c r="AH636">
        <v>1.0129999999999999</v>
      </c>
      <c r="AI636">
        <v>3.60948</v>
      </c>
      <c r="AJ636">
        <v>3.6564000000000001</v>
      </c>
      <c r="AK636">
        <v>1995</v>
      </c>
      <c r="AL636" t="s">
        <v>81</v>
      </c>
      <c r="AM636">
        <f t="shared" si="19"/>
        <v>4</v>
      </c>
    </row>
    <row r="637" spans="1:39" x14ac:dyDescent="0.35">
      <c r="A637">
        <v>1998</v>
      </c>
      <c r="B637" s="5">
        <f t="shared" si="18"/>
        <v>218</v>
      </c>
      <c r="C637" t="s">
        <v>82</v>
      </c>
      <c r="D637">
        <v>98035336</v>
      </c>
      <c r="E637">
        <v>39046</v>
      </c>
      <c r="F637" t="s">
        <v>66</v>
      </c>
      <c r="G637" t="s">
        <v>86</v>
      </c>
      <c r="J637" s="1">
        <v>36013</v>
      </c>
      <c r="K637">
        <v>32</v>
      </c>
      <c r="L637">
        <v>3</v>
      </c>
      <c r="M637">
        <v>1</v>
      </c>
      <c r="N637" t="s">
        <v>70</v>
      </c>
      <c r="O637" t="s">
        <v>71</v>
      </c>
      <c r="Q637">
        <v>113</v>
      </c>
      <c r="R637">
        <v>45</v>
      </c>
      <c r="T637" t="s">
        <v>72</v>
      </c>
      <c r="U637" t="s">
        <v>73</v>
      </c>
      <c r="V637">
        <v>890</v>
      </c>
      <c r="W637">
        <v>1</v>
      </c>
      <c r="X637">
        <v>182224</v>
      </c>
      <c r="Y637" t="s">
        <v>74</v>
      </c>
      <c r="AA637">
        <v>1994</v>
      </c>
      <c r="AB637" t="s">
        <v>75</v>
      </c>
      <c r="AC637" t="s">
        <v>76</v>
      </c>
      <c r="AD637" t="s">
        <v>77</v>
      </c>
      <c r="AE637" t="s">
        <v>78</v>
      </c>
      <c r="AF637" t="s">
        <v>79</v>
      </c>
      <c r="AG637" t="s">
        <v>80</v>
      </c>
      <c r="AH637">
        <v>1.0129999999999999</v>
      </c>
      <c r="AI637">
        <v>3.8809499999999999</v>
      </c>
      <c r="AJ637">
        <v>3.9314</v>
      </c>
      <c r="AK637">
        <v>1995</v>
      </c>
      <c r="AL637" t="s">
        <v>81</v>
      </c>
      <c r="AM637">
        <f t="shared" si="19"/>
        <v>4</v>
      </c>
    </row>
    <row r="638" spans="1:39" x14ac:dyDescent="0.35">
      <c r="A638">
        <v>1998</v>
      </c>
      <c r="B638" s="5">
        <f t="shared" si="18"/>
        <v>232</v>
      </c>
      <c r="C638" t="s">
        <v>83</v>
      </c>
      <c r="D638">
        <v>98075059</v>
      </c>
      <c r="E638">
        <v>14669</v>
      </c>
      <c r="F638" t="s">
        <v>66</v>
      </c>
      <c r="G638" t="s">
        <v>86</v>
      </c>
      <c r="J638" s="1">
        <v>36027</v>
      </c>
      <c r="K638">
        <v>34</v>
      </c>
      <c r="L638">
        <v>3</v>
      </c>
      <c r="M638">
        <v>1</v>
      </c>
      <c r="N638" t="s">
        <v>70</v>
      </c>
      <c r="O638" t="s">
        <v>85</v>
      </c>
      <c r="Q638">
        <v>104</v>
      </c>
      <c r="R638">
        <v>40</v>
      </c>
      <c r="T638" t="s">
        <v>72</v>
      </c>
      <c r="U638" t="s">
        <v>73</v>
      </c>
      <c r="V638">
        <v>912</v>
      </c>
      <c r="W638">
        <v>1</v>
      </c>
      <c r="X638">
        <v>182224</v>
      </c>
      <c r="Y638" t="s">
        <v>74</v>
      </c>
      <c r="AA638">
        <v>1994</v>
      </c>
      <c r="AB638" t="s">
        <v>75</v>
      </c>
      <c r="AC638" t="s">
        <v>76</v>
      </c>
      <c r="AD638" t="s">
        <v>77</v>
      </c>
      <c r="AE638" t="s">
        <v>78</v>
      </c>
      <c r="AF638" t="s">
        <v>79</v>
      </c>
      <c r="AG638" t="s">
        <v>80</v>
      </c>
      <c r="AH638">
        <v>1.0129999999999999</v>
      </c>
      <c r="AI638">
        <v>6.88957</v>
      </c>
      <c r="AJ638">
        <v>6.9791299999999996</v>
      </c>
      <c r="AK638">
        <v>1995</v>
      </c>
      <c r="AL638" t="s">
        <v>81</v>
      </c>
      <c r="AM638">
        <f t="shared" si="19"/>
        <v>4</v>
      </c>
    </row>
    <row r="639" spans="1:39" x14ac:dyDescent="0.35">
      <c r="A639">
        <v>1998</v>
      </c>
      <c r="B639" s="5">
        <f t="shared" si="18"/>
        <v>233</v>
      </c>
      <c r="C639" t="s">
        <v>82</v>
      </c>
      <c r="D639">
        <v>98035489</v>
      </c>
      <c r="E639">
        <v>10341</v>
      </c>
      <c r="F639" t="s">
        <v>70</v>
      </c>
      <c r="G639" t="s">
        <v>86</v>
      </c>
      <c r="J639" s="1">
        <v>36028</v>
      </c>
      <c r="K639">
        <v>34</v>
      </c>
      <c r="M639">
        <v>1</v>
      </c>
      <c r="N639" t="s">
        <v>70</v>
      </c>
      <c r="O639" t="s">
        <v>71</v>
      </c>
      <c r="Q639">
        <v>113</v>
      </c>
      <c r="T639" t="s">
        <v>72</v>
      </c>
      <c r="U639" t="s">
        <v>88</v>
      </c>
      <c r="X639">
        <v>182224</v>
      </c>
      <c r="Y639" t="s">
        <v>74</v>
      </c>
      <c r="AA639">
        <v>1994</v>
      </c>
      <c r="AB639" t="s">
        <v>75</v>
      </c>
      <c r="AC639" t="s">
        <v>76</v>
      </c>
      <c r="AD639" t="s">
        <v>77</v>
      </c>
      <c r="AE639" t="s">
        <v>78</v>
      </c>
      <c r="AF639" t="s">
        <v>79</v>
      </c>
      <c r="AG639" t="s">
        <v>80</v>
      </c>
      <c r="AH639">
        <v>1.0129999999999999</v>
      </c>
      <c r="AK639">
        <v>1995</v>
      </c>
      <c r="AL639" t="s">
        <v>81</v>
      </c>
      <c r="AM639">
        <f t="shared" si="19"/>
        <v>4</v>
      </c>
    </row>
    <row r="640" spans="1:39" x14ac:dyDescent="0.35">
      <c r="A640">
        <v>1998</v>
      </c>
      <c r="B640" s="5">
        <f t="shared" si="18"/>
        <v>194</v>
      </c>
      <c r="C640" t="s">
        <v>106</v>
      </c>
      <c r="D640">
        <v>98190169</v>
      </c>
      <c r="E640">
        <v>98467</v>
      </c>
      <c r="F640" t="s">
        <v>66</v>
      </c>
      <c r="G640" t="s">
        <v>67</v>
      </c>
      <c r="H640" t="s">
        <v>68</v>
      </c>
      <c r="I640" t="s">
        <v>97</v>
      </c>
      <c r="J640" s="1">
        <v>35989</v>
      </c>
      <c r="K640">
        <v>29</v>
      </c>
      <c r="L640">
        <v>2</v>
      </c>
      <c r="M640">
        <v>4</v>
      </c>
      <c r="N640" t="s">
        <v>70</v>
      </c>
      <c r="O640" t="s">
        <v>107</v>
      </c>
      <c r="T640" t="s">
        <v>72</v>
      </c>
      <c r="U640" t="s">
        <v>73</v>
      </c>
      <c r="X640">
        <v>182225</v>
      </c>
      <c r="Y640" t="s">
        <v>74</v>
      </c>
      <c r="AA640">
        <v>1994</v>
      </c>
      <c r="AB640" t="s">
        <v>75</v>
      </c>
      <c r="AC640" t="s">
        <v>76</v>
      </c>
      <c r="AD640" t="s">
        <v>77</v>
      </c>
      <c r="AE640" t="s">
        <v>78</v>
      </c>
      <c r="AF640" t="s">
        <v>79</v>
      </c>
      <c r="AG640" t="s">
        <v>80</v>
      </c>
      <c r="AH640">
        <v>1.0129999999999999</v>
      </c>
      <c r="AK640">
        <v>1995</v>
      </c>
      <c r="AL640" t="s">
        <v>81</v>
      </c>
      <c r="AM640">
        <f t="shared" si="19"/>
        <v>4</v>
      </c>
    </row>
    <row r="641" spans="1:39" x14ac:dyDescent="0.35">
      <c r="A641">
        <v>1998</v>
      </c>
      <c r="B641" s="5">
        <f t="shared" si="18"/>
        <v>229</v>
      </c>
      <c r="C641" t="s">
        <v>89</v>
      </c>
      <c r="D641">
        <v>98050863</v>
      </c>
      <c r="E641">
        <v>70920</v>
      </c>
      <c r="F641" t="s">
        <v>66</v>
      </c>
      <c r="G641" t="s">
        <v>67</v>
      </c>
      <c r="H641" t="s">
        <v>68</v>
      </c>
      <c r="I641" t="s">
        <v>97</v>
      </c>
      <c r="J641" s="1">
        <v>36024</v>
      </c>
      <c r="K641">
        <v>34</v>
      </c>
      <c r="L641">
        <v>5</v>
      </c>
      <c r="M641">
        <v>1</v>
      </c>
      <c r="N641" t="s">
        <v>70</v>
      </c>
      <c r="O641" t="s">
        <v>85</v>
      </c>
      <c r="P641" t="s">
        <v>114</v>
      </c>
      <c r="Q641">
        <v>104</v>
      </c>
      <c r="R641">
        <v>40</v>
      </c>
      <c r="T641" t="s">
        <v>72</v>
      </c>
      <c r="U641" t="s">
        <v>73</v>
      </c>
      <c r="V641">
        <v>853</v>
      </c>
      <c r="W641">
        <v>1</v>
      </c>
      <c r="X641">
        <v>182225</v>
      </c>
      <c r="Y641" t="s">
        <v>74</v>
      </c>
      <c r="AA641">
        <v>1994</v>
      </c>
      <c r="AB641" t="s">
        <v>75</v>
      </c>
      <c r="AC641" t="s">
        <v>76</v>
      </c>
      <c r="AD641" t="s">
        <v>77</v>
      </c>
      <c r="AE641" t="s">
        <v>78</v>
      </c>
      <c r="AF641" t="s">
        <v>79</v>
      </c>
      <c r="AG641" t="s">
        <v>80</v>
      </c>
      <c r="AH641">
        <v>1.0129999999999999</v>
      </c>
      <c r="AI641">
        <v>5.5031400000000001</v>
      </c>
      <c r="AJ641">
        <v>5.5746799999999999</v>
      </c>
      <c r="AK641">
        <v>1995</v>
      </c>
      <c r="AL641" t="s">
        <v>81</v>
      </c>
      <c r="AM641">
        <f t="shared" si="19"/>
        <v>4</v>
      </c>
    </row>
    <row r="642" spans="1:39" x14ac:dyDescent="0.35">
      <c r="A642">
        <v>1998</v>
      </c>
      <c r="B642" s="5">
        <f t="shared" si="18"/>
        <v>139</v>
      </c>
      <c r="C642" t="s">
        <v>82</v>
      </c>
      <c r="D642">
        <v>98030180</v>
      </c>
      <c r="E642">
        <v>65139</v>
      </c>
      <c r="F642" t="s">
        <v>66</v>
      </c>
      <c r="G642" t="s">
        <v>67</v>
      </c>
      <c r="H642" t="s">
        <v>92</v>
      </c>
      <c r="I642" t="s">
        <v>69</v>
      </c>
      <c r="J642" s="1">
        <v>35934</v>
      </c>
      <c r="K642">
        <v>21</v>
      </c>
      <c r="L642">
        <v>2</v>
      </c>
      <c r="M642">
        <v>1</v>
      </c>
      <c r="N642" t="s">
        <v>70</v>
      </c>
      <c r="O642" t="s">
        <v>71</v>
      </c>
      <c r="Q642">
        <v>113</v>
      </c>
      <c r="R642">
        <v>1</v>
      </c>
      <c r="T642" t="s">
        <v>72</v>
      </c>
      <c r="U642" t="s">
        <v>73</v>
      </c>
      <c r="V642">
        <v>799</v>
      </c>
      <c r="W642">
        <v>1</v>
      </c>
      <c r="X642">
        <v>182225</v>
      </c>
      <c r="Y642" t="s">
        <v>74</v>
      </c>
      <c r="AA642">
        <v>1994</v>
      </c>
      <c r="AB642" t="s">
        <v>75</v>
      </c>
      <c r="AC642" t="s">
        <v>76</v>
      </c>
      <c r="AD642" t="s">
        <v>77</v>
      </c>
      <c r="AE642" t="s">
        <v>78</v>
      </c>
      <c r="AF642" t="s">
        <v>79</v>
      </c>
      <c r="AG642" t="s">
        <v>80</v>
      </c>
      <c r="AH642">
        <v>1.0129999999999999</v>
      </c>
      <c r="AI642">
        <v>1.115</v>
      </c>
      <c r="AJ642">
        <v>1.1294999999999999</v>
      </c>
      <c r="AK642">
        <v>1995</v>
      </c>
      <c r="AL642" t="s">
        <v>81</v>
      </c>
      <c r="AM642">
        <f t="shared" si="19"/>
        <v>4</v>
      </c>
    </row>
    <row r="643" spans="1:39" x14ac:dyDescent="0.35">
      <c r="A643">
        <v>1998</v>
      </c>
      <c r="B643" s="5">
        <f t="shared" ref="B643:B706" si="20">J643-DATE(YEAR(J643),1,0)</f>
        <v>153</v>
      </c>
      <c r="C643" t="s">
        <v>82</v>
      </c>
      <c r="D643">
        <v>98030224</v>
      </c>
      <c r="E643">
        <v>65156</v>
      </c>
      <c r="F643" t="s">
        <v>66</v>
      </c>
      <c r="G643" t="s">
        <v>67</v>
      </c>
      <c r="H643" t="s">
        <v>92</v>
      </c>
      <c r="I643" t="s">
        <v>69</v>
      </c>
      <c r="J643" s="1">
        <v>35948</v>
      </c>
      <c r="K643">
        <v>23</v>
      </c>
      <c r="L643">
        <v>3</v>
      </c>
      <c r="M643">
        <v>1</v>
      </c>
      <c r="N643" t="s">
        <v>70</v>
      </c>
      <c r="O643" t="s">
        <v>71</v>
      </c>
      <c r="Q643">
        <v>113</v>
      </c>
      <c r="R643">
        <v>1</v>
      </c>
      <c r="T643" t="s">
        <v>72</v>
      </c>
      <c r="U643" t="s">
        <v>73</v>
      </c>
      <c r="V643">
        <v>806</v>
      </c>
      <c r="W643">
        <v>1</v>
      </c>
      <c r="X643">
        <v>182225</v>
      </c>
      <c r="Y643" t="s">
        <v>74</v>
      </c>
      <c r="AA643">
        <v>1994</v>
      </c>
      <c r="AB643" t="s">
        <v>75</v>
      </c>
      <c r="AC643" t="s">
        <v>76</v>
      </c>
      <c r="AD643" t="s">
        <v>77</v>
      </c>
      <c r="AE643" t="s">
        <v>78</v>
      </c>
      <c r="AF643" t="s">
        <v>79</v>
      </c>
      <c r="AG643" t="s">
        <v>80</v>
      </c>
      <c r="AH643">
        <v>1.0129999999999999</v>
      </c>
      <c r="AI643">
        <v>1.3575600000000001</v>
      </c>
      <c r="AJ643">
        <v>1.37521</v>
      </c>
      <c r="AK643">
        <v>1995</v>
      </c>
      <c r="AL643" t="s">
        <v>81</v>
      </c>
      <c r="AM643">
        <f t="shared" ref="AM643:AM706" si="21">A643-AA643</f>
        <v>4</v>
      </c>
    </row>
    <row r="644" spans="1:39" x14ac:dyDescent="0.35">
      <c r="A644">
        <v>1998</v>
      </c>
      <c r="B644" s="5">
        <f t="shared" si="20"/>
        <v>160</v>
      </c>
      <c r="C644" t="s">
        <v>82</v>
      </c>
      <c r="D644">
        <v>98030302</v>
      </c>
      <c r="E644">
        <v>65187</v>
      </c>
      <c r="F644" t="s">
        <v>66</v>
      </c>
      <c r="G644" t="s">
        <v>67</v>
      </c>
      <c r="H644" t="s">
        <v>92</v>
      </c>
      <c r="I644" t="s">
        <v>69</v>
      </c>
      <c r="J644" s="1">
        <v>35955</v>
      </c>
      <c r="K644">
        <v>24</v>
      </c>
      <c r="L644">
        <v>3</v>
      </c>
      <c r="M644">
        <v>1</v>
      </c>
      <c r="N644" t="s">
        <v>70</v>
      </c>
      <c r="O644" t="s">
        <v>71</v>
      </c>
      <c r="Q644">
        <v>113</v>
      </c>
      <c r="R644">
        <v>1</v>
      </c>
      <c r="T644" t="s">
        <v>72</v>
      </c>
      <c r="U644" t="s">
        <v>73</v>
      </c>
      <c r="V644">
        <v>762</v>
      </c>
      <c r="W644">
        <v>1</v>
      </c>
      <c r="X644">
        <v>182225</v>
      </c>
      <c r="Y644" t="s">
        <v>74</v>
      </c>
      <c r="AA644">
        <v>1994</v>
      </c>
      <c r="AB644" t="s">
        <v>75</v>
      </c>
      <c r="AC644" t="s">
        <v>76</v>
      </c>
      <c r="AD644" t="s">
        <v>77</v>
      </c>
      <c r="AE644" t="s">
        <v>78</v>
      </c>
      <c r="AF644" t="s">
        <v>79</v>
      </c>
      <c r="AG644" t="s">
        <v>80</v>
      </c>
      <c r="AH644">
        <v>1.0129999999999999</v>
      </c>
      <c r="AI644">
        <v>1.3575600000000001</v>
      </c>
      <c r="AJ644">
        <v>1.37521</v>
      </c>
      <c r="AK644">
        <v>1995</v>
      </c>
      <c r="AL644" t="s">
        <v>81</v>
      </c>
      <c r="AM644">
        <f t="shared" si="21"/>
        <v>4</v>
      </c>
    </row>
    <row r="645" spans="1:39" x14ac:dyDescent="0.35">
      <c r="A645">
        <v>1998</v>
      </c>
      <c r="B645" s="5">
        <f t="shared" si="20"/>
        <v>171</v>
      </c>
      <c r="C645" t="s">
        <v>89</v>
      </c>
      <c r="D645">
        <v>98050128</v>
      </c>
      <c r="E645">
        <v>18976</v>
      </c>
      <c r="F645" t="s">
        <v>66</v>
      </c>
      <c r="G645" t="s">
        <v>67</v>
      </c>
      <c r="H645" t="s">
        <v>92</v>
      </c>
      <c r="I645" t="s">
        <v>69</v>
      </c>
      <c r="J645" s="1">
        <v>35966</v>
      </c>
      <c r="K645">
        <v>25</v>
      </c>
      <c r="L645">
        <v>3</v>
      </c>
      <c r="M645">
        <v>1</v>
      </c>
      <c r="N645" t="s">
        <v>70</v>
      </c>
      <c r="O645" t="s">
        <v>84</v>
      </c>
      <c r="Q645">
        <v>109</v>
      </c>
      <c r="R645">
        <v>10</v>
      </c>
      <c r="T645" t="s">
        <v>72</v>
      </c>
      <c r="U645" t="s">
        <v>73</v>
      </c>
      <c r="V645">
        <v>873</v>
      </c>
      <c r="W645">
        <v>1</v>
      </c>
      <c r="X645">
        <v>182225</v>
      </c>
      <c r="Y645" t="s">
        <v>74</v>
      </c>
      <c r="AA645">
        <v>1994</v>
      </c>
      <c r="AB645" t="s">
        <v>75</v>
      </c>
      <c r="AC645" t="s">
        <v>76</v>
      </c>
      <c r="AD645" t="s">
        <v>77</v>
      </c>
      <c r="AE645" t="s">
        <v>78</v>
      </c>
      <c r="AF645" t="s">
        <v>79</v>
      </c>
      <c r="AG645" t="s">
        <v>80</v>
      </c>
      <c r="AH645">
        <v>1.0129999999999999</v>
      </c>
      <c r="AI645">
        <v>1.54817</v>
      </c>
      <c r="AJ645">
        <v>1.5683</v>
      </c>
      <c r="AK645">
        <v>1995</v>
      </c>
      <c r="AL645" t="s">
        <v>81</v>
      </c>
      <c r="AM645">
        <f t="shared" si="21"/>
        <v>4</v>
      </c>
    </row>
    <row r="646" spans="1:39" x14ac:dyDescent="0.35">
      <c r="A646">
        <v>1998</v>
      </c>
      <c r="B646" s="5">
        <f t="shared" si="20"/>
        <v>104</v>
      </c>
      <c r="C646" t="s">
        <v>82</v>
      </c>
      <c r="D646">
        <v>98030141</v>
      </c>
      <c r="E646">
        <v>65088</v>
      </c>
      <c r="F646" t="s">
        <v>66</v>
      </c>
      <c r="G646" t="s">
        <v>67</v>
      </c>
      <c r="H646" t="s">
        <v>68</v>
      </c>
      <c r="I646" t="s">
        <v>69</v>
      </c>
      <c r="J646" s="1">
        <v>35899</v>
      </c>
      <c r="K646">
        <v>16</v>
      </c>
      <c r="L646">
        <v>1</v>
      </c>
      <c r="M646">
        <v>1</v>
      </c>
      <c r="N646" t="s">
        <v>70</v>
      </c>
      <c r="O646" t="s">
        <v>71</v>
      </c>
      <c r="Q646">
        <v>113</v>
      </c>
      <c r="R646">
        <v>41</v>
      </c>
      <c r="T646" t="s">
        <v>72</v>
      </c>
      <c r="U646" t="s">
        <v>73</v>
      </c>
      <c r="V646">
        <v>755</v>
      </c>
      <c r="W646">
        <v>1</v>
      </c>
      <c r="X646">
        <v>182225</v>
      </c>
      <c r="Y646" t="s">
        <v>74</v>
      </c>
      <c r="AA646">
        <v>1994</v>
      </c>
      <c r="AB646" t="s">
        <v>75</v>
      </c>
      <c r="AC646" t="s">
        <v>76</v>
      </c>
      <c r="AD646" t="s">
        <v>77</v>
      </c>
      <c r="AE646" t="s">
        <v>78</v>
      </c>
      <c r="AF646" t="s">
        <v>79</v>
      </c>
      <c r="AG646" t="s">
        <v>80</v>
      </c>
      <c r="AH646">
        <v>1.0129999999999999</v>
      </c>
      <c r="AI646">
        <v>2.93926</v>
      </c>
      <c r="AJ646">
        <v>2.9774699999999998</v>
      </c>
      <c r="AK646">
        <v>1995</v>
      </c>
      <c r="AL646" t="s">
        <v>81</v>
      </c>
      <c r="AM646">
        <f t="shared" si="21"/>
        <v>4</v>
      </c>
    </row>
    <row r="647" spans="1:39" x14ac:dyDescent="0.35">
      <c r="A647">
        <v>1998</v>
      </c>
      <c r="B647" s="5">
        <f t="shared" si="20"/>
        <v>184</v>
      </c>
      <c r="C647" t="s">
        <v>82</v>
      </c>
      <c r="D647">
        <v>98030534</v>
      </c>
      <c r="E647">
        <v>55249</v>
      </c>
      <c r="F647" t="s">
        <v>66</v>
      </c>
      <c r="G647" t="s">
        <v>67</v>
      </c>
      <c r="H647" t="s">
        <v>68</v>
      </c>
      <c r="I647" t="s">
        <v>69</v>
      </c>
      <c r="J647" s="1">
        <v>35979</v>
      </c>
      <c r="K647">
        <v>27</v>
      </c>
      <c r="L647">
        <v>4</v>
      </c>
      <c r="M647">
        <v>1</v>
      </c>
      <c r="N647" t="s">
        <v>70</v>
      </c>
      <c r="O647" t="s">
        <v>71</v>
      </c>
      <c r="Q647">
        <v>113</v>
      </c>
      <c r="R647">
        <v>45</v>
      </c>
      <c r="T647" t="s">
        <v>72</v>
      </c>
      <c r="U647" t="s">
        <v>73</v>
      </c>
      <c r="V647">
        <v>798</v>
      </c>
      <c r="W647">
        <v>1</v>
      </c>
      <c r="X647">
        <v>182225</v>
      </c>
      <c r="Y647" t="s">
        <v>74</v>
      </c>
      <c r="AA647">
        <v>1994</v>
      </c>
      <c r="AB647" t="s">
        <v>75</v>
      </c>
      <c r="AC647" t="s">
        <v>76</v>
      </c>
      <c r="AD647" t="s">
        <v>77</v>
      </c>
      <c r="AE647" t="s">
        <v>78</v>
      </c>
      <c r="AF647" t="s">
        <v>79</v>
      </c>
      <c r="AG647" t="s">
        <v>80</v>
      </c>
      <c r="AH647">
        <v>1.0129999999999999</v>
      </c>
      <c r="AI647">
        <v>2.7538299999999998</v>
      </c>
      <c r="AJ647">
        <v>2.7896299999999998</v>
      </c>
      <c r="AK647">
        <v>1995</v>
      </c>
      <c r="AL647" t="s">
        <v>81</v>
      </c>
      <c r="AM647">
        <f t="shared" si="21"/>
        <v>4</v>
      </c>
    </row>
    <row r="648" spans="1:39" x14ac:dyDescent="0.35">
      <c r="A648">
        <v>1998</v>
      </c>
      <c r="B648" s="5">
        <f t="shared" si="20"/>
        <v>185</v>
      </c>
      <c r="C648" t="s">
        <v>91</v>
      </c>
      <c r="D648">
        <v>98060126</v>
      </c>
      <c r="E648">
        <v>7645</v>
      </c>
      <c r="F648" t="s">
        <v>66</v>
      </c>
      <c r="G648" t="s">
        <v>67</v>
      </c>
      <c r="H648" t="s">
        <v>68</v>
      </c>
      <c r="I648" t="s">
        <v>69</v>
      </c>
      <c r="J648" s="1">
        <v>35980</v>
      </c>
      <c r="K648">
        <v>27</v>
      </c>
      <c r="L648">
        <v>4</v>
      </c>
      <c r="M648">
        <v>1</v>
      </c>
      <c r="N648" t="s">
        <v>70</v>
      </c>
      <c r="O648" t="s">
        <v>90</v>
      </c>
      <c r="Q648">
        <v>102</v>
      </c>
      <c r="R648">
        <v>10</v>
      </c>
      <c r="T648" t="s">
        <v>72</v>
      </c>
      <c r="U648" t="s">
        <v>73</v>
      </c>
      <c r="V648">
        <v>795</v>
      </c>
      <c r="W648">
        <v>1</v>
      </c>
      <c r="X648">
        <v>182225</v>
      </c>
      <c r="Y648" t="s">
        <v>74</v>
      </c>
      <c r="AA648">
        <v>1994</v>
      </c>
      <c r="AB648" t="s">
        <v>75</v>
      </c>
      <c r="AC648" t="s">
        <v>76</v>
      </c>
      <c r="AD648" t="s">
        <v>77</v>
      </c>
      <c r="AE648" t="s">
        <v>78</v>
      </c>
      <c r="AF648" t="s">
        <v>79</v>
      </c>
      <c r="AG648" t="s">
        <v>80</v>
      </c>
      <c r="AH648">
        <v>1.0129999999999999</v>
      </c>
      <c r="AI648">
        <v>2.5430299999999999</v>
      </c>
      <c r="AJ648">
        <v>2.5760900000000002</v>
      </c>
      <c r="AK648">
        <v>1995</v>
      </c>
      <c r="AL648" t="s">
        <v>81</v>
      </c>
      <c r="AM648">
        <f t="shared" si="21"/>
        <v>4</v>
      </c>
    </row>
    <row r="649" spans="1:39" x14ac:dyDescent="0.35">
      <c r="A649">
        <v>1998</v>
      </c>
      <c r="B649" s="5">
        <f t="shared" si="20"/>
        <v>185</v>
      </c>
      <c r="C649" t="s">
        <v>91</v>
      </c>
      <c r="D649">
        <v>98060126</v>
      </c>
      <c r="E649">
        <v>7643</v>
      </c>
      <c r="F649" t="s">
        <v>66</v>
      </c>
      <c r="G649" t="s">
        <v>67</v>
      </c>
      <c r="H649" t="s">
        <v>68</v>
      </c>
      <c r="I649" t="s">
        <v>69</v>
      </c>
      <c r="J649" s="1">
        <v>35980</v>
      </c>
      <c r="K649">
        <v>27</v>
      </c>
      <c r="L649">
        <v>4</v>
      </c>
      <c r="M649">
        <v>1</v>
      </c>
      <c r="N649" t="s">
        <v>70</v>
      </c>
      <c r="O649" t="s">
        <v>90</v>
      </c>
      <c r="Q649">
        <v>102</v>
      </c>
      <c r="R649">
        <v>10</v>
      </c>
      <c r="T649" t="s">
        <v>72</v>
      </c>
      <c r="U649" t="s">
        <v>73</v>
      </c>
      <c r="V649">
        <v>835</v>
      </c>
      <c r="W649">
        <v>1</v>
      </c>
      <c r="X649">
        <v>182225</v>
      </c>
      <c r="Y649" t="s">
        <v>74</v>
      </c>
      <c r="AA649">
        <v>1994</v>
      </c>
      <c r="AB649" t="s">
        <v>75</v>
      </c>
      <c r="AC649" t="s">
        <v>76</v>
      </c>
      <c r="AD649" t="s">
        <v>77</v>
      </c>
      <c r="AE649" t="s">
        <v>78</v>
      </c>
      <c r="AF649" t="s">
        <v>79</v>
      </c>
      <c r="AG649" t="s">
        <v>80</v>
      </c>
      <c r="AH649">
        <v>1.0129999999999999</v>
      </c>
      <c r="AI649">
        <v>2.5430299999999999</v>
      </c>
      <c r="AJ649">
        <v>2.5760900000000002</v>
      </c>
      <c r="AK649">
        <v>1995</v>
      </c>
      <c r="AL649" t="s">
        <v>81</v>
      </c>
      <c r="AM649">
        <f t="shared" si="21"/>
        <v>4</v>
      </c>
    </row>
    <row r="650" spans="1:39" x14ac:dyDescent="0.35">
      <c r="A650">
        <v>1998</v>
      </c>
      <c r="B650" s="5">
        <f t="shared" si="20"/>
        <v>185</v>
      </c>
      <c r="C650" t="s">
        <v>83</v>
      </c>
      <c r="D650">
        <v>98070059</v>
      </c>
      <c r="E650">
        <v>43449</v>
      </c>
      <c r="F650" t="s">
        <v>66</v>
      </c>
      <c r="G650" t="s">
        <v>67</v>
      </c>
      <c r="H650" t="s">
        <v>68</v>
      </c>
      <c r="I650" t="s">
        <v>69</v>
      </c>
      <c r="J650" s="1">
        <v>35980</v>
      </c>
      <c r="K650">
        <v>27</v>
      </c>
      <c r="L650">
        <v>4</v>
      </c>
      <c r="M650">
        <v>1</v>
      </c>
      <c r="N650" t="s">
        <v>70</v>
      </c>
      <c r="O650" t="s">
        <v>85</v>
      </c>
      <c r="Q650">
        <v>104</v>
      </c>
      <c r="R650">
        <v>40</v>
      </c>
      <c r="T650" t="s">
        <v>72</v>
      </c>
      <c r="U650" t="s">
        <v>73</v>
      </c>
      <c r="V650">
        <v>837</v>
      </c>
      <c r="W650">
        <v>1</v>
      </c>
      <c r="X650">
        <v>182225</v>
      </c>
      <c r="Y650" t="s">
        <v>74</v>
      </c>
      <c r="AA650">
        <v>1994</v>
      </c>
      <c r="AB650" t="s">
        <v>75</v>
      </c>
      <c r="AC650" t="s">
        <v>76</v>
      </c>
      <c r="AD650" t="s">
        <v>77</v>
      </c>
      <c r="AE650" t="s">
        <v>78</v>
      </c>
      <c r="AF650" t="s">
        <v>79</v>
      </c>
      <c r="AG650" t="s">
        <v>80</v>
      </c>
      <c r="AH650">
        <v>1.0129999999999999</v>
      </c>
      <c r="AI650">
        <v>1.6017600000000001</v>
      </c>
      <c r="AJ650">
        <v>1.6225799999999999</v>
      </c>
      <c r="AK650">
        <v>1995</v>
      </c>
      <c r="AL650" t="s">
        <v>81</v>
      </c>
      <c r="AM650">
        <f t="shared" si="21"/>
        <v>4</v>
      </c>
    </row>
    <row r="651" spans="1:39" x14ac:dyDescent="0.35">
      <c r="A651">
        <v>1998</v>
      </c>
      <c r="B651" s="5">
        <f t="shared" si="20"/>
        <v>185</v>
      </c>
      <c r="C651" t="s">
        <v>83</v>
      </c>
      <c r="D651">
        <v>98070036</v>
      </c>
      <c r="E651">
        <v>42665</v>
      </c>
      <c r="F651" t="s">
        <v>66</v>
      </c>
      <c r="G651" t="s">
        <v>67</v>
      </c>
      <c r="H651" t="s">
        <v>68</v>
      </c>
      <c r="I651" t="s">
        <v>69</v>
      </c>
      <c r="J651" s="1">
        <v>35980</v>
      </c>
      <c r="K651">
        <v>27</v>
      </c>
      <c r="L651">
        <v>4</v>
      </c>
      <c r="M651">
        <v>1</v>
      </c>
      <c r="N651" t="s">
        <v>70</v>
      </c>
      <c r="O651" t="s">
        <v>85</v>
      </c>
      <c r="Q651">
        <v>104</v>
      </c>
      <c r="R651">
        <v>40</v>
      </c>
      <c r="T651" t="s">
        <v>72</v>
      </c>
      <c r="U651" t="s">
        <v>73</v>
      </c>
      <c r="V651">
        <v>845</v>
      </c>
      <c r="W651">
        <v>1</v>
      </c>
      <c r="X651">
        <v>182225</v>
      </c>
      <c r="Y651" t="s">
        <v>74</v>
      </c>
      <c r="AA651">
        <v>1994</v>
      </c>
      <c r="AB651" t="s">
        <v>75</v>
      </c>
      <c r="AC651" t="s">
        <v>76</v>
      </c>
      <c r="AD651" t="s">
        <v>77</v>
      </c>
      <c r="AE651" t="s">
        <v>78</v>
      </c>
      <c r="AF651" t="s">
        <v>79</v>
      </c>
      <c r="AG651" t="s">
        <v>80</v>
      </c>
      <c r="AH651">
        <v>1.0129999999999999</v>
      </c>
      <c r="AI651">
        <v>1.6017600000000001</v>
      </c>
      <c r="AJ651">
        <v>1.6225799999999999</v>
      </c>
      <c r="AK651">
        <v>1995</v>
      </c>
      <c r="AL651" t="s">
        <v>81</v>
      </c>
      <c r="AM651">
        <f t="shared" si="21"/>
        <v>4</v>
      </c>
    </row>
    <row r="652" spans="1:39" x14ac:dyDescent="0.35">
      <c r="A652">
        <v>1998</v>
      </c>
      <c r="B652" s="5">
        <f t="shared" si="20"/>
        <v>185</v>
      </c>
      <c r="C652" t="s">
        <v>89</v>
      </c>
      <c r="D652">
        <v>98050201</v>
      </c>
      <c r="E652">
        <v>34210</v>
      </c>
      <c r="F652" t="s">
        <v>66</v>
      </c>
      <c r="G652" t="s">
        <v>67</v>
      </c>
      <c r="H652" t="s">
        <v>68</v>
      </c>
      <c r="I652" t="s">
        <v>69</v>
      </c>
      <c r="J652" s="1">
        <v>35980</v>
      </c>
      <c r="K652">
        <v>27</v>
      </c>
      <c r="L652">
        <v>4</v>
      </c>
      <c r="M652">
        <v>1</v>
      </c>
      <c r="N652" t="s">
        <v>70</v>
      </c>
      <c r="O652" t="s">
        <v>84</v>
      </c>
      <c r="Q652">
        <v>109</v>
      </c>
      <c r="R652">
        <v>61</v>
      </c>
      <c r="T652" t="s">
        <v>72</v>
      </c>
      <c r="U652" t="s">
        <v>73</v>
      </c>
      <c r="V652">
        <v>756</v>
      </c>
      <c r="W652">
        <v>1</v>
      </c>
      <c r="X652">
        <v>182225</v>
      </c>
      <c r="Y652" t="s">
        <v>74</v>
      </c>
      <c r="AA652">
        <v>1994</v>
      </c>
      <c r="AB652" t="s">
        <v>75</v>
      </c>
      <c r="AC652" t="s">
        <v>76</v>
      </c>
      <c r="AD652" t="s">
        <v>77</v>
      </c>
      <c r="AE652" t="s">
        <v>78</v>
      </c>
      <c r="AF652" t="s">
        <v>79</v>
      </c>
      <c r="AG652" t="s">
        <v>80</v>
      </c>
      <c r="AH652">
        <v>1.0129999999999999</v>
      </c>
      <c r="AI652">
        <v>1.89744</v>
      </c>
      <c r="AJ652">
        <v>1.92211</v>
      </c>
      <c r="AK652">
        <v>1995</v>
      </c>
      <c r="AL652" t="s">
        <v>81</v>
      </c>
      <c r="AM652">
        <f t="shared" si="21"/>
        <v>4</v>
      </c>
    </row>
    <row r="653" spans="1:39" x14ac:dyDescent="0.35">
      <c r="A653">
        <v>1998</v>
      </c>
      <c r="B653" s="5">
        <f t="shared" si="20"/>
        <v>186</v>
      </c>
      <c r="C653" t="s">
        <v>91</v>
      </c>
      <c r="D653">
        <v>98060125</v>
      </c>
      <c r="E653">
        <v>5205</v>
      </c>
      <c r="F653" t="s">
        <v>66</v>
      </c>
      <c r="G653" t="s">
        <v>67</v>
      </c>
      <c r="H653" t="s">
        <v>68</v>
      </c>
      <c r="I653" t="s">
        <v>69</v>
      </c>
      <c r="J653" s="1">
        <v>35981</v>
      </c>
      <c r="K653">
        <v>28</v>
      </c>
      <c r="L653">
        <v>4</v>
      </c>
      <c r="M653">
        <v>1</v>
      </c>
      <c r="N653" t="s">
        <v>70</v>
      </c>
      <c r="O653" t="s">
        <v>90</v>
      </c>
      <c r="Q653">
        <v>102</v>
      </c>
      <c r="R653">
        <v>10</v>
      </c>
      <c r="T653" t="s">
        <v>72</v>
      </c>
      <c r="U653" t="s">
        <v>73</v>
      </c>
      <c r="V653">
        <v>788</v>
      </c>
      <c r="W653">
        <v>1</v>
      </c>
      <c r="X653">
        <v>182225</v>
      </c>
      <c r="Y653" t="s">
        <v>74</v>
      </c>
      <c r="AA653">
        <v>1994</v>
      </c>
      <c r="AB653" t="s">
        <v>75</v>
      </c>
      <c r="AC653" t="s">
        <v>76</v>
      </c>
      <c r="AD653" t="s">
        <v>77</v>
      </c>
      <c r="AE653" t="s">
        <v>78</v>
      </c>
      <c r="AF653" t="s">
        <v>79</v>
      </c>
      <c r="AG653" t="s">
        <v>80</v>
      </c>
      <c r="AH653">
        <v>1.0129999999999999</v>
      </c>
      <c r="AI653">
        <v>2.5430299999999999</v>
      </c>
      <c r="AJ653">
        <v>2.5760900000000002</v>
      </c>
      <c r="AK653">
        <v>1995</v>
      </c>
      <c r="AL653" t="s">
        <v>81</v>
      </c>
      <c r="AM653">
        <f t="shared" si="21"/>
        <v>4</v>
      </c>
    </row>
    <row r="654" spans="1:39" x14ac:dyDescent="0.35">
      <c r="A654">
        <v>1998</v>
      </c>
      <c r="B654" s="5">
        <f t="shared" si="20"/>
        <v>186</v>
      </c>
      <c r="C654" t="s">
        <v>89</v>
      </c>
      <c r="D654">
        <v>98050224</v>
      </c>
      <c r="E654">
        <v>34217</v>
      </c>
      <c r="F654" t="s">
        <v>66</v>
      </c>
      <c r="G654" t="s">
        <v>67</v>
      </c>
      <c r="H654" t="s">
        <v>68</v>
      </c>
      <c r="I654" t="s">
        <v>69</v>
      </c>
      <c r="J654" s="1">
        <v>35981</v>
      </c>
      <c r="K654">
        <v>28</v>
      </c>
      <c r="L654">
        <v>4</v>
      </c>
      <c r="M654">
        <v>1</v>
      </c>
      <c r="N654" t="s">
        <v>70</v>
      </c>
      <c r="O654" t="s">
        <v>71</v>
      </c>
      <c r="Q654">
        <v>113</v>
      </c>
      <c r="R654">
        <v>45</v>
      </c>
      <c r="T654" t="s">
        <v>72</v>
      </c>
      <c r="U654" t="s">
        <v>73</v>
      </c>
      <c r="V654">
        <v>789</v>
      </c>
      <c r="W654">
        <v>1</v>
      </c>
      <c r="X654">
        <v>182225</v>
      </c>
      <c r="Y654" t="s">
        <v>74</v>
      </c>
      <c r="AA654">
        <v>1994</v>
      </c>
      <c r="AB654" t="s">
        <v>75</v>
      </c>
      <c r="AC654" t="s">
        <v>76</v>
      </c>
      <c r="AD654" t="s">
        <v>77</v>
      </c>
      <c r="AE654" t="s">
        <v>78</v>
      </c>
      <c r="AF654" t="s">
        <v>79</v>
      </c>
      <c r="AG654" t="s">
        <v>80</v>
      </c>
      <c r="AH654">
        <v>1.0129999999999999</v>
      </c>
      <c r="AI654">
        <v>2.7538299999999998</v>
      </c>
      <c r="AJ654">
        <v>2.7896299999999998</v>
      </c>
      <c r="AK654">
        <v>1995</v>
      </c>
      <c r="AL654" t="s">
        <v>81</v>
      </c>
      <c r="AM654">
        <f t="shared" si="21"/>
        <v>4</v>
      </c>
    </row>
    <row r="655" spans="1:39" x14ac:dyDescent="0.35">
      <c r="A655">
        <v>1998</v>
      </c>
      <c r="B655" s="5">
        <f t="shared" si="20"/>
        <v>186</v>
      </c>
      <c r="C655" t="s">
        <v>82</v>
      </c>
      <c r="D655">
        <v>98030595</v>
      </c>
      <c r="E655">
        <v>65520</v>
      </c>
      <c r="F655" t="s">
        <v>66</v>
      </c>
      <c r="G655" t="s">
        <v>67</v>
      </c>
      <c r="H655" t="s">
        <v>68</v>
      </c>
      <c r="I655" t="s">
        <v>69</v>
      </c>
      <c r="J655" s="1">
        <v>35981</v>
      </c>
      <c r="K655">
        <v>28</v>
      </c>
      <c r="L655">
        <v>4</v>
      </c>
      <c r="M655">
        <v>1</v>
      </c>
      <c r="N655" t="s">
        <v>70</v>
      </c>
      <c r="O655" t="s">
        <v>71</v>
      </c>
      <c r="Q655">
        <v>113</v>
      </c>
      <c r="T655" t="s">
        <v>72</v>
      </c>
      <c r="U655" t="s">
        <v>73</v>
      </c>
      <c r="V655">
        <v>728</v>
      </c>
      <c r="W655">
        <v>1</v>
      </c>
      <c r="X655">
        <v>182225</v>
      </c>
      <c r="Y655" t="s">
        <v>74</v>
      </c>
      <c r="AA655">
        <v>1994</v>
      </c>
      <c r="AB655" t="s">
        <v>75</v>
      </c>
      <c r="AC655" t="s">
        <v>76</v>
      </c>
      <c r="AD655" t="s">
        <v>77</v>
      </c>
      <c r="AE655" t="s">
        <v>78</v>
      </c>
      <c r="AF655" t="s">
        <v>79</v>
      </c>
      <c r="AG655" t="s">
        <v>80</v>
      </c>
      <c r="AH655">
        <v>1.0129999999999999</v>
      </c>
      <c r="AI655">
        <v>2.7538299999999998</v>
      </c>
      <c r="AJ655">
        <v>2.7896299999999998</v>
      </c>
      <c r="AK655">
        <v>1995</v>
      </c>
      <c r="AL655" t="s">
        <v>81</v>
      </c>
      <c r="AM655">
        <f t="shared" si="21"/>
        <v>4</v>
      </c>
    </row>
    <row r="656" spans="1:39" x14ac:dyDescent="0.35">
      <c r="A656">
        <v>1998</v>
      </c>
      <c r="B656" s="5">
        <f t="shared" si="20"/>
        <v>187</v>
      </c>
      <c r="C656" t="s">
        <v>102</v>
      </c>
      <c r="D656">
        <v>98110048</v>
      </c>
      <c r="E656">
        <v>40104</v>
      </c>
      <c r="F656" t="s">
        <v>66</v>
      </c>
      <c r="G656" t="s">
        <v>67</v>
      </c>
      <c r="H656" t="s">
        <v>68</v>
      </c>
      <c r="I656" t="s">
        <v>69</v>
      </c>
      <c r="J656" s="1">
        <v>35982</v>
      </c>
      <c r="K656">
        <v>28</v>
      </c>
      <c r="L656">
        <v>4</v>
      </c>
      <c r="M656">
        <v>1</v>
      </c>
      <c r="N656" t="s">
        <v>70</v>
      </c>
      <c r="O656" t="s">
        <v>71</v>
      </c>
      <c r="Q656">
        <v>113</v>
      </c>
      <c r="R656">
        <v>91</v>
      </c>
      <c r="T656" t="s">
        <v>72</v>
      </c>
      <c r="U656" t="s">
        <v>73</v>
      </c>
      <c r="V656">
        <v>825</v>
      </c>
      <c r="W656">
        <v>1</v>
      </c>
      <c r="X656">
        <v>182225</v>
      </c>
      <c r="Y656" t="s">
        <v>74</v>
      </c>
      <c r="AA656">
        <v>1994</v>
      </c>
      <c r="AB656" t="s">
        <v>75</v>
      </c>
      <c r="AC656" t="s">
        <v>76</v>
      </c>
      <c r="AD656" t="s">
        <v>77</v>
      </c>
      <c r="AE656" t="s">
        <v>78</v>
      </c>
      <c r="AF656" t="s">
        <v>79</v>
      </c>
      <c r="AG656" t="s">
        <v>80</v>
      </c>
      <c r="AH656">
        <v>1.0129999999999999</v>
      </c>
      <c r="AI656">
        <v>2.7538299999999998</v>
      </c>
      <c r="AJ656">
        <v>2.7896299999999998</v>
      </c>
      <c r="AK656">
        <v>1995</v>
      </c>
      <c r="AL656" t="s">
        <v>81</v>
      </c>
      <c r="AM656">
        <f t="shared" si="21"/>
        <v>4</v>
      </c>
    </row>
    <row r="657" spans="1:39" x14ac:dyDescent="0.35">
      <c r="A657">
        <v>1998</v>
      </c>
      <c r="B657" s="5">
        <f t="shared" si="20"/>
        <v>188</v>
      </c>
      <c r="C657" t="s">
        <v>93</v>
      </c>
      <c r="D657">
        <v>98080046</v>
      </c>
      <c r="E657">
        <v>29513</v>
      </c>
      <c r="F657" t="s">
        <v>66</v>
      </c>
      <c r="G657" t="s">
        <v>67</v>
      </c>
      <c r="H657" t="s">
        <v>68</v>
      </c>
      <c r="I657" t="s">
        <v>69</v>
      </c>
      <c r="J657" s="1">
        <v>35983</v>
      </c>
      <c r="K657">
        <v>28</v>
      </c>
      <c r="L657">
        <v>4</v>
      </c>
      <c r="M657">
        <v>1</v>
      </c>
      <c r="N657" t="s">
        <v>70</v>
      </c>
      <c r="O657" t="s">
        <v>84</v>
      </c>
      <c r="Q657">
        <v>109</v>
      </c>
      <c r="R657">
        <v>63</v>
      </c>
      <c r="T657" t="s">
        <v>72</v>
      </c>
      <c r="U657" t="s">
        <v>73</v>
      </c>
      <c r="V657">
        <v>838</v>
      </c>
      <c r="W657">
        <v>1</v>
      </c>
      <c r="X657">
        <v>182225</v>
      </c>
      <c r="Y657" t="s">
        <v>74</v>
      </c>
      <c r="AA657">
        <v>1994</v>
      </c>
      <c r="AB657" t="s">
        <v>75</v>
      </c>
      <c r="AC657" t="s">
        <v>76</v>
      </c>
      <c r="AD657" t="s">
        <v>77</v>
      </c>
      <c r="AE657" t="s">
        <v>78</v>
      </c>
      <c r="AF657" t="s">
        <v>79</v>
      </c>
      <c r="AG657" t="s">
        <v>80</v>
      </c>
      <c r="AH657">
        <v>1.0129999999999999</v>
      </c>
      <c r="AI657">
        <v>1.89744</v>
      </c>
      <c r="AJ657">
        <v>1.92211</v>
      </c>
      <c r="AK657">
        <v>1995</v>
      </c>
      <c r="AL657" t="s">
        <v>81</v>
      </c>
      <c r="AM657">
        <f t="shared" si="21"/>
        <v>4</v>
      </c>
    </row>
    <row r="658" spans="1:39" x14ac:dyDescent="0.35">
      <c r="A658">
        <v>1998</v>
      </c>
      <c r="B658" s="5">
        <f t="shared" si="20"/>
        <v>188</v>
      </c>
      <c r="C658" t="s">
        <v>94</v>
      </c>
      <c r="D658">
        <v>98010023</v>
      </c>
      <c r="E658">
        <v>37128</v>
      </c>
      <c r="F658" t="s">
        <v>66</v>
      </c>
      <c r="G658" t="s">
        <v>67</v>
      </c>
      <c r="H658" t="s">
        <v>68</v>
      </c>
      <c r="I658" t="s">
        <v>69</v>
      </c>
      <c r="J658" s="1">
        <v>35983</v>
      </c>
      <c r="K658">
        <v>28</v>
      </c>
      <c r="L658">
        <v>4</v>
      </c>
      <c r="M658">
        <v>1</v>
      </c>
      <c r="N658" t="s">
        <v>70</v>
      </c>
      <c r="O658" t="s">
        <v>71</v>
      </c>
      <c r="Q658">
        <v>116</v>
      </c>
      <c r="T658" t="s">
        <v>72</v>
      </c>
      <c r="U658" t="s">
        <v>73</v>
      </c>
      <c r="V658">
        <v>800</v>
      </c>
      <c r="W658">
        <v>1</v>
      </c>
      <c r="X658">
        <v>182225</v>
      </c>
      <c r="Y658" t="s">
        <v>74</v>
      </c>
      <c r="AA658">
        <v>1994</v>
      </c>
      <c r="AB658" t="s">
        <v>75</v>
      </c>
      <c r="AC658" t="s">
        <v>76</v>
      </c>
      <c r="AD658" t="s">
        <v>77</v>
      </c>
      <c r="AE658" t="s">
        <v>78</v>
      </c>
      <c r="AF658" t="s">
        <v>79</v>
      </c>
      <c r="AG658" t="s">
        <v>80</v>
      </c>
      <c r="AH658">
        <v>1.0129999999999999</v>
      </c>
      <c r="AI658">
        <v>2.7538299999999998</v>
      </c>
      <c r="AJ658">
        <v>2.7896299999999998</v>
      </c>
      <c r="AK658">
        <v>1995</v>
      </c>
      <c r="AL658" t="s">
        <v>81</v>
      </c>
      <c r="AM658">
        <f t="shared" si="21"/>
        <v>4</v>
      </c>
    </row>
    <row r="659" spans="1:39" x14ac:dyDescent="0.35">
      <c r="A659">
        <v>1998</v>
      </c>
      <c r="B659" s="5">
        <f t="shared" si="20"/>
        <v>189</v>
      </c>
      <c r="C659" t="s">
        <v>93</v>
      </c>
      <c r="D659">
        <v>98080053</v>
      </c>
      <c r="E659">
        <v>29536</v>
      </c>
      <c r="F659" t="s">
        <v>66</v>
      </c>
      <c r="G659" t="s">
        <v>67</v>
      </c>
      <c r="H659" t="s">
        <v>68</v>
      </c>
      <c r="I659" t="s">
        <v>69</v>
      </c>
      <c r="J659" s="1">
        <v>35984</v>
      </c>
      <c r="K659">
        <v>28</v>
      </c>
      <c r="L659">
        <v>4</v>
      </c>
      <c r="M659">
        <v>1</v>
      </c>
      <c r="N659" t="s">
        <v>70</v>
      </c>
      <c r="O659" t="s">
        <v>84</v>
      </c>
      <c r="Q659">
        <v>109</v>
      </c>
      <c r="R659">
        <v>10</v>
      </c>
      <c r="T659" t="s">
        <v>72</v>
      </c>
      <c r="U659" t="s">
        <v>73</v>
      </c>
      <c r="V659">
        <v>785</v>
      </c>
      <c r="W659">
        <v>1</v>
      </c>
      <c r="X659">
        <v>182225</v>
      </c>
      <c r="Y659" t="s">
        <v>74</v>
      </c>
      <c r="AA659">
        <v>1994</v>
      </c>
      <c r="AB659" t="s">
        <v>75</v>
      </c>
      <c r="AC659" t="s">
        <v>76</v>
      </c>
      <c r="AD659" t="s">
        <v>77</v>
      </c>
      <c r="AE659" t="s">
        <v>78</v>
      </c>
      <c r="AF659" t="s">
        <v>79</v>
      </c>
      <c r="AG659" t="s">
        <v>80</v>
      </c>
      <c r="AH659">
        <v>1.0129999999999999</v>
      </c>
      <c r="AI659">
        <v>1.89744</v>
      </c>
      <c r="AJ659">
        <v>1.92211</v>
      </c>
      <c r="AK659">
        <v>1995</v>
      </c>
      <c r="AL659" t="s">
        <v>81</v>
      </c>
      <c r="AM659">
        <f t="shared" si="21"/>
        <v>4</v>
      </c>
    </row>
    <row r="660" spans="1:39" x14ac:dyDescent="0.35">
      <c r="A660">
        <v>1998</v>
      </c>
      <c r="B660" s="5">
        <f t="shared" si="20"/>
        <v>189</v>
      </c>
      <c r="C660" t="s">
        <v>82</v>
      </c>
      <c r="D660">
        <v>98030628</v>
      </c>
      <c r="E660">
        <v>65635</v>
      </c>
      <c r="F660" t="s">
        <v>66</v>
      </c>
      <c r="G660" t="s">
        <v>67</v>
      </c>
      <c r="H660" t="s">
        <v>68</v>
      </c>
      <c r="I660" t="s">
        <v>69</v>
      </c>
      <c r="J660" s="1">
        <v>35984</v>
      </c>
      <c r="K660">
        <v>28</v>
      </c>
      <c r="L660">
        <v>4</v>
      </c>
      <c r="M660">
        <v>1</v>
      </c>
      <c r="N660" t="s">
        <v>70</v>
      </c>
      <c r="O660" t="s">
        <v>71</v>
      </c>
      <c r="Q660">
        <v>113</v>
      </c>
      <c r="R660">
        <v>41</v>
      </c>
      <c r="T660" t="s">
        <v>72</v>
      </c>
      <c r="U660" t="s">
        <v>73</v>
      </c>
      <c r="V660">
        <v>844</v>
      </c>
      <c r="W660">
        <v>1</v>
      </c>
      <c r="X660">
        <v>182225</v>
      </c>
      <c r="Y660" t="s">
        <v>74</v>
      </c>
      <c r="AA660">
        <v>1994</v>
      </c>
      <c r="AB660" t="s">
        <v>75</v>
      </c>
      <c r="AC660" t="s">
        <v>76</v>
      </c>
      <c r="AD660" t="s">
        <v>77</v>
      </c>
      <c r="AE660" t="s">
        <v>78</v>
      </c>
      <c r="AF660" t="s">
        <v>79</v>
      </c>
      <c r="AG660" t="s">
        <v>80</v>
      </c>
      <c r="AH660">
        <v>1.0129999999999999</v>
      </c>
      <c r="AI660">
        <v>2.7538299999999998</v>
      </c>
      <c r="AJ660">
        <v>2.7896299999999998</v>
      </c>
      <c r="AK660">
        <v>1995</v>
      </c>
      <c r="AL660" t="s">
        <v>81</v>
      </c>
      <c r="AM660">
        <f t="shared" si="21"/>
        <v>4</v>
      </c>
    </row>
    <row r="661" spans="1:39" x14ac:dyDescent="0.35">
      <c r="A661">
        <v>1998</v>
      </c>
      <c r="B661" s="5">
        <f t="shared" si="20"/>
        <v>191</v>
      </c>
      <c r="C661" t="s">
        <v>82</v>
      </c>
      <c r="D661">
        <v>98030658</v>
      </c>
      <c r="E661">
        <v>66879</v>
      </c>
      <c r="F661" t="s">
        <v>66</v>
      </c>
      <c r="G661" t="s">
        <v>67</v>
      </c>
      <c r="H661" t="s">
        <v>68</v>
      </c>
      <c r="I661" t="s">
        <v>69</v>
      </c>
      <c r="J661" s="1">
        <v>35986</v>
      </c>
      <c r="K661">
        <v>28</v>
      </c>
      <c r="L661">
        <v>4</v>
      </c>
      <c r="M661">
        <v>1</v>
      </c>
      <c r="N661" t="s">
        <v>70</v>
      </c>
      <c r="O661" t="s">
        <v>71</v>
      </c>
      <c r="Q661">
        <v>113</v>
      </c>
      <c r="R661">
        <v>41</v>
      </c>
      <c r="T661" t="s">
        <v>72</v>
      </c>
      <c r="U661" t="s">
        <v>73</v>
      </c>
      <c r="V661">
        <v>772</v>
      </c>
      <c r="W661">
        <v>1</v>
      </c>
      <c r="X661">
        <v>182225</v>
      </c>
      <c r="Y661" t="s">
        <v>74</v>
      </c>
      <c r="AA661">
        <v>1994</v>
      </c>
      <c r="AB661" t="s">
        <v>75</v>
      </c>
      <c r="AC661" t="s">
        <v>76</v>
      </c>
      <c r="AD661" t="s">
        <v>77</v>
      </c>
      <c r="AE661" t="s">
        <v>78</v>
      </c>
      <c r="AF661" t="s">
        <v>79</v>
      </c>
      <c r="AG661" t="s">
        <v>80</v>
      </c>
      <c r="AH661">
        <v>1.0129999999999999</v>
      </c>
      <c r="AI661">
        <v>2.7538299999999998</v>
      </c>
      <c r="AJ661">
        <v>2.7896299999999998</v>
      </c>
      <c r="AK661">
        <v>1995</v>
      </c>
      <c r="AL661" t="s">
        <v>81</v>
      </c>
      <c r="AM661">
        <f t="shared" si="21"/>
        <v>4</v>
      </c>
    </row>
    <row r="662" spans="1:39" x14ac:dyDescent="0.35">
      <c r="A662">
        <v>1998</v>
      </c>
      <c r="B662" s="5">
        <f t="shared" si="20"/>
        <v>192</v>
      </c>
      <c r="C662" t="s">
        <v>83</v>
      </c>
      <c r="D662">
        <v>98070113</v>
      </c>
      <c r="E662">
        <v>43174</v>
      </c>
      <c r="F662" t="s">
        <v>66</v>
      </c>
      <c r="G662" t="s">
        <v>67</v>
      </c>
      <c r="H662" t="s">
        <v>68</v>
      </c>
      <c r="I662" t="s">
        <v>69</v>
      </c>
      <c r="J662" s="1">
        <v>35987</v>
      </c>
      <c r="K662">
        <v>28</v>
      </c>
      <c r="L662">
        <v>4</v>
      </c>
      <c r="M662">
        <v>1</v>
      </c>
      <c r="N662" t="s">
        <v>70</v>
      </c>
      <c r="O662" t="s">
        <v>85</v>
      </c>
      <c r="Q662">
        <v>104</v>
      </c>
      <c r="R662">
        <v>35</v>
      </c>
      <c r="T662" t="s">
        <v>72</v>
      </c>
      <c r="U662" t="s">
        <v>73</v>
      </c>
      <c r="V662">
        <v>820</v>
      </c>
      <c r="W662">
        <v>1</v>
      </c>
      <c r="X662">
        <v>182225</v>
      </c>
      <c r="Y662" t="s">
        <v>74</v>
      </c>
      <c r="AA662">
        <v>1994</v>
      </c>
      <c r="AB662" t="s">
        <v>75</v>
      </c>
      <c r="AC662" t="s">
        <v>76</v>
      </c>
      <c r="AD662" t="s">
        <v>77</v>
      </c>
      <c r="AE662" t="s">
        <v>78</v>
      </c>
      <c r="AF662" t="s">
        <v>79</v>
      </c>
      <c r="AG662" t="s">
        <v>80</v>
      </c>
      <c r="AH662">
        <v>1.0129999999999999</v>
      </c>
      <c r="AI662">
        <v>1.6017600000000001</v>
      </c>
      <c r="AJ662">
        <v>1.6225799999999999</v>
      </c>
      <c r="AK662">
        <v>1995</v>
      </c>
      <c r="AL662" t="s">
        <v>81</v>
      </c>
      <c r="AM662">
        <f t="shared" si="21"/>
        <v>4</v>
      </c>
    </row>
    <row r="663" spans="1:39" x14ac:dyDescent="0.35">
      <c r="A663">
        <v>1998</v>
      </c>
      <c r="B663" s="5">
        <f t="shared" si="20"/>
        <v>192</v>
      </c>
      <c r="C663" t="s">
        <v>102</v>
      </c>
      <c r="D663">
        <v>98110058</v>
      </c>
      <c r="E663">
        <v>40374</v>
      </c>
      <c r="F663" t="s">
        <v>66</v>
      </c>
      <c r="G663" t="s">
        <v>67</v>
      </c>
      <c r="H663" t="s">
        <v>68</v>
      </c>
      <c r="I663" t="s">
        <v>69</v>
      </c>
      <c r="J663" s="1">
        <v>35987</v>
      </c>
      <c r="K663">
        <v>28</v>
      </c>
      <c r="L663">
        <v>4</v>
      </c>
      <c r="M663">
        <v>1</v>
      </c>
      <c r="N663" t="s">
        <v>70</v>
      </c>
      <c r="O663" t="s">
        <v>71</v>
      </c>
      <c r="Q663">
        <v>113</v>
      </c>
      <c r="R663">
        <v>91</v>
      </c>
      <c r="T663" t="s">
        <v>72</v>
      </c>
      <c r="U663" t="s">
        <v>73</v>
      </c>
      <c r="V663">
        <v>750</v>
      </c>
      <c r="W663">
        <v>1</v>
      </c>
      <c r="X663">
        <v>182225</v>
      </c>
      <c r="Y663" t="s">
        <v>74</v>
      </c>
      <c r="AA663">
        <v>1994</v>
      </c>
      <c r="AB663" t="s">
        <v>75</v>
      </c>
      <c r="AC663" t="s">
        <v>76</v>
      </c>
      <c r="AD663" t="s">
        <v>77</v>
      </c>
      <c r="AE663" t="s">
        <v>78</v>
      </c>
      <c r="AF663" t="s">
        <v>79</v>
      </c>
      <c r="AG663" t="s">
        <v>80</v>
      </c>
      <c r="AH663">
        <v>1.0129999999999999</v>
      </c>
      <c r="AI663">
        <v>2.7538299999999998</v>
      </c>
      <c r="AJ663">
        <v>2.7896299999999998</v>
      </c>
      <c r="AK663">
        <v>1995</v>
      </c>
      <c r="AL663" t="s">
        <v>81</v>
      </c>
      <c r="AM663">
        <f t="shared" si="21"/>
        <v>4</v>
      </c>
    </row>
    <row r="664" spans="1:39" x14ac:dyDescent="0.35">
      <c r="A664">
        <v>1998</v>
      </c>
      <c r="B664" s="5">
        <f t="shared" si="20"/>
        <v>194</v>
      </c>
      <c r="C664" t="s">
        <v>117</v>
      </c>
      <c r="D664">
        <v>98100028</v>
      </c>
      <c r="E664">
        <v>51885</v>
      </c>
      <c r="F664" t="s">
        <v>66</v>
      </c>
      <c r="G664" t="s">
        <v>67</v>
      </c>
      <c r="H664" t="s">
        <v>68</v>
      </c>
      <c r="I664" t="s">
        <v>69</v>
      </c>
      <c r="J664" s="1">
        <v>35989</v>
      </c>
      <c r="K664">
        <v>29</v>
      </c>
      <c r="L664">
        <v>4</v>
      </c>
      <c r="M664">
        <v>1</v>
      </c>
      <c r="N664" t="s">
        <v>70</v>
      </c>
      <c r="O664" t="s">
        <v>71</v>
      </c>
      <c r="T664" t="s">
        <v>72</v>
      </c>
      <c r="U664" t="s">
        <v>73</v>
      </c>
      <c r="V664">
        <v>740</v>
      </c>
      <c r="W664">
        <v>1</v>
      </c>
      <c r="X664">
        <v>182225</v>
      </c>
      <c r="Y664" t="s">
        <v>74</v>
      </c>
      <c r="AA664">
        <v>1994</v>
      </c>
      <c r="AB664" t="s">
        <v>75</v>
      </c>
      <c r="AC664" t="s">
        <v>76</v>
      </c>
      <c r="AD664" t="s">
        <v>77</v>
      </c>
      <c r="AE664" t="s">
        <v>78</v>
      </c>
      <c r="AF664" t="s">
        <v>79</v>
      </c>
      <c r="AG664" t="s">
        <v>80</v>
      </c>
      <c r="AH664">
        <v>1.0129999999999999</v>
      </c>
      <c r="AI664">
        <v>2.7538299999999998</v>
      </c>
      <c r="AJ664">
        <v>2.7896299999999998</v>
      </c>
      <c r="AK664">
        <v>1995</v>
      </c>
      <c r="AL664" t="s">
        <v>81</v>
      </c>
      <c r="AM664">
        <f t="shared" si="21"/>
        <v>4</v>
      </c>
    </row>
    <row r="665" spans="1:39" x14ac:dyDescent="0.35">
      <c r="A665">
        <v>1998</v>
      </c>
      <c r="B665" s="5">
        <f t="shared" si="20"/>
        <v>320</v>
      </c>
      <c r="C665" t="s">
        <v>82</v>
      </c>
      <c r="D665">
        <v>98031488</v>
      </c>
      <c r="E665">
        <v>68018</v>
      </c>
      <c r="F665" t="s">
        <v>66</v>
      </c>
      <c r="G665" t="s">
        <v>67</v>
      </c>
      <c r="H665" t="s">
        <v>68</v>
      </c>
      <c r="I665" t="s">
        <v>69</v>
      </c>
      <c r="J665" s="1">
        <v>36115</v>
      </c>
      <c r="K665">
        <v>47</v>
      </c>
      <c r="L665">
        <v>6</v>
      </c>
      <c r="M665">
        <v>1</v>
      </c>
      <c r="N665" t="s">
        <v>70</v>
      </c>
      <c r="O665" t="s">
        <v>71</v>
      </c>
      <c r="Q665">
        <v>113</v>
      </c>
      <c r="R665">
        <v>41</v>
      </c>
      <c r="T665" t="s">
        <v>72</v>
      </c>
      <c r="U665" t="s">
        <v>73</v>
      </c>
      <c r="V665">
        <v>822</v>
      </c>
      <c r="W665">
        <v>1</v>
      </c>
      <c r="X665">
        <v>182225</v>
      </c>
      <c r="Y665" t="s">
        <v>74</v>
      </c>
      <c r="AA665">
        <v>1994</v>
      </c>
      <c r="AB665" t="s">
        <v>75</v>
      </c>
      <c r="AC665" t="s">
        <v>76</v>
      </c>
      <c r="AD665" t="s">
        <v>77</v>
      </c>
      <c r="AE665" t="s">
        <v>78</v>
      </c>
      <c r="AF665" t="s">
        <v>79</v>
      </c>
      <c r="AG665" t="s">
        <v>80</v>
      </c>
      <c r="AH665">
        <v>1.0129999999999999</v>
      </c>
      <c r="AI665">
        <v>4.1528400000000003</v>
      </c>
      <c r="AJ665">
        <v>4.2068300000000001</v>
      </c>
      <c r="AK665">
        <v>1995</v>
      </c>
      <c r="AL665" t="s">
        <v>81</v>
      </c>
      <c r="AM665">
        <f t="shared" si="21"/>
        <v>4</v>
      </c>
    </row>
    <row r="666" spans="1:39" x14ac:dyDescent="0.35">
      <c r="A666">
        <v>1998</v>
      </c>
      <c r="B666" s="5">
        <f t="shared" si="20"/>
        <v>167</v>
      </c>
      <c r="C666" t="s">
        <v>106</v>
      </c>
      <c r="D666">
        <v>98190039</v>
      </c>
      <c r="E666">
        <v>98921</v>
      </c>
      <c r="F666" t="s">
        <v>66</v>
      </c>
      <c r="G666" t="s">
        <v>67</v>
      </c>
      <c r="H666" t="s">
        <v>68</v>
      </c>
      <c r="J666" s="1">
        <v>35962</v>
      </c>
      <c r="K666">
        <v>25</v>
      </c>
      <c r="M666">
        <v>4</v>
      </c>
      <c r="N666" t="s">
        <v>70</v>
      </c>
      <c r="O666" t="s">
        <v>107</v>
      </c>
      <c r="T666" t="s">
        <v>72</v>
      </c>
      <c r="U666" t="s">
        <v>73</v>
      </c>
      <c r="X666">
        <v>182225</v>
      </c>
      <c r="Y666" t="s">
        <v>74</v>
      </c>
      <c r="AA666">
        <v>1994</v>
      </c>
      <c r="AB666" t="s">
        <v>75</v>
      </c>
      <c r="AC666" t="s">
        <v>76</v>
      </c>
      <c r="AD666" t="s">
        <v>77</v>
      </c>
      <c r="AE666" t="s">
        <v>78</v>
      </c>
      <c r="AF666" t="s">
        <v>79</v>
      </c>
      <c r="AG666" t="s">
        <v>80</v>
      </c>
      <c r="AH666">
        <v>1.0129999999999999</v>
      </c>
      <c r="AK666">
        <v>1995</v>
      </c>
      <c r="AL666" t="s">
        <v>81</v>
      </c>
      <c r="AM666">
        <f t="shared" si="21"/>
        <v>4</v>
      </c>
    </row>
    <row r="667" spans="1:39" x14ac:dyDescent="0.35">
      <c r="A667">
        <v>1998</v>
      </c>
      <c r="B667" s="5">
        <f t="shared" si="20"/>
        <v>128</v>
      </c>
      <c r="C667" t="s">
        <v>123</v>
      </c>
      <c r="D667" t="s">
        <v>128</v>
      </c>
      <c r="E667">
        <v>80365</v>
      </c>
      <c r="F667" t="s">
        <v>66</v>
      </c>
      <c r="G667" t="s">
        <v>86</v>
      </c>
      <c r="J667" s="1">
        <v>35923</v>
      </c>
      <c r="K667">
        <v>19</v>
      </c>
      <c r="L667">
        <v>1</v>
      </c>
      <c r="M667">
        <v>2</v>
      </c>
      <c r="N667" t="s">
        <v>70</v>
      </c>
      <c r="O667" t="s">
        <v>105</v>
      </c>
      <c r="Q667">
        <v>244</v>
      </c>
      <c r="R667">
        <v>70</v>
      </c>
      <c r="T667" t="s">
        <v>72</v>
      </c>
      <c r="U667" t="s">
        <v>73</v>
      </c>
      <c r="V667">
        <v>660</v>
      </c>
      <c r="W667">
        <v>2</v>
      </c>
      <c r="X667">
        <v>182225</v>
      </c>
      <c r="Y667" t="s">
        <v>74</v>
      </c>
      <c r="AA667">
        <v>1994</v>
      </c>
      <c r="AB667" t="s">
        <v>75</v>
      </c>
      <c r="AC667" t="s">
        <v>76</v>
      </c>
      <c r="AD667" t="s">
        <v>77</v>
      </c>
      <c r="AE667" t="s">
        <v>78</v>
      </c>
      <c r="AF667" t="s">
        <v>79</v>
      </c>
      <c r="AG667" t="s">
        <v>80</v>
      </c>
      <c r="AH667">
        <v>1.0129999999999999</v>
      </c>
      <c r="AK667">
        <v>1995</v>
      </c>
      <c r="AL667" t="s">
        <v>81</v>
      </c>
      <c r="AM667">
        <f t="shared" si="21"/>
        <v>4</v>
      </c>
    </row>
    <row r="668" spans="1:39" x14ac:dyDescent="0.35">
      <c r="A668">
        <v>1998</v>
      </c>
      <c r="B668" s="5">
        <f t="shared" si="20"/>
        <v>179</v>
      </c>
      <c r="C668" t="s">
        <v>82</v>
      </c>
      <c r="D668">
        <v>98030495</v>
      </c>
      <c r="E668">
        <v>65886</v>
      </c>
      <c r="F668" t="s">
        <v>70</v>
      </c>
      <c r="G668" t="s">
        <v>67</v>
      </c>
      <c r="I668" t="s">
        <v>69</v>
      </c>
      <c r="J668" s="1">
        <v>35974</v>
      </c>
      <c r="K668">
        <v>27</v>
      </c>
      <c r="L668">
        <v>4</v>
      </c>
      <c r="M668">
        <v>1</v>
      </c>
      <c r="N668" t="s">
        <v>70</v>
      </c>
      <c r="O668" t="s">
        <v>84</v>
      </c>
      <c r="T668" t="s">
        <v>72</v>
      </c>
      <c r="U668" t="s">
        <v>73</v>
      </c>
      <c r="V668">
        <v>825</v>
      </c>
      <c r="W668">
        <v>1</v>
      </c>
      <c r="X668">
        <v>182225</v>
      </c>
      <c r="Y668" t="s">
        <v>74</v>
      </c>
      <c r="AA668">
        <v>1994</v>
      </c>
      <c r="AB668" t="s">
        <v>75</v>
      </c>
      <c r="AC668" t="s">
        <v>76</v>
      </c>
      <c r="AD668" t="s">
        <v>77</v>
      </c>
      <c r="AE668" t="s">
        <v>78</v>
      </c>
      <c r="AF668" t="s">
        <v>79</v>
      </c>
      <c r="AG668" t="s">
        <v>80</v>
      </c>
      <c r="AH668">
        <v>1.0129999999999999</v>
      </c>
      <c r="AK668">
        <v>1995</v>
      </c>
      <c r="AL668" t="s">
        <v>81</v>
      </c>
      <c r="AM668">
        <f t="shared" si="21"/>
        <v>4</v>
      </c>
    </row>
    <row r="669" spans="1:39" x14ac:dyDescent="0.35">
      <c r="A669">
        <v>1998</v>
      </c>
      <c r="B669" s="5">
        <f t="shared" si="20"/>
        <v>190</v>
      </c>
      <c r="C669" t="s">
        <v>93</v>
      </c>
      <c r="D669">
        <v>98080058</v>
      </c>
      <c r="E669">
        <v>29552</v>
      </c>
      <c r="F669" t="s">
        <v>66</v>
      </c>
      <c r="G669" t="s">
        <v>67</v>
      </c>
      <c r="H669" t="s">
        <v>68</v>
      </c>
      <c r="I669" t="s">
        <v>69</v>
      </c>
      <c r="J669" s="1">
        <v>35985</v>
      </c>
      <c r="K669">
        <v>28</v>
      </c>
      <c r="L669">
        <v>4</v>
      </c>
      <c r="M669">
        <v>1</v>
      </c>
      <c r="N669" t="s">
        <v>70</v>
      </c>
      <c r="O669" t="s">
        <v>84</v>
      </c>
      <c r="Q669">
        <v>109</v>
      </c>
      <c r="R669">
        <v>10</v>
      </c>
      <c r="T669" t="s">
        <v>72</v>
      </c>
      <c r="U669" t="s">
        <v>73</v>
      </c>
      <c r="V669">
        <v>712</v>
      </c>
      <c r="W669">
        <v>1</v>
      </c>
      <c r="X669">
        <v>182226</v>
      </c>
      <c r="Y669" t="s">
        <v>74</v>
      </c>
      <c r="AA669">
        <v>1995</v>
      </c>
      <c r="AB669" t="s">
        <v>75</v>
      </c>
      <c r="AC669" t="s">
        <v>76</v>
      </c>
      <c r="AD669" t="s">
        <v>77</v>
      </c>
      <c r="AE669" t="s">
        <v>78</v>
      </c>
      <c r="AF669" t="s">
        <v>79</v>
      </c>
      <c r="AG669" t="s">
        <v>80</v>
      </c>
      <c r="AH669">
        <v>1</v>
      </c>
      <c r="AI669">
        <v>1.89744</v>
      </c>
      <c r="AJ669">
        <v>1.89744</v>
      </c>
      <c r="AK669">
        <v>1996</v>
      </c>
      <c r="AL669" t="s">
        <v>81</v>
      </c>
      <c r="AM669">
        <f t="shared" si="21"/>
        <v>3</v>
      </c>
    </row>
    <row r="670" spans="1:39" x14ac:dyDescent="0.35">
      <c r="A670">
        <v>1998</v>
      </c>
      <c r="B670" s="5">
        <f t="shared" si="20"/>
        <v>165</v>
      </c>
      <c r="C670" t="s">
        <v>106</v>
      </c>
      <c r="D670">
        <v>98190035</v>
      </c>
      <c r="E670">
        <v>98896</v>
      </c>
      <c r="F670" t="s">
        <v>66</v>
      </c>
      <c r="G670" t="s">
        <v>67</v>
      </c>
      <c r="H670" t="s">
        <v>68</v>
      </c>
      <c r="I670" t="s">
        <v>97</v>
      </c>
      <c r="J670" s="1">
        <v>35960</v>
      </c>
      <c r="K670">
        <v>25</v>
      </c>
      <c r="L670">
        <v>1</v>
      </c>
      <c r="M670">
        <v>4</v>
      </c>
      <c r="N670" t="s">
        <v>70</v>
      </c>
      <c r="O670" t="s">
        <v>107</v>
      </c>
      <c r="Q670">
        <v>251</v>
      </c>
      <c r="T670" t="s">
        <v>72</v>
      </c>
      <c r="U670" t="s">
        <v>73</v>
      </c>
      <c r="X670">
        <v>182227</v>
      </c>
      <c r="Y670" t="s">
        <v>74</v>
      </c>
      <c r="AA670">
        <v>1995</v>
      </c>
      <c r="AB670" t="s">
        <v>75</v>
      </c>
      <c r="AC670" t="s">
        <v>76</v>
      </c>
      <c r="AD670" t="s">
        <v>77</v>
      </c>
      <c r="AE670" t="s">
        <v>78</v>
      </c>
      <c r="AF670" t="s">
        <v>79</v>
      </c>
      <c r="AG670" t="s">
        <v>80</v>
      </c>
      <c r="AH670">
        <v>1</v>
      </c>
      <c r="AI670">
        <v>6.3885199999999998</v>
      </c>
      <c r="AJ670">
        <v>6.3885199999999998</v>
      </c>
      <c r="AK670">
        <v>1996</v>
      </c>
      <c r="AL670" t="s">
        <v>81</v>
      </c>
      <c r="AM670">
        <f t="shared" si="21"/>
        <v>3</v>
      </c>
    </row>
    <row r="671" spans="1:39" x14ac:dyDescent="0.35">
      <c r="A671">
        <v>1998</v>
      </c>
      <c r="B671" s="5">
        <f t="shared" si="20"/>
        <v>242</v>
      </c>
      <c r="C671" t="s">
        <v>82</v>
      </c>
      <c r="D671">
        <v>98031207</v>
      </c>
      <c r="E671">
        <v>123558</v>
      </c>
      <c r="F671" t="s">
        <v>70</v>
      </c>
      <c r="G671" t="s">
        <v>67</v>
      </c>
      <c r="H671" t="s">
        <v>68</v>
      </c>
      <c r="I671" t="s">
        <v>69</v>
      </c>
      <c r="J671" s="1">
        <v>36037</v>
      </c>
      <c r="K671">
        <v>36</v>
      </c>
      <c r="L671">
        <v>5</v>
      </c>
      <c r="M671">
        <v>1</v>
      </c>
      <c r="N671" t="s">
        <v>70</v>
      </c>
      <c r="O671" t="s">
        <v>71</v>
      </c>
      <c r="Q671">
        <v>116</v>
      </c>
      <c r="R671">
        <v>11</v>
      </c>
      <c r="T671" t="s">
        <v>72</v>
      </c>
      <c r="U671" t="s">
        <v>88</v>
      </c>
      <c r="X671">
        <v>182227</v>
      </c>
      <c r="Y671" t="s">
        <v>74</v>
      </c>
      <c r="AA671">
        <v>1995</v>
      </c>
      <c r="AB671" t="s">
        <v>75</v>
      </c>
      <c r="AC671" t="s">
        <v>76</v>
      </c>
      <c r="AD671" t="s">
        <v>77</v>
      </c>
      <c r="AE671" t="s">
        <v>78</v>
      </c>
      <c r="AF671" t="s">
        <v>79</v>
      </c>
      <c r="AG671" t="s">
        <v>80</v>
      </c>
      <c r="AH671">
        <v>1</v>
      </c>
      <c r="AK671">
        <v>1996</v>
      </c>
      <c r="AL671" t="s">
        <v>81</v>
      </c>
      <c r="AM671">
        <f t="shared" si="21"/>
        <v>3</v>
      </c>
    </row>
    <row r="672" spans="1:39" x14ac:dyDescent="0.35">
      <c r="A672">
        <v>1998</v>
      </c>
      <c r="B672" s="5">
        <f t="shared" si="20"/>
        <v>177</v>
      </c>
      <c r="C672" t="s">
        <v>106</v>
      </c>
      <c r="D672">
        <v>98190087</v>
      </c>
      <c r="E672">
        <v>97841</v>
      </c>
      <c r="F672" t="s">
        <v>66</v>
      </c>
      <c r="G672" t="s">
        <v>67</v>
      </c>
      <c r="H672" t="s">
        <v>68</v>
      </c>
      <c r="I672" t="s">
        <v>110</v>
      </c>
      <c r="J672" s="1">
        <v>35972</v>
      </c>
      <c r="K672">
        <v>26</v>
      </c>
      <c r="M672">
        <v>4</v>
      </c>
      <c r="N672" t="s">
        <v>70</v>
      </c>
      <c r="O672" t="s">
        <v>107</v>
      </c>
      <c r="Q672">
        <v>254</v>
      </c>
      <c r="R672">
        <v>10</v>
      </c>
      <c r="T672" t="s">
        <v>72</v>
      </c>
      <c r="U672" t="s">
        <v>73</v>
      </c>
      <c r="X672">
        <v>182228</v>
      </c>
      <c r="Y672" t="s">
        <v>74</v>
      </c>
      <c r="AA672">
        <v>1995</v>
      </c>
      <c r="AB672" t="s">
        <v>75</v>
      </c>
      <c r="AC672" t="s">
        <v>76</v>
      </c>
      <c r="AD672" t="s">
        <v>77</v>
      </c>
      <c r="AE672" t="s">
        <v>78</v>
      </c>
      <c r="AF672" t="s">
        <v>79</v>
      </c>
      <c r="AG672" t="s">
        <v>80</v>
      </c>
      <c r="AH672">
        <v>1</v>
      </c>
      <c r="AI672">
        <v>4.5999999999999996</v>
      </c>
      <c r="AJ672">
        <v>4.5999999999999996</v>
      </c>
      <c r="AK672">
        <v>1996</v>
      </c>
      <c r="AL672" t="s">
        <v>81</v>
      </c>
      <c r="AM672">
        <f t="shared" si="21"/>
        <v>3</v>
      </c>
    </row>
    <row r="673" spans="1:39" x14ac:dyDescent="0.35">
      <c r="A673">
        <v>1998</v>
      </c>
      <c r="B673" s="5">
        <f t="shared" si="20"/>
        <v>192</v>
      </c>
      <c r="C673" t="s">
        <v>102</v>
      </c>
      <c r="D673">
        <v>98110061</v>
      </c>
      <c r="E673">
        <v>44902</v>
      </c>
      <c r="F673" t="s">
        <v>66</v>
      </c>
      <c r="G673" t="s">
        <v>67</v>
      </c>
      <c r="H673" t="s">
        <v>68</v>
      </c>
      <c r="I673" t="s">
        <v>69</v>
      </c>
      <c r="J673" s="1">
        <v>35987</v>
      </c>
      <c r="K673">
        <v>28</v>
      </c>
      <c r="L673">
        <v>4</v>
      </c>
      <c r="M673">
        <v>1</v>
      </c>
      <c r="N673" t="s">
        <v>70</v>
      </c>
      <c r="O673" t="s">
        <v>84</v>
      </c>
      <c r="Q673">
        <v>112</v>
      </c>
      <c r="R673">
        <v>11</v>
      </c>
      <c r="T673" t="s">
        <v>72</v>
      </c>
      <c r="U673" t="s">
        <v>73</v>
      </c>
      <c r="V673">
        <v>685</v>
      </c>
      <c r="W673">
        <v>1</v>
      </c>
      <c r="X673">
        <v>182228</v>
      </c>
      <c r="Y673" t="s">
        <v>74</v>
      </c>
      <c r="AA673">
        <v>1995</v>
      </c>
      <c r="AB673" t="s">
        <v>75</v>
      </c>
      <c r="AC673" t="s">
        <v>76</v>
      </c>
      <c r="AD673" t="s">
        <v>77</v>
      </c>
      <c r="AE673" t="s">
        <v>78</v>
      </c>
      <c r="AF673" t="s">
        <v>79</v>
      </c>
      <c r="AG673" t="s">
        <v>80</v>
      </c>
      <c r="AH673">
        <v>1</v>
      </c>
      <c r="AI673">
        <v>1.89744</v>
      </c>
      <c r="AJ673">
        <v>1.89744</v>
      </c>
      <c r="AK673">
        <v>1996</v>
      </c>
      <c r="AL673" t="s">
        <v>81</v>
      </c>
      <c r="AM673">
        <f t="shared" si="21"/>
        <v>3</v>
      </c>
    </row>
    <row r="674" spans="1:39" x14ac:dyDescent="0.35">
      <c r="A674">
        <v>1998</v>
      </c>
      <c r="B674" s="5">
        <f t="shared" si="20"/>
        <v>186</v>
      </c>
      <c r="C674" t="s">
        <v>89</v>
      </c>
      <c r="D674">
        <v>98050223</v>
      </c>
      <c r="E674">
        <v>34385</v>
      </c>
      <c r="F674" t="s">
        <v>66</v>
      </c>
      <c r="G674" t="s">
        <v>67</v>
      </c>
      <c r="H674" t="s">
        <v>68</v>
      </c>
      <c r="I674" t="s">
        <v>69</v>
      </c>
      <c r="J674" s="1">
        <v>35981</v>
      </c>
      <c r="K674">
        <v>28</v>
      </c>
      <c r="L674">
        <v>4</v>
      </c>
      <c r="M674">
        <v>1</v>
      </c>
      <c r="N674" t="s">
        <v>70</v>
      </c>
      <c r="T674" t="s">
        <v>72</v>
      </c>
      <c r="U674" t="s">
        <v>73</v>
      </c>
      <c r="V674">
        <v>690</v>
      </c>
      <c r="W674">
        <v>1</v>
      </c>
      <c r="X674">
        <v>182229</v>
      </c>
      <c r="Y674" t="s">
        <v>74</v>
      </c>
      <c r="AA674">
        <v>1995</v>
      </c>
      <c r="AB674" t="s">
        <v>75</v>
      </c>
      <c r="AC674" t="s">
        <v>76</v>
      </c>
      <c r="AD674" t="s">
        <v>77</v>
      </c>
      <c r="AE674" t="s">
        <v>78</v>
      </c>
      <c r="AF674" t="s">
        <v>79</v>
      </c>
      <c r="AG674" t="s">
        <v>80</v>
      </c>
      <c r="AH674">
        <v>1</v>
      </c>
      <c r="AK674">
        <v>1996</v>
      </c>
      <c r="AL674" t="s">
        <v>81</v>
      </c>
      <c r="AM674">
        <f t="shared" si="21"/>
        <v>3</v>
      </c>
    </row>
    <row r="675" spans="1:39" x14ac:dyDescent="0.35">
      <c r="A675">
        <v>1998</v>
      </c>
      <c r="B675" s="5">
        <f t="shared" si="20"/>
        <v>193</v>
      </c>
      <c r="C675" t="s">
        <v>82</v>
      </c>
      <c r="D675">
        <v>98030721</v>
      </c>
      <c r="E675">
        <v>66646</v>
      </c>
      <c r="F675" t="s">
        <v>66</v>
      </c>
      <c r="G675" t="s">
        <v>67</v>
      </c>
      <c r="H675" t="s">
        <v>68</v>
      </c>
      <c r="I675" t="s">
        <v>69</v>
      </c>
      <c r="J675" s="1">
        <v>35988</v>
      </c>
      <c r="K675">
        <v>29</v>
      </c>
      <c r="L675">
        <v>4</v>
      </c>
      <c r="M675">
        <v>1</v>
      </c>
      <c r="N675" t="s">
        <v>70</v>
      </c>
      <c r="O675" t="s">
        <v>84</v>
      </c>
      <c r="Q675">
        <v>109</v>
      </c>
      <c r="R675">
        <v>10</v>
      </c>
      <c r="T675" t="s">
        <v>72</v>
      </c>
      <c r="U675" t="s">
        <v>73</v>
      </c>
      <c r="V675">
        <v>740</v>
      </c>
      <c r="W675">
        <v>1</v>
      </c>
      <c r="X675">
        <v>182229</v>
      </c>
      <c r="Y675" t="s">
        <v>74</v>
      </c>
      <c r="AA675">
        <v>1995</v>
      </c>
      <c r="AB675" t="s">
        <v>75</v>
      </c>
      <c r="AC675" t="s">
        <v>76</v>
      </c>
      <c r="AD675" t="s">
        <v>77</v>
      </c>
      <c r="AE675" t="s">
        <v>78</v>
      </c>
      <c r="AF675" t="s">
        <v>79</v>
      </c>
      <c r="AG675" t="s">
        <v>80</v>
      </c>
      <c r="AH675">
        <v>1</v>
      </c>
      <c r="AI675">
        <v>1.89744</v>
      </c>
      <c r="AJ675">
        <v>1.89744</v>
      </c>
      <c r="AK675">
        <v>1996</v>
      </c>
      <c r="AL675" t="s">
        <v>81</v>
      </c>
      <c r="AM675">
        <f t="shared" si="21"/>
        <v>3</v>
      </c>
    </row>
    <row r="676" spans="1:39" x14ac:dyDescent="0.35">
      <c r="A676">
        <v>1998</v>
      </c>
      <c r="B676" s="5">
        <f t="shared" si="20"/>
        <v>234</v>
      </c>
      <c r="C676" t="s">
        <v>102</v>
      </c>
      <c r="D676">
        <v>98110177</v>
      </c>
      <c r="E676">
        <v>85073</v>
      </c>
      <c r="F676" t="s">
        <v>66</v>
      </c>
      <c r="G676" t="s">
        <v>67</v>
      </c>
      <c r="H676" t="s">
        <v>68</v>
      </c>
      <c r="I676" t="s">
        <v>69</v>
      </c>
      <c r="J676" s="1">
        <v>36029</v>
      </c>
      <c r="K676">
        <v>34</v>
      </c>
      <c r="L676">
        <v>5</v>
      </c>
      <c r="M676">
        <v>1</v>
      </c>
      <c r="N676" t="s">
        <v>70</v>
      </c>
      <c r="O676" t="s">
        <v>71</v>
      </c>
      <c r="Q676">
        <v>113</v>
      </c>
      <c r="R676">
        <v>91</v>
      </c>
      <c r="T676" t="s">
        <v>72</v>
      </c>
      <c r="U676" t="s">
        <v>73</v>
      </c>
      <c r="V676">
        <v>715</v>
      </c>
      <c r="W676">
        <v>1</v>
      </c>
      <c r="X676">
        <v>182503</v>
      </c>
      <c r="Y676" t="s">
        <v>74</v>
      </c>
      <c r="AA676">
        <v>1995</v>
      </c>
      <c r="AB676" t="s">
        <v>75</v>
      </c>
      <c r="AC676" t="s">
        <v>76</v>
      </c>
      <c r="AD676" t="s">
        <v>77</v>
      </c>
      <c r="AE676" t="s">
        <v>78</v>
      </c>
      <c r="AF676" t="s">
        <v>79</v>
      </c>
      <c r="AG676" t="s">
        <v>80</v>
      </c>
      <c r="AH676">
        <v>72.974000000000004</v>
      </c>
      <c r="AI676">
        <v>2.9466700000000001</v>
      </c>
      <c r="AJ676">
        <v>215.03030000000001</v>
      </c>
      <c r="AK676">
        <v>1996</v>
      </c>
      <c r="AL676" t="s">
        <v>81</v>
      </c>
      <c r="AM676">
        <f t="shared" si="21"/>
        <v>3</v>
      </c>
    </row>
    <row r="677" spans="1:39" x14ac:dyDescent="0.35">
      <c r="A677">
        <v>1998</v>
      </c>
      <c r="B677" s="5">
        <f t="shared" si="20"/>
        <v>174</v>
      </c>
      <c r="C677" t="s">
        <v>89</v>
      </c>
      <c r="D677">
        <v>98050154</v>
      </c>
      <c r="E677">
        <v>33909</v>
      </c>
      <c r="F677" t="s">
        <v>66</v>
      </c>
      <c r="G677" t="s">
        <v>67</v>
      </c>
      <c r="H677" t="s">
        <v>92</v>
      </c>
      <c r="I677" t="s">
        <v>69</v>
      </c>
      <c r="J677" s="1">
        <v>35969</v>
      </c>
      <c r="K677">
        <v>26</v>
      </c>
      <c r="L677">
        <v>3</v>
      </c>
      <c r="M677">
        <v>1</v>
      </c>
      <c r="N677" t="s">
        <v>70</v>
      </c>
      <c r="O677" t="s">
        <v>84</v>
      </c>
      <c r="Q677">
        <v>109</v>
      </c>
      <c r="R677">
        <v>62</v>
      </c>
      <c r="T677" t="s">
        <v>72</v>
      </c>
      <c r="U677" t="s">
        <v>73</v>
      </c>
      <c r="V677">
        <v>685</v>
      </c>
      <c r="W677">
        <v>1</v>
      </c>
      <c r="X677">
        <v>182505</v>
      </c>
      <c r="Y677" t="s">
        <v>74</v>
      </c>
      <c r="AA677">
        <v>1995</v>
      </c>
      <c r="AB677" t="s">
        <v>75</v>
      </c>
      <c r="AC677" t="s">
        <v>76</v>
      </c>
      <c r="AD677" t="s">
        <v>77</v>
      </c>
      <c r="AE677" t="s">
        <v>78</v>
      </c>
      <c r="AF677" t="s">
        <v>79</v>
      </c>
      <c r="AG677" t="s">
        <v>80</v>
      </c>
      <c r="AH677">
        <v>42.765000000000001</v>
      </c>
      <c r="AI677">
        <v>2.8842099999999999</v>
      </c>
      <c r="AJ677">
        <v>123.34323999999999</v>
      </c>
      <c r="AK677">
        <v>1996</v>
      </c>
      <c r="AL677" t="s">
        <v>81</v>
      </c>
      <c r="AM677">
        <f t="shared" si="21"/>
        <v>3</v>
      </c>
    </row>
    <row r="678" spans="1:39" x14ac:dyDescent="0.35">
      <c r="A678">
        <v>1998</v>
      </c>
      <c r="B678" s="5">
        <f t="shared" si="20"/>
        <v>314</v>
      </c>
      <c r="C678" t="s">
        <v>82</v>
      </c>
      <c r="D678">
        <v>98031484</v>
      </c>
      <c r="E678">
        <v>56764</v>
      </c>
      <c r="F678" t="s">
        <v>66</v>
      </c>
      <c r="G678" t="s">
        <v>67</v>
      </c>
      <c r="H678" t="s">
        <v>68</v>
      </c>
      <c r="I678" t="s">
        <v>69</v>
      </c>
      <c r="J678" s="1">
        <v>36109</v>
      </c>
      <c r="K678">
        <v>46</v>
      </c>
      <c r="L678">
        <v>6</v>
      </c>
      <c r="M678">
        <v>1</v>
      </c>
      <c r="N678" t="s">
        <v>70</v>
      </c>
      <c r="O678" t="s">
        <v>71</v>
      </c>
      <c r="Q678">
        <v>113</v>
      </c>
      <c r="R678">
        <v>41</v>
      </c>
      <c r="T678" t="s">
        <v>72</v>
      </c>
      <c r="U678" t="s">
        <v>73</v>
      </c>
      <c r="V678">
        <v>681</v>
      </c>
      <c r="W678">
        <v>1</v>
      </c>
      <c r="X678">
        <v>182506</v>
      </c>
      <c r="Y678" t="s">
        <v>74</v>
      </c>
      <c r="AA678">
        <v>1995</v>
      </c>
      <c r="AB678" t="s">
        <v>75</v>
      </c>
      <c r="AC678" t="s">
        <v>76</v>
      </c>
      <c r="AD678" t="s">
        <v>77</v>
      </c>
      <c r="AE678" t="s">
        <v>78</v>
      </c>
      <c r="AF678" t="s">
        <v>79</v>
      </c>
      <c r="AG678" t="s">
        <v>80</v>
      </c>
      <c r="AH678">
        <v>42.095999999999997</v>
      </c>
      <c r="AI678">
        <v>4.1528400000000003</v>
      </c>
      <c r="AJ678">
        <v>174.81795</v>
      </c>
      <c r="AK678">
        <v>1996</v>
      </c>
      <c r="AL678" t="s">
        <v>81</v>
      </c>
      <c r="AM678">
        <f t="shared" si="21"/>
        <v>3</v>
      </c>
    </row>
    <row r="679" spans="1:39" x14ac:dyDescent="0.35">
      <c r="A679">
        <v>1999</v>
      </c>
      <c r="B679" s="5">
        <f t="shared" si="20"/>
        <v>180</v>
      </c>
      <c r="C679" t="s">
        <v>106</v>
      </c>
      <c r="D679">
        <v>99190091</v>
      </c>
      <c r="E679">
        <v>100903</v>
      </c>
      <c r="F679" t="s">
        <v>66</v>
      </c>
      <c r="G679" t="s">
        <v>67</v>
      </c>
      <c r="H679" t="s">
        <v>68</v>
      </c>
      <c r="I679" t="s">
        <v>97</v>
      </c>
      <c r="J679" s="1">
        <v>36340</v>
      </c>
      <c r="K679">
        <v>27</v>
      </c>
      <c r="L679">
        <v>1</v>
      </c>
      <c r="M679">
        <v>4</v>
      </c>
      <c r="N679" t="s">
        <v>70</v>
      </c>
      <c r="O679" t="s">
        <v>107</v>
      </c>
      <c r="Q679">
        <v>254</v>
      </c>
      <c r="R679">
        <v>40</v>
      </c>
      <c r="T679" t="s">
        <v>72</v>
      </c>
      <c r="U679" t="s">
        <v>73</v>
      </c>
      <c r="X679">
        <v>180634</v>
      </c>
      <c r="Y679" t="s">
        <v>74</v>
      </c>
      <c r="AA679">
        <v>1994</v>
      </c>
      <c r="AB679" t="s">
        <v>75</v>
      </c>
      <c r="AC679" t="s">
        <v>76</v>
      </c>
      <c r="AD679" t="s">
        <v>77</v>
      </c>
      <c r="AE679" t="s">
        <v>78</v>
      </c>
      <c r="AF679" t="s">
        <v>101</v>
      </c>
      <c r="AG679" t="s">
        <v>80</v>
      </c>
      <c r="AH679">
        <v>7.3819999999999997</v>
      </c>
      <c r="AI679">
        <v>1.7857099999999999</v>
      </c>
      <c r="AJ679">
        <v>13.18211</v>
      </c>
      <c r="AK679">
        <v>1995</v>
      </c>
      <c r="AL679" t="s">
        <v>81</v>
      </c>
      <c r="AM679">
        <f t="shared" si="21"/>
        <v>5</v>
      </c>
    </row>
    <row r="680" spans="1:39" x14ac:dyDescent="0.35">
      <c r="A680">
        <v>1999</v>
      </c>
      <c r="B680" s="5">
        <f t="shared" si="20"/>
        <v>89</v>
      </c>
      <c r="C680" t="s">
        <v>82</v>
      </c>
      <c r="D680">
        <v>99030067</v>
      </c>
      <c r="E680">
        <v>113782</v>
      </c>
      <c r="F680" t="s">
        <v>66</v>
      </c>
      <c r="G680" t="s">
        <v>67</v>
      </c>
      <c r="H680" t="s">
        <v>68</v>
      </c>
      <c r="I680" t="s">
        <v>69</v>
      </c>
      <c r="J680" s="1">
        <v>36249</v>
      </c>
      <c r="K680">
        <v>14</v>
      </c>
      <c r="L680">
        <v>1</v>
      </c>
      <c r="M680">
        <v>1</v>
      </c>
      <c r="N680" t="s">
        <v>70</v>
      </c>
      <c r="O680" t="s">
        <v>71</v>
      </c>
      <c r="Q680">
        <v>113</v>
      </c>
      <c r="R680">
        <v>41</v>
      </c>
      <c r="T680" t="s">
        <v>72</v>
      </c>
      <c r="U680" t="s">
        <v>73</v>
      </c>
      <c r="V680">
        <v>865</v>
      </c>
      <c r="W680">
        <v>1</v>
      </c>
      <c r="X680">
        <v>180634</v>
      </c>
      <c r="Y680" t="s">
        <v>74</v>
      </c>
      <c r="AA680">
        <v>1994</v>
      </c>
      <c r="AB680" t="s">
        <v>75</v>
      </c>
      <c r="AC680" t="s">
        <v>76</v>
      </c>
      <c r="AD680" t="s">
        <v>77</v>
      </c>
      <c r="AE680" t="s">
        <v>78</v>
      </c>
      <c r="AF680" t="s">
        <v>101</v>
      </c>
      <c r="AG680" t="s">
        <v>80</v>
      </c>
      <c r="AH680">
        <v>7.3819999999999997</v>
      </c>
      <c r="AI680">
        <v>4.0009399999999999</v>
      </c>
      <c r="AJ680">
        <v>29.534939999999999</v>
      </c>
      <c r="AK680">
        <v>1995</v>
      </c>
      <c r="AL680" t="s">
        <v>81</v>
      </c>
      <c r="AM680">
        <f t="shared" si="21"/>
        <v>5</v>
      </c>
    </row>
    <row r="681" spans="1:39" x14ac:dyDescent="0.35">
      <c r="A681">
        <v>1999</v>
      </c>
      <c r="B681" s="5">
        <f t="shared" si="20"/>
        <v>90</v>
      </c>
      <c r="C681" t="s">
        <v>82</v>
      </c>
      <c r="D681">
        <v>99030069</v>
      </c>
      <c r="E681">
        <v>113790</v>
      </c>
      <c r="F681" t="s">
        <v>66</v>
      </c>
      <c r="G681" t="s">
        <v>67</v>
      </c>
      <c r="H681" t="s">
        <v>68</v>
      </c>
      <c r="I681" t="s">
        <v>69</v>
      </c>
      <c r="J681" s="1">
        <v>36250</v>
      </c>
      <c r="K681">
        <v>14</v>
      </c>
      <c r="L681">
        <v>1</v>
      </c>
      <c r="M681">
        <v>1</v>
      </c>
      <c r="N681" t="s">
        <v>70</v>
      </c>
      <c r="O681" t="s">
        <v>71</v>
      </c>
      <c r="Q681">
        <v>113</v>
      </c>
      <c r="R681">
        <v>41</v>
      </c>
      <c r="T681" t="s">
        <v>72</v>
      </c>
      <c r="U681" t="s">
        <v>73</v>
      </c>
      <c r="V681">
        <v>823</v>
      </c>
      <c r="W681">
        <v>1</v>
      </c>
      <c r="X681">
        <v>180634</v>
      </c>
      <c r="Y681" t="s">
        <v>74</v>
      </c>
      <c r="AA681">
        <v>1994</v>
      </c>
      <c r="AB681" t="s">
        <v>75</v>
      </c>
      <c r="AC681" t="s">
        <v>76</v>
      </c>
      <c r="AD681" t="s">
        <v>77</v>
      </c>
      <c r="AE681" t="s">
        <v>78</v>
      </c>
      <c r="AF681" t="s">
        <v>101</v>
      </c>
      <c r="AG681" t="s">
        <v>80</v>
      </c>
      <c r="AH681">
        <v>7.3819999999999997</v>
      </c>
      <c r="AI681">
        <v>4.0009399999999999</v>
      </c>
      <c r="AJ681">
        <v>29.534939999999999</v>
      </c>
      <c r="AK681">
        <v>1995</v>
      </c>
      <c r="AL681" t="s">
        <v>81</v>
      </c>
      <c r="AM681">
        <f t="shared" si="21"/>
        <v>5</v>
      </c>
    </row>
    <row r="682" spans="1:39" x14ac:dyDescent="0.35">
      <c r="A682">
        <v>1999</v>
      </c>
      <c r="B682" s="5">
        <f t="shared" si="20"/>
        <v>135</v>
      </c>
      <c r="C682" t="s">
        <v>82</v>
      </c>
      <c r="D682">
        <v>99035003</v>
      </c>
      <c r="E682">
        <v>73852</v>
      </c>
      <c r="F682" t="s">
        <v>66</v>
      </c>
      <c r="G682" t="s">
        <v>86</v>
      </c>
      <c r="J682" s="1">
        <v>36295</v>
      </c>
      <c r="K682">
        <v>20</v>
      </c>
      <c r="L682">
        <v>1</v>
      </c>
      <c r="M682">
        <v>1</v>
      </c>
      <c r="N682" t="s">
        <v>70</v>
      </c>
      <c r="O682" t="s">
        <v>71</v>
      </c>
      <c r="Q682">
        <v>113</v>
      </c>
      <c r="R682">
        <v>45</v>
      </c>
      <c r="T682" t="s">
        <v>72</v>
      </c>
      <c r="U682" t="s">
        <v>73</v>
      </c>
      <c r="V682">
        <v>905</v>
      </c>
      <c r="W682">
        <v>1</v>
      </c>
      <c r="X682">
        <v>180634</v>
      </c>
      <c r="Y682" t="s">
        <v>74</v>
      </c>
      <c r="AA682">
        <v>1994</v>
      </c>
      <c r="AB682" t="s">
        <v>75</v>
      </c>
      <c r="AC682" t="s">
        <v>76</v>
      </c>
      <c r="AD682" t="s">
        <v>77</v>
      </c>
      <c r="AE682" t="s">
        <v>78</v>
      </c>
      <c r="AF682" t="s">
        <v>101</v>
      </c>
      <c r="AG682" t="s">
        <v>80</v>
      </c>
      <c r="AH682">
        <v>7.3819999999999997</v>
      </c>
      <c r="AI682">
        <v>5.6451799999999999</v>
      </c>
      <c r="AJ682">
        <v>41.672719999999998</v>
      </c>
      <c r="AK682">
        <v>1995</v>
      </c>
      <c r="AL682" t="s">
        <v>81</v>
      </c>
      <c r="AM682">
        <f t="shared" si="21"/>
        <v>5</v>
      </c>
    </row>
    <row r="683" spans="1:39" x14ac:dyDescent="0.35">
      <c r="A683">
        <v>1999</v>
      </c>
      <c r="B683" s="5">
        <f t="shared" si="20"/>
        <v>149</v>
      </c>
      <c r="C683" t="s">
        <v>82</v>
      </c>
      <c r="D683">
        <v>99035031</v>
      </c>
      <c r="E683">
        <v>73807</v>
      </c>
      <c r="F683" t="s">
        <v>66</v>
      </c>
      <c r="G683" t="s">
        <v>86</v>
      </c>
      <c r="J683" s="1">
        <v>36309</v>
      </c>
      <c r="K683">
        <v>22</v>
      </c>
      <c r="L683">
        <v>1</v>
      </c>
      <c r="M683">
        <v>1</v>
      </c>
      <c r="N683" t="s">
        <v>70</v>
      </c>
      <c r="O683" t="s">
        <v>71</v>
      </c>
      <c r="Q683">
        <v>113</v>
      </c>
      <c r="R683">
        <v>45</v>
      </c>
      <c r="T683" t="s">
        <v>72</v>
      </c>
      <c r="U683" t="s">
        <v>73</v>
      </c>
      <c r="V683">
        <v>920</v>
      </c>
      <c r="W683">
        <v>1</v>
      </c>
      <c r="X683">
        <v>180634</v>
      </c>
      <c r="Y683" t="s">
        <v>74</v>
      </c>
      <c r="AA683">
        <v>1994</v>
      </c>
      <c r="AB683" t="s">
        <v>75</v>
      </c>
      <c r="AC683" t="s">
        <v>76</v>
      </c>
      <c r="AD683" t="s">
        <v>77</v>
      </c>
      <c r="AE683" t="s">
        <v>78</v>
      </c>
      <c r="AF683" t="s">
        <v>101</v>
      </c>
      <c r="AG683" t="s">
        <v>80</v>
      </c>
      <c r="AH683">
        <v>7.3819999999999997</v>
      </c>
      <c r="AI683">
        <v>5.6451799999999999</v>
      </c>
      <c r="AJ683">
        <v>41.672719999999998</v>
      </c>
      <c r="AK683">
        <v>1995</v>
      </c>
      <c r="AL683" t="s">
        <v>81</v>
      </c>
      <c r="AM683">
        <f t="shared" si="21"/>
        <v>5</v>
      </c>
    </row>
    <row r="684" spans="1:39" x14ac:dyDescent="0.35">
      <c r="A684">
        <v>1999</v>
      </c>
      <c r="B684" s="5">
        <f t="shared" si="20"/>
        <v>150</v>
      </c>
      <c r="C684" t="s">
        <v>82</v>
      </c>
      <c r="D684">
        <v>99035053</v>
      </c>
      <c r="E684">
        <v>52312</v>
      </c>
      <c r="F684" t="s">
        <v>66</v>
      </c>
      <c r="G684" t="s">
        <v>86</v>
      </c>
      <c r="J684" s="1">
        <v>36310</v>
      </c>
      <c r="K684">
        <v>23</v>
      </c>
      <c r="L684">
        <v>1</v>
      </c>
      <c r="M684">
        <v>1</v>
      </c>
      <c r="N684" t="s">
        <v>70</v>
      </c>
      <c r="O684" t="s">
        <v>71</v>
      </c>
      <c r="Q684">
        <v>113</v>
      </c>
      <c r="R684">
        <v>41</v>
      </c>
      <c r="T684" t="s">
        <v>72</v>
      </c>
      <c r="U684" t="s">
        <v>73</v>
      </c>
      <c r="V684">
        <v>775</v>
      </c>
      <c r="W684">
        <v>1</v>
      </c>
      <c r="X684">
        <v>180634</v>
      </c>
      <c r="Y684" t="s">
        <v>74</v>
      </c>
      <c r="AA684">
        <v>1994</v>
      </c>
      <c r="AB684" t="s">
        <v>75</v>
      </c>
      <c r="AC684" t="s">
        <v>76</v>
      </c>
      <c r="AD684" t="s">
        <v>77</v>
      </c>
      <c r="AE684" t="s">
        <v>78</v>
      </c>
      <c r="AF684" t="s">
        <v>101</v>
      </c>
      <c r="AG684" t="s">
        <v>80</v>
      </c>
      <c r="AH684">
        <v>7.3819999999999997</v>
      </c>
      <c r="AI684">
        <v>5.6451799999999999</v>
      </c>
      <c r="AJ684">
        <v>41.672719999999998</v>
      </c>
      <c r="AK684">
        <v>1995</v>
      </c>
      <c r="AL684" t="s">
        <v>81</v>
      </c>
      <c r="AM684">
        <f t="shared" si="21"/>
        <v>5</v>
      </c>
    </row>
    <row r="685" spans="1:39" x14ac:dyDescent="0.35">
      <c r="A685">
        <v>1999</v>
      </c>
      <c r="B685" s="5">
        <f t="shared" si="20"/>
        <v>197</v>
      </c>
      <c r="C685" t="s">
        <v>82</v>
      </c>
      <c r="D685">
        <v>99035337</v>
      </c>
      <c r="E685">
        <v>69919</v>
      </c>
      <c r="F685" t="s">
        <v>66</v>
      </c>
      <c r="G685" t="s">
        <v>86</v>
      </c>
      <c r="J685" s="1">
        <v>36357</v>
      </c>
      <c r="K685">
        <v>29</v>
      </c>
      <c r="L685">
        <v>2</v>
      </c>
      <c r="M685">
        <v>1</v>
      </c>
      <c r="N685" t="s">
        <v>70</v>
      </c>
      <c r="O685" t="s">
        <v>71</v>
      </c>
      <c r="Q685">
        <v>113</v>
      </c>
      <c r="R685">
        <v>41</v>
      </c>
      <c r="T685" t="s">
        <v>72</v>
      </c>
      <c r="U685" t="s">
        <v>87</v>
      </c>
      <c r="V685">
        <v>1030</v>
      </c>
      <c r="W685">
        <v>1</v>
      </c>
      <c r="X685">
        <v>180634</v>
      </c>
      <c r="Y685" t="s">
        <v>74</v>
      </c>
      <c r="AA685">
        <v>1994</v>
      </c>
      <c r="AB685" t="s">
        <v>75</v>
      </c>
      <c r="AC685" t="s">
        <v>76</v>
      </c>
      <c r="AD685" t="s">
        <v>77</v>
      </c>
      <c r="AE685" t="s">
        <v>78</v>
      </c>
      <c r="AF685" t="s">
        <v>101</v>
      </c>
      <c r="AG685" t="s">
        <v>80</v>
      </c>
      <c r="AH685">
        <v>7.3819999999999997</v>
      </c>
      <c r="AI685">
        <v>4.7956200000000004</v>
      </c>
      <c r="AJ685">
        <v>35.401269999999997</v>
      </c>
      <c r="AK685">
        <v>1995</v>
      </c>
      <c r="AL685" t="s">
        <v>81</v>
      </c>
      <c r="AM685">
        <f t="shared" si="21"/>
        <v>5</v>
      </c>
    </row>
    <row r="686" spans="1:39" x14ac:dyDescent="0.35">
      <c r="A686">
        <v>1999</v>
      </c>
      <c r="B686" s="5">
        <f t="shared" si="20"/>
        <v>198</v>
      </c>
      <c r="C686" t="s">
        <v>83</v>
      </c>
      <c r="D686">
        <v>99075056</v>
      </c>
      <c r="E686">
        <v>15138</v>
      </c>
      <c r="F686" t="s">
        <v>66</v>
      </c>
      <c r="G686" t="s">
        <v>86</v>
      </c>
      <c r="J686" s="1">
        <v>36358</v>
      </c>
      <c r="K686">
        <v>29</v>
      </c>
      <c r="L686">
        <v>2</v>
      </c>
      <c r="M686">
        <v>1</v>
      </c>
      <c r="N686" t="s">
        <v>70</v>
      </c>
      <c r="O686" t="s">
        <v>85</v>
      </c>
      <c r="Q686">
        <v>104</v>
      </c>
      <c r="R686">
        <v>40</v>
      </c>
      <c r="T686" t="s">
        <v>72</v>
      </c>
      <c r="U686" t="s">
        <v>73</v>
      </c>
      <c r="V686">
        <v>955</v>
      </c>
      <c r="W686">
        <v>1</v>
      </c>
      <c r="X686">
        <v>180634</v>
      </c>
      <c r="Y686" t="s">
        <v>74</v>
      </c>
      <c r="AA686">
        <v>1994</v>
      </c>
      <c r="AB686" t="s">
        <v>75</v>
      </c>
      <c r="AC686" t="s">
        <v>76</v>
      </c>
      <c r="AD686" t="s">
        <v>77</v>
      </c>
      <c r="AE686" t="s">
        <v>78</v>
      </c>
      <c r="AF686" t="s">
        <v>101</v>
      </c>
      <c r="AG686" t="s">
        <v>80</v>
      </c>
      <c r="AH686">
        <v>7.3819999999999997</v>
      </c>
      <c r="AI686">
        <v>5.50671</v>
      </c>
      <c r="AJ686">
        <v>40.650530000000003</v>
      </c>
      <c r="AK686">
        <v>1995</v>
      </c>
      <c r="AL686" t="s">
        <v>81</v>
      </c>
      <c r="AM686">
        <f t="shared" si="21"/>
        <v>5</v>
      </c>
    </row>
    <row r="687" spans="1:39" x14ac:dyDescent="0.35">
      <c r="A687">
        <v>1999</v>
      </c>
      <c r="B687" s="5">
        <f t="shared" si="20"/>
        <v>217</v>
      </c>
      <c r="C687" t="s">
        <v>83</v>
      </c>
      <c r="D687">
        <v>99075100</v>
      </c>
      <c r="E687">
        <v>77114</v>
      </c>
      <c r="F687" t="s">
        <v>66</v>
      </c>
      <c r="G687" t="s">
        <v>86</v>
      </c>
      <c r="J687" s="1">
        <v>36377</v>
      </c>
      <c r="K687">
        <v>32</v>
      </c>
      <c r="L687">
        <v>3</v>
      </c>
      <c r="M687">
        <v>1</v>
      </c>
      <c r="N687" t="s">
        <v>70</v>
      </c>
      <c r="O687" t="s">
        <v>85</v>
      </c>
      <c r="Q687">
        <v>104</v>
      </c>
      <c r="R687">
        <v>40</v>
      </c>
      <c r="T687" t="s">
        <v>72</v>
      </c>
      <c r="U687" t="s">
        <v>87</v>
      </c>
      <c r="X687">
        <v>180634</v>
      </c>
      <c r="Y687" t="s">
        <v>74</v>
      </c>
      <c r="AA687">
        <v>1994</v>
      </c>
      <c r="AB687" t="s">
        <v>75</v>
      </c>
      <c r="AC687" t="s">
        <v>76</v>
      </c>
      <c r="AD687" t="s">
        <v>77</v>
      </c>
      <c r="AE687" t="s">
        <v>78</v>
      </c>
      <c r="AF687" t="s">
        <v>101</v>
      </c>
      <c r="AG687" t="s">
        <v>80</v>
      </c>
      <c r="AH687">
        <v>7.3819999999999997</v>
      </c>
      <c r="AI687">
        <v>5.5076900000000002</v>
      </c>
      <c r="AJ687">
        <v>40.657769999999999</v>
      </c>
      <c r="AK687">
        <v>1995</v>
      </c>
      <c r="AL687" t="s">
        <v>81</v>
      </c>
      <c r="AM687">
        <f t="shared" si="21"/>
        <v>5</v>
      </c>
    </row>
    <row r="688" spans="1:39" x14ac:dyDescent="0.35">
      <c r="A688">
        <v>1999</v>
      </c>
      <c r="B688" s="5">
        <f t="shared" si="20"/>
        <v>135</v>
      </c>
      <c r="C688" t="s">
        <v>82</v>
      </c>
      <c r="D688">
        <v>99035007</v>
      </c>
      <c r="E688">
        <v>73856</v>
      </c>
      <c r="F688" t="s">
        <v>70</v>
      </c>
      <c r="G688" t="s">
        <v>86</v>
      </c>
      <c r="J688" s="1">
        <v>36295</v>
      </c>
      <c r="K688">
        <v>20</v>
      </c>
      <c r="M688">
        <v>1</v>
      </c>
      <c r="N688" t="s">
        <v>70</v>
      </c>
      <c r="O688" t="s">
        <v>71</v>
      </c>
      <c r="Q688">
        <v>113</v>
      </c>
      <c r="R688">
        <v>41</v>
      </c>
      <c r="T688" t="s">
        <v>72</v>
      </c>
      <c r="U688" t="s">
        <v>88</v>
      </c>
      <c r="X688">
        <v>180634</v>
      </c>
      <c r="Y688" t="s">
        <v>74</v>
      </c>
      <c r="AA688">
        <v>1994</v>
      </c>
      <c r="AB688" t="s">
        <v>75</v>
      </c>
      <c r="AC688" t="s">
        <v>76</v>
      </c>
      <c r="AD688" t="s">
        <v>77</v>
      </c>
      <c r="AE688" t="s">
        <v>78</v>
      </c>
      <c r="AF688" t="s">
        <v>101</v>
      </c>
      <c r="AG688" t="s">
        <v>80</v>
      </c>
      <c r="AH688">
        <v>7.3819999999999997</v>
      </c>
      <c r="AK688">
        <v>1995</v>
      </c>
      <c r="AL688" t="s">
        <v>81</v>
      </c>
      <c r="AM688">
        <f t="shared" si="21"/>
        <v>5</v>
      </c>
    </row>
    <row r="689" spans="1:39" x14ac:dyDescent="0.35">
      <c r="A689">
        <v>1999</v>
      </c>
      <c r="B689" s="5">
        <f t="shared" si="20"/>
        <v>179</v>
      </c>
      <c r="C689" t="s">
        <v>82</v>
      </c>
      <c r="D689">
        <v>99035333</v>
      </c>
      <c r="E689">
        <v>69915</v>
      </c>
      <c r="F689" t="s">
        <v>70</v>
      </c>
      <c r="G689" t="s">
        <v>86</v>
      </c>
      <c r="J689" s="1">
        <v>36339</v>
      </c>
      <c r="K689">
        <v>27</v>
      </c>
      <c r="M689">
        <v>1</v>
      </c>
      <c r="N689" t="s">
        <v>70</v>
      </c>
      <c r="O689" t="s">
        <v>71</v>
      </c>
      <c r="Q689">
        <v>113</v>
      </c>
      <c r="R689">
        <v>45</v>
      </c>
      <c r="T689" t="s">
        <v>72</v>
      </c>
      <c r="U689" t="s">
        <v>88</v>
      </c>
      <c r="X689">
        <v>180634</v>
      </c>
      <c r="Y689" t="s">
        <v>74</v>
      </c>
      <c r="AA689">
        <v>1994</v>
      </c>
      <c r="AB689" t="s">
        <v>75</v>
      </c>
      <c r="AC689" t="s">
        <v>76</v>
      </c>
      <c r="AD689" t="s">
        <v>77</v>
      </c>
      <c r="AE689" t="s">
        <v>78</v>
      </c>
      <c r="AF689" t="s">
        <v>101</v>
      </c>
      <c r="AG689" t="s">
        <v>80</v>
      </c>
      <c r="AH689">
        <v>7.3819999999999997</v>
      </c>
      <c r="AK689">
        <v>1995</v>
      </c>
      <c r="AL689" t="s">
        <v>81</v>
      </c>
      <c r="AM689">
        <f t="shared" si="21"/>
        <v>5</v>
      </c>
    </row>
    <row r="690" spans="1:39" x14ac:dyDescent="0.35">
      <c r="A690">
        <v>1999</v>
      </c>
      <c r="B690" s="5">
        <f t="shared" si="20"/>
        <v>226</v>
      </c>
      <c r="C690" t="s">
        <v>91</v>
      </c>
      <c r="D690">
        <v>99060388</v>
      </c>
      <c r="E690">
        <v>82888</v>
      </c>
      <c r="F690" t="s">
        <v>66</v>
      </c>
      <c r="G690" t="s">
        <v>67</v>
      </c>
      <c r="H690" t="s">
        <v>68</v>
      </c>
      <c r="I690" t="s">
        <v>97</v>
      </c>
      <c r="J690" s="1">
        <v>36386</v>
      </c>
      <c r="K690">
        <v>33</v>
      </c>
      <c r="L690">
        <v>4</v>
      </c>
      <c r="M690">
        <v>1</v>
      </c>
      <c r="N690" t="s">
        <v>70</v>
      </c>
      <c r="O690" t="s">
        <v>85</v>
      </c>
      <c r="P690" t="s">
        <v>114</v>
      </c>
      <c r="Q690">
        <v>104</v>
      </c>
      <c r="T690" t="s">
        <v>72</v>
      </c>
      <c r="U690" t="s">
        <v>73</v>
      </c>
      <c r="V690">
        <v>922</v>
      </c>
      <c r="W690">
        <v>1</v>
      </c>
      <c r="X690">
        <v>181455</v>
      </c>
      <c r="Y690" t="s">
        <v>74</v>
      </c>
      <c r="AA690">
        <v>1994</v>
      </c>
      <c r="AB690" t="s">
        <v>75</v>
      </c>
      <c r="AC690" t="s">
        <v>76</v>
      </c>
      <c r="AD690" t="s">
        <v>77</v>
      </c>
      <c r="AE690" t="s">
        <v>78</v>
      </c>
      <c r="AF690" t="s">
        <v>79</v>
      </c>
      <c r="AG690" t="s">
        <v>80</v>
      </c>
      <c r="AH690">
        <v>41.475000000000001</v>
      </c>
      <c r="AI690">
        <v>7.9154900000000001</v>
      </c>
      <c r="AJ690">
        <v>328.29494999999997</v>
      </c>
      <c r="AK690">
        <v>1995</v>
      </c>
      <c r="AL690" t="s">
        <v>81</v>
      </c>
      <c r="AM690">
        <f t="shared" si="21"/>
        <v>5</v>
      </c>
    </row>
    <row r="691" spans="1:39" x14ac:dyDescent="0.35">
      <c r="A691">
        <v>1999</v>
      </c>
      <c r="B691" s="5">
        <f t="shared" si="20"/>
        <v>104</v>
      </c>
      <c r="C691" t="s">
        <v>82</v>
      </c>
      <c r="D691">
        <v>99030089</v>
      </c>
      <c r="E691">
        <v>113853</v>
      </c>
      <c r="F691" t="s">
        <v>66</v>
      </c>
      <c r="G691" t="s">
        <v>67</v>
      </c>
      <c r="H691" t="s">
        <v>68</v>
      </c>
      <c r="I691" t="s">
        <v>69</v>
      </c>
      <c r="J691" s="1">
        <v>36264</v>
      </c>
      <c r="K691">
        <v>16</v>
      </c>
      <c r="L691">
        <v>1</v>
      </c>
      <c r="M691">
        <v>1</v>
      </c>
      <c r="N691" t="s">
        <v>70</v>
      </c>
      <c r="O691" t="s">
        <v>71</v>
      </c>
      <c r="Q691">
        <v>113</v>
      </c>
      <c r="T691" t="s">
        <v>72</v>
      </c>
      <c r="U691" t="s">
        <v>73</v>
      </c>
      <c r="V691">
        <v>844</v>
      </c>
      <c r="W691">
        <v>1</v>
      </c>
      <c r="X691">
        <v>181455</v>
      </c>
      <c r="Y691" t="s">
        <v>74</v>
      </c>
      <c r="AA691">
        <v>1994</v>
      </c>
      <c r="AB691" t="s">
        <v>75</v>
      </c>
      <c r="AC691" t="s">
        <v>76</v>
      </c>
      <c r="AD691" t="s">
        <v>77</v>
      </c>
      <c r="AE691" t="s">
        <v>78</v>
      </c>
      <c r="AF691" t="s">
        <v>79</v>
      </c>
      <c r="AG691" t="s">
        <v>80</v>
      </c>
      <c r="AH691">
        <v>41.475000000000001</v>
      </c>
      <c r="AI691">
        <v>4.0009399999999999</v>
      </c>
      <c r="AJ691">
        <v>165.93898999999999</v>
      </c>
      <c r="AK691">
        <v>1995</v>
      </c>
      <c r="AL691" t="s">
        <v>81</v>
      </c>
      <c r="AM691">
        <f t="shared" si="21"/>
        <v>5</v>
      </c>
    </row>
    <row r="692" spans="1:39" x14ac:dyDescent="0.35">
      <c r="A692">
        <v>1999</v>
      </c>
      <c r="B692" s="5">
        <f t="shared" si="20"/>
        <v>185</v>
      </c>
      <c r="C692" t="s">
        <v>82</v>
      </c>
      <c r="D692">
        <v>99030380</v>
      </c>
      <c r="E692">
        <v>128344</v>
      </c>
      <c r="F692" t="s">
        <v>66</v>
      </c>
      <c r="G692" t="s">
        <v>67</v>
      </c>
      <c r="H692" t="s">
        <v>68</v>
      </c>
      <c r="I692" t="s">
        <v>69</v>
      </c>
      <c r="J692" s="1">
        <v>36345</v>
      </c>
      <c r="K692">
        <v>28</v>
      </c>
      <c r="L692">
        <v>4</v>
      </c>
      <c r="M692">
        <v>1</v>
      </c>
      <c r="N692" t="s">
        <v>70</v>
      </c>
      <c r="O692" t="s">
        <v>71</v>
      </c>
      <c r="Q692">
        <v>113</v>
      </c>
      <c r="R692">
        <v>41</v>
      </c>
      <c r="T692" t="s">
        <v>72</v>
      </c>
      <c r="U692" t="s">
        <v>73</v>
      </c>
      <c r="V692">
        <v>880</v>
      </c>
      <c r="W692">
        <v>1</v>
      </c>
      <c r="X692">
        <v>181455</v>
      </c>
      <c r="Y692" t="s">
        <v>74</v>
      </c>
      <c r="AA692">
        <v>1994</v>
      </c>
      <c r="AB692" t="s">
        <v>75</v>
      </c>
      <c r="AC692" t="s">
        <v>76</v>
      </c>
      <c r="AD692" t="s">
        <v>77</v>
      </c>
      <c r="AE692" t="s">
        <v>78</v>
      </c>
      <c r="AF692" t="s">
        <v>79</v>
      </c>
      <c r="AG692" t="s">
        <v>80</v>
      </c>
      <c r="AH692">
        <v>41.475000000000001</v>
      </c>
      <c r="AI692">
        <v>2.9832000000000001</v>
      </c>
      <c r="AJ692">
        <v>123.72821999999999</v>
      </c>
      <c r="AK692">
        <v>1995</v>
      </c>
      <c r="AL692" t="s">
        <v>81</v>
      </c>
      <c r="AM692">
        <f t="shared" si="21"/>
        <v>5</v>
      </c>
    </row>
    <row r="693" spans="1:39" x14ac:dyDescent="0.35">
      <c r="A693">
        <v>1999</v>
      </c>
      <c r="B693" s="5">
        <f t="shared" si="20"/>
        <v>173</v>
      </c>
      <c r="C693" t="s">
        <v>82</v>
      </c>
      <c r="D693">
        <v>99035211</v>
      </c>
      <c r="E693">
        <v>73979</v>
      </c>
      <c r="F693" t="s">
        <v>66</v>
      </c>
      <c r="G693" t="s">
        <v>86</v>
      </c>
      <c r="J693" s="1">
        <v>36333</v>
      </c>
      <c r="K693">
        <v>26</v>
      </c>
      <c r="L693">
        <v>2</v>
      </c>
      <c r="M693">
        <v>1</v>
      </c>
      <c r="N693" t="s">
        <v>70</v>
      </c>
      <c r="O693" t="s">
        <v>71</v>
      </c>
      <c r="Q693">
        <v>113</v>
      </c>
      <c r="R693">
        <v>45</v>
      </c>
      <c r="T693" t="s">
        <v>72</v>
      </c>
      <c r="U693" t="s">
        <v>73</v>
      </c>
      <c r="V693">
        <v>950</v>
      </c>
      <c r="W693">
        <v>1</v>
      </c>
      <c r="X693">
        <v>181455</v>
      </c>
      <c r="Y693" t="s">
        <v>74</v>
      </c>
      <c r="AA693">
        <v>1994</v>
      </c>
      <c r="AB693" t="s">
        <v>75</v>
      </c>
      <c r="AC693" t="s">
        <v>76</v>
      </c>
      <c r="AD693" t="s">
        <v>77</v>
      </c>
      <c r="AE693" t="s">
        <v>78</v>
      </c>
      <c r="AF693" t="s">
        <v>79</v>
      </c>
      <c r="AG693" t="s">
        <v>80</v>
      </c>
      <c r="AH693">
        <v>41.475000000000001</v>
      </c>
      <c r="AI693">
        <v>4.7956200000000004</v>
      </c>
      <c r="AJ693">
        <v>198.89833999999999</v>
      </c>
      <c r="AK693">
        <v>1995</v>
      </c>
      <c r="AL693" t="s">
        <v>81</v>
      </c>
      <c r="AM693">
        <f t="shared" si="21"/>
        <v>5</v>
      </c>
    </row>
    <row r="694" spans="1:39" x14ac:dyDescent="0.35">
      <c r="A694">
        <v>1999</v>
      </c>
      <c r="B694" s="5">
        <f t="shared" si="20"/>
        <v>147</v>
      </c>
      <c r="C694" t="s">
        <v>82</v>
      </c>
      <c r="D694">
        <v>99035042</v>
      </c>
      <c r="E694">
        <v>52301</v>
      </c>
      <c r="F694" t="s">
        <v>70</v>
      </c>
      <c r="G694" t="s">
        <v>86</v>
      </c>
      <c r="J694" s="1">
        <v>36307</v>
      </c>
      <c r="K694">
        <v>22</v>
      </c>
      <c r="M694">
        <v>1</v>
      </c>
      <c r="N694" t="s">
        <v>70</v>
      </c>
      <c r="O694" t="s">
        <v>71</v>
      </c>
      <c r="Q694">
        <v>113</v>
      </c>
      <c r="R694">
        <v>62</v>
      </c>
      <c r="T694" t="s">
        <v>72</v>
      </c>
      <c r="U694" t="s">
        <v>88</v>
      </c>
      <c r="X694">
        <v>181455</v>
      </c>
      <c r="Y694" t="s">
        <v>74</v>
      </c>
      <c r="AA694">
        <v>1994</v>
      </c>
      <c r="AB694" t="s">
        <v>75</v>
      </c>
      <c r="AC694" t="s">
        <v>76</v>
      </c>
      <c r="AD694" t="s">
        <v>77</v>
      </c>
      <c r="AE694" t="s">
        <v>78</v>
      </c>
      <c r="AF694" t="s">
        <v>79</v>
      </c>
      <c r="AG694" t="s">
        <v>80</v>
      </c>
      <c r="AH694">
        <v>41.475000000000001</v>
      </c>
      <c r="AK694">
        <v>1995</v>
      </c>
      <c r="AL694" t="s">
        <v>81</v>
      </c>
      <c r="AM694">
        <f t="shared" si="21"/>
        <v>5</v>
      </c>
    </row>
    <row r="695" spans="1:39" x14ac:dyDescent="0.35">
      <c r="A695">
        <v>1999</v>
      </c>
      <c r="B695" s="5">
        <f t="shared" si="20"/>
        <v>166</v>
      </c>
      <c r="C695" t="s">
        <v>108</v>
      </c>
      <c r="D695">
        <v>99040025</v>
      </c>
      <c r="E695">
        <v>97370</v>
      </c>
      <c r="F695" t="s">
        <v>66</v>
      </c>
      <c r="G695" t="s">
        <v>67</v>
      </c>
      <c r="H695" t="s">
        <v>92</v>
      </c>
      <c r="I695" t="s">
        <v>69</v>
      </c>
      <c r="J695" s="1">
        <v>36326</v>
      </c>
      <c r="K695">
        <v>25</v>
      </c>
      <c r="L695">
        <v>3</v>
      </c>
      <c r="M695">
        <v>1</v>
      </c>
      <c r="N695" t="s">
        <v>70</v>
      </c>
      <c r="O695" t="s">
        <v>71</v>
      </c>
      <c r="Q695">
        <v>113</v>
      </c>
      <c r="R695">
        <v>95</v>
      </c>
      <c r="T695" t="s">
        <v>72</v>
      </c>
      <c r="U695" t="s">
        <v>73</v>
      </c>
      <c r="X695">
        <v>181456</v>
      </c>
      <c r="Y695" t="s">
        <v>74</v>
      </c>
      <c r="AA695">
        <v>1994</v>
      </c>
      <c r="AB695" t="s">
        <v>75</v>
      </c>
      <c r="AC695" t="s">
        <v>76</v>
      </c>
      <c r="AD695" t="s">
        <v>77</v>
      </c>
      <c r="AE695" t="s">
        <v>78</v>
      </c>
      <c r="AF695" t="s">
        <v>79</v>
      </c>
      <c r="AG695" t="s">
        <v>80</v>
      </c>
      <c r="AH695">
        <v>42.454999999999998</v>
      </c>
      <c r="AI695">
        <v>4.9132100000000003</v>
      </c>
      <c r="AJ695">
        <v>208.59032999999999</v>
      </c>
      <c r="AK695">
        <v>1995</v>
      </c>
      <c r="AL695" t="s">
        <v>81</v>
      </c>
      <c r="AM695">
        <f t="shared" si="21"/>
        <v>5</v>
      </c>
    </row>
    <row r="696" spans="1:39" x14ac:dyDescent="0.35">
      <c r="A696">
        <v>1999</v>
      </c>
      <c r="B696" s="5">
        <f t="shared" si="20"/>
        <v>86</v>
      </c>
      <c r="C696" t="s">
        <v>89</v>
      </c>
      <c r="D696">
        <v>99050014</v>
      </c>
      <c r="E696">
        <v>86423</v>
      </c>
      <c r="F696" t="s">
        <v>66</v>
      </c>
      <c r="G696" t="s">
        <v>67</v>
      </c>
      <c r="H696" t="s">
        <v>68</v>
      </c>
      <c r="I696" t="s">
        <v>69</v>
      </c>
      <c r="J696" s="1">
        <v>36246</v>
      </c>
      <c r="K696">
        <v>13</v>
      </c>
      <c r="L696">
        <v>1</v>
      </c>
      <c r="M696">
        <v>1</v>
      </c>
      <c r="N696" t="s">
        <v>70</v>
      </c>
      <c r="O696" t="s">
        <v>84</v>
      </c>
      <c r="Q696">
        <v>109</v>
      </c>
      <c r="R696">
        <v>61</v>
      </c>
      <c r="T696" t="s">
        <v>72</v>
      </c>
      <c r="U696" t="s">
        <v>73</v>
      </c>
      <c r="V696">
        <v>821</v>
      </c>
      <c r="W696">
        <v>1</v>
      </c>
      <c r="X696">
        <v>181456</v>
      </c>
      <c r="Y696" t="s">
        <v>74</v>
      </c>
      <c r="AA696">
        <v>1994</v>
      </c>
      <c r="AB696" t="s">
        <v>75</v>
      </c>
      <c r="AC696" t="s">
        <v>76</v>
      </c>
      <c r="AD696" t="s">
        <v>77</v>
      </c>
      <c r="AE696" t="s">
        <v>78</v>
      </c>
      <c r="AF696" t="s">
        <v>79</v>
      </c>
      <c r="AG696" t="s">
        <v>80</v>
      </c>
      <c r="AH696">
        <v>42.454999999999998</v>
      </c>
      <c r="AI696">
        <v>2.2234799999999999</v>
      </c>
      <c r="AJ696">
        <v>94.397840000000002</v>
      </c>
      <c r="AK696">
        <v>1995</v>
      </c>
      <c r="AL696" t="s">
        <v>81</v>
      </c>
      <c r="AM696">
        <f t="shared" si="21"/>
        <v>5</v>
      </c>
    </row>
    <row r="697" spans="1:39" x14ac:dyDescent="0.35">
      <c r="A697">
        <v>1999</v>
      </c>
      <c r="B697" s="5">
        <f t="shared" si="20"/>
        <v>95</v>
      </c>
      <c r="C697" t="s">
        <v>82</v>
      </c>
      <c r="D697">
        <v>99030082</v>
      </c>
      <c r="E697">
        <v>113819</v>
      </c>
      <c r="F697" t="s">
        <v>66</v>
      </c>
      <c r="G697" t="s">
        <v>67</v>
      </c>
      <c r="H697" t="s">
        <v>68</v>
      </c>
      <c r="I697" t="s">
        <v>69</v>
      </c>
      <c r="J697" s="1">
        <v>36255</v>
      </c>
      <c r="K697">
        <v>15</v>
      </c>
      <c r="L697">
        <v>1</v>
      </c>
      <c r="M697">
        <v>1</v>
      </c>
      <c r="N697" t="s">
        <v>70</v>
      </c>
      <c r="O697" t="s">
        <v>71</v>
      </c>
      <c r="Q697">
        <v>113</v>
      </c>
      <c r="R697">
        <v>41</v>
      </c>
      <c r="T697" t="s">
        <v>72</v>
      </c>
      <c r="U697" t="s">
        <v>73</v>
      </c>
      <c r="V697">
        <v>858</v>
      </c>
      <c r="W697">
        <v>1</v>
      </c>
      <c r="X697">
        <v>181456</v>
      </c>
      <c r="Y697" t="s">
        <v>74</v>
      </c>
      <c r="AA697">
        <v>1994</v>
      </c>
      <c r="AB697" t="s">
        <v>75</v>
      </c>
      <c r="AC697" t="s">
        <v>76</v>
      </c>
      <c r="AD697" t="s">
        <v>77</v>
      </c>
      <c r="AE697" t="s">
        <v>78</v>
      </c>
      <c r="AF697" t="s">
        <v>79</v>
      </c>
      <c r="AG697" t="s">
        <v>80</v>
      </c>
      <c r="AH697">
        <v>42.454999999999998</v>
      </c>
      <c r="AI697">
        <v>4.0009399999999999</v>
      </c>
      <c r="AJ697">
        <v>169.85991000000001</v>
      </c>
      <c r="AK697">
        <v>1995</v>
      </c>
      <c r="AL697" t="s">
        <v>81</v>
      </c>
      <c r="AM697">
        <f t="shared" si="21"/>
        <v>5</v>
      </c>
    </row>
    <row r="698" spans="1:39" x14ac:dyDescent="0.35">
      <c r="A698">
        <v>1999</v>
      </c>
      <c r="B698" s="5">
        <f t="shared" si="20"/>
        <v>183</v>
      </c>
      <c r="C698" t="s">
        <v>82</v>
      </c>
      <c r="D698">
        <v>99030347</v>
      </c>
      <c r="E698">
        <v>128106</v>
      </c>
      <c r="F698" t="s">
        <v>66</v>
      </c>
      <c r="G698" t="s">
        <v>67</v>
      </c>
      <c r="H698" t="s">
        <v>68</v>
      </c>
      <c r="I698" t="s">
        <v>69</v>
      </c>
      <c r="J698" s="1">
        <v>36343</v>
      </c>
      <c r="K698">
        <v>27</v>
      </c>
      <c r="L698">
        <v>4</v>
      </c>
      <c r="M698">
        <v>1</v>
      </c>
      <c r="N698" t="s">
        <v>70</v>
      </c>
      <c r="O698" t="s">
        <v>71</v>
      </c>
      <c r="Q698">
        <v>113</v>
      </c>
      <c r="R698">
        <v>45</v>
      </c>
      <c r="T698" t="s">
        <v>72</v>
      </c>
      <c r="U698" t="s">
        <v>73</v>
      </c>
      <c r="V698">
        <v>921</v>
      </c>
      <c r="W698">
        <v>1</v>
      </c>
      <c r="X698">
        <v>181457</v>
      </c>
      <c r="Y698" t="s">
        <v>74</v>
      </c>
      <c r="AA698">
        <v>1994</v>
      </c>
      <c r="AB698" t="s">
        <v>75</v>
      </c>
      <c r="AC698" t="s">
        <v>76</v>
      </c>
      <c r="AD698" t="s">
        <v>77</v>
      </c>
      <c r="AE698" t="s">
        <v>78</v>
      </c>
      <c r="AF698" t="s">
        <v>79</v>
      </c>
      <c r="AG698" t="s">
        <v>80</v>
      </c>
      <c r="AH698">
        <v>44.722999999999999</v>
      </c>
      <c r="AI698">
        <v>2.9832000000000001</v>
      </c>
      <c r="AJ698">
        <v>133.41765000000001</v>
      </c>
      <c r="AK698">
        <v>1995</v>
      </c>
      <c r="AL698" t="s">
        <v>81</v>
      </c>
      <c r="AM698">
        <f t="shared" si="21"/>
        <v>5</v>
      </c>
    </row>
    <row r="699" spans="1:39" x14ac:dyDescent="0.35">
      <c r="A699">
        <v>1999</v>
      </c>
      <c r="B699" s="5">
        <f t="shared" si="20"/>
        <v>234</v>
      </c>
      <c r="C699" t="s">
        <v>82</v>
      </c>
      <c r="D699">
        <v>99030890</v>
      </c>
      <c r="E699">
        <v>141483</v>
      </c>
      <c r="F699" t="s">
        <v>66</v>
      </c>
      <c r="G699" t="s">
        <v>67</v>
      </c>
      <c r="H699" t="s">
        <v>68</v>
      </c>
      <c r="I699" t="s">
        <v>69</v>
      </c>
      <c r="J699" s="1">
        <v>36394</v>
      </c>
      <c r="K699">
        <v>35</v>
      </c>
      <c r="L699">
        <v>5</v>
      </c>
      <c r="M699">
        <v>1</v>
      </c>
      <c r="N699" t="s">
        <v>70</v>
      </c>
      <c r="O699" t="s">
        <v>71</v>
      </c>
      <c r="Q699">
        <v>113</v>
      </c>
      <c r="R699">
        <v>11</v>
      </c>
      <c r="T699" t="s">
        <v>72</v>
      </c>
      <c r="U699" t="s">
        <v>73</v>
      </c>
      <c r="V699">
        <v>870</v>
      </c>
      <c r="W699">
        <v>1</v>
      </c>
      <c r="X699">
        <v>181457</v>
      </c>
      <c r="Y699" t="s">
        <v>74</v>
      </c>
      <c r="AA699">
        <v>1994</v>
      </c>
      <c r="AB699" t="s">
        <v>75</v>
      </c>
      <c r="AC699" t="s">
        <v>76</v>
      </c>
      <c r="AD699" t="s">
        <v>77</v>
      </c>
      <c r="AE699" t="s">
        <v>78</v>
      </c>
      <c r="AF699" t="s">
        <v>79</v>
      </c>
      <c r="AG699" t="s">
        <v>80</v>
      </c>
      <c r="AH699">
        <v>44.722999999999999</v>
      </c>
      <c r="AI699">
        <v>2.61313</v>
      </c>
      <c r="AJ699">
        <v>116.86700999999999</v>
      </c>
      <c r="AK699">
        <v>1995</v>
      </c>
      <c r="AL699" t="s">
        <v>81</v>
      </c>
      <c r="AM699">
        <f t="shared" si="21"/>
        <v>5</v>
      </c>
    </row>
    <row r="700" spans="1:39" x14ac:dyDescent="0.35">
      <c r="A700">
        <v>1999</v>
      </c>
      <c r="B700" s="5">
        <f t="shared" si="20"/>
        <v>159</v>
      </c>
      <c r="C700" t="s">
        <v>83</v>
      </c>
      <c r="D700">
        <v>99075019</v>
      </c>
      <c r="E700">
        <v>14683</v>
      </c>
      <c r="F700" t="s">
        <v>66</v>
      </c>
      <c r="G700" t="s">
        <v>86</v>
      </c>
      <c r="J700" s="1">
        <v>36319</v>
      </c>
      <c r="K700">
        <v>24</v>
      </c>
      <c r="L700">
        <v>1</v>
      </c>
      <c r="M700">
        <v>1</v>
      </c>
      <c r="N700" t="s">
        <v>70</v>
      </c>
      <c r="O700" t="s">
        <v>85</v>
      </c>
      <c r="Q700">
        <v>104</v>
      </c>
      <c r="R700">
        <v>40</v>
      </c>
      <c r="T700" t="s">
        <v>72</v>
      </c>
      <c r="U700" t="s">
        <v>73</v>
      </c>
      <c r="V700">
        <v>940</v>
      </c>
      <c r="W700">
        <v>1</v>
      </c>
      <c r="X700">
        <v>181457</v>
      </c>
      <c r="Y700" t="s">
        <v>74</v>
      </c>
      <c r="AA700">
        <v>1994</v>
      </c>
      <c r="AB700" t="s">
        <v>75</v>
      </c>
      <c r="AC700" t="s">
        <v>76</v>
      </c>
      <c r="AD700" t="s">
        <v>77</v>
      </c>
      <c r="AE700" t="s">
        <v>78</v>
      </c>
      <c r="AF700" t="s">
        <v>79</v>
      </c>
      <c r="AG700" t="s">
        <v>80</v>
      </c>
      <c r="AH700">
        <v>44.722999999999999</v>
      </c>
      <c r="AI700">
        <v>5.7174800000000001</v>
      </c>
      <c r="AJ700">
        <v>255.70285999999999</v>
      </c>
      <c r="AK700">
        <v>1995</v>
      </c>
      <c r="AL700" t="s">
        <v>81</v>
      </c>
      <c r="AM700">
        <f t="shared" si="21"/>
        <v>5</v>
      </c>
    </row>
    <row r="701" spans="1:39" x14ac:dyDescent="0.35">
      <c r="A701">
        <v>1999</v>
      </c>
      <c r="B701" s="5">
        <f t="shared" si="20"/>
        <v>81</v>
      </c>
      <c r="C701" t="s">
        <v>82</v>
      </c>
      <c r="D701">
        <v>99030050</v>
      </c>
      <c r="E701">
        <v>113727</v>
      </c>
      <c r="F701" t="s">
        <v>70</v>
      </c>
      <c r="G701" t="s">
        <v>67</v>
      </c>
      <c r="H701" t="s">
        <v>68</v>
      </c>
      <c r="I701" t="s">
        <v>69</v>
      </c>
      <c r="J701" s="1">
        <v>36241</v>
      </c>
      <c r="K701">
        <v>13</v>
      </c>
      <c r="L701">
        <v>1</v>
      </c>
      <c r="M701">
        <v>1</v>
      </c>
      <c r="N701" t="s">
        <v>70</v>
      </c>
      <c r="O701" t="s">
        <v>71</v>
      </c>
      <c r="Q701">
        <v>113</v>
      </c>
      <c r="R701">
        <v>41</v>
      </c>
      <c r="T701" t="s">
        <v>72</v>
      </c>
      <c r="U701" t="s">
        <v>73</v>
      </c>
      <c r="V701">
        <v>848</v>
      </c>
      <c r="W701">
        <v>1</v>
      </c>
      <c r="X701">
        <v>181457</v>
      </c>
      <c r="Y701" t="s">
        <v>74</v>
      </c>
      <c r="AA701">
        <v>1994</v>
      </c>
      <c r="AB701" t="s">
        <v>75</v>
      </c>
      <c r="AC701" t="s">
        <v>76</v>
      </c>
      <c r="AD701" t="s">
        <v>77</v>
      </c>
      <c r="AE701" t="s">
        <v>78</v>
      </c>
      <c r="AF701" t="s">
        <v>79</v>
      </c>
      <c r="AG701" t="s">
        <v>80</v>
      </c>
      <c r="AH701">
        <v>44.722999999999999</v>
      </c>
      <c r="AK701">
        <v>1995</v>
      </c>
      <c r="AL701" t="s">
        <v>81</v>
      </c>
      <c r="AM701">
        <f t="shared" si="21"/>
        <v>5</v>
      </c>
    </row>
    <row r="702" spans="1:39" x14ac:dyDescent="0.35">
      <c r="A702">
        <v>1999</v>
      </c>
      <c r="B702" s="5">
        <f t="shared" si="20"/>
        <v>186</v>
      </c>
      <c r="C702" t="s">
        <v>83</v>
      </c>
      <c r="D702">
        <v>99070038</v>
      </c>
      <c r="E702">
        <v>60935</v>
      </c>
      <c r="F702" t="s">
        <v>66</v>
      </c>
      <c r="G702" t="s">
        <v>67</v>
      </c>
      <c r="H702" t="s">
        <v>68</v>
      </c>
      <c r="I702" t="s">
        <v>69</v>
      </c>
      <c r="J702" s="1">
        <v>36346</v>
      </c>
      <c r="K702">
        <v>28</v>
      </c>
      <c r="L702">
        <v>4</v>
      </c>
      <c r="M702">
        <v>1</v>
      </c>
      <c r="N702" t="s">
        <v>70</v>
      </c>
      <c r="O702" t="s">
        <v>90</v>
      </c>
      <c r="Q702">
        <v>105</v>
      </c>
      <c r="R702">
        <v>10</v>
      </c>
      <c r="T702" t="s">
        <v>72</v>
      </c>
      <c r="U702" t="s">
        <v>73</v>
      </c>
      <c r="V702">
        <v>848</v>
      </c>
      <c r="W702">
        <v>1</v>
      </c>
      <c r="X702">
        <v>181458</v>
      </c>
      <c r="Y702" t="s">
        <v>74</v>
      </c>
      <c r="AA702">
        <v>1994</v>
      </c>
      <c r="AB702" t="s">
        <v>75</v>
      </c>
      <c r="AC702" t="s">
        <v>76</v>
      </c>
      <c r="AD702" t="s">
        <v>77</v>
      </c>
      <c r="AE702" t="s">
        <v>78</v>
      </c>
      <c r="AF702" t="s">
        <v>79</v>
      </c>
      <c r="AG702" t="s">
        <v>80</v>
      </c>
      <c r="AH702">
        <v>41.850999999999999</v>
      </c>
      <c r="AI702">
        <v>1.4290799999999999</v>
      </c>
      <c r="AJ702">
        <v>59.808430000000001</v>
      </c>
      <c r="AK702">
        <v>1995</v>
      </c>
      <c r="AL702" t="s">
        <v>81</v>
      </c>
      <c r="AM702">
        <f t="shared" si="21"/>
        <v>5</v>
      </c>
    </row>
    <row r="703" spans="1:39" x14ac:dyDescent="0.35">
      <c r="A703">
        <v>1999</v>
      </c>
      <c r="B703" s="5">
        <f t="shared" si="20"/>
        <v>187</v>
      </c>
      <c r="C703" t="s">
        <v>82</v>
      </c>
      <c r="D703">
        <v>99030451</v>
      </c>
      <c r="E703">
        <v>128687</v>
      </c>
      <c r="F703" t="s">
        <v>66</v>
      </c>
      <c r="G703" t="s">
        <v>67</v>
      </c>
      <c r="H703" t="s">
        <v>68</v>
      </c>
      <c r="I703" t="s">
        <v>69</v>
      </c>
      <c r="J703" s="1">
        <v>36347</v>
      </c>
      <c r="K703">
        <v>28</v>
      </c>
      <c r="L703">
        <v>4</v>
      </c>
      <c r="M703">
        <v>1</v>
      </c>
      <c r="N703" t="s">
        <v>70</v>
      </c>
      <c r="O703" t="s">
        <v>71</v>
      </c>
      <c r="Q703">
        <v>113</v>
      </c>
      <c r="R703">
        <v>45</v>
      </c>
      <c r="T703" t="s">
        <v>72</v>
      </c>
      <c r="U703" t="s">
        <v>73</v>
      </c>
      <c r="V703">
        <v>814</v>
      </c>
      <c r="W703">
        <v>1</v>
      </c>
      <c r="X703">
        <v>181458</v>
      </c>
      <c r="Y703" t="s">
        <v>74</v>
      </c>
      <c r="AA703">
        <v>1994</v>
      </c>
      <c r="AB703" t="s">
        <v>75</v>
      </c>
      <c r="AC703" t="s">
        <v>76</v>
      </c>
      <c r="AD703" t="s">
        <v>77</v>
      </c>
      <c r="AE703" t="s">
        <v>78</v>
      </c>
      <c r="AF703" t="s">
        <v>79</v>
      </c>
      <c r="AG703" t="s">
        <v>80</v>
      </c>
      <c r="AH703">
        <v>41.850999999999999</v>
      </c>
      <c r="AI703">
        <v>2.9832000000000001</v>
      </c>
      <c r="AJ703">
        <v>124.84990000000001</v>
      </c>
      <c r="AK703">
        <v>1995</v>
      </c>
      <c r="AL703" t="s">
        <v>81</v>
      </c>
      <c r="AM703">
        <f t="shared" si="21"/>
        <v>5</v>
      </c>
    </row>
    <row r="704" spans="1:39" x14ac:dyDescent="0.35">
      <c r="A704">
        <v>1999</v>
      </c>
      <c r="B704" s="5">
        <f t="shared" si="20"/>
        <v>167</v>
      </c>
      <c r="C704" t="s">
        <v>82</v>
      </c>
      <c r="D704">
        <v>99035143</v>
      </c>
      <c r="E704">
        <v>73879</v>
      </c>
      <c r="F704" t="s">
        <v>66</v>
      </c>
      <c r="G704" t="s">
        <v>86</v>
      </c>
      <c r="J704" s="1">
        <v>36327</v>
      </c>
      <c r="K704">
        <v>25</v>
      </c>
      <c r="L704">
        <v>1</v>
      </c>
      <c r="M704">
        <v>1</v>
      </c>
      <c r="N704" t="s">
        <v>70</v>
      </c>
      <c r="O704" t="s">
        <v>71</v>
      </c>
      <c r="Q704">
        <v>113</v>
      </c>
      <c r="R704">
        <v>61</v>
      </c>
      <c r="T704" t="s">
        <v>72</v>
      </c>
      <c r="U704" t="s">
        <v>73</v>
      </c>
      <c r="V704">
        <v>845</v>
      </c>
      <c r="W704">
        <v>1</v>
      </c>
      <c r="X704">
        <v>181458</v>
      </c>
      <c r="Y704" t="s">
        <v>74</v>
      </c>
      <c r="AA704">
        <v>1994</v>
      </c>
      <c r="AB704" t="s">
        <v>75</v>
      </c>
      <c r="AC704" t="s">
        <v>76</v>
      </c>
      <c r="AD704" t="s">
        <v>77</v>
      </c>
      <c r="AE704" t="s">
        <v>78</v>
      </c>
      <c r="AF704" t="s">
        <v>79</v>
      </c>
      <c r="AG704" t="s">
        <v>80</v>
      </c>
      <c r="AH704">
        <v>41.850999999999999</v>
      </c>
      <c r="AI704">
        <v>5.6451799999999999</v>
      </c>
      <c r="AJ704">
        <v>236.25642999999999</v>
      </c>
      <c r="AK704">
        <v>1995</v>
      </c>
      <c r="AL704" t="s">
        <v>81</v>
      </c>
      <c r="AM704">
        <f t="shared" si="21"/>
        <v>5</v>
      </c>
    </row>
    <row r="705" spans="1:39" x14ac:dyDescent="0.35">
      <c r="A705">
        <v>1999</v>
      </c>
      <c r="B705" s="5">
        <f t="shared" si="20"/>
        <v>170</v>
      </c>
      <c r="C705" t="s">
        <v>82</v>
      </c>
      <c r="D705">
        <v>99035173</v>
      </c>
      <c r="E705">
        <v>80243</v>
      </c>
      <c r="F705" t="s">
        <v>66</v>
      </c>
      <c r="G705" t="s">
        <v>86</v>
      </c>
      <c r="J705" s="1">
        <v>36330</v>
      </c>
      <c r="K705">
        <v>25</v>
      </c>
      <c r="L705">
        <v>1</v>
      </c>
      <c r="M705">
        <v>1</v>
      </c>
      <c r="N705" t="s">
        <v>70</v>
      </c>
      <c r="O705" t="s">
        <v>71</v>
      </c>
      <c r="Q705">
        <v>113</v>
      </c>
      <c r="R705">
        <v>45</v>
      </c>
      <c r="T705" t="s">
        <v>72</v>
      </c>
      <c r="U705" t="s">
        <v>73</v>
      </c>
      <c r="V705">
        <v>880</v>
      </c>
      <c r="W705">
        <v>1</v>
      </c>
      <c r="X705">
        <v>181458</v>
      </c>
      <c r="Y705" t="s">
        <v>74</v>
      </c>
      <c r="AA705">
        <v>1994</v>
      </c>
      <c r="AB705" t="s">
        <v>75</v>
      </c>
      <c r="AC705" t="s">
        <v>76</v>
      </c>
      <c r="AD705" t="s">
        <v>77</v>
      </c>
      <c r="AE705" t="s">
        <v>78</v>
      </c>
      <c r="AF705" t="s">
        <v>79</v>
      </c>
      <c r="AG705" t="s">
        <v>80</v>
      </c>
      <c r="AH705">
        <v>41.850999999999999</v>
      </c>
      <c r="AI705">
        <v>5.6451799999999999</v>
      </c>
      <c r="AJ705">
        <v>236.25642999999999</v>
      </c>
      <c r="AK705">
        <v>1995</v>
      </c>
      <c r="AL705" t="s">
        <v>81</v>
      </c>
      <c r="AM705">
        <f t="shared" si="21"/>
        <v>5</v>
      </c>
    </row>
    <row r="706" spans="1:39" x14ac:dyDescent="0.35">
      <c r="A706">
        <v>1999</v>
      </c>
      <c r="B706" s="5">
        <f t="shared" si="20"/>
        <v>145</v>
      </c>
      <c r="C706" t="s">
        <v>82</v>
      </c>
      <c r="D706">
        <v>99035063</v>
      </c>
      <c r="E706">
        <v>73904</v>
      </c>
      <c r="F706" t="s">
        <v>70</v>
      </c>
      <c r="G706" t="s">
        <v>86</v>
      </c>
      <c r="J706" s="1">
        <v>36305</v>
      </c>
      <c r="K706">
        <v>22</v>
      </c>
      <c r="M706">
        <v>1</v>
      </c>
      <c r="N706" t="s">
        <v>70</v>
      </c>
      <c r="O706" t="s">
        <v>71</v>
      </c>
      <c r="Q706">
        <v>113</v>
      </c>
      <c r="R706">
        <v>31</v>
      </c>
      <c r="T706" t="s">
        <v>72</v>
      </c>
      <c r="U706" t="s">
        <v>88</v>
      </c>
      <c r="X706">
        <v>181458</v>
      </c>
      <c r="Y706" t="s">
        <v>74</v>
      </c>
      <c r="AA706">
        <v>1994</v>
      </c>
      <c r="AB706" t="s">
        <v>75</v>
      </c>
      <c r="AC706" t="s">
        <v>76</v>
      </c>
      <c r="AD706" t="s">
        <v>77</v>
      </c>
      <c r="AE706" t="s">
        <v>78</v>
      </c>
      <c r="AF706" t="s">
        <v>79</v>
      </c>
      <c r="AG706" t="s">
        <v>80</v>
      </c>
      <c r="AH706">
        <v>41.850999999999999</v>
      </c>
      <c r="AK706">
        <v>1995</v>
      </c>
      <c r="AL706" t="s">
        <v>81</v>
      </c>
      <c r="AM706">
        <f t="shared" si="21"/>
        <v>5</v>
      </c>
    </row>
    <row r="707" spans="1:39" x14ac:dyDescent="0.35">
      <c r="A707">
        <v>1999</v>
      </c>
      <c r="B707" s="5">
        <f t="shared" ref="B707:B770" si="22">J707-DATE(YEAR(J707),1,0)</f>
        <v>150</v>
      </c>
      <c r="C707" t="s">
        <v>91</v>
      </c>
      <c r="D707">
        <v>99065005</v>
      </c>
      <c r="E707">
        <v>9448</v>
      </c>
      <c r="F707" t="s">
        <v>66</v>
      </c>
      <c r="G707" t="s">
        <v>86</v>
      </c>
      <c r="J707" s="1">
        <v>36310</v>
      </c>
      <c r="K707">
        <v>23</v>
      </c>
      <c r="L707">
        <v>1</v>
      </c>
      <c r="M707">
        <v>1</v>
      </c>
      <c r="N707" t="s">
        <v>70</v>
      </c>
      <c r="O707" t="s">
        <v>90</v>
      </c>
      <c r="Q707">
        <v>101</v>
      </c>
      <c r="R707">
        <v>90</v>
      </c>
      <c r="T707" t="s">
        <v>72</v>
      </c>
      <c r="U707" t="s">
        <v>73</v>
      </c>
      <c r="V707">
        <v>870</v>
      </c>
      <c r="W707">
        <v>1</v>
      </c>
      <c r="X707">
        <v>181459</v>
      </c>
      <c r="Y707" t="s">
        <v>74</v>
      </c>
      <c r="AA707">
        <v>1994</v>
      </c>
      <c r="AB707" t="s">
        <v>75</v>
      </c>
      <c r="AC707" t="s">
        <v>76</v>
      </c>
      <c r="AD707" t="s">
        <v>77</v>
      </c>
      <c r="AE707" t="s">
        <v>78</v>
      </c>
      <c r="AF707" t="s">
        <v>79</v>
      </c>
      <c r="AG707" t="s">
        <v>80</v>
      </c>
      <c r="AH707">
        <v>48.744999999999997</v>
      </c>
      <c r="AI707">
        <v>4.87751</v>
      </c>
      <c r="AJ707">
        <v>237.75422</v>
      </c>
      <c r="AK707">
        <v>1995</v>
      </c>
      <c r="AL707" t="s">
        <v>81</v>
      </c>
      <c r="AM707">
        <f t="shared" ref="AM707:AM770" si="23">A707-AA707</f>
        <v>5</v>
      </c>
    </row>
    <row r="708" spans="1:39" x14ac:dyDescent="0.35">
      <c r="A708">
        <v>1999</v>
      </c>
      <c r="B708" s="5">
        <f t="shared" si="22"/>
        <v>151</v>
      </c>
      <c r="C708" t="s">
        <v>82</v>
      </c>
      <c r="D708">
        <v>99035060</v>
      </c>
      <c r="E708">
        <v>80219</v>
      </c>
      <c r="F708" t="s">
        <v>66</v>
      </c>
      <c r="G708" t="s">
        <v>86</v>
      </c>
      <c r="J708" s="1">
        <v>36311</v>
      </c>
      <c r="K708">
        <v>23</v>
      </c>
      <c r="L708">
        <v>1</v>
      </c>
      <c r="M708">
        <v>1</v>
      </c>
      <c r="N708" t="s">
        <v>70</v>
      </c>
      <c r="O708" t="s">
        <v>71</v>
      </c>
      <c r="Q708">
        <v>113</v>
      </c>
      <c r="R708">
        <v>61</v>
      </c>
      <c r="T708" t="s">
        <v>72</v>
      </c>
      <c r="U708" t="s">
        <v>73</v>
      </c>
      <c r="V708">
        <v>800</v>
      </c>
      <c r="W708">
        <v>1</v>
      </c>
      <c r="X708">
        <v>181459</v>
      </c>
      <c r="Y708" t="s">
        <v>74</v>
      </c>
      <c r="AA708">
        <v>1994</v>
      </c>
      <c r="AB708" t="s">
        <v>75</v>
      </c>
      <c r="AC708" t="s">
        <v>76</v>
      </c>
      <c r="AD708" t="s">
        <v>77</v>
      </c>
      <c r="AE708" t="s">
        <v>78</v>
      </c>
      <c r="AF708" t="s">
        <v>79</v>
      </c>
      <c r="AG708" t="s">
        <v>80</v>
      </c>
      <c r="AH708">
        <v>48.744999999999997</v>
      </c>
      <c r="AI708">
        <v>5.6451799999999999</v>
      </c>
      <c r="AJ708">
        <v>275.17430000000002</v>
      </c>
      <c r="AK708">
        <v>1995</v>
      </c>
      <c r="AL708" t="s">
        <v>81</v>
      </c>
      <c r="AM708">
        <f t="shared" si="23"/>
        <v>5</v>
      </c>
    </row>
    <row r="709" spans="1:39" x14ac:dyDescent="0.35">
      <c r="A709">
        <v>1999</v>
      </c>
      <c r="B709" s="5">
        <f t="shared" si="22"/>
        <v>173</v>
      </c>
      <c r="C709" t="s">
        <v>89</v>
      </c>
      <c r="D709">
        <v>99050192</v>
      </c>
      <c r="E709">
        <v>10330</v>
      </c>
      <c r="F709" t="s">
        <v>66</v>
      </c>
      <c r="G709" t="s">
        <v>67</v>
      </c>
      <c r="H709" t="s">
        <v>92</v>
      </c>
      <c r="I709" t="s">
        <v>69</v>
      </c>
      <c r="J709" s="1">
        <v>36333</v>
      </c>
      <c r="K709">
        <v>26</v>
      </c>
      <c r="L709">
        <v>3</v>
      </c>
      <c r="M709">
        <v>1</v>
      </c>
      <c r="N709" t="s">
        <v>70</v>
      </c>
      <c r="O709" t="s">
        <v>84</v>
      </c>
      <c r="Q709">
        <v>109</v>
      </c>
      <c r="R709">
        <v>62</v>
      </c>
      <c r="T709" t="s">
        <v>72</v>
      </c>
      <c r="U709" t="s">
        <v>73</v>
      </c>
      <c r="V709">
        <v>855</v>
      </c>
      <c r="W709">
        <v>1</v>
      </c>
      <c r="X709">
        <v>181460</v>
      </c>
      <c r="Y709" t="s">
        <v>74</v>
      </c>
      <c r="AA709">
        <v>1994</v>
      </c>
      <c r="AB709" t="s">
        <v>75</v>
      </c>
      <c r="AC709" t="s">
        <v>76</v>
      </c>
      <c r="AD709" t="s">
        <v>77</v>
      </c>
      <c r="AE709" t="s">
        <v>78</v>
      </c>
      <c r="AF709" t="s">
        <v>79</v>
      </c>
      <c r="AG709" t="s">
        <v>80</v>
      </c>
      <c r="AH709">
        <v>34.165999999999997</v>
      </c>
      <c r="AI709">
        <v>2.88889</v>
      </c>
      <c r="AJ709">
        <v>98.701819999999998</v>
      </c>
      <c r="AK709">
        <v>1995</v>
      </c>
      <c r="AL709" t="s">
        <v>81</v>
      </c>
      <c r="AM709">
        <f t="shared" si="23"/>
        <v>5</v>
      </c>
    </row>
    <row r="710" spans="1:39" x14ac:dyDescent="0.35">
      <c r="A710">
        <v>1999</v>
      </c>
      <c r="B710" s="5">
        <f t="shared" si="22"/>
        <v>186</v>
      </c>
      <c r="C710" t="s">
        <v>82</v>
      </c>
      <c r="D710">
        <v>99030431</v>
      </c>
      <c r="E710">
        <v>128629</v>
      </c>
      <c r="F710" t="s">
        <v>66</v>
      </c>
      <c r="G710" t="s">
        <v>67</v>
      </c>
      <c r="H710" t="s">
        <v>68</v>
      </c>
      <c r="I710" t="s">
        <v>69</v>
      </c>
      <c r="J710" s="1">
        <v>36346</v>
      </c>
      <c r="K710">
        <v>28</v>
      </c>
      <c r="L710">
        <v>4</v>
      </c>
      <c r="M710">
        <v>1</v>
      </c>
      <c r="N710" t="s">
        <v>70</v>
      </c>
      <c r="O710" t="s">
        <v>71</v>
      </c>
      <c r="Q710">
        <v>154</v>
      </c>
      <c r="T710" t="s">
        <v>72</v>
      </c>
      <c r="U710" t="s">
        <v>73</v>
      </c>
      <c r="V710">
        <v>882</v>
      </c>
      <c r="W710">
        <v>1</v>
      </c>
      <c r="X710">
        <v>181460</v>
      </c>
      <c r="Y710" t="s">
        <v>74</v>
      </c>
      <c r="AA710">
        <v>1994</v>
      </c>
      <c r="AB710" t="s">
        <v>75</v>
      </c>
      <c r="AC710" t="s">
        <v>76</v>
      </c>
      <c r="AD710" t="s">
        <v>77</v>
      </c>
      <c r="AE710" t="s">
        <v>78</v>
      </c>
      <c r="AF710" t="s">
        <v>79</v>
      </c>
      <c r="AG710" t="s">
        <v>80</v>
      </c>
      <c r="AH710">
        <v>34.165999999999997</v>
      </c>
      <c r="AI710">
        <v>2.9832000000000001</v>
      </c>
      <c r="AJ710">
        <v>101.92401</v>
      </c>
      <c r="AK710">
        <v>1995</v>
      </c>
      <c r="AL710" t="s">
        <v>81</v>
      </c>
      <c r="AM710">
        <f t="shared" si="23"/>
        <v>5</v>
      </c>
    </row>
    <row r="711" spans="1:39" x14ac:dyDescent="0.35">
      <c r="A711">
        <v>1999</v>
      </c>
      <c r="B711" s="5">
        <f t="shared" si="22"/>
        <v>234</v>
      </c>
      <c r="C711" t="s">
        <v>102</v>
      </c>
      <c r="D711">
        <v>99110299</v>
      </c>
      <c r="E711">
        <v>145108</v>
      </c>
      <c r="F711" t="s">
        <v>66</v>
      </c>
      <c r="G711" t="s">
        <v>67</v>
      </c>
      <c r="H711" t="s">
        <v>68</v>
      </c>
      <c r="I711" t="s">
        <v>69</v>
      </c>
      <c r="J711" s="1">
        <v>36394</v>
      </c>
      <c r="K711">
        <v>35</v>
      </c>
      <c r="L711">
        <v>5</v>
      </c>
      <c r="M711">
        <v>1</v>
      </c>
      <c r="N711" t="s">
        <v>70</v>
      </c>
      <c r="O711" t="s">
        <v>71</v>
      </c>
      <c r="Q711">
        <v>113</v>
      </c>
      <c r="R711">
        <v>93</v>
      </c>
      <c r="T711" t="s">
        <v>72</v>
      </c>
      <c r="U711" t="s">
        <v>73</v>
      </c>
      <c r="V711">
        <v>925</v>
      </c>
      <c r="W711">
        <v>1</v>
      </c>
      <c r="X711">
        <v>181460</v>
      </c>
      <c r="Y711" t="s">
        <v>74</v>
      </c>
      <c r="AA711">
        <v>1994</v>
      </c>
      <c r="AB711" t="s">
        <v>75</v>
      </c>
      <c r="AC711" t="s">
        <v>76</v>
      </c>
      <c r="AD711" t="s">
        <v>77</v>
      </c>
      <c r="AE711" t="s">
        <v>78</v>
      </c>
      <c r="AF711" t="s">
        <v>79</v>
      </c>
      <c r="AG711" t="s">
        <v>80</v>
      </c>
      <c r="AH711">
        <v>34.165999999999997</v>
      </c>
      <c r="AI711">
        <v>2.61313</v>
      </c>
      <c r="AJ711">
        <v>89.280199999999994</v>
      </c>
      <c r="AK711">
        <v>1995</v>
      </c>
      <c r="AL711" t="s">
        <v>81</v>
      </c>
      <c r="AM711">
        <f t="shared" si="23"/>
        <v>5</v>
      </c>
    </row>
    <row r="712" spans="1:39" x14ac:dyDescent="0.35">
      <c r="A712">
        <v>1999</v>
      </c>
      <c r="B712" s="5">
        <f t="shared" si="22"/>
        <v>168</v>
      </c>
      <c r="C712" t="s">
        <v>82</v>
      </c>
      <c r="D712">
        <v>99030290</v>
      </c>
      <c r="E712">
        <v>113923</v>
      </c>
      <c r="F712" t="s">
        <v>66</v>
      </c>
      <c r="G712" t="s">
        <v>67</v>
      </c>
      <c r="H712" t="s">
        <v>92</v>
      </c>
      <c r="I712" t="s">
        <v>69</v>
      </c>
      <c r="J712" s="1">
        <v>36328</v>
      </c>
      <c r="K712">
        <v>25</v>
      </c>
      <c r="L712">
        <v>3</v>
      </c>
      <c r="M712">
        <v>1</v>
      </c>
      <c r="N712" t="s">
        <v>70</v>
      </c>
      <c r="O712" t="s">
        <v>71</v>
      </c>
      <c r="Q712">
        <v>113</v>
      </c>
      <c r="R712">
        <v>35</v>
      </c>
      <c r="T712" t="s">
        <v>72</v>
      </c>
      <c r="U712" t="s">
        <v>73</v>
      </c>
      <c r="V712">
        <v>816</v>
      </c>
      <c r="W712">
        <v>1</v>
      </c>
      <c r="X712">
        <v>182220</v>
      </c>
      <c r="Y712" t="s">
        <v>74</v>
      </c>
      <c r="AA712">
        <v>1994</v>
      </c>
      <c r="AB712" t="s">
        <v>75</v>
      </c>
      <c r="AC712" t="s">
        <v>76</v>
      </c>
      <c r="AD712" t="s">
        <v>77</v>
      </c>
      <c r="AE712" t="s">
        <v>78</v>
      </c>
      <c r="AF712" t="s">
        <v>79</v>
      </c>
      <c r="AG712" t="s">
        <v>80</v>
      </c>
      <c r="AH712">
        <v>1.0209999999999999</v>
      </c>
      <c r="AI712">
        <v>3.60724</v>
      </c>
      <c r="AJ712">
        <v>3.6829900000000002</v>
      </c>
      <c r="AK712">
        <v>1995</v>
      </c>
      <c r="AL712" t="s">
        <v>81</v>
      </c>
      <c r="AM712">
        <f t="shared" si="23"/>
        <v>5</v>
      </c>
    </row>
    <row r="713" spans="1:39" x14ac:dyDescent="0.35">
      <c r="A713">
        <v>1999</v>
      </c>
      <c r="B713" s="5">
        <f t="shared" si="22"/>
        <v>60</v>
      </c>
      <c r="C713" t="s">
        <v>82</v>
      </c>
      <c r="D713">
        <v>99030027</v>
      </c>
      <c r="E713">
        <v>113694</v>
      </c>
      <c r="F713" t="s">
        <v>66</v>
      </c>
      <c r="G713" t="s">
        <v>67</v>
      </c>
      <c r="H713" t="s">
        <v>68</v>
      </c>
      <c r="I713" t="s">
        <v>69</v>
      </c>
      <c r="J713" s="1">
        <v>36220</v>
      </c>
      <c r="K713">
        <v>10</v>
      </c>
      <c r="L713">
        <v>1</v>
      </c>
      <c r="M713">
        <v>1</v>
      </c>
      <c r="N713" t="s">
        <v>70</v>
      </c>
      <c r="O713" t="s">
        <v>71</v>
      </c>
      <c r="Q713">
        <v>113</v>
      </c>
      <c r="R713">
        <v>41</v>
      </c>
      <c r="T713" t="s">
        <v>72</v>
      </c>
      <c r="U713" t="s">
        <v>73</v>
      </c>
      <c r="V713">
        <v>828</v>
      </c>
      <c r="W713">
        <v>1</v>
      </c>
      <c r="X713">
        <v>182220</v>
      </c>
      <c r="Y713" t="s">
        <v>74</v>
      </c>
      <c r="AA713">
        <v>1994</v>
      </c>
      <c r="AB713" t="s">
        <v>75</v>
      </c>
      <c r="AC713" t="s">
        <v>76</v>
      </c>
      <c r="AD713" t="s">
        <v>77</v>
      </c>
      <c r="AE713" t="s">
        <v>78</v>
      </c>
      <c r="AF713" t="s">
        <v>79</v>
      </c>
      <c r="AG713" t="s">
        <v>80</v>
      </c>
      <c r="AH713">
        <v>1.0209999999999999</v>
      </c>
      <c r="AI713">
        <v>4.0009399999999999</v>
      </c>
      <c r="AJ713">
        <v>4.0849599999999997</v>
      </c>
      <c r="AK713">
        <v>1995</v>
      </c>
      <c r="AL713" t="s">
        <v>81</v>
      </c>
      <c r="AM713">
        <f t="shared" si="23"/>
        <v>5</v>
      </c>
    </row>
    <row r="714" spans="1:39" x14ac:dyDescent="0.35">
      <c r="A714">
        <v>1999</v>
      </c>
      <c r="B714" s="5">
        <f t="shared" si="22"/>
        <v>95</v>
      </c>
      <c r="C714" t="s">
        <v>82</v>
      </c>
      <c r="D714">
        <v>99030080</v>
      </c>
      <c r="E714">
        <v>113806</v>
      </c>
      <c r="F714" t="s">
        <v>66</v>
      </c>
      <c r="G714" t="s">
        <v>67</v>
      </c>
      <c r="H714" t="s">
        <v>68</v>
      </c>
      <c r="I714" t="s">
        <v>69</v>
      </c>
      <c r="J714" s="1">
        <v>36255</v>
      </c>
      <c r="K714">
        <v>15</v>
      </c>
      <c r="L714">
        <v>1</v>
      </c>
      <c r="M714">
        <v>1</v>
      </c>
      <c r="N714" t="s">
        <v>70</v>
      </c>
      <c r="O714" t="s">
        <v>71</v>
      </c>
      <c r="Q714">
        <v>113</v>
      </c>
      <c r="R714">
        <v>45</v>
      </c>
      <c r="T714" t="s">
        <v>72</v>
      </c>
      <c r="U714" t="s">
        <v>73</v>
      </c>
      <c r="V714">
        <v>908</v>
      </c>
      <c r="W714">
        <v>1</v>
      </c>
      <c r="X714">
        <v>182220</v>
      </c>
      <c r="Y714" t="s">
        <v>74</v>
      </c>
      <c r="AA714">
        <v>1994</v>
      </c>
      <c r="AB714" t="s">
        <v>75</v>
      </c>
      <c r="AC714" t="s">
        <v>76</v>
      </c>
      <c r="AD714" t="s">
        <v>77</v>
      </c>
      <c r="AE714" t="s">
        <v>78</v>
      </c>
      <c r="AF714" t="s">
        <v>79</v>
      </c>
      <c r="AG714" t="s">
        <v>80</v>
      </c>
      <c r="AH714">
        <v>1.0209999999999999</v>
      </c>
      <c r="AI714">
        <v>4.0009399999999999</v>
      </c>
      <c r="AJ714">
        <v>4.0849599999999997</v>
      </c>
      <c r="AK714">
        <v>1995</v>
      </c>
      <c r="AL714" t="s">
        <v>81</v>
      </c>
      <c r="AM714">
        <f t="shared" si="23"/>
        <v>5</v>
      </c>
    </row>
    <row r="715" spans="1:39" x14ac:dyDescent="0.35">
      <c r="A715">
        <v>1999</v>
      </c>
      <c r="B715" s="5">
        <f t="shared" si="22"/>
        <v>186</v>
      </c>
      <c r="C715" t="s">
        <v>82</v>
      </c>
      <c r="D715">
        <v>99030421</v>
      </c>
      <c r="E715">
        <v>128434</v>
      </c>
      <c r="F715" t="s">
        <v>66</v>
      </c>
      <c r="G715" t="s">
        <v>67</v>
      </c>
      <c r="H715" t="s">
        <v>68</v>
      </c>
      <c r="I715" t="s">
        <v>69</v>
      </c>
      <c r="J715" s="1">
        <v>36346</v>
      </c>
      <c r="K715">
        <v>28</v>
      </c>
      <c r="L715">
        <v>4</v>
      </c>
      <c r="M715">
        <v>1</v>
      </c>
      <c r="N715" t="s">
        <v>70</v>
      </c>
      <c r="O715" t="s">
        <v>71</v>
      </c>
      <c r="Q715">
        <v>113</v>
      </c>
      <c r="R715">
        <v>61</v>
      </c>
      <c r="T715" t="s">
        <v>72</v>
      </c>
      <c r="U715" t="s">
        <v>73</v>
      </c>
      <c r="V715">
        <v>890</v>
      </c>
      <c r="W715">
        <v>1</v>
      </c>
      <c r="X715">
        <v>182220</v>
      </c>
      <c r="Y715" t="s">
        <v>74</v>
      </c>
      <c r="AA715">
        <v>1994</v>
      </c>
      <c r="AB715" t="s">
        <v>75</v>
      </c>
      <c r="AC715" t="s">
        <v>76</v>
      </c>
      <c r="AD715" t="s">
        <v>77</v>
      </c>
      <c r="AE715" t="s">
        <v>78</v>
      </c>
      <c r="AF715" t="s">
        <v>79</v>
      </c>
      <c r="AG715" t="s">
        <v>80</v>
      </c>
      <c r="AH715">
        <v>1.0209999999999999</v>
      </c>
      <c r="AI715">
        <v>2.9832000000000001</v>
      </c>
      <c r="AJ715">
        <v>3.0458500000000002</v>
      </c>
      <c r="AK715">
        <v>1995</v>
      </c>
      <c r="AL715" t="s">
        <v>81</v>
      </c>
      <c r="AM715">
        <f t="shared" si="23"/>
        <v>5</v>
      </c>
    </row>
    <row r="716" spans="1:39" x14ac:dyDescent="0.35">
      <c r="A716">
        <v>1999</v>
      </c>
      <c r="B716" s="5">
        <f t="shared" si="22"/>
        <v>149</v>
      </c>
      <c r="C716" t="s">
        <v>83</v>
      </c>
      <c r="D716">
        <v>99075002</v>
      </c>
      <c r="E716">
        <v>15000</v>
      </c>
      <c r="F716" t="s">
        <v>66</v>
      </c>
      <c r="G716" t="s">
        <v>86</v>
      </c>
      <c r="J716" s="1">
        <v>36309</v>
      </c>
      <c r="K716">
        <v>22</v>
      </c>
      <c r="L716">
        <v>1</v>
      </c>
      <c r="M716">
        <v>1</v>
      </c>
      <c r="N716" t="s">
        <v>70</v>
      </c>
      <c r="O716" t="s">
        <v>85</v>
      </c>
      <c r="Q716">
        <v>104</v>
      </c>
      <c r="R716">
        <v>30</v>
      </c>
      <c r="T716" t="s">
        <v>72</v>
      </c>
      <c r="U716" t="s">
        <v>73</v>
      </c>
      <c r="X716">
        <v>182220</v>
      </c>
      <c r="Y716" t="s">
        <v>74</v>
      </c>
      <c r="AA716">
        <v>1994</v>
      </c>
      <c r="AB716" t="s">
        <v>75</v>
      </c>
      <c r="AC716" t="s">
        <v>76</v>
      </c>
      <c r="AD716" t="s">
        <v>77</v>
      </c>
      <c r="AE716" t="s">
        <v>78</v>
      </c>
      <c r="AF716" t="s">
        <v>79</v>
      </c>
      <c r="AG716" t="s">
        <v>80</v>
      </c>
      <c r="AH716">
        <v>1.0209999999999999</v>
      </c>
      <c r="AI716">
        <v>5.7174800000000001</v>
      </c>
      <c r="AJ716">
        <v>5.8375500000000002</v>
      </c>
      <c r="AK716">
        <v>1995</v>
      </c>
      <c r="AL716" t="s">
        <v>81</v>
      </c>
      <c r="AM716">
        <f t="shared" si="23"/>
        <v>5</v>
      </c>
    </row>
    <row r="717" spans="1:39" x14ac:dyDescent="0.35">
      <c r="A717">
        <v>1999</v>
      </c>
      <c r="B717" s="5">
        <f t="shared" si="22"/>
        <v>168</v>
      </c>
      <c r="C717" t="s">
        <v>82</v>
      </c>
      <c r="D717">
        <v>99035168</v>
      </c>
      <c r="E717">
        <v>80237</v>
      </c>
      <c r="F717" t="s">
        <v>66</v>
      </c>
      <c r="G717" t="s">
        <v>86</v>
      </c>
      <c r="J717" s="1">
        <v>36328</v>
      </c>
      <c r="K717">
        <v>25</v>
      </c>
      <c r="L717">
        <v>1</v>
      </c>
      <c r="M717">
        <v>1</v>
      </c>
      <c r="N717" t="s">
        <v>70</v>
      </c>
      <c r="O717" t="s">
        <v>71</v>
      </c>
      <c r="Q717">
        <v>113</v>
      </c>
      <c r="R717">
        <v>45</v>
      </c>
      <c r="T717" t="s">
        <v>72</v>
      </c>
      <c r="U717" t="s">
        <v>73</v>
      </c>
      <c r="V717">
        <v>910</v>
      </c>
      <c r="W717">
        <v>1</v>
      </c>
      <c r="X717">
        <v>182220</v>
      </c>
      <c r="Y717" t="s">
        <v>74</v>
      </c>
      <c r="AA717">
        <v>1994</v>
      </c>
      <c r="AB717" t="s">
        <v>75</v>
      </c>
      <c r="AC717" t="s">
        <v>76</v>
      </c>
      <c r="AD717" t="s">
        <v>77</v>
      </c>
      <c r="AE717" t="s">
        <v>78</v>
      </c>
      <c r="AF717" t="s">
        <v>79</v>
      </c>
      <c r="AG717" t="s">
        <v>80</v>
      </c>
      <c r="AH717">
        <v>1.0209999999999999</v>
      </c>
      <c r="AI717">
        <v>5.6451799999999999</v>
      </c>
      <c r="AJ717">
        <v>5.7637299999999998</v>
      </c>
      <c r="AK717">
        <v>1995</v>
      </c>
      <c r="AL717" t="s">
        <v>81</v>
      </c>
      <c r="AM717">
        <f t="shared" si="23"/>
        <v>5</v>
      </c>
    </row>
    <row r="718" spans="1:39" x14ac:dyDescent="0.35">
      <c r="A718">
        <v>1999</v>
      </c>
      <c r="B718" s="5">
        <f t="shared" si="22"/>
        <v>143</v>
      </c>
      <c r="C718" t="s">
        <v>82</v>
      </c>
      <c r="D718">
        <v>99035017</v>
      </c>
      <c r="E718">
        <v>73903</v>
      </c>
      <c r="F718" t="s">
        <v>70</v>
      </c>
      <c r="G718" t="s">
        <v>86</v>
      </c>
      <c r="J718" s="1">
        <v>36303</v>
      </c>
      <c r="K718">
        <v>22</v>
      </c>
      <c r="M718">
        <v>1</v>
      </c>
      <c r="N718" t="s">
        <v>70</v>
      </c>
      <c r="O718" t="s">
        <v>71</v>
      </c>
      <c r="Q718">
        <v>113</v>
      </c>
      <c r="R718">
        <v>45</v>
      </c>
      <c r="T718" t="s">
        <v>72</v>
      </c>
      <c r="U718" t="s">
        <v>88</v>
      </c>
      <c r="X718">
        <v>182220</v>
      </c>
      <c r="Y718" t="s">
        <v>74</v>
      </c>
      <c r="AA718">
        <v>1994</v>
      </c>
      <c r="AB718" t="s">
        <v>75</v>
      </c>
      <c r="AC718" t="s">
        <v>76</v>
      </c>
      <c r="AD718" t="s">
        <v>77</v>
      </c>
      <c r="AE718" t="s">
        <v>78</v>
      </c>
      <c r="AF718" t="s">
        <v>79</v>
      </c>
      <c r="AG718" t="s">
        <v>80</v>
      </c>
      <c r="AH718">
        <v>1.0209999999999999</v>
      </c>
      <c r="AK718">
        <v>1995</v>
      </c>
      <c r="AL718" t="s">
        <v>81</v>
      </c>
      <c r="AM718">
        <f t="shared" si="23"/>
        <v>5</v>
      </c>
    </row>
    <row r="719" spans="1:39" x14ac:dyDescent="0.35">
      <c r="A719">
        <v>1999</v>
      </c>
      <c r="B719" s="5">
        <f t="shared" si="22"/>
        <v>201</v>
      </c>
      <c r="C719" t="s">
        <v>106</v>
      </c>
      <c r="D719">
        <v>99190194</v>
      </c>
      <c r="E719">
        <v>104549</v>
      </c>
      <c r="F719" t="s">
        <v>66</v>
      </c>
      <c r="G719" t="s">
        <v>67</v>
      </c>
      <c r="H719" t="s">
        <v>68</v>
      </c>
      <c r="I719" t="s">
        <v>97</v>
      </c>
      <c r="J719" s="1">
        <v>36361</v>
      </c>
      <c r="K719">
        <v>30</v>
      </c>
      <c r="L719">
        <v>3</v>
      </c>
      <c r="M719">
        <v>4</v>
      </c>
      <c r="N719" t="s">
        <v>70</v>
      </c>
      <c r="O719" t="s">
        <v>107</v>
      </c>
      <c r="Q719">
        <v>253</v>
      </c>
      <c r="R719">
        <v>35</v>
      </c>
      <c r="T719" t="s">
        <v>72</v>
      </c>
      <c r="U719" t="s">
        <v>73</v>
      </c>
      <c r="X719">
        <v>182221</v>
      </c>
      <c r="Y719" t="s">
        <v>74</v>
      </c>
      <c r="AA719">
        <v>1994</v>
      </c>
      <c r="AB719" t="s">
        <v>75</v>
      </c>
      <c r="AC719" t="s">
        <v>76</v>
      </c>
      <c r="AD719" t="s">
        <v>77</v>
      </c>
      <c r="AE719" t="s">
        <v>78</v>
      </c>
      <c r="AF719" t="s">
        <v>79</v>
      </c>
      <c r="AG719" t="s">
        <v>80</v>
      </c>
      <c r="AH719">
        <v>1.0209999999999999</v>
      </c>
      <c r="AI719">
        <v>11.571429999999999</v>
      </c>
      <c r="AJ719">
        <v>11.81443</v>
      </c>
      <c r="AK719">
        <v>1995</v>
      </c>
      <c r="AL719" t="s">
        <v>81</v>
      </c>
      <c r="AM719">
        <f t="shared" si="23"/>
        <v>5</v>
      </c>
    </row>
    <row r="720" spans="1:39" x14ac:dyDescent="0.35">
      <c r="A720">
        <v>1999</v>
      </c>
      <c r="B720" s="5">
        <f t="shared" si="22"/>
        <v>84</v>
      </c>
      <c r="C720" t="s">
        <v>82</v>
      </c>
      <c r="D720">
        <v>99030064</v>
      </c>
      <c r="E720">
        <v>113767</v>
      </c>
      <c r="F720" t="s">
        <v>66</v>
      </c>
      <c r="G720" t="s">
        <v>67</v>
      </c>
      <c r="H720" t="s">
        <v>68</v>
      </c>
      <c r="I720" t="s">
        <v>69</v>
      </c>
      <c r="J720" s="1">
        <v>36244</v>
      </c>
      <c r="K720">
        <v>13</v>
      </c>
      <c r="L720">
        <v>1</v>
      </c>
      <c r="M720">
        <v>1</v>
      </c>
      <c r="N720" t="s">
        <v>70</v>
      </c>
      <c r="O720" t="s">
        <v>71</v>
      </c>
      <c r="Q720">
        <v>113</v>
      </c>
      <c r="R720">
        <v>41</v>
      </c>
      <c r="T720" t="s">
        <v>72</v>
      </c>
      <c r="U720" t="s">
        <v>73</v>
      </c>
      <c r="V720">
        <v>825</v>
      </c>
      <c r="W720">
        <v>1</v>
      </c>
      <c r="X720">
        <v>182221</v>
      </c>
      <c r="Y720" t="s">
        <v>74</v>
      </c>
      <c r="AA720">
        <v>1994</v>
      </c>
      <c r="AB720" t="s">
        <v>75</v>
      </c>
      <c r="AC720" t="s">
        <v>76</v>
      </c>
      <c r="AD720" t="s">
        <v>77</v>
      </c>
      <c r="AE720" t="s">
        <v>78</v>
      </c>
      <c r="AF720" t="s">
        <v>79</v>
      </c>
      <c r="AG720" t="s">
        <v>80</v>
      </c>
      <c r="AH720">
        <v>1.0209999999999999</v>
      </c>
      <c r="AI720">
        <v>4.0009399999999999</v>
      </c>
      <c r="AJ720">
        <v>4.0849599999999997</v>
      </c>
      <c r="AK720">
        <v>1995</v>
      </c>
      <c r="AL720" t="s">
        <v>81</v>
      </c>
      <c r="AM720">
        <f t="shared" si="23"/>
        <v>5</v>
      </c>
    </row>
    <row r="721" spans="1:39" x14ac:dyDescent="0.35">
      <c r="A721">
        <v>1999</v>
      </c>
      <c r="B721" s="5">
        <f t="shared" si="22"/>
        <v>183</v>
      </c>
      <c r="C721" t="s">
        <v>82</v>
      </c>
      <c r="D721">
        <v>99030359</v>
      </c>
      <c r="E721">
        <v>128302</v>
      </c>
      <c r="F721" t="s">
        <v>66</v>
      </c>
      <c r="G721" t="s">
        <v>67</v>
      </c>
      <c r="H721" t="s">
        <v>68</v>
      </c>
      <c r="I721" t="s">
        <v>69</v>
      </c>
      <c r="J721" s="1">
        <v>36343</v>
      </c>
      <c r="K721">
        <v>27</v>
      </c>
      <c r="L721">
        <v>4</v>
      </c>
      <c r="M721">
        <v>1</v>
      </c>
      <c r="N721" t="s">
        <v>70</v>
      </c>
      <c r="O721" t="s">
        <v>71</v>
      </c>
      <c r="Q721">
        <v>113</v>
      </c>
      <c r="R721">
        <v>71</v>
      </c>
      <c r="T721" t="s">
        <v>72</v>
      </c>
      <c r="U721" t="s">
        <v>73</v>
      </c>
      <c r="V721">
        <v>930</v>
      </c>
      <c r="W721">
        <v>1</v>
      </c>
      <c r="X721">
        <v>182221</v>
      </c>
      <c r="Y721" t="s">
        <v>74</v>
      </c>
      <c r="AA721">
        <v>1994</v>
      </c>
      <c r="AB721" t="s">
        <v>75</v>
      </c>
      <c r="AC721" t="s">
        <v>76</v>
      </c>
      <c r="AD721" t="s">
        <v>77</v>
      </c>
      <c r="AE721" t="s">
        <v>78</v>
      </c>
      <c r="AF721" t="s">
        <v>79</v>
      </c>
      <c r="AG721" t="s">
        <v>80</v>
      </c>
      <c r="AH721">
        <v>1.0209999999999999</v>
      </c>
      <c r="AI721">
        <v>2.9832000000000001</v>
      </c>
      <c r="AJ721">
        <v>3.0458500000000002</v>
      </c>
      <c r="AK721">
        <v>1995</v>
      </c>
      <c r="AL721" t="s">
        <v>81</v>
      </c>
      <c r="AM721">
        <f t="shared" si="23"/>
        <v>5</v>
      </c>
    </row>
    <row r="722" spans="1:39" x14ac:dyDescent="0.35">
      <c r="A722">
        <v>1999</v>
      </c>
      <c r="B722" s="5">
        <f t="shared" si="22"/>
        <v>185</v>
      </c>
      <c r="C722" t="s">
        <v>83</v>
      </c>
      <c r="D722">
        <v>99070021</v>
      </c>
      <c r="E722">
        <v>64655</v>
      </c>
      <c r="F722" t="s">
        <v>66</v>
      </c>
      <c r="G722" t="s">
        <v>67</v>
      </c>
      <c r="H722" t="s">
        <v>68</v>
      </c>
      <c r="I722" t="s">
        <v>69</v>
      </c>
      <c r="J722" s="1">
        <v>36345</v>
      </c>
      <c r="K722">
        <v>28</v>
      </c>
      <c r="L722">
        <v>4</v>
      </c>
      <c r="M722">
        <v>1</v>
      </c>
      <c r="N722" t="s">
        <v>70</v>
      </c>
      <c r="O722" t="s">
        <v>85</v>
      </c>
      <c r="Q722">
        <v>104</v>
      </c>
      <c r="R722">
        <v>35</v>
      </c>
      <c r="T722" t="s">
        <v>72</v>
      </c>
      <c r="U722" t="s">
        <v>73</v>
      </c>
      <c r="V722">
        <v>882</v>
      </c>
      <c r="W722">
        <v>1</v>
      </c>
      <c r="X722">
        <v>182221</v>
      </c>
      <c r="Y722" t="s">
        <v>74</v>
      </c>
      <c r="AA722">
        <v>1994</v>
      </c>
      <c r="AB722" t="s">
        <v>75</v>
      </c>
      <c r="AC722" t="s">
        <v>76</v>
      </c>
      <c r="AD722" t="s">
        <v>77</v>
      </c>
      <c r="AE722" t="s">
        <v>78</v>
      </c>
      <c r="AF722" t="s">
        <v>79</v>
      </c>
      <c r="AG722" t="s">
        <v>80</v>
      </c>
      <c r="AH722">
        <v>1.0209999999999999</v>
      </c>
      <c r="AI722">
        <v>1.5686599999999999</v>
      </c>
      <c r="AJ722">
        <v>1.6015999999999999</v>
      </c>
      <c r="AK722">
        <v>1995</v>
      </c>
      <c r="AL722" t="s">
        <v>81</v>
      </c>
      <c r="AM722">
        <f t="shared" si="23"/>
        <v>5</v>
      </c>
    </row>
    <row r="723" spans="1:39" x14ac:dyDescent="0.35">
      <c r="A723">
        <v>1999</v>
      </c>
      <c r="B723" s="5">
        <f t="shared" si="22"/>
        <v>31</v>
      </c>
      <c r="C723" t="s">
        <v>83</v>
      </c>
      <c r="D723">
        <v>99070007</v>
      </c>
      <c r="E723">
        <v>23815</v>
      </c>
      <c r="F723" t="s">
        <v>66</v>
      </c>
      <c r="G723" t="s">
        <v>67</v>
      </c>
      <c r="H723" t="s">
        <v>68</v>
      </c>
      <c r="I723" t="s">
        <v>69</v>
      </c>
      <c r="J723" s="1">
        <v>36191</v>
      </c>
      <c r="K723">
        <v>6</v>
      </c>
      <c r="L723">
        <v>1</v>
      </c>
      <c r="M723">
        <v>1</v>
      </c>
      <c r="N723" t="s">
        <v>70</v>
      </c>
      <c r="O723" t="s">
        <v>90</v>
      </c>
      <c r="Q723">
        <v>105</v>
      </c>
      <c r="R723">
        <v>50</v>
      </c>
      <c r="T723" t="s">
        <v>72</v>
      </c>
      <c r="U723" t="s">
        <v>73</v>
      </c>
      <c r="V723">
        <v>826</v>
      </c>
      <c r="W723">
        <v>1</v>
      </c>
      <c r="X723">
        <v>182222</v>
      </c>
      <c r="Y723" t="s">
        <v>74</v>
      </c>
      <c r="AA723">
        <v>1994</v>
      </c>
      <c r="AB723" t="s">
        <v>75</v>
      </c>
      <c r="AC723" t="s">
        <v>76</v>
      </c>
      <c r="AD723" t="s">
        <v>77</v>
      </c>
      <c r="AE723" t="s">
        <v>78</v>
      </c>
      <c r="AF723" t="s">
        <v>79</v>
      </c>
      <c r="AG723" t="s">
        <v>80</v>
      </c>
      <c r="AH723">
        <v>1.0209999999999999</v>
      </c>
      <c r="AI723">
        <v>4.6063200000000002</v>
      </c>
      <c r="AJ723">
        <v>4.7030500000000002</v>
      </c>
      <c r="AK723">
        <v>1995</v>
      </c>
      <c r="AL723" t="s">
        <v>81</v>
      </c>
      <c r="AM723">
        <f t="shared" si="23"/>
        <v>5</v>
      </c>
    </row>
    <row r="724" spans="1:39" x14ac:dyDescent="0.35">
      <c r="A724">
        <v>1999</v>
      </c>
      <c r="B724" s="5">
        <f t="shared" si="22"/>
        <v>187</v>
      </c>
      <c r="C724" t="s">
        <v>82</v>
      </c>
      <c r="D724">
        <v>99030475</v>
      </c>
      <c r="E724">
        <v>128081</v>
      </c>
      <c r="F724" t="s">
        <v>66</v>
      </c>
      <c r="G724" t="s">
        <v>67</v>
      </c>
      <c r="H724" t="s">
        <v>68</v>
      </c>
      <c r="I724" t="s">
        <v>69</v>
      </c>
      <c r="J724" s="1">
        <v>36347</v>
      </c>
      <c r="K724">
        <v>28</v>
      </c>
      <c r="L724">
        <v>4</v>
      </c>
      <c r="M724">
        <v>1</v>
      </c>
      <c r="N724" t="s">
        <v>70</v>
      </c>
      <c r="O724" t="s">
        <v>71</v>
      </c>
      <c r="T724" t="s">
        <v>72</v>
      </c>
      <c r="U724" t="s">
        <v>73</v>
      </c>
      <c r="V724">
        <v>866</v>
      </c>
      <c r="W724">
        <v>1</v>
      </c>
      <c r="X724">
        <v>182222</v>
      </c>
      <c r="Y724" t="s">
        <v>74</v>
      </c>
      <c r="AA724">
        <v>1994</v>
      </c>
      <c r="AB724" t="s">
        <v>75</v>
      </c>
      <c r="AC724" t="s">
        <v>76</v>
      </c>
      <c r="AD724" t="s">
        <v>77</v>
      </c>
      <c r="AE724" t="s">
        <v>78</v>
      </c>
      <c r="AF724" t="s">
        <v>79</v>
      </c>
      <c r="AG724" t="s">
        <v>80</v>
      </c>
      <c r="AH724">
        <v>1.0209999999999999</v>
      </c>
      <c r="AI724">
        <v>2.9832000000000001</v>
      </c>
      <c r="AJ724">
        <v>3.0458500000000002</v>
      </c>
      <c r="AK724">
        <v>1995</v>
      </c>
      <c r="AL724" t="s">
        <v>81</v>
      </c>
      <c r="AM724">
        <f t="shared" si="23"/>
        <v>5</v>
      </c>
    </row>
    <row r="725" spans="1:39" x14ac:dyDescent="0.35">
      <c r="A725">
        <v>1999</v>
      </c>
      <c r="B725" s="5">
        <f t="shared" si="22"/>
        <v>151</v>
      </c>
      <c r="C725" t="s">
        <v>82</v>
      </c>
      <c r="D725">
        <v>99035058</v>
      </c>
      <c r="E725">
        <v>52317</v>
      </c>
      <c r="F725" t="s">
        <v>66</v>
      </c>
      <c r="G725" t="s">
        <v>86</v>
      </c>
      <c r="J725" s="1">
        <v>36311</v>
      </c>
      <c r="K725">
        <v>23</v>
      </c>
      <c r="L725">
        <v>1</v>
      </c>
      <c r="M725">
        <v>1</v>
      </c>
      <c r="N725" t="s">
        <v>70</v>
      </c>
      <c r="O725" t="s">
        <v>71</v>
      </c>
      <c r="Q725">
        <v>113</v>
      </c>
      <c r="R725">
        <v>62</v>
      </c>
      <c r="T725" t="s">
        <v>72</v>
      </c>
      <c r="U725" t="s">
        <v>73</v>
      </c>
      <c r="V725">
        <v>810</v>
      </c>
      <c r="W725">
        <v>1</v>
      </c>
      <c r="X725">
        <v>182222</v>
      </c>
      <c r="Y725" t="s">
        <v>74</v>
      </c>
      <c r="AA725">
        <v>1994</v>
      </c>
      <c r="AB725" t="s">
        <v>75</v>
      </c>
      <c r="AC725" t="s">
        <v>76</v>
      </c>
      <c r="AD725" t="s">
        <v>77</v>
      </c>
      <c r="AE725" t="s">
        <v>78</v>
      </c>
      <c r="AF725" t="s">
        <v>79</v>
      </c>
      <c r="AG725" t="s">
        <v>80</v>
      </c>
      <c r="AH725">
        <v>1.0209999999999999</v>
      </c>
      <c r="AI725">
        <v>5.6451799999999999</v>
      </c>
      <c r="AJ725">
        <v>5.7637299999999998</v>
      </c>
      <c r="AK725">
        <v>1995</v>
      </c>
      <c r="AL725" t="s">
        <v>81</v>
      </c>
      <c r="AM725">
        <f t="shared" si="23"/>
        <v>5</v>
      </c>
    </row>
    <row r="726" spans="1:39" x14ac:dyDescent="0.35">
      <c r="A726">
        <v>1999</v>
      </c>
      <c r="B726" s="5">
        <f t="shared" si="22"/>
        <v>168</v>
      </c>
      <c r="C726" t="s">
        <v>65</v>
      </c>
      <c r="D726">
        <v>99020005</v>
      </c>
      <c r="E726">
        <v>50913</v>
      </c>
      <c r="F726" t="s">
        <v>66</v>
      </c>
      <c r="G726" t="s">
        <v>67</v>
      </c>
      <c r="H726" t="s">
        <v>92</v>
      </c>
      <c r="I726" t="s">
        <v>69</v>
      </c>
      <c r="J726" s="1">
        <v>36328</v>
      </c>
      <c r="K726">
        <v>25</v>
      </c>
      <c r="L726">
        <v>3</v>
      </c>
      <c r="M726">
        <v>1</v>
      </c>
      <c r="N726" t="s">
        <v>70</v>
      </c>
      <c r="O726" t="s">
        <v>71</v>
      </c>
      <c r="Q726">
        <v>114</v>
      </c>
      <c r="R726">
        <v>21</v>
      </c>
      <c r="T726" t="s">
        <v>72</v>
      </c>
      <c r="U726" t="s">
        <v>73</v>
      </c>
      <c r="V726">
        <v>920</v>
      </c>
      <c r="W726">
        <v>1</v>
      </c>
      <c r="X726">
        <v>182223</v>
      </c>
      <c r="Y726" t="s">
        <v>74</v>
      </c>
      <c r="AA726">
        <v>1994</v>
      </c>
      <c r="AB726" t="s">
        <v>75</v>
      </c>
      <c r="AC726" t="s">
        <v>76</v>
      </c>
      <c r="AD726" t="s">
        <v>77</v>
      </c>
      <c r="AE726" t="s">
        <v>78</v>
      </c>
      <c r="AF726" t="s">
        <v>79</v>
      </c>
      <c r="AG726" t="s">
        <v>80</v>
      </c>
      <c r="AH726">
        <v>1.0129999999999999</v>
      </c>
      <c r="AI726">
        <v>1.71875</v>
      </c>
      <c r="AJ726">
        <v>1.74109</v>
      </c>
      <c r="AK726">
        <v>1995</v>
      </c>
      <c r="AL726" t="s">
        <v>81</v>
      </c>
      <c r="AM726">
        <f t="shared" si="23"/>
        <v>5</v>
      </c>
    </row>
    <row r="727" spans="1:39" x14ac:dyDescent="0.35">
      <c r="A727">
        <v>1999</v>
      </c>
      <c r="B727" s="5">
        <f t="shared" si="22"/>
        <v>187</v>
      </c>
      <c r="C727" t="s">
        <v>82</v>
      </c>
      <c r="D727">
        <v>99030440</v>
      </c>
      <c r="E727">
        <v>128475</v>
      </c>
      <c r="F727" t="s">
        <v>66</v>
      </c>
      <c r="G727" t="s">
        <v>67</v>
      </c>
      <c r="H727" t="s">
        <v>68</v>
      </c>
      <c r="I727" t="s">
        <v>69</v>
      </c>
      <c r="J727" s="1">
        <v>36347</v>
      </c>
      <c r="K727">
        <v>28</v>
      </c>
      <c r="L727">
        <v>4</v>
      </c>
      <c r="M727">
        <v>1</v>
      </c>
      <c r="N727" t="s">
        <v>70</v>
      </c>
      <c r="O727" t="s">
        <v>71</v>
      </c>
      <c r="Q727">
        <v>113</v>
      </c>
      <c r="R727">
        <v>45</v>
      </c>
      <c r="T727" t="s">
        <v>72</v>
      </c>
      <c r="U727" t="s">
        <v>73</v>
      </c>
      <c r="V727">
        <v>864</v>
      </c>
      <c r="W727">
        <v>1</v>
      </c>
      <c r="X727">
        <v>182223</v>
      </c>
      <c r="Y727" t="s">
        <v>74</v>
      </c>
      <c r="AA727">
        <v>1994</v>
      </c>
      <c r="AB727" t="s">
        <v>75</v>
      </c>
      <c r="AC727" t="s">
        <v>76</v>
      </c>
      <c r="AD727" t="s">
        <v>77</v>
      </c>
      <c r="AE727" t="s">
        <v>78</v>
      </c>
      <c r="AF727" t="s">
        <v>79</v>
      </c>
      <c r="AG727" t="s">
        <v>80</v>
      </c>
      <c r="AH727">
        <v>1.0129999999999999</v>
      </c>
      <c r="AI727">
        <v>2.9832000000000001</v>
      </c>
      <c r="AJ727">
        <v>3.0219800000000001</v>
      </c>
      <c r="AK727">
        <v>1995</v>
      </c>
      <c r="AL727" t="s">
        <v>81</v>
      </c>
      <c r="AM727">
        <f t="shared" si="23"/>
        <v>5</v>
      </c>
    </row>
    <row r="728" spans="1:39" x14ac:dyDescent="0.35">
      <c r="A728">
        <v>1999</v>
      </c>
      <c r="B728" s="5">
        <f t="shared" si="22"/>
        <v>187</v>
      </c>
      <c r="C728" t="s">
        <v>82</v>
      </c>
      <c r="D728">
        <v>99030460</v>
      </c>
      <c r="E728">
        <v>133112</v>
      </c>
      <c r="F728" t="s">
        <v>66</v>
      </c>
      <c r="G728" t="s">
        <v>67</v>
      </c>
      <c r="H728" t="s">
        <v>68</v>
      </c>
      <c r="I728" t="s">
        <v>69</v>
      </c>
      <c r="J728" s="1">
        <v>36347</v>
      </c>
      <c r="K728">
        <v>28</v>
      </c>
      <c r="L728">
        <v>4</v>
      </c>
      <c r="M728">
        <v>1</v>
      </c>
      <c r="N728" t="s">
        <v>70</v>
      </c>
      <c r="O728" t="s">
        <v>71</v>
      </c>
      <c r="Q728">
        <v>113</v>
      </c>
      <c r="R728">
        <v>71</v>
      </c>
      <c r="T728" t="s">
        <v>72</v>
      </c>
      <c r="U728" t="s">
        <v>73</v>
      </c>
      <c r="V728">
        <v>850</v>
      </c>
      <c r="W728">
        <v>1</v>
      </c>
      <c r="X728">
        <v>182223</v>
      </c>
      <c r="Y728" t="s">
        <v>74</v>
      </c>
      <c r="AA728">
        <v>1994</v>
      </c>
      <c r="AB728" t="s">
        <v>75</v>
      </c>
      <c r="AC728" t="s">
        <v>76</v>
      </c>
      <c r="AD728" t="s">
        <v>77</v>
      </c>
      <c r="AE728" t="s">
        <v>78</v>
      </c>
      <c r="AF728" t="s">
        <v>79</v>
      </c>
      <c r="AG728" t="s">
        <v>80</v>
      </c>
      <c r="AH728">
        <v>1.0129999999999999</v>
      </c>
      <c r="AI728">
        <v>2.9832000000000001</v>
      </c>
      <c r="AJ728">
        <v>3.0219800000000001</v>
      </c>
      <c r="AK728">
        <v>1995</v>
      </c>
      <c r="AL728" t="s">
        <v>81</v>
      </c>
      <c r="AM728">
        <f t="shared" si="23"/>
        <v>5</v>
      </c>
    </row>
    <row r="729" spans="1:39" x14ac:dyDescent="0.35">
      <c r="A729">
        <v>1999</v>
      </c>
      <c r="B729" s="5">
        <f t="shared" si="22"/>
        <v>147</v>
      </c>
      <c r="C729" t="s">
        <v>83</v>
      </c>
      <c r="D729">
        <v>99075003</v>
      </c>
      <c r="E729">
        <v>14997</v>
      </c>
      <c r="F729" t="s">
        <v>66</v>
      </c>
      <c r="G729" t="s">
        <v>86</v>
      </c>
      <c r="J729" s="1">
        <v>36307</v>
      </c>
      <c r="K729">
        <v>22</v>
      </c>
      <c r="L729">
        <v>1</v>
      </c>
      <c r="M729">
        <v>1</v>
      </c>
      <c r="N729" t="s">
        <v>70</v>
      </c>
      <c r="O729" t="s">
        <v>85</v>
      </c>
      <c r="Q729">
        <v>103</v>
      </c>
      <c r="R729">
        <v>70</v>
      </c>
      <c r="T729" t="s">
        <v>72</v>
      </c>
      <c r="U729" t="s">
        <v>73</v>
      </c>
      <c r="V729">
        <v>875</v>
      </c>
      <c r="W729">
        <v>1</v>
      </c>
      <c r="X729">
        <v>182223</v>
      </c>
      <c r="Y729" t="s">
        <v>74</v>
      </c>
      <c r="AA729">
        <v>1994</v>
      </c>
      <c r="AB729" t="s">
        <v>75</v>
      </c>
      <c r="AC729" t="s">
        <v>76</v>
      </c>
      <c r="AD729" t="s">
        <v>77</v>
      </c>
      <c r="AE729" t="s">
        <v>78</v>
      </c>
      <c r="AF729" t="s">
        <v>79</v>
      </c>
      <c r="AG729" t="s">
        <v>80</v>
      </c>
      <c r="AH729">
        <v>1.0129999999999999</v>
      </c>
      <c r="AI729">
        <v>5.7174800000000001</v>
      </c>
      <c r="AJ729">
        <v>5.7918099999999999</v>
      </c>
      <c r="AK729">
        <v>1995</v>
      </c>
      <c r="AL729" t="s">
        <v>81</v>
      </c>
      <c r="AM729">
        <f t="shared" si="23"/>
        <v>5</v>
      </c>
    </row>
    <row r="730" spans="1:39" x14ac:dyDescent="0.35">
      <c r="A730">
        <v>1999</v>
      </c>
      <c r="B730" s="5">
        <f t="shared" si="22"/>
        <v>186</v>
      </c>
      <c r="C730" t="s">
        <v>83</v>
      </c>
      <c r="D730">
        <v>99070038</v>
      </c>
      <c r="E730">
        <v>60929</v>
      </c>
      <c r="F730" t="s">
        <v>66</v>
      </c>
      <c r="G730" t="s">
        <v>67</v>
      </c>
      <c r="H730" t="s">
        <v>68</v>
      </c>
      <c r="I730" t="s">
        <v>69</v>
      </c>
      <c r="J730" s="1">
        <v>36346</v>
      </c>
      <c r="K730">
        <v>28</v>
      </c>
      <c r="L730">
        <v>4</v>
      </c>
      <c r="M730">
        <v>1</v>
      </c>
      <c r="N730" t="s">
        <v>70</v>
      </c>
      <c r="O730" t="s">
        <v>90</v>
      </c>
      <c r="Q730">
        <v>105</v>
      </c>
      <c r="R730">
        <v>10</v>
      </c>
      <c r="T730" t="s">
        <v>72</v>
      </c>
      <c r="U730" t="s">
        <v>73</v>
      </c>
      <c r="V730">
        <v>837</v>
      </c>
      <c r="W730">
        <v>1</v>
      </c>
      <c r="X730">
        <v>182224</v>
      </c>
      <c r="Y730" t="s">
        <v>74</v>
      </c>
      <c r="AA730">
        <v>1994</v>
      </c>
      <c r="AB730" t="s">
        <v>75</v>
      </c>
      <c r="AC730" t="s">
        <v>76</v>
      </c>
      <c r="AD730" t="s">
        <v>77</v>
      </c>
      <c r="AE730" t="s">
        <v>78</v>
      </c>
      <c r="AF730" t="s">
        <v>79</v>
      </c>
      <c r="AG730" t="s">
        <v>80</v>
      </c>
      <c r="AH730">
        <v>1.0129999999999999</v>
      </c>
      <c r="AI730">
        <v>1.4290799999999999</v>
      </c>
      <c r="AJ730">
        <v>1.4476599999999999</v>
      </c>
      <c r="AK730">
        <v>1995</v>
      </c>
      <c r="AL730" t="s">
        <v>81</v>
      </c>
      <c r="AM730">
        <f t="shared" si="23"/>
        <v>5</v>
      </c>
    </row>
    <row r="731" spans="1:39" x14ac:dyDescent="0.35">
      <c r="A731">
        <v>1999</v>
      </c>
      <c r="B731" s="5">
        <f t="shared" si="22"/>
        <v>95</v>
      </c>
      <c r="C731" t="s">
        <v>91</v>
      </c>
      <c r="D731">
        <v>99060007</v>
      </c>
      <c r="E731">
        <v>16960</v>
      </c>
      <c r="F731" t="s">
        <v>70</v>
      </c>
      <c r="G731" t="s">
        <v>67</v>
      </c>
      <c r="H731" t="s">
        <v>68</v>
      </c>
      <c r="I731" t="s">
        <v>69</v>
      </c>
      <c r="J731" s="1">
        <v>36255</v>
      </c>
      <c r="K731">
        <v>15</v>
      </c>
      <c r="L731">
        <v>1</v>
      </c>
      <c r="M731">
        <v>1</v>
      </c>
      <c r="N731" t="s">
        <v>70</v>
      </c>
      <c r="T731" t="s">
        <v>72</v>
      </c>
      <c r="U731" t="s">
        <v>88</v>
      </c>
      <c r="X731">
        <v>182224</v>
      </c>
      <c r="Y731" t="s">
        <v>74</v>
      </c>
      <c r="AA731">
        <v>1994</v>
      </c>
      <c r="AB731" t="s">
        <v>75</v>
      </c>
      <c r="AC731" t="s">
        <v>76</v>
      </c>
      <c r="AD731" t="s">
        <v>77</v>
      </c>
      <c r="AE731" t="s">
        <v>78</v>
      </c>
      <c r="AF731" t="s">
        <v>79</v>
      </c>
      <c r="AG731" t="s">
        <v>80</v>
      </c>
      <c r="AH731">
        <v>1.0129999999999999</v>
      </c>
      <c r="AK731">
        <v>1995</v>
      </c>
      <c r="AL731" t="s">
        <v>81</v>
      </c>
      <c r="AM731">
        <f t="shared" si="23"/>
        <v>5</v>
      </c>
    </row>
    <row r="732" spans="1:39" x14ac:dyDescent="0.35">
      <c r="A732">
        <v>1999</v>
      </c>
      <c r="B732" s="5">
        <f t="shared" si="22"/>
        <v>162</v>
      </c>
      <c r="C732" t="s">
        <v>82</v>
      </c>
      <c r="D732">
        <v>99035493</v>
      </c>
      <c r="E732">
        <v>52604</v>
      </c>
      <c r="F732" t="s">
        <v>70</v>
      </c>
      <c r="G732" t="s">
        <v>86</v>
      </c>
      <c r="J732" s="1">
        <v>36322</v>
      </c>
      <c r="K732">
        <v>24</v>
      </c>
      <c r="M732">
        <v>1</v>
      </c>
      <c r="N732" t="s">
        <v>70</v>
      </c>
      <c r="O732" t="s">
        <v>71</v>
      </c>
      <c r="Q732">
        <v>113</v>
      </c>
      <c r="R732">
        <v>45</v>
      </c>
      <c r="T732" t="s">
        <v>72</v>
      </c>
      <c r="U732" t="s">
        <v>88</v>
      </c>
      <c r="X732">
        <v>182224</v>
      </c>
      <c r="Y732" t="s">
        <v>74</v>
      </c>
      <c r="AA732">
        <v>1994</v>
      </c>
      <c r="AB732" t="s">
        <v>75</v>
      </c>
      <c r="AC732" t="s">
        <v>76</v>
      </c>
      <c r="AD732" t="s">
        <v>77</v>
      </c>
      <c r="AE732" t="s">
        <v>78</v>
      </c>
      <c r="AF732" t="s">
        <v>79</v>
      </c>
      <c r="AG732" t="s">
        <v>80</v>
      </c>
      <c r="AH732">
        <v>1.0129999999999999</v>
      </c>
      <c r="AK732">
        <v>1995</v>
      </c>
      <c r="AL732" t="s">
        <v>81</v>
      </c>
      <c r="AM732">
        <f t="shared" si="23"/>
        <v>5</v>
      </c>
    </row>
    <row r="733" spans="1:39" x14ac:dyDescent="0.35">
      <c r="A733">
        <v>1999</v>
      </c>
      <c r="B733" s="5">
        <f t="shared" si="22"/>
        <v>211</v>
      </c>
      <c r="C733" t="s">
        <v>106</v>
      </c>
      <c r="D733">
        <v>99190264</v>
      </c>
      <c r="E733">
        <v>112622</v>
      </c>
      <c r="F733" t="s">
        <v>66</v>
      </c>
      <c r="G733" t="s">
        <v>67</v>
      </c>
      <c r="H733" t="s">
        <v>68</v>
      </c>
      <c r="I733" t="s">
        <v>97</v>
      </c>
      <c r="J733" s="1">
        <v>36371</v>
      </c>
      <c r="K733">
        <v>31</v>
      </c>
      <c r="L733">
        <v>3</v>
      </c>
      <c r="M733">
        <v>4</v>
      </c>
      <c r="N733" t="s">
        <v>70</v>
      </c>
      <c r="O733" t="s">
        <v>107</v>
      </c>
      <c r="Q733">
        <v>258</v>
      </c>
      <c r="R733">
        <v>30</v>
      </c>
      <c r="T733" t="s">
        <v>72</v>
      </c>
      <c r="U733" t="s">
        <v>73</v>
      </c>
      <c r="X733">
        <v>182225</v>
      </c>
      <c r="Y733" t="s">
        <v>74</v>
      </c>
      <c r="AA733">
        <v>1994</v>
      </c>
      <c r="AB733" t="s">
        <v>75</v>
      </c>
      <c r="AC733" t="s">
        <v>76</v>
      </c>
      <c r="AD733" t="s">
        <v>77</v>
      </c>
      <c r="AE733" t="s">
        <v>78</v>
      </c>
      <c r="AF733" t="s">
        <v>79</v>
      </c>
      <c r="AG733" t="s">
        <v>80</v>
      </c>
      <c r="AH733">
        <v>1.0129999999999999</v>
      </c>
      <c r="AI733">
        <v>1.5934999999999999</v>
      </c>
      <c r="AJ733">
        <v>1.61422</v>
      </c>
      <c r="AK733">
        <v>1995</v>
      </c>
      <c r="AL733" t="s">
        <v>81</v>
      </c>
      <c r="AM733">
        <f t="shared" si="23"/>
        <v>5</v>
      </c>
    </row>
    <row r="734" spans="1:39" x14ac:dyDescent="0.35">
      <c r="A734">
        <v>1999</v>
      </c>
      <c r="B734" s="5">
        <f t="shared" si="22"/>
        <v>39</v>
      </c>
      <c r="C734" t="s">
        <v>83</v>
      </c>
      <c r="D734">
        <v>99070008</v>
      </c>
      <c r="E734">
        <v>23820</v>
      </c>
      <c r="F734" t="s">
        <v>66</v>
      </c>
      <c r="G734" t="s">
        <v>67</v>
      </c>
      <c r="H734" t="s">
        <v>68</v>
      </c>
      <c r="I734" t="s">
        <v>69</v>
      </c>
      <c r="J734" s="1">
        <v>36199</v>
      </c>
      <c r="K734">
        <v>7</v>
      </c>
      <c r="L734">
        <v>1</v>
      </c>
      <c r="M734">
        <v>1</v>
      </c>
      <c r="N734" t="s">
        <v>70</v>
      </c>
      <c r="O734" t="s">
        <v>90</v>
      </c>
      <c r="Q734">
        <v>105</v>
      </c>
      <c r="R734">
        <v>50</v>
      </c>
      <c r="T734" t="s">
        <v>72</v>
      </c>
      <c r="U734" t="s">
        <v>73</v>
      </c>
      <c r="V734">
        <v>796</v>
      </c>
      <c r="W734">
        <v>1</v>
      </c>
      <c r="X734">
        <v>182225</v>
      </c>
      <c r="Y734" t="s">
        <v>74</v>
      </c>
      <c r="AA734">
        <v>1994</v>
      </c>
      <c r="AB734" t="s">
        <v>75</v>
      </c>
      <c r="AC734" t="s">
        <v>76</v>
      </c>
      <c r="AD734" t="s">
        <v>77</v>
      </c>
      <c r="AE734" t="s">
        <v>78</v>
      </c>
      <c r="AF734" t="s">
        <v>79</v>
      </c>
      <c r="AG734" t="s">
        <v>80</v>
      </c>
      <c r="AH734">
        <v>1.0129999999999999</v>
      </c>
      <c r="AI734">
        <v>4.6063200000000002</v>
      </c>
      <c r="AJ734">
        <v>4.6661999999999999</v>
      </c>
      <c r="AK734">
        <v>1995</v>
      </c>
      <c r="AL734" t="s">
        <v>81</v>
      </c>
      <c r="AM734">
        <f t="shared" si="23"/>
        <v>5</v>
      </c>
    </row>
    <row r="735" spans="1:39" x14ac:dyDescent="0.35">
      <c r="A735">
        <v>1999</v>
      </c>
      <c r="B735" s="5">
        <f t="shared" si="22"/>
        <v>95</v>
      </c>
      <c r="C735" t="s">
        <v>82</v>
      </c>
      <c r="D735">
        <v>99030080</v>
      </c>
      <c r="E735">
        <v>113808</v>
      </c>
      <c r="F735" t="s">
        <v>66</v>
      </c>
      <c r="G735" t="s">
        <v>67</v>
      </c>
      <c r="H735" t="s">
        <v>68</v>
      </c>
      <c r="I735" t="s">
        <v>69</v>
      </c>
      <c r="J735" s="1">
        <v>36255</v>
      </c>
      <c r="K735">
        <v>15</v>
      </c>
      <c r="L735">
        <v>1</v>
      </c>
      <c r="M735">
        <v>1</v>
      </c>
      <c r="N735" t="s">
        <v>70</v>
      </c>
      <c r="O735" t="s">
        <v>71</v>
      </c>
      <c r="Q735">
        <v>113</v>
      </c>
      <c r="R735">
        <v>45</v>
      </c>
      <c r="T735" t="s">
        <v>72</v>
      </c>
      <c r="U735" t="s">
        <v>73</v>
      </c>
      <c r="V735">
        <v>897</v>
      </c>
      <c r="W735">
        <v>1</v>
      </c>
      <c r="X735">
        <v>182225</v>
      </c>
      <c r="Y735" t="s">
        <v>74</v>
      </c>
      <c r="AA735">
        <v>1994</v>
      </c>
      <c r="AB735" t="s">
        <v>75</v>
      </c>
      <c r="AC735" t="s">
        <v>76</v>
      </c>
      <c r="AD735" t="s">
        <v>77</v>
      </c>
      <c r="AE735" t="s">
        <v>78</v>
      </c>
      <c r="AF735" t="s">
        <v>79</v>
      </c>
      <c r="AG735" t="s">
        <v>80</v>
      </c>
      <c r="AH735">
        <v>1.0129999999999999</v>
      </c>
      <c r="AI735">
        <v>4.0009399999999999</v>
      </c>
      <c r="AJ735">
        <v>4.0529500000000001</v>
      </c>
      <c r="AK735">
        <v>1995</v>
      </c>
      <c r="AL735" t="s">
        <v>81</v>
      </c>
      <c r="AM735">
        <f t="shared" si="23"/>
        <v>5</v>
      </c>
    </row>
    <row r="736" spans="1:39" x14ac:dyDescent="0.35">
      <c r="A736">
        <v>1999</v>
      </c>
      <c r="B736" s="5">
        <f t="shared" si="22"/>
        <v>186</v>
      </c>
      <c r="C736" t="s">
        <v>102</v>
      </c>
      <c r="D736">
        <v>99110135</v>
      </c>
      <c r="E736">
        <v>50175</v>
      </c>
      <c r="F736" t="s">
        <v>66</v>
      </c>
      <c r="G736" t="s">
        <v>67</v>
      </c>
      <c r="H736" t="s">
        <v>68</v>
      </c>
      <c r="I736" t="s">
        <v>69</v>
      </c>
      <c r="J736" s="1">
        <v>36346</v>
      </c>
      <c r="K736">
        <v>28</v>
      </c>
      <c r="L736">
        <v>4</v>
      </c>
      <c r="M736">
        <v>1</v>
      </c>
      <c r="N736" t="s">
        <v>70</v>
      </c>
      <c r="O736" t="s">
        <v>71</v>
      </c>
      <c r="Q736">
        <v>113</v>
      </c>
      <c r="T736" t="s">
        <v>72</v>
      </c>
      <c r="U736" t="s">
        <v>73</v>
      </c>
      <c r="V736">
        <v>820</v>
      </c>
      <c r="W736">
        <v>1</v>
      </c>
      <c r="X736">
        <v>182225</v>
      </c>
      <c r="Y736" t="s">
        <v>74</v>
      </c>
      <c r="AA736">
        <v>1994</v>
      </c>
      <c r="AB736" t="s">
        <v>75</v>
      </c>
      <c r="AC736" t="s">
        <v>76</v>
      </c>
      <c r="AD736" t="s">
        <v>77</v>
      </c>
      <c r="AE736" t="s">
        <v>78</v>
      </c>
      <c r="AF736" t="s">
        <v>79</v>
      </c>
      <c r="AG736" t="s">
        <v>80</v>
      </c>
      <c r="AH736">
        <v>1.0129999999999999</v>
      </c>
      <c r="AI736">
        <v>2.9832000000000001</v>
      </c>
      <c r="AJ736">
        <v>3.0219800000000001</v>
      </c>
      <c r="AK736">
        <v>1995</v>
      </c>
      <c r="AL736" t="s">
        <v>81</v>
      </c>
      <c r="AM736">
        <f t="shared" si="23"/>
        <v>5</v>
      </c>
    </row>
    <row r="737" spans="1:39" x14ac:dyDescent="0.35">
      <c r="A737">
        <v>1999</v>
      </c>
      <c r="B737" s="5">
        <f t="shared" si="22"/>
        <v>234</v>
      </c>
      <c r="C737" t="s">
        <v>82</v>
      </c>
      <c r="D737">
        <v>99030913</v>
      </c>
      <c r="E737">
        <v>137806</v>
      </c>
      <c r="F737" t="s">
        <v>66</v>
      </c>
      <c r="G737" t="s">
        <v>67</v>
      </c>
      <c r="H737" t="s">
        <v>68</v>
      </c>
      <c r="I737" t="s">
        <v>69</v>
      </c>
      <c r="J737" s="1">
        <v>36394</v>
      </c>
      <c r="K737">
        <v>35</v>
      </c>
      <c r="L737">
        <v>5</v>
      </c>
      <c r="M737">
        <v>1</v>
      </c>
      <c r="N737" t="s">
        <v>70</v>
      </c>
      <c r="O737" t="s">
        <v>71</v>
      </c>
      <c r="T737" t="s">
        <v>72</v>
      </c>
      <c r="U737" t="s">
        <v>73</v>
      </c>
      <c r="V737">
        <v>942</v>
      </c>
      <c r="W737">
        <v>1</v>
      </c>
      <c r="X737">
        <v>182225</v>
      </c>
      <c r="Y737" t="s">
        <v>74</v>
      </c>
      <c r="AA737">
        <v>1994</v>
      </c>
      <c r="AB737" t="s">
        <v>75</v>
      </c>
      <c r="AC737" t="s">
        <v>76</v>
      </c>
      <c r="AD737" t="s">
        <v>77</v>
      </c>
      <c r="AE737" t="s">
        <v>78</v>
      </c>
      <c r="AF737" t="s">
        <v>79</v>
      </c>
      <c r="AG737" t="s">
        <v>80</v>
      </c>
      <c r="AH737">
        <v>1.0129999999999999</v>
      </c>
      <c r="AI737">
        <v>2.61313</v>
      </c>
      <c r="AJ737">
        <v>2.6471</v>
      </c>
      <c r="AK737">
        <v>1995</v>
      </c>
      <c r="AL737" t="s">
        <v>81</v>
      </c>
      <c r="AM737">
        <f t="shared" si="23"/>
        <v>5</v>
      </c>
    </row>
    <row r="738" spans="1:39" x14ac:dyDescent="0.35">
      <c r="A738">
        <v>1999</v>
      </c>
      <c r="B738" s="5">
        <f t="shared" si="22"/>
        <v>207</v>
      </c>
      <c r="C738" t="s">
        <v>91</v>
      </c>
      <c r="D738">
        <v>99065226</v>
      </c>
      <c r="E738">
        <v>86724</v>
      </c>
      <c r="F738" t="s">
        <v>66</v>
      </c>
      <c r="G738" t="s">
        <v>86</v>
      </c>
      <c r="J738" s="1">
        <v>36367</v>
      </c>
      <c r="K738">
        <v>31</v>
      </c>
      <c r="L738">
        <v>2</v>
      </c>
      <c r="M738">
        <v>1</v>
      </c>
      <c r="N738" t="s">
        <v>70</v>
      </c>
      <c r="O738" t="s">
        <v>90</v>
      </c>
      <c r="Q738">
        <v>102</v>
      </c>
      <c r="R738">
        <v>20</v>
      </c>
      <c r="T738" t="s">
        <v>72</v>
      </c>
      <c r="U738" t="s">
        <v>73</v>
      </c>
      <c r="V738">
        <v>890</v>
      </c>
      <c r="W738">
        <v>1</v>
      </c>
      <c r="X738">
        <v>182225</v>
      </c>
      <c r="Y738" t="s">
        <v>74</v>
      </c>
      <c r="AA738">
        <v>1994</v>
      </c>
      <c r="AB738" t="s">
        <v>75</v>
      </c>
      <c r="AC738" t="s">
        <v>76</v>
      </c>
      <c r="AD738" t="s">
        <v>77</v>
      </c>
      <c r="AE738" t="s">
        <v>78</v>
      </c>
      <c r="AF738" t="s">
        <v>79</v>
      </c>
      <c r="AG738" t="s">
        <v>80</v>
      </c>
      <c r="AH738">
        <v>1.0129999999999999</v>
      </c>
      <c r="AI738">
        <v>9.01</v>
      </c>
      <c r="AJ738">
        <v>9.1271299999999993</v>
      </c>
      <c r="AK738">
        <v>1995</v>
      </c>
      <c r="AL738" t="s">
        <v>81</v>
      </c>
      <c r="AM738">
        <f t="shared" si="23"/>
        <v>5</v>
      </c>
    </row>
    <row r="739" spans="1:39" x14ac:dyDescent="0.35">
      <c r="A739">
        <v>1999</v>
      </c>
      <c r="B739" s="5">
        <f t="shared" si="22"/>
        <v>95</v>
      </c>
      <c r="C739" t="s">
        <v>91</v>
      </c>
      <c r="D739">
        <v>99060007</v>
      </c>
      <c r="E739">
        <v>16962</v>
      </c>
      <c r="F739" t="s">
        <v>70</v>
      </c>
      <c r="G739" t="s">
        <v>67</v>
      </c>
      <c r="H739" t="s">
        <v>68</v>
      </c>
      <c r="I739" t="s">
        <v>69</v>
      </c>
      <c r="J739" s="1">
        <v>36255</v>
      </c>
      <c r="K739">
        <v>15</v>
      </c>
      <c r="L739">
        <v>1</v>
      </c>
      <c r="M739">
        <v>1</v>
      </c>
      <c r="N739" t="s">
        <v>70</v>
      </c>
      <c r="T739" t="s">
        <v>72</v>
      </c>
      <c r="U739" t="s">
        <v>88</v>
      </c>
      <c r="X739">
        <v>182227</v>
      </c>
      <c r="Y739" t="s">
        <v>74</v>
      </c>
      <c r="AA739">
        <v>1995</v>
      </c>
      <c r="AB739" t="s">
        <v>75</v>
      </c>
      <c r="AC739" t="s">
        <v>76</v>
      </c>
      <c r="AD739" t="s">
        <v>77</v>
      </c>
      <c r="AE739" t="s">
        <v>78</v>
      </c>
      <c r="AF739" t="s">
        <v>79</v>
      </c>
      <c r="AG739" t="s">
        <v>80</v>
      </c>
      <c r="AH739">
        <v>1</v>
      </c>
      <c r="AK739">
        <v>1996</v>
      </c>
      <c r="AL739" t="s">
        <v>81</v>
      </c>
      <c r="AM739">
        <f t="shared" si="23"/>
        <v>4</v>
      </c>
    </row>
    <row r="740" spans="1:39" x14ac:dyDescent="0.35">
      <c r="A740">
        <v>1999</v>
      </c>
      <c r="B740" s="5">
        <f t="shared" si="22"/>
        <v>187</v>
      </c>
      <c r="C740" t="s">
        <v>82</v>
      </c>
      <c r="D740">
        <v>99030467</v>
      </c>
      <c r="E740">
        <v>133029</v>
      </c>
      <c r="F740" t="s">
        <v>66</v>
      </c>
      <c r="G740" t="s">
        <v>67</v>
      </c>
      <c r="H740" t="s">
        <v>68</v>
      </c>
      <c r="I740" t="s">
        <v>69</v>
      </c>
      <c r="J740" s="1">
        <v>36347</v>
      </c>
      <c r="K740">
        <v>28</v>
      </c>
      <c r="L740">
        <v>4</v>
      </c>
      <c r="M740">
        <v>1</v>
      </c>
      <c r="N740" t="s">
        <v>70</v>
      </c>
      <c r="O740" t="s">
        <v>71</v>
      </c>
      <c r="Q740">
        <v>113</v>
      </c>
      <c r="R740">
        <v>31</v>
      </c>
      <c r="T740" t="s">
        <v>72</v>
      </c>
      <c r="U740" t="s">
        <v>73</v>
      </c>
      <c r="V740">
        <v>847</v>
      </c>
      <c r="W740">
        <v>1</v>
      </c>
      <c r="X740">
        <v>182229</v>
      </c>
      <c r="Y740" t="s">
        <v>74</v>
      </c>
      <c r="AA740">
        <v>1995</v>
      </c>
      <c r="AB740" t="s">
        <v>75</v>
      </c>
      <c r="AC740" t="s">
        <v>76</v>
      </c>
      <c r="AD740" t="s">
        <v>77</v>
      </c>
      <c r="AE740" t="s">
        <v>78</v>
      </c>
      <c r="AF740" t="s">
        <v>79</v>
      </c>
      <c r="AG740" t="s">
        <v>80</v>
      </c>
      <c r="AH740">
        <v>1</v>
      </c>
      <c r="AI740">
        <v>2.9832000000000001</v>
      </c>
      <c r="AJ740">
        <v>2.9832000000000001</v>
      </c>
      <c r="AK740">
        <v>1996</v>
      </c>
      <c r="AL740" t="s">
        <v>81</v>
      </c>
      <c r="AM740">
        <f t="shared" si="23"/>
        <v>4</v>
      </c>
    </row>
    <row r="741" spans="1:39" x14ac:dyDescent="0.35">
      <c r="A741">
        <v>1999</v>
      </c>
      <c r="B741" s="5">
        <f t="shared" si="22"/>
        <v>169</v>
      </c>
      <c r="C741" t="s">
        <v>82</v>
      </c>
      <c r="D741">
        <v>99035166</v>
      </c>
      <c r="E741">
        <v>73973</v>
      </c>
      <c r="F741" t="s">
        <v>66</v>
      </c>
      <c r="G741" t="s">
        <v>86</v>
      </c>
      <c r="J741" s="1">
        <v>36329</v>
      </c>
      <c r="K741">
        <v>25</v>
      </c>
      <c r="L741">
        <v>1</v>
      </c>
      <c r="M741">
        <v>1</v>
      </c>
      <c r="N741" t="s">
        <v>70</v>
      </c>
      <c r="O741" t="s">
        <v>71</v>
      </c>
      <c r="Q741">
        <v>113</v>
      </c>
      <c r="R741">
        <v>41</v>
      </c>
      <c r="T741" t="s">
        <v>72</v>
      </c>
      <c r="U741" t="s">
        <v>73</v>
      </c>
      <c r="V741">
        <v>890</v>
      </c>
      <c r="W741">
        <v>1</v>
      </c>
      <c r="X741">
        <v>182229</v>
      </c>
      <c r="Y741" t="s">
        <v>74</v>
      </c>
      <c r="AA741">
        <v>1995</v>
      </c>
      <c r="AB741" t="s">
        <v>75</v>
      </c>
      <c r="AC741" t="s">
        <v>76</v>
      </c>
      <c r="AD741" t="s">
        <v>77</v>
      </c>
      <c r="AE741" t="s">
        <v>78</v>
      </c>
      <c r="AF741" t="s">
        <v>79</v>
      </c>
      <c r="AG741" t="s">
        <v>80</v>
      </c>
      <c r="AH741">
        <v>1</v>
      </c>
      <c r="AI741">
        <v>5.6451799999999999</v>
      </c>
      <c r="AJ741">
        <v>5.6451799999999999</v>
      </c>
      <c r="AK741">
        <v>1996</v>
      </c>
      <c r="AL741" t="s">
        <v>81</v>
      </c>
      <c r="AM741">
        <f t="shared" si="23"/>
        <v>4</v>
      </c>
    </row>
    <row r="742" spans="1:39" x14ac:dyDescent="0.35">
      <c r="A742">
        <v>1999</v>
      </c>
      <c r="B742" s="5">
        <f t="shared" si="22"/>
        <v>183</v>
      </c>
      <c r="C742" t="s">
        <v>82</v>
      </c>
      <c r="D742">
        <v>99035250</v>
      </c>
      <c r="E742">
        <v>52705</v>
      </c>
      <c r="F742" t="s">
        <v>66</v>
      </c>
      <c r="G742" t="s">
        <v>86</v>
      </c>
      <c r="J742" s="1">
        <v>36343</v>
      </c>
      <c r="K742">
        <v>27</v>
      </c>
      <c r="L742">
        <v>2</v>
      </c>
      <c r="M742">
        <v>1</v>
      </c>
      <c r="N742" t="s">
        <v>70</v>
      </c>
      <c r="O742" t="s">
        <v>71</v>
      </c>
      <c r="Q742">
        <v>113</v>
      </c>
      <c r="R742">
        <v>45</v>
      </c>
      <c r="T742" t="s">
        <v>72</v>
      </c>
      <c r="U742" t="s">
        <v>73</v>
      </c>
      <c r="V742">
        <v>800</v>
      </c>
      <c r="W742">
        <v>1</v>
      </c>
      <c r="X742">
        <v>182229</v>
      </c>
      <c r="Y742" t="s">
        <v>74</v>
      </c>
      <c r="AA742">
        <v>1995</v>
      </c>
      <c r="AB742" t="s">
        <v>75</v>
      </c>
      <c r="AC742" t="s">
        <v>76</v>
      </c>
      <c r="AD742" t="s">
        <v>77</v>
      </c>
      <c r="AE742" t="s">
        <v>78</v>
      </c>
      <c r="AF742" t="s">
        <v>79</v>
      </c>
      <c r="AG742" t="s">
        <v>80</v>
      </c>
      <c r="AH742">
        <v>1</v>
      </c>
      <c r="AI742">
        <v>4.7956200000000004</v>
      </c>
      <c r="AJ742">
        <v>4.7956200000000004</v>
      </c>
      <c r="AK742">
        <v>1996</v>
      </c>
      <c r="AL742" t="s">
        <v>81</v>
      </c>
      <c r="AM742">
        <f t="shared" si="23"/>
        <v>4</v>
      </c>
    </row>
    <row r="743" spans="1:39" x14ac:dyDescent="0.35">
      <c r="A743">
        <v>1999</v>
      </c>
      <c r="B743" s="5">
        <f t="shared" si="22"/>
        <v>185</v>
      </c>
      <c r="C743" t="s">
        <v>82</v>
      </c>
      <c r="D743">
        <v>99030401</v>
      </c>
      <c r="E743">
        <v>128542</v>
      </c>
      <c r="F743" t="s">
        <v>66</v>
      </c>
      <c r="G743" t="s">
        <v>67</v>
      </c>
      <c r="H743" t="s">
        <v>68</v>
      </c>
      <c r="I743" t="s">
        <v>69</v>
      </c>
      <c r="J743" s="1">
        <v>36345</v>
      </c>
      <c r="K743">
        <v>28</v>
      </c>
      <c r="L743">
        <v>4</v>
      </c>
      <c r="M743">
        <v>1</v>
      </c>
      <c r="N743" t="s">
        <v>70</v>
      </c>
      <c r="O743" t="s">
        <v>71</v>
      </c>
      <c r="Q743">
        <v>113</v>
      </c>
      <c r="R743">
        <v>45</v>
      </c>
      <c r="T743" t="s">
        <v>72</v>
      </c>
      <c r="U743" t="s">
        <v>73</v>
      </c>
      <c r="V743">
        <v>774</v>
      </c>
      <c r="W743">
        <v>1</v>
      </c>
      <c r="X743">
        <v>182230</v>
      </c>
      <c r="Y743" t="s">
        <v>74</v>
      </c>
      <c r="AA743">
        <v>1995</v>
      </c>
      <c r="AB743" t="s">
        <v>75</v>
      </c>
      <c r="AC743" t="s">
        <v>76</v>
      </c>
      <c r="AD743" t="s">
        <v>77</v>
      </c>
      <c r="AE743" t="s">
        <v>78</v>
      </c>
      <c r="AF743" t="s">
        <v>79</v>
      </c>
      <c r="AG743" t="s">
        <v>80</v>
      </c>
      <c r="AH743">
        <v>1</v>
      </c>
      <c r="AI743">
        <v>2.9832000000000001</v>
      </c>
      <c r="AJ743">
        <v>2.9832000000000001</v>
      </c>
      <c r="AK743">
        <v>1996</v>
      </c>
      <c r="AL743" t="s">
        <v>81</v>
      </c>
      <c r="AM743">
        <f t="shared" si="23"/>
        <v>4</v>
      </c>
    </row>
    <row r="744" spans="1:39" x14ac:dyDescent="0.35">
      <c r="A744">
        <v>1999</v>
      </c>
      <c r="B744" s="5">
        <f t="shared" si="22"/>
        <v>219</v>
      </c>
      <c r="C744" t="s">
        <v>83</v>
      </c>
      <c r="D744">
        <v>99075091</v>
      </c>
      <c r="E744">
        <v>77119</v>
      </c>
      <c r="F744" t="s">
        <v>66</v>
      </c>
      <c r="G744" t="s">
        <v>86</v>
      </c>
      <c r="J744" s="1">
        <v>36379</v>
      </c>
      <c r="K744">
        <v>32</v>
      </c>
      <c r="L744">
        <v>3</v>
      </c>
      <c r="M744">
        <v>1</v>
      </c>
      <c r="N744" t="s">
        <v>70</v>
      </c>
      <c r="O744" t="s">
        <v>85</v>
      </c>
      <c r="Q744">
        <v>103</v>
      </c>
      <c r="R744">
        <v>70</v>
      </c>
      <c r="T744" t="s">
        <v>72</v>
      </c>
      <c r="U744" t="s">
        <v>73</v>
      </c>
      <c r="V744">
        <v>940</v>
      </c>
      <c r="W744">
        <v>1</v>
      </c>
      <c r="X744">
        <v>182231</v>
      </c>
      <c r="Y744" t="s">
        <v>74</v>
      </c>
      <c r="AA744">
        <v>1995</v>
      </c>
      <c r="AB744" t="s">
        <v>75</v>
      </c>
      <c r="AC744" t="s">
        <v>76</v>
      </c>
      <c r="AD744" t="s">
        <v>77</v>
      </c>
      <c r="AE744" t="s">
        <v>78</v>
      </c>
      <c r="AF744" t="s">
        <v>79</v>
      </c>
      <c r="AG744" t="s">
        <v>80</v>
      </c>
      <c r="AH744">
        <v>1</v>
      </c>
      <c r="AI744">
        <v>5.5076900000000002</v>
      </c>
      <c r="AJ744">
        <v>5.5076900000000002</v>
      </c>
      <c r="AK744">
        <v>1996</v>
      </c>
      <c r="AL744" t="s">
        <v>81</v>
      </c>
      <c r="AM744">
        <f t="shared" si="23"/>
        <v>4</v>
      </c>
    </row>
    <row r="745" spans="1:39" x14ac:dyDescent="0.35">
      <c r="A745">
        <v>1999</v>
      </c>
      <c r="B745" s="5">
        <f t="shared" si="22"/>
        <v>173</v>
      </c>
      <c r="C745" t="s">
        <v>106</v>
      </c>
      <c r="D745">
        <v>99190072</v>
      </c>
      <c r="E745">
        <v>100922</v>
      </c>
      <c r="F745" t="s">
        <v>66</v>
      </c>
      <c r="G745" t="s">
        <v>67</v>
      </c>
      <c r="H745" t="s">
        <v>68</v>
      </c>
      <c r="I745" t="s">
        <v>97</v>
      </c>
      <c r="J745" s="1">
        <v>36333</v>
      </c>
      <c r="K745">
        <v>26</v>
      </c>
      <c r="L745">
        <v>1</v>
      </c>
      <c r="M745">
        <v>4</v>
      </c>
      <c r="N745" t="s">
        <v>70</v>
      </c>
      <c r="O745" t="s">
        <v>107</v>
      </c>
      <c r="Q745">
        <v>251</v>
      </c>
      <c r="R745">
        <v>10</v>
      </c>
      <c r="T745" t="s">
        <v>72</v>
      </c>
      <c r="U745" t="s">
        <v>73</v>
      </c>
      <c r="X745">
        <v>182232</v>
      </c>
      <c r="Y745" t="s">
        <v>74</v>
      </c>
      <c r="AA745">
        <v>1996</v>
      </c>
      <c r="AB745" t="s">
        <v>75</v>
      </c>
      <c r="AC745" t="s">
        <v>76</v>
      </c>
      <c r="AD745" t="s">
        <v>77</v>
      </c>
      <c r="AE745" t="s">
        <v>78</v>
      </c>
      <c r="AF745" t="s">
        <v>79</v>
      </c>
      <c r="AG745" t="s">
        <v>80</v>
      </c>
      <c r="AH745">
        <v>1.0009999999999999</v>
      </c>
      <c r="AI745">
        <v>4.2490399999999999</v>
      </c>
      <c r="AJ745">
        <v>4.2532899999999998</v>
      </c>
      <c r="AK745">
        <v>1997</v>
      </c>
      <c r="AL745" t="s">
        <v>81</v>
      </c>
      <c r="AM745">
        <f t="shared" si="23"/>
        <v>3</v>
      </c>
    </row>
    <row r="746" spans="1:39" x14ac:dyDescent="0.35">
      <c r="A746">
        <v>1999</v>
      </c>
      <c r="B746" s="5">
        <f t="shared" si="22"/>
        <v>173</v>
      </c>
      <c r="C746" t="s">
        <v>106</v>
      </c>
      <c r="D746">
        <v>99190072</v>
      </c>
      <c r="E746">
        <v>100924</v>
      </c>
      <c r="F746" t="s">
        <v>66</v>
      </c>
      <c r="G746" t="s">
        <v>67</v>
      </c>
      <c r="H746" t="s">
        <v>68</v>
      </c>
      <c r="I746" t="s">
        <v>97</v>
      </c>
      <c r="J746" s="1">
        <v>36333</v>
      </c>
      <c r="K746">
        <v>26</v>
      </c>
      <c r="L746">
        <v>1</v>
      </c>
      <c r="M746">
        <v>4</v>
      </c>
      <c r="N746" t="s">
        <v>70</v>
      </c>
      <c r="O746" t="s">
        <v>107</v>
      </c>
      <c r="Q746">
        <v>251</v>
      </c>
      <c r="R746">
        <v>10</v>
      </c>
      <c r="T746" t="s">
        <v>72</v>
      </c>
      <c r="U746" t="s">
        <v>73</v>
      </c>
      <c r="X746">
        <v>182233</v>
      </c>
      <c r="Y746" t="s">
        <v>74</v>
      </c>
      <c r="AA746">
        <v>1996</v>
      </c>
      <c r="AB746" t="s">
        <v>75</v>
      </c>
      <c r="AC746" t="s">
        <v>76</v>
      </c>
      <c r="AD746" t="s">
        <v>77</v>
      </c>
      <c r="AE746" t="s">
        <v>78</v>
      </c>
      <c r="AF746" t="s">
        <v>79</v>
      </c>
      <c r="AG746" t="s">
        <v>80</v>
      </c>
      <c r="AH746">
        <v>1.0009999999999999</v>
      </c>
      <c r="AI746">
        <v>4.2490399999999999</v>
      </c>
      <c r="AJ746">
        <v>4.2532899999999998</v>
      </c>
      <c r="AK746">
        <v>1997</v>
      </c>
      <c r="AL746" t="s">
        <v>81</v>
      </c>
      <c r="AM746">
        <f t="shared" si="23"/>
        <v>3</v>
      </c>
    </row>
    <row r="747" spans="1:39" x14ac:dyDescent="0.35">
      <c r="A747">
        <v>1999</v>
      </c>
      <c r="B747" s="5">
        <f t="shared" si="22"/>
        <v>187</v>
      </c>
      <c r="C747" t="s">
        <v>82</v>
      </c>
      <c r="D747">
        <v>99030475</v>
      </c>
      <c r="E747">
        <v>128903</v>
      </c>
      <c r="F747" t="s">
        <v>66</v>
      </c>
      <c r="G747" t="s">
        <v>67</v>
      </c>
      <c r="H747" t="s">
        <v>68</v>
      </c>
      <c r="I747" t="s">
        <v>69</v>
      </c>
      <c r="J747" s="1">
        <v>36347</v>
      </c>
      <c r="K747">
        <v>28</v>
      </c>
      <c r="L747">
        <v>4</v>
      </c>
      <c r="M747">
        <v>1</v>
      </c>
      <c r="N747" t="s">
        <v>70</v>
      </c>
      <c r="O747" t="s">
        <v>71</v>
      </c>
      <c r="T747" t="s">
        <v>72</v>
      </c>
      <c r="U747" t="s">
        <v>73</v>
      </c>
      <c r="V747">
        <v>805</v>
      </c>
      <c r="W747">
        <v>1</v>
      </c>
      <c r="X747">
        <v>182502</v>
      </c>
      <c r="Y747" t="s">
        <v>74</v>
      </c>
      <c r="AA747">
        <v>1995</v>
      </c>
      <c r="AB747" t="s">
        <v>75</v>
      </c>
      <c r="AC747" t="s">
        <v>76</v>
      </c>
      <c r="AD747" t="s">
        <v>77</v>
      </c>
      <c r="AE747" t="s">
        <v>78</v>
      </c>
      <c r="AF747" t="s">
        <v>79</v>
      </c>
      <c r="AG747" t="s">
        <v>80</v>
      </c>
      <c r="AH747">
        <v>58.241</v>
      </c>
      <c r="AI747">
        <v>2.9832000000000001</v>
      </c>
      <c r="AJ747">
        <v>173.74455</v>
      </c>
      <c r="AK747">
        <v>1996</v>
      </c>
      <c r="AL747" t="s">
        <v>81</v>
      </c>
      <c r="AM747">
        <f t="shared" si="23"/>
        <v>4</v>
      </c>
    </row>
    <row r="748" spans="1:39" x14ac:dyDescent="0.35">
      <c r="A748">
        <v>1999</v>
      </c>
      <c r="B748" s="5">
        <f t="shared" si="22"/>
        <v>142</v>
      </c>
      <c r="C748" t="s">
        <v>99</v>
      </c>
      <c r="D748">
        <v>99185520</v>
      </c>
      <c r="E748">
        <v>87456</v>
      </c>
      <c r="F748" t="s">
        <v>66</v>
      </c>
      <c r="G748" t="s">
        <v>86</v>
      </c>
      <c r="J748" s="1">
        <v>36302</v>
      </c>
      <c r="K748">
        <v>21</v>
      </c>
      <c r="L748">
        <v>1</v>
      </c>
      <c r="M748">
        <v>2</v>
      </c>
      <c r="N748" t="s">
        <v>70</v>
      </c>
      <c r="O748" t="s">
        <v>100</v>
      </c>
      <c r="Q748">
        <v>232</v>
      </c>
      <c r="R748">
        <v>1</v>
      </c>
      <c r="T748" t="s">
        <v>72</v>
      </c>
      <c r="U748" t="s">
        <v>73</v>
      </c>
      <c r="V748">
        <v>740</v>
      </c>
      <c r="W748">
        <v>2</v>
      </c>
      <c r="X748">
        <v>182502</v>
      </c>
      <c r="Y748" t="s">
        <v>74</v>
      </c>
      <c r="AA748">
        <v>1995</v>
      </c>
      <c r="AB748" t="s">
        <v>75</v>
      </c>
      <c r="AC748" t="s">
        <v>76</v>
      </c>
      <c r="AD748" t="s">
        <v>77</v>
      </c>
      <c r="AE748" t="s">
        <v>78</v>
      </c>
      <c r="AF748" t="s">
        <v>79</v>
      </c>
      <c r="AG748" t="s">
        <v>80</v>
      </c>
      <c r="AH748">
        <v>58.241</v>
      </c>
      <c r="AK748">
        <v>1996</v>
      </c>
      <c r="AL748" t="s">
        <v>81</v>
      </c>
      <c r="AM748">
        <f t="shared" si="23"/>
        <v>4</v>
      </c>
    </row>
    <row r="749" spans="1:39" x14ac:dyDescent="0.35">
      <c r="A749">
        <v>1999</v>
      </c>
      <c r="B749" s="5">
        <f t="shared" si="22"/>
        <v>187</v>
      </c>
      <c r="C749" t="s">
        <v>83</v>
      </c>
      <c r="D749">
        <v>99070092</v>
      </c>
      <c r="E749">
        <v>62598</v>
      </c>
      <c r="F749" t="s">
        <v>66</v>
      </c>
      <c r="G749" t="s">
        <v>67</v>
      </c>
      <c r="H749" t="s">
        <v>68</v>
      </c>
      <c r="I749" t="s">
        <v>69</v>
      </c>
      <c r="J749" s="1">
        <v>36347</v>
      </c>
      <c r="K749">
        <v>28</v>
      </c>
      <c r="L749">
        <v>4</v>
      </c>
      <c r="M749">
        <v>1</v>
      </c>
      <c r="N749" t="s">
        <v>70</v>
      </c>
      <c r="O749" t="s">
        <v>85</v>
      </c>
      <c r="Q749">
        <v>104</v>
      </c>
      <c r="R749">
        <v>40</v>
      </c>
      <c r="T749" t="s">
        <v>72</v>
      </c>
      <c r="U749" t="s">
        <v>73</v>
      </c>
      <c r="V749">
        <v>821</v>
      </c>
      <c r="W749">
        <v>1</v>
      </c>
      <c r="X749">
        <v>182503</v>
      </c>
      <c r="Y749" t="s">
        <v>74</v>
      </c>
      <c r="AA749">
        <v>1995</v>
      </c>
      <c r="AB749" t="s">
        <v>75</v>
      </c>
      <c r="AC749" t="s">
        <v>76</v>
      </c>
      <c r="AD749" t="s">
        <v>77</v>
      </c>
      <c r="AE749" t="s">
        <v>78</v>
      </c>
      <c r="AF749" t="s">
        <v>79</v>
      </c>
      <c r="AG749" t="s">
        <v>80</v>
      </c>
      <c r="AH749">
        <v>72.974000000000004</v>
      </c>
      <c r="AI749">
        <v>1.5686599999999999</v>
      </c>
      <c r="AJ749">
        <v>114.47139</v>
      </c>
      <c r="AK749">
        <v>1996</v>
      </c>
      <c r="AL749" t="s">
        <v>81</v>
      </c>
      <c r="AM749">
        <f t="shared" si="23"/>
        <v>4</v>
      </c>
    </row>
    <row r="750" spans="1:39" x14ac:dyDescent="0.35">
      <c r="A750">
        <v>1999</v>
      </c>
      <c r="B750" s="5">
        <f t="shared" si="22"/>
        <v>187</v>
      </c>
      <c r="C750" t="s">
        <v>82</v>
      </c>
      <c r="D750">
        <v>99030458</v>
      </c>
      <c r="E750">
        <v>128497</v>
      </c>
      <c r="F750" t="s">
        <v>66</v>
      </c>
      <c r="G750" t="s">
        <v>67</v>
      </c>
      <c r="H750" t="s">
        <v>68</v>
      </c>
      <c r="I750" t="s">
        <v>69</v>
      </c>
      <c r="J750" s="1">
        <v>36347</v>
      </c>
      <c r="K750">
        <v>28</v>
      </c>
      <c r="L750">
        <v>4</v>
      </c>
      <c r="M750">
        <v>1</v>
      </c>
      <c r="N750" t="s">
        <v>70</v>
      </c>
      <c r="O750" t="s">
        <v>71</v>
      </c>
      <c r="Q750">
        <v>154</v>
      </c>
      <c r="T750" t="s">
        <v>72</v>
      </c>
      <c r="U750" t="s">
        <v>73</v>
      </c>
      <c r="V750">
        <v>733</v>
      </c>
      <c r="W750">
        <v>1</v>
      </c>
      <c r="X750">
        <v>182506</v>
      </c>
      <c r="Y750" t="s">
        <v>74</v>
      </c>
      <c r="AA750">
        <v>1995</v>
      </c>
      <c r="AB750" t="s">
        <v>75</v>
      </c>
      <c r="AC750" t="s">
        <v>76</v>
      </c>
      <c r="AD750" t="s">
        <v>77</v>
      </c>
      <c r="AE750" t="s">
        <v>78</v>
      </c>
      <c r="AF750" t="s">
        <v>79</v>
      </c>
      <c r="AG750" t="s">
        <v>80</v>
      </c>
      <c r="AH750">
        <v>42.095999999999997</v>
      </c>
      <c r="AI750">
        <v>2.9832000000000001</v>
      </c>
      <c r="AJ750">
        <v>125.58078999999999</v>
      </c>
      <c r="AK750">
        <v>1996</v>
      </c>
      <c r="AL750" t="s">
        <v>81</v>
      </c>
      <c r="AM750">
        <f t="shared" si="23"/>
        <v>4</v>
      </c>
    </row>
    <row r="751" spans="1:39" x14ac:dyDescent="0.35">
      <c r="A751">
        <v>1999</v>
      </c>
      <c r="B751" s="5">
        <f t="shared" si="22"/>
        <v>313</v>
      </c>
      <c r="C751" t="s">
        <v>82</v>
      </c>
      <c r="D751">
        <v>99031079</v>
      </c>
      <c r="E751">
        <v>139072</v>
      </c>
      <c r="F751" t="s">
        <v>66</v>
      </c>
      <c r="G751" t="s">
        <v>67</v>
      </c>
      <c r="H751" t="s">
        <v>68</v>
      </c>
      <c r="I751" t="s">
        <v>69</v>
      </c>
      <c r="J751" s="1">
        <v>36473</v>
      </c>
      <c r="K751">
        <v>46</v>
      </c>
      <c r="L751">
        <v>6</v>
      </c>
      <c r="M751">
        <v>1</v>
      </c>
      <c r="N751" t="s">
        <v>70</v>
      </c>
      <c r="O751" t="s">
        <v>71</v>
      </c>
      <c r="Q751">
        <v>113</v>
      </c>
      <c r="R751">
        <v>41</v>
      </c>
      <c r="T751" t="s">
        <v>72</v>
      </c>
      <c r="U751" t="s">
        <v>73</v>
      </c>
      <c r="V751">
        <v>696</v>
      </c>
      <c r="W751">
        <v>1</v>
      </c>
      <c r="X751">
        <v>182506</v>
      </c>
      <c r="Y751" t="s">
        <v>74</v>
      </c>
      <c r="AA751">
        <v>1995</v>
      </c>
      <c r="AB751" t="s">
        <v>75</v>
      </c>
      <c r="AC751" t="s">
        <v>76</v>
      </c>
      <c r="AD751" t="s">
        <v>77</v>
      </c>
      <c r="AE751" t="s">
        <v>78</v>
      </c>
      <c r="AF751" t="s">
        <v>79</v>
      </c>
      <c r="AG751" t="s">
        <v>80</v>
      </c>
      <c r="AH751">
        <v>42.095999999999997</v>
      </c>
      <c r="AI751">
        <v>2.3259699999999999</v>
      </c>
      <c r="AJ751">
        <v>97.914029999999997</v>
      </c>
      <c r="AK751">
        <v>1996</v>
      </c>
      <c r="AL751" t="s">
        <v>81</v>
      </c>
      <c r="AM751">
        <f t="shared" si="23"/>
        <v>4</v>
      </c>
    </row>
    <row r="752" spans="1:39" x14ac:dyDescent="0.35">
      <c r="A752">
        <v>1999</v>
      </c>
      <c r="B752" s="5">
        <f t="shared" si="22"/>
        <v>81</v>
      </c>
      <c r="C752" t="s">
        <v>82</v>
      </c>
      <c r="D752">
        <v>99030051</v>
      </c>
      <c r="E752">
        <v>113733</v>
      </c>
      <c r="F752" t="s">
        <v>66</v>
      </c>
      <c r="G752" t="s">
        <v>67</v>
      </c>
      <c r="H752" t="s">
        <v>68</v>
      </c>
      <c r="I752" t="s">
        <v>69</v>
      </c>
      <c r="J752" s="1">
        <v>36241</v>
      </c>
      <c r="K752">
        <v>13</v>
      </c>
      <c r="L752">
        <v>1</v>
      </c>
      <c r="M752">
        <v>1</v>
      </c>
      <c r="N752" t="s">
        <v>70</v>
      </c>
      <c r="O752" t="s">
        <v>71</v>
      </c>
      <c r="Q752">
        <v>113</v>
      </c>
      <c r="R752">
        <v>41</v>
      </c>
      <c r="T752" t="s">
        <v>72</v>
      </c>
      <c r="U752" t="s">
        <v>73</v>
      </c>
      <c r="V752">
        <v>769</v>
      </c>
      <c r="W752">
        <v>1</v>
      </c>
      <c r="X752">
        <v>182507</v>
      </c>
      <c r="Y752" t="s">
        <v>74</v>
      </c>
      <c r="AA752">
        <v>1995</v>
      </c>
      <c r="AB752" t="s">
        <v>75</v>
      </c>
      <c r="AC752" t="s">
        <v>76</v>
      </c>
      <c r="AD752" t="s">
        <v>77</v>
      </c>
      <c r="AE752" t="s">
        <v>78</v>
      </c>
      <c r="AF752" t="s">
        <v>79</v>
      </c>
      <c r="AG752" t="s">
        <v>80</v>
      </c>
      <c r="AH752">
        <v>25.969000000000001</v>
      </c>
      <c r="AI752">
        <v>4.0009399999999999</v>
      </c>
      <c r="AJ752">
        <v>103.90040999999999</v>
      </c>
      <c r="AK752">
        <v>1996</v>
      </c>
      <c r="AL752" t="s">
        <v>81</v>
      </c>
      <c r="AM752">
        <f t="shared" si="23"/>
        <v>4</v>
      </c>
    </row>
    <row r="753" spans="1:39" x14ac:dyDescent="0.35">
      <c r="A753">
        <v>2000</v>
      </c>
      <c r="B753" s="5">
        <f t="shared" si="22"/>
        <v>165</v>
      </c>
      <c r="C753" t="s">
        <v>83</v>
      </c>
      <c r="D753">
        <v>75016</v>
      </c>
      <c r="E753">
        <v>75267</v>
      </c>
      <c r="F753" t="s">
        <v>66</v>
      </c>
      <c r="G753" t="s">
        <v>86</v>
      </c>
      <c r="J753" s="1">
        <v>36690</v>
      </c>
      <c r="K753">
        <v>25</v>
      </c>
      <c r="L753">
        <v>1</v>
      </c>
      <c r="M753">
        <v>1</v>
      </c>
      <c r="N753" t="s">
        <v>70</v>
      </c>
      <c r="O753" t="s">
        <v>85</v>
      </c>
      <c r="Q753">
        <v>104</v>
      </c>
      <c r="R753">
        <v>40</v>
      </c>
      <c r="T753" t="s">
        <v>72</v>
      </c>
      <c r="U753" t="s">
        <v>73</v>
      </c>
      <c r="V753">
        <v>935</v>
      </c>
      <c r="W753">
        <v>1</v>
      </c>
      <c r="X753">
        <v>181460</v>
      </c>
      <c r="Y753" t="s">
        <v>74</v>
      </c>
      <c r="AA753">
        <v>1994</v>
      </c>
      <c r="AB753" t="s">
        <v>75</v>
      </c>
      <c r="AC753" t="s">
        <v>76</v>
      </c>
      <c r="AD753" t="s">
        <v>77</v>
      </c>
      <c r="AE753" t="s">
        <v>78</v>
      </c>
      <c r="AF753" t="s">
        <v>79</v>
      </c>
      <c r="AG753" t="s">
        <v>80</v>
      </c>
      <c r="AH753">
        <v>34.165999999999997</v>
      </c>
      <c r="AI753">
        <v>6.3856299999999999</v>
      </c>
      <c r="AJ753">
        <v>218.17142999999999</v>
      </c>
      <c r="AK753">
        <v>1995</v>
      </c>
      <c r="AL753" t="s">
        <v>81</v>
      </c>
      <c r="AM753">
        <f t="shared" si="23"/>
        <v>6</v>
      </c>
    </row>
    <row r="754" spans="1:39" x14ac:dyDescent="0.35">
      <c r="A754">
        <v>2000</v>
      </c>
      <c r="B754" s="5">
        <f t="shared" si="22"/>
        <v>153</v>
      </c>
      <c r="C754" t="s">
        <v>82</v>
      </c>
      <c r="D754">
        <v>30256</v>
      </c>
      <c r="E754">
        <v>134721</v>
      </c>
      <c r="F754" t="s">
        <v>66</v>
      </c>
      <c r="G754" t="s">
        <v>67</v>
      </c>
      <c r="H754" t="s">
        <v>92</v>
      </c>
      <c r="I754" t="s">
        <v>69</v>
      </c>
      <c r="J754" s="1">
        <v>36678</v>
      </c>
      <c r="K754">
        <v>23</v>
      </c>
      <c r="L754">
        <v>3</v>
      </c>
      <c r="M754">
        <v>1</v>
      </c>
      <c r="N754" t="s">
        <v>70</v>
      </c>
      <c r="O754" t="s">
        <v>71</v>
      </c>
      <c r="Q754">
        <v>113</v>
      </c>
      <c r="R754">
        <v>37</v>
      </c>
      <c r="T754" t="s">
        <v>72</v>
      </c>
      <c r="U754" t="s">
        <v>73</v>
      </c>
      <c r="V754">
        <v>870</v>
      </c>
      <c r="W754">
        <v>1</v>
      </c>
      <c r="X754">
        <v>182226</v>
      </c>
      <c r="Y754" t="s">
        <v>74</v>
      </c>
      <c r="AA754">
        <v>1995</v>
      </c>
      <c r="AB754" t="s">
        <v>75</v>
      </c>
      <c r="AC754" t="s">
        <v>76</v>
      </c>
      <c r="AD754" t="s">
        <v>77</v>
      </c>
      <c r="AE754" t="s">
        <v>78</v>
      </c>
      <c r="AF754" t="s">
        <v>79</v>
      </c>
      <c r="AG754" t="s">
        <v>80</v>
      </c>
      <c r="AH754">
        <v>1</v>
      </c>
      <c r="AI754">
        <v>3.1187499999999999</v>
      </c>
      <c r="AJ754">
        <v>3.1187499999999999</v>
      </c>
      <c r="AK754">
        <v>1996</v>
      </c>
      <c r="AL754" t="s">
        <v>81</v>
      </c>
      <c r="AM754">
        <f t="shared" si="23"/>
        <v>5</v>
      </c>
    </row>
    <row r="755" spans="1:39" x14ac:dyDescent="0.35">
      <c r="A755">
        <v>2000</v>
      </c>
      <c r="B755" s="5">
        <f t="shared" si="22"/>
        <v>175</v>
      </c>
      <c r="C755" t="s">
        <v>82</v>
      </c>
      <c r="D755">
        <v>30400</v>
      </c>
      <c r="E755">
        <v>139840</v>
      </c>
      <c r="F755" t="s">
        <v>66</v>
      </c>
      <c r="G755" t="s">
        <v>67</v>
      </c>
      <c r="H755" t="s">
        <v>92</v>
      </c>
      <c r="I755" t="s">
        <v>69</v>
      </c>
      <c r="J755" s="1">
        <v>36700</v>
      </c>
      <c r="K755">
        <v>26</v>
      </c>
      <c r="L755">
        <v>3</v>
      </c>
      <c r="M755">
        <v>1</v>
      </c>
      <c r="N755" t="s">
        <v>70</v>
      </c>
      <c r="O755" t="s">
        <v>71</v>
      </c>
      <c r="Q755">
        <v>113</v>
      </c>
      <c r="R755">
        <v>41</v>
      </c>
      <c r="T755" t="s">
        <v>72</v>
      </c>
      <c r="U755" t="s">
        <v>73</v>
      </c>
      <c r="V755">
        <v>801</v>
      </c>
      <c r="W755">
        <v>1</v>
      </c>
      <c r="X755">
        <v>182226</v>
      </c>
      <c r="Y755" t="s">
        <v>74</v>
      </c>
      <c r="AA755">
        <v>1995</v>
      </c>
      <c r="AB755" t="s">
        <v>75</v>
      </c>
      <c r="AC755" t="s">
        <v>76</v>
      </c>
      <c r="AD755" t="s">
        <v>77</v>
      </c>
      <c r="AE755" t="s">
        <v>78</v>
      </c>
      <c r="AF755" t="s">
        <v>79</v>
      </c>
      <c r="AG755" t="s">
        <v>80</v>
      </c>
      <c r="AH755">
        <v>1</v>
      </c>
      <c r="AI755">
        <v>2.5670199999999999</v>
      </c>
      <c r="AJ755">
        <v>2.5670199999999999</v>
      </c>
      <c r="AK755">
        <v>1996</v>
      </c>
      <c r="AL755" t="s">
        <v>81</v>
      </c>
      <c r="AM755">
        <f t="shared" si="23"/>
        <v>5</v>
      </c>
    </row>
    <row r="756" spans="1:39" x14ac:dyDescent="0.35">
      <c r="A756">
        <v>2000</v>
      </c>
      <c r="B756" s="5">
        <f t="shared" si="22"/>
        <v>186</v>
      </c>
      <c r="C756" t="s">
        <v>82</v>
      </c>
      <c r="D756">
        <v>30487</v>
      </c>
      <c r="E756">
        <v>134987</v>
      </c>
      <c r="F756" t="s">
        <v>66</v>
      </c>
      <c r="G756" t="s">
        <v>67</v>
      </c>
      <c r="H756" t="s">
        <v>68</v>
      </c>
      <c r="I756" t="s">
        <v>69</v>
      </c>
      <c r="J756" s="1">
        <v>36711</v>
      </c>
      <c r="K756">
        <v>28</v>
      </c>
      <c r="L756">
        <v>4</v>
      </c>
      <c r="M756">
        <v>1</v>
      </c>
      <c r="N756" t="s">
        <v>70</v>
      </c>
      <c r="O756" t="s">
        <v>71</v>
      </c>
      <c r="Q756">
        <v>113</v>
      </c>
      <c r="R756">
        <v>31</v>
      </c>
      <c r="T756" t="s">
        <v>72</v>
      </c>
      <c r="U756" t="s">
        <v>73</v>
      </c>
      <c r="V756">
        <v>895</v>
      </c>
      <c r="W756">
        <v>1</v>
      </c>
      <c r="X756">
        <v>182506</v>
      </c>
      <c r="Y756" t="s">
        <v>74</v>
      </c>
      <c r="AA756">
        <v>1995</v>
      </c>
      <c r="AB756" t="s">
        <v>75</v>
      </c>
      <c r="AC756" t="s">
        <v>76</v>
      </c>
      <c r="AD756" t="s">
        <v>77</v>
      </c>
      <c r="AE756" t="s">
        <v>78</v>
      </c>
      <c r="AF756" t="s">
        <v>79</v>
      </c>
      <c r="AG756" t="s">
        <v>80</v>
      </c>
      <c r="AH756">
        <v>42.095999999999997</v>
      </c>
      <c r="AI756">
        <v>2.5569299999999999</v>
      </c>
      <c r="AJ756">
        <v>107.63652999999999</v>
      </c>
      <c r="AK756">
        <v>1996</v>
      </c>
      <c r="AL756" t="s">
        <v>81</v>
      </c>
      <c r="AM756">
        <f t="shared" si="23"/>
        <v>5</v>
      </c>
    </row>
    <row r="757" spans="1:39" x14ac:dyDescent="0.35">
      <c r="A757">
        <v>2000</v>
      </c>
      <c r="B757" s="5">
        <f t="shared" si="22"/>
        <v>105</v>
      </c>
      <c r="C757" t="s">
        <v>82</v>
      </c>
      <c r="D757">
        <v>30138</v>
      </c>
      <c r="E757">
        <v>134858</v>
      </c>
      <c r="F757" t="s">
        <v>66</v>
      </c>
      <c r="G757" t="s">
        <v>67</v>
      </c>
      <c r="H757" t="s">
        <v>68</v>
      </c>
      <c r="I757" t="s">
        <v>69</v>
      </c>
      <c r="J757" s="1">
        <v>36630</v>
      </c>
      <c r="K757">
        <v>16</v>
      </c>
      <c r="L757">
        <v>1</v>
      </c>
      <c r="M757">
        <v>1</v>
      </c>
      <c r="N757" t="s">
        <v>70</v>
      </c>
      <c r="O757" t="s">
        <v>71</v>
      </c>
      <c r="Q757">
        <v>113</v>
      </c>
      <c r="T757" t="s">
        <v>72</v>
      </c>
      <c r="U757" t="s">
        <v>73</v>
      </c>
      <c r="V757">
        <v>728</v>
      </c>
      <c r="W757">
        <v>1</v>
      </c>
      <c r="X757">
        <v>182544</v>
      </c>
      <c r="Y757" t="s">
        <v>74</v>
      </c>
      <c r="AA757">
        <v>1996</v>
      </c>
      <c r="AB757" t="s">
        <v>75</v>
      </c>
      <c r="AC757" t="s">
        <v>76</v>
      </c>
      <c r="AD757" t="s">
        <v>77</v>
      </c>
      <c r="AE757" t="s">
        <v>78</v>
      </c>
      <c r="AF757" t="s">
        <v>79</v>
      </c>
      <c r="AG757" t="s">
        <v>80</v>
      </c>
      <c r="AH757">
        <v>27.919</v>
      </c>
      <c r="AI757">
        <v>3.2858399999999999</v>
      </c>
      <c r="AJ757">
        <v>91.737369999999999</v>
      </c>
      <c r="AK757">
        <v>1997</v>
      </c>
      <c r="AL757" t="s">
        <v>81</v>
      </c>
      <c r="AM757">
        <f t="shared" si="23"/>
        <v>4</v>
      </c>
    </row>
    <row r="758" spans="1:39" x14ac:dyDescent="0.35">
      <c r="A758">
        <v>2001</v>
      </c>
      <c r="B758" s="5">
        <f t="shared" si="22"/>
        <v>174</v>
      </c>
      <c r="C758" t="s">
        <v>83</v>
      </c>
      <c r="D758">
        <v>1075028</v>
      </c>
      <c r="E758">
        <v>184306</v>
      </c>
      <c r="F758" t="s">
        <v>66</v>
      </c>
      <c r="G758" t="s">
        <v>86</v>
      </c>
      <c r="J758" s="1">
        <v>37065</v>
      </c>
      <c r="K758">
        <v>25</v>
      </c>
      <c r="L758">
        <v>2</v>
      </c>
      <c r="M758">
        <v>1</v>
      </c>
      <c r="N758" t="s">
        <v>70</v>
      </c>
      <c r="O758" t="s">
        <v>85</v>
      </c>
      <c r="Q758">
        <v>104</v>
      </c>
      <c r="R758">
        <v>30</v>
      </c>
      <c r="T758" t="s">
        <v>72</v>
      </c>
      <c r="U758" t="s">
        <v>73</v>
      </c>
      <c r="V758">
        <v>740</v>
      </c>
      <c r="W758">
        <v>1</v>
      </c>
      <c r="X758">
        <v>183157</v>
      </c>
      <c r="Y758" t="s">
        <v>74</v>
      </c>
      <c r="AA758">
        <v>1997</v>
      </c>
      <c r="AB758" t="s">
        <v>75</v>
      </c>
      <c r="AC758" t="s">
        <v>76</v>
      </c>
      <c r="AD758" t="s">
        <v>77</v>
      </c>
      <c r="AE758" t="s">
        <v>78</v>
      </c>
      <c r="AF758" t="s">
        <v>129</v>
      </c>
      <c r="AG758" t="s">
        <v>80</v>
      </c>
      <c r="AH758">
        <v>1.982</v>
      </c>
      <c r="AI758">
        <v>4.6698500000000003</v>
      </c>
      <c r="AJ758">
        <v>9.2556399999999996</v>
      </c>
      <c r="AK758">
        <v>1998</v>
      </c>
      <c r="AL758" t="s">
        <v>81</v>
      </c>
      <c r="AM758">
        <f t="shared" si="23"/>
        <v>4</v>
      </c>
    </row>
    <row r="759" spans="1:39" x14ac:dyDescent="0.35">
      <c r="A759">
        <v>2001</v>
      </c>
      <c r="B759" s="5">
        <f t="shared" si="22"/>
        <v>236</v>
      </c>
      <c r="C759" t="s">
        <v>94</v>
      </c>
      <c r="D759">
        <v>1010235</v>
      </c>
      <c r="E759">
        <v>193056</v>
      </c>
      <c r="F759" t="s">
        <v>66</v>
      </c>
      <c r="G759" t="s">
        <v>67</v>
      </c>
      <c r="H759" t="s">
        <v>68</v>
      </c>
      <c r="I759" t="s">
        <v>69</v>
      </c>
      <c r="J759" s="1">
        <v>37127</v>
      </c>
      <c r="K759">
        <v>34</v>
      </c>
      <c r="L759">
        <v>5</v>
      </c>
      <c r="M759">
        <v>1</v>
      </c>
      <c r="N759" t="s">
        <v>70</v>
      </c>
      <c r="O759" t="s">
        <v>71</v>
      </c>
      <c r="Q759">
        <v>113</v>
      </c>
      <c r="R759">
        <v>91</v>
      </c>
      <c r="T759" t="s">
        <v>72</v>
      </c>
      <c r="U759" t="s">
        <v>73</v>
      </c>
      <c r="V759">
        <v>820</v>
      </c>
      <c r="W759">
        <v>1</v>
      </c>
      <c r="X759">
        <v>183158</v>
      </c>
      <c r="Y759" t="s">
        <v>74</v>
      </c>
      <c r="AA759">
        <v>1997</v>
      </c>
      <c r="AB759" t="s">
        <v>75</v>
      </c>
      <c r="AC759" t="s">
        <v>76</v>
      </c>
      <c r="AD759" t="s">
        <v>77</v>
      </c>
      <c r="AE759" t="s">
        <v>78</v>
      </c>
      <c r="AF759" t="s">
        <v>129</v>
      </c>
      <c r="AG759" t="s">
        <v>80</v>
      </c>
      <c r="AH759">
        <v>1.982</v>
      </c>
      <c r="AI759">
        <v>2.6833300000000002</v>
      </c>
      <c r="AJ759">
        <v>5.3183600000000002</v>
      </c>
      <c r="AK759">
        <v>1998</v>
      </c>
      <c r="AL759" t="s">
        <v>81</v>
      </c>
      <c r="AM759">
        <f t="shared" si="23"/>
        <v>4</v>
      </c>
    </row>
    <row r="760" spans="1:39" x14ac:dyDescent="0.35">
      <c r="A760">
        <v>2001</v>
      </c>
      <c r="B760" s="5">
        <f t="shared" si="22"/>
        <v>187</v>
      </c>
      <c r="C760" t="s">
        <v>82</v>
      </c>
      <c r="D760">
        <v>1030534</v>
      </c>
      <c r="E760">
        <v>151450</v>
      </c>
      <c r="F760" t="s">
        <v>66</v>
      </c>
      <c r="G760" t="s">
        <v>67</v>
      </c>
      <c r="H760" t="s">
        <v>68</v>
      </c>
      <c r="I760" t="s">
        <v>69</v>
      </c>
      <c r="J760" s="1">
        <v>37078</v>
      </c>
      <c r="K760">
        <v>27</v>
      </c>
      <c r="L760">
        <v>4</v>
      </c>
      <c r="M760">
        <v>1</v>
      </c>
      <c r="N760" t="s">
        <v>70</v>
      </c>
      <c r="O760" t="s">
        <v>71</v>
      </c>
      <c r="Q760">
        <v>113</v>
      </c>
      <c r="R760">
        <v>21</v>
      </c>
      <c r="T760" t="s">
        <v>72</v>
      </c>
      <c r="U760" t="s">
        <v>73</v>
      </c>
      <c r="V760">
        <v>672</v>
      </c>
      <c r="W760">
        <v>1</v>
      </c>
      <c r="X760">
        <v>181063</v>
      </c>
      <c r="Y760" t="s">
        <v>74</v>
      </c>
      <c r="AA760">
        <v>1998</v>
      </c>
      <c r="AB760" t="s">
        <v>75</v>
      </c>
      <c r="AC760" t="s">
        <v>76</v>
      </c>
      <c r="AD760" t="s">
        <v>77</v>
      </c>
      <c r="AE760" t="s">
        <v>78</v>
      </c>
      <c r="AF760" t="s">
        <v>101</v>
      </c>
      <c r="AG760" t="s">
        <v>80</v>
      </c>
      <c r="AH760">
        <v>21.96</v>
      </c>
      <c r="AI760">
        <v>2.2563900000000001</v>
      </c>
      <c r="AJ760">
        <v>49.550319999999999</v>
      </c>
      <c r="AK760">
        <v>1999</v>
      </c>
      <c r="AL760" t="s">
        <v>81</v>
      </c>
      <c r="AM760">
        <f t="shared" si="23"/>
        <v>3</v>
      </c>
    </row>
    <row r="761" spans="1:39" x14ac:dyDescent="0.35">
      <c r="A761">
        <v>2001</v>
      </c>
      <c r="B761" s="5">
        <f t="shared" si="22"/>
        <v>185</v>
      </c>
      <c r="C761" t="s">
        <v>102</v>
      </c>
      <c r="D761">
        <v>1110211</v>
      </c>
      <c r="E761">
        <v>190290</v>
      </c>
      <c r="F761" t="s">
        <v>66</v>
      </c>
      <c r="G761" t="s">
        <v>67</v>
      </c>
      <c r="H761" t="s">
        <v>68</v>
      </c>
      <c r="I761" t="s">
        <v>69</v>
      </c>
      <c r="J761" s="1">
        <v>37076</v>
      </c>
      <c r="K761">
        <v>27</v>
      </c>
      <c r="L761">
        <v>4</v>
      </c>
      <c r="M761">
        <v>1</v>
      </c>
      <c r="N761" t="s">
        <v>70</v>
      </c>
      <c r="O761" t="s">
        <v>71</v>
      </c>
      <c r="Q761">
        <v>113</v>
      </c>
      <c r="T761" t="s">
        <v>72</v>
      </c>
      <c r="U761" t="s">
        <v>73</v>
      </c>
      <c r="V761">
        <v>765</v>
      </c>
      <c r="W761">
        <v>1</v>
      </c>
      <c r="X761">
        <v>180362</v>
      </c>
      <c r="Y761" t="s">
        <v>74</v>
      </c>
      <c r="AA761">
        <v>1998</v>
      </c>
      <c r="AB761" t="s">
        <v>75</v>
      </c>
      <c r="AC761" t="s">
        <v>76</v>
      </c>
      <c r="AD761" t="s">
        <v>77</v>
      </c>
      <c r="AE761" t="s">
        <v>78</v>
      </c>
      <c r="AF761" t="s">
        <v>79</v>
      </c>
      <c r="AG761" t="s">
        <v>80</v>
      </c>
      <c r="AH761">
        <v>20.631</v>
      </c>
      <c r="AI761">
        <v>2.2563900000000001</v>
      </c>
      <c r="AJ761">
        <v>46.551580000000001</v>
      </c>
      <c r="AK761">
        <v>1999</v>
      </c>
      <c r="AL761" t="s">
        <v>81</v>
      </c>
      <c r="AM761">
        <f t="shared" si="23"/>
        <v>3</v>
      </c>
    </row>
    <row r="762" spans="1:39" x14ac:dyDescent="0.35">
      <c r="A762">
        <v>2001</v>
      </c>
      <c r="B762" s="5">
        <f t="shared" si="22"/>
        <v>234</v>
      </c>
      <c r="C762" t="s">
        <v>94</v>
      </c>
      <c r="D762">
        <v>1010220</v>
      </c>
      <c r="E762">
        <v>192923</v>
      </c>
      <c r="F762" t="s">
        <v>66</v>
      </c>
      <c r="G762" t="s">
        <v>67</v>
      </c>
      <c r="H762" t="s">
        <v>68</v>
      </c>
      <c r="I762" t="s">
        <v>69</v>
      </c>
      <c r="J762" s="1">
        <v>37125</v>
      </c>
      <c r="K762">
        <v>34</v>
      </c>
      <c r="L762">
        <v>5</v>
      </c>
      <c r="M762">
        <v>1</v>
      </c>
      <c r="N762" t="s">
        <v>70</v>
      </c>
      <c r="O762" t="s">
        <v>71</v>
      </c>
      <c r="T762" t="s">
        <v>72</v>
      </c>
      <c r="U762" t="s">
        <v>73</v>
      </c>
      <c r="V762">
        <v>711</v>
      </c>
      <c r="W762">
        <v>1</v>
      </c>
      <c r="X762">
        <v>180362</v>
      </c>
      <c r="Y762" t="s">
        <v>74</v>
      </c>
      <c r="AA762">
        <v>1998</v>
      </c>
      <c r="AB762" t="s">
        <v>75</v>
      </c>
      <c r="AC762" t="s">
        <v>76</v>
      </c>
      <c r="AD762" t="s">
        <v>77</v>
      </c>
      <c r="AE762" t="s">
        <v>78</v>
      </c>
      <c r="AF762" t="s">
        <v>79</v>
      </c>
      <c r="AG762" t="s">
        <v>80</v>
      </c>
      <c r="AH762">
        <v>20.631</v>
      </c>
      <c r="AI762">
        <v>2.6833300000000002</v>
      </c>
      <c r="AJ762">
        <v>55.359780000000001</v>
      </c>
      <c r="AK762">
        <v>1999</v>
      </c>
      <c r="AL762" t="s">
        <v>81</v>
      </c>
      <c r="AM762">
        <f t="shared" si="23"/>
        <v>3</v>
      </c>
    </row>
    <row r="763" spans="1:39" x14ac:dyDescent="0.35">
      <c r="A763">
        <v>2001</v>
      </c>
      <c r="B763" s="5">
        <f t="shared" si="22"/>
        <v>241</v>
      </c>
      <c r="C763" t="s">
        <v>82</v>
      </c>
      <c r="D763">
        <v>1030842</v>
      </c>
      <c r="E763">
        <v>187487</v>
      </c>
      <c r="F763" t="s">
        <v>66</v>
      </c>
      <c r="G763" t="s">
        <v>67</v>
      </c>
      <c r="H763" t="s">
        <v>68</v>
      </c>
      <c r="I763" t="s">
        <v>69</v>
      </c>
      <c r="J763" s="1">
        <v>37132</v>
      </c>
      <c r="K763">
        <v>35</v>
      </c>
      <c r="L763">
        <v>5</v>
      </c>
      <c r="M763">
        <v>1</v>
      </c>
      <c r="N763" t="s">
        <v>70</v>
      </c>
      <c r="O763" t="s">
        <v>71</v>
      </c>
      <c r="Q763">
        <v>113</v>
      </c>
      <c r="R763">
        <v>21</v>
      </c>
      <c r="T763" t="s">
        <v>72</v>
      </c>
      <c r="U763" t="s">
        <v>73</v>
      </c>
      <c r="V763">
        <v>760</v>
      </c>
      <c r="W763">
        <v>1</v>
      </c>
      <c r="X763">
        <v>180362</v>
      </c>
      <c r="Y763" t="s">
        <v>74</v>
      </c>
      <c r="AA763">
        <v>1998</v>
      </c>
      <c r="AB763" t="s">
        <v>75</v>
      </c>
      <c r="AC763" t="s">
        <v>76</v>
      </c>
      <c r="AD763" t="s">
        <v>77</v>
      </c>
      <c r="AE763" t="s">
        <v>78</v>
      </c>
      <c r="AF763" t="s">
        <v>79</v>
      </c>
      <c r="AG763" t="s">
        <v>80</v>
      </c>
      <c r="AH763">
        <v>20.631</v>
      </c>
      <c r="AI763">
        <v>2.6833300000000002</v>
      </c>
      <c r="AJ763">
        <v>55.359780000000001</v>
      </c>
      <c r="AK763">
        <v>1999</v>
      </c>
      <c r="AL763" t="s">
        <v>81</v>
      </c>
      <c r="AM763">
        <f t="shared" si="23"/>
        <v>3</v>
      </c>
    </row>
    <row r="764" spans="1:39" x14ac:dyDescent="0.35">
      <c r="A764">
        <v>2001</v>
      </c>
      <c r="B764" s="5">
        <f t="shared" si="22"/>
        <v>247</v>
      </c>
      <c r="C764" t="s">
        <v>82</v>
      </c>
      <c r="D764">
        <v>1030869</v>
      </c>
      <c r="E764">
        <v>187627</v>
      </c>
      <c r="F764" t="s">
        <v>66</v>
      </c>
      <c r="G764" t="s">
        <v>67</v>
      </c>
      <c r="H764" t="s">
        <v>68</v>
      </c>
      <c r="I764" t="s">
        <v>69</v>
      </c>
      <c r="J764" s="1">
        <v>37138</v>
      </c>
      <c r="K764">
        <v>36</v>
      </c>
      <c r="L764">
        <v>5</v>
      </c>
      <c r="M764">
        <v>1</v>
      </c>
      <c r="N764" t="s">
        <v>70</v>
      </c>
      <c r="O764" t="s">
        <v>71</v>
      </c>
      <c r="Q764">
        <v>113</v>
      </c>
      <c r="R764">
        <v>41</v>
      </c>
      <c r="T764" t="s">
        <v>72</v>
      </c>
      <c r="U764" t="s">
        <v>73</v>
      </c>
      <c r="V764">
        <v>723</v>
      </c>
      <c r="W764">
        <v>1</v>
      </c>
      <c r="X764">
        <v>180363</v>
      </c>
      <c r="Y764" t="s">
        <v>74</v>
      </c>
      <c r="AA764">
        <v>1998</v>
      </c>
      <c r="AB764" t="s">
        <v>75</v>
      </c>
      <c r="AC764" t="s">
        <v>76</v>
      </c>
      <c r="AD764" t="s">
        <v>77</v>
      </c>
      <c r="AE764" t="s">
        <v>78</v>
      </c>
      <c r="AF764" t="s">
        <v>79</v>
      </c>
      <c r="AG764" t="s">
        <v>80</v>
      </c>
      <c r="AH764">
        <v>45.506999999999998</v>
      </c>
      <c r="AI764">
        <v>2.6833300000000002</v>
      </c>
      <c r="AJ764">
        <v>122.1103</v>
      </c>
      <c r="AK764">
        <v>1999</v>
      </c>
      <c r="AL764" t="s">
        <v>81</v>
      </c>
      <c r="AM764">
        <f t="shared" si="23"/>
        <v>3</v>
      </c>
    </row>
    <row r="765" spans="1:39" x14ac:dyDescent="0.35">
      <c r="A765">
        <v>2001</v>
      </c>
      <c r="B765" s="5">
        <f t="shared" si="22"/>
        <v>231</v>
      </c>
      <c r="C765" t="s">
        <v>83</v>
      </c>
      <c r="D765">
        <v>1075150</v>
      </c>
      <c r="E765">
        <v>184466</v>
      </c>
      <c r="F765" t="s">
        <v>66</v>
      </c>
      <c r="G765" t="s">
        <v>86</v>
      </c>
      <c r="J765" s="1">
        <v>37122</v>
      </c>
      <c r="K765">
        <v>34</v>
      </c>
      <c r="L765">
        <v>3</v>
      </c>
      <c r="M765">
        <v>1</v>
      </c>
      <c r="N765" t="s">
        <v>70</v>
      </c>
      <c r="O765" t="s">
        <v>85</v>
      </c>
      <c r="Q765">
        <v>104</v>
      </c>
      <c r="R765">
        <v>35</v>
      </c>
      <c r="T765" t="s">
        <v>72</v>
      </c>
      <c r="U765" t="s">
        <v>73</v>
      </c>
      <c r="V765">
        <v>815</v>
      </c>
      <c r="W765">
        <v>1</v>
      </c>
      <c r="X765">
        <v>180363</v>
      </c>
      <c r="Y765" t="s">
        <v>74</v>
      </c>
      <c r="AA765">
        <v>1998</v>
      </c>
      <c r="AB765" t="s">
        <v>75</v>
      </c>
      <c r="AC765" t="s">
        <v>76</v>
      </c>
      <c r="AD765" t="s">
        <v>77</v>
      </c>
      <c r="AE765" t="s">
        <v>78</v>
      </c>
      <c r="AF765" t="s">
        <v>79</v>
      </c>
      <c r="AG765" t="s">
        <v>80</v>
      </c>
      <c r="AH765">
        <v>45.506999999999998</v>
      </c>
      <c r="AI765">
        <v>7.38462</v>
      </c>
      <c r="AJ765">
        <v>336.05189999999999</v>
      </c>
      <c r="AK765">
        <v>1999</v>
      </c>
      <c r="AL765" t="s">
        <v>81</v>
      </c>
      <c r="AM765">
        <f t="shared" si="23"/>
        <v>3</v>
      </c>
    </row>
    <row r="766" spans="1:39" x14ac:dyDescent="0.35">
      <c r="A766">
        <v>2001</v>
      </c>
      <c r="B766" s="5">
        <f t="shared" si="22"/>
        <v>80</v>
      </c>
      <c r="C766" t="s">
        <v>82</v>
      </c>
      <c r="D766">
        <v>1030077</v>
      </c>
      <c r="E766">
        <v>156908</v>
      </c>
      <c r="F766" t="s">
        <v>66</v>
      </c>
      <c r="G766" t="s">
        <v>67</v>
      </c>
      <c r="H766" t="s">
        <v>68</v>
      </c>
      <c r="I766" t="s">
        <v>69</v>
      </c>
      <c r="J766" s="1">
        <v>36971</v>
      </c>
      <c r="K766">
        <v>12</v>
      </c>
      <c r="L766">
        <v>1</v>
      </c>
      <c r="M766">
        <v>1</v>
      </c>
      <c r="N766" t="s">
        <v>70</v>
      </c>
      <c r="O766" t="s">
        <v>71</v>
      </c>
      <c r="Q766">
        <v>113</v>
      </c>
      <c r="R766">
        <v>41</v>
      </c>
      <c r="T766" t="s">
        <v>72</v>
      </c>
      <c r="U766" t="s">
        <v>73</v>
      </c>
      <c r="V766">
        <v>854</v>
      </c>
      <c r="W766">
        <v>1</v>
      </c>
      <c r="X766">
        <v>182234</v>
      </c>
      <c r="Y766" t="s">
        <v>74</v>
      </c>
      <c r="AA766">
        <v>1996</v>
      </c>
      <c r="AB766" t="s">
        <v>75</v>
      </c>
      <c r="AC766" t="s">
        <v>76</v>
      </c>
      <c r="AD766" t="s">
        <v>77</v>
      </c>
      <c r="AE766" t="s">
        <v>78</v>
      </c>
      <c r="AF766" t="s">
        <v>79</v>
      </c>
      <c r="AG766" t="s">
        <v>80</v>
      </c>
      <c r="AH766">
        <v>1.0009999999999999</v>
      </c>
      <c r="AI766">
        <v>2.65916</v>
      </c>
      <c r="AJ766">
        <v>2.6618200000000001</v>
      </c>
      <c r="AK766">
        <v>1997</v>
      </c>
      <c r="AL766" t="s">
        <v>81</v>
      </c>
      <c r="AM766">
        <f t="shared" si="23"/>
        <v>5</v>
      </c>
    </row>
    <row r="767" spans="1:39" x14ac:dyDescent="0.35">
      <c r="A767">
        <v>2001</v>
      </c>
      <c r="B767" s="5">
        <f t="shared" si="22"/>
        <v>195</v>
      </c>
      <c r="C767" t="s">
        <v>83</v>
      </c>
      <c r="D767">
        <v>1075058</v>
      </c>
      <c r="E767">
        <v>53574</v>
      </c>
      <c r="F767" t="s">
        <v>66</v>
      </c>
      <c r="G767" t="s">
        <v>86</v>
      </c>
      <c r="J767" s="1">
        <v>37086</v>
      </c>
      <c r="K767">
        <v>28</v>
      </c>
      <c r="L767">
        <v>2</v>
      </c>
      <c r="M767">
        <v>1</v>
      </c>
      <c r="N767" t="s">
        <v>70</v>
      </c>
      <c r="O767" t="s">
        <v>85</v>
      </c>
      <c r="Q767">
        <v>104</v>
      </c>
      <c r="R767">
        <v>40</v>
      </c>
      <c r="T767" t="s">
        <v>72</v>
      </c>
      <c r="U767" t="s">
        <v>73</v>
      </c>
      <c r="V767">
        <v>970</v>
      </c>
      <c r="W767">
        <v>1</v>
      </c>
      <c r="X767">
        <v>182235</v>
      </c>
      <c r="Y767" t="s">
        <v>74</v>
      </c>
      <c r="AA767">
        <v>1996</v>
      </c>
      <c r="AB767" t="s">
        <v>75</v>
      </c>
      <c r="AC767" t="s">
        <v>76</v>
      </c>
      <c r="AD767" t="s">
        <v>77</v>
      </c>
      <c r="AE767" t="s">
        <v>78</v>
      </c>
      <c r="AF767" t="s">
        <v>79</v>
      </c>
      <c r="AG767" t="s">
        <v>80</v>
      </c>
      <c r="AH767">
        <v>1</v>
      </c>
      <c r="AI767">
        <v>4.6698500000000003</v>
      </c>
      <c r="AJ767">
        <v>4.6698500000000003</v>
      </c>
      <c r="AK767">
        <v>1997</v>
      </c>
      <c r="AL767" t="s">
        <v>81</v>
      </c>
      <c r="AM767">
        <f t="shared" si="23"/>
        <v>5</v>
      </c>
    </row>
    <row r="768" spans="1:39" x14ac:dyDescent="0.35">
      <c r="A768">
        <v>2001</v>
      </c>
      <c r="B768" s="5">
        <f t="shared" si="22"/>
        <v>180</v>
      </c>
      <c r="C768" t="s">
        <v>94</v>
      </c>
      <c r="D768">
        <v>1010050</v>
      </c>
      <c r="E768">
        <v>165932</v>
      </c>
      <c r="F768" t="s">
        <v>66</v>
      </c>
      <c r="G768" t="s">
        <v>67</v>
      </c>
      <c r="H768" t="s">
        <v>92</v>
      </c>
      <c r="I768" t="s">
        <v>69</v>
      </c>
      <c r="J768" s="1">
        <v>37071</v>
      </c>
      <c r="K768">
        <v>26</v>
      </c>
      <c r="L768">
        <v>3</v>
      </c>
      <c r="M768">
        <v>1</v>
      </c>
      <c r="N768" t="s">
        <v>70</v>
      </c>
      <c r="O768" t="s">
        <v>71</v>
      </c>
      <c r="Q768">
        <v>113</v>
      </c>
      <c r="R768">
        <v>95</v>
      </c>
      <c r="T768" t="s">
        <v>72</v>
      </c>
      <c r="U768" t="s">
        <v>73</v>
      </c>
      <c r="V768">
        <v>784</v>
      </c>
      <c r="W768">
        <v>1</v>
      </c>
      <c r="X768">
        <v>182817</v>
      </c>
      <c r="Y768" t="s">
        <v>74</v>
      </c>
      <c r="AA768">
        <v>1997</v>
      </c>
      <c r="AB768" t="s">
        <v>75</v>
      </c>
      <c r="AC768" t="s">
        <v>76</v>
      </c>
      <c r="AD768" t="s">
        <v>77</v>
      </c>
      <c r="AE768" t="s">
        <v>78</v>
      </c>
      <c r="AF768" t="s">
        <v>79</v>
      </c>
      <c r="AG768" t="s">
        <v>80</v>
      </c>
      <c r="AH768">
        <v>25.888000000000002</v>
      </c>
      <c r="AI768">
        <v>1.2057599999999999</v>
      </c>
      <c r="AJ768">
        <v>31.21471</v>
      </c>
      <c r="AK768">
        <v>1998</v>
      </c>
      <c r="AL768" t="s">
        <v>81</v>
      </c>
      <c r="AM768">
        <f t="shared" si="23"/>
        <v>4</v>
      </c>
    </row>
    <row r="769" spans="1:39" x14ac:dyDescent="0.35">
      <c r="A769">
        <v>2001</v>
      </c>
      <c r="B769" s="5">
        <f t="shared" si="22"/>
        <v>185</v>
      </c>
      <c r="C769" t="s">
        <v>117</v>
      </c>
      <c r="D769">
        <v>1100021</v>
      </c>
      <c r="E769">
        <v>16833</v>
      </c>
      <c r="F769" t="s">
        <v>66</v>
      </c>
      <c r="G769" t="s">
        <v>67</v>
      </c>
      <c r="H769" t="s">
        <v>68</v>
      </c>
      <c r="I769" t="s">
        <v>69</v>
      </c>
      <c r="J769" s="1">
        <v>37076</v>
      </c>
      <c r="K769">
        <v>27</v>
      </c>
      <c r="L769">
        <v>4</v>
      </c>
      <c r="M769">
        <v>1</v>
      </c>
      <c r="N769" t="s">
        <v>70</v>
      </c>
      <c r="O769" t="s">
        <v>71</v>
      </c>
      <c r="T769" t="s">
        <v>72</v>
      </c>
      <c r="U769" t="s">
        <v>73</v>
      </c>
      <c r="V769">
        <v>700</v>
      </c>
      <c r="W769">
        <v>1</v>
      </c>
      <c r="X769">
        <v>183432</v>
      </c>
      <c r="Y769" t="s">
        <v>74</v>
      </c>
      <c r="AA769">
        <v>1998</v>
      </c>
      <c r="AB769" t="s">
        <v>75</v>
      </c>
      <c r="AC769" t="s">
        <v>76</v>
      </c>
      <c r="AD769" t="s">
        <v>77</v>
      </c>
      <c r="AE769" t="s">
        <v>78</v>
      </c>
      <c r="AF769" t="s">
        <v>79</v>
      </c>
      <c r="AG769" t="s">
        <v>80</v>
      </c>
      <c r="AH769">
        <v>17.341000000000001</v>
      </c>
      <c r="AI769">
        <v>2.2563900000000001</v>
      </c>
      <c r="AJ769">
        <v>39.128059999999998</v>
      </c>
      <c r="AK769">
        <v>1999</v>
      </c>
      <c r="AL769" t="s">
        <v>81</v>
      </c>
      <c r="AM769">
        <f t="shared" si="23"/>
        <v>3</v>
      </c>
    </row>
    <row r="770" spans="1:39" x14ac:dyDescent="0.35">
      <c r="A770">
        <v>2001</v>
      </c>
      <c r="B770" s="5">
        <f t="shared" si="22"/>
        <v>187</v>
      </c>
      <c r="C770" t="s">
        <v>117</v>
      </c>
      <c r="D770">
        <v>1100023</v>
      </c>
      <c r="E770">
        <v>16988</v>
      </c>
      <c r="F770" t="s">
        <v>66</v>
      </c>
      <c r="G770" t="s">
        <v>67</v>
      </c>
      <c r="H770" t="s">
        <v>68</v>
      </c>
      <c r="I770" t="s">
        <v>69</v>
      </c>
      <c r="J770" s="1">
        <v>37078</v>
      </c>
      <c r="K770">
        <v>27</v>
      </c>
      <c r="L770">
        <v>4</v>
      </c>
      <c r="M770">
        <v>1</v>
      </c>
      <c r="N770" t="s">
        <v>70</v>
      </c>
      <c r="O770" t="s">
        <v>71</v>
      </c>
      <c r="T770" t="s">
        <v>72</v>
      </c>
      <c r="U770" t="s">
        <v>73</v>
      </c>
      <c r="V770">
        <v>703</v>
      </c>
      <c r="W770">
        <v>1</v>
      </c>
      <c r="X770">
        <v>183432</v>
      </c>
      <c r="Y770" t="s">
        <v>74</v>
      </c>
      <c r="AA770">
        <v>1998</v>
      </c>
      <c r="AB770" t="s">
        <v>75</v>
      </c>
      <c r="AC770" t="s">
        <v>76</v>
      </c>
      <c r="AD770" t="s">
        <v>77</v>
      </c>
      <c r="AE770" t="s">
        <v>78</v>
      </c>
      <c r="AF770" t="s">
        <v>79</v>
      </c>
      <c r="AG770" t="s">
        <v>80</v>
      </c>
      <c r="AH770">
        <v>17.341000000000001</v>
      </c>
      <c r="AI770">
        <v>2.2563900000000001</v>
      </c>
      <c r="AJ770">
        <v>39.128059999999998</v>
      </c>
      <c r="AK770">
        <v>1999</v>
      </c>
      <c r="AL770" t="s">
        <v>81</v>
      </c>
      <c r="AM770">
        <f t="shared" si="23"/>
        <v>3</v>
      </c>
    </row>
    <row r="771" spans="1:39" x14ac:dyDescent="0.35">
      <c r="A771">
        <v>2001</v>
      </c>
      <c r="B771" s="5">
        <f t="shared" ref="B771:B834" si="24">J771-DATE(YEAR(J771),1,0)</f>
        <v>231</v>
      </c>
      <c r="C771" t="s">
        <v>94</v>
      </c>
      <c r="D771">
        <v>1010201</v>
      </c>
      <c r="E771">
        <v>192835</v>
      </c>
      <c r="F771" t="s">
        <v>66</v>
      </c>
      <c r="G771" t="s">
        <v>67</v>
      </c>
      <c r="H771" t="s">
        <v>68</v>
      </c>
      <c r="I771" t="s">
        <v>69</v>
      </c>
      <c r="J771" s="1">
        <v>37122</v>
      </c>
      <c r="K771">
        <v>34</v>
      </c>
      <c r="L771">
        <v>5</v>
      </c>
      <c r="M771">
        <v>1</v>
      </c>
      <c r="N771" t="s">
        <v>70</v>
      </c>
      <c r="O771" t="s">
        <v>71</v>
      </c>
      <c r="Q771">
        <v>113</v>
      </c>
      <c r="R771">
        <v>91</v>
      </c>
      <c r="T771" t="s">
        <v>72</v>
      </c>
      <c r="U771" t="s">
        <v>73</v>
      </c>
      <c r="V771">
        <v>691</v>
      </c>
      <c r="W771">
        <v>1</v>
      </c>
      <c r="X771">
        <v>183432</v>
      </c>
      <c r="Y771" t="s">
        <v>74</v>
      </c>
      <c r="AA771">
        <v>1998</v>
      </c>
      <c r="AB771" t="s">
        <v>75</v>
      </c>
      <c r="AC771" t="s">
        <v>76</v>
      </c>
      <c r="AD771" t="s">
        <v>77</v>
      </c>
      <c r="AE771" t="s">
        <v>78</v>
      </c>
      <c r="AF771" t="s">
        <v>79</v>
      </c>
      <c r="AG771" t="s">
        <v>80</v>
      </c>
      <c r="AH771">
        <v>17.341000000000001</v>
      </c>
      <c r="AI771">
        <v>2.6833300000000002</v>
      </c>
      <c r="AJ771">
        <v>46.53163</v>
      </c>
      <c r="AK771">
        <v>1999</v>
      </c>
      <c r="AL771" t="s">
        <v>81</v>
      </c>
      <c r="AM771">
        <f t="shared" ref="AM771:AM834" si="25">A771-AA771</f>
        <v>3</v>
      </c>
    </row>
    <row r="772" spans="1:39" x14ac:dyDescent="0.35">
      <c r="A772">
        <v>2001</v>
      </c>
      <c r="B772" s="5">
        <f t="shared" si="24"/>
        <v>185</v>
      </c>
      <c r="C772" t="s">
        <v>82</v>
      </c>
      <c r="D772">
        <v>1030452</v>
      </c>
      <c r="E772">
        <v>151677</v>
      </c>
      <c r="F772" t="s">
        <v>66</v>
      </c>
      <c r="G772" t="s">
        <v>67</v>
      </c>
      <c r="H772" t="s">
        <v>68</v>
      </c>
      <c r="I772" t="s">
        <v>69</v>
      </c>
      <c r="J772" s="1">
        <v>37076</v>
      </c>
      <c r="K772">
        <v>27</v>
      </c>
      <c r="L772">
        <v>4</v>
      </c>
      <c r="M772">
        <v>1</v>
      </c>
      <c r="N772" t="s">
        <v>70</v>
      </c>
      <c r="O772" t="s">
        <v>71</v>
      </c>
      <c r="Q772">
        <v>113</v>
      </c>
      <c r="R772">
        <v>45</v>
      </c>
      <c r="T772" t="s">
        <v>72</v>
      </c>
      <c r="U772" t="s">
        <v>73</v>
      </c>
      <c r="V772">
        <v>663</v>
      </c>
      <c r="W772">
        <v>1</v>
      </c>
      <c r="X772">
        <v>183433</v>
      </c>
      <c r="Y772" t="s">
        <v>74</v>
      </c>
      <c r="AA772">
        <v>1998</v>
      </c>
      <c r="AB772" t="s">
        <v>75</v>
      </c>
      <c r="AC772" t="s">
        <v>76</v>
      </c>
      <c r="AD772" t="s">
        <v>77</v>
      </c>
      <c r="AE772" t="s">
        <v>78</v>
      </c>
      <c r="AF772" t="s">
        <v>79</v>
      </c>
      <c r="AG772" t="s">
        <v>80</v>
      </c>
      <c r="AH772">
        <v>57.911999999999999</v>
      </c>
      <c r="AI772">
        <v>2.2563900000000001</v>
      </c>
      <c r="AJ772">
        <v>130.67205999999999</v>
      </c>
      <c r="AK772">
        <v>1999</v>
      </c>
      <c r="AL772" t="s">
        <v>81</v>
      </c>
      <c r="AM772">
        <f t="shared" si="25"/>
        <v>3</v>
      </c>
    </row>
    <row r="773" spans="1:39" x14ac:dyDescent="0.35">
      <c r="A773">
        <v>2001</v>
      </c>
      <c r="B773" s="5">
        <f t="shared" si="24"/>
        <v>328</v>
      </c>
      <c r="C773" t="s">
        <v>82</v>
      </c>
      <c r="D773">
        <v>1031131</v>
      </c>
      <c r="E773">
        <v>188807</v>
      </c>
      <c r="F773" t="s">
        <v>66</v>
      </c>
      <c r="G773" t="s">
        <v>67</v>
      </c>
      <c r="H773" t="s">
        <v>68</v>
      </c>
      <c r="I773" t="s">
        <v>69</v>
      </c>
      <c r="J773" s="1">
        <v>37219</v>
      </c>
      <c r="K773">
        <v>47</v>
      </c>
      <c r="L773">
        <v>6</v>
      </c>
      <c r="M773">
        <v>1</v>
      </c>
      <c r="N773" t="s">
        <v>70</v>
      </c>
      <c r="O773" t="s">
        <v>71</v>
      </c>
      <c r="Q773">
        <v>113</v>
      </c>
      <c r="R773">
        <v>41</v>
      </c>
      <c r="T773" t="s">
        <v>72</v>
      </c>
      <c r="U773" t="s">
        <v>73</v>
      </c>
      <c r="V773">
        <v>671</v>
      </c>
      <c r="W773">
        <v>1</v>
      </c>
      <c r="X773">
        <v>183433</v>
      </c>
      <c r="Y773" t="s">
        <v>74</v>
      </c>
      <c r="AA773">
        <v>1998</v>
      </c>
      <c r="AB773" t="s">
        <v>75</v>
      </c>
      <c r="AC773" t="s">
        <v>76</v>
      </c>
      <c r="AD773" t="s">
        <v>77</v>
      </c>
      <c r="AE773" t="s">
        <v>78</v>
      </c>
      <c r="AF773" t="s">
        <v>79</v>
      </c>
      <c r="AG773" t="s">
        <v>80</v>
      </c>
      <c r="AH773">
        <v>57.911999999999999</v>
      </c>
      <c r="AI773">
        <v>3.2249500000000002</v>
      </c>
      <c r="AJ773">
        <v>186.76329999999999</v>
      </c>
      <c r="AK773">
        <v>1999</v>
      </c>
      <c r="AL773" t="s">
        <v>81</v>
      </c>
      <c r="AM773">
        <f t="shared" si="25"/>
        <v>3</v>
      </c>
    </row>
    <row r="774" spans="1:39" x14ac:dyDescent="0.35">
      <c r="A774">
        <v>2001</v>
      </c>
      <c r="B774" s="5">
        <f t="shared" si="24"/>
        <v>151</v>
      </c>
      <c r="C774" t="s">
        <v>118</v>
      </c>
      <c r="D774" t="s">
        <v>130</v>
      </c>
      <c r="E774">
        <v>171378</v>
      </c>
      <c r="F774" t="s">
        <v>66</v>
      </c>
      <c r="G774" t="s">
        <v>86</v>
      </c>
      <c r="J774" s="1">
        <v>37042</v>
      </c>
      <c r="K774">
        <v>22</v>
      </c>
      <c r="L774">
        <v>1</v>
      </c>
      <c r="M774">
        <v>2</v>
      </c>
      <c r="N774" t="s">
        <v>70</v>
      </c>
      <c r="O774" t="s">
        <v>100</v>
      </c>
      <c r="Q774">
        <v>241</v>
      </c>
      <c r="R774">
        <v>11</v>
      </c>
      <c r="T774" t="s">
        <v>72</v>
      </c>
      <c r="U774" t="s">
        <v>73</v>
      </c>
      <c r="V774">
        <v>682</v>
      </c>
      <c r="W774">
        <v>2</v>
      </c>
      <c r="X774">
        <v>183433</v>
      </c>
      <c r="Y774" t="s">
        <v>74</v>
      </c>
      <c r="AA774">
        <v>1998</v>
      </c>
      <c r="AB774" t="s">
        <v>75</v>
      </c>
      <c r="AC774" t="s">
        <v>76</v>
      </c>
      <c r="AD774" t="s">
        <v>77</v>
      </c>
      <c r="AE774" t="s">
        <v>78</v>
      </c>
      <c r="AF774" t="s">
        <v>79</v>
      </c>
      <c r="AG774" t="s">
        <v>80</v>
      </c>
      <c r="AH774">
        <v>57.911999999999999</v>
      </c>
      <c r="AK774">
        <v>1999</v>
      </c>
      <c r="AL774" t="s">
        <v>81</v>
      </c>
      <c r="AM774">
        <f t="shared" si="25"/>
        <v>3</v>
      </c>
    </row>
    <row r="775" spans="1:39" x14ac:dyDescent="0.35">
      <c r="A775">
        <v>2001</v>
      </c>
      <c r="B775" s="5">
        <f t="shared" si="24"/>
        <v>184</v>
      </c>
      <c r="C775" t="s">
        <v>82</v>
      </c>
      <c r="D775">
        <v>1030411</v>
      </c>
      <c r="E775">
        <v>151212</v>
      </c>
      <c r="F775" t="s">
        <v>66</v>
      </c>
      <c r="G775" t="s">
        <v>67</v>
      </c>
      <c r="H775" t="s">
        <v>68</v>
      </c>
      <c r="I775" t="s">
        <v>69</v>
      </c>
      <c r="J775" s="1">
        <v>37075</v>
      </c>
      <c r="K775">
        <v>27</v>
      </c>
      <c r="L775">
        <v>4</v>
      </c>
      <c r="M775">
        <v>1</v>
      </c>
      <c r="N775" t="s">
        <v>70</v>
      </c>
      <c r="O775" t="s">
        <v>71</v>
      </c>
      <c r="Q775">
        <v>113</v>
      </c>
      <c r="R775">
        <v>31</v>
      </c>
      <c r="T775" t="s">
        <v>72</v>
      </c>
      <c r="U775" t="s">
        <v>73</v>
      </c>
      <c r="V775">
        <v>757</v>
      </c>
      <c r="W775">
        <v>1</v>
      </c>
      <c r="X775">
        <v>183434</v>
      </c>
      <c r="Y775" t="s">
        <v>74</v>
      </c>
      <c r="AA775">
        <v>1998</v>
      </c>
      <c r="AB775" t="s">
        <v>75</v>
      </c>
      <c r="AC775" t="s">
        <v>76</v>
      </c>
      <c r="AD775" t="s">
        <v>77</v>
      </c>
      <c r="AE775" t="s">
        <v>78</v>
      </c>
      <c r="AF775" t="s">
        <v>79</v>
      </c>
      <c r="AG775" t="s">
        <v>80</v>
      </c>
      <c r="AH775">
        <v>52.600999999999999</v>
      </c>
      <c r="AI775">
        <v>2.2563900000000001</v>
      </c>
      <c r="AJ775">
        <v>118.68837000000001</v>
      </c>
      <c r="AK775">
        <v>1999</v>
      </c>
      <c r="AL775" t="s">
        <v>81</v>
      </c>
      <c r="AM775">
        <f t="shared" si="25"/>
        <v>3</v>
      </c>
    </row>
    <row r="776" spans="1:39" x14ac:dyDescent="0.35">
      <c r="A776">
        <v>2001</v>
      </c>
      <c r="B776" s="5">
        <f t="shared" si="24"/>
        <v>185</v>
      </c>
      <c r="C776" t="s">
        <v>82</v>
      </c>
      <c r="D776">
        <v>1030516</v>
      </c>
      <c r="E776">
        <v>151043</v>
      </c>
      <c r="F776" t="s">
        <v>66</v>
      </c>
      <c r="G776" t="s">
        <v>67</v>
      </c>
      <c r="H776" t="s">
        <v>68</v>
      </c>
      <c r="I776" t="s">
        <v>69</v>
      </c>
      <c r="J776" s="1">
        <v>37076</v>
      </c>
      <c r="K776">
        <v>27</v>
      </c>
      <c r="L776">
        <v>4</v>
      </c>
      <c r="M776">
        <v>1</v>
      </c>
      <c r="N776" t="s">
        <v>70</v>
      </c>
      <c r="O776" t="s">
        <v>71</v>
      </c>
      <c r="Q776">
        <v>113</v>
      </c>
      <c r="T776" t="s">
        <v>72</v>
      </c>
      <c r="U776" t="s">
        <v>73</v>
      </c>
      <c r="V776">
        <v>736</v>
      </c>
      <c r="W776">
        <v>1</v>
      </c>
      <c r="X776">
        <v>183434</v>
      </c>
      <c r="Y776" t="s">
        <v>74</v>
      </c>
      <c r="AA776">
        <v>1998</v>
      </c>
      <c r="AB776" t="s">
        <v>75</v>
      </c>
      <c r="AC776" t="s">
        <v>76</v>
      </c>
      <c r="AD776" t="s">
        <v>77</v>
      </c>
      <c r="AE776" t="s">
        <v>78</v>
      </c>
      <c r="AF776" t="s">
        <v>79</v>
      </c>
      <c r="AG776" t="s">
        <v>80</v>
      </c>
      <c r="AH776">
        <v>52.600999999999999</v>
      </c>
      <c r="AI776">
        <v>2.2563900000000001</v>
      </c>
      <c r="AJ776">
        <v>118.68837000000001</v>
      </c>
      <c r="AK776">
        <v>1999</v>
      </c>
      <c r="AL776" t="s">
        <v>81</v>
      </c>
      <c r="AM776">
        <f t="shared" si="25"/>
        <v>3</v>
      </c>
    </row>
    <row r="777" spans="1:39" x14ac:dyDescent="0.35">
      <c r="A777">
        <v>2001</v>
      </c>
      <c r="B777" s="5">
        <f t="shared" si="24"/>
        <v>178</v>
      </c>
      <c r="C777" t="s">
        <v>94</v>
      </c>
      <c r="D777">
        <v>1010047</v>
      </c>
      <c r="E777">
        <v>165927</v>
      </c>
      <c r="F777" t="s">
        <v>66</v>
      </c>
      <c r="G777" t="s">
        <v>67</v>
      </c>
      <c r="H777" t="s">
        <v>92</v>
      </c>
      <c r="I777" t="s">
        <v>69</v>
      </c>
      <c r="J777" s="1">
        <v>37069</v>
      </c>
      <c r="K777">
        <v>26</v>
      </c>
      <c r="L777">
        <v>3</v>
      </c>
      <c r="M777">
        <v>1</v>
      </c>
      <c r="N777" t="s">
        <v>70</v>
      </c>
      <c r="O777" t="s">
        <v>71</v>
      </c>
      <c r="Q777">
        <v>113</v>
      </c>
      <c r="R777">
        <v>95</v>
      </c>
      <c r="T777" t="s">
        <v>72</v>
      </c>
      <c r="U777" t="s">
        <v>73</v>
      </c>
      <c r="V777">
        <v>680</v>
      </c>
      <c r="W777">
        <v>1</v>
      </c>
      <c r="X777">
        <v>183831</v>
      </c>
      <c r="Y777" t="s">
        <v>74</v>
      </c>
      <c r="AA777">
        <v>1998</v>
      </c>
      <c r="AB777" t="s">
        <v>75</v>
      </c>
      <c r="AC777" t="s">
        <v>76</v>
      </c>
      <c r="AD777" t="s">
        <v>77</v>
      </c>
      <c r="AE777" t="s">
        <v>78</v>
      </c>
      <c r="AF777" t="s">
        <v>79</v>
      </c>
      <c r="AG777" t="s">
        <v>80</v>
      </c>
      <c r="AH777">
        <v>24.774999999999999</v>
      </c>
      <c r="AI777">
        <v>1.2057599999999999</v>
      </c>
      <c r="AJ777">
        <v>29.872699999999998</v>
      </c>
      <c r="AK777">
        <v>1999</v>
      </c>
      <c r="AL777" t="s">
        <v>81</v>
      </c>
      <c r="AM777">
        <f t="shared" si="25"/>
        <v>3</v>
      </c>
    </row>
    <row r="778" spans="1:39" x14ac:dyDescent="0.35">
      <c r="A778">
        <v>2001</v>
      </c>
      <c r="B778" s="5">
        <f t="shared" si="24"/>
        <v>183</v>
      </c>
      <c r="C778" t="s">
        <v>102</v>
      </c>
      <c r="D778">
        <v>1110209</v>
      </c>
      <c r="E778">
        <v>190270</v>
      </c>
      <c r="F778" t="s">
        <v>66</v>
      </c>
      <c r="G778" t="s">
        <v>67</v>
      </c>
      <c r="H778" t="s">
        <v>68</v>
      </c>
      <c r="I778" t="s">
        <v>69</v>
      </c>
      <c r="J778" s="1">
        <v>37074</v>
      </c>
      <c r="K778">
        <v>27</v>
      </c>
      <c r="L778">
        <v>4</v>
      </c>
      <c r="M778">
        <v>1</v>
      </c>
      <c r="N778" t="s">
        <v>70</v>
      </c>
      <c r="O778" t="s">
        <v>71</v>
      </c>
      <c r="Q778">
        <v>113</v>
      </c>
      <c r="T778" t="s">
        <v>72</v>
      </c>
      <c r="U778" t="s">
        <v>73</v>
      </c>
      <c r="V778">
        <v>795</v>
      </c>
      <c r="W778">
        <v>1</v>
      </c>
      <c r="X778">
        <v>183831</v>
      </c>
      <c r="Y778" t="s">
        <v>74</v>
      </c>
      <c r="AA778">
        <v>1998</v>
      </c>
      <c r="AB778" t="s">
        <v>75</v>
      </c>
      <c r="AC778" t="s">
        <v>76</v>
      </c>
      <c r="AD778" t="s">
        <v>77</v>
      </c>
      <c r="AE778" t="s">
        <v>78</v>
      </c>
      <c r="AF778" t="s">
        <v>79</v>
      </c>
      <c r="AG778" t="s">
        <v>80</v>
      </c>
      <c r="AH778">
        <v>24.774999999999999</v>
      </c>
      <c r="AI778">
        <v>2.2563900000000001</v>
      </c>
      <c r="AJ778">
        <v>55.902059999999999</v>
      </c>
      <c r="AK778">
        <v>1999</v>
      </c>
      <c r="AL778" t="s">
        <v>81</v>
      </c>
      <c r="AM778">
        <f t="shared" si="25"/>
        <v>3</v>
      </c>
    </row>
    <row r="779" spans="1:39" x14ac:dyDescent="0.35">
      <c r="A779">
        <v>2001</v>
      </c>
      <c r="B779" s="5">
        <f t="shared" si="24"/>
        <v>171</v>
      </c>
      <c r="C779" t="s">
        <v>99</v>
      </c>
      <c r="D779">
        <v>1185072</v>
      </c>
      <c r="E779">
        <v>87450</v>
      </c>
      <c r="F779" t="s">
        <v>66</v>
      </c>
      <c r="G779" t="s">
        <v>86</v>
      </c>
      <c r="J779" s="1">
        <v>37062</v>
      </c>
      <c r="K779">
        <v>25</v>
      </c>
      <c r="L779">
        <v>2</v>
      </c>
      <c r="M779">
        <v>2</v>
      </c>
      <c r="N779" t="s">
        <v>70</v>
      </c>
      <c r="O779" t="s">
        <v>100</v>
      </c>
      <c r="Q779">
        <v>241</v>
      </c>
      <c r="R779">
        <v>11</v>
      </c>
      <c r="T779" t="s">
        <v>72</v>
      </c>
      <c r="U779" t="s">
        <v>73</v>
      </c>
      <c r="V779">
        <v>656</v>
      </c>
      <c r="W779">
        <v>2</v>
      </c>
      <c r="X779">
        <v>183831</v>
      </c>
      <c r="Y779" t="s">
        <v>74</v>
      </c>
      <c r="AA779">
        <v>1998</v>
      </c>
      <c r="AB779" t="s">
        <v>75</v>
      </c>
      <c r="AC779" t="s">
        <v>76</v>
      </c>
      <c r="AD779" t="s">
        <v>77</v>
      </c>
      <c r="AE779" t="s">
        <v>78</v>
      </c>
      <c r="AF779" t="s">
        <v>79</v>
      </c>
      <c r="AG779" t="s">
        <v>80</v>
      </c>
      <c r="AH779">
        <v>24.774999999999999</v>
      </c>
      <c r="AK779">
        <v>1999</v>
      </c>
      <c r="AL779" t="s">
        <v>81</v>
      </c>
      <c r="AM779">
        <f t="shared" si="25"/>
        <v>3</v>
      </c>
    </row>
    <row r="780" spans="1:39" x14ac:dyDescent="0.35">
      <c r="A780">
        <v>2002</v>
      </c>
      <c r="B780" s="5">
        <f t="shared" si="24"/>
        <v>196</v>
      </c>
      <c r="C780" t="s">
        <v>117</v>
      </c>
      <c r="D780">
        <v>2100035</v>
      </c>
      <c r="E780">
        <v>31117</v>
      </c>
      <c r="F780" t="s">
        <v>66</v>
      </c>
      <c r="G780" t="s">
        <v>67</v>
      </c>
      <c r="H780" t="s">
        <v>68</v>
      </c>
      <c r="I780" t="s">
        <v>69</v>
      </c>
      <c r="J780" s="1">
        <v>37452</v>
      </c>
      <c r="K780">
        <v>29</v>
      </c>
      <c r="L780">
        <v>4</v>
      </c>
      <c r="M780">
        <v>1</v>
      </c>
      <c r="N780" t="s">
        <v>70</v>
      </c>
      <c r="O780" t="s">
        <v>71</v>
      </c>
      <c r="T780" t="s">
        <v>72</v>
      </c>
      <c r="U780" t="s">
        <v>73</v>
      </c>
      <c r="V780">
        <v>678</v>
      </c>
      <c r="W780">
        <v>1</v>
      </c>
      <c r="X780">
        <v>181063</v>
      </c>
      <c r="Y780" t="s">
        <v>74</v>
      </c>
      <c r="AA780">
        <v>1998</v>
      </c>
      <c r="AB780" t="s">
        <v>75</v>
      </c>
      <c r="AC780" t="s">
        <v>76</v>
      </c>
      <c r="AD780" t="s">
        <v>77</v>
      </c>
      <c r="AE780" t="s">
        <v>78</v>
      </c>
      <c r="AF780" t="s">
        <v>101</v>
      </c>
      <c r="AG780" t="s">
        <v>80</v>
      </c>
      <c r="AH780">
        <v>21.96</v>
      </c>
      <c r="AI780">
        <v>3.0236700000000001</v>
      </c>
      <c r="AJ780">
        <v>66.399789999999996</v>
      </c>
      <c r="AK780">
        <v>1999</v>
      </c>
      <c r="AL780" t="s">
        <v>81</v>
      </c>
      <c r="AM780">
        <f t="shared" si="25"/>
        <v>4</v>
      </c>
    </row>
    <row r="781" spans="1:39" x14ac:dyDescent="0.35">
      <c r="A781">
        <v>2002</v>
      </c>
      <c r="B781" s="5">
        <f t="shared" si="24"/>
        <v>199</v>
      </c>
      <c r="C781" t="s">
        <v>83</v>
      </c>
      <c r="D781">
        <v>2070205</v>
      </c>
      <c r="E781">
        <v>69160</v>
      </c>
      <c r="F781" t="s">
        <v>66</v>
      </c>
      <c r="G781" t="s">
        <v>67</v>
      </c>
      <c r="H781" t="s">
        <v>68</v>
      </c>
      <c r="I781" t="s">
        <v>69</v>
      </c>
      <c r="J781" s="1">
        <v>37455</v>
      </c>
      <c r="K781">
        <v>29</v>
      </c>
      <c r="L781">
        <v>4</v>
      </c>
      <c r="M781">
        <v>1</v>
      </c>
      <c r="N781" t="s">
        <v>70</v>
      </c>
      <c r="O781" t="s">
        <v>85</v>
      </c>
      <c r="Q781">
        <v>104</v>
      </c>
      <c r="R781">
        <v>35</v>
      </c>
      <c r="T781" t="s">
        <v>72</v>
      </c>
      <c r="U781" t="s">
        <v>73</v>
      </c>
      <c r="V781">
        <v>909</v>
      </c>
      <c r="W781">
        <v>1</v>
      </c>
      <c r="X781">
        <v>181063</v>
      </c>
      <c r="Y781" t="s">
        <v>74</v>
      </c>
      <c r="AA781">
        <v>1998</v>
      </c>
      <c r="AB781" t="s">
        <v>75</v>
      </c>
      <c r="AC781" t="s">
        <v>76</v>
      </c>
      <c r="AD781" t="s">
        <v>77</v>
      </c>
      <c r="AE781" t="s">
        <v>78</v>
      </c>
      <c r="AF781" t="s">
        <v>101</v>
      </c>
      <c r="AG781" t="s">
        <v>80</v>
      </c>
      <c r="AH781">
        <v>21.96</v>
      </c>
      <c r="AI781">
        <v>1.5588599999999999</v>
      </c>
      <c r="AJ781">
        <v>34.232570000000003</v>
      </c>
      <c r="AK781">
        <v>1999</v>
      </c>
      <c r="AL781" t="s">
        <v>81</v>
      </c>
      <c r="AM781">
        <f t="shared" si="25"/>
        <v>4</v>
      </c>
    </row>
    <row r="782" spans="1:39" x14ac:dyDescent="0.35">
      <c r="A782">
        <v>2002</v>
      </c>
      <c r="B782" s="5">
        <f t="shared" si="24"/>
        <v>238</v>
      </c>
      <c r="C782" t="s">
        <v>82</v>
      </c>
      <c r="D782">
        <v>2031147</v>
      </c>
      <c r="E782">
        <v>214377</v>
      </c>
      <c r="F782" t="s">
        <v>66</v>
      </c>
      <c r="G782" t="s">
        <v>67</v>
      </c>
      <c r="H782" t="s">
        <v>68</v>
      </c>
      <c r="I782" t="s">
        <v>69</v>
      </c>
      <c r="J782" s="1">
        <v>37494</v>
      </c>
      <c r="K782">
        <v>35</v>
      </c>
      <c r="L782">
        <v>5</v>
      </c>
      <c r="M782">
        <v>1</v>
      </c>
      <c r="N782" t="s">
        <v>70</v>
      </c>
      <c r="O782" t="s">
        <v>71</v>
      </c>
      <c r="Q782">
        <v>113</v>
      </c>
      <c r="R782">
        <v>45</v>
      </c>
      <c r="T782" t="s">
        <v>72</v>
      </c>
      <c r="U782" t="s">
        <v>73</v>
      </c>
      <c r="V782">
        <v>764</v>
      </c>
      <c r="W782">
        <v>1</v>
      </c>
      <c r="X782">
        <v>181063</v>
      </c>
      <c r="Y782" t="s">
        <v>74</v>
      </c>
      <c r="AA782">
        <v>1998</v>
      </c>
      <c r="AB782" t="s">
        <v>75</v>
      </c>
      <c r="AC782" t="s">
        <v>76</v>
      </c>
      <c r="AD782" t="s">
        <v>77</v>
      </c>
      <c r="AE782" t="s">
        <v>78</v>
      </c>
      <c r="AF782" t="s">
        <v>101</v>
      </c>
      <c r="AG782" t="s">
        <v>80</v>
      </c>
      <c r="AH782">
        <v>21.96</v>
      </c>
      <c r="AI782">
        <v>2.86232</v>
      </c>
      <c r="AJ782">
        <v>62.856549999999999</v>
      </c>
      <c r="AK782">
        <v>1999</v>
      </c>
      <c r="AL782" t="s">
        <v>81</v>
      </c>
      <c r="AM782">
        <f t="shared" si="25"/>
        <v>4</v>
      </c>
    </row>
    <row r="783" spans="1:39" x14ac:dyDescent="0.35">
      <c r="A783">
        <v>2002</v>
      </c>
      <c r="B783" s="5">
        <f t="shared" si="24"/>
        <v>245</v>
      </c>
      <c r="C783" t="s">
        <v>82</v>
      </c>
      <c r="D783">
        <v>2031218</v>
      </c>
      <c r="E783">
        <v>216517</v>
      </c>
      <c r="F783" t="s">
        <v>66</v>
      </c>
      <c r="G783" t="s">
        <v>67</v>
      </c>
      <c r="H783" t="s">
        <v>68</v>
      </c>
      <c r="I783" t="s">
        <v>69</v>
      </c>
      <c r="J783" s="1">
        <v>37501</v>
      </c>
      <c r="K783">
        <v>36</v>
      </c>
      <c r="L783">
        <v>5</v>
      </c>
      <c r="M783">
        <v>1</v>
      </c>
      <c r="N783" t="s">
        <v>70</v>
      </c>
      <c r="O783" t="s">
        <v>71</v>
      </c>
      <c r="Q783">
        <v>113</v>
      </c>
      <c r="R783">
        <v>21</v>
      </c>
      <c r="T783" t="s">
        <v>72</v>
      </c>
      <c r="U783" t="s">
        <v>73</v>
      </c>
      <c r="V783">
        <v>746</v>
      </c>
      <c r="W783">
        <v>1</v>
      </c>
      <c r="X783">
        <v>181063</v>
      </c>
      <c r="Y783" t="s">
        <v>74</v>
      </c>
      <c r="AA783">
        <v>1998</v>
      </c>
      <c r="AB783" t="s">
        <v>75</v>
      </c>
      <c r="AC783" t="s">
        <v>76</v>
      </c>
      <c r="AD783" t="s">
        <v>77</v>
      </c>
      <c r="AE783" t="s">
        <v>78</v>
      </c>
      <c r="AF783" t="s">
        <v>101</v>
      </c>
      <c r="AG783" t="s">
        <v>80</v>
      </c>
      <c r="AH783">
        <v>21.96</v>
      </c>
      <c r="AI783">
        <v>2.86232</v>
      </c>
      <c r="AJ783">
        <v>62.856549999999999</v>
      </c>
      <c r="AK783">
        <v>1999</v>
      </c>
      <c r="AL783" t="s">
        <v>81</v>
      </c>
      <c r="AM783">
        <f t="shared" si="25"/>
        <v>4</v>
      </c>
    </row>
    <row r="784" spans="1:39" x14ac:dyDescent="0.35">
      <c r="A784">
        <v>2002</v>
      </c>
      <c r="B784" s="5">
        <f t="shared" si="24"/>
        <v>158</v>
      </c>
      <c r="C784" t="s">
        <v>99</v>
      </c>
      <c r="D784">
        <v>2185068</v>
      </c>
      <c r="E784">
        <v>172131</v>
      </c>
      <c r="F784" t="s">
        <v>66</v>
      </c>
      <c r="G784" t="s">
        <v>86</v>
      </c>
      <c r="J784" s="1">
        <v>37414</v>
      </c>
      <c r="K784">
        <v>23</v>
      </c>
      <c r="L784">
        <v>1</v>
      </c>
      <c r="M784">
        <v>2</v>
      </c>
      <c r="N784" t="s">
        <v>70</v>
      </c>
      <c r="O784" t="s">
        <v>100</v>
      </c>
      <c r="Q784">
        <v>241</v>
      </c>
      <c r="R784">
        <v>15</v>
      </c>
      <c r="T784" t="s">
        <v>72</v>
      </c>
      <c r="U784" t="s">
        <v>73</v>
      </c>
      <c r="V784">
        <v>715</v>
      </c>
      <c r="W784">
        <v>2</v>
      </c>
      <c r="X784">
        <v>181063</v>
      </c>
      <c r="Y784" t="s">
        <v>74</v>
      </c>
      <c r="AA784">
        <v>1998</v>
      </c>
      <c r="AB784" t="s">
        <v>75</v>
      </c>
      <c r="AC784" t="s">
        <v>76</v>
      </c>
      <c r="AD784" t="s">
        <v>77</v>
      </c>
      <c r="AE784" t="s">
        <v>78</v>
      </c>
      <c r="AF784" t="s">
        <v>101</v>
      </c>
      <c r="AG784" t="s">
        <v>80</v>
      </c>
      <c r="AH784">
        <v>21.96</v>
      </c>
      <c r="AK784">
        <v>1999</v>
      </c>
      <c r="AL784" t="s">
        <v>81</v>
      </c>
      <c r="AM784">
        <f t="shared" si="25"/>
        <v>4</v>
      </c>
    </row>
    <row r="785" spans="1:39" x14ac:dyDescent="0.35">
      <c r="A785">
        <v>2002</v>
      </c>
      <c r="B785" s="5">
        <f t="shared" si="24"/>
        <v>200</v>
      </c>
      <c r="C785" t="s">
        <v>82</v>
      </c>
      <c r="D785">
        <v>2035372</v>
      </c>
      <c r="E785">
        <v>228513</v>
      </c>
      <c r="F785" t="s">
        <v>66</v>
      </c>
      <c r="G785" t="s">
        <v>86</v>
      </c>
      <c r="J785" s="1">
        <v>37456</v>
      </c>
      <c r="K785">
        <v>29</v>
      </c>
      <c r="L785">
        <v>2</v>
      </c>
      <c r="M785">
        <v>1</v>
      </c>
      <c r="N785" t="s">
        <v>70</v>
      </c>
      <c r="O785" t="s">
        <v>71</v>
      </c>
      <c r="Q785">
        <v>113</v>
      </c>
      <c r="R785">
        <v>45</v>
      </c>
      <c r="T785" t="s">
        <v>72</v>
      </c>
      <c r="U785" t="s">
        <v>73</v>
      </c>
      <c r="V785">
        <v>980</v>
      </c>
      <c r="W785">
        <v>1</v>
      </c>
      <c r="X785">
        <v>181063</v>
      </c>
      <c r="Y785" t="s">
        <v>74</v>
      </c>
      <c r="AA785">
        <v>1998</v>
      </c>
      <c r="AB785" t="s">
        <v>75</v>
      </c>
      <c r="AC785" t="s">
        <v>76</v>
      </c>
      <c r="AD785" t="s">
        <v>77</v>
      </c>
      <c r="AE785" t="s">
        <v>78</v>
      </c>
      <c r="AF785" t="s">
        <v>101</v>
      </c>
      <c r="AG785" t="s">
        <v>80</v>
      </c>
      <c r="AH785">
        <v>21.96</v>
      </c>
      <c r="AI785">
        <v>2.7970199999999998</v>
      </c>
      <c r="AJ785">
        <v>61.422559999999997</v>
      </c>
      <c r="AK785">
        <v>1999</v>
      </c>
      <c r="AL785" t="s">
        <v>81</v>
      </c>
      <c r="AM785">
        <f t="shared" si="25"/>
        <v>4</v>
      </c>
    </row>
    <row r="786" spans="1:39" x14ac:dyDescent="0.35">
      <c r="A786">
        <v>2002</v>
      </c>
      <c r="B786" s="5">
        <f t="shared" si="24"/>
        <v>361</v>
      </c>
      <c r="C786" t="s">
        <v>99</v>
      </c>
      <c r="D786">
        <v>2185092</v>
      </c>
      <c r="E786">
        <v>144980</v>
      </c>
      <c r="F786" t="s">
        <v>104</v>
      </c>
      <c r="G786" t="s">
        <v>86</v>
      </c>
      <c r="J786" s="1">
        <v>37617</v>
      </c>
      <c r="K786">
        <v>52</v>
      </c>
      <c r="M786">
        <v>2</v>
      </c>
      <c r="N786" t="s">
        <v>70</v>
      </c>
      <c r="O786" t="s">
        <v>100</v>
      </c>
      <c r="Q786">
        <v>241</v>
      </c>
      <c r="T786" t="s">
        <v>72</v>
      </c>
      <c r="U786" t="s">
        <v>88</v>
      </c>
      <c r="X786">
        <v>184607</v>
      </c>
      <c r="Y786" t="s">
        <v>74</v>
      </c>
      <c r="AA786">
        <v>1999</v>
      </c>
      <c r="AB786" t="s">
        <v>75</v>
      </c>
      <c r="AC786" t="s">
        <v>76</v>
      </c>
      <c r="AD786" t="s">
        <v>77</v>
      </c>
      <c r="AE786" t="s">
        <v>78</v>
      </c>
      <c r="AF786" t="s">
        <v>101</v>
      </c>
      <c r="AG786" t="s">
        <v>80</v>
      </c>
      <c r="AH786">
        <v>8.3689999999999998</v>
      </c>
      <c r="AK786">
        <v>2000</v>
      </c>
      <c r="AL786" t="s">
        <v>81</v>
      </c>
      <c r="AM786">
        <f t="shared" si="25"/>
        <v>3</v>
      </c>
    </row>
    <row r="787" spans="1:39" x14ac:dyDescent="0.35">
      <c r="A787">
        <v>2002</v>
      </c>
      <c r="B787" s="5">
        <f t="shared" si="24"/>
        <v>136</v>
      </c>
      <c r="C787" t="s">
        <v>94</v>
      </c>
      <c r="D787">
        <v>2010005</v>
      </c>
      <c r="E787">
        <v>209007</v>
      </c>
      <c r="F787" t="s">
        <v>66</v>
      </c>
      <c r="G787" t="s">
        <v>67</v>
      </c>
      <c r="H787" t="s">
        <v>92</v>
      </c>
      <c r="I787" t="s">
        <v>69</v>
      </c>
      <c r="J787" s="1">
        <v>37392</v>
      </c>
      <c r="K787">
        <v>20</v>
      </c>
      <c r="L787">
        <v>2</v>
      </c>
      <c r="M787">
        <v>1</v>
      </c>
      <c r="N787" t="s">
        <v>70</v>
      </c>
      <c r="O787" t="s">
        <v>71</v>
      </c>
      <c r="Q787">
        <v>113</v>
      </c>
      <c r="R787">
        <v>95</v>
      </c>
      <c r="T787" t="s">
        <v>72</v>
      </c>
      <c r="U787" t="s">
        <v>73</v>
      </c>
      <c r="V787">
        <v>755</v>
      </c>
      <c r="W787">
        <v>1</v>
      </c>
      <c r="X787">
        <v>180362</v>
      </c>
      <c r="Y787" t="s">
        <v>74</v>
      </c>
      <c r="AA787">
        <v>1998</v>
      </c>
      <c r="AB787" t="s">
        <v>75</v>
      </c>
      <c r="AC787" t="s">
        <v>76</v>
      </c>
      <c r="AD787" t="s">
        <v>77</v>
      </c>
      <c r="AE787" t="s">
        <v>78</v>
      </c>
      <c r="AF787" t="s">
        <v>79</v>
      </c>
      <c r="AG787" t="s">
        <v>80</v>
      </c>
      <c r="AH787">
        <v>20.631</v>
      </c>
      <c r="AI787">
        <v>1.1516900000000001</v>
      </c>
      <c r="AJ787">
        <v>23.76052</v>
      </c>
      <c r="AK787">
        <v>1999</v>
      </c>
      <c r="AL787" t="s">
        <v>81</v>
      </c>
      <c r="AM787">
        <f t="shared" si="25"/>
        <v>4</v>
      </c>
    </row>
    <row r="788" spans="1:39" x14ac:dyDescent="0.35">
      <c r="A788">
        <v>2002</v>
      </c>
      <c r="B788" s="5">
        <f t="shared" si="24"/>
        <v>81</v>
      </c>
      <c r="C788" t="s">
        <v>91</v>
      </c>
      <c r="D788">
        <v>2060021</v>
      </c>
      <c r="E788">
        <v>51132</v>
      </c>
      <c r="F788" t="s">
        <v>66</v>
      </c>
      <c r="G788" t="s">
        <v>67</v>
      </c>
      <c r="H788" t="s">
        <v>68</v>
      </c>
      <c r="I788" t="s">
        <v>69</v>
      </c>
      <c r="J788" s="1">
        <v>37337</v>
      </c>
      <c r="K788">
        <v>12</v>
      </c>
      <c r="L788">
        <v>1</v>
      </c>
      <c r="M788">
        <v>1</v>
      </c>
      <c r="N788" t="s">
        <v>70</v>
      </c>
      <c r="O788" t="s">
        <v>85</v>
      </c>
      <c r="Q788">
        <v>104</v>
      </c>
      <c r="R788">
        <v>40</v>
      </c>
      <c r="T788" t="s">
        <v>72</v>
      </c>
      <c r="U788" t="s">
        <v>73</v>
      </c>
      <c r="V788">
        <v>853</v>
      </c>
      <c r="W788">
        <v>1</v>
      </c>
      <c r="X788">
        <v>180362</v>
      </c>
      <c r="Y788" t="s">
        <v>74</v>
      </c>
      <c r="AA788">
        <v>1998</v>
      </c>
      <c r="AB788" t="s">
        <v>75</v>
      </c>
      <c r="AC788" t="s">
        <v>76</v>
      </c>
      <c r="AD788" t="s">
        <v>77</v>
      </c>
      <c r="AE788" t="s">
        <v>78</v>
      </c>
      <c r="AF788" t="s">
        <v>79</v>
      </c>
      <c r="AG788" t="s">
        <v>80</v>
      </c>
      <c r="AH788">
        <v>20.631</v>
      </c>
      <c r="AI788">
        <v>2.0423300000000002</v>
      </c>
      <c r="AJ788">
        <v>42.135309999999997</v>
      </c>
      <c r="AK788">
        <v>1999</v>
      </c>
      <c r="AL788" t="s">
        <v>81</v>
      </c>
      <c r="AM788">
        <f t="shared" si="25"/>
        <v>4</v>
      </c>
    </row>
    <row r="789" spans="1:39" x14ac:dyDescent="0.35">
      <c r="A789">
        <v>2002</v>
      </c>
      <c r="B789" s="5">
        <f t="shared" si="24"/>
        <v>91</v>
      </c>
      <c r="C789" t="s">
        <v>91</v>
      </c>
      <c r="D789">
        <v>2060026</v>
      </c>
      <c r="E789">
        <v>35025</v>
      </c>
      <c r="F789" t="s">
        <v>66</v>
      </c>
      <c r="G789" t="s">
        <v>67</v>
      </c>
      <c r="H789" t="s">
        <v>68</v>
      </c>
      <c r="I789" t="s">
        <v>69</v>
      </c>
      <c r="J789" s="1">
        <v>37347</v>
      </c>
      <c r="K789">
        <v>14</v>
      </c>
      <c r="L789">
        <v>1</v>
      </c>
      <c r="M789">
        <v>1</v>
      </c>
      <c r="N789" t="s">
        <v>70</v>
      </c>
      <c r="O789" t="s">
        <v>90</v>
      </c>
      <c r="Q789">
        <v>105</v>
      </c>
      <c r="T789" t="s">
        <v>72</v>
      </c>
      <c r="U789" t="s">
        <v>73</v>
      </c>
      <c r="V789">
        <v>783</v>
      </c>
      <c r="W789">
        <v>1</v>
      </c>
      <c r="X789">
        <v>180362</v>
      </c>
      <c r="Y789" t="s">
        <v>74</v>
      </c>
      <c r="AA789">
        <v>1998</v>
      </c>
      <c r="AB789" t="s">
        <v>75</v>
      </c>
      <c r="AC789" t="s">
        <v>76</v>
      </c>
      <c r="AD789" t="s">
        <v>77</v>
      </c>
      <c r="AE789" t="s">
        <v>78</v>
      </c>
      <c r="AF789" t="s">
        <v>79</v>
      </c>
      <c r="AG789" t="s">
        <v>80</v>
      </c>
      <c r="AH789">
        <v>20.631</v>
      </c>
      <c r="AI789">
        <v>2.3344399999999998</v>
      </c>
      <c r="AJ789">
        <v>48.161830000000002</v>
      </c>
      <c r="AK789">
        <v>1999</v>
      </c>
      <c r="AL789" t="s">
        <v>81</v>
      </c>
      <c r="AM789">
        <f t="shared" si="25"/>
        <v>4</v>
      </c>
    </row>
    <row r="790" spans="1:39" x14ac:dyDescent="0.35">
      <c r="A790">
        <v>2002</v>
      </c>
      <c r="B790" s="5">
        <f t="shared" si="24"/>
        <v>184</v>
      </c>
      <c r="C790" t="s">
        <v>82</v>
      </c>
      <c r="D790">
        <v>2030636</v>
      </c>
      <c r="E790">
        <v>185547</v>
      </c>
      <c r="F790" t="s">
        <v>66</v>
      </c>
      <c r="G790" t="s">
        <v>67</v>
      </c>
      <c r="H790" t="s">
        <v>68</v>
      </c>
      <c r="I790" t="s">
        <v>69</v>
      </c>
      <c r="J790" s="1">
        <v>37440</v>
      </c>
      <c r="K790">
        <v>27</v>
      </c>
      <c r="L790">
        <v>4</v>
      </c>
      <c r="M790">
        <v>1</v>
      </c>
      <c r="N790" t="s">
        <v>70</v>
      </c>
      <c r="O790" t="s">
        <v>71</v>
      </c>
      <c r="Q790">
        <v>113</v>
      </c>
      <c r="R790">
        <v>45</v>
      </c>
      <c r="T790" t="s">
        <v>72</v>
      </c>
      <c r="U790" t="s">
        <v>73</v>
      </c>
      <c r="V790">
        <v>795</v>
      </c>
      <c r="W790">
        <v>1</v>
      </c>
      <c r="X790">
        <v>180362</v>
      </c>
      <c r="Y790" t="s">
        <v>74</v>
      </c>
      <c r="AA790">
        <v>1998</v>
      </c>
      <c r="AB790" t="s">
        <v>75</v>
      </c>
      <c r="AC790" t="s">
        <v>76</v>
      </c>
      <c r="AD790" t="s">
        <v>77</v>
      </c>
      <c r="AE790" t="s">
        <v>78</v>
      </c>
      <c r="AF790" t="s">
        <v>79</v>
      </c>
      <c r="AG790" t="s">
        <v>80</v>
      </c>
      <c r="AH790">
        <v>20.631</v>
      </c>
      <c r="AI790">
        <v>3.0236700000000001</v>
      </c>
      <c r="AJ790">
        <v>62.381340000000002</v>
      </c>
      <c r="AK790">
        <v>1999</v>
      </c>
      <c r="AL790" t="s">
        <v>81</v>
      </c>
      <c r="AM790">
        <f t="shared" si="25"/>
        <v>4</v>
      </c>
    </row>
    <row r="791" spans="1:39" x14ac:dyDescent="0.35">
      <c r="A791">
        <v>2002</v>
      </c>
      <c r="B791" s="5">
        <f t="shared" si="24"/>
        <v>186</v>
      </c>
      <c r="C791" t="s">
        <v>83</v>
      </c>
      <c r="D791">
        <v>2070046</v>
      </c>
      <c r="E791">
        <v>74807</v>
      </c>
      <c r="F791" t="s">
        <v>66</v>
      </c>
      <c r="G791" t="s">
        <v>67</v>
      </c>
      <c r="H791" t="s">
        <v>68</v>
      </c>
      <c r="I791" t="s">
        <v>69</v>
      </c>
      <c r="J791" s="1">
        <v>37442</v>
      </c>
      <c r="K791">
        <v>27</v>
      </c>
      <c r="L791">
        <v>4</v>
      </c>
      <c r="M791">
        <v>1</v>
      </c>
      <c r="N791" t="s">
        <v>70</v>
      </c>
      <c r="O791" t="s">
        <v>85</v>
      </c>
      <c r="Q791">
        <v>104</v>
      </c>
      <c r="R791">
        <v>35</v>
      </c>
      <c r="T791" t="s">
        <v>72</v>
      </c>
      <c r="U791" t="s">
        <v>73</v>
      </c>
      <c r="V791">
        <v>788</v>
      </c>
      <c r="W791">
        <v>1</v>
      </c>
      <c r="X791">
        <v>180362</v>
      </c>
      <c r="Y791" t="s">
        <v>74</v>
      </c>
      <c r="AA791">
        <v>1998</v>
      </c>
      <c r="AB791" t="s">
        <v>75</v>
      </c>
      <c r="AC791" t="s">
        <v>76</v>
      </c>
      <c r="AD791" t="s">
        <v>77</v>
      </c>
      <c r="AE791" t="s">
        <v>78</v>
      </c>
      <c r="AF791" t="s">
        <v>79</v>
      </c>
      <c r="AG791" t="s">
        <v>80</v>
      </c>
      <c r="AH791">
        <v>20.631</v>
      </c>
      <c r="AI791">
        <v>1.5588599999999999</v>
      </c>
      <c r="AJ791">
        <v>32.16084</v>
      </c>
      <c r="AK791">
        <v>1999</v>
      </c>
      <c r="AL791" t="s">
        <v>81</v>
      </c>
      <c r="AM791">
        <f t="shared" si="25"/>
        <v>4</v>
      </c>
    </row>
    <row r="792" spans="1:39" x14ac:dyDescent="0.35">
      <c r="A792">
        <v>2002</v>
      </c>
      <c r="B792" s="5">
        <f t="shared" si="24"/>
        <v>186</v>
      </c>
      <c r="C792" t="s">
        <v>82</v>
      </c>
      <c r="D792">
        <v>2030717</v>
      </c>
      <c r="E792">
        <v>185297</v>
      </c>
      <c r="F792" t="s">
        <v>66</v>
      </c>
      <c r="G792" t="s">
        <v>67</v>
      </c>
      <c r="H792" t="s">
        <v>68</v>
      </c>
      <c r="I792" t="s">
        <v>69</v>
      </c>
      <c r="J792" s="1">
        <v>37442</v>
      </c>
      <c r="K792">
        <v>27</v>
      </c>
      <c r="L792">
        <v>4</v>
      </c>
      <c r="M792">
        <v>1</v>
      </c>
      <c r="N792" t="s">
        <v>70</v>
      </c>
      <c r="O792" t="s">
        <v>71</v>
      </c>
      <c r="Q792">
        <v>113</v>
      </c>
      <c r="T792" t="s">
        <v>72</v>
      </c>
      <c r="U792" t="s">
        <v>73</v>
      </c>
      <c r="V792">
        <v>816</v>
      </c>
      <c r="W792">
        <v>1</v>
      </c>
      <c r="X792">
        <v>180362</v>
      </c>
      <c r="Y792" t="s">
        <v>74</v>
      </c>
      <c r="AA792">
        <v>1998</v>
      </c>
      <c r="AB792" t="s">
        <v>75</v>
      </c>
      <c r="AC792" t="s">
        <v>76</v>
      </c>
      <c r="AD792" t="s">
        <v>77</v>
      </c>
      <c r="AE792" t="s">
        <v>78</v>
      </c>
      <c r="AF792" t="s">
        <v>79</v>
      </c>
      <c r="AG792" t="s">
        <v>80</v>
      </c>
      <c r="AH792">
        <v>20.631</v>
      </c>
      <c r="AI792">
        <v>3.0236700000000001</v>
      </c>
      <c r="AJ792">
        <v>62.381340000000002</v>
      </c>
      <c r="AK792">
        <v>1999</v>
      </c>
      <c r="AL792" t="s">
        <v>81</v>
      </c>
      <c r="AM792">
        <f t="shared" si="25"/>
        <v>4</v>
      </c>
    </row>
    <row r="793" spans="1:39" x14ac:dyDescent="0.35">
      <c r="A793">
        <v>2002</v>
      </c>
      <c r="B793" s="5">
        <f t="shared" si="24"/>
        <v>190</v>
      </c>
      <c r="C793" t="s">
        <v>83</v>
      </c>
      <c r="D793">
        <v>2070096</v>
      </c>
      <c r="E793">
        <v>77078</v>
      </c>
      <c r="F793" t="s">
        <v>66</v>
      </c>
      <c r="G793" t="s">
        <v>67</v>
      </c>
      <c r="H793" t="s">
        <v>68</v>
      </c>
      <c r="I793" t="s">
        <v>69</v>
      </c>
      <c r="J793" s="1">
        <v>37446</v>
      </c>
      <c r="K793">
        <v>28</v>
      </c>
      <c r="L793">
        <v>4</v>
      </c>
      <c r="M793">
        <v>1</v>
      </c>
      <c r="N793" t="s">
        <v>70</v>
      </c>
      <c r="O793" t="s">
        <v>85</v>
      </c>
      <c r="Q793">
        <v>104</v>
      </c>
      <c r="R793">
        <v>35</v>
      </c>
      <c r="T793" t="s">
        <v>72</v>
      </c>
      <c r="U793" t="s">
        <v>73</v>
      </c>
      <c r="V793">
        <v>889</v>
      </c>
      <c r="W793">
        <v>1</v>
      </c>
      <c r="X793">
        <v>180362</v>
      </c>
      <c r="Y793" t="s">
        <v>74</v>
      </c>
      <c r="AA793">
        <v>1998</v>
      </c>
      <c r="AB793" t="s">
        <v>75</v>
      </c>
      <c r="AC793" t="s">
        <v>76</v>
      </c>
      <c r="AD793" t="s">
        <v>77</v>
      </c>
      <c r="AE793" t="s">
        <v>78</v>
      </c>
      <c r="AF793" t="s">
        <v>79</v>
      </c>
      <c r="AG793" t="s">
        <v>80</v>
      </c>
      <c r="AH793">
        <v>20.631</v>
      </c>
      <c r="AI793">
        <v>1.5588599999999999</v>
      </c>
      <c r="AJ793">
        <v>32.16084</v>
      </c>
      <c r="AK793">
        <v>1999</v>
      </c>
      <c r="AL793" t="s">
        <v>81</v>
      </c>
      <c r="AM793">
        <f t="shared" si="25"/>
        <v>4</v>
      </c>
    </row>
    <row r="794" spans="1:39" x14ac:dyDescent="0.35">
      <c r="A794">
        <v>2002</v>
      </c>
      <c r="B794" s="5">
        <f t="shared" si="24"/>
        <v>190</v>
      </c>
      <c r="C794" t="s">
        <v>115</v>
      </c>
      <c r="D794">
        <v>2140009</v>
      </c>
      <c r="E794">
        <v>162292</v>
      </c>
      <c r="F794" t="s">
        <v>66</v>
      </c>
      <c r="G794" t="s">
        <v>67</v>
      </c>
      <c r="H794" t="s">
        <v>68</v>
      </c>
      <c r="I794" t="s">
        <v>69</v>
      </c>
      <c r="J794" s="1">
        <v>37446</v>
      </c>
      <c r="K794">
        <v>28</v>
      </c>
      <c r="L794">
        <v>4</v>
      </c>
      <c r="M794">
        <v>1</v>
      </c>
      <c r="N794" t="s">
        <v>70</v>
      </c>
      <c r="O794" t="s">
        <v>71</v>
      </c>
      <c r="Q794">
        <v>183</v>
      </c>
      <c r="R794">
        <v>10</v>
      </c>
      <c r="T794" t="s">
        <v>72</v>
      </c>
      <c r="U794" t="s">
        <v>73</v>
      </c>
      <c r="V794">
        <v>814</v>
      </c>
      <c r="W794">
        <v>1</v>
      </c>
      <c r="X794">
        <v>180362</v>
      </c>
      <c r="Y794" t="s">
        <v>74</v>
      </c>
      <c r="AA794">
        <v>1998</v>
      </c>
      <c r="AB794" t="s">
        <v>75</v>
      </c>
      <c r="AC794" t="s">
        <v>76</v>
      </c>
      <c r="AD794" t="s">
        <v>77</v>
      </c>
      <c r="AE794" t="s">
        <v>78</v>
      </c>
      <c r="AF794" t="s">
        <v>79</v>
      </c>
      <c r="AG794" t="s">
        <v>80</v>
      </c>
      <c r="AH794">
        <v>20.631</v>
      </c>
      <c r="AI794">
        <v>3.0236700000000001</v>
      </c>
      <c r="AJ794">
        <v>62.381340000000002</v>
      </c>
      <c r="AK794">
        <v>1999</v>
      </c>
      <c r="AL794" t="s">
        <v>81</v>
      </c>
      <c r="AM794">
        <f t="shared" si="25"/>
        <v>4</v>
      </c>
    </row>
    <row r="795" spans="1:39" x14ac:dyDescent="0.35">
      <c r="A795">
        <v>2002</v>
      </c>
      <c r="B795" s="5">
        <f t="shared" si="24"/>
        <v>191</v>
      </c>
      <c r="C795" t="s">
        <v>83</v>
      </c>
      <c r="D795">
        <v>2070107</v>
      </c>
      <c r="E795">
        <v>77220</v>
      </c>
      <c r="F795" t="s">
        <v>66</v>
      </c>
      <c r="G795" t="s">
        <v>67</v>
      </c>
      <c r="H795" t="s">
        <v>68</v>
      </c>
      <c r="I795" t="s">
        <v>69</v>
      </c>
      <c r="J795" s="1">
        <v>37447</v>
      </c>
      <c r="K795">
        <v>28</v>
      </c>
      <c r="L795">
        <v>4</v>
      </c>
      <c r="M795">
        <v>1</v>
      </c>
      <c r="N795" t="s">
        <v>70</v>
      </c>
      <c r="O795" t="s">
        <v>85</v>
      </c>
      <c r="Q795">
        <v>104</v>
      </c>
      <c r="R795">
        <v>40</v>
      </c>
      <c r="T795" t="s">
        <v>72</v>
      </c>
      <c r="U795" t="s">
        <v>73</v>
      </c>
      <c r="V795">
        <v>804</v>
      </c>
      <c r="W795">
        <v>1</v>
      </c>
      <c r="X795">
        <v>180362</v>
      </c>
      <c r="Y795" t="s">
        <v>74</v>
      </c>
      <c r="AA795">
        <v>1998</v>
      </c>
      <c r="AB795" t="s">
        <v>75</v>
      </c>
      <c r="AC795" t="s">
        <v>76</v>
      </c>
      <c r="AD795" t="s">
        <v>77</v>
      </c>
      <c r="AE795" t="s">
        <v>78</v>
      </c>
      <c r="AF795" t="s">
        <v>79</v>
      </c>
      <c r="AG795" t="s">
        <v>80</v>
      </c>
      <c r="AH795">
        <v>20.631</v>
      </c>
      <c r="AI795">
        <v>1.5588599999999999</v>
      </c>
      <c r="AJ795">
        <v>32.16084</v>
      </c>
      <c r="AK795">
        <v>1999</v>
      </c>
      <c r="AL795" t="s">
        <v>81</v>
      </c>
      <c r="AM795">
        <f t="shared" si="25"/>
        <v>4</v>
      </c>
    </row>
    <row r="796" spans="1:39" x14ac:dyDescent="0.35">
      <c r="A796">
        <v>2002</v>
      </c>
      <c r="B796" s="5">
        <f t="shared" si="24"/>
        <v>193</v>
      </c>
      <c r="C796" t="s">
        <v>83</v>
      </c>
      <c r="D796">
        <v>2070132</v>
      </c>
      <c r="E796">
        <v>74627</v>
      </c>
      <c r="F796" t="s">
        <v>66</v>
      </c>
      <c r="G796" t="s">
        <v>67</v>
      </c>
      <c r="H796" t="s">
        <v>68</v>
      </c>
      <c r="I796" t="s">
        <v>69</v>
      </c>
      <c r="J796" s="1">
        <v>37449</v>
      </c>
      <c r="K796">
        <v>28</v>
      </c>
      <c r="L796">
        <v>4</v>
      </c>
      <c r="M796">
        <v>1</v>
      </c>
      <c r="N796" t="s">
        <v>70</v>
      </c>
      <c r="O796" t="s">
        <v>85</v>
      </c>
      <c r="Q796">
        <v>104</v>
      </c>
      <c r="R796">
        <v>35</v>
      </c>
      <c r="T796" t="s">
        <v>72</v>
      </c>
      <c r="U796" t="s">
        <v>73</v>
      </c>
      <c r="V796">
        <v>802</v>
      </c>
      <c r="W796">
        <v>1</v>
      </c>
      <c r="X796">
        <v>180362</v>
      </c>
      <c r="Y796" t="s">
        <v>74</v>
      </c>
      <c r="AA796">
        <v>1998</v>
      </c>
      <c r="AB796" t="s">
        <v>75</v>
      </c>
      <c r="AC796" t="s">
        <v>76</v>
      </c>
      <c r="AD796" t="s">
        <v>77</v>
      </c>
      <c r="AE796" t="s">
        <v>78</v>
      </c>
      <c r="AF796" t="s">
        <v>79</v>
      </c>
      <c r="AG796" t="s">
        <v>80</v>
      </c>
      <c r="AH796">
        <v>20.631</v>
      </c>
      <c r="AI796">
        <v>1.5588599999999999</v>
      </c>
      <c r="AJ796">
        <v>32.16084</v>
      </c>
      <c r="AK796">
        <v>1999</v>
      </c>
      <c r="AL796" t="s">
        <v>81</v>
      </c>
      <c r="AM796">
        <f t="shared" si="25"/>
        <v>4</v>
      </c>
    </row>
    <row r="797" spans="1:39" x14ac:dyDescent="0.35">
      <c r="A797">
        <v>2002</v>
      </c>
      <c r="B797" s="5">
        <f t="shared" si="24"/>
        <v>193</v>
      </c>
      <c r="C797" t="s">
        <v>82</v>
      </c>
      <c r="D797">
        <v>2030806</v>
      </c>
      <c r="E797">
        <v>213213</v>
      </c>
      <c r="F797" t="s">
        <v>66</v>
      </c>
      <c r="G797" t="s">
        <v>67</v>
      </c>
      <c r="H797" t="s">
        <v>68</v>
      </c>
      <c r="I797" t="s">
        <v>69</v>
      </c>
      <c r="J797" s="1">
        <v>37449</v>
      </c>
      <c r="K797">
        <v>28</v>
      </c>
      <c r="L797">
        <v>4</v>
      </c>
      <c r="M797">
        <v>1</v>
      </c>
      <c r="N797" t="s">
        <v>70</v>
      </c>
      <c r="O797" t="s">
        <v>71</v>
      </c>
      <c r="Q797">
        <v>113</v>
      </c>
      <c r="R797">
        <v>21</v>
      </c>
      <c r="T797" t="s">
        <v>72</v>
      </c>
      <c r="U797" t="s">
        <v>73</v>
      </c>
      <c r="V797">
        <v>835</v>
      </c>
      <c r="W797">
        <v>1</v>
      </c>
      <c r="X797">
        <v>180362</v>
      </c>
      <c r="Y797" t="s">
        <v>74</v>
      </c>
      <c r="AA797">
        <v>1998</v>
      </c>
      <c r="AB797" t="s">
        <v>75</v>
      </c>
      <c r="AC797" t="s">
        <v>76</v>
      </c>
      <c r="AD797" t="s">
        <v>77</v>
      </c>
      <c r="AE797" t="s">
        <v>78</v>
      </c>
      <c r="AF797" t="s">
        <v>79</v>
      </c>
      <c r="AG797" t="s">
        <v>80</v>
      </c>
      <c r="AH797">
        <v>20.631</v>
      </c>
      <c r="AI797">
        <v>3.0236700000000001</v>
      </c>
      <c r="AJ797">
        <v>62.381340000000002</v>
      </c>
      <c r="AK797">
        <v>1999</v>
      </c>
      <c r="AL797" t="s">
        <v>81</v>
      </c>
      <c r="AM797">
        <f t="shared" si="25"/>
        <v>4</v>
      </c>
    </row>
    <row r="798" spans="1:39" x14ac:dyDescent="0.35">
      <c r="A798">
        <v>2002</v>
      </c>
      <c r="B798" s="5">
        <f t="shared" si="24"/>
        <v>195</v>
      </c>
      <c r="C798" t="s">
        <v>83</v>
      </c>
      <c r="D798">
        <v>2070149</v>
      </c>
      <c r="E798">
        <v>69409</v>
      </c>
      <c r="F798" t="s">
        <v>66</v>
      </c>
      <c r="G798" t="s">
        <v>67</v>
      </c>
      <c r="H798" t="s">
        <v>68</v>
      </c>
      <c r="I798" t="s">
        <v>69</v>
      </c>
      <c r="J798" s="1">
        <v>37451</v>
      </c>
      <c r="K798">
        <v>29</v>
      </c>
      <c r="L798">
        <v>4</v>
      </c>
      <c r="M798">
        <v>1</v>
      </c>
      <c r="N798" t="s">
        <v>70</v>
      </c>
      <c r="O798" t="s">
        <v>85</v>
      </c>
      <c r="Q798">
        <v>103</v>
      </c>
      <c r="R798">
        <v>11</v>
      </c>
      <c r="T798" t="s">
        <v>72</v>
      </c>
      <c r="U798" t="s">
        <v>73</v>
      </c>
      <c r="V798">
        <v>840</v>
      </c>
      <c r="W798">
        <v>1</v>
      </c>
      <c r="X798">
        <v>180362</v>
      </c>
      <c r="Y798" t="s">
        <v>74</v>
      </c>
      <c r="AA798">
        <v>1998</v>
      </c>
      <c r="AB798" t="s">
        <v>75</v>
      </c>
      <c r="AC798" t="s">
        <v>76</v>
      </c>
      <c r="AD798" t="s">
        <v>77</v>
      </c>
      <c r="AE798" t="s">
        <v>78</v>
      </c>
      <c r="AF798" t="s">
        <v>79</v>
      </c>
      <c r="AG798" t="s">
        <v>80</v>
      </c>
      <c r="AH798">
        <v>20.631</v>
      </c>
      <c r="AI798">
        <v>1.5588599999999999</v>
      </c>
      <c r="AJ798">
        <v>32.16084</v>
      </c>
      <c r="AK798">
        <v>1999</v>
      </c>
      <c r="AL798" t="s">
        <v>81</v>
      </c>
      <c r="AM798">
        <f t="shared" si="25"/>
        <v>4</v>
      </c>
    </row>
    <row r="799" spans="1:39" x14ac:dyDescent="0.35">
      <c r="A799">
        <v>2002</v>
      </c>
      <c r="B799" s="5">
        <f t="shared" si="24"/>
        <v>198</v>
      </c>
      <c r="C799" t="s">
        <v>94</v>
      </c>
      <c r="D799">
        <v>2010203</v>
      </c>
      <c r="E799">
        <v>209702</v>
      </c>
      <c r="F799" t="s">
        <v>66</v>
      </c>
      <c r="G799" t="s">
        <v>67</v>
      </c>
      <c r="H799" t="s">
        <v>68</v>
      </c>
      <c r="I799" t="s">
        <v>69</v>
      </c>
      <c r="J799" s="1">
        <v>37454</v>
      </c>
      <c r="K799">
        <v>29</v>
      </c>
      <c r="L799">
        <v>4</v>
      </c>
      <c r="M799">
        <v>1</v>
      </c>
      <c r="N799" t="s">
        <v>70</v>
      </c>
      <c r="O799" t="s">
        <v>71</v>
      </c>
      <c r="Q799">
        <v>113</v>
      </c>
      <c r="R799">
        <v>91</v>
      </c>
      <c r="T799" t="s">
        <v>72</v>
      </c>
      <c r="U799" t="s">
        <v>73</v>
      </c>
      <c r="V799">
        <v>780</v>
      </c>
      <c r="W799">
        <v>1</v>
      </c>
      <c r="X799">
        <v>180362</v>
      </c>
      <c r="Y799" t="s">
        <v>74</v>
      </c>
      <c r="AA799">
        <v>1998</v>
      </c>
      <c r="AB799" t="s">
        <v>75</v>
      </c>
      <c r="AC799" t="s">
        <v>76</v>
      </c>
      <c r="AD799" t="s">
        <v>77</v>
      </c>
      <c r="AE799" t="s">
        <v>78</v>
      </c>
      <c r="AF799" t="s">
        <v>79</v>
      </c>
      <c r="AG799" t="s">
        <v>80</v>
      </c>
      <c r="AH799">
        <v>20.631</v>
      </c>
      <c r="AI799">
        <v>3.0236700000000001</v>
      </c>
      <c r="AJ799">
        <v>62.381340000000002</v>
      </c>
      <c r="AK799">
        <v>1999</v>
      </c>
      <c r="AL799" t="s">
        <v>81</v>
      </c>
      <c r="AM799">
        <f t="shared" si="25"/>
        <v>4</v>
      </c>
    </row>
    <row r="800" spans="1:39" x14ac:dyDescent="0.35">
      <c r="A800">
        <v>2002</v>
      </c>
      <c r="B800" s="5">
        <f t="shared" si="24"/>
        <v>199</v>
      </c>
      <c r="C800" t="s">
        <v>83</v>
      </c>
      <c r="D800">
        <v>2070192</v>
      </c>
      <c r="E800">
        <v>69327</v>
      </c>
      <c r="F800" t="s">
        <v>66</v>
      </c>
      <c r="G800" t="s">
        <v>67</v>
      </c>
      <c r="H800" t="s">
        <v>68</v>
      </c>
      <c r="I800" t="s">
        <v>69</v>
      </c>
      <c r="J800" s="1">
        <v>37455</v>
      </c>
      <c r="K800">
        <v>29</v>
      </c>
      <c r="L800">
        <v>4</v>
      </c>
      <c r="M800">
        <v>1</v>
      </c>
      <c r="N800" t="s">
        <v>70</v>
      </c>
      <c r="O800" t="s">
        <v>85</v>
      </c>
      <c r="Q800">
        <v>104</v>
      </c>
      <c r="R800">
        <v>35</v>
      </c>
      <c r="T800" t="s">
        <v>72</v>
      </c>
      <c r="U800" t="s">
        <v>73</v>
      </c>
      <c r="V800">
        <v>824</v>
      </c>
      <c r="W800">
        <v>1</v>
      </c>
      <c r="X800">
        <v>180362</v>
      </c>
      <c r="Y800" t="s">
        <v>74</v>
      </c>
      <c r="AA800">
        <v>1998</v>
      </c>
      <c r="AB800" t="s">
        <v>75</v>
      </c>
      <c r="AC800" t="s">
        <v>76</v>
      </c>
      <c r="AD800" t="s">
        <v>77</v>
      </c>
      <c r="AE800" t="s">
        <v>78</v>
      </c>
      <c r="AF800" t="s">
        <v>79</v>
      </c>
      <c r="AG800" t="s">
        <v>80</v>
      </c>
      <c r="AH800">
        <v>20.631</v>
      </c>
      <c r="AI800">
        <v>1.5588599999999999</v>
      </c>
      <c r="AJ800">
        <v>32.16084</v>
      </c>
      <c r="AK800">
        <v>1999</v>
      </c>
      <c r="AL800" t="s">
        <v>81</v>
      </c>
      <c r="AM800">
        <f t="shared" si="25"/>
        <v>4</v>
      </c>
    </row>
    <row r="801" spans="1:39" x14ac:dyDescent="0.35">
      <c r="A801">
        <v>2002</v>
      </c>
      <c r="B801" s="5">
        <f t="shared" si="24"/>
        <v>199</v>
      </c>
      <c r="C801" t="s">
        <v>82</v>
      </c>
      <c r="D801">
        <v>2030866</v>
      </c>
      <c r="E801">
        <v>213127</v>
      </c>
      <c r="F801" t="s">
        <v>66</v>
      </c>
      <c r="G801" t="s">
        <v>67</v>
      </c>
      <c r="H801" t="s">
        <v>68</v>
      </c>
      <c r="I801" t="s">
        <v>69</v>
      </c>
      <c r="J801" s="1">
        <v>37455</v>
      </c>
      <c r="K801">
        <v>29</v>
      </c>
      <c r="L801">
        <v>4</v>
      </c>
      <c r="M801">
        <v>1</v>
      </c>
      <c r="N801" t="s">
        <v>70</v>
      </c>
      <c r="O801" t="s">
        <v>71</v>
      </c>
      <c r="Q801">
        <v>113</v>
      </c>
      <c r="R801">
        <v>71</v>
      </c>
      <c r="T801" t="s">
        <v>72</v>
      </c>
      <c r="U801" t="s">
        <v>73</v>
      </c>
      <c r="V801">
        <v>922</v>
      </c>
      <c r="W801">
        <v>1</v>
      </c>
      <c r="X801">
        <v>180362</v>
      </c>
      <c r="Y801" t="s">
        <v>74</v>
      </c>
      <c r="AA801">
        <v>1998</v>
      </c>
      <c r="AB801" t="s">
        <v>75</v>
      </c>
      <c r="AC801" t="s">
        <v>76</v>
      </c>
      <c r="AD801" t="s">
        <v>77</v>
      </c>
      <c r="AE801" t="s">
        <v>78</v>
      </c>
      <c r="AF801" t="s">
        <v>79</v>
      </c>
      <c r="AG801" t="s">
        <v>80</v>
      </c>
      <c r="AH801">
        <v>20.631</v>
      </c>
      <c r="AI801">
        <v>3.0236700000000001</v>
      </c>
      <c r="AJ801">
        <v>62.381340000000002</v>
      </c>
      <c r="AK801">
        <v>1999</v>
      </c>
      <c r="AL801" t="s">
        <v>81</v>
      </c>
      <c r="AM801">
        <f t="shared" si="25"/>
        <v>4</v>
      </c>
    </row>
    <row r="802" spans="1:39" x14ac:dyDescent="0.35">
      <c r="A802">
        <v>2002</v>
      </c>
      <c r="B802" s="5">
        <f t="shared" si="24"/>
        <v>199</v>
      </c>
      <c r="C802" t="s">
        <v>102</v>
      </c>
      <c r="D802">
        <v>2110166</v>
      </c>
      <c r="E802">
        <v>218552</v>
      </c>
      <c r="F802" t="s">
        <v>66</v>
      </c>
      <c r="G802" t="s">
        <v>67</v>
      </c>
      <c r="H802" t="s">
        <v>68</v>
      </c>
      <c r="I802" t="s">
        <v>69</v>
      </c>
      <c r="J802" s="1">
        <v>37455</v>
      </c>
      <c r="K802">
        <v>29</v>
      </c>
      <c r="L802">
        <v>4</v>
      </c>
      <c r="M802">
        <v>1</v>
      </c>
      <c r="N802" t="s">
        <v>70</v>
      </c>
      <c r="O802" t="s">
        <v>71</v>
      </c>
      <c r="Q802">
        <v>113</v>
      </c>
      <c r="R802">
        <v>91</v>
      </c>
      <c r="T802" t="s">
        <v>72</v>
      </c>
      <c r="U802" t="s">
        <v>73</v>
      </c>
      <c r="V802">
        <v>700</v>
      </c>
      <c r="W802">
        <v>1</v>
      </c>
      <c r="X802">
        <v>180362</v>
      </c>
      <c r="Y802" t="s">
        <v>74</v>
      </c>
      <c r="AA802">
        <v>1998</v>
      </c>
      <c r="AB802" t="s">
        <v>75</v>
      </c>
      <c r="AC802" t="s">
        <v>76</v>
      </c>
      <c r="AD802" t="s">
        <v>77</v>
      </c>
      <c r="AE802" t="s">
        <v>78</v>
      </c>
      <c r="AF802" t="s">
        <v>79</v>
      </c>
      <c r="AG802" t="s">
        <v>80</v>
      </c>
      <c r="AH802">
        <v>20.631</v>
      </c>
      <c r="AI802">
        <v>3.0236700000000001</v>
      </c>
      <c r="AJ802">
        <v>62.381340000000002</v>
      </c>
      <c r="AK802">
        <v>1999</v>
      </c>
      <c r="AL802" t="s">
        <v>81</v>
      </c>
      <c r="AM802">
        <f t="shared" si="25"/>
        <v>4</v>
      </c>
    </row>
    <row r="803" spans="1:39" x14ac:dyDescent="0.35">
      <c r="A803">
        <v>2002</v>
      </c>
      <c r="B803" s="5">
        <f t="shared" si="24"/>
        <v>229</v>
      </c>
      <c r="C803" t="s">
        <v>82</v>
      </c>
      <c r="D803">
        <v>2031071</v>
      </c>
      <c r="E803">
        <v>212799</v>
      </c>
      <c r="F803" t="s">
        <v>66</v>
      </c>
      <c r="G803" t="s">
        <v>67</v>
      </c>
      <c r="H803" t="s">
        <v>68</v>
      </c>
      <c r="I803" t="s">
        <v>69</v>
      </c>
      <c r="J803" s="1">
        <v>37485</v>
      </c>
      <c r="K803">
        <v>33</v>
      </c>
      <c r="L803">
        <v>5</v>
      </c>
      <c r="M803">
        <v>1</v>
      </c>
      <c r="N803" t="s">
        <v>70</v>
      </c>
      <c r="O803" t="s">
        <v>71</v>
      </c>
      <c r="Q803">
        <v>113</v>
      </c>
      <c r="R803">
        <v>45</v>
      </c>
      <c r="T803" t="s">
        <v>72</v>
      </c>
      <c r="U803" t="s">
        <v>73</v>
      </c>
      <c r="V803">
        <v>914</v>
      </c>
      <c r="W803">
        <v>1</v>
      </c>
      <c r="X803">
        <v>180362</v>
      </c>
      <c r="Y803" t="s">
        <v>74</v>
      </c>
      <c r="AA803">
        <v>1998</v>
      </c>
      <c r="AB803" t="s">
        <v>75</v>
      </c>
      <c r="AC803" t="s">
        <v>76</v>
      </c>
      <c r="AD803" t="s">
        <v>77</v>
      </c>
      <c r="AE803" t="s">
        <v>78</v>
      </c>
      <c r="AF803" t="s">
        <v>79</v>
      </c>
      <c r="AG803" t="s">
        <v>80</v>
      </c>
      <c r="AH803">
        <v>20.631</v>
      </c>
      <c r="AI803">
        <v>2.86232</v>
      </c>
      <c r="AJ803">
        <v>59.052520000000001</v>
      </c>
      <c r="AK803">
        <v>1999</v>
      </c>
      <c r="AL803" t="s">
        <v>81</v>
      </c>
      <c r="AM803">
        <f t="shared" si="25"/>
        <v>4</v>
      </c>
    </row>
    <row r="804" spans="1:39" x14ac:dyDescent="0.35">
      <c r="A804">
        <v>2002</v>
      </c>
      <c r="B804" s="5">
        <f t="shared" si="24"/>
        <v>229</v>
      </c>
      <c r="C804" t="s">
        <v>82</v>
      </c>
      <c r="D804">
        <v>2035605</v>
      </c>
      <c r="E804">
        <v>225931</v>
      </c>
      <c r="F804" t="s">
        <v>66</v>
      </c>
      <c r="G804" t="s">
        <v>86</v>
      </c>
      <c r="J804" s="1">
        <v>37485</v>
      </c>
      <c r="K804">
        <v>33</v>
      </c>
      <c r="L804">
        <v>3</v>
      </c>
      <c r="M804">
        <v>1</v>
      </c>
      <c r="N804" t="s">
        <v>70</v>
      </c>
      <c r="O804" t="s">
        <v>71</v>
      </c>
      <c r="Q804">
        <v>113</v>
      </c>
      <c r="R804">
        <v>71</v>
      </c>
      <c r="T804" t="s">
        <v>72</v>
      </c>
      <c r="U804" t="s">
        <v>73</v>
      </c>
      <c r="V804">
        <v>830</v>
      </c>
      <c r="W804">
        <v>1</v>
      </c>
      <c r="X804">
        <v>180362</v>
      </c>
      <c r="Y804" t="s">
        <v>74</v>
      </c>
      <c r="AA804">
        <v>1998</v>
      </c>
      <c r="AB804" t="s">
        <v>75</v>
      </c>
      <c r="AC804" t="s">
        <v>76</v>
      </c>
      <c r="AD804" t="s">
        <v>77</v>
      </c>
      <c r="AE804" t="s">
        <v>78</v>
      </c>
      <c r="AF804" t="s">
        <v>79</v>
      </c>
      <c r="AG804" t="s">
        <v>80</v>
      </c>
      <c r="AH804">
        <v>20.631</v>
      </c>
      <c r="AI804">
        <v>2.3715099999999998</v>
      </c>
      <c r="AJ804">
        <v>48.92662</v>
      </c>
      <c r="AK804">
        <v>1999</v>
      </c>
      <c r="AL804" t="s">
        <v>81</v>
      </c>
      <c r="AM804">
        <f t="shared" si="25"/>
        <v>4</v>
      </c>
    </row>
    <row r="805" spans="1:39" x14ac:dyDescent="0.35">
      <c r="A805">
        <v>2002</v>
      </c>
      <c r="B805" s="5">
        <f t="shared" si="24"/>
        <v>165</v>
      </c>
      <c r="C805" t="s">
        <v>82</v>
      </c>
      <c r="D805">
        <v>2035250</v>
      </c>
      <c r="E805">
        <v>228150</v>
      </c>
      <c r="F805" t="s">
        <v>70</v>
      </c>
      <c r="G805" t="s">
        <v>86</v>
      </c>
      <c r="J805" s="1">
        <v>37421</v>
      </c>
      <c r="K805">
        <v>24</v>
      </c>
      <c r="M805">
        <v>1</v>
      </c>
      <c r="N805" t="s">
        <v>70</v>
      </c>
      <c r="O805" t="s">
        <v>71</v>
      </c>
      <c r="Q805">
        <v>113</v>
      </c>
      <c r="R805">
        <v>45</v>
      </c>
      <c r="T805" t="s">
        <v>72</v>
      </c>
      <c r="U805" t="s">
        <v>88</v>
      </c>
      <c r="X805">
        <v>180362</v>
      </c>
      <c r="Y805" t="s">
        <v>74</v>
      </c>
      <c r="AA805">
        <v>1998</v>
      </c>
      <c r="AB805" t="s">
        <v>75</v>
      </c>
      <c r="AC805" t="s">
        <v>76</v>
      </c>
      <c r="AD805" t="s">
        <v>77</v>
      </c>
      <c r="AE805" t="s">
        <v>78</v>
      </c>
      <c r="AF805" t="s">
        <v>79</v>
      </c>
      <c r="AG805" t="s">
        <v>80</v>
      </c>
      <c r="AH805">
        <v>20.631</v>
      </c>
      <c r="AK805">
        <v>1999</v>
      </c>
      <c r="AL805" t="s">
        <v>81</v>
      </c>
      <c r="AM805">
        <f t="shared" si="25"/>
        <v>4</v>
      </c>
    </row>
    <row r="806" spans="1:39" x14ac:dyDescent="0.35">
      <c r="A806">
        <v>2002</v>
      </c>
      <c r="B806" s="5">
        <f t="shared" si="24"/>
        <v>136</v>
      </c>
      <c r="C806" t="s">
        <v>82</v>
      </c>
      <c r="D806">
        <v>2030318</v>
      </c>
      <c r="E806">
        <v>197801</v>
      </c>
      <c r="F806" t="s">
        <v>66</v>
      </c>
      <c r="G806" t="s">
        <v>67</v>
      </c>
      <c r="H806" t="s">
        <v>92</v>
      </c>
      <c r="I806" t="s">
        <v>69</v>
      </c>
      <c r="J806" s="1">
        <v>37392</v>
      </c>
      <c r="K806">
        <v>20</v>
      </c>
      <c r="L806">
        <v>2</v>
      </c>
      <c r="M806">
        <v>1</v>
      </c>
      <c r="N806" t="s">
        <v>70</v>
      </c>
      <c r="O806" t="s">
        <v>71</v>
      </c>
      <c r="Q806">
        <v>113</v>
      </c>
      <c r="R806">
        <v>62</v>
      </c>
      <c r="T806" t="s">
        <v>72</v>
      </c>
      <c r="U806" t="s">
        <v>73</v>
      </c>
      <c r="V806">
        <v>830</v>
      </c>
      <c r="W806">
        <v>1</v>
      </c>
      <c r="X806">
        <v>180363</v>
      </c>
      <c r="Y806" t="s">
        <v>74</v>
      </c>
      <c r="AA806">
        <v>1998</v>
      </c>
      <c r="AB806" t="s">
        <v>75</v>
      </c>
      <c r="AC806" t="s">
        <v>76</v>
      </c>
      <c r="AD806" t="s">
        <v>77</v>
      </c>
      <c r="AE806" t="s">
        <v>78</v>
      </c>
      <c r="AF806" t="s">
        <v>79</v>
      </c>
      <c r="AG806" t="s">
        <v>80</v>
      </c>
      <c r="AH806">
        <v>45.506999999999998</v>
      </c>
      <c r="AI806">
        <v>1.73611</v>
      </c>
      <c r="AJ806">
        <v>79.005160000000004</v>
      </c>
      <c r="AK806">
        <v>1999</v>
      </c>
      <c r="AL806" t="s">
        <v>81</v>
      </c>
      <c r="AM806">
        <f t="shared" si="25"/>
        <v>4</v>
      </c>
    </row>
    <row r="807" spans="1:39" x14ac:dyDescent="0.35">
      <c r="A807">
        <v>2002</v>
      </c>
      <c r="B807" s="5">
        <f t="shared" si="24"/>
        <v>162</v>
      </c>
      <c r="C807" t="s">
        <v>82</v>
      </c>
      <c r="D807">
        <v>2030487</v>
      </c>
      <c r="E807">
        <v>231198</v>
      </c>
      <c r="F807" t="s">
        <v>66</v>
      </c>
      <c r="G807" t="s">
        <v>67</v>
      </c>
      <c r="H807" t="s">
        <v>92</v>
      </c>
      <c r="I807" t="s">
        <v>69</v>
      </c>
      <c r="J807" s="1">
        <v>37418</v>
      </c>
      <c r="K807">
        <v>24</v>
      </c>
      <c r="L807">
        <v>3</v>
      </c>
      <c r="M807">
        <v>1</v>
      </c>
      <c r="N807" t="s">
        <v>70</v>
      </c>
      <c r="O807" t="s">
        <v>71</v>
      </c>
      <c r="Q807">
        <v>113</v>
      </c>
      <c r="R807">
        <v>1</v>
      </c>
      <c r="T807" t="s">
        <v>72</v>
      </c>
      <c r="U807" t="s">
        <v>73</v>
      </c>
      <c r="V807">
        <v>832</v>
      </c>
      <c r="W807">
        <v>1</v>
      </c>
      <c r="X807">
        <v>180363</v>
      </c>
      <c r="Y807" t="s">
        <v>74</v>
      </c>
      <c r="AA807">
        <v>1998</v>
      </c>
      <c r="AB807" t="s">
        <v>75</v>
      </c>
      <c r="AC807" t="s">
        <v>76</v>
      </c>
      <c r="AD807" t="s">
        <v>77</v>
      </c>
      <c r="AE807" t="s">
        <v>78</v>
      </c>
      <c r="AF807" t="s">
        <v>79</v>
      </c>
      <c r="AG807" t="s">
        <v>80</v>
      </c>
      <c r="AH807">
        <v>45.506999999999998</v>
      </c>
      <c r="AI807">
        <v>3.0592000000000001</v>
      </c>
      <c r="AJ807">
        <v>139.21501000000001</v>
      </c>
      <c r="AK807">
        <v>1999</v>
      </c>
      <c r="AL807" t="s">
        <v>81</v>
      </c>
      <c r="AM807">
        <f t="shared" si="25"/>
        <v>4</v>
      </c>
    </row>
    <row r="808" spans="1:39" x14ac:dyDescent="0.35">
      <c r="A808">
        <v>2002</v>
      </c>
      <c r="B808" s="5">
        <f t="shared" si="24"/>
        <v>163</v>
      </c>
      <c r="C808" t="s">
        <v>94</v>
      </c>
      <c r="D808">
        <v>2010084</v>
      </c>
      <c r="E808">
        <v>209095</v>
      </c>
      <c r="F808" t="s">
        <v>66</v>
      </c>
      <c r="G808" t="s">
        <v>67</v>
      </c>
      <c r="H808" t="s">
        <v>92</v>
      </c>
      <c r="I808" t="s">
        <v>69</v>
      </c>
      <c r="J808" s="1">
        <v>37419</v>
      </c>
      <c r="K808">
        <v>24</v>
      </c>
      <c r="L808">
        <v>3</v>
      </c>
      <c r="M808">
        <v>1</v>
      </c>
      <c r="N808" t="s">
        <v>70</v>
      </c>
      <c r="O808" t="s">
        <v>71</v>
      </c>
      <c r="Q808">
        <v>114</v>
      </c>
      <c r="R808">
        <v>50</v>
      </c>
      <c r="T808" t="s">
        <v>72</v>
      </c>
      <c r="U808" t="s">
        <v>73</v>
      </c>
      <c r="V808">
        <v>761</v>
      </c>
      <c r="W808">
        <v>1</v>
      </c>
      <c r="X808">
        <v>180363</v>
      </c>
      <c r="Y808" t="s">
        <v>74</v>
      </c>
      <c r="AA808">
        <v>1998</v>
      </c>
      <c r="AB808" t="s">
        <v>75</v>
      </c>
      <c r="AC808" t="s">
        <v>76</v>
      </c>
      <c r="AD808" t="s">
        <v>77</v>
      </c>
      <c r="AE808" t="s">
        <v>78</v>
      </c>
      <c r="AF808" t="s">
        <v>79</v>
      </c>
      <c r="AG808" t="s">
        <v>80</v>
      </c>
      <c r="AH808">
        <v>45.506999999999998</v>
      </c>
      <c r="AI808">
        <v>1.23149</v>
      </c>
      <c r="AJ808">
        <v>56.041420000000002</v>
      </c>
      <c r="AK808">
        <v>1999</v>
      </c>
      <c r="AL808" t="s">
        <v>81</v>
      </c>
      <c r="AM808">
        <f t="shared" si="25"/>
        <v>4</v>
      </c>
    </row>
    <row r="809" spans="1:39" x14ac:dyDescent="0.35">
      <c r="A809">
        <v>2002</v>
      </c>
      <c r="B809" s="5">
        <f t="shared" si="24"/>
        <v>172</v>
      </c>
      <c r="C809" t="s">
        <v>82</v>
      </c>
      <c r="D809">
        <v>2030569</v>
      </c>
      <c r="E809">
        <v>185182</v>
      </c>
      <c r="F809" t="s">
        <v>66</v>
      </c>
      <c r="G809" t="s">
        <v>67</v>
      </c>
      <c r="H809" t="s">
        <v>92</v>
      </c>
      <c r="I809" t="s">
        <v>69</v>
      </c>
      <c r="J809" s="1">
        <v>37428</v>
      </c>
      <c r="K809">
        <v>25</v>
      </c>
      <c r="L809">
        <v>3</v>
      </c>
      <c r="M809">
        <v>1</v>
      </c>
      <c r="N809" t="s">
        <v>70</v>
      </c>
      <c r="O809" t="s">
        <v>71</v>
      </c>
      <c r="Q809">
        <v>113</v>
      </c>
      <c r="R809">
        <v>41</v>
      </c>
      <c r="T809" t="s">
        <v>72</v>
      </c>
      <c r="U809" t="s">
        <v>73</v>
      </c>
      <c r="V809">
        <v>795</v>
      </c>
      <c r="W809">
        <v>1</v>
      </c>
      <c r="X809">
        <v>180363</v>
      </c>
      <c r="Y809" t="s">
        <v>74</v>
      </c>
      <c r="AA809">
        <v>1998</v>
      </c>
      <c r="AB809" t="s">
        <v>75</v>
      </c>
      <c r="AC809" t="s">
        <v>76</v>
      </c>
      <c r="AD809" t="s">
        <v>77</v>
      </c>
      <c r="AE809" t="s">
        <v>78</v>
      </c>
      <c r="AF809" t="s">
        <v>79</v>
      </c>
      <c r="AG809" t="s">
        <v>80</v>
      </c>
      <c r="AH809">
        <v>45.506999999999998</v>
      </c>
      <c r="AI809">
        <v>3.2172299999999998</v>
      </c>
      <c r="AJ809">
        <v>146.40648999999999</v>
      </c>
      <c r="AK809">
        <v>1999</v>
      </c>
      <c r="AL809" t="s">
        <v>81</v>
      </c>
      <c r="AM809">
        <f t="shared" si="25"/>
        <v>4</v>
      </c>
    </row>
    <row r="810" spans="1:39" x14ac:dyDescent="0.35">
      <c r="A810">
        <v>2002</v>
      </c>
      <c r="B810" s="5">
        <f t="shared" si="24"/>
        <v>178</v>
      </c>
      <c r="C810" t="s">
        <v>91</v>
      </c>
      <c r="D810">
        <v>2060168</v>
      </c>
      <c r="E810">
        <v>35831</v>
      </c>
      <c r="F810" t="s">
        <v>66</v>
      </c>
      <c r="G810" t="s">
        <v>67</v>
      </c>
      <c r="H810" t="s">
        <v>92</v>
      </c>
      <c r="I810" t="s">
        <v>69</v>
      </c>
      <c r="J810" s="1">
        <v>37434</v>
      </c>
      <c r="K810">
        <v>26</v>
      </c>
      <c r="L810">
        <v>3</v>
      </c>
      <c r="M810">
        <v>1</v>
      </c>
      <c r="N810" t="s">
        <v>70</v>
      </c>
      <c r="O810" t="s">
        <v>90</v>
      </c>
      <c r="Q810">
        <v>105</v>
      </c>
      <c r="R810">
        <v>41</v>
      </c>
      <c r="T810" t="s">
        <v>72</v>
      </c>
      <c r="U810" t="s">
        <v>73</v>
      </c>
      <c r="V810">
        <v>808</v>
      </c>
      <c r="W810">
        <v>1</v>
      </c>
      <c r="X810">
        <v>180363</v>
      </c>
      <c r="Y810" t="s">
        <v>74</v>
      </c>
      <c r="AA810">
        <v>1998</v>
      </c>
      <c r="AB810" t="s">
        <v>75</v>
      </c>
      <c r="AC810" t="s">
        <v>76</v>
      </c>
      <c r="AD810" t="s">
        <v>77</v>
      </c>
      <c r="AE810" t="s">
        <v>78</v>
      </c>
      <c r="AF810" t="s">
        <v>79</v>
      </c>
      <c r="AG810" t="s">
        <v>80</v>
      </c>
      <c r="AH810">
        <v>45.506999999999998</v>
      </c>
      <c r="AI810">
        <v>1.66154</v>
      </c>
      <c r="AJ810">
        <v>75.611699999999999</v>
      </c>
      <c r="AK810">
        <v>1999</v>
      </c>
      <c r="AL810" t="s">
        <v>81</v>
      </c>
      <c r="AM810">
        <f t="shared" si="25"/>
        <v>4</v>
      </c>
    </row>
    <row r="811" spans="1:39" x14ac:dyDescent="0.35">
      <c r="A811">
        <v>2002</v>
      </c>
      <c r="B811" s="5">
        <f t="shared" si="24"/>
        <v>104</v>
      </c>
      <c r="C811" t="s">
        <v>89</v>
      </c>
      <c r="D811">
        <v>2050045</v>
      </c>
      <c r="E811">
        <v>207323</v>
      </c>
      <c r="F811" t="s">
        <v>66</v>
      </c>
      <c r="G811" t="s">
        <v>67</v>
      </c>
      <c r="H811" t="s">
        <v>68</v>
      </c>
      <c r="I811" t="s">
        <v>69</v>
      </c>
      <c r="J811" s="1">
        <v>37360</v>
      </c>
      <c r="K811">
        <v>16</v>
      </c>
      <c r="L811">
        <v>1</v>
      </c>
      <c r="M811">
        <v>1</v>
      </c>
      <c r="N811" t="s">
        <v>70</v>
      </c>
      <c r="O811" t="s">
        <v>71</v>
      </c>
      <c r="Q811">
        <v>113</v>
      </c>
      <c r="R811">
        <v>21</v>
      </c>
      <c r="T811" t="s">
        <v>72</v>
      </c>
      <c r="U811" t="s">
        <v>73</v>
      </c>
      <c r="V811">
        <v>700</v>
      </c>
      <c r="W811">
        <v>1</v>
      </c>
      <c r="X811">
        <v>180363</v>
      </c>
      <c r="Y811" t="s">
        <v>74</v>
      </c>
      <c r="AA811">
        <v>1998</v>
      </c>
      <c r="AB811" t="s">
        <v>75</v>
      </c>
      <c r="AC811" t="s">
        <v>76</v>
      </c>
      <c r="AD811" t="s">
        <v>77</v>
      </c>
      <c r="AE811" t="s">
        <v>78</v>
      </c>
      <c r="AF811" t="s">
        <v>79</v>
      </c>
      <c r="AG811" t="s">
        <v>80</v>
      </c>
      <c r="AH811">
        <v>45.506999999999998</v>
      </c>
      <c r="AI811">
        <v>4.4422100000000002</v>
      </c>
      <c r="AJ811">
        <v>202.15164999999999</v>
      </c>
      <c r="AK811">
        <v>1999</v>
      </c>
      <c r="AL811" t="s">
        <v>81</v>
      </c>
      <c r="AM811">
        <f t="shared" si="25"/>
        <v>4</v>
      </c>
    </row>
    <row r="812" spans="1:39" x14ac:dyDescent="0.35">
      <c r="A812">
        <v>2002</v>
      </c>
      <c r="B812" s="5">
        <f t="shared" si="24"/>
        <v>182</v>
      </c>
      <c r="C812" t="s">
        <v>102</v>
      </c>
      <c r="D812">
        <v>2110133</v>
      </c>
      <c r="E812">
        <v>218065</v>
      </c>
      <c r="F812" t="s">
        <v>66</v>
      </c>
      <c r="G812" t="s">
        <v>67</v>
      </c>
      <c r="H812" t="s">
        <v>68</v>
      </c>
      <c r="I812" t="s">
        <v>69</v>
      </c>
      <c r="J812" s="1">
        <v>37438</v>
      </c>
      <c r="K812">
        <v>27</v>
      </c>
      <c r="L812">
        <v>4</v>
      </c>
      <c r="M812">
        <v>1</v>
      </c>
      <c r="N812" t="s">
        <v>70</v>
      </c>
      <c r="O812" t="s">
        <v>71</v>
      </c>
      <c r="Q812">
        <v>113</v>
      </c>
      <c r="R812">
        <v>91</v>
      </c>
      <c r="T812" t="s">
        <v>72</v>
      </c>
      <c r="U812" t="s">
        <v>73</v>
      </c>
      <c r="V812">
        <v>805</v>
      </c>
      <c r="W812">
        <v>1</v>
      </c>
      <c r="X812">
        <v>180363</v>
      </c>
      <c r="Y812" t="s">
        <v>74</v>
      </c>
      <c r="AA812">
        <v>1998</v>
      </c>
      <c r="AB812" t="s">
        <v>75</v>
      </c>
      <c r="AC812" t="s">
        <v>76</v>
      </c>
      <c r="AD812" t="s">
        <v>77</v>
      </c>
      <c r="AE812" t="s">
        <v>78</v>
      </c>
      <c r="AF812" t="s">
        <v>79</v>
      </c>
      <c r="AG812" t="s">
        <v>80</v>
      </c>
      <c r="AH812">
        <v>45.506999999999998</v>
      </c>
      <c r="AI812">
        <v>3.0236700000000001</v>
      </c>
      <c r="AJ812">
        <v>137.59815</v>
      </c>
      <c r="AK812">
        <v>1999</v>
      </c>
      <c r="AL812" t="s">
        <v>81</v>
      </c>
      <c r="AM812">
        <f t="shared" si="25"/>
        <v>4</v>
      </c>
    </row>
    <row r="813" spans="1:39" x14ac:dyDescent="0.35">
      <c r="A813">
        <v>2002</v>
      </c>
      <c r="B813" s="5">
        <f t="shared" si="24"/>
        <v>186</v>
      </c>
      <c r="C813" t="s">
        <v>94</v>
      </c>
      <c r="D813">
        <v>2010149</v>
      </c>
      <c r="E813">
        <v>209256</v>
      </c>
      <c r="F813" t="s">
        <v>66</v>
      </c>
      <c r="G813" t="s">
        <v>67</v>
      </c>
      <c r="H813" t="s">
        <v>68</v>
      </c>
      <c r="I813" t="s">
        <v>69</v>
      </c>
      <c r="J813" s="1">
        <v>37442</v>
      </c>
      <c r="K813">
        <v>27</v>
      </c>
      <c r="L813">
        <v>4</v>
      </c>
      <c r="M813">
        <v>1</v>
      </c>
      <c r="N813" t="s">
        <v>70</v>
      </c>
      <c r="O813" t="s">
        <v>71</v>
      </c>
      <c r="Q813">
        <v>113</v>
      </c>
      <c r="R813">
        <v>91</v>
      </c>
      <c r="T813" t="s">
        <v>72</v>
      </c>
      <c r="U813" t="s">
        <v>73</v>
      </c>
      <c r="V813">
        <v>900</v>
      </c>
      <c r="W813">
        <v>1</v>
      </c>
      <c r="X813">
        <v>180363</v>
      </c>
      <c r="Y813" t="s">
        <v>74</v>
      </c>
      <c r="AA813">
        <v>1998</v>
      </c>
      <c r="AB813" t="s">
        <v>75</v>
      </c>
      <c r="AC813" t="s">
        <v>76</v>
      </c>
      <c r="AD813" t="s">
        <v>77</v>
      </c>
      <c r="AE813" t="s">
        <v>78</v>
      </c>
      <c r="AF813" t="s">
        <v>79</v>
      </c>
      <c r="AG813" t="s">
        <v>80</v>
      </c>
      <c r="AH813">
        <v>45.506999999999998</v>
      </c>
      <c r="AI813">
        <v>3.0236700000000001</v>
      </c>
      <c r="AJ813">
        <v>137.59815</v>
      </c>
      <c r="AK813">
        <v>1999</v>
      </c>
      <c r="AL813" t="s">
        <v>81</v>
      </c>
      <c r="AM813">
        <f t="shared" si="25"/>
        <v>4</v>
      </c>
    </row>
    <row r="814" spans="1:39" x14ac:dyDescent="0.35">
      <c r="A814">
        <v>2002</v>
      </c>
      <c r="B814" s="5">
        <f t="shared" si="24"/>
        <v>189</v>
      </c>
      <c r="C814" t="s">
        <v>94</v>
      </c>
      <c r="D814">
        <v>2010160</v>
      </c>
      <c r="E814">
        <v>209362</v>
      </c>
      <c r="F814" t="s">
        <v>66</v>
      </c>
      <c r="G814" t="s">
        <v>67</v>
      </c>
      <c r="H814" t="s">
        <v>68</v>
      </c>
      <c r="I814" t="s">
        <v>69</v>
      </c>
      <c r="J814" s="1">
        <v>37445</v>
      </c>
      <c r="K814">
        <v>28</v>
      </c>
      <c r="L814">
        <v>4</v>
      </c>
      <c r="M814">
        <v>1</v>
      </c>
      <c r="N814" t="s">
        <v>70</v>
      </c>
      <c r="O814" t="s">
        <v>71</v>
      </c>
      <c r="Q814">
        <v>116</v>
      </c>
      <c r="R814">
        <v>11</v>
      </c>
      <c r="T814" t="s">
        <v>72</v>
      </c>
      <c r="U814" t="s">
        <v>73</v>
      </c>
      <c r="V814">
        <v>830</v>
      </c>
      <c r="W814">
        <v>1</v>
      </c>
      <c r="X814">
        <v>180363</v>
      </c>
      <c r="Y814" t="s">
        <v>74</v>
      </c>
      <c r="AA814">
        <v>1998</v>
      </c>
      <c r="AB814" t="s">
        <v>75</v>
      </c>
      <c r="AC814" t="s">
        <v>76</v>
      </c>
      <c r="AD814" t="s">
        <v>77</v>
      </c>
      <c r="AE814" t="s">
        <v>78</v>
      </c>
      <c r="AF814" t="s">
        <v>79</v>
      </c>
      <c r="AG814" t="s">
        <v>80</v>
      </c>
      <c r="AH814">
        <v>45.506999999999998</v>
      </c>
      <c r="AI814">
        <v>3.0236700000000001</v>
      </c>
      <c r="AJ814">
        <v>137.59815</v>
      </c>
      <c r="AK814">
        <v>1999</v>
      </c>
      <c r="AL814" t="s">
        <v>81</v>
      </c>
      <c r="AM814">
        <f t="shared" si="25"/>
        <v>4</v>
      </c>
    </row>
    <row r="815" spans="1:39" x14ac:dyDescent="0.35">
      <c r="A815">
        <v>2002</v>
      </c>
      <c r="B815" s="5">
        <f t="shared" si="24"/>
        <v>193</v>
      </c>
      <c r="C815" t="s">
        <v>83</v>
      </c>
      <c r="D815">
        <v>2070138</v>
      </c>
      <c r="E815">
        <v>73197</v>
      </c>
      <c r="F815" t="s">
        <v>66</v>
      </c>
      <c r="G815" t="s">
        <v>67</v>
      </c>
      <c r="H815" t="s">
        <v>68</v>
      </c>
      <c r="I815" t="s">
        <v>69</v>
      </c>
      <c r="J815" s="1">
        <v>37449</v>
      </c>
      <c r="K815">
        <v>28</v>
      </c>
      <c r="L815">
        <v>4</v>
      </c>
      <c r="M815">
        <v>1</v>
      </c>
      <c r="N815" t="s">
        <v>70</v>
      </c>
      <c r="O815" t="s">
        <v>85</v>
      </c>
      <c r="Q815">
        <v>104</v>
      </c>
      <c r="R815">
        <v>40</v>
      </c>
      <c r="T815" t="s">
        <v>72</v>
      </c>
      <c r="U815" t="s">
        <v>73</v>
      </c>
      <c r="V815">
        <v>828</v>
      </c>
      <c r="W815">
        <v>1</v>
      </c>
      <c r="X815">
        <v>180363</v>
      </c>
      <c r="Y815" t="s">
        <v>74</v>
      </c>
      <c r="AA815">
        <v>1998</v>
      </c>
      <c r="AB815" t="s">
        <v>75</v>
      </c>
      <c r="AC815" t="s">
        <v>76</v>
      </c>
      <c r="AD815" t="s">
        <v>77</v>
      </c>
      <c r="AE815" t="s">
        <v>78</v>
      </c>
      <c r="AF815" t="s">
        <v>79</v>
      </c>
      <c r="AG815" t="s">
        <v>80</v>
      </c>
      <c r="AH815">
        <v>45.506999999999998</v>
      </c>
      <c r="AI815">
        <v>1.5588599999999999</v>
      </c>
      <c r="AJ815">
        <v>70.939040000000006</v>
      </c>
      <c r="AK815">
        <v>1999</v>
      </c>
      <c r="AL815" t="s">
        <v>81</v>
      </c>
      <c r="AM815">
        <f t="shared" si="25"/>
        <v>4</v>
      </c>
    </row>
    <row r="816" spans="1:39" x14ac:dyDescent="0.35">
      <c r="A816">
        <v>2002</v>
      </c>
      <c r="B816" s="5">
        <f t="shared" si="24"/>
        <v>199</v>
      </c>
      <c r="C816" t="s">
        <v>83</v>
      </c>
      <c r="D816">
        <v>2070183</v>
      </c>
      <c r="E816">
        <v>56705</v>
      </c>
      <c r="F816" t="s">
        <v>66</v>
      </c>
      <c r="G816" t="s">
        <v>67</v>
      </c>
      <c r="H816" t="s">
        <v>68</v>
      </c>
      <c r="I816" t="s">
        <v>69</v>
      </c>
      <c r="J816" s="1">
        <v>37455</v>
      </c>
      <c r="K816">
        <v>29</v>
      </c>
      <c r="L816">
        <v>4</v>
      </c>
      <c r="M816">
        <v>1</v>
      </c>
      <c r="N816" t="s">
        <v>70</v>
      </c>
      <c r="O816" t="s">
        <v>85</v>
      </c>
      <c r="Q816">
        <v>104</v>
      </c>
      <c r="R816">
        <v>35</v>
      </c>
      <c r="T816" t="s">
        <v>72</v>
      </c>
      <c r="U816" t="s">
        <v>73</v>
      </c>
      <c r="V816">
        <v>782</v>
      </c>
      <c r="W816">
        <v>1</v>
      </c>
      <c r="X816">
        <v>180363</v>
      </c>
      <c r="Y816" t="s">
        <v>74</v>
      </c>
      <c r="AA816">
        <v>1998</v>
      </c>
      <c r="AB816" t="s">
        <v>75</v>
      </c>
      <c r="AC816" t="s">
        <v>76</v>
      </c>
      <c r="AD816" t="s">
        <v>77</v>
      </c>
      <c r="AE816" t="s">
        <v>78</v>
      </c>
      <c r="AF816" t="s">
        <v>79</v>
      </c>
      <c r="AG816" t="s">
        <v>80</v>
      </c>
      <c r="AH816">
        <v>45.506999999999998</v>
      </c>
      <c r="AI816">
        <v>1.5588599999999999</v>
      </c>
      <c r="AJ816">
        <v>70.939040000000006</v>
      </c>
      <c r="AK816">
        <v>1999</v>
      </c>
      <c r="AL816" t="s">
        <v>81</v>
      </c>
      <c r="AM816">
        <f t="shared" si="25"/>
        <v>4</v>
      </c>
    </row>
    <row r="817" spans="1:39" x14ac:dyDescent="0.35">
      <c r="A817">
        <v>2002</v>
      </c>
      <c r="B817" s="5">
        <f t="shared" si="24"/>
        <v>199</v>
      </c>
      <c r="C817" t="s">
        <v>83</v>
      </c>
      <c r="D817">
        <v>2070179</v>
      </c>
      <c r="E817">
        <v>69240</v>
      </c>
      <c r="F817" t="s">
        <v>66</v>
      </c>
      <c r="G817" t="s">
        <v>67</v>
      </c>
      <c r="H817" t="s">
        <v>68</v>
      </c>
      <c r="I817" t="s">
        <v>69</v>
      </c>
      <c r="J817" s="1">
        <v>37455</v>
      </c>
      <c r="K817">
        <v>29</v>
      </c>
      <c r="L817">
        <v>4</v>
      </c>
      <c r="M817">
        <v>1</v>
      </c>
      <c r="N817" t="s">
        <v>70</v>
      </c>
      <c r="O817" t="s">
        <v>85</v>
      </c>
      <c r="Q817">
        <v>104</v>
      </c>
      <c r="R817">
        <v>35</v>
      </c>
      <c r="T817" t="s">
        <v>72</v>
      </c>
      <c r="U817" t="s">
        <v>73</v>
      </c>
      <c r="V817">
        <v>814</v>
      </c>
      <c r="W817">
        <v>1</v>
      </c>
      <c r="X817">
        <v>180363</v>
      </c>
      <c r="Y817" t="s">
        <v>74</v>
      </c>
      <c r="AA817">
        <v>1998</v>
      </c>
      <c r="AB817" t="s">
        <v>75</v>
      </c>
      <c r="AC817" t="s">
        <v>76</v>
      </c>
      <c r="AD817" t="s">
        <v>77</v>
      </c>
      <c r="AE817" t="s">
        <v>78</v>
      </c>
      <c r="AF817" t="s">
        <v>79</v>
      </c>
      <c r="AG817" t="s">
        <v>80</v>
      </c>
      <c r="AH817">
        <v>45.506999999999998</v>
      </c>
      <c r="AI817">
        <v>1.5588599999999999</v>
      </c>
      <c r="AJ817">
        <v>70.939040000000006</v>
      </c>
      <c r="AK817">
        <v>1999</v>
      </c>
      <c r="AL817" t="s">
        <v>81</v>
      </c>
      <c r="AM817">
        <f t="shared" si="25"/>
        <v>4</v>
      </c>
    </row>
    <row r="818" spans="1:39" x14ac:dyDescent="0.35">
      <c r="A818">
        <v>2002</v>
      </c>
      <c r="B818" s="5">
        <f t="shared" si="24"/>
        <v>199</v>
      </c>
      <c r="C818" t="s">
        <v>82</v>
      </c>
      <c r="D818">
        <v>2030868</v>
      </c>
      <c r="E818">
        <v>213311</v>
      </c>
      <c r="F818" t="s">
        <v>66</v>
      </c>
      <c r="G818" t="s">
        <v>67</v>
      </c>
      <c r="H818" t="s">
        <v>68</v>
      </c>
      <c r="I818" t="s">
        <v>69</v>
      </c>
      <c r="J818" s="1">
        <v>37455</v>
      </c>
      <c r="K818">
        <v>29</v>
      </c>
      <c r="L818">
        <v>4</v>
      </c>
      <c r="M818">
        <v>1</v>
      </c>
      <c r="N818" t="s">
        <v>70</v>
      </c>
      <c r="O818" t="s">
        <v>85</v>
      </c>
      <c r="Q818">
        <v>104</v>
      </c>
      <c r="R818">
        <v>40</v>
      </c>
      <c r="T818" t="s">
        <v>72</v>
      </c>
      <c r="U818" t="s">
        <v>73</v>
      </c>
      <c r="V818">
        <v>766</v>
      </c>
      <c r="W818">
        <v>1</v>
      </c>
      <c r="X818">
        <v>180363</v>
      </c>
      <c r="Y818" t="s">
        <v>74</v>
      </c>
      <c r="AA818">
        <v>1998</v>
      </c>
      <c r="AB818" t="s">
        <v>75</v>
      </c>
      <c r="AC818" t="s">
        <v>76</v>
      </c>
      <c r="AD818" t="s">
        <v>77</v>
      </c>
      <c r="AE818" t="s">
        <v>78</v>
      </c>
      <c r="AF818" t="s">
        <v>79</v>
      </c>
      <c r="AG818" t="s">
        <v>80</v>
      </c>
      <c r="AH818">
        <v>45.506999999999998</v>
      </c>
      <c r="AI818">
        <v>1.5588599999999999</v>
      </c>
      <c r="AJ818">
        <v>70.939040000000006</v>
      </c>
      <c r="AK818">
        <v>1999</v>
      </c>
      <c r="AL818" t="s">
        <v>81</v>
      </c>
      <c r="AM818">
        <f t="shared" si="25"/>
        <v>4</v>
      </c>
    </row>
    <row r="819" spans="1:39" x14ac:dyDescent="0.35">
      <c r="A819">
        <v>2002</v>
      </c>
      <c r="B819" s="5">
        <f t="shared" si="24"/>
        <v>229</v>
      </c>
      <c r="C819" t="s">
        <v>82</v>
      </c>
      <c r="D819">
        <v>2031069</v>
      </c>
      <c r="E819">
        <v>212780</v>
      </c>
      <c r="F819" t="s">
        <v>66</v>
      </c>
      <c r="G819" t="s">
        <v>67</v>
      </c>
      <c r="H819" t="s">
        <v>68</v>
      </c>
      <c r="I819" t="s">
        <v>69</v>
      </c>
      <c r="J819" s="1">
        <v>37485</v>
      </c>
      <c r="K819">
        <v>33</v>
      </c>
      <c r="L819">
        <v>5</v>
      </c>
      <c r="M819">
        <v>1</v>
      </c>
      <c r="N819" t="s">
        <v>70</v>
      </c>
      <c r="O819" t="s">
        <v>71</v>
      </c>
      <c r="Q819">
        <v>113</v>
      </c>
      <c r="R819">
        <v>45</v>
      </c>
      <c r="T819" t="s">
        <v>72</v>
      </c>
      <c r="U819" t="s">
        <v>73</v>
      </c>
      <c r="V819">
        <v>853</v>
      </c>
      <c r="W819">
        <v>1</v>
      </c>
      <c r="X819">
        <v>180363</v>
      </c>
      <c r="Y819" t="s">
        <v>74</v>
      </c>
      <c r="AA819">
        <v>1998</v>
      </c>
      <c r="AB819" t="s">
        <v>75</v>
      </c>
      <c r="AC819" t="s">
        <v>76</v>
      </c>
      <c r="AD819" t="s">
        <v>77</v>
      </c>
      <c r="AE819" t="s">
        <v>78</v>
      </c>
      <c r="AF819" t="s">
        <v>79</v>
      </c>
      <c r="AG819" t="s">
        <v>80</v>
      </c>
      <c r="AH819">
        <v>45.506999999999998</v>
      </c>
      <c r="AI819">
        <v>2.86232</v>
      </c>
      <c r="AJ819">
        <v>130.25559999999999</v>
      </c>
      <c r="AK819">
        <v>1999</v>
      </c>
      <c r="AL819" t="s">
        <v>81</v>
      </c>
      <c r="AM819">
        <f t="shared" si="25"/>
        <v>4</v>
      </c>
    </row>
    <row r="820" spans="1:39" x14ac:dyDescent="0.35">
      <c r="A820">
        <v>2002</v>
      </c>
      <c r="B820" s="5">
        <f t="shared" si="24"/>
        <v>231</v>
      </c>
      <c r="C820" t="s">
        <v>82</v>
      </c>
      <c r="D820">
        <v>2031108</v>
      </c>
      <c r="E820">
        <v>215114</v>
      </c>
      <c r="F820" t="s">
        <v>66</v>
      </c>
      <c r="G820" t="s">
        <v>67</v>
      </c>
      <c r="H820" t="s">
        <v>68</v>
      </c>
      <c r="I820" t="s">
        <v>69</v>
      </c>
      <c r="J820" s="1">
        <v>37487</v>
      </c>
      <c r="K820">
        <v>34</v>
      </c>
      <c r="L820">
        <v>5</v>
      </c>
      <c r="M820">
        <v>1</v>
      </c>
      <c r="N820" t="s">
        <v>70</v>
      </c>
      <c r="O820" t="s">
        <v>71</v>
      </c>
      <c r="Q820">
        <v>113</v>
      </c>
      <c r="R820">
        <v>71</v>
      </c>
      <c r="T820" t="s">
        <v>72</v>
      </c>
      <c r="U820" t="s">
        <v>73</v>
      </c>
      <c r="V820">
        <v>859</v>
      </c>
      <c r="W820">
        <v>1</v>
      </c>
      <c r="X820">
        <v>180363</v>
      </c>
      <c r="Y820" t="s">
        <v>74</v>
      </c>
      <c r="AA820">
        <v>1998</v>
      </c>
      <c r="AB820" t="s">
        <v>75</v>
      </c>
      <c r="AC820" t="s">
        <v>76</v>
      </c>
      <c r="AD820" t="s">
        <v>77</v>
      </c>
      <c r="AE820" t="s">
        <v>78</v>
      </c>
      <c r="AF820" t="s">
        <v>79</v>
      </c>
      <c r="AG820" t="s">
        <v>80</v>
      </c>
      <c r="AH820">
        <v>45.506999999999998</v>
      </c>
      <c r="AI820">
        <v>2.86232</v>
      </c>
      <c r="AJ820">
        <v>130.25559999999999</v>
      </c>
      <c r="AK820">
        <v>1999</v>
      </c>
      <c r="AL820" t="s">
        <v>81</v>
      </c>
      <c r="AM820">
        <f t="shared" si="25"/>
        <v>4</v>
      </c>
    </row>
    <row r="821" spans="1:39" x14ac:dyDescent="0.35">
      <c r="A821">
        <v>2002</v>
      </c>
      <c r="B821" s="5">
        <f t="shared" si="24"/>
        <v>236</v>
      </c>
      <c r="C821" t="s">
        <v>83</v>
      </c>
      <c r="D821">
        <v>2070372</v>
      </c>
      <c r="E821">
        <v>62715</v>
      </c>
      <c r="F821" t="s">
        <v>66</v>
      </c>
      <c r="G821" t="s">
        <v>67</v>
      </c>
      <c r="H821" t="s">
        <v>68</v>
      </c>
      <c r="I821" t="s">
        <v>69</v>
      </c>
      <c r="J821" s="1">
        <v>37492</v>
      </c>
      <c r="K821">
        <v>34</v>
      </c>
      <c r="L821">
        <v>5</v>
      </c>
      <c r="M821">
        <v>1</v>
      </c>
      <c r="N821" t="s">
        <v>70</v>
      </c>
      <c r="O821" t="s">
        <v>90</v>
      </c>
      <c r="Q821">
        <v>105</v>
      </c>
      <c r="R821">
        <v>50</v>
      </c>
      <c r="T821" t="s">
        <v>72</v>
      </c>
      <c r="U821" t="s">
        <v>73</v>
      </c>
      <c r="V821">
        <v>776</v>
      </c>
      <c r="W821">
        <v>1</v>
      </c>
      <c r="X821">
        <v>180363</v>
      </c>
      <c r="Y821" t="s">
        <v>74</v>
      </c>
      <c r="AA821">
        <v>1998</v>
      </c>
      <c r="AB821" t="s">
        <v>75</v>
      </c>
      <c r="AC821" t="s">
        <v>76</v>
      </c>
      <c r="AD821" t="s">
        <v>77</v>
      </c>
      <c r="AE821" t="s">
        <v>78</v>
      </c>
      <c r="AF821" t="s">
        <v>79</v>
      </c>
      <c r="AG821" t="s">
        <v>80</v>
      </c>
      <c r="AH821">
        <v>45.506999999999998</v>
      </c>
      <c r="AI821">
        <v>1.6918899999999999</v>
      </c>
      <c r="AJ821">
        <v>76.992840000000001</v>
      </c>
      <c r="AK821">
        <v>1999</v>
      </c>
      <c r="AL821" t="s">
        <v>81</v>
      </c>
      <c r="AM821">
        <f t="shared" si="25"/>
        <v>4</v>
      </c>
    </row>
    <row r="822" spans="1:39" x14ac:dyDescent="0.35">
      <c r="A822">
        <v>2002</v>
      </c>
      <c r="B822" s="5">
        <f t="shared" si="24"/>
        <v>200</v>
      </c>
      <c r="C822" t="s">
        <v>82</v>
      </c>
      <c r="D822">
        <v>2030934</v>
      </c>
      <c r="E822">
        <v>212066</v>
      </c>
      <c r="F822" t="s">
        <v>70</v>
      </c>
      <c r="G822" t="s">
        <v>67</v>
      </c>
      <c r="H822" t="s">
        <v>68</v>
      </c>
      <c r="I822" t="s">
        <v>69</v>
      </c>
      <c r="J822" s="1">
        <v>37456</v>
      </c>
      <c r="K822">
        <v>29</v>
      </c>
      <c r="L822">
        <v>4</v>
      </c>
      <c r="M822">
        <v>1</v>
      </c>
      <c r="N822" t="s">
        <v>70</v>
      </c>
      <c r="O822" t="s">
        <v>71</v>
      </c>
      <c r="Q822">
        <v>113</v>
      </c>
      <c r="R822">
        <v>45</v>
      </c>
      <c r="T822" t="s">
        <v>72</v>
      </c>
      <c r="U822" t="s">
        <v>88</v>
      </c>
      <c r="X822">
        <v>180363</v>
      </c>
      <c r="Y822" t="s">
        <v>74</v>
      </c>
      <c r="AA822">
        <v>1998</v>
      </c>
      <c r="AB822" t="s">
        <v>75</v>
      </c>
      <c r="AC822" t="s">
        <v>76</v>
      </c>
      <c r="AD822" t="s">
        <v>77</v>
      </c>
      <c r="AE822" t="s">
        <v>78</v>
      </c>
      <c r="AF822" t="s">
        <v>79</v>
      </c>
      <c r="AG822" t="s">
        <v>80</v>
      </c>
      <c r="AH822">
        <v>45.506999999999998</v>
      </c>
      <c r="AK822">
        <v>1999</v>
      </c>
      <c r="AL822" t="s">
        <v>81</v>
      </c>
      <c r="AM822">
        <f t="shared" si="25"/>
        <v>4</v>
      </c>
    </row>
    <row r="823" spans="1:39" x14ac:dyDescent="0.35">
      <c r="A823">
        <v>2002</v>
      </c>
      <c r="B823" s="5">
        <f t="shared" si="24"/>
        <v>213</v>
      </c>
      <c r="C823" t="s">
        <v>91</v>
      </c>
      <c r="D823">
        <v>2069993</v>
      </c>
      <c r="E823">
        <v>78330</v>
      </c>
      <c r="F823" t="s">
        <v>66</v>
      </c>
      <c r="G823" t="s">
        <v>67</v>
      </c>
      <c r="H823" t="s">
        <v>68</v>
      </c>
      <c r="I823" t="s">
        <v>97</v>
      </c>
      <c r="J823" s="1">
        <v>37469</v>
      </c>
      <c r="K823">
        <v>31</v>
      </c>
      <c r="L823">
        <v>3</v>
      </c>
      <c r="M823">
        <v>1</v>
      </c>
      <c r="N823" t="s">
        <v>70</v>
      </c>
      <c r="O823" t="s">
        <v>90</v>
      </c>
      <c r="P823" t="s">
        <v>131</v>
      </c>
      <c r="Q823">
        <v>102</v>
      </c>
      <c r="R823">
        <v>10</v>
      </c>
      <c r="T823" t="s">
        <v>72</v>
      </c>
      <c r="U823" t="s">
        <v>73</v>
      </c>
      <c r="V823">
        <v>607</v>
      </c>
      <c r="W823">
        <v>1</v>
      </c>
      <c r="X823">
        <v>182160</v>
      </c>
      <c r="Y823" t="s">
        <v>74</v>
      </c>
      <c r="AA823">
        <v>1999</v>
      </c>
      <c r="AB823" t="s">
        <v>75</v>
      </c>
      <c r="AC823" t="s">
        <v>76</v>
      </c>
      <c r="AD823" t="s">
        <v>77</v>
      </c>
      <c r="AE823" t="s">
        <v>78</v>
      </c>
      <c r="AF823" t="s">
        <v>79</v>
      </c>
      <c r="AG823" t="s">
        <v>80</v>
      </c>
      <c r="AH823">
        <v>40.409999999999997</v>
      </c>
      <c r="AI823">
        <v>9.5176499999999997</v>
      </c>
      <c r="AJ823">
        <v>384.60824000000002</v>
      </c>
      <c r="AK823">
        <v>2000</v>
      </c>
      <c r="AL823" t="s">
        <v>81</v>
      </c>
      <c r="AM823">
        <f t="shared" si="25"/>
        <v>3</v>
      </c>
    </row>
    <row r="824" spans="1:39" x14ac:dyDescent="0.35">
      <c r="A824">
        <v>2002</v>
      </c>
      <c r="B824" s="5">
        <f t="shared" si="24"/>
        <v>185</v>
      </c>
      <c r="C824" t="s">
        <v>94</v>
      </c>
      <c r="D824">
        <v>2010147</v>
      </c>
      <c r="E824">
        <v>209237</v>
      </c>
      <c r="F824" t="s">
        <v>66</v>
      </c>
      <c r="G824" t="s">
        <v>67</v>
      </c>
      <c r="H824" t="s">
        <v>68</v>
      </c>
      <c r="I824" t="s">
        <v>69</v>
      </c>
      <c r="J824" s="1">
        <v>37441</v>
      </c>
      <c r="K824">
        <v>27</v>
      </c>
      <c r="L824">
        <v>4</v>
      </c>
      <c r="M824">
        <v>1</v>
      </c>
      <c r="N824" t="s">
        <v>70</v>
      </c>
      <c r="O824" t="s">
        <v>71</v>
      </c>
      <c r="Q824">
        <v>113</v>
      </c>
      <c r="R824">
        <v>91</v>
      </c>
      <c r="T824" t="s">
        <v>72</v>
      </c>
      <c r="U824" t="s">
        <v>73</v>
      </c>
      <c r="V824">
        <v>735</v>
      </c>
      <c r="W824">
        <v>1</v>
      </c>
      <c r="X824">
        <v>182160</v>
      </c>
      <c r="Y824" t="s">
        <v>74</v>
      </c>
      <c r="AA824">
        <v>1999</v>
      </c>
      <c r="AB824" t="s">
        <v>75</v>
      </c>
      <c r="AC824" t="s">
        <v>76</v>
      </c>
      <c r="AD824" t="s">
        <v>77</v>
      </c>
      <c r="AE824" t="s">
        <v>78</v>
      </c>
      <c r="AF824" t="s">
        <v>79</v>
      </c>
      <c r="AG824" t="s">
        <v>80</v>
      </c>
      <c r="AH824">
        <v>40.409999999999997</v>
      </c>
      <c r="AI824">
        <v>3.0236700000000001</v>
      </c>
      <c r="AJ824">
        <v>122.1865</v>
      </c>
      <c r="AK824">
        <v>2000</v>
      </c>
      <c r="AL824" t="s">
        <v>81</v>
      </c>
      <c r="AM824">
        <f t="shared" si="25"/>
        <v>3</v>
      </c>
    </row>
    <row r="825" spans="1:39" x14ac:dyDescent="0.35">
      <c r="A825">
        <v>2002</v>
      </c>
      <c r="B825" s="5">
        <f t="shared" si="24"/>
        <v>192</v>
      </c>
      <c r="C825" t="s">
        <v>94</v>
      </c>
      <c r="D825">
        <v>2010175</v>
      </c>
      <c r="E825">
        <v>209450</v>
      </c>
      <c r="F825" t="s">
        <v>66</v>
      </c>
      <c r="G825" t="s">
        <v>67</v>
      </c>
      <c r="H825" t="s">
        <v>68</v>
      </c>
      <c r="I825" t="s">
        <v>69</v>
      </c>
      <c r="J825" s="1">
        <v>37448</v>
      </c>
      <c r="K825">
        <v>28</v>
      </c>
      <c r="L825">
        <v>4</v>
      </c>
      <c r="M825">
        <v>1</v>
      </c>
      <c r="N825" t="s">
        <v>70</v>
      </c>
      <c r="O825" t="s">
        <v>71</v>
      </c>
      <c r="T825" t="s">
        <v>72</v>
      </c>
      <c r="U825" t="s">
        <v>73</v>
      </c>
      <c r="V825">
        <v>708</v>
      </c>
      <c r="W825">
        <v>1</v>
      </c>
      <c r="X825">
        <v>182160</v>
      </c>
      <c r="Y825" t="s">
        <v>74</v>
      </c>
      <c r="AA825">
        <v>1999</v>
      </c>
      <c r="AB825" t="s">
        <v>75</v>
      </c>
      <c r="AC825" t="s">
        <v>76</v>
      </c>
      <c r="AD825" t="s">
        <v>77</v>
      </c>
      <c r="AE825" t="s">
        <v>78</v>
      </c>
      <c r="AF825" t="s">
        <v>79</v>
      </c>
      <c r="AG825" t="s">
        <v>80</v>
      </c>
      <c r="AH825">
        <v>40.409999999999997</v>
      </c>
      <c r="AI825">
        <v>3.0236700000000001</v>
      </c>
      <c r="AJ825">
        <v>122.1865</v>
      </c>
      <c r="AK825">
        <v>2000</v>
      </c>
      <c r="AL825" t="s">
        <v>81</v>
      </c>
      <c r="AM825">
        <f t="shared" si="25"/>
        <v>3</v>
      </c>
    </row>
    <row r="826" spans="1:39" x14ac:dyDescent="0.35">
      <c r="A826">
        <v>2002</v>
      </c>
      <c r="B826" s="5">
        <f t="shared" si="24"/>
        <v>232</v>
      </c>
      <c r="C826" t="s">
        <v>82</v>
      </c>
      <c r="D826">
        <v>2031125</v>
      </c>
      <c r="E826">
        <v>214309</v>
      </c>
      <c r="F826" t="s">
        <v>66</v>
      </c>
      <c r="G826" t="s">
        <v>67</v>
      </c>
      <c r="H826" t="s">
        <v>68</v>
      </c>
      <c r="I826" t="s">
        <v>69</v>
      </c>
      <c r="J826" s="1">
        <v>37488</v>
      </c>
      <c r="K826">
        <v>34</v>
      </c>
      <c r="L826">
        <v>5</v>
      </c>
      <c r="M826">
        <v>1</v>
      </c>
      <c r="N826" t="s">
        <v>70</v>
      </c>
      <c r="O826" t="s">
        <v>71</v>
      </c>
      <c r="Q826">
        <v>154</v>
      </c>
      <c r="T826" t="s">
        <v>72</v>
      </c>
      <c r="U826" t="s">
        <v>73</v>
      </c>
      <c r="V826">
        <v>745</v>
      </c>
      <c r="W826">
        <v>1</v>
      </c>
      <c r="X826">
        <v>182160</v>
      </c>
      <c r="Y826" t="s">
        <v>74</v>
      </c>
      <c r="AA826">
        <v>1999</v>
      </c>
      <c r="AB826" t="s">
        <v>75</v>
      </c>
      <c r="AC826" t="s">
        <v>76</v>
      </c>
      <c r="AD826" t="s">
        <v>77</v>
      </c>
      <c r="AE826" t="s">
        <v>78</v>
      </c>
      <c r="AF826" t="s">
        <v>79</v>
      </c>
      <c r="AG826" t="s">
        <v>80</v>
      </c>
      <c r="AH826">
        <v>40.409999999999997</v>
      </c>
      <c r="AI826">
        <v>2.86232</v>
      </c>
      <c r="AJ826">
        <v>115.66634999999999</v>
      </c>
      <c r="AK826">
        <v>2000</v>
      </c>
      <c r="AL826" t="s">
        <v>81</v>
      </c>
      <c r="AM826">
        <f t="shared" si="25"/>
        <v>3</v>
      </c>
    </row>
    <row r="827" spans="1:39" x14ac:dyDescent="0.35">
      <c r="A827">
        <v>2002</v>
      </c>
      <c r="B827" s="5">
        <f t="shared" si="24"/>
        <v>196</v>
      </c>
      <c r="C827" t="s">
        <v>99</v>
      </c>
      <c r="D827">
        <v>2185088</v>
      </c>
      <c r="E827">
        <v>149823</v>
      </c>
      <c r="F827" t="s">
        <v>104</v>
      </c>
      <c r="G827" t="s">
        <v>86</v>
      </c>
      <c r="J827" s="1">
        <v>37452</v>
      </c>
      <c r="K827">
        <v>29</v>
      </c>
      <c r="M827">
        <v>2</v>
      </c>
      <c r="N827" t="s">
        <v>70</v>
      </c>
      <c r="O827" t="s">
        <v>100</v>
      </c>
      <c r="Q827">
        <v>241</v>
      </c>
      <c r="T827" t="s">
        <v>72</v>
      </c>
      <c r="U827" t="s">
        <v>88</v>
      </c>
      <c r="X827">
        <v>182160</v>
      </c>
      <c r="Y827" t="s">
        <v>74</v>
      </c>
      <c r="AA827">
        <v>1999</v>
      </c>
      <c r="AB827" t="s">
        <v>75</v>
      </c>
      <c r="AC827" t="s">
        <v>76</v>
      </c>
      <c r="AD827" t="s">
        <v>77</v>
      </c>
      <c r="AE827" t="s">
        <v>78</v>
      </c>
      <c r="AF827" t="s">
        <v>79</v>
      </c>
      <c r="AG827" t="s">
        <v>80</v>
      </c>
      <c r="AH827">
        <v>40.409999999999997</v>
      </c>
      <c r="AK827">
        <v>2000</v>
      </c>
      <c r="AL827" t="s">
        <v>81</v>
      </c>
      <c r="AM827">
        <f t="shared" si="25"/>
        <v>3</v>
      </c>
    </row>
    <row r="828" spans="1:39" x14ac:dyDescent="0.35">
      <c r="A828">
        <v>2002</v>
      </c>
      <c r="B828" s="5">
        <f t="shared" si="24"/>
        <v>186</v>
      </c>
      <c r="C828" t="s">
        <v>102</v>
      </c>
      <c r="D828">
        <v>2110140</v>
      </c>
      <c r="E828">
        <v>218136</v>
      </c>
      <c r="F828" t="s">
        <v>66</v>
      </c>
      <c r="G828" t="s">
        <v>67</v>
      </c>
      <c r="H828" t="s">
        <v>68</v>
      </c>
      <c r="I828" t="s">
        <v>69</v>
      </c>
      <c r="J828" s="1">
        <v>37442</v>
      </c>
      <c r="K828">
        <v>27</v>
      </c>
      <c r="L828">
        <v>4</v>
      </c>
      <c r="M828">
        <v>1</v>
      </c>
      <c r="N828" t="s">
        <v>70</v>
      </c>
      <c r="O828" t="s">
        <v>71</v>
      </c>
      <c r="Q828">
        <v>113</v>
      </c>
      <c r="T828" t="s">
        <v>72</v>
      </c>
      <c r="U828" t="s">
        <v>73</v>
      </c>
      <c r="V828">
        <v>690</v>
      </c>
      <c r="W828">
        <v>1</v>
      </c>
      <c r="X828">
        <v>182161</v>
      </c>
      <c r="Y828" t="s">
        <v>74</v>
      </c>
      <c r="AA828">
        <v>1999</v>
      </c>
      <c r="AB828" t="s">
        <v>75</v>
      </c>
      <c r="AC828" t="s">
        <v>76</v>
      </c>
      <c r="AD828" t="s">
        <v>77</v>
      </c>
      <c r="AE828" t="s">
        <v>78</v>
      </c>
      <c r="AF828" t="s">
        <v>79</v>
      </c>
      <c r="AG828" t="s">
        <v>80</v>
      </c>
      <c r="AH828">
        <v>40.457000000000001</v>
      </c>
      <c r="AI828">
        <v>3.0236700000000001</v>
      </c>
      <c r="AJ828">
        <v>122.32862</v>
      </c>
      <c r="AK828">
        <v>2000</v>
      </c>
      <c r="AL828" t="s">
        <v>81</v>
      </c>
      <c r="AM828">
        <f t="shared" si="25"/>
        <v>3</v>
      </c>
    </row>
    <row r="829" spans="1:39" x14ac:dyDescent="0.35">
      <c r="A829">
        <v>2002</v>
      </c>
      <c r="B829" s="5">
        <f t="shared" si="24"/>
        <v>196</v>
      </c>
      <c r="C829" t="s">
        <v>117</v>
      </c>
      <c r="D829">
        <v>2100035</v>
      </c>
      <c r="E829">
        <v>38984</v>
      </c>
      <c r="F829" t="s">
        <v>66</v>
      </c>
      <c r="G829" t="s">
        <v>67</v>
      </c>
      <c r="H829" t="s">
        <v>68</v>
      </c>
      <c r="I829" t="s">
        <v>69</v>
      </c>
      <c r="J829" s="1">
        <v>37452</v>
      </c>
      <c r="K829">
        <v>29</v>
      </c>
      <c r="L829">
        <v>4</v>
      </c>
      <c r="M829">
        <v>1</v>
      </c>
      <c r="N829" t="s">
        <v>70</v>
      </c>
      <c r="O829" t="s">
        <v>71</v>
      </c>
      <c r="T829" t="s">
        <v>72</v>
      </c>
      <c r="U829" t="s">
        <v>73</v>
      </c>
      <c r="V829">
        <v>733</v>
      </c>
      <c r="W829">
        <v>1</v>
      </c>
      <c r="X829">
        <v>182161</v>
      </c>
      <c r="Y829" t="s">
        <v>74</v>
      </c>
      <c r="AA829">
        <v>1999</v>
      </c>
      <c r="AB829" t="s">
        <v>75</v>
      </c>
      <c r="AC829" t="s">
        <v>76</v>
      </c>
      <c r="AD829" t="s">
        <v>77</v>
      </c>
      <c r="AE829" t="s">
        <v>78</v>
      </c>
      <c r="AF829" t="s">
        <v>79</v>
      </c>
      <c r="AG829" t="s">
        <v>80</v>
      </c>
      <c r="AH829">
        <v>40.457000000000001</v>
      </c>
      <c r="AI829">
        <v>3.0236700000000001</v>
      </c>
      <c r="AJ829">
        <v>122.32862</v>
      </c>
      <c r="AK829">
        <v>2000</v>
      </c>
      <c r="AL829" t="s">
        <v>81</v>
      </c>
      <c r="AM829">
        <f t="shared" si="25"/>
        <v>3</v>
      </c>
    </row>
    <row r="830" spans="1:39" x14ac:dyDescent="0.35">
      <c r="A830">
        <v>2002</v>
      </c>
      <c r="B830" s="5">
        <f t="shared" si="24"/>
        <v>199</v>
      </c>
      <c r="C830" t="s">
        <v>94</v>
      </c>
      <c r="D830">
        <v>2010209</v>
      </c>
      <c r="E830">
        <v>209840</v>
      </c>
      <c r="F830" t="s">
        <v>66</v>
      </c>
      <c r="G830" t="s">
        <v>67</v>
      </c>
      <c r="H830" t="s">
        <v>68</v>
      </c>
      <c r="I830" t="s">
        <v>69</v>
      </c>
      <c r="J830" s="1">
        <v>37455</v>
      </c>
      <c r="K830">
        <v>29</v>
      </c>
      <c r="L830">
        <v>4</v>
      </c>
      <c r="M830">
        <v>1</v>
      </c>
      <c r="N830" t="s">
        <v>70</v>
      </c>
      <c r="O830" t="s">
        <v>71</v>
      </c>
      <c r="Q830">
        <v>113</v>
      </c>
      <c r="R830">
        <v>91</v>
      </c>
      <c r="T830" t="s">
        <v>72</v>
      </c>
      <c r="U830" t="s">
        <v>73</v>
      </c>
      <c r="V830">
        <v>700</v>
      </c>
      <c r="W830">
        <v>1</v>
      </c>
      <c r="X830">
        <v>182161</v>
      </c>
      <c r="Y830" t="s">
        <v>74</v>
      </c>
      <c r="AA830">
        <v>1999</v>
      </c>
      <c r="AB830" t="s">
        <v>75</v>
      </c>
      <c r="AC830" t="s">
        <v>76</v>
      </c>
      <c r="AD830" t="s">
        <v>77</v>
      </c>
      <c r="AE830" t="s">
        <v>78</v>
      </c>
      <c r="AF830" t="s">
        <v>79</v>
      </c>
      <c r="AG830" t="s">
        <v>80</v>
      </c>
      <c r="AH830">
        <v>40.457000000000001</v>
      </c>
      <c r="AI830">
        <v>3.0236700000000001</v>
      </c>
      <c r="AJ830">
        <v>122.32862</v>
      </c>
      <c r="AK830">
        <v>2000</v>
      </c>
      <c r="AL830" t="s">
        <v>81</v>
      </c>
      <c r="AM830">
        <f t="shared" si="25"/>
        <v>3</v>
      </c>
    </row>
    <row r="831" spans="1:39" x14ac:dyDescent="0.35">
      <c r="A831">
        <v>2002</v>
      </c>
      <c r="B831" s="5">
        <f t="shared" si="24"/>
        <v>229</v>
      </c>
      <c r="C831" t="s">
        <v>82</v>
      </c>
      <c r="D831">
        <v>2031072</v>
      </c>
      <c r="E831">
        <v>212808</v>
      </c>
      <c r="F831" t="s">
        <v>66</v>
      </c>
      <c r="G831" t="s">
        <v>67</v>
      </c>
      <c r="H831" t="s">
        <v>68</v>
      </c>
      <c r="I831" t="s">
        <v>69</v>
      </c>
      <c r="J831" s="1">
        <v>37485</v>
      </c>
      <c r="K831">
        <v>33</v>
      </c>
      <c r="L831">
        <v>5</v>
      </c>
      <c r="M831">
        <v>1</v>
      </c>
      <c r="N831" t="s">
        <v>70</v>
      </c>
      <c r="O831" t="s">
        <v>71</v>
      </c>
      <c r="Q831">
        <v>113</v>
      </c>
      <c r="T831" t="s">
        <v>72</v>
      </c>
      <c r="U831" t="s">
        <v>73</v>
      </c>
      <c r="V831">
        <v>733</v>
      </c>
      <c r="W831">
        <v>1</v>
      </c>
      <c r="X831">
        <v>182161</v>
      </c>
      <c r="Y831" t="s">
        <v>74</v>
      </c>
      <c r="AA831">
        <v>1999</v>
      </c>
      <c r="AB831" t="s">
        <v>75</v>
      </c>
      <c r="AC831" t="s">
        <v>76</v>
      </c>
      <c r="AD831" t="s">
        <v>77</v>
      </c>
      <c r="AE831" t="s">
        <v>78</v>
      </c>
      <c r="AF831" t="s">
        <v>79</v>
      </c>
      <c r="AG831" t="s">
        <v>80</v>
      </c>
      <c r="AH831">
        <v>40.457000000000001</v>
      </c>
      <c r="AI831">
        <v>2.86232</v>
      </c>
      <c r="AJ831">
        <v>115.80088000000001</v>
      </c>
      <c r="AK831">
        <v>2000</v>
      </c>
      <c r="AL831" t="s">
        <v>81</v>
      </c>
      <c r="AM831">
        <f t="shared" si="25"/>
        <v>3</v>
      </c>
    </row>
    <row r="832" spans="1:39" x14ac:dyDescent="0.35">
      <c r="A832">
        <v>2002</v>
      </c>
      <c r="B832" s="5">
        <f t="shared" si="24"/>
        <v>296</v>
      </c>
      <c r="C832" t="s">
        <v>82</v>
      </c>
      <c r="D832">
        <v>2031374</v>
      </c>
      <c r="E832">
        <v>238110</v>
      </c>
      <c r="F832" t="s">
        <v>66</v>
      </c>
      <c r="G832" t="s">
        <v>67</v>
      </c>
      <c r="H832" t="s">
        <v>68</v>
      </c>
      <c r="I832" t="s">
        <v>69</v>
      </c>
      <c r="J832" s="1">
        <v>37552</v>
      </c>
      <c r="K832">
        <v>43</v>
      </c>
      <c r="L832">
        <v>6</v>
      </c>
      <c r="M832">
        <v>1</v>
      </c>
      <c r="N832" t="s">
        <v>70</v>
      </c>
      <c r="O832" t="s">
        <v>71</v>
      </c>
      <c r="Q832">
        <v>113</v>
      </c>
      <c r="R832">
        <v>41</v>
      </c>
      <c r="T832" t="s">
        <v>72</v>
      </c>
      <c r="U832" t="s">
        <v>73</v>
      </c>
      <c r="V832">
        <v>696</v>
      </c>
      <c r="W832">
        <v>1</v>
      </c>
      <c r="X832">
        <v>182162</v>
      </c>
      <c r="Y832" t="s">
        <v>74</v>
      </c>
      <c r="AA832">
        <v>1999</v>
      </c>
      <c r="AB832" t="s">
        <v>75</v>
      </c>
      <c r="AC832" t="s">
        <v>76</v>
      </c>
      <c r="AD832" t="s">
        <v>77</v>
      </c>
      <c r="AE832" t="s">
        <v>78</v>
      </c>
      <c r="AF832" t="s">
        <v>79</v>
      </c>
      <c r="AG832" t="s">
        <v>80</v>
      </c>
      <c r="AH832">
        <v>30.143000000000001</v>
      </c>
      <c r="AI832">
        <v>3.59646</v>
      </c>
      <c r="AJ832">
        <v>108.40809</v>
      </c>
      <c r="AK832">
        <v>2000</v>
      </c>
      <c r="AL832" t="s">
        <v>81</v>
      </c>
      <c r="AM832">
        <f t="shared" si="25"/>
        <v>3</v>
      </c>
    </row>
    <row r="833" spans="1:39" x14ac:dyDescent="0.35">
      <c r="A833">
        <v>2002</v>
      </c>
      <c r="B833" s="5">
        <f t="shared" si="24"/>
        <v>186</v>
      </c>
      <c r="C833" t="s">
        <v>83</v>
      </c>
      <c r="D833">
        <v>2070046</v>
      </c>
      <c r="E833">
        <v>74805</v>
      </c>
      <c r="F833" t="s">
        <v>66</v>
      </c>
      <c r="G833" t="s">
        <v>67</v>
      </c>
      <c r="H833" t="s">
        <v>68</v>
      </c>
      <c r="I833" t="s">
        <v>69</v>
      </c>
      <c r="J833" s="1">
        <v>37442</v>
      </c>
      <c r="K833">
        <v>27</v>
      </c>
      <c r="L833">
        <v>4</v>
      </c>
      <c r="M833">
        <v>1</v>
      </c>
      <c r="N833" t="s">
        <v>70</v>
      </c>
      <c r="O833" t="s">
        <v>85</v>
      </c>
      <c r="Q833">
        <v>104</v>
      </c>
      <c r="R833">
        <v>35</v>
      </c>
      <c r="T833" t="s">
        <v>72</v>
      </c>
      <c r="U833" t="s">
        <v>73</v>
      </c>
      <c r="V833">
        <v>785</v>
      </c>
      <c r="W833">
        <v>1</v>
      </c>
      <c r="X833">
        <v>182163</v>
      </c>
      <c r="Y833" t="s">
        <v>74</v>
      </c>
      <c r="AA833">
        <v>1999</v>
      </c>
      <c r="AB833" t="s">
        <v>75</v>
      </c>
      <c r="AC833" t="s">
        <v>76</v>
      </c>
      <c r="AD833" t="s">
        <v>77</v>
      </c>
      <c r="AE833" t="s">
        <v>78</v>
      </c>
      <c r="AF833" t="s">
        <v>79</v>
      </c>
      <c r="AG833" t="s">
        <v>80</v>
      </c>
      <c r="AH833">
        <v>54.247</v>
      </c>
      <c r="AI833">
        <v>1.5588599999999999</v>
      </c>
      <c r="AJ833">
        <v>84.563479999999998</v>
      </c>
      <c r="AK833">
        <v>2000</v>
      </c>
      <c r="AL833" t="s">
        <v>81</v>
      </c>
      <c r="AM833">
        <f t="shared" si="25"/>
        <v>3</v>
      </c>
    </row>
    <row r="834" spans="1:39" x14ac:dyDescent="0.35">
      <c r="A834">
        <v>2002</v>
      </c>
      <c r="B834" s="5">
        <f t="shared" si="24"/>
        <v>136</v>
      </c>
      <c r="C834" t="s">
        <v>94</v>
      </c>
      <c r="D834">
        <v>2010015</v>
      </c>
      <c r="E834">
        <v>209028</v>
      </c>
      <c r="F834" t="s">
        <v>66</v>
      </c>
      <c r="G834" t="s">
        <v>67</v>
      </c>
      <c r="H834" t="s">
        <v>92</v>
      </c>
      <c r="I834" t="s">
        <v>69</v>
      </c>
      <c r="J834" s="1">
        <v>37392</v>
      </c>
      <c r="K834">
        <v>20</v>
      </c>
      <c r="L834">
        <v>2</v>
      </c>
      <c r="M834">
        <v>1</v>
      </c>
      <c r="N834" t="s">
        <v>70</v>
      </c>
      <c r="O834" t="s">
        <v>71</v>
      </c>
      <c r="Q834">
        <v>114</v>
      </c>
      <c r="R834">
        <v>50</v>
      </c>
      <c r="T834" t="s">
        <v>72</v>
      </c>
      <c r="U834" t="s">
        <v>73</v>
      </c>
      <c r="V834">
        <v>752</v>
      </c>
      <c r="W834">
        <v>1</v>
      </c>
      <c r="X834">
        <v>183432</v>
      </c>
      <c r="Y834" t="s">
        <v>74</v>
      </c>
      <c r="AA834">
        <v>1998</v>
      </c>
      <c r="AB834" t="s">
        <v>75</v>
      </c>
      <c r="AC834" t="s">
        <v>76</v>
      </c>
      <c r="AD834" t="s">
        <v>77</v>
      </c>
      <c r="AE834" t="s">
        <v>78</v>
      </c>
      <c r="AF834" t="s">
        <v>79</v>
      </c>
      <c r="AG834" t="s">
        <v>80</v>
      </c>
      <c r="AH834">
        <v>17.341000000000001</v>
      </c>
      <c r="AI834">
        <v>1.04077</v>
      </c>
      <c r="AJ834">
        <v>18.047989999999999</v>
      </c>
      <c r="AK834">
        <v>1999</v>
      </c>
      <c r="AL834" t="s">
        <v>81</v>
      </c>
      <c r="AM834">
        <f t="shared" si="25"/>
        <v>4</v>
      </c>
    </row>
    <row r="835" spans="1:39" x14ac:dyDescent="0.35">
      <c r="A835">
        <v>2002</v>
      </c>
      <c r="B835" s="5">
        <f t="shared" ref="B835:B898" si="26">J835-DATE(YEAR(J835),1,0)</f>
        <v>149</v>
      </c>
      <c r="C835" t="s">
        <v>94</v>
      </c>
      <c r="D835">
        <v>2010047</v>
      </c>
      <c r="E835">
        <v>209057</v>
      </c>
      <c r="F835" t="s">
        <v>66</v>
      </c>
      <c r="G835" t="s">
        <v>67</v>
      </c>
      <c r="H835" t="s">
        <v>92</v>
      </c>
      <c r="I835" t="s">
        <v>69</v>
      </c>
      <c r="J835" s="1">
        <v>37405</v>
      </c>
      <c r="K835">
        <v>22</v>
      </c>
      <c r="L835">
        <v>2</v>
      </c>
      <c r="M835">
        <v>1</v>
      </c>
      <c r="N835" t="s">
        <v>70</v>
      </c>
      <c r="O835" t="s">
        <v>71</v>
      </c>
      <c r="Q835">
        <v>114</v>
      </c>
      <c r="R835">
        <v>50</v>
      </c>
      <c r="T835" t="s">
        <v>72</v>
      </c>
      <c r="U835" t="s">
        <v>73</v>
      </c>
      <c r="V835">
        <v>725</v>
      </c>
      <c r="W835">
        <v>1</v>
      </c>
      <c r="X835">
        <v>183432</v>
      </c>
      <c r="Y835" t="s">
        <v>74</v>
      </c>
      <c r="AA835">
        <v>1998</v>
      </c>
      <c r="AB835" t="s">
        <v>75</v>
      </c>
      <c r="AC835" t="s">
        <v>76</v>
      </c>
      <c r="AD835" t="s">
        <v>77</v>
      </c>
      <c r="AE835" t="s">
        <v>78</v>
      </c>
      <c r="AF835" t="s">
        <v>79</v>
      </c>
      <c r="AG835" t="s">
        <v>80</v>
      </c>
      <c r="AH835">
        <v>17.341000000000001</v>
      </c>
      <c r="AI835">
        <v>1.04077</v>
      </c>
      <c r="AJ835">
        <v>18.047989999999999</v>
      </c>
      <c r="AK835">
        <v>1999</v>
      </c>
      <c r="AL835" t="s">
        <v>81</v>
      </c>
      <c r="AM835">
        <f t="shared" ref="AM835:AM898" si="27">A835-AA835</f>
        <v>4</v>
      </c>
    </row>
    <row r="836" spans="1:39" x14ac:dyDescent="0.35">
      <c r="A836">
        <v>2002</v>
      </c>
      <c r="B836" s="5">
        <f t="shared" si="26"/>
        <v>103</v>
      </c>
      <c r="C836" t="s">
        <v>91</v>
      </c>
      <c r="D836">
        <v>2060036</v>
      </c>
      <c r="E836">
        <v>69364</v>
      </c>
      <c r="F836" t="s">
        <v>66</v>
      </c>
      <c r="G836" t="s">
        <v>67</v>
      </c>
      <c r="H836" t="s">
        <v>68</v>
      </c>
      <c r="I836" t="s">
        <v>69</v>
      </c>
      <c r="J836" s="1">
        <v>37359</v>
      </c>
      <c r="K836">
        <v>15</v>
      </c>
      <c r="L836">
        <v>1</v>
      </c>
      <c r="M836">
        <v>1</v>
      </c>
      <c r="N836" t="s">
        <v>70</v>
      </c>
      <c r="T836" t="s">
        <v>72</v>
      </c>
      <c r="U836" t="s">
        <v>73</v>
      </c>
      <c r="V836">
        <v>829</v>
      </c>
      <c r="W836">
        <v>1</v>
      </c>
      <c r="X836">
        <v>183432</v>
      </c>
      <c r="Y836" t="s">
        <v>74</v>
      </c>
      <c r="AA836">
        <v>1998</v>
      </c>
      <c r="AB836" t="s">
        <v>75</v>
      </c>
      <c r="AC836" t="s">
        <v>76</v>
      </c>
      <c r="AD836" t="s">
        <v>77</v>
      </c>
      <c r="AE836" t="s">
        <v>78</v>
      </c>
      <c r="AF836" t="s">
        <v>79</v>
      </c>
      <c r="AG836" t="s">
        <v>80</v>
      </c>
      <c r="AH836">
        <v>17.341000000000001</v>
      </c>
      <c r="AK836">
        <v>1999</v>
      </c>
      <c r="AL836" t="s">
        <v>81</v>
      </c>
      <c r="AM836">
        <f t="shared" si="27"/>
        <v>4</v>
      </c>
    </row>
    <row r="837" spans="1:39" x14ac:dyDescent="0.35">
      <c r="A837">
        <v>2002</v>
      </c>
      <c r="B837" s="5">
        <f t="shared" si="26"/>
        <v>184</v>
      </c>
      <c r="C837" t="s">
        <v>117</v>
      </c>
      <c r="D837">
        <v>2100007</v>
      </c>
      <c r="E837">
        <v>71100</v>
      </c>
      <c r="F837" t="s">
        <v>66</v>
      </c>
      <c r="G837" t="s">
        <v>67</v>
      </c>
      <c r="H837" t="s">
        <v>68</v>
      </c>
      <c r="I837" t="s">
        <v>69</v>
      </c>
      <c r="J837" s="1">
        <v>37440</v>
      </c>
      <c r="K837">
        <v>27</v>
      </c>
      <c r="L837">
        <v>4</v>
      </c>
      <c r="M837">
        <v>1</v>
      </c>
      <c r="N837" t="s">
        <v>70</v>
      </c>
      <c r="O837" t="s">
        <v>71</v>
      </c>
      <c r="T837" t="s">
        <v>72</v>
      </c>
      <c r="U837" t="s">
        <v>73</v>
      </c>
      <c r="V837">
        <v>848</v>
      </c>
      <c r="W837">
        <v>1</v>
      </c>
      <c r="X837">
        <v>183432</v>
      </c>
      <c r="Y837" t="s">
        <v>74</v>
      </c>
      <c r="AA837">
        <v>1998</v>
      </c>
      <c r="AB837" t="s">
        <v>75</v>
      </c>
      <c r="AC837" t="s">
        <v>76</v>
      </c>
      <c r="AD837" t="s">
        <v>77</v>
      </c>
      <c r="AE837" t="s">
        <v>78</v>
      </c>
      <c r="AF837" t="s">
        <v>79</v>
      </c>
      <c r="AG837" t="s">
        <v>80</v>
      </c>
      <c r="AH837">
        <v>17.341000000000001</v>
      </c>
      <c r="AI837">
        <v>3.0236700000000001</v>
      </c>
      <c r="AJ837">
        <v>52.433459999999997</v>
      </c>
      <c r="AK837">
        <v>1999</v>
      </c>
      <c r="AL837" t="s">
        <v>81</v>
      </c>
      <c r="AM837">
        <f t="shared" si="27"/>
        <v>4</v>
      </c>
    </row>
    <row r="838" spans="1:39" x14ac:dyDescent="0.35">
      <c r="A838">
        <v>2002</v>
      </c>
      <c r="B838" s="5">
        <f t="shared" si="26"/>
        <v>186</v>
      </c>
      <c r="C838" t="s">
        <v>83</v>
      </c>
      <c r="D838">
        <v>2070055</v>
      </c>
      <c r="E838">
        <v>74948</v>
      </c>
      <c r="F838" t="s">
        <v>66</v>
      </c>
      <c r="G838" t="s">
        <v>67</v>
      </c>
      <c r="H838" t="s">
        <v>68</v>
      </c>
      <c r="I838" t="s">
        <v>69</v>
      </c>
      <c r="J838" s="1">
        <v>37442</v>
      </c>
      <c r="K838">
        <v>27</v>
      </c>
      <c r="L838">
        <v>4</v>
      </c>
      <c r="M838">
        <v>1</v>
      </c>
      <c r="N838" t="s">
        <v>70</v>
      </c>
      <c r="O838" t="s">
        <v>85</v>
      </c>
      <c r="Q838">
        <v>104</v>
      </c>
      <c r="R838">
        <v>35</v>
      </c>
      <c r="T838" t="s">
        <v>72</v>
      </c>
      <c r="U838" t="s">
        <v>73</v>
      </c>
      <c r="V838">
        <v>868</v>
      </c>
      <c r="W838">
        <v>1</v>
      </c>
      <c r="X838">
        <v>183432</v>
      </c>
      <c r="Y838" t="s">
        <v>74</v>
      </c>
      <c r="AA838">
        <v>1998</v>
      </c>
      <c r="AB838" t="s">
        <v>75</v>
      </c>
      <c r="AC838" t="s">
        <v>76</v>
      </c>
      <c r="AD838" t="s">
        <v>77</v>
      </c>
      <c r="AE838" t="s">
        <v>78</v>
      </c>
      <c r="AF838" t="s">
        <v>79</v>
      </c>
      <c r="AG838" t="s">
        <v>80</v>
      </c>
      <c r="AH838">
        <v>17.341000000000001</v>
      </c>
      <c r="AI838">
        <v>1.5588599999999999</v>
      </c>
      <c r="AJ838">
        <v>27.03219</v>
      </c>
      <c r="AK838">
        <v>1999</v>
      </c>
      <c r="AL838" t="s">
        <v>81</v>
      </c>
      <c r="AM838">
        <f t="shared" si="27"/>
        <v>4</v>
      </c>
    </row>
    <row r="839" spans="1:39" x14ac:dyDescent="0.35">
      <c r="A839">
        <v>2002</v>
      </c>
      <c r="B839" s="5">
        <f t="shared" si="26"/>
        <v>186</v>
      </c>
      <c r="C839" t="s">
        <v>82</v>
      </c>
      <c r="D839">
        <v>2030714</v>
      </c>
      <c r="E839">
        <v>185232</v>
      </c>
      <c r="F839" t="s">
        <v>66</v>
      </c>
      <c r="G839" t="s">
        <v>67</v>
      </c>
      <c r="H839" t="s">
        <v>68</v>
      </c>
      <c r="I839" t="s">
        <v>69</v>
      </c>
      <c r="J839" s="1">
        <v>37442</v>
      </c>
      <c r="K839">
        <v>27</v>
      </c>
      <c r="L839">
        <v>4</v>
      </c>
      <c r="M839">
        <v>1</v>
      </c>
      <c r="N839" t="s">
        <v>70</v>
      </c>
      <c r="O839" t="s">
        <v>71</v>
      </c>
      <c r="Q839">
        <v>113</v>
      </c>
      <c r="R839">
        <v>45</v>
      </c>
      <c r="T839" t="s">
        <v>72</v>
      </c>
      <c r="U839" t="s">
        <v>73</v>
      </c>
      <c r="V839">
        <v>790</v>
      </c>
      <c r="W839">
        <v>1</v>
      </c>
      <c r="X839">
        <v>183432</v>
      </c>
      <c r="Y839" t="s">
        <v>74</v>
      </c>
      <c r="AA839">
        <v>1998</v>
      </c>
      <c r="AB839" t="s">
        <v>75</v>
      </c>
      <c r="AC839" t="s">
        <v>76</v>
      </c>
      <c r="AD839" t="s">
        <v>77</v>
      </c>
      <c r="AE839" t="s">
        <v>78</v>
      </c>
      <c r="AF839" t="s">
        <v>79</v>
      </c>
      <c r="AG839" t="s">
        <v>80</v>
      </c>
      <c r="AH839">
        <v>17.341000000000001</v>
      </c>
      <c r="AI839">
        <v>3.0236700000000001</v>
      </c>
      <c r="AJ839">
        <v>52.433459999999997</v>
      </c>
      <c r="AK839">
        <v>1999</v>
      </c>
      <c r="AL839" t="s">
        <v>81</v>
      </c>
      <c r="AM839">
        <f t="shared" si="27"/>
        <v>4</v>
      </c>
    </row>
    <row r="840" spans="1:39" x14ac:dyDescent="0.35">
      <c r="A840">
        <v>2002</v>
      </c>
      <c r="B840" s="5">
        <f t="shared" si="26"/>
        <v>189</v>
      </c>
      <c r="C840" t="s">
        <v>82</v>
      </c>
      <c r="D840">
        <v>2030749</v>
      </c>
      <c r="E840">
        <v>211067</v>
      </c>
      <c r="F840" t="s">
        <v>66</v>
      </c>
      <c r="G840" t="s">
        <v>67</v>
      </c>
      <c r="H840" t="s">
        <v>68</v>
      </c>
      <c r="I840" t="s">
        <v>69</v>
      </c>
      <c r="J840" s="1">
        <v>37445</v>
      </c>
      <c r="K840">
        <v>28</v>
      </c>
      <c r="L840">
        <v>4</v>
      </c>
      <c r="M840">
        <v>1</v>
      </c>
      <c r="N840" t="s">
        <v>70</v>
      </c>
      <c r="O840" t="s">
        <v>71</v>
      </c>
      <c r="Q840">
        <v>113</v>
      </c>
      <c r="R840">
        <v>31</v>
      </c>
      <c r="T840" t="s">
        <v>72</v>
      </c>
      <c r="U840" t="s">
        <v>73</v>
      </c>
      <c r="V840">
        <v>814</v>
      </c>
      <c r="W840">
        <v>1</v>
      </c>
      <c r="X840">
        <v>183432</v>
      </c>
      <c r="Y840" t="s">
        <v>74</v>
      </c>
      <c r="AA840">
        <v>1998</v>
      </c>
      <c r="AB840" t="s">
        <v>75</v>
      </c>
      <c r="AC840" t="s">
        <v>76</v>
      </c>
      <c r="AD840" t="s">
        <v>77</v>
      </c>
      <c r="AE840" t="s">
        <v>78</v>
      </c>
      <c r="AF840" t="s">
        <v>79</v>
      </c>
      <c r="AG840" t="s">
        <v>80</v>
      </c>
      <c r="AH840">
        <v>17.341000000000001</v>
      </c>
      <c r="AI840">
        <v>3.0236700000000001</v>
      </c>
      <c r="AJ840">
        <v>52.433459999999997</v>
      </c>
      <c r="AK840">
        <v>1999</v>
      </c>
      <c r="AL840" t="s">
        <v>81</v>
      </c>
      <c r="AM840">
        <f t="shared" si="27"/>
        <v>4</v>
      </c>
    </row>
    <row r="841" spans="1:39" x14ac:dyDescent="0.35">
      <c r="A841">
        <v>2002</v>
      </c>
      <c r="B841" s="5">
        <f t="shared" si="26"/>
        <v>192</v>
      </c>
      <c r="C841" t="s">
        <v>82</v>
      </c>
      <c r="D841">
        <v>2030792</v>
      </c>
      <c r="E841">
        <v>211343</v>
      </c>
      <c r="F841" t="s">
        <v>66</v>
      </c>
      <c r="G841" t="s">
        <v>67</v>
      </c>
      <c r="H841" t="s">
        <v>68</v>
      </c>
      <c r="I841" t="s">
        <v>69</v>
      </c>
      <c r="J841" s="1">
        <v>37448</v>
      </c>
      <c r="K841">
        <v>28</v>
      </c>
      <c r="L841">
        <v>4</v>
      </c>
      <c r="M841">
        <v>1</v>
      </c>
      <c r="N841" t="s">
        <v>70</v>
      </c>
      <c r="O841" t="s">
        <v>85</v>
      </c>
      <c r="Q841">
        <v>103</v>
      </c>
      <c r="R841">
        <v>70</v>
      </c>
      <c r="T841" t="s">
        <v>72</v>
      </c>
      <c r="U841" t="s">
        <v>73</v>
      </c>
      <c r="V841">
        <v>879</v>
      </c>
      <c r="W841">
        <v>1</v>
      </c>
      <c r="X841">
        <v>183432</v>
      </c>
      <c r="Y841" t="s">
        <v>74</v>
      </c>
      <c r="AA841">
        <v>1998</v>
      </c>
      <c r="AB841" t="s">
        <v>75</v>
      </c>
      <c r="AC841" t="s">
        <v>76</v>
      </c>
      <c r="AD841" t="s">
        <v>77</v>
      </c>
      <c r="AE841" t="s">
        <v>78</v>
      </c>
      <c r="AF841" t="s">
        <v>79</v>
      </c>
      <c r="AG841" t="s">
        <v>80</v>
      </c>
      <c r="AH841">
        <v>17.341000000000001</v>
      </c>
      <c r="AI841">
        <v>1.5588599999999999</v>
      </c>
      <c r="AJ841">
        <v>27.03219</v>
      </c>
      <c r="AK841">
        <v>1999</v>
      </c>
      <c r="AL841" t="s">
        <v>81</v>
      </c>
      <c r="AM841">
        <f t="shared" si="27"/>
        <v>4</v>
      </c>
    </row>
    <row r="842" spans="1:39" x14ac:dyDescent="0.35">
      <c r="A842">
        <v>2002</v>
      </c>
      <c r="B842" s="5">
        <f t="shared" si="26"/>
        <v>192</v>
      </c>
      <c r="C842" t="s">
        <v>82</v>
      </c>
      <c r="D842">
        <v>2030779</v>
      </c>
      <c r="E842">
        <v>185941</v>
      </c>
      <c r="F842" t="s">
        <v>66</v>
      </c>
      <c r="G842" t="s">
        <v>67</v>
      </c>
      <c r="H842" t="s">
        <v>68</v>
      </c>
      <c r="I842" t="s">
        <v>69</v>
      </c>
      <c r="J842" s="1">
        <v>37448</v>
      </c>
      <c r="K842">
        <v>28</v>
      </c>
      <c r="L842">
        <v>4</v>
      </c>
      <c r="M842">
        <v>1</v>
      </c>
      <c r="N842" t="s">
        <v>70</v>
      </c>
      <c r="O842" t="s">
        <v>71</v>
      </c>
      <c r="Q842">
        <v>113</v>
      </c>
      <c r="R842">
        <v>71</v>
      </c>
      <c r="T842" t="s">
        <v>72</v>
      </c>
      <c r="U842" t="s">
        <v>73</v>
      </c>
      <c r="V842">
        <v>848</v>
      </c>
      <c r="W842">
        <v>1</v>
      </c>
      <c r="X842">
        <v>183432</v>
      </c>
      <c r="Y842" t="s">
        <v>74</v>
      </c>
      <c r="AA842">
        <v>1998</v>
      </c>
      <c r="AB842" t="s">
        <v>75</v>
      </c>
      <c r="AC842" t="s">
        <v>76</v>
      </c>
      <c r="AD842" t="s">
        <v>77</v>
      </c>
      <c r="AE842" t="s">
        <v>78</v>
      </c>
      <c r="AF842" t="s">
        <v>79</v>
      </c>
      <c r="AG842" t="s">
        <v>80</v>
      </c>
      <c r="AH842">
        <v>17.341000000000001</v>
      </c>
      <c r="AI842">
        <v>3.0236700000000001</v>
      </c>
      <c r="AJ842">
        <v>52.433459999999997</v>
      </c>
      <c r="AK842">
        <v>1999</v>
      </c>
      <c r="AL842" t="s">
        <v>81</v>
      </c>
      <c r="AM842">
        <f t="shared" si="27"/>
        <v>4</v>
      </c>
    </row>
    <row r="843" spans="1:39" x14ac:dyDescent="0.35">
      <c r="A843">
        <v>2002</v>
      </c>
      <c r="B843" s="5">
        <f t="shared" si="26"/>
        <v>193</v>
      </c>
      <c r="C843" t="s">
        <v>83</v>
      </c>
      <c r="D843">
        <v>2070132</v>
      </c>
      <c r="E843">
        <v>74633</v>
      </c>
      <c r="F843" t="s">
        <v>66</v>
      </c>
      <c r="G843" t="s">
        <v>67</v>
      </c>
      <c r="H843" t="s">
        <v>68</v>
      </c>
      <c r="I843" t="s">
        <v>69</v>
      </c>
      <c r="J843" s="1">
        <v>37449</v>
      </c>
      <c r="K843">
        <v>28</v>
      </c>
      <c r="L843">
        <v>4</v>
      </c>
      <c r="M843">
        <v>1</v>
      </c>
      <c r="N843" t="s">
        <v>70</v>
      </c>
      <c r="O843" t="s">
        <v>85</v>
      </c>
      <c r="Q843">
        <v>104</v>
      </c>
      <c r="R843">
        <v>35</v>
      </c>
      <c r="T843" t="s">
        <v>72</v>
      </c>
      <c r="U843" t="s">
        <v>73</v>
      </c>
      <c r="V843">
        <v>790</v>
      </c>
      <c r="W843">
        <v>1</v>
      </c>
      <c r="X843">
        <v>183432</v>
      </c>
      <c r="Y843" t="s">
        <v>74</v>
      </c>
      <c r="AA843">
        <v>1998</v>
      </c>
      <c r="AB843" t="s">
        <v>75</v>
      </c>
      <c r="AC843" t="s">
        <v>76</v>
      </c>
      <c r="AD843" t="s">
        <v>77</v>
      </c>
      <c r="AE843" t="s">
        <v>78</v>
      </c>
      <c r="AF843" t="s">
        <v>79</v>
      </c>
      <c r="AG843" t="s">
        <v>80</v>
      </c>
      <c r="AH843">
        <v>17.341000000000001</v>
      </c>
      <c r="AI843">
        <v>1.5588599999999999</v>
      </c>
      <c r="AJ843">
        <v>27.03219</v>
      </c>
      <c r="AK843">
        <v>1999</v>
      </c>
      <c r="AL843" t="s">
        <v>81</v>
      </c>
      <c r="AM843">
        <f t="shared" si="27"/>
        <v>4</v>
      </c>
    </row>
    <row r="844" spans="1:39" x14ac:dyDescent="0.35">
      <c r="A844">
        <v>2002</v>
      </c>
      <c r="B844" s="5">
        <f t="shared" si="26"/>
        <v>193</v>
      </c>
      <c r="C844" t="s">
        <v>83</v>
      </c>
      <c r="D844">
        <v>2070138</v>
      </c>
      <c r="E844">
        <v>69515</v>
      </c>
      <c r="F844" t="s">
        <v>66</v>
      </c>
      <c r="G844" t="s">
        <v>67</v>
      </c>
      <c r="H844" t="s">
        <v>68</v>
      </c>
      <c r="I844" t="s">
        <v>69</v>
      </c>
      <c r="J844" s="1">
        <v>37449</v>
      </c>
      <c r="K844">
        <v>28</v>
      </c>
      <c r="L844">
        <v>4</v>
      </c>
      <c r="M844">
        <v>1</v>
      </c>
      <c r="N844" t="s">
        <v>70</v>
      </c>
      <c r="O844" t="s">
        <v>85</v>
      </c>
      <c r="Q844">
        <v>104</v>
      </c>
      <c r="R844">
        <v>40</v>
      </c>
      <c r="T844" t="s">
        <v>72</v>
      </c>
      <c r="U844" t="s">
        <v>73</v>
      </c>
      <c r="V844">
        <v>793</v>
      </c>
      <c r="W844">
        <v>1</v>
      </c>
      <c r="X844">
        <v>183432</v>
      </c>
      <c r="Y844" t="s">
        <v>74</v>
      </c>
      <c r="AA844">
        <v>1998</v>
      </c>
      <c r="AB844" t="s">
        <v>75</v>
      </c>
      <c r="AC844" t="s">
        <v>76</v>
      </c>
      <c r="AD844" t="s">
        <v>77</v>
      </c>
      <c r="AE844" t="s">
        <v>78</v>
      </c>
      <c r="AF844" t="s">
        <v>79</v>
      </c>
      <c r="AG844" t="s">
        <v>80</v>
      </c>
      <c r="AH844">
        <v>17.341000000000001</v>
      </c>
      <c r="AI844">
        <v>1.5588599999999999</v>
      </c>
      <c r="AJ844">
        <v>27.03219</v>
      </c>
      <c r="AK844">
        <v>1999</v>
      </c>
      <c r="AL844" t="s">
        <v>81</v>
      </c>
      <c r="AM844">
        <f t="shared" si="27"/>
        <v>4</v>
      </c>
    </row>
    <row r="845" spans="1:39" x14ac:dyDescent="0.35">
      <c r="A845">
        <v>2002</v>
      </c>
      <c r="B845" s="5">
        <f t="shared" si="26"/>
        <v>199</v>
      </c>
      <c r="C845" t="s">
        <v>83</v>
      </c>
      <c r="D845">
        <v>2070171</v>
      </c>
      <c r="E845">
        <v>69307</v>
      </c>
      <c r="F845" t="s">
        <v>66</v>
      </c>
      <c r="G845" t="s">
        <v>67</v>
      </c>
      <c r="H845" t="s">
        <v>68</v>
      </c>
      <c r="I845" t="s">
        <v>69</v>
      </c>
      <c r="J845" s="1">
        <v>37455</v>
      </c>
      <c r="K845">
        <v>29</v>
      </c>
      <c r="L845">
        <v>4</v>
      </c>
      <c r="M845">
        <v>1</v>
      </c>
      <c r="N845" t="s">
        <v>70</v>
      </c>
      <c r="O845" t="s">
        <v>85</v>
      </c>
      <c r="Q845">
        <v>104</v>
      </c>
      <c r="R845">
        <v>40</v>
      </c>
      <c r="T845" t="s">
        <v>72</v>
      </c>
      <c r="U845" t="s">
        <v>73</v>
      </c>
      <c r="V845">
        <v>812</v>
      </c>
      <c r="W845">
        <v>1</v>
      </c>
      <c r="X845">
        <v>183432</v>
      </c>
      <c r="Y845" t="s">
        <v>74</v>
      </c>
      <c r="AA845">
        <v>1998</v>
      </c>
      <c r="AB845" t="s">
        <v>75</v>
      </c>
      <c r="AC845" t="s">
        <v>76</v>
      </c>
      <c r="AD845" t="s">
        <v>77</v>
      </c>
      <c r="AE845" t="s">
        <v>78</v>
      </c>
      <c r="AF845" t="s">
        <v>79</v>
      </c>
      <c r="AG845" t="s">
        <v>80</v>
      </c>
      <c r="AH845">
        <v>17.341000000000001</v>
      </c>
      <c r="AI845">
        <v>1.5588599999999999</v>
      </c>
      <c r="AJ845">
        <v>27.03219</v>
      </c>
      <c r="AK845">
        <v>1999</v>
      </c>
      <c r="AL845" t="s">
        <v>81</v>
      </c>
      <c r="AM845">
        <f t="shared" si="27"/>
        <v>4</v>
      </c>
    </row>
    <row r="846" spans="1:39" x14ac:dyDescent="0.35">
      <c r="A846">
        <v>2002</v>
      </c>
      <c r="B846" s="5">
        <f t="shared" si="26"/>
        <v>200</v>
      </c>
      <c r="C846" t="s">
        <v>91</v>
      </c>
      <c r="D846">
        <v>2060234</v>
      </c>
      <c r="E846">
        <v>86577</v>
      </c>
      <c r="F846" t="s">
        <v>66</v>
      </c>
      <c r="G846" t="s">
        <v>67</v>
      </c>
      <c r="H846" t="s">
        <v>68</v>
      </c>
      <c r="I846" t="s">
        <v>69</v>
      </c>
      <c r="J846" s="1">
        <v>37456</v>
      </c>
      <c r="K846">
        <v>29</v>
      </c>
      <c r="L846">
        <v>4</v>
      </c>
      <c r="M846">
        <v>1</v>
      </c>
      <c r="N846" t="s">
        <v>70</v>
      </c>
      <c r="O846" t="s">
        <v>85</v>
      </c>
      <c r="T846" t="s">
        <v>72</v>
      </c>
      <c r="U846" t="s">
        <v>73</v>
      </c>
      <c r="V846">
        <v>734</v>
      </c>
      <c r="W846">
        <v>1</v>
      </c>
      <c r="X846">
        <v>183432</v>
      </c>
      <c r="Y846" t="s">
        <v>74</v>
      </c>
      <c r="AA846">
        <v>1998</v>
      </c>
      <c r="AB846" t="s">
        <v>75</v>
      </c>
      <c r="AC846" t="s">
        <v>76</v>
      </c>
      <c r="AD846" t="s">
        <v>77</v>
      </c>
      <c r="AE846" t="s">
        <v>78</v>
      </c>
      <c r="AF846" t="s">
        <v>79</v>
      </c>
      <c r="AG846" t="s">
        <v>80</v>
      </c>
      <c r="AH846">
        <v>17.341000000000001</v>
      </c>
      <c r="AI846">
        <v>1.5588599999999999</v>
      </c>
      <c r="AJ846">
        <v>27.03219</v>
      </c>
      <c r="AK846">
        <v>1999</v>
      </c>
      <c r="AL846" t="s">
        <v>81</v>
      </c>
      <c r="AM846">
        <f t="shared" si="27"/>
        <v>4</v>
      </c>
    </row>
    <row r="847" spans="1:39" x14ac:dyDescent="0.35">
      <c r="A847">
        <v>2002</v>
      </c>
      <c r="B847" s="5">
        <f t="shared" si="26"/>
        <v>200</v>
      </c>
      <c r="C847" t="s">
        <v>91</v>
      </c>
      <c r="D847">
        <v>2060234</v>
      </c>
      <c r="E847">
        <v>86574</v>
      </c>
      <c r="F847" t="s">
        <v>66</v>
      </c>
      <c r="G847" t="s">
        <v>67</v>
      </c>
      <c r="H847" t="s">
        <v>68</v>
      </c>
      <c r="I847" t="s">
        <v>69</v>
      </c>
      <c r="J847" s="1">
        <v>37456</v>
      </c>
      <c r="K847">
        <v>29</v>
      </c>
      <c r="L847">
        <v>4</v>
      </c>
      <c r="M847">
        <v>1</v>
      </c>
      <c r="N847" t="s">
        <v>70</v>
      </c>
      <c r="O847" t="s">
        <v>85</v>
      </c>
      <c r="T847" t="s">
        <v>72</v>
      </c>
      <c r="U847" t="s">
        <v>73</v>
      </c>
      <c r="V847">
        <v>846</v>
      </c>
      <c r="W847">
        <v>1</v>
      </c>
      <c r="X847">
        <v>183432</v>
      </c>
      <c r="Y847" t="s">
        <v>74</v>
      </c>
      <c r="AA847">
        <v>1998</v>
      </c>
      <c r="AB847" t="s">
        <v>75</v>
      </c>
      <c r="AC847" t="s">
        <v>76</v>
      </c>
      <c r="AD847" t="s">
        <v>77</v>
      </c>
      <c r="AE847" t="s">
        <v>78</v>
      </c>
      <c r="AF847" t="s">
        <v>79</v>
      </c>
      <c r="AG847" t="s">
        <v>80</v>
      </c>
      <c r="AH847">
        <v>17.341000000000001</v>
      </c>
      <c r="AI847">
        <v>1.5588599999999999</v>
      </c>
      <c r="AJ847">
        <v>27.03219</v>
      </c>
      <c r="AK847">
        <v>1999</v>
      </c>
      <c r="AL847" t="s">
        <v>81</v>
      </c>
      <c r="AM847">
        <f t="shared" si="27"/>
        <v>4</v>
      </c>
    </row>
    <row r="848" spans="1:39" x14ac:dyDescent="0.35">
      <c r="A848">
        <v>2002</v>
      </c>
      <c r="B848" s="5">
        <f t="shared" si="26"/>
        <v>234</v>
      </c>
      <c r="C848" t="s">
        <v>115</v>
      </c>
      <c r="D848">
        <v>2140051</v>
      </c>
      <c r="E848">
        <v>195255</v>
      </c>
      <c r="F848" t="s">
        <v>66</v>
      </c>
      <c r="G848" t="s">
        <v>67</v>
      </c>
      <c r="H848" t="s">
        <v>68</v>
      </c>
      <c r="I848" t="s">
        <v>69</v>
      </c>
      <c r="J848" s="1">
        <v>37490</v>
      </c>
      <c r="K848">
        <v>34</v>
      </c>
      <c r="L848">
        <v>5</v>
      </c>
      <c r="M848">
        <v>1</v>
      </c>
      <c r="N848" t="s">
        <v>70</v>
      </c>
      <c r="O848" t="s">
        <v>71</v>
      </c>
      <c r="Q848">
        <v>181</v>
      </c>
      <c r="R848">
        <v>60</v>
      </c>
      <c r="T848" t="s">
        <v>72</v>
      </c>
      <c r="U848" t="s">
        <v>73</v>
      </c>
      <c r="V848">
        <v>845</v>
      </c>
      <c r="W848">
        <v>1</v>
      </c>
      <c r="X848">
        <v>183432</v>
      </c>
      <c r="Y848" t="s">
        <v>74</v>
      </c>
      <c r="AA848">
        <v>1998</v>
      </c>
      <c r="AB848" t="s">
        <v>75</v>
      </c>
      <c r="AC848" t="s">
        <v>76</v>
      </c>
      <c r="AD848" t="s">
        <v>77</v>
      </c>
      <c r="AE848" t="s">
        <v>78</v>
      </c>
      <c r="AF848" t="s">
        <v>79</v>
      </c>
      <c r="AG848" t="s">
        <v>80</v>
      </c>
      <c r="AH848">
        <v>17.341000000000001</v>
      </c>
      <c r="AI848">
        <v>2.86232</v>
      </c>
      <c r="AJ848">
        <v>49.635489999999997</v>
      </c>
      <c r="AK848">
        <v>1999</v>
      </c>
      <c r="AL848" t="s">
        <v>81</v>
      </c>
      <c r="AM848">
        <f t="shared" si="27"/>
        <v>4</v>
      </c>
    </row>
    <row r="849" spans="1:39" x14ac:dyDescent="0.35">
      <c r="A849">
        <v>2002</v>
      </c>
      <c r="B849" s="5">
        <f t="shared" si="26"/>
        <v>137</v>
      </c>
      <c r="C849" t="s">
        <v>118</v>
      </c>
      <c r="D849" t="s">
        <v>132</v>
      </c>
      <c r="E849">
        <v>171394</v>
      </c>
      <c r="F849" t="s">
        <v>66</v>
      </c>
      <c r="G849" t="s">
        <v>86</v>
      </c>
      <c r="J849" s="1">
        <v>37393</v>
      </c>
      <c r="K849">
        <v>20</v>
      </c>
      <c r="L849">
        <v>1</v>
      </c>
      <c r="M849">
        <v>2</v>
      </c>
      <c r="N849" t="s">
        <v>70</v>
      </c>
      <c r="O849" t="s">
        <v>105</v>
      </c>
      <c r="Q849">
        <v>244</v>
      </c>
      <c r="R849">
        <v>70</v>
      </c>
      <c r="T849" t="s">
        <v>72</v>
      </c>
      <c r="U849" t="s">
        <v>73</v>
      </c>
      <c r="V849">
        <v>680</v>
      </c>
      <c r="W849">
        <v>2</v>
      </c>
      <c r="X849">
        <v>183432</v>
      </c>
      <c r="Y849" t="s">
        <v>74</v>
      </c>
      <c r="AA849">
        <v>1998</v>
      </c>
      <c r="AB849" t="s">
        <v>75</v>
      </c>
      <c r="AC849" t="s">
        <v>76</v>
      </c>
      <c r="AD849" t="s">
        <v>77</v>
      </c>
      <c r="AE849" t="s">
        <v>78</v>
      </c>
      <c r="AF849" t="s">
        <v>79</v>
      </c>
      <c r="AG849" t="s">
        <v>80</v>
      </c>
      <c r="AH849">
        <v>17.341000000000001</v>
      </c>
      <c r="AK849">
        <v>1999</v>
      </c>
      <c r="AL849" t="s">
        <v>81</v>
      </c>
      <c r="AM849">
        <f t="shared" si="27"/>
        <v>4</v>
      </c>
    </row>
    <row r="850" spans="1:39" x14ac:dyDescent="0.35">
      <c r="A850">
        <v>2002</v>
      </c>
      <c r="B850" s="5">
        <f t="shared" si="26"/>
        <v>151</v>
      </c>
      <c r="C850" t="s">
        <v>123</v>
      </c>
      <c r="D850" t="s">
        <v>133</v>
      </c>
      <c r="E850">
        <v>167053</v>
      </c>
      <c r="F850" t="s">
        <v>70</v>
      </c>
      <c r="G850" t="s">
        <v>86</v>
      </c>
      <c r="J850" s="1">
        <v>37407</v>
      </c>
      <c r="K850">
        <v>22</v>
      </c>
      <c r="M850">
        <v>2</v>
      </c>
      <c r="N850" t="s">
        <v>70</v>
      </c>
      <c r="O850" t="s">
        <v>105</v>
      </c>
      <c r="Q850">
        <v>244</v>
      </c>
      <c r="R850">
        <v>70</v>
      </c>
      <c r="T850" t="s">
        <v>72</v>
      </c>
      <c r="U850" t="s">
        <v>87</v>
      </c>
      <c r="X850">
        <v>183432</v>
      </c>
      <c r="Y850" t="s">
        <v>74</v>
      </c>
      <c r="AA850">
        <v>1998</v>
      </c>
      <c r="AB850" t="s">
        <v>75</v>
      </c>
      <c r="AC850" t="s">
        <v>76</v>
      </c>
      <c r="AD850" t="s">
        <v>77</v>
      </c>
      <c r="AE850" t="s">
        <v>78</v>
      </c>
      <c r="AF850" t="s">
        <v>79</v>
      </c>
      <c r="AG850" t="s">
        <v>80</v>
      </c>
      <c r="AH850">
        <v>17.341000000000001</v>
      </c>
      <c r="AK850">
        <v>1999</v>
      </c>
      <c r="AL850" t="s">
        <v>81</v>
      </c>
      <c r="AM850">
        <f t="shared" si="27"/>
        <v>4</v>
      </c>
    </row>
    <row r="851" spans="1:39" x14ac:dyDescent="0.35">
      <c r="A851">
        <v>2002</v>
      </c>
      <c r="B851" s="5">
        <f t="shared" si="26"/>
        <v>120</v>
      </c>
      <c r="C851" t="s">
        <v>82</v>
      </c>
      <c r="D851">
        <v>2030215</v>
      </c>
      <c r="E851">
        <v>197757</v>
      </c>
      <c r="F851" t="s">
        <v>66</v>
      </c>
      <c r="G851" t="s">
        <v>67</v>
      </c>
      <c r="H851" t="s">
        <v>92</v>
      </c>
      <c r="I851" t="s">
        <v>69</v>
      </c>
      <c r="J851" s="1">
        <v>37376</v>
      </c>
      <c r="K851">
        <v>18</v>
      </c>
      <c r="L851">
        <v>2</v>
      </c>
      <c r="M851">
        <v>1</v>
      </c>
      <c r="N851" t="s">
        <v>70</v>
      </c>
      <c r="O851" t="s">
        <v>71</v>
      </c>
      <c r="Q851">
        <v>113</v>
      </c>
      <c r="R851">
        <v>31</v>
      </c>
      <c r="T851" t="s">
        <v>72</v>
      </c>
      <c r="U851" t="s">
        <v>73</v>
      </c>
      <c r="V851">
        <v>800</v>
      </c>
      <c r="W851">
        <v>1</v>
      </c>
      <c r="X851">
        <v>183433</v>
      </c>
      <c r="Y851" t="s">
        <v>74</v>
      </c>
      <c r="AA851">
        <v>1998</v>
      </c>
      <c r="AB851" t="s">
        <v>75</v>
      </c>
      <c r="AC851" t="s">
        <v>76</v>
      </c>
      <c r="AD851" t="s">
        <v>77</v>
      </c>
      <c r="AE851" t="s">
        <v>78</v>
      </c>
      <c r="AF851" t="s">
        <v>79</v>
      </c>
      <c r="AG851" t="s">
        <v>80</v>
      </c>
      <c r="AH851">
        <v>57.911999999999999</v>
      </c>
      <c r="AI851">
        <v>1.6167100000000001</v>
      </c>
      <c r="AJ851">
        <v>93.626909999999995</v>
      </c>
      <c r="AK851">
        <v>1999</v>
      </c>
      <c r="AL851" t="s">
        <v>81</v>
      </c>
      <c r="AM851">
        <f t="shared" si="27"/>
        <v>4</v>
      </c>
    </row>
    <row r="852" spans="1:39" x14ac:dyDescent="0.35">
      <c r="A852">
        <v>2002</v>
      </c>
      <c r="B852" s="5">
        <f t="shared" si="26"/>
        <v>80</v>
      </c>
      <c r="C852" t="s">
        <v>91</v>
      </c>
      <c r="D852">
        <v>2060018</v>
      </c>
      <c r="E852">
        <v>35797</v>
      </c>
      <c r="F852" t="s">
        <v>66</v>
      </c>
      <c r="G852" t="s">
        <v>67</v>
      </c>
      <c r="H852" t="s">
        <v>68</v>
      </c>
      <c r="I852" t="s">
        <v>69</v>
      </c>
      <c r="J852" s="1">
        <v>37336</v>
      </c>
      <c r="K852">
        <v>12</v>
      </c>
      <c r="L852">
        <v>1</v>
      </c>
      <c r="M852">
        <v>1</v>
      </c>
      <c r="N852" t="s">
        <v>70</v>
      </c>
      <c r="O852" t="s">
        <v>85</v>
      </c>
      <c r="Q852">
        <v>104</v>
      </c>
      <c r="R852">
        <v>35</v>
      </c>
      <c r="T852" t="s">
        <v>72</v>
      </c>
      <c r="U852" t="s">
        <v>73</v>
      </c>
      <c r="V852">
        <v>770</v>
      </c>
      <c r="W852">
        <v>1</v>
      </c>
      <c r="X852">
        <v>183433</v>
      </c>
      <c r="Y852" t="s">
        <v>74</v>
      </c>
      <c r="AA852">
        <v>1998</v>
      </c>
      <c r="AB852" t="s">
        <v>75</v>
      </c>
      <c r="AC852" t="s">
        <v>76</v>
      </c>
      <c r="AD852" t="s">
        <v>77</v>
      </c>
      <c r="AE852" t="s">
        <v>78</v>
      </c>
      <c r="AF852" t="s">
        <v>79</v>
      </c>
      <c r="AG852" t="s">
        <v>80</v>
      </c>
      <c r="AH852">
        <v>57.911999999999999</v>
      </c>
      <c r="AI852">
        <v>2.0423300000000002</v>
      </c>
      <c r="AJ852">
        <v>118.27540999999999</v>
      </c>
      <c r="AK852">
        <v>1999</v>
      </c>
      <c r="AL852" t="s">
        <v>81</v>
      </c>
      <c r="AM852">
        <f t="shared" si="27"/>
        <v>4</v>
      </c>
    </row>
    <row r="853" spans="1:39" x14ac:dyDescent="0.35">
      <c r="A853">
        <v>2002</v>
      </c>
      <c r="B853" s="5">
        <f t="shared" si="26"/>
        <v>90</v>
      </c>
      <c r="C853" t="s">
        <v>91</v>
      </c>
      <c r="D853">
        <v>2060024</v>
      </c>
      <c r="E853">
        <v>35019</v>
      </c>
      <c r="F853" t="s">
        <v>66</v>
      </c>
      <c r="G853" t="s">
        <v>67</v>
      </c>
      <c r="H853" t="s">
        <v>68</v>
      </c>
      <c r="I853" t="s">
        <v>69</v>
      </c>
      <c r="J853" s="1">
        <v>37346</v>
      </c>
      <c r="K853">
        <v>14</v>
      </c>
      <c r="L853">
        <v>1</v>
      </c>
      <c r="M853">
        <v>1</v>
      </c>
      <c r="N853" t="s">
        <v>70</v>
      </c>
      <c r="O853" t="s">
        <v>90</v>
      </c>
      <c r="Q853">
        <v>105</v>
      </c>
      <c r="T853" t="s">
        <v>72</v>
      </c>
      <c r="U853" t="s">
        <v>73</v>
      </c>
      <c r="V853">
        <v>685</v>
      </c>
      <c r="W853">
        <v>1</v>
      </c>
      <c r="X853">
        <v>183433</v>
      </c>
      <c r="Y853" t="s">
        <v>74</v>
      </c>
      <c r="AA853">
        <v>1998</v>
      </c>
      <c r="AB853" t="s">
        <v>75</v>
      </c>
      <c r="AC853" t="s">
        <v>76</v>
      </c>
      <c r="AD853" t="s">
        <v>77</v>
      </c>
      <c r="AE853" t="s">
        <v>78</v>
      </c>
      <c r="AF853" t="s">
        <v>79</v>
      </c>
      <c r="AG853" t="s">
        <v>80</v>
      </c>
      <c r="AH853">
        <v>57.911999999999999</v>
      </c>
      <c r="AI853">
        <v>2.3344399999999998</v>
      </c>
      <c r="AJ853">
        <v>135.19209000000001</v>
      </c>
      <c r="AK853">
        <v>1999</v>
      </c>
      <c r="AL853" t="s">
        <v>81</v>
      </c>
      <c r="AM853">
        <f t="shared" si="27"/>
        <v>4</v>
      </c>
    </row>
    <row r="854" spans="1:39" x14ac:dyDescent="0.35">
      <c r="A854">
        <v>2002</v>
      </c>
      <c r="B854" s="5">
        <f t="shared" si="26"/>
        <v>104</v>
      </c>
      <c r="C854" t="s">
        <v>91</v>
      </c>
      <c r="D854">
        <v>2060035</v>
      </c>
      <c r="E854">
        <v>508298</v>
      </c>
      <c r="F854" t="s">
        <v>66</v>
      </c>
      <c r="G854" t="s">
        <v>67</v>
      </c>
      <c r="H854" t="s">
        <v>68</v>
      </c>
      <c r="I854" t="s">
        <v>69</v>
      </c>
      <c r="J854" s="1">
        <v>37360</v>
      </c>
      <c r="K854">
        <v>16</v>
      </c>
      <c r="L854">
        <v>1</v>
      </c>
      <c r="M854">
        <v>1</v>
      </c>
      <c r="N854" t="s">
        <v>70</v>
      </c>
      <c r="T854" t="s">
        <v>72</v>
      </c>
      <c r="U854" t="s">
        <v>73</v>
      </c>
      <c r="V854">
        <v>787</v>
      </c>
      <c r="W854">
        <v>1</v>
      </c>
      <c r="X854">
        <v>183433</v>
      </c>
      <c r="Y854" t="s">
        <v>74</v>
      </c>
      <c r="AA854">
        <v>1998</v>
      </c>
      <c r="AB854" t="s">
        <v>75</v>
      </c>
      <c r="AC854" t="s">
        <v>76</v>
      </c>
      <c r="AD854" t="s">
        <v>77</v>
      </c>
      <c r="AE854" t="s">
        <v>78</v>
      </c>
      <c r="AF854" t="s">
        <v>79</v>
      </c>
      <c r="AG854" t="s">
        <v>80</v>
      </c>
      <c r="AH854">
        <v>57.911999999999999</v>
      </c>
      <c r="AK854">
        <v>1999</v>
      </c>
      <c r="AL854" t="s">
        <v>81</v>
      </c>
      <c r="AM854">
        <f t="shared" si="27"/>
        <v>4</v>
      </c>
    </row>
    <row r="855" spans="1:39" x14ac:dyDescent="0.35">
      <c r="A855">
        <v>2002</v>
      </c>
      <c r="B855" s="5">
        <f t="shared" si="26"/>
        <v>184</v>
      </c>
      <c r="C855" t="s">
        <v>117</v>
      </c>
      <c r="D855">
        <v>2100007</v>
      </c>
      <c r="E855">
        <v>71200</v>
      </c>
      <c r="F855" t="s">
        <v>66</v>
      </c>
      <c r="G855" t="s">
        <v>67</v>
      </c>
      <c r="H855" t="s">
        <v>68</v>
      </c>
      <c r="I855" t="s">
        <v>69</v>
      </c>
      <c r="J855" s="1">
        <v>37440</v>
      </c>
      <c r="K855">
        <v>27</v>
      </c>
      <c r="L855">
        <v>4</v>
      </c>
      <c r="M855">
        <v>1</v>
      </c>
      <c r="N855" t="s">
        <v>70</v>
      </c>
      <c r="O855" t="s">
        <v>71</v>
      </c>
      <c r="T855" t="s">
        <v>72</v>
      </c>
      <c r="U855" t="s">
        <v>73</v>
      </c>
      <c r="V855">
        <v>800</v>
      </c>
      <c r="W855">
        <v>1</v>
      </c>
      <c r="X855">
        <v>183433</v>
      </c>
      <c r="Y855" t="s">
        <v>74</v>
      </c>
      <c r="AA855">
        <v>1998</v>
      </c>
      <c r="AB855" t="s">
        <v>75</v>
      </c>
      <c r="AC855" t="s">
        <v>76</v>
      </c>
      <c r="AD855" t="s">
        <v>77</v>
      </c>
      <c r="AE855" t="s">
        <v>78</v>
      </c>
      <c r="AF855" t="s">
        <v>79</v>
      </c>
      <c r="AG855" t="s">
        <v>80</v>
      </c>
      <c r="AH855">
        <v>57.911999999999999</v>
      </c>
      <c r="AI855">
        <v>3.0236700000000001</v>
      </c>
      <c r="AJ855">
        <v>175.10677999999999</v>
      </c>
      <c r="AK855">
        <v>1999</v>
      </c>
      <c r="AL855" t="s">
        <v>81</v>
      </c>
      <c r="AM855">
        <f t="shared" si="27"/>
        <v>4</v>
      </c>
    </row>
    <row r="856" spans="1:39" x14ac:dyDescent="0.35">
      <c r="A856">
        <v>2002</v>
      </c>
      <c r="B856" s="5">
        <f t="shared" si="26"/>
        <v>187</v>
      </c>
      <c r="C856" t="s">
        <v>83</v>
      </c>
      <c r="D856">
        <v>2070067</v>
      </c>
      <c r="E856">
        <v>74506</v>
      </c>
      <c r="F856" t="s">
        <v>66</v>
      </c>
      <c r="G856" t="s">
        <v>67</v>
      </c>
      <c r="H856" t="s">
        <v>68</v>
      </c>
      <c r="I856" t="s">
        <v>69</v>
      </c>
      <c r="J856" s="1">
        <v>37443</v>
      </c>
      <c r="K856">
        <v>27</v>
      </c>
      <c r="L856">
        <v>4</v>
      </c>
      <c r="M856">
        <v>1</v>
      </c>
      <c r="N856" t="s">
        <v>70</v>
      </c>
      <c r="O856" t="s">
        <v>85</v>
      </c>
      <c r="Q856">
        <v>104</v>
      </c>
      <c r="R856">
        <v>40</v>
      </c>
      <c r="T856" t="s">
        <v>72</v>
      </c>
      <c r="U856" t="s">
        <v>73</v>
      </c>
      <c r="V856">
        <v>760</v>
      </c>
      <c r="W856">
        <v>1</v>
      </c>
      <c r="X856">
        <v>183433</v>
      </c>
      <c r="Y856" t="s">
        <v>74</v>
      </c>
      <c r="AA856">
        <v>1998</v>
      </c>
      <c r="AB856" t="s">
        <v>75</v>
      </c>
      <c r="AC856" t="s">
        <v>76</v>
      </c>
      <c r="AD856" t="s">
        <v>77</v>
      </c>
      <c r="AE856" t="s">
        <v>78</v>
      </c>
      <c r="AF856" t="s">
        <v>79</v>
      </c>
      <c r="AG856" t="s">
        <v>80</v>
      </c>
      <c r="AH856">
        <v>57.911999999999999</v>
      </c>
      <c r="AI856">
        <v>1.5588599999999999</v>
      </c>
      <c r="AJ856">
        <v>90.276700000000005</v>
      </c>
      <c r="AK856">
        <v>1999</v>
      </c>
      <c r="AL856" t="s">
        <v>81</v>
      </c>
      <c r="AM856">
        <f t="shared" si="27"/>
        <v>4</v>
      </c>
    </row>
    <row r="857" spans="1:39" x14ac:dyDescent="0.35">
      <c r="A857">
        <v>2002</v>
      </c>
      <c r="B857" s="5">
        <f t="shared" si="26"/>
        <v>194</v>
      </c>
      <c r="C857" t="s">
        <v>82</v>
      </c>
      <c r="D857">
        <v>2030803</v>
      </c>
      <c r="E857">
        <v>185996</v>
      </c>
      <c r="F857" t="s">
        <v>66</v>
      </c>
      <c r="G857" t="s">
        <v>67</v>
      </c>
      <c r="H857" t="s">
        <v>68</v>
      </c>
      <c r="I857" t="s">
        <v>69</v>
      </c>
      <c r="J857" s="1">
        <v>37450</v>
      </c>
      <c r="K857">
        <v>28</v>
      </c>
      <c r="L857">
        <v>4</v>
      </c>
      <c r="M857">
        <v>1</v>
      </c>
      <c r="N857" t="s">
        <v>70</v>
      </c>
      <c r="O857" t="s">
        <v>71</v>
      </c>
      <c r="Q857">
        <v>113</v>
      </c>
      <c r="R857">
        <v>21</v>
      </c>
      <c r="T857" t="s">
        <v>72</v>
      </c>
      <c r="U857" t="s">
        <v>73</v>
      </c>
      <c r="V857">
        <v>845</v>
      </c>
      <c r="W857">
        <v>1</v>
      </c>
      <c r="X857">
        <v>183433</v>
      </c>
      <c r="Y857" t="s">
        <v>74</v>
      </c>
      <c r="AA857">
        <v>1998</v>
      </c>
      <c r="AB857" t="s">
        <v>75</v>
      </c>
      <c r="AC857" t="s">
        <v>76</v>
      </c>
      <c r="AD857" t="s">
        <v>77</v>
      </c>
      <c r="AE857" t="s">
        <v>78</v>
      </c>
      <c r="AF857" t="s">
        <v>79</v>
      </c>
      <c r="AG857" t="s">
        <v>80</v>
      </c>
      <c r="AH857">
        <v>57.911999999999999</v>
      </c>
      <c r="AI857">
        <v>3.0236700000000001</v>
      </c>
      <c r="AJ857">
        <v>175.10677999999999</v>
      </c>
      <c r="AK857">
        <v>1999</v>
      </c>
      <c r="AL857" t="s">
        <v>81</v>
      </c>
      <c r="AM857">
        <f t="shared" si="27"/>
        <v>4</v>
      </c>
    </row>
    <row r="858" spans="1:39" x14ac:dyDescent="0.35">
      <c r="A858">
        <v>2002</v>
      </c>
      <c r="B858" s="5">
        <f t="shared" si="26"/>
        <v>196</v>
      </c>
      <c r="C858" t="s">
        <v>82</v>
      </c>
      <c r="D858">
        <v>2030824</v>
      </c>
      <c r="E858">
        <v>213034</v>
      </c>
      <c r="F858" t="s">
        <v>66</v>
      </c>
      <c r="G858" t="s">
        <v>67</v>
      </c>
      <c r="H858" t="s">
        <v>68</v>
      </c>
      <c r="I858" t="s">
        <v>69</v>
      </c>
      <c r="J858" s="1">
        <v>37452</v>
      </c>
      <c r="K858">
        <v>29</v>
      </c>
      <c r="L858">
        <v>4</v>
      </c>
      <c r="M858">
        <v>1</v>
      </c>
      <c r="N858" t="s">
        <v>70</v>
      </c>
      <c r="O858" t="s">
        <v>71</v>
      </c>
      <c r="Q858">
        <v>113</v>
      </c>
      <c r="R858">
        <v>45</v>
      </c>
      <c r="T858" t="s">
        <v>72</v>
      </c>
      <c r="U858" t="s">
        <v>73</v>
      </c>
      <c r="V858">
        <v>824</v>
      </c>
      <c r="W858">
        <v>1</v>
      </c>
      <c r="X858">
        <v>183433</v>
      </c>
      <c r="Y858" t="s">
        <v>74</v>
      </c>
      <c r="AA858">
        <v>1998</v>
      </c>
      <c r="AB858" t="s">
        <v>75</v>
      </c>
      <c r="AC858" t="s">
        <v>76</v>
      </c>
      <c r="AD858" t="s">
        <v>77</v>
      </c>
      <c r="AE858" t="s">
        <v>78</v>
      </c>
      <c r="AF858" t="s">
        <v>79</v>
      </c>
      <c r="AG858" t="s">
        <v>80</v>
      </c>
      <c r="AH858">
        <v>57.911999999999999</v>
      </c>
      <c r="AI858">
        <v>3.0236700000000001</v>
      </c>
      <c r="AJ858">
        <v>175.10677999999999</v>
      </c>
      <c r="AK858">
        <v>1999</v>
      </c>
      <c r="AL858" t="s">
        <v>81</v>
      </c>
      <c r="AM858">
        <f t="shared" si="27"/>
        <v>4</v>
      </c>
    </row>
    <row r="859" spans="1:39" x14ac:dyDescent="0.35">
      <c r="A859">
        <v>2002</v>
      </c>
      <c r="B859" s="5">
        <f t="shared" si="26"/>
        <v>199</v>
      </c>
      <c r="C859" t="s">
        <v>83</v>
      </c>
      <c r="D859">
        <v>2070200</v>
      </c>
      <c r="E859">
        <v>69041</v>
      </c>
      <c r="F859" t="s">
        <v>66</v>
      </c>
      <c r="G859" t="s">
        <v>67</v>
      </c>
      <c r="H859" t="s">
        <v>68</v>
      </c>
      <c r="I859" t="s">
        <v>69</v>
      </c>
      <c r="J859" s="1">
        <v>37455</v>
      </c>
      <c r="K859">
        <v>29</v>
      </c>
      <c r="L859">
        <v>4</v>
      </c>
      <c r="M859">
        <v>1</v>
      </c>
      <c r="N859" t="s">
        <v>70</v>
      </c>
      <c r="O859" t="s">
        <v>85</v>
      </c>
      <c r="Q859">
        <v>104</v>
      </c>
      <c r="R859">
        <v>35</v>
      </c>
      <c r="T859" t="s">
        <v>72</v>
      </c>
      <c r="U859" t="s">
        <v>73</v>
      </c>
      <c r="V859">
        <v>853</v>
      </c>
      <c r="W859">
        <v>1</v>
      </c>
      <c r="X859">
        <v>183433</v>
      </c>
      <c r="Y859" t="s">
        <v>74</v>
      </c>
      <c r="AA859">
        <v>1998</v>
      </c>
      <c r="AB859" t="s">
        <v>75</v>
      </c>
      <c r="AC859" t="s">
        <v>76</v>
      </c>
      <c r="AD859" t="s">
        <v>77</v>
      </c>
      <c r="AE859" t="s">
        <v>78</v>
      </c>
      <c r="AF859" t="s">
        <v>79</v>
      </c>
      <c r="AG859" t="s">
        <v>80</v>
      </c>
      <c r="AH859">
        <v>57.911999999999999</v>
      </c>
      <c r="AI859">
        <v>1.5588599999999999</v>
      </c>
      <c r="AJ859">
        <v>90.276700000000005</v>
      </c>
      <c r="AK859">
        <v>1999</v>
      </c>
      <c r="AL859" t="s">
        <v>81</v>
      </c>
      <c r="AM859">
        <f t="shared" si="27"/>
        <v>4</v>
      </c>
    </row>
    <row r="860" spans="1:39" x14ac:dyDescent="0.35">
      <c r="A860">
        <v>2002</v>
      </c>
      <c r="B860" s="5">
        <f t="shared" si="26"/>
        <v>231</v>
      </c>
      <c r="C860" t="s">
        <v>91</v>
      </c>
      <c r="D860">
        <v>2060391</v>
      </c>
      <c r="E860">
        <v>77624</v>
      </c>
      <c r="F860" t="s">
        <v>66</v>
      </c>
      <c r="G860" t="s">
        <v>67</v>
      </c>
      <c r="H860" t="s">
        <v>68</v>
      </c>
      <c r="I860" t="s">
        <v>69</v>
      </c>
      <c r="J860" s="1">
        <v>37487</v>
      </c>
      <c r="K860">
        <v>34</v>
      </c>
      <c r="L860">
        <v>5</v>
      </c>
      <c r="M860">
        <v>1</v>
      </c>
      <c r="N860" t="s">
        <v>70</v>
      </c>
      <c r="O860" t="s">
        <v>85</v>
      </c>
      <c r="Q860">
        <v>103</v>
      </c>
      <c r="T860" t="s">
        <v>72</v>
      </c>
      <c r="U860" t="s">
        <v>73</v>
      </c>
      <c r="V860">
        <v>790</v>
      </c>
      <c r="W860">
        <v>1</v>
      </c>
      <c r="X860">
        <v>183433</v>
      </c>
      <c r="Y860" t="s">
        <v>74</v>
      </c>
      <c r="AA860">
        <v>1998</v>
      </c>
      <c r="AB860" t="s">
        <v>75</v>
      </c>
      <c r="AC860" t="s">
        <v>76</v>
      </c>
      <c r="AD860" t="s">
        <v>77</v>
      </c>
      <c r="AE860" t="s">
        <v>78</v>
      </c>
      <c r="AF860" t="s">
        <v>79</v>
      </c>
      <c r="AG860" t="s">
        <v>80</v>
      </c>
      <c r="AH860">
        <v>57.911999999999999</v>
      </c>
      <c r="AI860">
        <v>1.20709</v>
      </c>
      <c r="AJ860">
        <v>69.905000000000001</v>
      </c>
      <c r="AK860">
        <v>1999</v>
      </c>
      <c r="AL860" t="s">
        <v>81</v>
      </c>
      <c r="AM860">
        <f t="shared" si="27"/>
        <v>4</v>
      </c>
    </row>
    <row r="861" spans="1:39" x14ac:dyDescent="0.35">
      <c r="A861">
        <v>2002</v>
      </c>
      <c r="B861" s="5">
        <f t="shared" si="26"/>
        <v>231</v>
      </c>
      <c r="C861" t="s">
        <v>82</v>
      </c>
      <c r="D861">
        <v>2031112</v>
      </c>
      <c r="E861">
        <v>215202</v>
      </c>
      <c r="F861" t="s">
        <v>66</v>
      </c>
      <c r="G861" t="s">
        <v>67</v>
      </c>
      <c r="H861" t="s">
        <v>68</v>
      </c>
      <c r="I861" t="s">
        <v>69</v>
      </c>
      <c r="J861" s="1">
        <v>37487</v>
      </c>
      <c r="K861">
        <v>34</v>
      </c>
      <c r="L861">
        <v>5</v>
      </c>
      <c r="M861">
        <v>1</v>
      </c>
      <c r="N861" t="s">
        <v>70</v>
      </c>
      <c r="O861" t="s">
        <v>71</v>
      </c>
      <c r="Q861">
        <v>113</v>
      </c>
      <c r="R861">
        <v>62</v>
      </c>
      <c r="T861" t="s">
        <v>72</v>
      </c>
      <c r="U861" t="s">
        <v>73</v>
      </c>
      <c r="V861">
        <v>768</v>
      </c>
      <c r="W861">
        <v>1</v>
      </c>
      <c r="X861">
        <v>183433</v>
      </c>
      <c r="Y861" t="s">
        <v>74</v>
      </c>
      <c r="AA861">
        <v>1998</v>
      </c>
      <c r="AB861" t="s">
        <v>75</v>
      </c>
      <c r="AC861" t="s">
        <v>76</v>
      </c>
      <c r="AD861" t="s">
        <v>77</v>
      </c>
      <c r="AE861" t="s">
        <v>78</v>
      </c>
      <c r="AF861" t="s">
        <v>79</v>
      </c>
      <c r="AG861" t="s">
        <v>80</v>
      </c>
      <c r="AH861">
        <v>57.911999999999999</v>
      </c>
      <c r="AI861">
        <v>2.86232</v>
      </c>
      <c r="AJ861">
        <v>165.76267999999999</v>
      </c>
      <c r="AK861">
        <v>1999</v>
      </c>
      <c r="AL861" t="s">
        <v>81</v>
      </c>
      <c r="AM861">
        <f t="shared" si="27"/>
        <v>4</v>
      </c>
    </row>
    <row r="862" spans="1:39" x14ac:dyDescent="0.35">
      <c r="A862">
        <v>2002</v>
      </c>
      <c r="B862" s="5">
        <f t="shared" si="26"/>
        <v>232</v>
      </c>
      <c r="C862" t="s">
        <v>82</v>
      </c>
      <c r="D862">
        <v>2031120</v>
      </c>
      <c r="E862">
        <v>216041</v>
      </c>
      <c r="F862" t="s">
        <v>66</v>
      </c>
      <c r="G862" t="s">
        <v>67</v>
      </c>
      <c r="H862" t="s">
        <v>68</v>
      </c>
      <c r="I862" t="s">
        <v>69</v>
      </c>
      <c r="J862" s="1">
        <v>37488</v>
      </c>
      <c r="K862">
        <v>34</v>
      </c>
      <c r="L862">
        <v>5</v>
      </c>
      <c r="M862">
        <v>1</v>
      </c>
      <c r="N862" t="s">
        <v>70</v>
      </c>
      <c r="O862" t="s">
        <v>71</v>
      </c>
      <c r="Q862">
        <v>113</v>
      </c>
      <c r="T862" t="s">
        <v>72</v>
      </c>
      <c r="U862" t="s">
        <v>73</v>
      </c>
      <c r="V862">
        <v>866</v>
      </c>
      <c r="W862">
        <v>1</v>
      </c>
      <c r="X862">
        <v>183433</v>
      </c>
      <c r="Y862" t="s">
        <v>74</v>
      </c>
      <c r="AA862">
        <v>1998</v>
      </c>
      <c r="AB862" t="s">
        <v>75</v>
      </c>
      <c r="AC862" t="s">
        <v>76</v>
      </c>
      <c r="AD862" t="s">
        <v>77</v>
      </c>
      <c r="AE862" t="s">
        <v>78</v>
      </c>
      <c r="AF862" t="s">
        <v>79</v>
      </c>
      <c r="AG862" t="s">
        <v>80</v>
      </c>
      <c r="AH862">
        <v>57.911999999999999</v>
      </c>
      <c r="AI862">
        <v>2.86232</v>
      </c>
      <c r="AJ862">
        <v>165.76267999999999</v>
      </c>
      <c r="AK862">
        <v>1999</v>
      </c>
      <c r="AL862" t="s">
        <v>81</v>
      </c>
      <c r="AM862">
        <f t="shared" si="27"/>
        <v>4</v>
      </c>
    </row>
    <row r="863" spans="1:39" x14ac:dyDescent="0.35">
      <c r="A863">
        <v>2002</v>
      </c>
      <c r="B863" s="5">
        <f t="shared" si="26"/>
        <v>239</v>
      </c>
      <c r="C863" t="s">
        <v>94</v>
      </c>
      <c r="D863">
        <v>2010281</v>
      </c>
      <c r="E863">
        <v>210454</v>
      </c>
      <c r="F863" t="s">
        <v>66</v>
      </c>
      <c r="G863" t="s">
        <v>67</v>
      </c>
      <c r="H863" t="s">
        <v>68</v>
      </c>
      <c r="I863" t="s">
        <v>69</v>
      </c>
      <c r="J863" s="1">
        <v>37495</v>
      </c>
      <c r="K863">
        <v>35</v>
      </c>
      <c r="L863">
        <v>5</v>
      </c>
      <c r="M863">
        <v>1</v>
      </c>
      <c r="N863" t="s">
        <v>70</v>
      </c>
      <c r="O863" t="s">
        <v>71</v>
      </c>
      <c r="Q863">
        <v>113</v>
      </c>
      <c r="R863">
        <v>91</v>
      </c>
      <c r="T863" t="s">
        <v>72</v>
      </c>
      <c r="U863" t="s">
        <v>73</v>
      </c>
      <c r="V863">
        <v>820</v>
      </c>
      <c r="W863">
        <v>1</v>
      </c>
      <c r="X863">
        <v>183433</v>
      </c>
      <c r="Y863" t="s">
        <v>74</v>
      </c>
      <c r="AA863">
        <v>1998</v>
      </c>
      <c r="AB863" t="s">
        <v>75</v>
      </c>
      <c r="AC863" t="s">
        <v>76</v>
      </c>
      <c r="AD863" t="s">
        <v>77</v>
      </c>
      <c r="AE863" t="s">
        <v>78</v>
      </c>
      <c r="AF863" t="s">
        <v>79</v>
      </c>
      <c r="AG863" t="s">
        <v>80</v>
      </c>
      <c r="AH863">
        <v>57.911999999999999</v>
      </c>
      <c r="AI863">
        <v>2.86232</v>
      </c>
      <c r="AJ863">
        <v>165.76267999999999</v>
      </c>
      <c r="AK863">
        <v>1999</v>
      </c>
      <c r="AL863" t="s">
        <v>81</v>
      </c>
      <c r="AM863">
        <f t="shared" si="27"/>
        <v>4</v>
      </c>
    </row>
    <row r="864" spans="1:39" x14ac:dyDescent="0.35">
      <c r="A864">
        <v>2002</v>
      </c>
      <c r="B864" s="5">
        <f t="shared" si="26"/>
        <v>216</v>
      </c>
      <c r="C864" t="s">
        <v>82</v>
      </c>
      <c r="D864">
        <v>2035450</v>
      </c>
      <c r="E864">
        <v>225903</v>
      </c>
      <c r="F864" t="s">
        <v>66</v>
      </c>
      <c r="G864" t="s">
        <v>86</v>
      </c>
      <c r="J864" s="1">
        <v>37472</v>
      </c>
      <c r="K864">
        <v>32</v>
      </c>
      <c r="L864">
        <v>2</v>
      </c>
      <c r="M864">
        <v>1</v>
      </c>
      <c r="N864" t="s">
        <v>70</v>
      </c>
      <c r="O864" t="s">
        <v>71</v>
      </c>
      <c r="Q864">
        <v>113</v>
      </c>
      <c r="R864">
        <v>41</v>
      </c>
      <c r="T864" t="s">
        <v>72</v>
      </c>
      <c r="U864" t="s">
        <v>73</v>
      </c>
      <c r="V864">
        <v>895</v>
      </c>
      <c r="W864">
        <v>1</v>
      </c>
      <c r="X864">
        <v>183433</v>
      </c>
      <c r="Y864" t="s">
        <v>74</v>
      </c>
      <c r="AA864">
        <v>1998</v>
      </c>
      <c r="AB864" t="s">
        <v>75</v>
      </c>
      <c r="AC864" t="s">
        <v>76</v>
      </c>
      <c r="AD864" t="s">
        <v>77</v>
      </c>
      <c r="AE864" t="s">
        <v>78</v>
      </c>
      <c r="AF864" t="s">
        <v>79</v>
      </c>
      <c r="AG864" t="s">
        <v>80</v>
      </c>
      <c r="AH864">
        <v>57.911999999999999</v>
      </c>
      <c r="AI864">
        <v>2.7970199999999998</v>
      </c>
      <c r="AJ864">
        <v>161.98102</v>
      </c>
      <c r="AK864">
        <v>1999</v>
      </c>
      <c r="AL864" t="s">
        <v>81</v>
      </c>
      <c r="AM864">
        <f t="shared" si="27"/>
        <v>4</v>
      </c>
    </row>
    <row r="865" spans="1:39" x14ac:dyDescent="0.35">
      <c r="A865">
        <v>2002</v>
      </c>
      <c r="B865" s="5">
        <f t="shared" si="26"/>
        <v>217</v>
      </c>
      <c r="C865" t="s">
        <v>82</v>
      </c>
      <c r="D865">
        <v>2035520</v>
      </c>
      <c r="E865">
        <v>228594</v>
      </c>
      <c r="F865" t="s">
        <v>66</v>
      </c>
      <c r="G865" t="s">
        <v>86</v>
      </c>
      <c r="J865" s="1">
        <v>37473</v>
      </c>
      <c r="K865">
        <v>32</v>
      </c>
      <c r="L865">
        <v>3</v>
      </c>
      <c r="M865">
        <v>1</v>
      </c>
      <c r="N865" t="s">
        <v>70</v>
      </c>
      <c r="O865" t="s">
        <v>71</v>
      </c>
      <c r="Q865">
        <v>113</v>
      </c>
      <c r="R865">
        <v>45</v>
      </c>
      <c r="T865" t="s">
        <v>72</v>
      </c>
      <c r="U865" t="s">
        <v>73</v>
      </c>
      <c r="V865">
        <v>910</v>
      </c>
      <c r="W865">
        <v>1</v>
      </c>
      <c r="X865">
        <v>183433</v>
      </c>
      <c r="Y865" t="s">
        <v>74</v>
      </c>
      <c r="AA865">
        <v>1998</v>
      </c>
      <c r="AB865" t="s">
        <v>75</v>
      </c>
      <c r="AC865" t="s">
        <v>76</v>
      </c>
      <c r="AD865" t="s">
        <v>77</v>
      </c>
      <c r="AE865" t="s">
        <v>78</v>
      </c>
      <c r="AF865" t="s">
        <v>79</v>
      </c>
      <c r="AG865" t="s">
        <v>80</v>
      </c>
      <c r="AH865">
        <v>57.911999999999999</v>
      </c>
      <c r="AI865">
        <v>2.3715099999999998</v>
      </c>
      <c r="AJ865">
        <v>137.33888999999999</v>
      </c>
      <c r="AK865">
        <v>1999</v>
      </c>
      <c r="AL865" t="s">
        <v>81</v>
      </c>
      <c r="AM865">
        <f t="shared" si="27"/>
        <v>4</v>
      </c>
    </row>
    <row r="866" spans="1:39" x14ac:dyDescent="0.35">
      <c r="A866">
        <v>2002</v>
      </c>
      <c r="B866" s="5">
        <f t="shared" si="26"/>
        <v>158</v>
      </c>
      <c r="C866" t="s">
        <v>82</v>
      </c>
      <c r="D866">
        <v>2030466</v>
      </c>
      <c r="E866">
        <v>231137</v>
      </c>
      <c r="F866" t="s">
        <v>66</v>
      </c>
      <c r="G866" t="s">
        <v>67</v>
      </c>
      <c r="H866" t="s">
        <v>92</v>
      </c>
      <c r="I866" t="s">
        <v>69</v>
      </c>
      <c r="J866" s="1">
        <v>37414</v>
      </c>
      <c r="K866">
        <v>23</v>
      </c>
      <c r="L866">
        <v>3</v>
      </c>
      <c r="M866">
        <v>1</v>
      </c>
      <c r="N866" t="s">
        <v>70</v>
      </c>
      <c r="O866" t="s">
        <v>71</v>
      </c>
      <c r="Q866">
        <v>113</v>
      </c>
      <c r="R866">
        <v>35</v>
      </c>
      <c r="T866" t="s">
        <v>72</v>
      </c>
      <c r="U866" t="s">
        <v>73</v>
      </c>
      <c r="V866">
        <v>804</v>
      </c>
      <c r="W866">
        <v>1</v>
      </c>
      <c r="X866">
        <v>183434</v>
      </c>
      <c r="Y866" t="s">
        <v>74</v>
      </c>
      <c r="AA866">
        <v>1998</v>
      </c>
      <c r="AB866" t="s">
        <v>75</v>
      </c>
      <c r="AC866" t="s">
        <v>76</v>
      </c>
      <c r="AD866" t="s">
        <v>77</v>
      </c>
      <c r="AE866" t="s">
        <v>78</v>
      </c>
      <c r="AF866" t="s">
        <v>79</v>
      </c>
      <c r="AG866" t="s">
        <v>80</v>
      </c>
      <c r="AH866">
        <v>52.600999999999999</v>
      </c>
      <c r="AI866">
        <v>3.1017899999999998</v>
      </c>
      <c r="AJ866">
        <v>163.15726000000001</v>
      </c>
      <c r="AK866">
        <v>1999</v>
      </c>
      <c r="AL866" t="s">
        <v>81</v>
      </c>
      <c r="AM866">
        <f t="shared" si="27"/>
        <v>4</v>
      </c>
    </row>
    <row r="867" spans="1:39" x14ac:dyDescent="0.35">
      <c r="A867">
        <v>2002</v>
      </c>
      <c r="B867" s="5">
        <f t="shared" si="26"/>
        <v>162</v>
      </c>
      <c r="C867" t="s">
        <v>82</v>
      </c>
      <c r="D867">
        <v>2030482</v>
      </c>
      <c r="E867">
        <v>231177</v>
      </c>
      <c r="F867" t="s">
        <v>66</v>
      </c>
      <c r="G867" t="s">
        <v>67</v>
      </c>
      <c r="H867" t="s">
        <v>92</v>
      </c>
      <c r="I867" t="s">
        <v>69</v>
      </c>
      <c r="J867" s="1">
        <v>37418</v>
      </c>
      <c r="K867">
        <v>24</v>
      </c>
      <c r="L867">
        <v>3</v>
      </c>
      <c r="M867">
        <v>1</v>
      </c>
      <c r="N867" t="s">
        <v>70</v>
      </c>
      <c r="O867" t="s">
        <v>71</v>
      </c>
      <c r="Q867">
        <v>113</v>
      </c>
      <c r="R867">
        <v>35</v>
      </c>
      <c r="T867" t="s">
        <v>72</v>
      </c>
      <c r="U867" t="s">
        <v>73</v>
      </c>
      <c r="V867">
        <v>744</v>
      </c>
      <c r="W867">
        <v>1</v>
      </c>
      <c r="X867">
        <v>183434</v>
      </c>
      <c r="Y867" t="s">
        <v>74</v>
      </c>
      <c r="AA867">
        <v>1998</v>
      </c>
      <c r="AB867" t="s">
        <v>75</v>
      </c>
      <c r="AC867" t="s">
        <v>76</v>
      </c>
      <c r="AD867" t="s">
        <v>77</v>
      </c>
      <c r="AE867" t="s">
        <v>78</v>
      </c>
      <c r="AF867" t="s">
        <v>79</v>
      </c>
      <c r="AG867" t="s">
        <v>80</v>
      </c>
      <c r="AH867">
        <v>52.600999999999999</v>
      </c>
      <c r="AI867">
        <v>3.1017899999999998</v>
      </c>
      <c r="AJ867">
        <v>163.15726000000001</v>
      </c>
      <c r="AK867">
        <v>1999</v>
      </c>
      <c r="AL867" t="s">
        <v>81</v>
      </c>
      <c r="AM867">
        <f t="shared" si="27"/>
        <v>4</v>
      </c>
    </row>
    <row r="868" spans="1:39" x14ac:dyDescent="0.35">
      <c r="A868">
        <v>2002</v>
      </c>
      <c r="B868" s="5">
        <f t="shared" si="26"/>
        <v>163</v>
      </c>
      <c r="C868" t="s">
        <v>94</v>
      </c>
      <c r="D868">
        <v>2010096</v>
      </c>
      <c r="E868">
        <v>209107</v>
      </c>
      <c r="F868" t="s">
        <v>66</v>
      </c>
      <c r="G868" t="s">
        <v>67</v>
      </c>
      <c r="H868" t="s">
        <v>92</v>
      </c>
      <c r="I868" t="s">
        <v>69</v>
      </c>
      <c r="J868" s="1">
        <v>37419</v>
      </c>
      <c r="K868">
        <v>24</v>
      </c>
      <c r="L868">
        <v>3</v>
      </c>
      <c r="M868">
        <v>1</v>
      </c>
      <c r="N868" t="s">
        <v>70</v>
      </c>
      <c r="O868" t="s">
        <v>71</v>
      </c>
      <c r="Q868">
        <v>114</v>
      </c>
      <c r="R868">
        <v>50</v>
      </c>
      <c r="T868" t="s">
        <v>72</v>
      </c>
      <c r="U868" t="s">
        <v>73</v>
      </c>
      <c r="V868">
        <v>744</v>
      </c>
      <c r="W868">
        <v>1</v>
      </c>
      <c r="X868">
        <v>183434</v>
      </c>
      <c r="Y868" t="s">
        <v>74</v>
      </c>
      <c r="AA868">
        <v>1998</v>
      </c>
      <c r="AB868" t="s">
        <v>75</v>
      </c>
      <c r="AC868" t="s">
        <v>76</v>
      </c>
      <c r="AD868" t="s">
        <v>77</v>
      </c>
      <c r="AE868" t="s">
        <v>78</v>
      </c>
      <c r="AF868" t="s">
        <v>79</v>
      </c>
      <c r="AG868" t="s">
        <v>80</v>
      </c>
      <c r="AH868">
        <v>52.600999999999999</v>
      </c>
      <c r="AI868">
        <v>1.23149</v>
      </c>
      <c r="AJ868">
        <v>64.777609999999996</v>
      </c>
      <c r="AK868">
        <v>1999</v>
      </c>
      <c r="AL868" t="s">
        <v>81</v>
      </c>
      <c r="AM868">
        <f t="shared" si="27"/>
        <v>4</v>
      </c>
    </row>
    <row r="869" spans="1:39" x14ac:dyDescent="0.35">
      <c r="A869">
        <v>2002</v>
      </c>
      <c r="B869" s="5">
        <f t="shared" si="26"/>
        <v>91</v>
      </c>
      <c r="C869" t="s">
        <v>91</v>
      </c>
      <c r="D869">
        <v>2060026</v>
      </c>
      <c r="E869">
        <v>35023</v>
      </c>
      <c r="F869" t="s">
        <v>66</v>
      </c>
      <c r="G869" t="s">
        <v>67</v>
      </c>
      <c r="H869" t="s">
        <v>68</v>
      </c>
      <c r="I869" t="s">
        <v>69</v>
      </c>
      <c r="J869" s="1">
        <v>37347</v>
      </c>
      <c r="K869">
        <v>14</v>
      </c>
      <c r="L869">
        <v>1</v>
      </c>
      <c r="M869">
        <v>1</v>
      </c>
      <c r="N869" t="s">
        <v>70</v>
      </c>
      <c r="O869" t="s">
        <v>90</v>
      </c>
      <c r="Q869">
        <v>105</v>
      </c>
      <c r="T869" t="s">
        <v>72</v>
      </c>
      <c r="U869" t="s">
        <v>73</v>
      </c>
      <c r="V869">
        <v>776</v>
      </c>
      <c r="W869">
        <v>1</v>
      </c>
      <c r="X869">
        <v>183434</v>
      </c>
      <c r="Y869" t="s">
        <v>74</v>
      </c>
      <c r="AA869">
        <v>1998</v>
      </c>
      <c r="AB869" t="s">
        <v>75</v>
      </c>
      <c r="AC869" t="s">
        <v>76</v>
      </c>
      <c r="AD869" t="s">
        <v>77</v>
      </c>
      <c r="AE869" t="s">
        <v>78</v>
      </c>
      <c r="AF869" t="s">
        <v>79</v>
      </c>
      <c r="AG869" t="s">
        <v>80</v>
      </c>
      <c r="AH869">
        <v>52.600999999999999</v>
      </c>
      <c r="AI869">
        <v>2.3344399999999998</v>
      </c>
      <c r="AJ869">
        <v>122.79388</v>
      </c>
      <c r="AK869">
        <v>1999</v>
      </c>
      <c r="AL869" t="s">
        <v>81</v>
      </c>
      <c r="AM869">
        <f t="shared" si="27"/>
        <v>4</v>
      </c>
    </row>
    <row r="870" spans="1:39" x14ac:dyDescent="0.35">
      <c r="A870">
        <v>2002</v>
      </c>
      <c r="B870" s="5">
        <f t="shared" si="26"/>
        <v>97</v>
      </c>
      <c r="C870" t="s">
        <v>91</v>
      </c>
      <c r="D870">
        <v>2060031</v>
      </c>
      <c r="E870">
        <v>51148</v>
      </c>
      <c r="F870" t="s">
        <v>66</v>
      </c>
      <c r="G870" t="s">
        <v>67</v>
      </c>
      <c r="H870" t="s">
        <v>68</v>
      </c>
      <c r="I870" t="s">
        <v>69</v>
      </c>
      <c r="J870" s="1">
        <v>37353</v>
      </c>
      <c r="K870">
        <v>15</v>
      </c>
      <c r="L870">
        <v>1</v>
      </c>
      <c r="M870">
        <v>1</v>
      </c>
      <c r="N870" t="s">
        <v>70</v>
      </c>
      <c r="T870" t="s">
        <v>72</v>
      </c>
      <c r="U870" t="s">
        <v>73</v>
      </c>
      <c r="V870">
        <v>780</v>
      </c>
      <c r="W870">
        <v>1</v>
      </c>
      <c r="X870">
        <v>183434</v>
      </c>
      <c r="Y870" t="s">
        <v>74</v>
      </c>
      <c r="AA870">
        <v>1998</v>
      </c>
      <c r="AB870" t="s">
        <v>75</v>
      </c>
      <c r="AC870" t="s">
        <v>76</v>
      </c>
      <c r="AD870" t="s">
        <v>77</v>
      </c>
      <c r="AE870" t="s">
        <v>78</v>
      </c>
      <c r="AF870" t="s">
        <v>79</v>
      </c>
      <c r="AG870" t="s">
        <v>80</v>
      </c>
      <c r="AH870">
        <v>52.600999999999999</v>
      </c>
      <c r="AK870">
        <v>1999</v>
      </c>
      <c r="AL870" t="s">
        <v>81</v>
      </c>
      <c r="AM870">
        <f t="shared" si="27"/>
        <v>4</v>
      </c>
    </row>
    <row r="871" spans="1:39" x14ac:dyDescent="0.35">
      <c r="A871">
        <v>2002</v>
      </c>
      <c r="B871" s="5">
        <f t="shared" si="26"/>
        <v>184</v>
      </c>
      <c r="C871" t="s">
        <v>82</v>
      </c>
      <c r="D871">
        <v>2030675</v>
      </c>
      <c r="E871">
        <v>185448</v>
      </c>
      <c r="F871" t="s">
        <v>66</v>
      </c>
      <c r="G871" t="s">
        <v>67</v>
      </c>
      <c r="H871" t="s">
        <v>68</v>
      </c>
      <c r="I871" t="s">
        <v>69</v>
      </c>
      <c r="J871" s="1">
        <v>37440</v>
      </c>
      <c r="K871">
        <v>27</v>
      </c>
      <c r="L871">
        <v>4</v>
      </c>
      <c r="M871">
        <v>1</v>
      </c>
      <c r="N871" t="s">
        <v>70</v>
      </c>
      <c r="O871" t="s">
        <v>71</v>
      </c>
      <c r="Q871">
        <v>113</v>
      </c>
      <c r="R871">
        <v>71</v>
      </c>
      <c r="T871" t="s">
        <v>72</v>
      </c>
      <c r="U871" t="s">
        <v>73</v>
      </c>
      <c r="V871">
        <v>772</v>
      </c>
      <c r="W871">
        <v>1</v>
      </c>
      <c r="X871">
        <v>183434</v>
      </c>
      <c r="Y871" t="s">
        <v>74</v>
      </c>
      <c r="AA871">
        <v>1998</v>
      </c>
      <c r="AB871" t="s">
        <v>75</v>
      </c>
      <c r="AC871" t="s">
        <v>76</v>
      </c>
      <c r="AD871" t="s">
        <v>77</v>
      </c>
      <c r="AE871" t="s">
        <v>78</v>
      </c>
      <c r="AF871" t="s">
        <v>79</v>
      </c>
      <c r="AG871" t="s">
        <v>80</v>
      </c>
      <c r="AH871">
        <v>52.600999999999999</v>
      </c>
      <c r="AI871">
        <v>3.0236700000000001</v>
      </c>
      <c r="AJ871">
        <v>159.04807</v>
      </c>
      <c r="AK871">
        <v>1999</v>
      </c>
      <c r="AL871" t="s">
        <v>81</v>
      </c>
      <c r="AM871">
        <f t="shared" si="27"/>
        <v>4</v>
      </c>
    </row>
    <row r="872" spans="1:39" x14ac:dyDescent="0.35">
      <c r="A872">
        <v>2002</v>
      </c>
      <c r="B872" s="5">
        <f t="shared" si="26"/>
        <v>192</v>
      </c>
      <c r="C872" t="s">
        <v>108</v>
      </c>
      <c r="D872">
        <v>2040502</v>
      </c>
      <c r="E872">
        <v>197940</v>
      </c>
      <c r="F872" t="s">
        <v>66</v>
      </c>
      <c r="G872" t="s">
        <v>67</v>
      </c>
      <c r="H872" t="s">
        <v>68</v>
      </c>
      <c r="I872" t="s">
        <v>69</v>
      </c>
      <c r="J872" s="1">
        <v>37448</v>
      </c>
      <c r="K872">
        <v>28</v>
      </c>
      <c r="L872">
        <v>4</v>
      </c>
      <c r="M872">
        <v>1</v>
      </c>
      <c r="N872" t="s">
        <v>70</v>
      </c>
      <c r="O872" t="s">
        <v>71</v>
      </c>
      <c r="Q872">
        <v>113</v>
      </c>
      <c r="R872">
        <v>91</v>
      </c>
      <c r="T872" t="s">
        <v>72</v>
      </c>
      <c r="U872" t="s">
        <v>73</v>
      </c>
      <c r="V872">
        <v>902</v>
      </c>
      <c r="W872">
        <v>6</v>
      </c>
      <c r="X872">
        <v>183434</v>
      </c>
      <c r="Y872" t="s">
        <v>74</v>
      </c>
      <c r="AA872">
        <v>1998</v>
      </c>
      <c r="AB872" t="s">
        <v>75</v>
      </c>
      <c r="AC872" t="s">
        <v>76</v>
      </c>
      <c r="AD872" t="s">
        <v>77</v>
      </c>
      <c r="AE872" t="s">
        <v>78</v>
      </c>
      <c r="AF872" t="s">
        <v>79</v>
      </c>
      <c r="AG872" t="s">
        <v>80</v>
      </c>
      <c r="AH872">
        <v>52.600999999999999</v>
      </c>
      <c r="AI872">
        <v>3.0236700000000001</v>
      </c>
      <c r="AJ872">
        <v>159.04807</v>
      </c>
      <c r="AK872">
        <v>1999</v>
      </c>
      <c r="AL872" t="s">
        <v>81</v>
      </c>
      <c r="AM872">
        <f t="shared" si="27"/>
        <v>4</v>
      </c>
    </row>
    <row r="873" spans="1:39" x14ac:dyDescent="0.35">
      <c r="A873">
        <v>2002</v>
      </c>
      <c r="B873" s="5">
        <f t="shared" si="26"/>
        <v>193</v>
      </c>
      <c r="C873" t="s">
        <v>91</v>
      </c>
      <c r="D873">
        <v>2060205</v>
      </c>
      <c r="E873">
        <v>85366</v>
      </c>
      <c r="F873" t="s">
        <v>66</v>
      </c>
      <c r="G873" t="s">
        <v>67</v>
      </c>
      <c r="H873" t="s">
        <v>68</v>
      </c>
      <c r="I873" t="s">
        <v>69</v>
      </c>
      <c r="J873" s="1">
        <v>37449</v>
      </c>
      <c r="K873">
        <v>28</v>
      </c>
      <c r="L873">
        <v>4</v>
      </c>
      <c r="M873">
        <v>1</v>
      </c>
      <c r="N873" t="s">
        <v>70</v>
      </c>
      <c r="O873" t="s">
        <v>85</v>
      </c>
      <c r="T873" t="s">
        <v>72</v>
      </c>
      <c r="U873" t="s">
        <v>73</v>
      </c>
      <c r="V873">
        <v>801</v>
      </c>
      <c r="W873">
        <v>1</v>
      </c>
      <c r="X873">
        <v>183434</v>
      </c>
      <c r="Y873" t="s">
        <v>74</v>
      </c>
      <c r="AA873">
        <v>1998</v>
      </c>
      <c r="AB873" t="s">
        <v>75</v>
      </c>
      <c r="AC873" t="s">
        <v>76</v>
      </c>
      <c r="AD873" t="s">
        <v>77</v>
      </c>
      <c r="AE873" t="s">
        <v>78</v>
      </c>
      <c r="AF873" t="s">
        <v>79</v>
      </c>
      <c r="AG873" t="s">
        <v>80</v>
      </c>
      <c r="AH873">
        <v>52.600999999999999</v>
      </c>
      <c r="AI873">
        <v>1.5588599999999999</v>
      </c>
      <c r="AJ873">
        <v>81.997590000000002</v>
      </c>
      <c r="AK873">
        <v>1999</v>
      </c>
      <c r="AL873" t="s">
        <v>81</v>
      </c>
      <c r="AM873">
        <f t="shared" si="27"/>
        <v>4</v>
      </c>
    </row>
    <row r="874" spans="1:39" x14ac:dyDescent="0.35">
      <c r="A874">
        <v>2002</v>
      </c>
      <c r="B874" s="5">
        <f t="shared" si="26"/>
        <v>199</v>
      </c>
      <c r="C874" t="s">
        <v>94</v>
      </c>
      <c r="D874">
        <v>2010206</v>
      </c>
      <c r="E874">
        <v>209760</v>
      </c>
      <c r="F874" t="s">
        <v>66</v>
      </c>
      <c r="G874" t="s">
        <v>67</v>
      </c>
      <c r="H874" t="s">
        <v>68</v>
      </c>
      <c r="I874" t="s">
        <v>69</v>
      </c>
      <c r="J874" s="1">
        <v>37455</v>
      </c>
      <c r="K874">
        <v>29</v>
      </c>
      <c r="L874">
        <v>4</v>
      </c>
      <c r="M874">
        <v>1</v>
      </c>
      <c r="N874" t="s">
        <v>70</v>
      </c>
      <c r="O874" t="s">
        <v>71</v>
      </c>
      <c r="Q874">
        <v>113</v>
      </c>
      <c r="R874">
        <v>91</v>
      </c>
      <c r="T874" t="s">
        <v>72</v>
      </c>
      <c r="U874" t="s">
        <v>73</v>
      </c>
      <c r="V874">
        <v>854</v>
      </c>
      <c r="W874">
        <v>1</v>
      </c>
      <c r="X874">
        <v>183434</v>
      </c>
      <c r="Y874" t="s">
        <v>74</v>
      </c>
      <c r="AA874">
        <v>1998</v>
      </c>
      <c r="AB874" t="s">
        <v>75</v>
      </c>
      <c r="AC874" t="s">
        <v>76</v>
      </c>
      <c r="AD874" t="s">
        <v>77</v>
      </c>
      <c r="AE874" t="s">
        <v>78</v>
      </c>
      <c r="AF874" t="s">
        <v>79</v>
      </c>
      <c r="AG874" t="s">
        <v>80</v>
      </c>
      <c r="AH874">
        <v>52.600999999999999</v>
      </c>
      <c r="AI874">
        <v>3.0236700000000001</v>
      </c>
      <c r="AJ874">
        <v>159.04807</v>
      </c>
      <c r="AK874">
        <v>1999</v>
      </c>
      <c r="AL874" t="s">
        <v>81</v>
      </c>
      <c r="AM874">
        <f t="shared" si="27"/>
        <v>4</v>
      </c>
    </row>
    <row r="875" spans="1:39" x14ac:dyDescent="0.35">
      <c r="A875">
        <v>2002</v>
      </c>
      <c r="B875" s="5">
        <f t="shared" si="26"/>
        <v>228</v>
      </c>
      <c r="C875" t="s">
        <v>82</v>
      </c>
      <c r="D875">
        <v>2031057</v>
      </c>
      <c r="E875">
        <v>212776</v>
      </c>
      <c r="F875" t="s">
        <v>66</v>
      </c>
      <c r="G875" t="s">
        <v>67</v>
      </c>
      <c r="H875" t="s">
        <v>68</v>
      </c>
      <c r="I875" t="s">
        <v>69</v>
      </c>
      <c r="J875" s="1">
        <v>37484</v>
      </c>
      <c r="K875">
        <v>33</v>
      </c>
      <c r="L875">
        <v>5</v>
      </c>
      <c r="M875">
        <v>1</v>
      </c>
      <c r="N875" t="s">
        <v>70</v>
      </c>
      <c r="O875" t="s">
        <v>71</v>
      </c>
      <c r="Q875">
        <v>113</v>
      </c>
      <c r="R875">
        <v>41</v>
      </c>
      <c r="T875" t="s">
        <v>72</v>
      </c>
      <c r="U875" t="s">
        <v>73</v>
      </c>
      <c r="V875">
        <v>854</v>
      </c>
      <c r="W875">
        <v>1</v>
      </c>
      <c r="X875">
        <v>183434</v>
      </c>
      <c r="Y875" t="s">
        <v>74</v>
      </c>
      <c r="AA875">
        <v>1998</v>
      </c>
      <c r="AB875" t="s">
        <v>75</v>
      </c>
      <c r="AC875" t="s">
        <v>76</v>
      </c>
      <c r="AD875" t="s">
        <v>77</v>
      </c>
      <c r="AE875" t="s">
        <v>78</v>
      </c>
      <c r="AF875" t="s">
        <v>79</v>
      </c>
      <c r="AG875" t="s">
        <v>80</v>
      </c>
      <c r="AH875">
        <v>52.600999999999999</v>
      </c>
      <c r="AI875">
        <v>2.86232</v>
      </c>
      <c r="AJ875">
        <v>150.56089</v>
      </c>
      <c r="AK875">
        <v>1999</v>
      </c>
      <c r="AL875" t="s">
        <v>81</v>
      </c>
      <c r="AM875">
        <f t="shared" si="27"/>
        <v>4</v>
      </c>
    </row>
    <row r="876" spans="1:39" x14ac:dyDescent="0.35">
      <c r="A876">
        <v>2002</v>
      </c>
      <c r="B876" s="5">
        <f t="shared" si="26"/>
        <v>237</v>
      </c>
      <c r="C876" t="s">
        <v>82</v>
      </c>
      <c r="D876">
        <v>2031140</v>
      </c>
      <c r="E876">
        <v>214930</v>
      </c>
      <c r="F876" t="s">
        <v>66</v>
      </c>
      <c r="G876" t="s">
        <v>67</v>
      </c>
      <c r="H876" t="s">
        <v>68</v>
      </c>
      <c r="I876" t="s">
        <v>69</v>
      </c>
      <c r="J876" s="1">
        <v>37493</v>
      </c>
      <c r="K876">
        <v>35</v>
      </c>
      <c r="L876">
        <v>5</v>
      </c>
      <c r="M876">
        <v>1</v>
      </c>
      <c r="N876" t="s">
        <v>70</v>
      </c>
      <c r="O876" t="s">
        <v>71</v>
      </c>
      <c r="Q876">
        <v>113</v>
      </c>
      <c r="R876">
        <v>45</v>
      </c>
      <c r="T876" t="s">
        <v>72</v>
      </c>
      <c r="U876" t="s">
        <v>73</v>
      </c>
      <c r="V876">
        <v>837</v>
      </c>
      <c r="W876">
        <v>1</v>
      </c>
      <c r="X876">
        <v>183434</v>
      </c>
      <c r="Y876" t="s">
        <v>74</v>
      </c>
      <c r="AA876">
        <v>1998</v>
      </c>
      <c r="AB876" t="s">
        <v>75</v>
      </c>
      <c r="AC876" t="s">
        <v>76</v>
      </c>
      <c r="AD876" t="s">
        <v>77</v>
      </c>
      <c r="AE876" t="s">
        <v>78</v>
      </c>
      <c r="AF876" t="s">
        <v>79</v>
      </c>
      <c r="AG876" t="s">
        <v>80</v>
      </c>
      <c r="AH876">
        <v>52.600999999999999</v>
      </c>
      <c r="AI876">
        <v>2.86232</v>
      </c>
      <c r="AJ876">
        <v>150.56089</v>
      </c>
      <c r="AK876">
        <v>1999</v>
      </c>
      <c r="AL876" t="s">
        <v>81</v>
      </c>
      <c r="AM876">
        <f t="shared" si="27"/>
        <v>4</v>
      </c>
    </row>
    <row r="877" spans="1:39" x14ac:dyDescent="0.35">
      <c r="A877">
        <v>2002</v>
      </c>
      <c r="B877" s="5">
        <f t="shared" si="26"/>
        <v>133</v>
      </c>
      <c r="C877" t="s">
        <v>89</v>
      </c>
      <c r="D877">
        <v>2050067</v>
      </c>
      <c r="E877">
        <v>207334</v>
      </c>
      <c r="F877" t="s">
        <v>66</v>
      </c>
      <c r="G877" t="s">
        <v>67</v>
      </c>
      <c r="H877" t="s">
        <v>92</v>
      </c>
      <c r="I877" t="s">
        <v>69</v>
      </c>
      <c r="J877" s="1">
        <v>37389</v>
      </c>
      <c r="K877">
        <v>20</v>
      </c>
      <c r="L877">
        <v>2</v>
      </c>
      <c r="M877">
        <v>1</v>
      </c>
      <c r="N877" t="s">
        <v>70</v>
      </c>
      <c r="O877" t="s">
        <v>84</v>
      </c>
      <c r="Q877">
        <v>109</v>
      </c>
      <c r="R877">
        <v>51</v>
      </c>
      <c r="T877" t="s">
        <v>72</v>
      </c>
      <c r="U877" t="s">
        <v>73</v>
      </c>
      <c r="V877">
        <v>746</v>
      </c>
      <c r="W877">
        <v>1</v>
      </c>
      <c r="X877">
        <v>183831</v>
      </c>
      <c r="Y877" t="s">
        <v>74</v>
      </c>
      <c r="AA877">
        <v>1998</v>
      </c>
      <c r="AB877" t="s">
        <v>75</v>
      </c>
      <c r="AC877" t="s">
        <v>76</v>
      </c>
      <c r="AD877" t="s">
        <v>77</v>
      </c>
      <c r="AE877" t="s">
        <v>78</v>
      </c>
      <c r="AF877" t="s">
        <v>79</v>
      </c>
      <c r="AG877" t="s">
        <v>80</v>
      </c>
      <c r="AH877">
        <v>24.774999999999999</v>
      </c>
      <c r="AI877">
        <v>1.6528</v>
      </c>
      <c r="AJ877">
        <v>40.948120000000003</v>
      </c>
      <c r="AK877">
        <v>1999</v>
      </c>
      <c r="AL877" t="s">
        <v>81</v>
      </c>
      <c r="AM877">
        <f t="shared" si="27"/>
        <v>4</v>
      </c>
    </row>
    <row r="878" spans="1:39" x14ac:dyDescent="0.35">
      <c r="A878">
        <v>2002</v>
      </c>
      <c r="B878" s="5">
        <f t="shared" si="26"/>
        <v>149</v>
      </c>
      <c r="C878" t="s">
        <v>82</v>
      </c>
      <c r="D878">
        <v>2030397</v>
      </c>
      <c r="E878">
        <v>197857</v>
      </c>
      <c r="F878" t="s">
        <v>66</v>
      </c>
      <c r="G878" t="s">
        <v>67</v>
      </c>
      <c r="H878" t="s">
        <v>92</v>
      </c>
      <c r="I878" t="s">
        <v>69</v>
      </c>
      <c r="J878" s="1">
        <v>37405</v>
      </c>
      <c r="K878">
        <v>22</v>
      </c>
      <c r="L878">
        <v>2</v>
      </c>
      <c r="M878">
        <v>1</v>
      </c>
      <c r="N878" t="s">
        <v>70</v>
      </c>
      <c r="O878" t="s">
        <v>71</v>
      </c>
      <c r="Q878">
        <v>113</v>
      </c>
      <c r="R878">
        <v>1</v>
      </c>
      <c r="T878" t="s">
        <v>72</v>
      </c>
      <c r="U878" t="s">
        <v>73</v>
      </c>
      <c r="V878">
        <v>806</v>
      </c>
      <c r="W878">
        <v>1</v>
      </c>
      <c r="X878">
        <v>183831</v>
      </c>
      <c r="Y878" t="s">
        <v>74</v>
      </c>
      <c r="AA878">
        <v>1998</v>
      </c>
      <c r="AB878" t="s">
        <v>75</v>
      </c>
      <c r="AC878" t="s">
        <v>76</v>
      </c>
      <c r="AD878" t="s">
        <v>77</v>
      </c>
      <c r="AE878" t="s">
        <v>78</v>
      </c>
      <c r="AF878" t="s">
        <v>79</v>
      </c>
      <c r="AG878" t="s">
        <v>80</v>
      </c>
      <c r="AH878">
        <v>24.774999999999999</v>
      </c>
      <c r="AI878">
        <v>1.15012</v>
      </c>
      <c r="AJ878">
        <v>28.494219999999999</v>
      </c>
      <c r="AK878">
        <v>1999</v>
      </c>
      <c r="AL878" t="s">
        <v>81</v>
      </c>
      <c r="AM878">
        <f t="shared" si="27"/>
        <v>4</v>
      </c>
    </row>
    <row r="879" spans="1:39" x14ac:dyDescent="0.35">
      <c r="A879">
        <v>2002</v>
      </c>
      <c r="B879" s="5">
        <f t="shared" si="26"/>
        <v>154</v>
      </c>
      <c r="C879" t="s">
        <v>94</v>
      </c>
      <c r="D879">
        <v>2010083</v>
      </c>
      <c r="E879">
        <v>209093</v>
      </c>
      <c r="F879" t="s">
        <v>66</v>
      </c>
      <c r="G879" t="s">
        <v>67</v>
      </c>
      <c r="H879" t="s">
        <v>92</v>
      </c>
      <c r="I879" t="s">
        <v>69</v>
      </c>
      <c r="J879" s="1">
        <v>37410</v>
      </c>
      <c r="K879">
        <v>23</v>
      </c>
      <c r="L879">
        <v>3</v>
      </c>
      <c r="M879">
        <v>1</v>
      </c>
      <c r="N879" t="s">
        <v>70</v>
      </c>
      <c r="O879" t="s">
        <v>71</v>
      </c>
      <c r="Q879">
        <v>113</v>
      </c>
      <c r="R879">
        <v>95</v>
      </c>
      <c r="T879" t="s">
        <v>72</v>
      </c>
      <c r="U879" t="s">
        <v>73</v>
      </c>
      <c r="V879">
        <v>825</v>
      </c>
      <c r="W879">
        <v>1</v>
      </c>
      <c r="X879">
        <v>183831</v>
      </c>
      <c r="Y879" t="s">
        <v>74</v>
      </c>
      <c r="AA879">
        <v>1998</v>
      </c>
      <c r="AB879" t="s">
        <v>75</v>
      </c>
      <c r="AC879" t="s">
        <v>76</v>
      </c>
      <c r="AD879" t="s">
        <v>77</v>
      </c>
      <c r="AE879" t="s">
        <v>78</v>
      </c>
      <c r="AF879" t="s">
        <v>79</v>
      </c>
      <c r="AG879" t="s">
        <v>80</v>
      </c>
      <c r="AH879">
        <v>24.774999999999999</v>
      </c>
      <c r="AI879">
        <v>0.98424999999999996</v>
      </c>
      <c r="AJ879">
        <v>24.384789999999999</v>
      </c>
      <c r="AK879">
        <v>1999</v>
      </c>
      <c r="AL879" t="s">
        <v>81</v>
      </c>
      <c r="AM879">
        <f t="shared" si="27"/>
        <v>4</v>
      </c>
    </row>
    <row r="880" spans="1:39" x14ac:dyDescent="0.35">
      <c r="A880">
        <v>2002</v>
      </c>
      <c r="B880" s="5">
        <f t="shared" si="26"/>
        <v>176</v>
      </c>
      <c r="C880" t="s">
        <v>82</v>
      </c>
      <c r="D880">
        <v>2030583</v>
      </c>
      <c r="E880">
        <v>185191</v>
      </c>
      <c r="F880" t="s">
        <v>66</v>
      </c>
      <c r="G880" t="s">
        <v>67</v>
      </c>
      <c r="H880" t="s">
        <v>92</v>
      </c>
      <c r="I880" t="s">
        <v>69</v>
      </c>
      <c r="J880" s="1">
        <v>37432</v>
      </c>
      <c r="K880">
        <v>26</v>
      </c>
      <c r="L880">
        <v>3</v>
      </c>
      <c r="M880">
        <v>1</v>
      </c>
      <c r="N880" t="s">
        <v>70</v>
      </c>
      <c r="O880" t="s">
        <v>71</v>
      </c>
      <c r="Q880">
        <v>113</v>
      </c>
      <c r="R880">
        <v>62</v>
      </c>
      <c r="T880" t="s">
        <v>72</v>
      </c>
      <c r="U880" t="s">
        <v>73</v>
      </c>
      <c r="V880">
        <v>867</v>
      </c>
      <c r="W880">
        <v>1</v>
      </c>
      <c r="X880">
        <v>183831</v>
      </c>
      <c r="Y880" t="s">
        <v>74</v>
      </c>
      <c r="AA880">
        <v>1998</v>
      </c>
      <c r="AB880" t="s">
        <v>75</v>
      </c>
      <c r="AC880" t="s">
        <v>76</v>
      </c>
      <c r="AD880" t="s">
        <v>77</v>
      </c>
      <c r="AE880" t="s">
        <v>78</v>
      </c>
      <c r="AF880" t="s">
        <v>79</v>
      </c>
      <c r="AG880" t="s">
        <v>80</v>
      </c>
      <c r="AH880">
        <v>24.774999999999999</v>
      </c>
      <c r="AI880">
        <v>2.56839</v>
      </c>
      <c r="AJ880">
        <v>63.631860000000003</v>
      </c>
      <c r="AK880">
        <v>1999</v>
      </c>
      <c r="AL880" t="s">
        <v>81</v>
      </c>
      <c r="AM880">
        <f t="shared" si="27"/>
        <v>4</v>
      </c>
    </row>
    <row r="881" spans="1:39" x14ac:dyDescent="0.35">
      <c r="A881">
        <v>2002</v>
      </c>
      <c r="B881" s="5">
        <f t="shared" si="26"/>
        <v>183</v>
      </c>
      <c r="C881" t="s">
        <v>82</v>
      </c>
      <c r="D881">
        <v>2030646</v>
      </c>
      <c r="E881">
        <v>185726</v>
      </c>
      <c r="F881" t="s">
        <v>66</v>
      </c>
      <c r="G881" t="s">
        <v>67</v>
      </c>
      <c r="H881" t="s">
        <v>68</v>
      </c>
      <c r="I881" t="s">
        <v>69</v>
      </c>
      <c r="J881" s="1">
        <v>37439</v>
      </c>
      <c r="K881">
        <v>27</v>
      </c>
      <c r="L881">
        <v>4</v>
      </c>
      <c r="M881">
        <v>1</v>
      </c>
      <c r="N881" t="s">
        <v>70</v>
      </c>
      <c r="O881" t="s">
        <v>71</v>
      </c>
      <c r="Q881">
        <v>113</v>
      </c>
      <c r="R881">
        <v>71</v>
      </c>
      <c r="T881" t="s">
        <v>72</v>
      </c>
      <c r="U881" t="s">
        <v>73</v>
      </c>
      <c r="V881">
        <v>878</v>
      </c>
      <c r="W881">
        <v>1</v>
      </c>
      <c r="X881">
        <v>183831</v>
      </c>
      <c r="Y881" t="s">
        <v>74</v>
      </c>
      <c r="AA881">
        <v>1998</v>
      </c>
      <c r="AB881" t="s">
        <v>75</v>
      </c>
      <c r="AC881" t="s">
        <v>76</v>
      </c>
      <c r="AD881" t="s">
        <v>77</v>
      </c>
      <c r="AE881" t="s">
        <v>78</v>
      </c>
      <c r="AF881" t="s">
        <v>79</v>
      </c>
      <c r="AG881" t="s">
        <v>80</v>
      </c>
      <c r="AH881">
        <v>24.774999999999999</v>
      </c>
      <c r="AI881">
        <v>3.0236700000000001</v>
      </c>
      <c r="AJ881">
        <v>74.911420000000007</v>
      </c>
      <c r="AK881">
        <v>1999</v>
      </c>
      <c r="AL881" t="s">
        <v>81</v>
      </c>
      <c r="AM881">
        <f t="shared" si="27"/>
        <v>4</v>
      </c>
    </row>
    <row r="882" spans="1:39" x14ac:dyDescent="0.35">
      <c r="A882">
        <v>2002</v>
      </c>
      <c r="B882" s="5">
        <f t="shared" si="26"/>
        <v>186</v>
      </c>
      <c r="C882" t="s">
        <v>82</v>
      </c>
      <c r="D882">
        <v>2030714</v>
      </c>
      <c r="E882">
        <v>185229</v>
      </c>
      <c r="F882" t="s">
        <v>66</v>
      </c>
      <c r="G882" t="s">
        <v>67</v>
      </c>
      <c r="H882" t="s">
        <v>68</v>
      </c>
      <c r="I882" t="s">
        <v>69</v>
      </c>
      <c r="J882" s="1">
        <v>37442</v>
      </c>
      <c r="K882">
        <v>27</v>
      </c>
      <c r="L882">
        <v>4</v>
      </c>
      <c r="M882">
        <v>1</v>
      </c>
      <c r="N882" t="s">
        <v>70</v>
      </c>
      <c r="O882" t="s">
        <v>71</v>
      </c>
      <c r="Q882">
        <v>113</v>
      </c>
      <c r="R882">
        <v>45</v>
      </c>
      <c r="T882" t="s">
        <v>72</v>
      </c>
      <c r="U882" t="s">
        <v>73</v>
      </c>
      <c r="V882">
        <v>792</v>
      </c>
      <c r="W882">
        <v>1</v>
      </c>
      <c r="X882">
        <v>183831</v>
      </c>
      <c r="Y882" t="s">
        <v>74</v>
      </c>
      <c r="AA882">
        <v>1998</v>
      </c>
      <c r="AB882" t="s">
        <v>75</v>
      </c>
      <c r="AC882" t="s">
        <v>76</v>
      </c>
      <c r="AD882" t="s">
        <v>77</v>
      </c>
      <c r="AE882" t="s">
        <v>78</v>
      </c>
      <c r="AF882" t="s">
        <v>79</v>
      </c>
      <c r="AG882" t="s">
        <v>80</v>
      </c>
      <c r="AH882">
        <v>24.774999999999999</v>
      </c>
      <c r="AI882">
        <v>3.0236700000000001</v>
      </c>
      <c r="AJ882">
        <v>74.911420000000007</v>
      </c>
      <c r="AK882">
        <v>1999</v>
      </c>
      <c r="AL882" t="s">
        <v>81</v>
      </c>
      <c r="AM882">
        <f t="shared" si="27"/>
        <v>4</v>
      </c>
    </row>
    <row r="883" spans="1:39" x14ac:dyDescent="0.35">
      <c r="A883">
        <v>2002</v>
      </c>
      <c r="B883" s="5">
        <f t="shared" si="26"/>
        <v>187</v>
      </c>
      <c r="C883" t="s">
        <v>82</v>
      </c>
      <c r="D883">
        <v>2030719</v>
      </c>
      <c r="E883">
        <v>211013</v>
      </c>
      <c r="F883" t="s">
        <v>66</v>
      </c>
      <c r="G883" t="s">
        <v>67</v>
      </c>
      <c r="H883" t="s">
        <v>68</v>
      </c>
      <c r="I883" t="s">
        <v>69</v>
      </c>
      <c r="J883" s="1">
        <v>37443</v>
      </c>
      <c r="K883">
        <v>27</v>
      </c>
      <c r="L883">
        <v>4</v>
      </c>
      <c r="M883">
        <v>1</v>
      </c>
      <c r="N883" t="s">
        <v>70</v>
      </c>
      <c r="O883" t="s">
        <v>71</v>
      </c>
      <c r="Q883">
        <v>113</v>
      </c>
      <c r="R883">
        <v>45</v>
      </c>
      <c r="T883" t="s">
        <v>72</v>
      </c>
      <c r="U883" t="s">
        <v>73</v>
      </c>
      <c r="V883">
        <v>853</v>
      </c>
      <c r="W883">
        <v>1</v>
      </c>
      <c r="X883">
        <v>183831</v>
      </c>
      <c r="Y883" t="s">
        <v>74</v>
      </c>
      <c r="AA883">
        <v>1998</v>
      </c>
      <c r="AB883" t="s">
        <v>75</v>
      </c>
      <c r="AC883" t="s">
        <v>76</v>
      </c>
      <c r="AD883" t="s">
        <v>77</v>
      </c>
      <c r="AE883" t="s">
        <v>78</v>
      </c>
      <c r="AF883" t="s">
        <v>79</v>
      </c>
      <c r="AG883" t="s">
        <v>80</v>
      </c>
      <c r="AH883">
        <v>24.774999999999999</v>
      </c>
      <c r="AI883">
        <v>3.0236700000000001</v>
      </c>
      <c r="AJ883">
        <v>74.911420000000007</v>
      </c>
      <c r="AK883">
        <v>1999</v>
      </c>
      <c r="AL883" t="s">
        <v>81</v>
      </c>
      <c r="AM883">
        <f t="shared" si="27"/>
        <v>4</v>
      </c>
    </row>
    <row r="884" spans="1:39" x14ac:dyDescent="0.35">
      <c r="A884">
        <v>2002</v>
      </c>
      <c r="B884" s="5">
        <f t="shared" si="26"/>
        <v>190</v>
      </c>
      <c r="C884" t="s">
        <v>83</v>
      </c>
      <c r="D884">
        <v>2070097</v>
      </c>
      <c r="E884">
        <v>77065</v>
      </c>
      <c r="F884" t="s">
        <v>66</v>
      </c>
      <c r="G884" t="s">
        <v>67</v>
      </c>
      <c r="H884" t="s">
        <v>68</v>
      </c>
      <c r="I884" t="s">
        <v>69</v>
      </c>
      <c r="J884" s="1">
        <v>37446</v>
      </c>
      <c r="K884">
        <v>28</v>
      </c>
      <c r="L884">
        <v>4</v>
      </c>
      <c r="M884">
        <v>1</v>
      </c>
      <c r="N884" t="s">
        <v>70</v>
      </c>
      <c r="O884" t="s">
        <v>85</v>
      </c>
      <c r="Q884">
        <v>104</v>
      </c>
      <c r="R884">
        <v>35</v>
      </c>
      <c r="T884" t="s">
        <v>72</v>
      </c>
      <c r="U884" t="s">
        <v>73</v>
      </c>
      <c r="V884">
        <v>817</v>
      </c>
      <c r="W884">
        <v>1</v>
      </c>
      <c r="X884">
        <v>183831</v>
      </c>
      <c r="Y884" t="s">
        <v>74</v>
      </c>
      <c r="AA884">
        <v>1998</v>
      </c>
      <c r="AB884" t="s">
        <v>75</v>
      </c>
      <c r="AC884" t="s">
        <v>76</v>
      </c>
      <c r="AD884" t="s">
        <v>77</v>
      </c>
      <c r="AE884" t="s">
        <v>78</v>
      </c>
      <c r="AF884" t="s">
        <v>79</v>
      </c>
      <c r="AG884" t="s">
        <v>80</v>
      </c>
      <c r="AH884">
        <v>24.774999999999999</v>
      </c>
      <c r="AI884">
        <v>1.5588599999999999</v>
      </c>
      <c r="AJ884">
        <v>38.620759999999997</v>
      </c>
      <c r="AK884">
        <v>1999</v>
      </c>
      <c r="AL884" t="s">
        <v>81</v>
      </c>
      <c r="AM884">
        <f t="shared" si="27"/>
        <v>4</v>
      </c>
    </row>
    <row r="885" spans="1:39" x14ac:dyDescent="0.35">
      <c r="A885">
        <v>2002</v>
      </c>
      <c r="B885" s="5">
        <f t="shared" si="26"/>
        <v>190</v>
      </c>
      <c r="C885" t="s">
        <v>82</v>
      </c>
      <c r="D885">
        <v>2030746</v>
      </c>
      <c r="E885">
        <v>211063</v>
      </c>
      <c r="F885" t="s">
        <v>66</v>
      </c>
      <c r="G885" t="s">
        <v>67</v>
      </c>
      <c r="H885" t="s">
        <v>68</v>
      </c>
      <c r="I885" t="s">
        <v>69</v>
      </c>
      <c r="J885" s="1">
        <v>37446</v>
      </c>
      <c r="K885">
        <v>28</v>
      </c>
      <c r="L885">
        <v>4</v>
      </c>
      <c r="M885">
        <v>1</v>
      </c>
      <c r="N885" t="s">
        <v>70</v>
      </c>
      <c r="O885" t="s">
        <v>71</v>
      </c>
      <c r="Q885">
        <v>113</v>
      </c>
      <c r="R885">
        <v>31</v>
      </c>
      <c r="T885" t="s">
        <v>72</v>
      </c>
      <c r="U885" t="s">
        <v>73</v>
      </c>
      <c r="V885">
        <v>752</v>
      </c>
      <c r="W885">
        <v>1</v>
      </c>
      <c r="X885">
        <v>183831</v>
      </c>
      <c r="Y885" t="s">
        <v>74</v>
      </c>
      <c r="AA885">
        <v>1998</v>
      </c>
      <c r="AB885" t="s">
        <v>75</v>
      </c>
      <c r="AC885" t="s">
        <v>76</v>
      </c>
      <c r="AD885" t="s">
        <v>77</v>
      </c>
      <c r="AE885" t="s">
        <v>78</v>
      </c>
      <c r="AF885" t="s">
        <v>79</v>
      </c>
      <c r="AG885" t="s">
        <v>80</v>
      </c>
      <c r="AH885">
        <v>24.774999999999999</v>
      </c>
      <c r="AI885">
        <v>3.0236700000000001</v>
      </c>
      <c r="AJ885">
        <v>74.911420000000007</v>
      </c>
      <c r="AK885">
        <v>1999</v>
      </c>
      <c r="AL885" t="s">
        <v>81</v>
      </c>
      <c r="AM885">
        <f t="shared" si="27"/>
        <v>4</v>
      </c>
    </row>
    <row r="886" spans="1:39" x14ac:dyDescent="0.35">
      <c r="A886">
        <v>2002</v>
      </c>
      <c r="B886" s="5">
        <f t="shared" si="26"/>
        <v>190</v>
      </c>
      <c r="C886" t="s">
        <v>82</v>
      </c>
      <c r="D886">
        <v>2030739</v>
      </c>
      <c r="E886">
        <v>214039</v>
      </c>
      <c r="F886" t="s">
        <v>66</v>
      </c>
      <c r="G886" t="s">
        <v>67</v>
      </c>
      <c r="H886" t="s">
        <v>68</v>
      </c>
      <c r="I886" t="s">
        <v>69</v>
      </c>
      <c r="J886" s="1">
        <v>37446</v>
      </c>
      <c r="K886">
        <v>28</v>
      </c>
      <c r="L886">
        <v>4</v>
      </c>
      <c r="M886">
        <v>1</v>
      </c>
      <c r="N886" t="s">
        <v>70</v>
      </c>
      <c r="O886" t="s">
        <v>71</v>
      </c>
      <c r="Q886">
        <v>113</v>
      </c>
      <c r="T886" t="s">
        <v>72</v>
      </c>
      <c r="U886" t="s">
        <v>73</v>
      </c>
      <c r="V886">
        <v>844</v>
      </c>
      <c r="W886">
        <v>1</v>
      </c>
      <c r="X886">
        <v>183831</v>
      </c>
      <c r="Y886" t="s">
        <v>74</v>
      </c>
      <c r="AA886">
        <v>1998</v>
      </c>
      <c r="AB886" t="s">
        <v>75</v>
      </c>
      <c r="AC886" t="s">
        <v>76</v>
      </c>
      <c r="AD886" t="s">
        <v>77</v>
      </c>
      <c r="AE886" t="s">
        <v>78</v>
      </c>
      <c r="AF886" t="s">
        <v>79</v>
      </c>
      <c r="AG886" t="s">
        <v>80</v>
      </c>
      <c r="AH886">
        <v>24.774999999999999</v>
      </c>
      <c r="AI886">
        <v>3.0236700000000001</v>
      </c>
      <c r="AJ886">
        <v>74.911420000000007</v>
      </c>
      <c r="AK886">
        <v>1999</v>
      </c>
      <c r="AL886" t="s">
        <v>81</v>
      </c>
      <c r="AM886">
        <f t="shared" si="27"/>
        <v>4</v>
      </c>
    </row>
    <row r="887" spans="1:39" x14ac:dyDescent="0.35">
      <c r="A887">
        <v>2002</v>
      </c>
      <c r="B887" s="5">
        <f t="shared" si="26"/>
        <v>192</v>
      </c>
      <c r="C887" t="s">
        <v>83</v>
      </c>
      <c r="D887">
        <v>2070126</v>
      </c>
      <c r="E887">
        <v>73694</v>
      </c>
      <c r="F887" t="s">
        <v>66</v>
      </c>
      <c r="G887" t="s">
        <v>67</v>
      </c>
      <c r="H887" t="s">
        <v>68</v>
      </c>
      <c r="I887" t="s">
        <v>69</v>
      </c>
      <c r="J887" s="1">
        <v>37448</v>
      </c>
      <c r="K887">
        <v>28</v>
      </c>
      <c r="L887">
        <v>4</v>
      </c>
      <c r="M887">
        <v>1</v>
      </c>
      <c r="N887" t="s">
        <v>70</v>
      </c>
      <c r="O887" t="s">
        <v>85</v>
      </c>
      <c r="Q887">
        <v>104</v>
      </c>
      <c r="R887">
        <v>35</v>
      </c>
      <c r="T887" t="s">
        <v>72</v>
      </c>
      <c r="U887" t="s">
        <v>73</v>
      </c>
      <c r="V887">
        <v>782</v>
      </c>
      <c r="W887">
        <v>1</v>
      </c>
      <c r="X887">
        <v>183831</v>
      </c>
      <c r="Y887" t="s">
        <v>74</v>
      </c>
      <c r="AA887">
        <v>1998</v>
      </c>
      <c r="AB887" t="s">
        <v>75</v>
      </c>
      <c r="AC887" t="s">
        <v>76</v>
      </c>
      <c r="AD887" t="s">
        <v>77</v>
      </c>
      <c r="AE887" t="s">
        <v>78</v>
      </c>
      <c r="AF887" t="s">
        <v>79</v>
      </c>
      <c r="AG887" t="s">
        <v>80</v>
      </c>
      <c r="AH887">
        <v>24.774999999999999</v>
      </c>
      <c r="AI887">
        <v>1.5588599999999999</v>
      </c>
      <c r="AJ887">
        <v>38.620759999999997</v>
      </c>
      <c r="AK887">
        <v>1999</v>
      </c>
      <c r="AL887" t="s">
        <v>81</v>
      </c>
      <c r="AM887">
        <f t="shared" si="27"/>
        <v>4</v>
      </c>
    </row>
    <row r="888" spans="1:39" x14ac:dyDescent="0.35">
      <c r="A888">
        <v>2002</v>
      </c>
      <c r="B888" s="5">
        <f t="shared" si="26"/>
        <v>192</v>
      </c>
      <c r="C888" t="s">
        <v>83</v>
      </c>
      <c r="D888">
        <v>2070120</v>
      </c>
      <c r="E888">
        <v>74587</v>
      </c>
      <c r="F888" t="s">
        <v>66</v>
      </c>
      <c r="G888" t="s">
        <v>67</v>
      </c>
      <c r="H888" t="s">
        <v>68</v>
      </c>
      <c r="I888" t="s">
        <v>69</v>
      </c>
      <c r="J888" s="1">
        <v>37448</v>
      </c>
      <c r="K888">
        <v>28</v>
      </c>
      <c r="L888">
        <v>4</v>
      </c>
      <c r="M888">
        <v>1</v>
      </c>
      <c r="N888" t="s">
        <v>70</v>
      </c>
      <c r="O888" t="s">
        <v>85</v>
      </c>
      <c r="Q888">
        <v>104</v>
      </c>
      <c r="R888">
        <v>40</v>
      </c>
      <c r="T888" t="s">
        <v>72</v>
      </c>
      <c r="U888" t="s">
        <v>73</v>
      </c>
      <c r="V888">
        <v>802</v>
      </c>
      <c r="W888">
        <v>1</v>
      </c>
      <c r="X888">
        <v>183831</v>
      </c>
      <c r="Y888" t="s">
        <v>74</v>
      </c>
      <c r="AA888">
        <v>1998</v>
      </c>
      <c r="AB888" t="s">
        <v>75</v>
      </c>
      <c r="AC888" t="s">
        <v>76</v>
      </c>
      <c r="AD888" t="s">
        <v>77</v>
      </c>
      <c r="AE888" t="s">
        <v>78</v>
      </c>
      <c r="AF888" t="s">
        <v>79</v>
      </c>
      <c r="AG888" t="s">
        <v>80</v>
      </c>
      <c r="AH888">
        <v>24.774999999999999</v>
      </c>
      <c r="AI888">
        <v>1.5588599999999999</v>
      </c>
      <c r="AJ888">
        <v>38.620759999999997</v>
      </c>
      <c r="AK888">
        <v>1999</v>
      </c>
      <c r="AL888" t="s">
        <v>81</v>
      </c>
      <c r="AM888">
        <f t="shared" si="27"/>
        <v>4</v>
      </c>
    </row>
    <row r="889" spans="1:39" x14ac:dyDescent="0.35">
      <c r="A889">
        <v>2002</v>
      </c>
      <c r="B889" s="5">
        <f t="shared" si="26"/>
        <v>193</v>
      </c>
      <c r="C889" t="s">
        <v>94</v>
      </c>
      <c r="D889">
        <v>2010188</v>
      </c>
      <c r="E889">
        <v>209609</v>
      </c>
      <c r="F889" t="s">
        <v>66</v>
      </c>
      <c r="G889" t="s">
        <v>67</v>
      </c>
      <c r="H889" t="s">
        <v>68</v>
      </c>
      <c r="I889" t="s">
        <v>69</v>
      </c>
      <c r="J889" s="1">
        <v>37449</v>
      </c>
      <c r="K889">
        <v>28</v>
      </c>
      <c r="L889">
        <v>4</v>
      </c>
      <c r="M889">
        <v>1</v>
      </c>
      <c r="N889" t="s">
        <v>70</v>
      </c>
      <c r="O889" t="s">
        <v>71</v>
      </c>
      <c r="Q889">
        <v>113</v>
      </c>
      <c r="R889">
        <v>91</v>
      </c>
      <c r="T889" t="s">
        <v>72</v>
      </c>
      <c r="U889" t="s">
        <v>73</v>
      </c>
      <c r="V889">
        <v>801</v>
      </c>
      <c r="W889">
        <v>1</v>
      </c>
      <c r="X889">
        <v>183831</v>
      </c>
      <c r="Y889" t="s">
        <v>74</v>
      </c>
      <c r="AA889">
        <v>1998</v>
      </c>
      <c r="AB889" t="s">
        <v>75</v>
      </c>
      <c r="AC889" t="s">
        <v>76</v>
      </c>
      <c r="AD889" t="s">
        <v>77</v>
      </c>
      <c r="AE889" t="s">
        <v>78</v>
      </c>
      <c r="AF889" t="s">
        <v>79</v>
      </c>
      <c r="AG889" t="s">
        <v>80</v>
      </c>
      <c r="AH889">
        <v>24.774999999999999</v>
      </c>
      <c r="AI889">
        <v>3.0236700000000001</v>
      </c>
      <c r="AJ889">
        <v>74.911420000000007</v>
      </c>
      <c r="AK889">
        <v>1999</v>
      </c>
      <c r="AL889" t="s">
        <v>81</v>
      </c>
      <c r="AM889">
        <f t="shared" si="27"/>
        <v>4</v>
      </c>
    </row>
    <row r="890" spans="1:39" x14ac:dyDescent="0.35">
      <c r="A890">
        <v>2002</v>
      </c>
      <c r="B890" s="5">
        <f t="shared" si="26"/>
        <v>193</v>
      </c>
      <c r="C890" t="s">
        <v>83</v>
      </c>
      <c r="D890">
        <v>2070127</v>
      </c>
      <c r="E890">
        <v>74616</v>
      </c>
      <c r="F890" t="s">
        <v>66</v>
      </c>
      <c r="G890" t="s">
        <v>67</v>
      </c>
      <c r="H890" t="s">
        <v>68</v>
      </c>
      <c r="I890" t="s">
        <v>69</v>
      </c>
      <c r="J890" s="1">
        <v>37449</v>
      </c>
      <c r="K890">
        <v>28</v>
      </c>
      <c r="L890">
        <v>4</v>
      </c>
      <c r="M890">
        <v>1</v>
      </c>
      <c r="N890" t="s">
        <v>70</v>
      </c>
      <c r="T890" t="s">
        <v>72</v>
      </c>
      <c r="U890" t="s">
        <v>73</v>
      </c>
      <c r="V890">
        <v>838</v>
      </c>
      <c r="W890">
        <v>1</v>
      </c>
      <c r="X890">
        <v>183831</v>
      </c>
      <c r="Y890" t="s">
        <v>74</v>
      </c>
      <c r="AA890">
        <v>1998</v>
      </c>
      <c r="AB890" t="s">
        <v>75</v>
      </c>
      <c r="AC890" t="s">
        <v>76</v>
      </c>
      <c r="AD890" t="s">
        <v>77</v>
      </c>
      <c r="AE890" t="s">
        <v>78</v>
      </c>
      <c r="AF890" t="s">
        <v>79</v>
      </c>
      <c r="AG890" t="s">
        <v>80</v>
      </c>
      <c r="AH890">
        <v>24.774999999999999</v>
      </c>
      <c r="AK890">
        <v>1999</v>
      </c>
      <c r="AL890" t="s">
        <v>81</v>
      </c>
      <c r="AM890">
        <f t="shared" si="27"/>
        <v>4</v>
      </c>
    </row>
    <row r="891" spans="1:39" x14ac:dyDescent="0.35">
      <c r="A891">
        <v>2002</v>
      </c>
      <c r="B891" s="5">
        <f t="shared" si="26"/>
        <v>199</v>
      </c>
      <c r="C891" t="s">
        <v>94</v>
      </c>
      <c r="D891">
        <v>2010209</v>
      </c>
      <c r="E891">
        <v>209835</v>
      </c>
      <c r="F891" t="s">
        <v>66</v>
      </c>
      <c r="G891" t="s">
        <v>67</v>
      </c>
      <c r="H891" t="s">
        <v>68</v>
      </c>
      <c r="I891" t="s">
        <v>69</v>
      </c>
      <c r="J891" s="1">
        <v>37455</v>
      </c>
      <c r="K891">
        <v>29</v>
      </c>
      <c r="L891">
        <v>4</v>
      </c>
      <c r="M891">
        <v>1</v>
      </c>
      <c r="N891" t="s">
        <v>70</v>
      </c>
      <c r="O891" t="s">
        <v>71</v>
      </c>
      <c r="Q891">
        <v>113</v>
      </c>
      <c r="R891">
        <v>91</v>
      </c>
      <c r="T891" t="s">
        <v>72</v>
      </c>
      <c r="U891" t="s">
        <v>73</v>
      </c>
      <c r="V891">
        <v>860</v>
      </c>
      <c r="W891">
        <v>1</v>
      </c>
      <c r="X891">
        <v>183831</v>
      </c>
      <c r="Y891" t="s">
        <v>74</v>
      </c>
      <c r="AA891">
        <v>1998</v>
      </c>
      <c r="AB891" t="s">
        <v>75</v>
      </c>
      <c r="AC891" t="s">
        <v>76</v>
      </c>
      <c r="AD891" t="s">
        <v>77</v>
      </c>
      <c r="AE891" t="s">
        <v>78</v>
      </c>
      <c r="AF891" t="s">
        <v>79</v>
      </c>
      <c r="AG891" t="s">
        <v>80</v>
      </c>
      <c r="AH891">
        <v>24.774999999999999</v>
      </c>
      <c r="AI891">
        <v>3.0236700000000001</v>
      </c>
      <c r="AJ891">
        <v>74.911420000000007</v>
      </c>
      <c r="AK891">
        <v>1999</v>
      </c>
      <c r="AL891" t="s">
        <v>81</v>
      </c>
      <c r="AM891">
        <f t="shared" si="27"/>
        <v>4</v>
      </c>
    </row>
    <row r="892" spans="1:39" x14ac:dyDescent="0.35">
      <c r="A892">
        <v>2002</v>
      </c>
      <c r="B892" s="5">
        <f t="shared" si="26"/>
        <v>199</v>
      </c>
      <c r="C892" t="s">
        <v>65</v>
      </c>
      <c r="D892">
        <v>2020039</v>
      </c>
      <c r="E892">
        <v>207048</v>
      </c>
      <c r="F892" t="s">
        <v>66</v>
      </c>
      <c r="G892" t="s">
        <v>67</v>
      </c>
      <c r="H892" t="s">
        <v>68</v>
      </c>
      <c r="I892" t="s">
        <v>69</v>
      </c>
      <c r="J892" s="1">
        <v>37455</v>
      </c>
      <c r="K892">
        <v>29</v>
      </c>
      <c r="L892">
        <v>4</v>
      </c>
      <c r="M892">
        <v>1</v>
      </c>
      <c r="N892" t="s">
        <v>70</v>
      </c>
      <c r="O892" t="s">
        <v>71</v>
      </c>
      <c r="Q892">
        <v>113</v>
      </c>
      <c r="R892">
        <v>94</v>
      </c>
      <c r="T892" t="s">
        <v>72</v>
      </c>
      <c r="U892" t="s">
        <v>73</v>
      </c>
      <c r="V892">
        <v>812</v>
      </c>
      <c r="W892">
        <v>1</v>
      </c>
      <c r="X892">
        <v>183831</v>
      </c>
      <c r="Y892" t="s">
        <v>74</v>
      </c>
      <c r="AA892">
        <v>1998</v>
      </c>
      <c r="AB892" t="s">
        <v>75</v>
      </c>
      <c r="AC892" t="s">
        <v>76</v>
      </c>
      <c r="AD892" t="s">
        <v>77</v>
      </c>
      <c r="AE892" t="s">
        <v>78</v>
      </c>
      <c r="AF892" t="s">
        <v>79</v>
      </c>
      <c r="AG892" t="s">
        <v>80</v>
      </c>
      <c r="AH892">
        <v>24.774999999999999</v>
      </c>
      <c r="AI892">
        <v>3.0236700000000001</v>
      </c>
      <c r="AJ892">
        <v>74.911420000000007</v>
      </c>
      <c r="AK892">
        <v>1999</v>
      </c>
      <c r="AL892" t="s">
        <v>81</v>
      </c>
      <c r="AM892">
        <f t="shared" si="27"/>
        <v>4</v>
      </c>
    </row>
    <row r="893" spans="1:39" x14ac:dyDescent="0.35">
      <c r="A893">
        <v>2002</v>
      </c>
      <c r="B893" s="5">
        <f t="shared" si="26"/>
        <v>200</v>
      </c>
      <c r="C893" t="s">
        <v>91</v>
      </c>
      <c r="D893">
        <v>2060234</v>
      </c>
      <c r="E893">
        <v>86586</v>
      </c>
      <c r="F893" t="s">
        <v>66</v>
      </c>
      <c r="G893" t="s">
        <v>67</v>
      </c>
      <c r="H893" t="s">
        <v>68</v>
      </c>
      <c r="I893" t="s">
        <v>69</v>
      </c>
      <c r="J893" s="1">
        <v>37456</v>
      </c>
      <c r="K893">
        <v>29</v>
      </c>
      <c r="L893">
        <v>4</v>
      </c>
      <c r="M893">
        <v>1</v>
      </c>
      <c r="N893" t="s">
        <v>70</v>
      </c>
      <c r="O893" t="s">
        <v>85</v>
      </c>
      <c r="T893" t="s">
        <v>72</v>
      </c>
      <c r="U893" t="s">
        <v>73</v>
      </c>
      <c r="V893">
        <v>856</v>
      </c>
      <c r="W893">
        <v>1</v>
      </c>
      <c r="X893">
        <v>183831</v>
      </c>
      <c r="Y893" t="s">
        <v>74</v>
      </c>
      <c r="AA893">
        <v>1998</v>
      </c>
      <c r="AB893" t="s">
        <v>75</v>
      </c>
      <c r="AC893" t="s">
        <v>76</v>
      </c>
      <c r="AD893" t="s">
        <v>77</v>
      </c>
      <c r="AE893" t="s">
        <v>78</v>
      </c>
      <c r="AF893" t="s">
        <v>79</v>
      </c>
      <c r="AG893" t="s">
        <v>80</v>
      </c>
      <c r="AH893">
        <v>24.774999999999999</v>
      </c>
      <c r="AI893">
        <v>1.5588599999999999</v>
      </c>
      <c r="AJ893">
        <v>38.620759999999997</v>
      </c>
      <c r="AK893">
        <v>1999</v>
      </c>
      <c r="AL893" t="s">
        <v>81</v>
      </c>
      <c r="AM893">
        <f t="shared" si="27"/>
        <v>4</v>
      </c>
    </row>
    <row r="894" spans="1:39" x14ac:dyDescent="0.35">
      <c r="A894">
        <v>2002</v>
      </c>
      <c r="B894" s="5">
        <f t="shared" si="26"/>
        <v>137</v>
      </c>
      <c r="C894" t="s">
        <v>118</v>
      </c>
      <c r="D894" t="s">
        <v>134</v>
      </c>
      <c r="E894">
        <v>171393</v>
      </c>
      <c r="F894" t="s">
        <v>66</v>
      </c>
      <c r="G894" t="s">
        <v>86</v>
      </c>
      <c r="J894" s="1">
        <v>37393</v>
      </c>
      <c r="K894">
        <v>20</v>
      </c>
      <c r="L894">
        <v>1</v>
      </c>
      <c r="M894">
        <v>2</v>
      </c>
      <c r="N894" t="s">
        <v>70</v>
      </c>
      <c r="O894" t="s">
        <v>105</v>
      </c>
      <c r="Q894">
        <v>244</v>
      </c>
      <c r="R894">
        <v>70</v>
      </c>
      <c r="T894" t="s">
        <v>72</v>
      </c>
      <c r="U894" t="s">
        <v>73</v>
      </c>
      <c r="V894">
        <v>674</v>
      </c>
      <c r="W894">
        <v>2</v>
      </c>
      <c r="X894">
        <v>183831</v>
      </c>
      <c r="Y894" t="s">
        <v>74</v>
      </c>
      <c r="AA894">
        <v>1998</v>
      </c>
      <c r="AB894" t="s">
        <v>75</v>
      </c>
      <c r="AC894" t="s">
        <v>76</v>
      </c>
      <c r="AD894" t="s">
        <v>77</v>
      </c>
      <c r="AE894" t="s">
        <v>78</v>
      </c>
      <c r="AF894" t="s">
        <v>79</v>
      </c>
      <c r="AG894" t="s">
        <v>80</v>
      </c>
      <c r="AH894">
        <v>24.774999999999999</v>
      </c>
      <c r="AK894">
        <v>1999</v>
      </c>
      <c r="AL894" t="s">
        <v>81</v>
      </c>
      <c r="AM894">
        <f t="shared" si="27"/>
        <v>4</v>
      </c>
    </row>
    <row r="895" spans="1:39" x14ac:dyDescent="0.35">
      <c r="A895">
        <v>2002</v>
      </c>
      <c r="B895" s="5">
        <f t="shared" si="26"/>
        <v>146</v>
      </c>
      <c r="C895" t="s">
        <v>83</v>
      </c>
      <c r="D895">
        <v>2075002</v>
      </c>
      <c r="E895">
        <v>184471</v>
      </c>
      <c r="F895" t="s">
        <v>66</v>
      </c>
      <c r="G895" t="s">
        <v>86</v>
      </c>
      <c r="J895" s="1">
        <v>37402</v>
      </c>
      <c r="K895">
        <v>22</v>
      </c>
      <c r="L895">
        <v>1</v>
      </c>
      <c r="M895">
        <v>1</v>
      </c>
      <c r="N895" t="s">
        <v>70</v>
      </c>
      <c r="O895" t="s">
        <v>85</v>
      </c>
      <c r="Q895">
        <v>103</v>
      </c>
      <c r="R895">
        <v>70</v>
      </c>
      <c r="T895" t="s">
        <v>72</v>
      </c>
      <c r="U895" t="s">
        <v>73</v>
      </c>
      <c r="V895">
        <v>785</v>
      </c>
      <c r="W895">
        <v>1</v>
      </c>
      <c r="X895">
        <v>183831</v>
      </c>
      <c r="Y895" t="s">
        <v>74</v>
      </c>
      <c r="AA895">
        <v>1998</v>
      </c>
      <c r="AB895" t="s">
        <v>75</v>
      </c>
      <c r="AC895" t="s">
        <v>76</v>
      </c>
      <c r="AD895" t="s">
        <v>77</v>
      </c>
      <c r="AE895" t="s">
        <v>78</v>
      </c>
      <c r="AF895" t="s">
        <v>79</v>
      </c>
      <c r="AG895" t="s">
        <v>80</v>
      </c>
      <c r="AH895">
        <v>24.774999999999999</v>
      </c>
      <c r="AI895">
        <v>5.0879099999999999</v>
      </c>
      <c r="AJ895">
        <v>126.05297</v>
      </c>
      <c r="AK895">
        <v>1999</v>
      </c>
      <c r="AL895" t="s">
        <v>81</v>
      </c>
      <c r="AM895">
        <f t="shared" si="27"/>
        <v>4</v>
      </c>
    </row>
    <row r="896" spans="1:39" x14ac:dyDescent="0.35">
      <c r="A896">
        <v>2002</v>
      </c>
      <c r="B896" s="5">
        <f t="shared" si="26"/>
        <v>150</v>
      </c>
      <c r="C896" t="s">
        <v>118</v>
      </c>
      <c r="D896" t="s">
        <v>135</v>
      </c>
      <c r="E896">
        <v>171385</v>
      </c>
      <c r="F896" t="s">
        <v>66</v>
      </c>
      <c r="G896" t="s">
        <v>86</v>
      </c>
      <c r="J896" s="1">
        <v>37406</v>
      </c>
      <c r="K896">
        <v>22</v>
      </c>
      <c r="L896">
        <v>1</v>
      </c>
      <c r="M896">
        <v>2</v>
      </c>
      <c r="N896" t="s">
        <v>70</v>
      </c>
      <c r="O896" t="s">
        <v>105</v>
      </c>
      <c r="Q896">
        <v>244</v>
      </c>
      <c r="R896">
        <v>70</v>
      </c>
      <c r="T896" t="s">
        <v>72</v>
      </c>
      <c r="U896" t="s">
        <v>73</v>
      </c>
      <c r="V896">
        <v>702</v>
      </c>
      <c r="W896">
        <v>2</v>
      </c>
      <c r="X896">
        <v>183831</v>
      </c>
      <c r="Y896" t="s">
        <v>74</v>
      </c>
      <c r="AA896">
        <v>1998</v>
      </c>
      <c r="AB896" t="s">
        <v>75</v>
      </c>
      <c r="AC896" t="s">
        <v>76</v>
      </c>
      <c r="AD896" t="s">
        <v>77</v>
      </c>
      <c r="AE896" t="s">
        <v>78</v>
      </c>
      <c r="AF896" t="s">
        <v>79</v>
      </c>
      <c r="AG896" t="s">
        <v>80</v>
      </c>
      <c r="AH896">
        <v>24.774999999999999</v>
      </c>
      <c r="AK896">
        <v>1999</v>
      </c>
      <c r="AL896" t="s">
        <v>81</v>
      </c>
      <c r="AM896">
        <f t="shared" si="27"/>
        <v>4</v>
      </c>
    </row>
    <row r="897" spans="1:39" x14ac:dyDescent="0.35">
      <c r="A897">
        <v>2002</v>
      </c>
      <c r="B897" s="5">
        <f t="shared" si="26"/>
        <v>168</v>
      </c>
      <c r="C897" t="s">
        <v>82</v>
      </c>
      <c r="D897">
        <v>2035229</v>
      </c>
      <c r="E897">
        <v>228436</v>
      </c>
      <c r="F897" t="s">
        <v>66</v>
      </c>
      <c r="G897" t="s">
        <v>86</v>
      </c>
      <c r="J897" s="1">
        <v>37424</v>
      </c>
      <c r="K897">
        <v>25</v>
      </c>
      <c r="L897">
        <v>1</v>
      </c>
      <c r="M897">
        <v>1</v>
      </c>
      <c r="N897" t="s">
        <v>70</v>
      </c>
      <c r="O897" t="s">
        <v>71</v>
      </c>
      <c r="Q897">
        <v>113</v>
      </c>
      <c r="R897">
        <v>41</v>
      </c>
      <c r="T897" t="s">
        <v>72</v>
      </c>
      <c r="U897" t="s">
        <v>73</v>
      </c>
      <c r="V897">
        <v>890</v>
      </c>
      <c r="W897">
        <v>1</v>
      </c>
      <c r="X897">
        <v>183831</v>
      </c>
      <c r="Y897" t="s">
        <v>74</v>
      </c>
      <c r="AA897">
        <v>1998</v>
      </c>
      <c r="AB897" t="s">
        <v>75</v>
      </c>
      <c r="AC897" t="s">
        <v>76</v>
      </c>
      <c r="AD897" t="s">
        <v>77</v>
      </c>
      <c r="AE897" t="s">
        <v>78</v>
      </c>
      <c r="AF897" t="s">
        <v>79</v>
      </c>
      <c r="AG897" t="s">
        <v>80</v>
      </c>
      <c r="AH897">
        <v>24.774999999999999</v>
      </c>
      <c r="AI897">
        <v>2.2524299999999999</v>
      </c>
      <c r="AJ897">
        <v>55.80395</v>
      </c>
      <c r="AK897">
        <v>1999</v>
      </c>
      <c r="AL897" t="s">
        <v>81</v>
      </c>
      <c r="AM897">
        <f t="shared" si="27"/>
        <v>4</v>
      </c>
    </row>
    <row r="898" spans="1:39" x14ac:dyDescent="0.35">
      <c r="A898">
        <v>2002</v>
      </c>
      <c r="B898" s="5">
        <f t="shared" si="26"/>
        <v>204</v>
      </c>
      <c r="C898" t="s">
        <v>83</v>
      </c>
      <c r="D898">
        <v>2075078</v>
      </c>
      <c r="E898">
        <v>124612</v>
      </c>
      <c r="F898" t="s">
        <v>66</v>
      </c>
      <c r="G898" t="s">
        <v>86</v>
      </c>
      <c r="J898" s="1">
        <v>37460</v>
      </c>
      <c r="K898">
        <v>30</v>
      </c>
      <c r="L898">
        <v>2</v>
      </c>
      <c r="M898">
        <v>1</v>
      </c>
      <c r="N898" t="s">
        <v>70</v>
      </c>
      <c r="O898" t="s">
        <v>85</v>
      </c>
      <c r="Q898">
        <v>103</v>
      </c>
      <c r="R898">
        <v>80</v>
      </c>
      <c r="T898" t="s">
        <v>72</v>
      </c>
      <c r="U898" t="s">
        <v>73</v>
      </c>
      <c r="V898">
        <v>930</v>
      </c>
      <c r="W898">
        <v>1</v>
      </c>
      <c r="X898">
        <v>183831</v>
      </c>
      <c r="Y898" t="s">
        <v>74</v>
      </c>
      <c r="AA898">
        <v>1998</v>
      </c>
      <c r="AB898" t="s">
        <v>75</v>
      </c>
      <c r="AC898" t="s">
        <v>76</v>
      </c>
      <c r="AD898" t="s">
        <v>77</v>
      </c>
      <c r="AE898" t="s">
        <v>78</v>
      </c>
      <c r="AF898" t="s">
        <v>79</v>
      </c>
      <c r="AG898" t="s">
        <v>80</v>
      </c>
      <c r="AH898">
        <v>24.774999999999999</v>
      </c>
      <c r="AI898">
        <v>4.1932999999999998</v>
      </c>
      <c r="AJ898">
        <v>103.88901</v>
      </c>
      <c r="AK898">
        <v>1999</v>
      </c>
      <c r="AL898" t="s">
        <v>81</v>
      </c>
      <c r="AM898">
        <f t="shared" si="27"/>
        <v>4</v>
      </c>
    </row>
    <row r="899" spans="1:39" x14ac:dyDescent="0.35">
      <c r="A899">
        <v>2002</v>
      </c>
      <c r="B899" s="5">
        <f t="shared" ref="B899:B962" si="28">J899-DATE(YEAR(J899),1,0)</f>
        <v>215</v>
      </c>
      <c r="C899" t="s">
        <v>82</v>
      </c>
      <c r="D899">
        <v>2035439</v>
      </c>
      <c r="E899">
        <v>228374</v>
      </c>
      <c r="F899" t="s">
        <v>66</v>
      </c>
      <c r="G899" t="s">
        <v>86</v>
      </c>
      <c r="J899" s="1">
        <v>37471</v>
      </c>
      <c r="K899">
        <v>31</v>
      </c>
      <c r="L899">
        <v>2</v>
      </c>
      <c r="M899">
        <v>1</v>
      </c>
      <c r="N899" t="s">
        <v>70</v>
      </c>
      <c r="O899" t="s">
        <v>71</v>
      </c>
      <c r="Q899">
        <v>113</v>
      </c>
      <c r="R899">
        <v>45</v>
      </c>
      <c r="T899" t="s">
        <v>72</v>
      </c>
      <c r="U899" t="s">
        <v>73</v>
      </c>
      <c r="V899">
        <v>910</v>
      </c>
      <c r="W899">
        <v>1</v>
      </c>
      <c r="X899">
        <v>183831</v>
      </c>
      <c r="Y899" t="s">
        <v>74</v>
      </c>
      <c r="AA899">
        <v>1998</v>
      </c>
      <c r="AB899" t="s">
        <v>75</v>
      </c>
      <c r="AC899" t="s">
        <v>76</v>
      </c>
      <c r="AD899" t="s">
        <v>77</v>
      </c>
      <c r="AE899" t="s">
        <v>78</v>
      </c>
      <c r="AF899" t="s">
        <v>79</v>
      </c>
      <c r="AG899" t="s">
        <v>80</v>
      </c>
      <c r="AH899">
        <v>24.774999999999999</v>
      </c>
      <c r="AI899">
        <v>2.7970199999999998</v>
      </c>
      <c r="AJ899">
        <v>69.296170000000004</v>
      </c>
      <c r="AK899">
        <v>1999</v>
      </c>
      <c r="AL899" t="s">
        <v>81</v>
      </c>
      <c r="AM899">
        <f t="shared" ref="AM899:AM962" si="29">A899-AA899</f>
        <v>4</v>
      </c>
    </row>
    <row r="900" spans="1:39" x14ac:dyDescent="0.35">
      <c r="A900">
        <v>2002</v>
      </c>
      <c r="B900" s="5">
        <f t="shared" si="28"/>
        <v>218</v>
      </c>
      <c r="C900" t="s">
        <v>82</v>
      </c>
      <c r="D900">
        <v>2035507</v>
      </c>
      <c r="E900">
        <v>225907</v>
      </c>
      <c r="F900" t="s">
        <v>66</v>
      </c>
      <c r="G900" t="s">
        <v>86</v>
      </c>
      <c r="J900" s="1">
        <v>37474</v>
      </c>
      <c r="K900">
        <v>32</v>
      </c>
      <c r="L900">
        <v>3</v>
      </c>
      <c r="M900">
        <v>1</v>
      </c>
      <c r="N900" t="s">
        <v>70</v>
      </c>
      <c r="O900" t="s">
        <v>71</v>
      </c>
      <c r="Q900">
        <v>113</v>
      </c>
      <c r="R900">
        <v>45</v>
      </c>
      <c r="T900" t="s">
        <v>72</v>
      </c>
      <c r="U900" t="s">
        <v>73</v>
      </c>
      <c r="V900">
        <v>905</v>
      </c>
      <c r="W900">
        <v>1</v>
      </c>
      <c r="X900">
        <v>183831</v>
      </c>
      <c r="Y900" t="s">
        <v>74</v>
      </c>
      <c r="AA900">
        <v>1998</v>
      </c>
      <c r="AB900" t="s">
        <v>75</v>
      </c>
      <c r="AC900" t="s">
        <v>76</v>
      </c>
      <c r="AD900" t="s">
        <v>77</v>
      </c>
      <c r="AE900" t="s">
        <v>78</v>
      </c>
      <c r="AF900" t="s">
        <v>79</v>
      </c>
      <c r="AG900" t="s">
        <v>80</v>
      </c>
      <c r="AH900">
        <v>24.774999999999999</v>
      </c>
      <c r="AI900">
        <v>2.3715099999999998</v>
      </c>
      <c r="AJ900">
        <v>58.754159999999999</v>
      </c>
      <c r="AK900">
        <v>1999</v>
      </c>
      <c r="AL900" t="s">
        <v>81</v>
      </c>
      <c r="AM900">
        <f t="shared" si="29"/>
        <v>4</v>
      </c>
    </row>
    <row r="901" spans="1:39" x14ac:dyDescent="0.35">
      <c r="A901">
        <v>2002</v>
      </c>
      <c r="B901" s="5">
        <f t="shared" si="28"/>
        <v>218</v>
      </c>
      <c r="C901" t="s">
        <v>82</v>
      </c>
      <c r="D901">
        <v>2031137</v>
      </c>
      <c r="E901">
        <v>215374</v>
      </c>
      <c r="F901" t="s">
        <v>70</v>
      </c>
      <c r="G901" t="s">
        <v>67</v>
      </c>
      <c r="H901" t="s">
        <v>68</v>
      </c>
      <c r="I901" t="s">
        <v>69</v>
      </c>
      <c r="J901" s="1">
        <v>37474</v>
      </c>
      <c r="K901">
        <v>32</v>
      </c>
      <c r="L901">
        <v>4</v>
      </c>
      <c r="M901">
        <v>1</v>
      </c>
      <c r="N901" t="s">
        <v>70</v>
      </c>
      <c r="T901" t="s">
        <v>72</v>
      </c>
      <c r="U901" t="s">
        <v>88</v>
      </c>
      <c r="X901">
        <v>183831</v>
      </c>
      <c r="Y901" t="s">
        <v>74</v>
      </c>
      <c r="AA901">
        <v>1998</v>
      </c>
      <c r="AB901" t="s">
        <v>75</v>
      </c>
      <c r="AC901" t="s">
        <v>76</v>
      </c>
      <c r="AD901" t="s">
        <v>77</v>
      </c>
      <c r="AE901" t="s">
        <v>78</v>
      </c>
      <c r="AF901" t="s">
        <v>79</v>
      </c>
      <c r="AG901" t="s">
        <v>80</v>
      </c>
      <c r="AH901">
        <v>24.774999999999999</v>
      </c>
      <c r="AK901">
        <v>1999</v>
      </c>
      <c r="AL901" t="s">
        <v>81</v>
      </c>
      <c r="AM901">
        <f t="shared" si="29"/>
        <v>4</v>
      </c>
    </row>
    <row r="902" spans="1:39" x14ac:dyDescent="0.35">
      <c r="A902">
        <v>2002</v>
      </c>
      <c r="B902" s="5">
        <f t="shared" si="28"/>
        <v>153</v>
      </c>
      <c r="C902" t="s">
        <v>82</v>
      </c>
      <c r="D902">
        <v>2035170</v>
      </c>
      <c r="E902">
        <v>188013</v>
      </c>
      <c r="F902" t="s">
        <v>70</v>
      </c>
      <c r="G902" t="s">
        <v>86</v>
      </c>
      <c r="J902" s="1">
        <v>37409</v>
      </c>
      <c r="K902">
        <v>23</v>
      </c>
      <c r="M902">
        <v>1</v>
      </c>
      <c r="N902" t="s">
        <v>70</v>
      </c>
      <c r="O902" t="s">
        <v>71</v>
      </c>
      <c r="Q902">
        <v>113</v>
      </c>
      <c r="R902">
        <v>31</v>
      </c>
      <c r="T902" t="s">
        <v>72</v>
      </c>
      <c r="U902" t="s">
        <v>88</v>
      </c>
      <c r="X902">
        <v>183831</v>
      </c>
      <c r="Y902" t="s">
        <v>74</v>
      </c>
      <c r="AA902">
        <v>1998</v>
      </c>
      <c r="AB902" t="s">
        <v>75</v>
      </c>
      <c r="AC902" t="s">
        <v>76</v>
      </c>
      <c r="AD902" t="s">
        <v>77</v>
      </c>
      <c r="AE902" t="s">
        <v>78</v>
      </c>
      <c r="AF902" t="s">
        <v>79</v>
      </c>
      <c r="AG902" t="s">
        <v>80</v>
      </c>
      <c r="AH902">
        <v>24.774999999999999</v>
      </c>
      <c r="AK902">
        <v>1999</v>
      </c>
      <c r="AL902" t="s">
        <v>81</v>
      </c>
      <c r="AM902">
        <f t="shared" si="29"/>
        <v>4</v>
      </c>
    </row>
    <row r="903" spans="1:39" x14ac:dyDescent="0.35">
      <c r="A903">
        <v>2002</v>
      </c>
      <c r="B903" s="5">
        <f t="shared" si="28"/>
        <v>301</v>
      </c>
      <c r="C903" t="s">
        <v>82</v>
      </c>
      <c r="D903">
        <v>2031397</v>
      </c>
      <c r="E903">
        <v>238328</v>
      </c>
      <c r="F903" t="s">
        <v>66</v>
      </c>
      <c r="G903" t="s">
        <v>67</v>
      </c>
      <c r="H903" t="s">
        <v>68</v>
      </c>
      <c r="I903" t="s">
        <v>69</v>
      </c>
      <c r="J903" s="1">
        <v>37557</v>
      </c>
      <c r="K903">
        <v>44</v>
      </c>
      <c r="L903">
        <v>6</v>
      </c>
      <c r="M903">
        <v>1</v>
      </c>
      <c r="N903" t="s">
        <v>70</v>
      </c>
      <c r="O903" t="s">
        <v>71</v>
      </c>
      <c r="Q903">
        <v>113</v>
      </c>
      <c r="R903">
        <v>41</v>
      </c>
      <c r="T903" t="s">
        <v>72</v>
      </c>
      <c r="U903" t="s">
        <v>73</v>
      </c>
      <c r="V903">
        <v>695</v>
      </c>
      <c r="W903">
        <v>1</v>
      </c>
      <c r="X903">
        <v>184541</v>
      </c>
      <c r="Y903" t="s">
        <v>74</v>
      </c>
      <c r="AA903">
        <v>1999</v>
      </c>
      <c r="AB903" t="s">
        <v>75</v>
      </c>
      <c r="AC903" t="s">
        <v>76</v>
      </c>
      <c r="AD903" t="s">
        <v>77</v>
      </c>
      <c r="AE903" t="s">
        <v>78</v>
      </c>
      <c r="AF903" t="s">
        <v>79</v>
      </c>
      <c r="AG903" t="s">
        <v>80</v>
      </c>
      <c r="AH903">
        <v>23.603000000000002</v>
      </c>
      <c r="AI903">
        <v>3.59646</v>
      </c>
      <c r="AJ903">
        <v>84.887249999999995</v>
      </c>
      <c r="AK903">
        <v>2000</v>
      </c>
      <c r="AL903" t="s">
        <v>81</v>
      </c>
      <c r="AM903">
        <f t="shared" si="29"/>
        <v>3</v>
      </c>
    </row>
    <row r="904" spans="1:39" x14ac:dyDescent="0.35">
      <c r="A904">
        <v>2002</v>
      </c>
      <c r="B904" s="5">
        <f t="shared" si="28"/>
        <v>301</v>
      </c>
      <c r="C904" t="s">
        <v>99</v>
      </c>
      <c r="D904">
        <v>2185103</v>
      </c>
      <c r="E904">
        <v>501419</v>
      </c>
      <c r="F904" t="s">
        <v>104</v>
      </c>
      <c r="G904" t="s">
        <v>86</v>
      </c>
      <c r="J904" s="1">
        <v>37557</v>
      </c>
      <c r="K904">
        <v>44</v>
      </c>
      <c r="M904">
        <v>2</v>
      </c>
      <c r="N904" t="s">
        <v>70</v>
      </c>
      <c r="O904" t="s">
        <v>100</v>
      </c>
      <c r="Q904">
        <v>241</v>
      </c>
      <c r="T904" t="s">
        <v>72</v>
      </c>
      <c r="U904" t="s">
        <v>88</v>
      </c>
      <c r="X904">
        <v>184541</v>
      </c>
      <c r="Y904" t="s">
        <v>74</v>
      </c>
      <c r="AA904">
        <v>1999</v>
      </c>
      <c r="AB904" t="s">
        <v>75</v>
      </c>
      <c r="AC904" t="s">
        <v>76</v>
      </c>
      <c r="AD904" t="s">
        <v>77</v>
      </c>
      <c r="AE904" t="s">
        <v>78</v>
      </c>
      <c r="AF904" t="s">
        <v>79</v>
      </c>
      <c r="AG904" t="s">
        <v>80</v>
      </c>
      <c r="AH904">
        <v>23.603000000000002</v>
      </c>
      <c r="AK904">
        <v>2000</v>
      </c>
      <c r="AL904" t="s">
        <v>81</v>
      </c>
      <c r="AM904">
        <f t="shared" si="29"/>
        <v>3</v>
      </c>
    </row>
    <row r="905" spans="1:39" x14ac:dyDescent="0.35">
      <c r="A905">
        <v>2002</v>
      </c>
      <c r="B905" s="5">
        <f t="shared" si="28"/>
        <v>228</v>
      </c>
      <c r="C905" t="s">
        <v>82</v>
      </c>
      <c r="D905">
        <v>2031048</v>
      </c>
      <c r="E905">
        <v>214215</v>
      </c>
      <c r="F905" t="s">
        <v>66</v>
      </c>
      <c r="G905" t="s">
        <v>67</v>
      </c>
      <c r="H905" t="s">
        <v>68</v>
      </c>
      <c r="I905" t="s">
        <v>69</v>
      </c>
      <c r="J905" s="1">
        <v>37484</v>
      </c>
      <c r="K905">
        <v>33</v>
      </c>
      <c r="L905">
        <v>5</v>
      </c>
      <c r="M905">
        <v>1</v>
      </c>
      <c r="N905" t="s">
        <v>70</v>
      </c>
      <c r="O905" t="s">
        <v>71</v>
      </c>
      <c r="Q905">
        <v>113</v>
      </c>
      <c r="R905">
        <v>61</v>
      </c>
      <c r="T905" t="s">
        <v>72</v>
      </c>
      <c r="U905" t="s">
        <v>73</v>
      </c>
      <c r="V905">
        <v>767</v>
      </c>
      <c r="W905">
        <v>1</v>
      </c>
      <c r="X905">
        <v>184605</v>
      </c>
      <c r="Y905" t="s">
        <v>74</v>
      </c>
      <c r="AA905">
        <v>1999</v>
      </c>
      <c r="AB905" t="s">
        <v>75</v>
      </c>
      <c r="AC905" t="s">
        <v>76</v>
      </c>
      <c r="AD905" t="s">
        <v>77</v>
      </c>
      <c r="AE905" t="s">
        <v>78</v>
      </c>
      <c r="AF905" t="s">
        <v>79</v>
      </c>
      <c r="AG905" t="s">
        <v>80</v>
      </c>
      <c r="AH905">
        <v>54.691000000000003</v>
      </c>
      <c r="AI905">
        <v>2.86232</v>
      </c>
      <c r="AJ905">
        <v>156.54313999999999</v>
      </c>
      <c r="AK905">
        <v>2000</v>
      </c>
      <c r="AL905" t="s">
        <v>81</v>
      </c>
      <c r="AM905">
        <f t="shared" si="29"/>
        <v>3</v>
      </c>
    </row>
    <row r="906" spans="1:39" x14ac:dyDescent="0.35">
      <c r="A906">
        <v>2002</v>
      </c>
      <c r="B906" s="5">
        <f t="shared" si="28"/>
        <v>197</v>
      </c>
      <c r="C906" t="s">
        <v>82</v>
      </c>
      <c r="D906">
        <v>2030935</v>
      </c>
      <c r="E906">
        <v>212144</v>
      </c>
      <c r="F906" t="s">
        <v>70</v>
      </c>
      <c r="G906" t="s">
        <v>67</v>
      </c>
      <c r="H906" t="s">
        <v>68</v>
      </c>
      <c r="I906" t="s">
        <v>69</v>
      </c>
      <c r="J906" s="1">
        <v>37453</v>
      </c>
      <c r="K906">
        <v>29</v>
      </c>
      <c r="L906">
        <v>4</v>
      </c>
      <c r="M906">
        <v>1</v>
      </c>
      <c r="N906" t="s">
        <v>70</v>
      </c>
      <c r="O906" t="s">
        <v>71</v>
      </c>
      <c r="Q906">
        <v>157</v>
      </c>
      <c r="T906" t="s">
        <v>72</v>
      </c>
      <c r="U906" t="s">
        <v>88</v>
      </c>
      <c r="X906">
        <v>184605</v>
      </c>
      <c r="Y906" t="s">
        <v>74</v>
      </c>
      <c r="AA906">
        <v>1999</v>
      </c>
      <c r="AB906" t="s">
        <v>75</v>
      </c>
      <c r="AC906" t="s">
        <v>76</v>
      </c>
      <c r="AD906" t="s">
        <v>77</v>
      </c>
      <c r="AE906" t="s">
        <v>78</v>
      </c>
      <c r="AF906" t="s">
        <v>79</v>
      </c>
      <c r="AG906" t="s">
        <v>80</v>
      </c>
      <c r="AH906">
        <v>54.691000000000003</v>
      </c>
      <c r="AK906">
        <v>2000</v>
      </c>
      <c r="AL906" t="s">
        <v>81</v>
      </c>
      <c r="AM906">
        <f t="shared" si="29"/>
        <v>3</v>
      </c>
    </row>
    <row r="907" spans="1:39" x14ac:dyDescent="0.35">
      <c r="A907">
        <v>2003</v>
      </c>
      <c r="B907" s="5">
        <f t="shared" si="28"/>
        <v>152</v>
      </c>
      <c r="C907" t="s">
        <v>136</v>
      </c>
      <c r="D907" t="s">
        <v>137</v>
      </c>
      <c r="E907">
        <v>149332</v>
      </c>
      <c r="F907" t="s">
        <v>66</v>
      </c>
      <c r="G907" t="s">
        <v>67</v>
      </c>
      <c r="H907" t="s">
        <v>92</v>
      </c>
      <c r="I907" t="s">
        <v>69</v>
      </c>
      <c r="J907" s="1">
        <v>37773</v>
      </c>
      <c r="K907">
        <v>23</v>
      </c>
      <c r="L907">
        <v>3</v>
      </c>
      <c r="M907">
        <v>1</v>
      </c>
      <c r="N907" t="s">
        <v>70</v>
      </c>
      <c r="O907" t="s">
        <v>71</v>
      </c>
      <c r="Q907">
        <v>114</v>
      </c>
      <c r="R907">
        <v>50</v>
      </c>
      <c r="T907" t="s">
        <v>72</v>
      </c>
      <c r="U907" t="s">
        <v>73</v>
      </c>
      <c r="V907">
        <v>1010</v>
      </c>
      <c r="W907">
        <v>1</v>
      </c>
      <c r="X907">
        <v>181063</v>
      </c>
      <c r="Y907" t="s">
        <v>74</v>
      </c>
      <c r="AA907">
        <v>1998</v>
      </c>
      <c r="AB907" t="s">
        <v>75</v>
      </c>
      <c r="AC907" t="s">
        <v>76</v>
      </c>
      <c r="AD907" t="s">
        <v>77</v>
      </c>
      <c r="AE907" t="s">
        <v>78</v>
      </c>
      <c r="AF907" t="s">
        <v>101</v>
      </c>
      <c r="AG907" t="s">
        <v>80</v>
      </c>
      <c r="AH907">
        <v>21.96</v>
      </c>
      <c r="AI907">
        <v>1.3337300000000001</v>
      </c>
      <c r="AJ907">
        <v>29.288709999999998</v>
      </c>
      <c r="AK907">
        <v>1999</v>
      </c>
      <c r="AL907" t="s">
        <v>81</v>
      </c>
      <c r="AM907">
        <f t="shared" si="29"/>
        <v>5</v>
      </c>
    </row>
    <row r="908" spans="1:39" x14ac:dyDescent="0.35">
      <c r="A908">
        <v>2003</v>
      </c>
      <c r="B908" s="5">
        <f t="shared" si="28"/>
        <v>126</v>
      </c>
      <c r="C908" t="s">
        <v>82</v>
      </c>
      <c r="D908">
        <v>3030295</v>
      </c>
      <c r="E908">
        <v>240666</v>
      </c>
      <c r="F908" t="s">
        <v>66</v>
      </c>
      <c r="G908" t="s">
        <v>67</v>
      </c>
      <c r="H908" t="s">
        <v>92</v>
      </c>
      <c r="I908" t="s">
        <v>69</v>
      </c>
      <c r="J908" s="1">
        <v>37747</v>
      </c>
      <c r="K908">
        <v>19</v>
      </c>
      <c r="L908">
        <v>2</v>
      </c>
      <c r="M908">
        <v>1</v>
      </c>
      <c r="N908" t="s">
        <v>70</v>
      </c>
      <c r="O908" t="s">
        <v>71</v>
      </c>
      <c r="Q908">
        <v>113</v>
      </c>
      <c r="R908">
        <v>31</v>
      </c>
      <c r="T908" t="s">
        <v>72</v>
      </c>
      <c r="U908" t="s">
        <v>73</v>
      </c>
      <c r="V908">
        <v>752</v>
      </c>
      <c r="W908">
        <v>1</v>
      </c>
      <c r="X908">
        <v>184607</v>
      </c>
      <c r="Y908" t="s">
        <v>74</v>
      </c>
      <c r="AA908">
        <v>1999</v>
      </c>
      <c r="AB908" t="s">
        <v>75</v>
      </c>
      <c r="AC908" t="s">
        <v>76</v>
      </c>
      <c r="AD908" t="s">
        <v>77</v>
      </c>
      <c r="AE908" t="s">
        <v>78</v>
      </c>
      <c r="AF908" t="s">
        <v>101</v>
      </c>
      <c r="AG908" t="s">
        <v>80</v>
      </c>
      <c r="AH908">
        <v>8.3689999999999998</v>
      </c>
      <c r="AI908">
        <v>1.58111</v>
      </c>
      <c r="AJ908">
        <v>13.23231</v>
      </c>
      <c r="AK908">
        <v>2000</v>
      </c>
      <c r="AL908" t="s">
        <v>81</v>
      </c>
      <c r="AM908">
        <f t="shared" si="29"/>
        <v>4</v>
      </c>
    </row>
    <row r="909" spans="1:39" x14ac:dyDescent="0.35">
      <c r="A909">
        <v>2003</v>
      </c>
      <c r="B909" s="5">
        <f t="shared" si="28"/>
        <v>131</v>
      </c>
      <c r="C909" t="s">
        <v>94</v>
      </c>
      <c r="D909">
        <v>3010005</v>
      </c>
      <c r="E909">
        <v>100805</v>
      </c>
      <c r="F909" t="s">
        <v>66</v>
      </c>
      <c r="G909" t="s">
        <v>67</v>
      </c>
      <c r="H909" t="s">
        <v>92</v>
      </c>
      <c r="I909" t="s">
        <v>69</v>
      </c>
      <c r="J909" s="1">
        <v>37752</v>
      </c>
      <c r="K909">
        <v>20</v>
      </c>
      <c r="L909">
        <v>2</v>
      </c>
      <c r="M909">
        <v>1</v>
      </c>
      <c r="N909" t="s">
        <v>70</v>
      </c>
      <c r="O909" t="s">
        <v>71</v>
      </c>
      <c r="Q909">
        <v>114</v>
      </c>
      <c r="R909">
        <v>50</v>
      </c>
      <c r="T909" t="s">
        <v>72</v>
      </c>
      <c r="U909" t="s">
        <v>73</v>
      </c>
      <c r="V909">
        <v>707</v>
      </c>
      <c r="W909">
        <v>1</v>
      </c>
      <c r="X909">
        <v>184607</v>
      </c>
      <c r="Y909" t="s">
        <v>74</v>
      </c>
      <c r="AA909">
        <v>1999</v>
      </c>
      <c r="AB909" t="s">
        <v>75</v>
      </c>
      <c r="AC909" t="s">
        <v>76</v>
      </c>
      <c r="AD909" t="s">
        <v>77</v>
      </c>
      <c r="AE909" t="s">
        <v>78</v>
      </c>
      <c r="AF909" t="s">
        <v>101</v>
      </c>
      <c r="AG909" t="s">
        <v>80</v>
      </c>
      <c r="AH909">
        <v>8.3689999999999998</v>
      </c>
      <c r="AI909">
        <v>0.99739</v>
      </c>
      <c r="AJ909">
        <v>8.3471600000000006</v>
      </c>
      <c r="AK909">
        <v>2000</v>
      </c>
      <c r="AL909" t="s">
        <v>81</v>
      </c>
      <c r="AM909">
        <f t="shared" si="29"/>
        <v>4</v>
      </c>
    </row>
    <row r="910" spans="1:39" x14ac:dyDescent="0.35">
      <c r="A910">
        <v>2003</v>
      </c>
      <c r="B910" s="5">
        <f t="shared" si="28"/>
        <v>132</v>
      </c>
      <c r="C910" t="s">
        <v>82</v>
      </c>
      <c r="D910">
        <v>3030335</v>
      </c>
      <c r="E910">
        <v>240702</v>
      </c>
      <c r="F910" t="s">
        <v>66</v>
      </c>
      <c r="G910" t="s">
        <v>67</v>
      </c>
      <c r="H910" t="s">
        <v>92</v>
      </c>
      <c r="I910" t="s">
        <v>69</v>
      </c>
      <c r="J910" s="1">
        <v>37753</v>
      </c>
      <c r="K910">
        <v>20</v>
      </c>
      <c r="L910">
        <v>2</v>
      </c>
      <c r="M910">
        <v>1</v>
      </c>
      <c r="N910" t="s">
        <v>70</v>
      </c>
      <c r="O910" t="s">
        <v>71</v>
      </c>
      <c r="Q910">
        <v>113</v>
      </c>
      <c r="R910">
        <v>45</v>
      </c>
      <c r="T910" t="s">
        <v>72</v>
      </c>
      <c r="U910" t="s">
        <v>73</v>
      </c>
      <c r="V910">
        <v>702</v>
      </c>
      <c r="W910">
        <v>1</v>
      </c>
      <c r="X910">
        <v>184607</v>
      </c>
      <c r="Y910" t="s">
        <v>74</v>
      </c>
      <c r="AA910">
        <v>1999</v>
      </c>
      <c r="AB910" t="s">
        <v>75</v>
      </c>
      <c r="AC910" t="s">
        <v>76</v>
      </c>
      <c r="AD910" t="s">
        <v>77</v>
      </c>
      <c r="AE910" t="s">
        <v>78</v>
      </c>
      <c r="AF910" t="s">
        <v>101</v>
      </c>
      <c r="AG910" t="s">
        <v>80</v>
      </c>
      <c r="AH910">
        <v>8.3689999999999998</v>
      </c>
      <c r="AI910">
        <v>1.32474</v>
      </c>
      <c r="AJ910">
        <v>11.08675</v>
      </c>
      <c r="AK910">
        <v>2000</v>
      </c>
      <c r="AL910" t="s">
        <v>81</v>
      </c>
      <c r="AM910">
        <f t="shared" si="29"/>
        <v>4</v>
      </c>
    </row>
    <row r="911" spans="1:39" x14ac:dyDescent="0.35">
      <c r="A911">
        <v>2003</v>
      </c>
      <c r="B911" s="5">
        <f t="shared" si="28"/>
        <v>96</v>
      </c>
      <c r="C911" t="s">
        <v>91</v>
      </c>
      <c r="D911">
        <v>3060045</v>
      </c>
      <c r="E911">
        <v>513187</v>
      </c>
      <c r="F911" t="s">
        <v>66</v>
      </c>
      <c r="G911" t="s">
        <v>67</v>
      </c>
      <c r="H911" t="s">
        <v>68</v>
      </c>
      <c r="I911" t="s">
        <v>69</v>
      </c>
      <c r="J911" s="1">
        <v>37717</v>
      </c>
      <c r="K911">
        <v>15</v>
      </c>
      <c r="L911">
        <v>1</v>
      </c>
      <c r="M911">
        <v>1</v>
      </c>
      <c r="N911" t="s">
        <v>70</v>
      </c>
      <c r="O911" t="s">
        <v>90</v>
      </c>
      <c r="Q911">
        <v>105</v>
      </c>
      <c r="T911" t="s">
        <v>72</v>
      </c>
      <c r="U911" t="s">
        <v>73</v>
      </c>
      <c r="V911">
        <v>698</v>
      </c>
      <c r="W911">
        <v>1</v>
      </c>
      <c r="X911">
        <v>184607</v>
      </c>
      <c r="Y911" t="s">
        <v>74</v>
      </c>
      <c r="AA911">
        <v>1999</v>
      </c>
      <c r="AB911" t="s">
        <v>75</v>
      </c>
      <c r="AC911" t="s">
        <v>76</v>
      </c>
      <c r="AD911" t="s">
        <v>77</v>
      </c>
      <c r="AE911" t="s">
        <v>78</v>
      </c>
      <c r="AF911" t="s">
        <v>101</v>
      </c>
      <c r="AG911" t="s">
        <v>80</v>
      </c>
      <c r="AH911">
        <v>8.3689999999999998</v>
      </c>
      <c r="AI911">
        <v>3.4680900000000001</v>
      </c>
      <c r="AJ911">
        <v>29.024450000000002</v>
      </c>
      <c r="AK911">
        <v>2000</v>
      </c>
      <c r="AL911" t="s">
        <v>81</v>
      </c>
      <c r="AM911">
        <f t="shared" si="29"/>
        <v>4</v>
      </c>
    </row>
    <row r="912" spans="1:39" x14ac:dyDescent="0.35">
      <c r="A912">
        <v>2003</v>
      </c>
      <c r="B912" s="5">
        <f t="shared" si="28"/>
        <v>183</v>
      </c>
      <c r="C912" t="s">
        <v>82</v>
      </c>
      <c r="D912">
        <v>3030683</v>
      </c>
      <c r="E912">
        <v>195540</v>
      </c>
      <c r="F912" t="s">
        <v>66</v>
      </c>
      <c r="G912" t="s">
        <v>67</v>
      </c>
      <c r="H912" t="s">
        <v>68</v>
      </c>
      <c r="I912" t="s">
        <v>69</v>
      </c>
      <c r="J912" s="1">
        <v>37804</v>
      </c>
      <c r="K912">
        <v>27</v>
      </c>
      <c r="L912">
        <v>4</v>
      </c>
      <c r="M912">
        <v>1</v>
      </c>
      <c r="N912" t="s">
        <v>70</v>
      </c>
      <c r="O912" t="s">
        <v>71</v>
      </c>
      <c r="Q912">
        <v>113</v>
      </c>
      <c r="R912">
        <v>45</v>
      </c>
      <c r="T912" t="s">
        <v>72</v>
      </c>
      <c r="U912" t="s">
        <v>73</v>
      </c>
      <c r="V912">
        <v>810</v>
      </c>
      <c r="W912">
        <v>1</v>
      </c>
      <c r="X912">
        <v>184607</v>
      </c>
      <c r="Y912" t="s">
        <v>74</v>
      </c>
      <c r="AA912">
        <v>1999</v>
      </c>
      <c r="AB912" t="s">
        <v>75</v>
      </c>
      <c r="AC912" t="s">
        <v>76</v>
      </c>
      <c r="AD912" t="s">
        <v>77</v>
      </c>
      <c r="AE912" t="s">
        <v>78</v>
      </c>
      <c r="AF912" t="s">
        <v>101</v>
      </c>
      <c r="AG912" t="s">
        <v>80</v>
      </c>
      <c r="AH912">
        <v>8.3689999999999998</v>
      </c>
      <c r="AI912">
        <v>3.6101200000000002</v>
      </c>
      <c r="AJ912">
        <v>30.213090000000001</v>
      </c>
      <c r="AK912">
        <v>2000</v>
      </c>
      <c r="AL912" t="s">
        <v>81</v>
      </c>
      <c r="AM912">
        <f t="shared" si="29"/>
        <v>4</v>
      </c>
    </row>
    <row r="913" spans="1:39" x14ac:dyDescent="0.35">
      <c r="A913">
        <v>2003</v>
      </c>
      <c r="B913" s="5">
        <f t="shared" si="28"/>
        <v>185</v>
      </c>
      <c r="C913" t="s">
        <v>82</v>
      </c>
      <c r="D913">
        <v>3030735</v>
      </c>
      <c r="E913">
        <v>206232</v>
      </c>
      <c r="F913" t="s">
        <v>66</v>
      </c>
      <c r="G913" t="s">
        <v>67</v>
      </c>
      <c r="H913" t="s">
        <v>68</v>
      </c>
      <c r="I913" t="s">
        <v>69</v>
      </c>
      <c r="J913" s="1">
        <v>37806</v>
      </c>
      <c r="K913">
        <v>27</v>
      </c>
      <c r="L913">
        <v>4</v>
      </c>
      <c r="M913">
        <v>1</v>
      </c>
      <c r="N913" t="s">
        <v>70</v>
      </c>
      <c r="O913" t="s">
        <v>71</v>
      </c>
      <c r="Q913">
        <v>113</v>
      </c>
      <c r="T913" t="s">
        <v>72</v>
      </c>
      <c r="U913" t="s">
        <v>73</v>
      </c>
      <c r="V913">
        <v>852</v>
      </c>
      <c r="W913">
        <v>1</v>
      </c>
      <c r="X913">
        <v>184607</v>
      </c>
      <c r="Y913" t="s">
        <v>74</v>
      </c>
      <c r="AA913">
        <v>1999</v>
      </c>
      <c r="AB913" t="s">
        <v>75</v>
      </c>
      <c r="AC913" t="s">
        <v>76</v>
      </c>
      <c r="AD913" t="s">
        <v>77</v>
      </c>
      <c r="AE913" t="s">
        <v>78</v>
      </c>
      <c r="AF913" t="s">
        <v>101</v>
      </c>
      <c r="AG913" t="s">
        <v>80</v>
      </c>
      <c r="AH913">
        <v>8.3689999999999998</v>
      </c>
      <c r="AI913">
        <v>3.6101200000000002</v>
      </c>
      <c r="AJ913">
        <v>30.213090000000001</v>
      </c>
      <c r="AK913">
        <v>2000</v>
      </c>
      <c r="AL913" t="s">
        <v>81</v>
      </c>
      <c r="AM913">
        <f t="shared" si="29"/>
        <v>4</v>
      </c>
    </row>
    <row r="914" spans="1:39" x14ac:dyDescent="0.35">
      <c r="A914">
        <v>2003</v>
      </c>
      <c r="B914" s="5">
        <f t="shared" si="28"/>
        <v>190</v>
      </c>
      <c r="C914" t="s">
        <v>83</v>
      </c>
      <c r="D914">
        <v>3070073</v>
      </c>
      <c r="E914">
        <v>527247</v>
      </c>
      <c r="F914" t="s">
        <v>66</v>
      </c>
      <c r="G914" t="s">
        <v>67</v>
      </c>
      <c r="H914" t="s">
        <v>68</v>
      </c>
      <c r="I914" t="s">
        <v>69</v>
      </c>
      <c r="J914" s="1">
        <v>37811</v>
      </c>
      <c r="K914">
        <v>28</v>
      </c>
      <c r="L914">
        <v>4</v>
      </c>
      <c r="M914">
        <v>1</v>
      </c>
      <c r="N914" t="s">
        <v>70</v>
      </c>
      <c r="O914" t="s">
        <v>85</v>
      </c>
      <c r="Q914">
        <v>104</v>
      </c>
      <c r="R914">
        <v>40</v>
      </c>
      <c r="T914" t="s">
        <v>72</v>
      </c>
      <c r="U914" t="s">
        <v>73</v>
      </c>
      <c r="V914">
        <v>800</v>
      </c>
      <c r="W914">
        <v>1</v>
      </c>
      <c r="X914">
        <v>184607</v>
      </c>
      <c r="Y914" t="s">
        <v>74</v>
      </c>
      <c r="AA914">
        <v>1999</v>
      </c>
      <c r="AB914" t="s">
        <v>75</v>
      </c>
      <c r="AC914" t="s">
        <v>76</v>
      </c>
      <c r="AD914" t="s">
        <v>77</v>
      </c>
      <c r="AE914" t="s">
        <v>78</v>
      </c>
      <c r="AF914" t="s">
        <v>101</v>
      </c>
      <c r="AG914" t="s">
        <v>80</v>
      </c>
      <c r="AH914">
        <v>8.3689999999999998</v>
      </c>
      <c r="AI914">
        <v>1.85209</v>
      </c>
      <c r="AJ914">
        <v>15.50014</v>
      </c>
      <c r="AK914">
        <v>2000</v>
      </c>
      <c r="AL914" t="s">
        <v>81</v>
      </c>
      <c r="AM914">
        <f t="shared" si="29"/>
        <v>4</v>
      </c>
    </row>
    <row r="915" spans="1:39" x14ac:dyDescent="0.35">
      <c r="A915">
        <v>2003</v>
      </c>
      <c r="B915" s="5">
        <f t="shared" si="28"/>
        <v>196</v>
      </c>
      <c r="C915" t="s">
        <v>117</v>
      </c>
      <c r="D915">
        <v>3100030</v>
      </c>
      <c r="E915">
        <v>519026</v>
      </c>
      <c r="F915" t="s">
        <v>66</v>
      </c>
      <c r="G915" t="s">
        <v>67</v>
      </c>
      <c r="H915" t="s">
        <v>68</v>
      </c>
      <c r="I915" t="s">
        <v>69</v>
      </c>
      <c r="J915" s="1">
        <v>37817</v>
      </c>
      <c r="K915">
        <v>29</v>
      </c>
      <c r="L915">
        <v>4</v>
      </c>
      <c r="M915">
        <v>1</v>
      </c>
      <c r="N915" t="s">
        <v>70</v>
      </c>
      <c r="O915" t="s">
        <v>71</v>
      </c>
      <c r="T915" t="s">
        <v>72</v>
      </c>
      <c r="U915" t="s">
        <v>73</v>
      </c>
      <c r="V915">
        <v>918</v>
      </c>
      <c r="W915">
        <v>1</v>
      </c>
      <c r="X915">
        <v>184607</v>
      </c>
      <c r="Y915" t="s">
        <v>74</v>
      </c>
      <c r="AA915">
        <v>1999</v>
      </c>
      <c r="AB915" t="s">
        <v>75</v>
      </c>
      <c r="AC915" t="s">
        <v>76</v>
      </c>
      <c r="AD915" t="s">
        <v>77</v>
      </c>
      <c r="AE915" t="s">
        <v>78</v>
      </c>
      <c r="AF915" t="s">
        <v>101</v>
      </c>
      <c r="AG915" t="s">
        <v>80</v>
      </c>
      <c r="AH915">
        <v>8.3689999999999998</v>
      </c>
      <c r="AI915">
        <v>3.6101200000000002</v>
      </c>
      <c r="AJ915">
        <v>30.213090000000001</v>
      </c>
      <c r="AK915">
        <v>2000</v>
      </c>
      <c r="AL915" t="s">
        <v>81</v>
      </c>
      <c r="AM915">
        <f t="shared" si="29"/>
        <v>4</v>
      </c>
    </row>
    <row r="916" spans="1:39" x14ac:dyDescent="0.35">
      <c r="A916">
        <v>2003</v>
      </c>
      <c r="B916" s="5">
        <f t="shared" si="28"/>
        <v>165</v>
      </c>
      <c r="C916" t="s">
        <v>82</v>
      </c>
      <c r="D916">
        <v>3035112</v>
      </c>
      <c r="E916">
        <v>242536</v>
      </c>
      <c r="F916" t="s">
        <v>66</v>
      </c>
      <c r="G916" t="s">
        <v>86</v>
      </c>
      <c r="J916" s="1">
        <v>37786</v>
      </c>
      <c r="K916">
        <v>24</v>
      </c>
      <c r="L916">
        <v>1</v>
      </c>
      <c r="M916">
        <v>1</v>
      </c>
      <c r="N916" t="s">
        <v>70</v>
      </c>
      <c r="O916" t="s">
        <v>71</v>
      </c>
      <c r="Q916">
        <v>113</v>
      </c>
      <c r="R916">
        <v>41</v>
      </c>
      <c r="T916" t="s">
        <v>72</v>
      </c>
      <c r="U916" t="s">
        <v>73</v>
      </c>
      <c r="V916">
        <v>835</v>
      </c>
      <c r="W916">
        <v>1</v>
      </c>
      <c r="X916">
        <v>184607</v>
      </c>
      <c r="Y916" t="s">
        <v>74</v>
      </c>
      <c r="AA916">
        <v>1999</v>
      </c>
      <c r="AB916" t="s">
        <v>75</v>
      </c>
      <c r="AC916" t="s">
        <v>76</v>
      </c>
      <c r="AD916" t="s">
        <v>77</v>
      </c>
      <c r="AE916" t="s">
        <v>78</v>
      </c>
      <c r="AF916" t="s">
        <v>101</v>
      </c>
      <c r="AG916" t="s">
        <v>80</v>
      </c>
      <c r="AH916">
        <v>8.3689999999999998</v>
      </c>
      <c r="AI916">
        <v>3.4299200000000001</v>
      </c>
      <c r="AJ916">
        <v>28.704999999999998</v>
      </c>
      <c r="AK916">
        <v>2000</v>
      </c>
      <c r="AL916" t="s">
        <v>81</v>
      </c>
      <c r="AM916">
        <f t="shared" si="29"/>
        <v>4</v>
      </c>
    </row>
    <row r="917" spans="1:39" x14ac:dyDescent="0.35">
      <c r="A917">
        <v>2003</v>
      </c>
      <c r="B917" s="5">
        <f t="shared" si="28"/>
        <v>193</v>
      </c>
      <c r="C917" t="s">
        <v>94</v>
      </c>
      <c r="D917">
        <v>3010162</v>
      </c>
      <c r="E917">
        <v>223435</v>
      </c>
      <c r="F917" t="s">
        <v>70</v>
      </c>
      <c r="G917" t="s">
        <v>67</v>
      </c>
      <c r="H917" t="s">
        <v>68</v>
      </c>
      <c r="I917" t="s">
        <v>69</v>
      </c>
      <c r="J917" s="1">
        <v>37814</v>
      </c>
      <c r="K917">
        <v>28</v>
      </c>
      <c r="L917">
        <v>4</v>
      </c>
      <c r="M917">
        <v>1</v>
      </c>
      <c r="N917" t="s">
        <v>70</v>
      </c>
      <c r="O917" t="s">
        <v>71</v>
      </c>
      <c r="Q917">
        <v>157</v>
      </c>
      <c r="T917" t="s">
        <v>72</v>
      </c>
      <c r="U917" t="s">
        <v>88</v>
      </c>
      <c r="X917">
        <v>184607</v>
      </c>
      <c r="Y917" t="s">
        <v>74</v>
      </c>
      <c r="AA917">
        <v>1999</v>
      </c>
      <c r="AB917" t="s">
        <v>75</v>
      </c>
      <c r="AC917" t="s">
        <v>76</v>
      </c>
      <c r="AD917" t="s">
        <v>77</v>
      </c>
      <c r="AE917" t="s">
        <v>78</v>
      </c>
      <c r="AF917" t="s">
        <v>101</v>
      </c>
      <c r="AG917" t="s">
        <v>80</v>
      </c>
      <c r="AH917">
        <v>8.3689999999999998</v>
      </c>
      <c r="AK917">
        <v>2000</v>
      </c>
      <c r="AL917" t="s">
        <v>81</v>
      </c>
      <c r="AM917">
        <f t="shared" si="29"/>
        <v>4</v>
      </c>
    </row>
    <row r="918" spans="1:39" x14ac:dyDescent="0.35">
      <c r="A918">
        <v>2003</v>
      </c>
      <c r="B918" s="5">
        <f t="shared" si="28"/>
        <v>144</v>
      </c>
      <c r="C918" t="s">
        <v>99</v>
      </c>
      <c r="D918">
        <v>3185024</v>
      </c>
      <c r="E918">
        <v>144994</v>
      </c>
      <c r="F918" t="s">
        <v>104</v>
      </c>
      <c r="G918" t="s">
        <v>86</v>
      </c>
      <c r="J918" s="1">
        <v>37765</v>
      </c>
      <c r="K918">
        <v>21</v>
      </c>
      <c r="M918">
        <v>2</v>
      </c>
      <c r="N918" t="s">
        <v>70</v>
      </c>
      <c r="O918" t="s">
        <v>105</v>
      </c>
      <c r="Q918">
        <v>244</v>
      </c>
      <c r="R918">
        <v>70</v>
      </c>
      <c r="T918" t="s">
        <v>72</v>
      </c>
      <c r="U918" t="s">
        <v>88</v>
      </c>
      <c r="X918">
        <v>184607</v>
      </c>
      <c r="Y918" t="s">
        <v>74</v>
      </c>
      <c r="AA918">
        <v>1999</v>
      </c>
      <c r="AB918" t="s">
        <v>75</v>
      </c>
      <c r="AC918" t="s">
        <v>76</v>
      </c>
      <c r="AD918" t="s">
        <v>77</v>
      </c>
      <c r="AE918" t="s">
        <v>78</v>
      </c>
      <c r="AF918" t="s">
        <v>101</v>
      </c>
      <c r="AG918" t="s">
        <v>80</v>
      </c>
      <c r="AH918">
        <v>8.3689999999999998</v>
      </c>
      <c r="AK918">
        <v>2000</v>
      </c>
      <c r="AL918" t="s">
        <v>81</v>
      </c>
      <c r="AM918">
        <f t="shared" si="29"/>
        <v>4</v>
      </c>
    </row>
    <row r="919" spans="1:39" x14ac:dyDescent="0.35">
      <c r="A919">
        <v>2003</v>
      </c>
      <c r="B919" s="5">
        <f t="shared" si="28"/>
        <v>197</v>
      </c>
      <c r="C919" t="s">
        <v>94</v>
      </c>
      <c r="D919">
        <v>3010163</v>
      </c>
      <c r="E919">
        <v>223498</v>
      </c>
      <c r="F919" t="s">
        <v>66</v>
      </c>
      <c r="G919" t="s">
        <v>67</v>
      </c>
      <c r="H919" t="s">
        <v>68</v>
      </c>
      <c r="I919" t="s">
        <v>69</v>
      </c>
      <c r="J919" s="1">
        <v>37818</v>
      </c>
      <c r="K919">
        <v>29</v>
      </c>
      <c r="L919">
        <v>4</v>
      </c>
      <c r="M919">
        <v>1</v>
      </c>
      <c r="N919" t="s">
        <v>70</v>
      </c>
      <c r="O919" t="s">
        <v>71</v>
      </c>
      <c r="Q919">
        <v>116</v>
      </c>
      <c r="R919">
        <v>11</v>
      </c>
      <c r="T919" t="s">
        <v>72</v>
      </c>
      <c r="U919" t="s">
        <v>73</v>
      </c>
      <c r="V919">
        <v>778</v>
      </c>
      <c r="W919">
        <v>1</v>
      </c>
      <c r="X919">
        <v>184608</v>
      </c>
      <c r="Y919" t="s">
        <v>74</v>
      </c>
      <c r="AA919">
        <v>1999</v>
      </c>
      <c r="AB919" t="s">
        <v>75</v>
      </c>
      <c r="AC919" t="s">
        <v>76</v>
      </c>
      <c r="AD919" t="s">
        <v>77</v>
      </c>
      <c r="AE919" t="s">
        <v>78</v>
      </c>
      <c r="AF919" t="s">
        <v>101</v>
      </c>
      <c r="AG919" t="s">
        <v>80</v>
      </c>
      <c r="AH919">
        <v>8.5690000000000008</v>
      </c>
      <c r="AI919">
        <v>3.6101200000000002</v>
      </c>
      <c r="AJ919">
        <v>30.935120000000001</v>
      </c>
      <c r="AK919">
        <v>2000</v>
      </c>
      <c r="AL919" t="s">
        <v>81</v>
      </c>
      <c r="AM919">
        <f t="shared" si="29"/>
        <v>4</v>
      </c>
    </row>
    <row r="920" spans="1:39" x14ac:dyDescent="0.35">
      <c r="A920">
        <v>2003</v>
      </c>
      <c r="B920" s="5">
        <f t="shared" si="28"/>
        <v>217</v>
      </c>
      <c r="C920" t="s">
        <v>82</v>
      </c>
      <c r="D920">
        <v>3030973</v>
      </c>
      <c r="E920">
        <v>180913</v>
      </c>
      <c r="F920" t="s">
        <v>66</v>
      </c>
      <c r="G920" t="s">
        <v>67</v>
      </c>
      <c r="H920" t="s">
        <v>68</v>
      </c>
      <c r="I920" t="s">
        <v>69</v>
      </c>
      <c r="J920" s="1">
        <v>37838</v>
      </c>
      <c r="K920">
        <v>32</v>
      </c>
      <c r="L920">
        <v>4</v>
      </c>
      <c r="M920">
        <v>1</v>
      </c>
      <c r="N920" t="s">
        <v>70</v>
      </c>
      <c r="O920" t="s">
        <v>71</v>
      </c>
      <c r="Q920">
        <v>113</v>
      </c>
      <c r="R920">
        <v>31</v>
      </c>
      <c r="T920" t="s">
        <v>72</v>
      </c>
      <c r="U920" t="s">
        <v>73</v>
      </c>
      <c r="V920">
        <v>846</v>
      </c>
      <c r="W920">
        <v>1</v>
      </c>
      <c r="X920">
        <v>184608</v>
      </c>
      <c r="Y920" t="s">
        <v>74</v>
      </c>
      <c r="AA920">
        <v>1999</v>
      </c>
      <c r="AB920" t="s">
        <v>75</v>
      </c>
      <c r="AC920" t="s">
        <v>76</v>
      </c>
      <c r="AD920" t="s">
        <v>77</v>
      </c>
      <c r="AE920" t="s">
        <v>78</v>
      </c>
      <c r="AF920" t="s">
        <v>101</v>
      </c>
      <c r="AG920" t="s">
        <v>80</v>
      </c>
      <c r="AH920">
        <v>8.5690000000000008</v>
      </c>
      <c r="AI920">
        <v>3.6101200000000002</v>
      </c>
      <c r="AJ920">
        <v>30.935120000000001</v>
      </c>
      <c r="AK920">
        <v>2000</v>
      </c>
      <c r="AL920" t="s">
        <v>81</v>
      </c>
      <c r="AM920">
        <f t="shared" si="29"/>
        <v>4</v>
      </c>
    </row>
    <row r="921" spans="1:39" x14ac:dyDescent="0.35">
      <c r="A921">
        <v>2003</v>
      </c>
      <c r="B921" s="5">
        <f t="shared" si="28"/>
        <v>175</v>
      </c>
      <c r="C921" t="s">
        <v>83</v>
      </c>
      <c r="D921">
        <v>3075012</v>
      </c>
      <c r="E921">
        <v>241101</v>
      </c>
      <c r="F921" t="s">
        <v>66</v>
      </c>
      <c r="G921" t="s">
        <v>86</v>
      </c>
      <c r="J921" s="1">
        <v>37796</v>
      </c>
      <c r="K921">
        <v>26</v>
      </c>
      <c r="L921">
        <v>2</v>
      </c>
      <c r="M921">
        <v>1</v>
      </c>
      <c r="N921" t="s">
        <v>70</v>
      </c>
      <c r="O921" t="s">
        <v>85</v>
      </c>
      <c r="Q921">
        <v>104</v>
      </c>
      <c r="R921">
        <v>40</v>
      </c>
      <c r="T921" t="s">
        <v>72</v>
      </c>
      <c r="U921" t="s">
        <v>73</v>
      </c>
      <c r="V921">
        <v>830</v>
      </c>
      <c r="W921">
        <v>1</v>
      </c>
      <c r="X921">
        <v>184608</v>
      </c>
      <c r="Y921" t="s">
        <v>74</v>
      </c>
      <c r="AA921">
        <v>1999</v>
      </c>
      <c r="AB921" t="s">
        <v>75</v>
      </c>
      <c r="AC921" t="s">
        <v>76</v>
      </c>
      <c r="AD921" t="s">
        <v>77</v>
      </c>
      <c r="AE921" t="s">
        <v>78</v>
      </c>
      <c r="AF921" t="s">
        <v>101</v>
      </c>
      <c r="AG921" t="s">
        <v>80</v>
      </c>
      <c r="AH921">
        <v>8.5690000000000008</v>
      </c>
      <c r="AI921">
        <v>5.3063900000000004</v>
      </c>
      <c r="AJ921">
        <v>45.470460000000003</v>
      </c>
      <c r="AK921">
        <v>2000</v>
      </c>
      <c r="AL921" t="s">
        <v>81</v>
      </c>
      <c r="AM921">
        <f t="shared" si="29"/>
        <v>4</v>
      </c>
    </row>
    <row r="922" spans="1:39" x14ac:dyDescent="0.35">
      <c r="A922">
        <v>2003</v>
      </c>
      <c r="B922" s="5">
        <f t="shared" si="28"/>
        <v>229</v>
      </c>
      <c r="C922" t="s">
        <v>82</v>
      </c>
      <c r="D922">
        <v>3035589</v>
      </c>
      <c r="E922">
        <v>242693</v>
      </c>
      <c r="F922" t="s">
        <v>70</v>
      </c>
      <c r="G922" t="s">
        <v>86</v>
      </c>
      <c r="J922" s="1">
        <v>37850</v>
      </c>
      <c r="K922">
        <v>34</v>
      </c>
      <c r="M922">
        <v>1</v>
      </c>
      <c r="N922" t="s">
        <v>70</v>
      </c>
      <c r="O922" t="s">
        <v>71</v>
      </c>
      <c r="Q922">
        <v>113</v>
      </c>
      <c r="R922">
        <v>61</v>
      </c>
      <c r="T922" t="s">
        <v>72</v>
      </c>
      <c r="U922" t="s">
        <v>88</v>
      </c>
      <c r="X922">
        <v>184608</v>
      </c>
      <c r="Y922" t="s">
        <v>74</v>
      </c>
      <c r="AA922">
        <v>1999</v>
      </c>
      <c r="AB922" t="s">
        <v>75</v>
      </c>
      <c r="AC922" t="s">
        <v>76</v>
      </c>
      <c r="AD922" t="s">
        <v>77</v>
      </c>
      <c r="AE922" t="s">
        <v>78</v>
      </c>
      <c r="AF922" t="s">
        <v>101</v>
      </c>
      <c r="AG922" t="s">
        <v>80</v>
      </c>
      <c r="AH922">
        <v>8.5690000000000008</v>
      </c>
      <c r="AK922">
        <v>2000</v>
      </c>
      <c r="AL922" t="s">
        <v>81</v>
      </c>
      <c r="AM922">
        <f t="shared" si="29"/>
        <v>4</v>
      </c>
    </row>
    <row r="923" spans="1:39" x14ac:dyDescent="0.35">
      <c r="A923">
        <v>2003</v>
      </c>
      <c r="B923" s="5">
        <f t="shared" si="28"/>
        <v>138</v>
      </c>
      <c r="C923" t="s">
        <v>94</v>
      </c>
      <c r="D923">
        <v>3010012</v>
      </c>
      <c r="E923">
        <v>100812</v>
      </c>
      <c r="F923" t="s">
        <v>66</v>
      </c>
      <c r="G923" t="s">
        <v>67</v>
      </c>
      <c r="H923" t="s">
        <v>92</v>
      </c>
      <c r="I923" t="s">
        <v>69</v>
      </c>
      <c r="J923" s="1">
        <v>37759</v>
      </c>
      <c r="K923">
        <v>21</v>
      </c>
      <c r="L923">
        <v>2</v>
      </c>
      <c r="M923">
        <v>1</v>
      </c>
      <c r="N923" t="s">
        <v>70</v>
      </c>
      <c r="O923" t="s">
        <v>71</v>
      </c>
      <c r="Q923">
        <v>113</v>
      </c>
      <c r="R923">
        <v>95</v>
      </c>
      <c r="T923" t="s">
        <v>72</v>
      </c>
      <c r="U923" t="s">
        <v>73</v>
      </c>
      <c r="V923">
        <v>891</v>
      </c>
      <c r="W923">
        <v>1</v>
      </c>
      <c r="X923">
        <v>180362</v>
      </c>
      <c r="Y923" t="s">
        <v>74</v>
      </c>
      <c r="AA923">
        <v>1998</v>
      </c>
      <c r="AB923" t="s">
        <v>75</v>
      </c>
      <c r="AC923" t="s">
        <v>76</v>
      </c>
      <c r="AD923" t="s">
        <v>77</v>
      </c>
      <c r="AE923" t="s">
        <v>78</v>
      </c>
      <c r="AF923" t="s">
        <v>79</v>
      </c>
      <c r="AG923" t="s">
        <v>80</v>
      </c>
      <c r="AH923">
        <v>20.631</v>
      </c>
      <c r="AI923">
        <v>1.1520600000000001</v>
      </c>
      <c r="AJ923">
        <v>23.768149999999999</v>
      </c>
      <c r="AK923">
        <v>1999</v>
      </c>
      <c r="AL923" t="s">
        <v>81</v>
      </c>
      <c r="AM923">
        <f t="shared" si="29"/>
        <v>5</v>
      </c>
    </row>
    <row r="924" spans="1:39" x14ac:dyDescent="0.35">
      <c r="A924">
        <v>2003</v>
      </c>
      <c r="B924" s="5">
        <f t="shared" si="28"/>
        <v>163</v>
      </c>
      <c r="C924" t="s">
        <v>91</v>
      </c>
      <c r="D924">
        <v>3060112</v>
      </c>
      <c r="E924">
        <v>513432</v>
      </c>
      <c r="F924" t="s">
        <v>66</v>
      </c>
      <c r="G924" t="s">
        <v>67</v>
      </c>
      <c r="H924" t="s">
        <v>92</v>
      </c>
      <c r="I924" t="s">
        <v>69</v>
      </c>
      <c r="J924" s="1">
        <v>37784</v>
      </c>
      <c r="K924">
        <v>24</v>
      </c>
      <c r="L924">
        <v>3</v>
      </c>
      <c r="M924">
        <v>1</v>
      </c>
      <c r="N924" t="s">
        <v>70</v>
      </c>
      <c r="O924" t="s">
        <v>90</v>
      </c>
      <c r="Q924">
        <v>101</v>
      </c>
      <c r="R924">
        <v>29</v>
      </c>
      <c r="T924" t="s">
        <v>72</v>
      </c>
      <c r="U924" t="s">
        <v>73</v>
      </c>
      <c r="V924">
        <v>893</v>
      </c>
      <c r="W924">
        <v>1</v>
      </c>
      <c r="X924">
        <v>180362</v>
      </c>
      <c r="Y924" t="s">
        <v>74</v>
      </c>
      <c r="AA924">
        <v>1998</v>
      </c>
      <c r="AB924" t="s">
        <v>75</v>
      </c>
      <c r="AC924" t="s">
        <v>76</v>
      </c>
      <c r="AD924" t="s">
        <v>77</v>
      </c>
      <c r="AE924" t="s">
        <v>78</v>
      </c>
      <c r="AF924" t="s">
        <v>79</v>
      </c>
      <c r="AG924" t="s">
        <v>80</v>
      </c>
      <c r="AH924">
        <v>20.631</v>
      </c>
      <c r="AI924">
        <v>1.3707400000000001</v>
      </c>
      <c r="AJ924">
        <v>28.27974</v>
      </c>
      <c r="AK924">
        <v>1999</v>
      </c>
      <c r="AL924" t="s">
        <v>81</v>
      </c>
      <c r="AM924">
        <f t="shared" si="29"/>
        <v>5</v>
      </c>
    </row>
    <row r="925" spans="1:39" x14ac:dyDescent="0.35">
      <c r="A925">
        <v>2003</v>
      </c>
      <c r="B925" s="5">
        <f t="shared" si="28"/>
        <v>193</v>
      </c>
      <c r="C925" t="s">
        <v>91</v>
      </c>
      <c r="D925">
        <v>3060289</v>
      </c>
      <c r="E925">
        <v>514325</v>
      </c>
      <c r="F925" t="s">
        <v>66</v>
      </c>
      <c r="G925" t="s">
        <v>67</v>
      </c>
      <c r="H925" t="s">
        <v>68</v>
      </c>
      <c r="I925" t="s">
        <v>69</v>
      </c>
      <c r="J925" s="1">
        <v>37814</v>
      </c>
      <c r="K925">
        <v>28</v>
      </c>
      <c r="L925">
        <v>4</v>
      </c>
      <c r="M925">
        <v>1</v>
      </c>
      <c r="N925" t="s">
        <v>70</v>
      </c>
      <c r="O925" t="s">
        <v>85</v>
      </c>
      <c r="T925" t="s">
        <v>72</v>
      </c>
      <c r="U925" t="s">
        <v>73</v>
      </c>
      <c r="V925">
        <v>895</v>
      </c>
      <c r="W925">
        <v>1</v>
      </c>
      <c r="X925">
        <v>180362</v>
      </c>
      <c r="Y925" t="s">
        <v>74</v>
      </c>
      <c r="AA925">
        <v>1998</v>
      </c>
      <c r="AB925" t="s">
        <v>75</v>
      </c>
      <c r="AC925" t="s">
        <v>76</v>
      </c>
      <c r="AD925" t="s">
        <v>77</v>
      </c>
      <c r="AE925" t="s">
        <v>78</v>
      </c>
      <c r="AF925" t="s">
        <v>79</v>
      </c>
      <c r="AG925" t="s">
        <v>80</v>
      </c>
      <c r="AH925">
        <v>20.631</v>
      </c>
      <c r="AI925">
        <v>1.85209</v>
      </c>
      <c r="AJ925">
        <v>38.210470000000001</v>
      </c>
      <c r="AK925">
        <v>1999</v>
      </c>
      <c r="AL925" t="s">
        <v>81</v>
      </c>
      <c r="AM925">
        <f t="shared" si="29"/>
        <v>5</v>
      </c>
    </row>
    <row r="926" spans="1:39" x14ac:dyDescent="0.35">
      <c r="A926">
        <v>2003</v>
      </c>
      <c r="B926" s="5">
        <f t="shared" si="28"/>
        <v>170</v>
      </c>
      <c r="C926" t="s">
        <v>91</v>
      </c>
      <c r="D926">
        <v>3065080</v>
      </c>
      <c r="E926">
        <v>241409</v>
      </c>
      <c r="F926" t="s">
        <v>66</v>
      </c>
      <c r="G926" t="s">
        <v>86</v>
      </c>
      <c r="J926" s="1">
        <v>37791</v>
      </c>
      <c r="K926">
        <v>25</v>
      </c>
      <c r="L926">
        <v>1</v>
      </c>
      <c r="M926">
        <v>1</v>
      </c>
      <c r="N926" t="s">
        <v>70</v>
      </c>
      <c r="O926" t="s">
        <v>90</v>
      </c>
      <c r="Q926">
        <v>102</v>
      </c>
      <c r="R926">
        <v>10</v>
      </c>
      <c r="T926" t="s">
        <v>72</v>
      </c>
      <c r="U926" t="s">
        <v>73</v>
      </c>
      <c r="V926">
        <v>930</v>
      </c>
      <c r="W926">
        <v>1</v>
      </c>
      <c r="X926">
        <v>180362</v>
      </c>
      <c r="Y926" t="s">
        <v>74</v>
      </c>
      <c r="AA926">
        <v>1998</v>
      </c>
      <c r="AB926" t="s">
        <v>75</v>
      </c>
      <c r="AC926" t="s">
        <v>76</v>
      </c>
      <c r="AD926" t="s">
        <v>77</v>
      </c>
      <c r="AE926" t="s">
        <v>78</v>
      </c>
      <c r="AF926" t="s">
        <v>79</v>
      </c>
      <c r="AG926" t="s">
        <v>80</v>
      </c>
      <c r="AH926">
        <v>20.631</v>
      </c>
      <c r="AI926">
        <v>4.9864199999999999</v>
      </c>
      <c r="AJ926">
        <v>102.87483</v>
      </c>
      <c r="AK926">
        <v>1999</v>
      </c>
      <c r="AL926" t="s">
        <v>81</v>
      </c>
      <c r="AM926">
        <f t="shared" si="29"/>
        <v>5</v>
      </c>
    </row>
    <row r="927" spans="1:39" x14ac:dyDescent="0.35">
      <c r="A927">
        <v>2003</v>
      </c>
      <c r="B927" s="5">
        <f t="shared" si="28"/>
        <v>92</v>
      </c>
      <c r="C927" t="s">
        <v>82</v>
      </c>
      <c r="D927">
        <v>3030225</v>
      </c>
      <c r="E927">
        <v>240313</v>
      </c>
      <c r="F927" t="s">
        <v>66</v>
      </c>
      <c r="G927" t="s">
        <v>67</v>
      </c>
      <c r="H927" t="s">
        <v>68</v>
      </c>
      <c r="I927" t="s">
        <v>69</v>
      </c>
      <c r="J927" s="1">
        <v>37713</v>
      </c>
      <c r="K927">
        <v>14</v>
      </c>
      <c r="L927">
        <v>1</v>
      </c>
      <c r="M927">
        <v>1</v>
      </c>
      <c r="N927" t="s">
        <v>70</v>
      </c>
      <c r="O927" t="s">
        <v>71</v>
      </c>
      <c r="Q927">
        <v>113</v>
      </c>
      <c r="R927">
        <v>41</v>
      </c>
      <c r="T927" t="s">
        <v>72</v>
      </c>
      <c r="U927" t="s">
        <v>73</v>
      </c>
      <c r="V927">
        <v>782</v>
      </c>
      <c r="W927">
        <v>1</v>
      </c>
      <c r="X927">
        <v>180363</v>
      </c>
      <c r="Y927" t="s">
        <v>74</v>
      </c>
      <c r="AA927">
        <v>1998</v>
      </c>
      <c r="AB927" t="s">
        <v>75</v>
      </c>
      <c r="AC927" t="s">
        <v>76</v>
      </c>
      <c r="AD927" t="s">
        <v>77</v>
      </c>
      <c r="AE927" t="s">
        <v>78</v>
      </c>
      <c r="AF927" t="s">
        <v>79</v>
      </c>
      <c r="AG927" t="s">
        <v>80</v>
      </c>
      <c r="AH927">
        <v>45.506999999999998</v>
      </c>
      <c r="AI927">
        <v>5.1558900000000003</v>
      </c>
      <c r="AJ927">
        <v>234.62908999999999</v>
      </c>
      <c r="AK927">
        <v>1999</v>
      </c>
      <c r="AL927" t="s">
        <v>81</v>
      </c>
      <c r="AM927">
        <f t="shared" si="29"/>
        <v>5</v>
      </c>
    </row>
    <row r="928" spans="1:39" x14ac:dyDescent="0.35">
      <c r="A928">
        <v>2003</v>
      </c>
      <c r="B928" s="5">
        <f t="shared" si="28"/>
        <v>239</v>
      </c>
      <c r="C928" t="s">
        <v>91</v>
      </c>
      <c r="D928">
        <v>3060485</v>
      </c>
      <c r="E928">
        <v>525019</v>
      </c>
      <c r="F928" t="s">
        <v>66</v>
      </c>
      <c r="G928" t="s">
        <v>67</v>
      </c>
      <c r="H928" t="s">
        <v>68</v>
      </c>
      <c r="I928" t="s">
        <v>97</v>
      </c>
      <c r="J928" s="1">
        <v>37860</v>
      </c>
      <c r="K928">
        <v>35</v>
      </c>
      <c r="L928">
        <v>5</v>
      </c>
      <c r="M928">
        <v>1</v>
      </c>
      <c r="N928" t="s">
        <v>70</v>
      </c>
      <c r="O928" t="s">
        <v>85</v>
      </c>
      <c r="P928" t="s">
        <v>114</v>
      </c>
      <c r="Q928">
        <v>104</v>
      </c>
      <c r="R928">
        <v>40</v>
      </c>
      <c r="T928" t="s">
        <v>72</v>
      </c>
      <c r="U928" t="s">
        <v>73</v>
      </c>
      <c r="V928">
        <v>840</v>
      </c>
      <c r="W928">
        <v>1</v>
      </c>
      <c r="X928">
        <v>182160</v>
      </c>
      <c r="Y928" t="s">
        <v>74</v>
      </c>
      <c r="AA928">
        <v>1999</v>
      </c>
      <c r="AB928" t="s">
        <v>75</v>
      </c>
      <c r="AC928" t="s">
        <v>76</v>
      </c>
      <c r="AD928" t="s">
        <v>77</v>
      </c>
      <c r="AE928" t="s">
        <v>78</v>
      </c>
      <c r="AF928" t="s">
        <v>79</v>
      </c>
      <c r="AG928" t="s">
        <v>80</v>
      </c>
      <c r="AH928">
        <v>40.409999999999997</v>
      </c>
      <c r="AI928">
        <v>20.910489999999999</v>
      </c>
      <c r="AJ928">
        <v>844.99289999999996</v>
      </c>
      <c r="AK928">
        <v>2000</v>
      </c>
      <c r="AL928" t="s">
        <v>81</v>
      </c>
      <c r="AM928">
        <f t="shared" si="29"/>
        <v>4</v>
      </c>
    </row>
    <row r="929" spans="1:39" x14ac:dyDescent="0.35">
      <c r="A929">
        <v>2003</v>
      </c>
      <c r="B929" s="5">
        <f t="shared" si="28"/>
        <v>140</v>
      </c>
      <c r="C929" t="s">
        <v>82</v>
      </c>
      <c r="D929">
        <v>3030374</v>
      </c>
      <c r="E929">
        <v>240743</v>
      </c>
      <c r="F929" t="s">
        <v>66</v>
      </c>
      <c r="G929" t="s">
        <v>67</v>
      </c>
      <c r="H929" t="s">
        <v>92</v>
      </c>
      <c r="I929" t="s">
        <v>69</v>
      </c>
      <c r="J929" s="1">
        <v>37761</v>
      </c>
      <c r="K929">
        <v>21</v>
      </c>
      <c r="L929">
        <v>2</v>
      </c>
      <c r="M929">
        <v>1</v>
      </c>
      <c r="N929" t="s">
        <v>70</v>
      </c>
      <c r="O929" t="s">
        <v>71</v>
      </c>
      <c r="Q929">
        <v>113</v>
      </c>
      <c r="R929">
        <v>1</v>
      </c>
      <c r="T929" t="s">
        <v>72</v>
      </c>
      <c r="U929" t="s">
        <v>73</v>
      </c>
      <c r="V929">
        <v>724</v>
      </c>
      <c r="W929">
        <v>1</v>
      </c>
      <c r="X929">
        <v>182160</v>
      </c>
      <c r="Y929" t="s">
        <v>74</v>
      </c>
      <c r="AA929">
        <v>1999</v>
      </c>
      <c r="AB929" t="s">
        <v>75</v>
      </c>
      <c r="AC929" t="s">
        <v>76</v>
      </c>
      <c r="AD929" t="s">
        <v>77</v>
      </c>
      <c r="AE929" t="s">
        <v>78</v>
      </c>
      <c r="AF929" t="s">
        <v>79</v>
      </c>
      <c r="AG929" t="s">
        <v>80</v>
      </c>
      <c r="AH929">
        <v>40.409999999999997</v>
      </c>
      <c r="AI929">
        <v>2.0234700000000001</v>
      </c>
      <c r="AJ929">
        <v>81.768420000000006</v>
      </c>
      <c r="AK929">
        <v>2000</v>
      </c>
      <c r="AL929" t="s">
        <v>81</v>
      </c>
      <c r="AM929">
        <f t="shared" si="29"/>
        <v>4</v>
      </c>
    </row>
    <row r="930" spans="1:39" x14ac:dyDescent="0.35">
      <c r="A930">
        <v>2003</v>
      </c>
      <c r="B930" s="5">
        <f t="shared" si="28"/>
        <v>152</v>
      </c>
      <c r="C930" t="s">
        <v>94</v>
      </c>
      <c r="D930">
        <v>3010044</v>
      </c>
      <c r="E930">
        <v>100842</v>
      </c>
      <c r="F930" t="s">
        <v>66</v>
      </c>
      <c r="G930" t="s">
        <v>67</v>
      </c>
      <c r="H930" t="s">
        <v>92</v>
      </c>
      <c r="I930" t="s">
        <v>69</v>
      </c>
      <c r="J930" s="1">
        <v>37773</v>
      </c>
      <c r="K930">
        <v>23</v>
      </c>
      <c r="L930">
        <v>3</v>
      </c>
      <c r="M930">
        <v>1</v>
      </c>
      <c r="N930" t="s">
        <v>70</v>
      </c>
      <c r="O930" t="s">
        <v>71</v>
      </c>
      <c r="Q930">
        <v>113</v>
      </c>
      <c r="R930">
        <v>95</v>
      </c>
      <c r="T930" t="s">
        <v>72</v>
      </c>
      <c r="U930" t="s">
        <v>73</v>
      </c>
      <c r="V930">
        <v>873</v>
      </c>
      <c r="W930">
        <v>1</v>
      </c>
      <c r="X930">
        <v>182160</v>
      </c>
      <c r="Y930" t="s">
        <v>74</v>
      </c>
      <c r="AA930">
        <v>1999</v>
      </c>
      <c r="AB930" t="s">
        <v>75</v>
      </c>
      <c r="AC930" t="s">
        <v>76</v>
      </c>
      <c r="AD930" t="s">
        <v>77</v>
      </c>
      <c r="AE930" t="s">
        <v>78</v>
      </c>
      <c r="AF930" t="s">
        <v>79</v>
      </c>
      <c r="AG930" t="s">
        <v>80</v>
      </c>
      <c r="AH930">
        <v>40.409999999999997</v>
      </c>
      <c r="AI930">
        <v>1.7619</v>
      </c>
      <c r="AJ930">
        <v>71.19838</v>
      </c>
      <c r="AK930">
        <v>2000</v>
      </c>
      <c r="AL930" t="s">
        <v>81</v>
      </c>
      <c r="AM930">
        <f t="shared" si="29"/>
        <v>4</v>
      </c>
    </row>
    <row r="931" spans="1:39" x14ac:dyDescent="0.35">
      <c r="A931">
        <v>2003</v>
      </c>
      <c r="B931" s="5">
        <f t="shared" si="28"/>
        <v>63</v>
      </c>
      <c r="C931" t="s">
        <v>89</v>
      </c>
      <c r="D931">
        <v>3050072</v>
      </c>
      <c r="E931">
        <v>207358</v>
      </c>
      <c r="F931" t="s">
        <v>66</v>
      </c>
      <c r="G931" t="s">
        <v>67</v>
      </c>
      <c r="H931" t="s">
        <v>68</v>
      </c>
      <c r="I931" t="s">
        <v>69</v>
      </c>
      <c r="J931" s="1">
        <v>37684</v>
      </c>
      <c r="K931">
        <v>10</v>
      </c>
      <c r="L931">
        <v>1</v>
      </c>
      <c r="M931">
        <v>1</v>
      </c>
      <c r="N931" t="s">
        <v>70</v>
      </c>
      <c r="T931" t="s">
        <v>72</v>
      </c>
      <c r="U931" t="s">
        <v>73</v>
      </c>
      <c r="V931">
        <v>721</v>
      </c>
      <c r="W931">
        <v>1</v>
      </c>
      <c r="X931">
        <v>182160</v>
      </c>
      <c r="Y931" t="s">
        <v>74</v>
      </c>
      <c r="AA931">
        <v>1999</v>
      </c>
      <c r="AB931" t="s">
        <v>75</v>
      </c>
      <c r="AC931" t="s">
        <v>76</v>
      </c>
      <c r="AD931" t="s">
        <v>77</v>
      </c>
      <c r="AE931" t="s">
        <v>78</v>
      </c>
      <c r="AF931" t="s">
        <v>79</v>
      </c>
      <c r="AG931" t="s">
        <v>80</v>
      </c>
      <c r="AH931">
        <v>40.409999999999997</v>
      </c>
      <c r="AK931">
        <v>2000</v>
      </c>
      <c r="AL931" t="s">
        <v>81</v>
      </c>
      <c r="AM931">
        <f t="shared" si="29"/>
        <v>4</v>
      </c>
    </row>
    <row r="932" spans="1:39" x14ac:dyDescent="0.35">
      <c r="A932">
        <v>2003</v>
      </c>
      <c r="B932" s="5">
        <f t="shared" si="28"/>
        <v>81</v>
      </c>
      <c r="C932" t="s">
        <v>89</v>
      </c>
      <c r="D932">
        <v>3050077</v>
      </c>
      <c r="E932">
        <v>207368</v>
      </c>
      <c r="F932" t="s">
        <v>66</v>
      </c>
      <c r="G932" t="s">
        <v>67</v>
      </c>
      <c r="H932" t="s">
        <v>68</v>
      </c>
      <c r="I932" t="s">
        <v>69</v>
      </c>
      <c r="J932" s="1">
        <v>37702</v>
      </c>
      <c r="K932">
        <v>12</v>
      </c>
      <c r="L932">
        <v>1</v>
      </c>
      <c r="M932">
        <v>1</v>
      </c>
      <c r="N932" t="s">
        <v>70</v>
      </c>
      <c r="O932" t="s">
        <v>84</v>
      </c>
      <c r="Q932">
        <v>109</v>
      </c>
      <c r="R932">
        <v>61</v>
      </c>
      <c r="T932" t="s">
        <v>72</v>
      </c>
      <c r="U932" t="s">
        <v>73</v>
      </c>
      <c r="V932">
        <v>703</v>
      </c>
      <c r="W932">
        <v>1</v>
      </c>
      <c r="X932">
        <v>182160</v>
      </c>
      <c r="Y932" t="s">
        <v>74</v>
      </c>
      <c r="AA932">
        <v>1999</v>
      </c>
      <c r="AB932" t="s">
        <v>75</v>
      </c>
      <c r="AC932" t="s">
        <v>76</v>
      </c>
      <c r="AD932" t="s">
        <v>77</v>
      </c>
      <c r="AE932" t="s">
        <v>78</v>
      </c>
      <c r="AF932" t="s">
        <v>79</v>
      </c>
      <c r="AG932" t="s">
        <v>80</v>
      </c>
      <c r="AH932">
        <v>40.409999999999997</v>
      </c>
      <c r="AI932">
        <v>2.62669</v>
      </c>
      <c r="AJ932">
        <v>106.14454000000001</v>
      </c>
      <c r="AK932">
        <v>2000</v>
      </c>
      <c r="AL932" t="s">
        <v>81</v>
      </c>
      <c r="AM932">
        <f t="shared" si="29"/>
        <v>4</v>
      </c>
    </row>
    <row r="933" spans="1:39" x14ac:dyDescent="0.35">
      <c r="A933">
        <v>2003</v>
      </c>
      <c r="B933" s="5">
        <f t="shared" si="28"/>
        <v>184</v>
      </c>
      <c r="C933" t="s">
        <v>83</v>
      </c>
      <c r="D933">
        <v>3070033</v>
      </c>
      <c r="E933">
        <v>527136</v>
      </c>
      <c r="F933" t="s">
        <v>66</v>
      </c>
      <c r="G933" t="s">
        <v>67</v>
      </c>
      <c r="H933" t="s">
        <v>68</v>
      </c>
      <c r="I933" t="s">
        <v>69</v>
      </c>
      <c r="J933" s="1">
        <v>37805</v>
      </c>
      <c r="K933">
        <v>27</v>
      </c>
      <c r="L933">
        <v>4</v>
      </c>
      <c r="M933">
        <v>1</v>
      </c>
      <c r="N933" t="s">
        <v>70</v>
      </c>
      <c r="O933" t="s">
        <v>85</v>
      </c>
      <c r="Q933">
        <v>104</v>
      </c>
      <c r="R933">
        <v>35</v>
      </c>
      <c r="T933" t="s">
        <v>72</v>
      </c>
      <c r="U933" t="s">
        <v>73</v>
      </c>
      <c r="V933">
        <v>753</v>
      </c>
      <c r="W933">
        <v>1</v>
      </c>
      <c r="X933">
        <v>182160</v>
      </c>
      <c r="Y933" t="s">
        <v>74</v>
      </c>
      <c r="AA933">
        <v>1999</v>
      </c>
      <c r="AB933" t="s">
        <v>75</v>
      </c>
      <c r="AC933" t="s">
        <v>76</v>
      </c>
      <c r="AD933" t="s">
        <v>77</v>
      </c>
      <c r="AE933" t="s">
        <v>78</v>
      </c>
      <c r="AF933" t="s">
        <v>79</v>
      </c>
      <c r="AG933" t="s">
        <v>80</v>
      </c>
      <c r="AH933">
        <v>40.409999999999997</v>
      </c>
      <c r="AI933">
        <v>1.85209</v>
      </c>
      <c r="AJ933">
        <v>74.842960000000005</v>
      </c>
      <c r="AK933">
        <v>2000</v>
      </c>
      <c r="AL933" t="s">
        <v>81</v>
      </c>
      <c r="AM933">
        <f t="shared" si="29"/>
        <v>4</v>
      </c>
    </row>
    <row r="934" spans="1:39" x14ac:dyDescent="0.35">
      <c r="A934">
        <v>2003</v>
      </c>
      <c r="B934" s="5">
        <f t="shared" si="28"/>
        <v>185</v>
      </c>
      <c r="C934" t="s">
        <v>82</v>
      </c>
      <c r="D934">
        <v>3030746</v>
      </c>
      <c r="E934">
        <v>206086</v>
      </c>
      <c r="F934" t="s">
        <v>66</v>
      </c>
      <c r="G934" t="s">
        <v>67</v>
      </c>
      <c r="H934" t="s">
        <v>68</v>
      </c>
      <c r="I934" t="s">
        <v>69</v>
      </c>
      <c r="J934" s="1">
        <v>37806</v>
      </c>
      <c r="K934">
        <v>27</v>
      </c>
      <c r="L934">
        <v>4</v>
      </c>
      <c r="M934">
        <v>1</v>
      </c>
      <c r="N934" t="s">
        <v>70</v>
      </c>
      <c r="O934" t="s">
        <v>71</v>
      </c>
      <c r="Q934">
        <v>113</v>
      </c>
      <c r="R934">
        <v>71</v>
      </c>
      <c r="T934" t="s">
        <v>72</v>
      </c>
      <c r="U934" t="s">
        <v>73</v>
      </c>
      <c r="V934">
        <v>772</v>
      </c>
      <c r="W934">
        <v>1</v>
      </c>
      <c r="X934">
        <v>182160</v>
      </c>
      <c r="Y934" t="s">
        <v>74</v>
      </c>
      <c r="AA934">
        <v>1999</v>
      </c>
      <c r="AB934" t="s">
        <v>75</v>
      </c>
      <c r="AC934" t="s">
        <v>76</v>
      </c>
      <c r="AD934" t="s">
        <v>77</v>
      </c>
      <c r="AE934" t="s">
        <v>78</v>
      </c>
      <c r="AF934" t="s">
        <v>79</v>
      </c>
      <c r="AG934" t="s">
        <v>80</v>
      </c>
      <c r="AH934">
        <v>40.409999999999997</v>
      </c>
      <c r="AI934">
        <v>3.6101200000000002</v>
      </c>
      <c r="AJ934">
        <v>145.88495</v>
      </c>
      <c r="AK934">
        <v>2000</v>
      </c>
      <c r="AL934" t="s">
        <v>81</v>
      </c>
      <c r="AM934">
        <f t="shared" si="29"/>
        <v>4</v>
      </c>
    </row>
    <row r="935" spans="1:39" x14ac:dyDescent="0.35">
      <c r="A935">
        <v>2003</v>
      </c>
      <c r="B935" s="5">
        <f t="shared" si="28"/>
        <v>186</v>
      </c>
      <c r="C935" t="s">
        <v>83</v>
      </c>
      <c r="D935">
        <v>3070044</v>
      </c>
      <c r="E935">
        <v>523907</v>
      </c>
      <c r="F935" t="s">
        <v>66</v>
      </c>
      <c r="G935" t="s">
        <v>67</v>
      </c>
      <c r="H935" t="s">
        <v>68</v>
      </c>
      <c r="I935" t="s">
        <v>69</v>
      </c>
      <c r="J935" s="1">
        <v>37807</v>
      </c>
      <c r="K935">
        <v>27</v>
      </c>
      <c r="L935">
        <v>4</v>
      </c>
      <c r="M935">
        <v>1</v>
      </c>
      <c r="N935" t="s">
        <v>70</v>
      </c>
      <c r="O935" t="s">
        <v>85</v>
      </c>
      <c r="Q935">
        <v>104</v>
      </c>
      <c r="R935">
        <v>35</v>
      </c>
      <c r="T935" t="s">
        <v>72</v>
      </c>
      <c r="U935" t="s">
        <v>73</v>
      </c>
      <c r="V935">
        <v>780</v>
      </c>
      <c r="W935">
        <v>1</v>
      </c>
      <c r="X935">
        <v>182160</v>
      </c>
      <c r="Y935" t="s">
        <v>74</v>
      </c>
      <c r="AA935">
        <v>1999</v>
      </c>
      <c r="AB935" t="s">
        <v>75</v>
      </c>
      <c r="AC935" t="s">
        <v>76</v>
      </c>
      <c r="AD935" t="s">
        <v>77</v>
      </c>
      <c r="AE935" t="s">
        <v>78</v>
      </c>
      <c r="AF935" t="s">
        <v>79</v>
      </c>
      <c r="AG935" t="s">
        <v>80</v>
      </c>
      <c r="AH935">
        <v>40.409999999999997</v>
      </c>
      <c r="AI935">
        <v>1.85209</v>
      </c>
      <c r="AJ935">
        <v>74.842960000000005</v>
      </c>
      <c r="AK935">
        <v>2000</v>
      </c>
      <c r="AL935" t="s">
        <v>81</v>
      </c>
      <c r="AM935">
        <f t="shared" si="29"/>
        <v>4</v>
      </c>
    </row>
    <row r="936" spans="1:39" x14ac:dyDescent="0.35">
      <c r="A936">
        <v>2003</v>
      </c>
      <c r="B936" s="5">
        <f t="shared" si="28"/>
        <v>199</v>
      </c>
      <c r="C936" t="s">
        <v>102</v>
      </c>
      <c r="D936">
        <v>3110075</v>
      </c>
      <c r="E936">
        <v>246325</v>
      </c>
      <c r="F936" t="s">
        <v>66</v>
      </c>
      <c r="G936" t="s">
        <v>67</v>
      </c>
      <c r="H936" t="s">
        <v>68</v>
      </c>
      <c r="I936" t="s">
        <v>69</v>
      </c>
      <c r="J936" s="1">
        <v>37820</v>
      </c>
      <c r="K936">
        <v>29</v>
      </c>
      <c r="L936">
        <v>4</v>
      </c>
      <c r="M936">
        <v>1</v>
      </c>
      <c r="N936" t="s">
        <v>70</v>
      </c>
      <c r="O936" t="s">
        <v>71</v>
      </c>
      <c r="Q936">
        <v>113</v>
      </c>
      <c r="T936" t="s">
        <v>72</v>
      </c>
      <c r="U936" t="s">
        <v>73</v>
      </c>
      <c r="V936">
        <v>720</v>
      </c>
      <c r="W936">
        <v>1</v>
      </c>
      <c r="X936">
        <v>182160</v>
      </c>
      <c r="Y936" t="s">
        <v>74</v>
      </c>
      <c r="AA936">
        <v>1999</v>
      </c>
      <c r="AB936" t="s">
        <v>75</v>
      </c>
      <c r="AC936" t="s">
        <v>76</v>
      </c>
      <c r="AD936" t="s">
        <v>77</v>
      </c>
      <c r="AE936" t="s">
        <v>78</v>
      </c>
      <c r="AF936" t="s">
        <v>79</v>
      </c>
      <c r="AG936" t="s">
        <v>80</v>
      </c>
      <c r="AH936">
        <v>40.409999999999997</v>
      </c>
      <c r="AI936">
        <v>3.6101200000000002</v>
      </c>
      <c r="AJ936">
        <v>145.88495</v>
      </c>
      <c r="AK936">
        <v>2000</v>
      </c>
      <c r="AL936" t="s">
        <v>81</v>
      </c>
      <c r="AM936">
        <f t="shared" si="29"/>
        <v>4</v>
      </c>
    </row>
    <row r="937" spans="1:39" x14ac:dyDescent="0.35">
      <c r="A937">
        <v>2003</v>
      </c>
      <c r="B937" s="5">
        <f t="shared" si="28"/>
        <v>203</v>
      </c>
      <c r="C937" t="s">
        <v>83</v>
      </c>
      <c r="D937">
        <v>3070168</v>
      </c>
      <c r="E937">
        <v>523614</v>
      </c>
      <c r="F937" t="s">
        <v>66</v>
      </c>
      <c r="G937" t="s">
        <v>67</v>
      </c>
      <c r="H937" t="s">
        <v>68</v>
      </c>
      <c r="I937" t="s">
        <v>69</v>
      </c>
      <c r="J937" s="1">
        <v>37824</v>
      </c>
      <c r="K937">
        <v>30</v>
      </c>
      <c r="L937">
        <v>4</v>
      </c>
      <c r="M937">
        <v>1</v>
      </c>
      <c r="N937" t="s">
        <v>70</v>
      </c>
      <c r="O937" t="s">
        <v>85</v>
      </c>
      <c r="Q937">
        <v>104</v>
      </c>
      <c r="R937">
        <v>10</v>
      </c>
      <c r="T937" t="s">
        <v>72</v>
      </c>
      <c r="U937" t="s">
        <v>73</v>
      </c>
      <c r="V937">
        <v>854</v>
      </c>
      <c r="W937">
        <v>1</v>
      </c>
      <c r="X937">
        <v>182160</v>
      </c>
      <c r="Y937" t="s">
        <v>74</v>
      </c>
      <c r="AA937">
        <v>1999</v>
      </c>
      <c r="AB937" t="s">
        <v>75</v>
      </c>
      <c r="AC937" t="s">
        <v>76</v>
      </c>
      <c r="AD937" t="s">
        <v>77</v>
      </c>
      <c r="AE937" t="s">
        <v>78</v>
      </c>
      <c r="AF937" t="s">
        <v>79</v>
      </c>
      <c r="AG937" t="s">
        <v>80</v>
      </c>
      <c r="AH937">
        <v>40.409999999999997</v>
      </c>
      <c r="AI937">
        <v>1.85209</v>
      </c>
      <c r="AJ937">
        <v>74.842960000000005</v>
      </c>
      <c r="AK937">
        <v>2000</v>
      </c>
      <c r="AL937" t="s">
        <v>81</v>
      </c>
      <c r="AM937">
        <f t="shared" si="29"/>
        <v>4</v>
      </c>
    </row>
    <row r="938" spans="1:39" x14ac:dyDescent="0.35">
      <c r="A938">
        <v>2003</v>
      </c>
      <c r="B938" s="5">
        <f t="shared" si="28"/>
        <v>206</v>
      </c>
      <c r="C938" t="s">
        <v>82</v>
      </c>
      <c r="D938">
        <v>3030907</v>
      </c>
      <c r="E938">
        <v>220431</v>
      </c>
      <c r="F938" t="s">
        <v>66</v>
      </c>
      <c r="G938" t="s">
        <v>67</v>
      </c>
      <c r="H938" t="s">
        <v>68</v>
      </c>
      <c r="I938" t="s">
        <v>69</v>
      </c>
      <c r="J938" s="1">
        <v>37827</v>
      </c>
      <c r="K938">
        <v>30</v>
      </c>
      <c r="L938">
        <v>4</v>
      </c>
      <c r="M938">
        <v>1</v>
      </c>
      <c r="N938" t="s">
        <v>70</v>
      </c>
      <c r="O938" t="s">
        <v>71</v>
      </c>
      <c r="Q938">
        <v>113</v>
      </c>
      <c r="R938">
        <v>31</v>
      </c>
      <c r="T938" t="s">
        <v>72</v>
      </c>
      <c r="U938" t="s">
        <v>73</v>
      </c>
      <c r="V938">
        <v>885</v>
      </c>
      <c r="W938">
        <v>1</v>
      </c>
      <c r="X938">
        <v>182160</v>
      </c>
      <c r="Y938" t="s">
        <v>74</v>
      </c>
      <c r="AA938">
        <v>1999</v>
      </c>
      <c r="AB938" t="s">
        <v>75</v>
      </c>
      <c r="AC938" t="s">
        <v>76</v>
      </c>
      <c r="AD938" t="s">
        <v>77</v>
      </c>
      <c r="AE938" t="s">
        <v>78</v>
      </c>
      <c r="AF938" t="s">
        <v>79</v>
      </c>
      <c r="AG938" t="s">
        <v>80</v>
      </c>
      <c r="AH938">
        <v>40.409999999999997</v>
      </c>
      <c r="AI938">
        <v>3.6101200000000002</v>
      </c>
      <c r="AJ938">
        <v>145.88495</v>
      </c>
      <c r="AK938">
        <v>2000</v>
      </c>
      <c r="AL938" t="s">
        <v>81</v>
      </c>
      <c r="AM938">
        <f t="shared" si="29"/>
        <v>4</v>
      </c>
    </row>
    <row r="939" spans="1:39" x14ac:dyDescent="0.35">
      <c r="A939">
        <v>2003</v>
      </c>
      <c r="B939" s="5">
        <f t="shared" si="28"/>
        <v>206</v>
      </c>
      <c r="C939" t="s">
        <v>82</v>
      </c>
      <c r="D939">
        <v>3030904</v>
      </c>
      <c r="E939">
        <v>220413</v>
      </c>
      <c r="F939" t="s">
        <v>66</v>
      </c>
      <c r="G939" t="s">
        <v>67</v>
      </c>
      <c r="H939" t="s">
        <v>68</v>
      </c>
      <c r="I939" t="s">
        <v>69</v>
      </c>
      <c r="J939" s="1">
        <v>37827</v>
      </c>
      <c r="K939">
        <v>30</v>
      </c>
      <c r="L939">
        <v>4</v>
      </c>
      <c r="M939">
        <v>1</v>
      </c>
      <c r="N939" t="s">
        <v>70</v>
      </c>
      <c r="O939" t="s">
        <v>71</v>
      </c>
      <c r="Q939">
        <v>113</v>
      </c>
      <c r="R939">
        <v>93</v>
      </c>
      <c r="T939" t="s">
        <v>72</v>
      </c>
      <c r="U939" t="s">
        <v>73</v>
      </c>
      <c r="V939">
        <v>782</v>
      </c>
      <c r="W939">
        <v>1</v>
      </c>
      <c r="X939">
        <v>182160</v>
      </c>
      <c r="Y939" t="s">
        <v>74</v>
      </c>
      <c r="AA939">
        <v>1999</v>
      </c>
      <c r="AB939" t="s">
        <v>75</v>
      </c>
      <c r="AC939" t="s">
        <v>76</v>
      </c>
      <c r="AD939" t="s">
        <v>77</v>
      </c>
      <c r="AE939" t="s">
        <v>78</v>
      </c>
      <c r="AF939" t="s">
        <v>79</v>
      </c>
      <c r="AG939" t="s">
        <v>80</v>
      </c>
      <c r="AH939">
        <v>40.409999999999997</v>
      </c>
      <c r="AI939">
        <v>3.6101200000000002</v>
      </c>
      <c r="AJ939">
        <v>145.88495</v>
      </c>
      <c r="AK939">
        <v>2000</v>
      </c>
      <c r="AL939" t="s">
        <v>81</v>
      </c>
      <c r="AM939">
        <f t="shared" si="29"/>
        <v>4</v>
      </c>
    </row>
    <row r="940" spans="1:39" x14ac:dyDescent="0.35">
      <c r="A940">
        <v>2003</v>
      </c>
      <c r="B940" s="5">
        <f t="shared" si="28"/>
        <v>218</v>
      </c>
      <c r="C940" t="s">
        <v>82</v>
      </c>
      <c r="D940">
        <v>3030994</v>
      </c>
      <c r="E940">
        <v>180967</v>
      </c>
      <c r="F940" t="s">
        <v>66</v>
      </c>
      <c r="G940" t="s">
        <v>67</v>
      </c>
      <c r="H940" t="s">
        <v>68</v>
      </c>
      <c r="I940" t="s">
        <v>69</v>
      </c>
      <c r="J940" s="1">
        <v>37839</v>
      </c>
      <c r="K940">
        <v>32</v>
      </c>
      <c r="L940">
        <v>4</v>
      </c>
      <c r="M940">
        <v>1</v>
      </c>
      <c r="N940" t="s">
        <v>70</v>
      </c>
      <c r="O940" t="s">
        <v>71</v>
      </c>
      <c r="Q940">
        <v>113</v>
      </c>
      <c r="R940">
        <v>31</v>
      </c>
      <c r="T940" t="s">
        <v>72</v>
      </c>
      <c r="U940" t="s">
        <v>73</v>
      </c>
      <c r="V940">
        <v>751</v>
      </c>
      <c r="W940">
        <v>1</v>
      </c>
      <c r="X940">
        <v>182160</v>
      </c>
      <c r="Y940" t="s">
        <v>74</v>
      </c>
      <c r="AA940">
        <v>1999</v>
      </c>
      <c r="AB940" t="s">
        <v>75</v>
      </c>
      <c r="AC940" t="s">
        <v>76</v>
      </c>
      <c r="AD940" t="s">
        <v>77</v>
      </c>
      <c r="AE940" t="s">
        <v>78</v>
      </c>
      <c r="AF940" t="s">
        <v>79</v>
      </c>
      <c r="AG940" t="s">
        <v>80</v>
      </c>
      <c r="AH940">
        <v>40.409999999999997</v>
      </c>
      <c r="AI940">
        <v>3.6101200000000002</v>
      </c>
      <c r="AJ940">
        <v>145.88495</v>
      </c>
      <c r="AK940">
        <v>2000</v>
      </c>
      <c r="AL940" t="s">
        <v>81</v>
      </c>
      <c r="AM940">
        <f t="shared" si="29"/>
        <v>4</v>
      </c>
    </row>
    <row r="941" spans="1:39" x14ac:dyDescent="0.35">
      <c r="A941">
        <v>2003</v>
      </c>
      <c r="B941" s="5">
        <f t="shared" si="28"/>
        <v>218</v>
      </c>
      <c r="C941" t="s">
        <v>94</v>
      </c>
      <c r="D941">
        <v>3010202</v>
      </c>
      <c r="E941">
        <v>223767</v>
      </c>
      <c r="F941" t="s">
        <v>66</v>
      </c>
      <c r="G941" t="s">
        <v>67</v>
      </c>
      <c r="H941" t="s">
        <v>68</v>
      </c>
      <c r="I941" t="s">
        <v>69</v>
      </c>
      <c r="J941" s="1">
        <v>37839</v>
      </c>
      <c r="K941">
        <v>32</v>
      </c>
      <c r="L941">
        <v>4</v>
      </c>
      <c r="M941">
        <v>1</v>
      </c>
      <c r="N941" t="s">
        <v>70</v>
      </c>
      <c r="O941" t="s">
        <v>71</v>
      </c>
      <c r="Q941">
        <v>113</v>
      </c>
      <c r="R941">
        <v>81</v>
      </c>
      <c r="T941" t="s">
        <v>72</v>
      </c>
      <c r="U941" t="s">
        <v>73</v>
      </c>
      <c r="V941">
        <v>878</v>
      </c>
      <c r="W941">
        <v>1</v>
      </c>
      <c r="X941">
        <v>182160</v>
      </c>
      <c r="Y941" t="s">
        <v>74</v>
      </c>
      <c r="AA941">
        <v>1999</v>
      </c>
      <c r="AB941" t="s">
        <v>75</v>
      </c>
      <c r="AC941" t="s">
        <v>76</v>
      </c>
      <c r="AD941" t="s">
        <v>77</v>
      </c>
      <c r="AE941" t="s">
        <v>78</v>
      </c>
      <c r="AF941" t="s">
        <v>79</v>
      </c>
      <c r="AG941" t="s">
        <v>80</v>
      </c>
      <c r="AH941">
        <v>40.409999999999997</v>
      </c>
      <c r="AI941">
        <v>3.6101200000000002</v>
      </c>
      <c r="AJ941">
        <v>145.88495</v>
      </c>
      <c r="AK941">
        <v>2000</v>
      </c>
      <c r="AL941" t="s">
        <v>81</v>
      </c>
      <c r="AM941">
        <f t="shared" si="29"/>
        <v>4</v>
      </c>
    </row>
    <row r="942" spans="1:39" x14ac:dyDescent="0.35">
      <c r="A942">
        <v>2003</v>
      </c>
      <c r="B942" s="5">
        <f t="shared" si="28"/>
        <v>165</v>
      </c>
      <c r="C942" t="s">
        <v>82</v>
      </c>
      <c r="D942">
        <v>3035144</v>
      </c>
      <c r="E942">
        <v>242211</v>
      </c>
      <c r="F942" t="s">
        <v>66</v>
      </c>
      <c r="G942" t="s">
        <v>86</v>
      </c>
      <c r="J942" s="1">
        <v>37786</v>
      </c>
      <c r="K942">
        <v>24</v>
      </c>
      <c r="L942">
        <v>1</v>
      </c>
      <c r="M942">
        <v>1</v>
      </c>
      <c r="N942" t="s">
        <v>70</v>
      </c>
      <c r="O942" t="s">
        <v>71</v>
      </c>
      <c r="Q942">
        <v>113</v>
      </c>
      <c r="R942">
        <v>41</v>
      </c>
      <c r="T942" t="s">
        <v>72</v>
      </c>
      <c r="U942" t="s">
        <v>73</v>
      </c>
      <c r="V942">
        <v>837</v>
      </c>
      <c r="W942">
        <v>1</v>
      </c>
      <c r="X942">
        <v>182160</v>
      </c>
      <c r="Y942" t="s">
        <v>74</v>
      </c>
      <c r="AA942">
        <v>1999</v>
      </c>
      <c r="AB942" t="s">
        <v>75</v>
      </c>
      <c r="AC942" t="s">
        <v>76</v>
      </c>
      <c r="AD942" t="s">
        <v>77</v>
      </c>
      <c r="AE942" t="s">
        <v>78</v>
      </c>
      <c r="AF942" t="s">
        <v>79</v>
      </c>
      <c r="AG942" t="s">
        <v>80</v>
      </c>
      <c r="AH942">
        <v>40.409999999999997</v>
      </c>
      <c r="AI942">
        <v>3.4299200000000001</v>
      </c>
      <c r="AJ942">
        <v>138.60307</v>
      </c>
      <c r="AK942">
        <v>2000</v>
      </c>
      <c r="AL942" t="s">
        <v>81</v>
      </c>
      <c r="AM942">
        <f t="shared" si="29"/>
        <v>4</v>
      </c>
    </row>
    <row r="943" spans="1:39" x14ac:dyDescent="0.35">
      <c r="A943">
        <v>2003</v>
      </c>
      <c r="B943" s="5">
        <f t="shared" si="28"/>
        <v>213</v>
      </c>
      <c r="C943" t="s">
        <v>83</v>
      </c>
      <c r="D943">
        <v>3075081</v>
      </c>
      <c r="E943">
        <v>241278</v>
      </c>
      <c r="F943" t="s">
        <v>66</v>
      </c>
      <c r="G943" t="s">
        <v>86</v>
      </c>
      <c r="J943" s="1">
        <v>37834</v>
      </c>
      <c r="K943">
        <v>31</v>
      </c>
      <c r="L943">
        <v>2</v>
      </c>
      <c r="M943">
        <v>1</v>
      </c>
      <c r="N943" t="s">
        <v>70</v>
      </c>
      <c r="O943" t="s">
        <v>85</v>
      </c>
      <c r="T943" t="s">
        <v>72</v>
      </c>
      <c r="U943" t="s">
        <v>73</v>
      </c>
      <c r="V943">
        <v>915</v>
      </c>
      <c r="W943">
        <v>1</v>
      </c>
      <c r="X943">
        <v>182160</v>
      </c>
      <c r="Y943" t="s">
        <v>74</v>
      </c>
      <c r="AA943">
        <v>1999</v>
      </c>
      <c r="AB943" t="s">
        <v>75</v>
      </c>
      <c r="AC943" t="s">
        <v>76</v>
      </c>
      <c r="AD943" t="s">
        <v>77</v>
      </c>
      <c r="AE943" t="s">
        <v>78</v>
      </c>
      <c r="AF943" t="s">
        <v>79</v>
      </c>
      <c r="AG943" t="s">
        <v>80</v>
      </c>
      <c r="AH943">
        <v>40.409999999999997</v>
      </c>
      <c r="AI943">
        <v>5.3063900000000004</v>
      </c>
      <c r="AJ943">
        <v>214.43122</v>
      </c>
      <c r="AK943">
        <v>2000</v>
      </c>
      <c r="AL943" t="s">
        <v>81</v>
      </c>
      <c r="AM943">
        <f t="shared" si="29"/>
        <v>4</v>
      </c>
    </row>
    <row r="944" spans="1:39" x14ac:dyDescent="0.35">
      <c r="A944">
        <v>2003</v>
      </c>
      <c r="B944" s="5">
        <f t="shared" si="28"/>
        <v>220</v>
      </c>
      <c r="C944" t="s">
        <v>82</v>
      </c>
      <c r="D944">
        <v>3035491</v>
      </c>
      <c r="E944">
        <v>254617</v>
      </c>
      <c r="F944" t="s">
        <v>66</v>
      </c>
      <c r="G944" t="s">
        <v>86</v>
      </c>
      <c r="J944" s="1">
        <v>37841</v>
      </c>
      <c r="K944">
        <v>32</v>
      </c>
      <c r="L944">
        <v>3</v>
      </c>
      <c r="M944">
        <v>1</v>
      </c>
      <c r="N944" t="s">
        <v>70</v>
      </c>
      <c r="O944" t="s">
        <v>71</v>
      </c>
      <c r="Q944">
        <v>113</v>
      </c>
      <c r="R944">
        <v>31</v>
      </c>
      <c r="T944" t="s">
        <v>72</v>
      </c>
      <c r="U944" t="s">
        <v>73</v>
      </c>
      <c r="V944">
        <v>968</v>
      </c>
      <c r="W944">
        <v>1</v>
      </c>
      <c r="X944">
        <v>182160</v>
      </c>
      <c r="Y944" t="s">
        <v>74</v>
      </c>
      <c r="AA944">
        <v>1999</v>
      </c>
      <c r="AB944" t="s">
        <v>75</v>
      </c>
      <c r="AC944" t="s">
        <v>76</v>
      </c>
      <c r="AD944" t="s">
        <v>77</v>
      </c>
      <c r="AE944" t="s">
        <v>78</v>
      </c>
      <c r="AF944" t="s">
        <v>79</v>
      </c>
      <c r="AG944" t="s">
        <v>80</v>
      </c>
      <c r="AH944">
        <v>40.409999999999997</v>
      </c>
      <c r="AI944">
        <v>3.5357099999999999</v>
      </c>
      <c r="AJ944">
        <v>142.87804</v>
      </c>
      <c r="AK944">
        <v>2000</v>
      </c>
      <c r="AL944" t="s">
        <v>81</v>
      </c>
      <c r="AM944">
        <f t="shared" si="29"/>
        <v>4</v>
      </c>
    </row>
    <row r="945" spans="1:39" x14ac:dyDescent="0.35">
      <c r="A945">
        <v>2003</v>
      </c>
      <c r="B945" s="5">
        <f t="shared" si="28"/>
        <v>197</v>
      </c>
      <c r="C945" t="s">
        <v>91</v>
      </c>
      <c r="D945">
        <v>3060288</v>
      </c>
      <c r="E945">
        <v>526801</v>
      </c>
      <c r="F945" t="s">
        <v>66</v>
      </c>
      <c r="G945" t="s">
        <v>67</v>
      </c>
      <c r="H945" t="s">
        <v>68</v>
      </c>
      <c r="I945" t="s">
        <v>97</v>
      </c>
      <c r="J945" s="1">
        <v>37818</v>
      </c>
      <c r="K945">
        <v>29</v>
      </c>
      <c r="L945">
        <v>2</v>
      </c>
      <c r="M945">
        <v>1</v>
      </c>
      <c r="N945" t="s">
        <v>70</v>
      </c>
      <c r="O945" t="s">
        <v>85</v>
      </c>
      <c r="P945" t="s">
        <v>114</v>
      </c>
      <c r="Q945">
        <v>104</v>
      </c>
      <c r="R945">
        <v>10</v>
      </c>
      <c r="T945" t="s">
        <v>72</v>
      </c>
      <c r="U945" t="s">
        <v>73</v>
      </c>
      <c r="V945">
        <v>792</v>
      </c>
      <c r="W945">
        <v>1</v>
      </c>
      <c r="X945">
        <v>182161</v>
      </c>
      <c r="Y945" t="s">
        <v>74</v>
      </c>
      <c r="AA945">
        <v>1999</v>
      </c>
      <c r="AB945" t="s">
        <v>75</v>
      </c>
      <c r="AC945" t="s">
        <v>76</v>
      </c>
      <c r="AD945" t="s">
        <v>77</v>
      </c>
      <c r="AE945" t="s">
        <v>78</v>
      </c>
      <c r="AF945" t="s">
        <v>79</v>
      </c>
      <c r="AG945" t="s">
        <v>80</v>
      </c>
      <c r="AH945">
        <v>40.457000000000001</v>
      </c>
      <c r="AI945">
        <v>11.139530000000001</v>
      </c>
      <c r="AJ945">
        <v>450.67196999999999</v>
      </c>
      <c r="AK945">
        <v>2000</v>
      </c>
      <c r="AL945" t="s">
        <v>81</v>
      </c>
      <c r="AM945">
        <f t="shared" si="29"/>
        <v>4</v>
      </c>
    </row>
    <row r="946" spans="1:39" x14ac:dyDescent="0.35">
      <c r="A946">
        <v>2003</v>
      </c>
      <c r="B946" s="5">
        <f t="shared" si="28"/>
        <v>138</v>
      </c>
      <c r="C946" t="s">
        <v>94</v>
      </c>
      <c r="D946">
        <v>3010013</v>
      </c>
      <c r="E946">
        <v>100814</v>
      </c>
      <c r="F946" t="s">
        <v>66</v>
      </c>
      <c r="G946" t="s">
        <v>67</v>
      </c>
      <c r="H946" t="s">
        <v>92</v>
      </c>
      <c r="I946" t="s">
        <v>69</v>
      </c>
      <c r="J946" s="1">
        <v>37759</v>
      </c>
      <c r="K946">
        <v>21</v>
      </c>
      <c r="L946">
        <v>2</v>
      </c>
      <c r="M946">
        <v>1</v>
      </c>
      <c r="N946" t="s">
        <v>70</v>
      </c>
      <c r="O946" t="s">
        <v>71</v>
      </c>
      <c r="Q946">
        <v>113</v>
      </c>
      <c r="R946">
        <v>97</v>
      </c>
      <c r="T946" t="s">
        <v>72</v>
      </c>
      <c r="U946" t="s">
        <v>73</v>
      </c>
      <c r="V946">
        <v>815</v>
      </c>
      <c r="W946">
        <v>1</v>
      </c>
      <c r="X946">
        <v>182161</v>
      </c>
      <c r="Y946" t="s">
        <v>74</v>
      </c>
      <c r="AA946">
        <v>1999</v>
      </c>
      <c r="AB946" t="s">
        <v>75</v>
      </c>
      <c r="AC946" t="s">
        <v>76</v>
      </c>
      <c r="AD946" t="s">
        <v>77</v>
      </c>
      <c r="AE946" t="s">
        <v>78</v>
      </c>
      <c r="AF946" t="s">
        <v>79</v>
      </c>
      <c r="AG946" t="s">
        <v>80</v>
      </c>
      <c r="AH946">
        <v>40.457000000000001</v>
      </c>
      <c r="AI946">
        <v>1</v>
      </c>
      <c r="AJ946">
        <v>40.457000000000001</v>
      </c>
      <c r="AK946">
        <v>2000</v>
      </c>
      <c r="AL946" t="s">
        <v>81</v>
      </c>
      <c r="AM946">
        <f t="shared" si="29"/>
        <v>4</v>
      </c>
    </row>
    <row r="947" spans="1:39" x14ac:dyDescent="0.35">
      <c r="A947">
        <v>2003</v>
      </c>
      <c r="B947" s="5">
        <f t="shared" si="28"/>
        <v>139</v>
      </c>
      <c r="C947" t="s">
        <v>82</v>
      </c>
      <c r="D947">
        <v>3030362</v>
      </c>
      <c r="E947">
        <v>240734</v>
      </c>
      <c r="F947" t="s">
        <v>66</v>
      </c>
      <c r="G947" t="s">
        <v>67</v>
      </c>
      <c r="H947" t="s">
        <v>92</v>
      </c>
      <c r="I947" t="s">
        <v>69</v>
      </c>
      <c r="J947" s="1">
        <v>37760</v>
      </c>
      <c r="K947">
        <v>21</v>
      </c>
      <c r="L947">
        <v>2</v>
      </c>
      <c r="M947">
        <v>1</v>
      </c>
      <c r="N947" t="s">
        <v>70</v>
      </c>
      <c r="O947" t="s">
        <v>71</v>
      </c>
      <c r="Q947">
        <v>113</v>
      </c>
      <c r="R947">
        <v>31</v>
      </c>
      <c r="T947" t="s">
        <v>72</v>
      </c>
      <c r="U947" t="s">
        <v>73</v>
      </c>
      <c r="V947">
        <v>703</v>
      </c>
      <c r="W947">
        <v>1</v>
      </c>
      <c r="X947">
        <v>182161</v>
      </c>
      <c r="Y947" t="s">
        <v>74</v>
      </c>
      <c r="AA947">
        <v>1999</v>
      </c>
      <c r="AB947" t="s">
        <v>75</v>
      </c>
      <c r="AC947" t="s">
        <v>76</v>
      </c>
      <c r="AD947" t="s">
        <v>77</v>
      </c>
      <c r="AE947" t="s">
        <v>78</v>
      </c>
      <c r="AF947" t="s">
        <v>79</v>
      </c>
      <c r="AG947" t="s">
        <v>80</v>
      </c>
      <c r="AH947">
        <v>40.457000000000001</v>
      </c>
      <c r="AI947">
        <v>1.58111</v>
      </c>
      <c r="AJ947">
        <v>63.966970000000003</v>
      </c>
      <c r="AK947">
        <v>2000</v>
      </c>
      <c r="AL947" t="s">
        <v>81</v>
      </c>
      <c r="AM947">
        <f t="shared" si="29"/>
        <v>4</v>
      </c>
    </row>
    <row r="948" spans="1:39" x14ac:dyDescent="0.35">
      <c r="A948">
        <v>2003</v>
      </c>
      <c r="B948" s="5">
        <f t="shared" si="28"/>
        <v>155</v>
      </c>
      <c r="C948" t="s">
        <v>82</v>
      </c>
      <c r="D948">
        <v>3030494</v>
      </c>
      <c r="E948">
        <v>240864</v>
      </c>
      <c r="F948" t="s">
        <v>66</v>
      </c>
      <c r="G948" t="s">
        <v>67</v>
      </c>
      <c r="H948" t="s">
        <v>92</v>
      </c>
      <c r="I948" t="s">
        <v>69</v>
      </c>
      <c r="J948" s="1">
        <v>37776</v>
      </c>
      <c r="K948">
        <v>23</v>
      </c>
      <c r="L948">
        <v>3</v>
      </c>
      <c r="M948">
        <v>1</v>
      </c>
      <c r="N948" t="s">
        <v>70</v>
      </c>
      <c r="O948" t="s">
        <v>84</v>
      </c>
      <c r="Q948">
        <v>109</v>
      </c>
      <c r="R948">
        <v>62</v>
      </c>
      <c r="T948" t="s">
        <v>72</v>
      </c>
      <c r="U948" t="s">
        <v>73</v>
      </c>
      <c r="V948">
        <v>905</v>
      </c>
      <c r="W948">
        <v>1</v>
      </c>
      <c r="X948">
        <v>182161</v>
      </c>
      <c r="Y948" t="s">
        <v>74</v>
      </c>
      <c r="AA948">
        <v>1999</v>
      </c>
      <c r="AB948" t="s">
        <v>75</v>
      </c>
      <c r="AC948" t="s">
        <v>76</v>
      </c>
      <c r="AD948" t="s">
        <v>77</v>
      </c>
      <c r="AE948" t="s">
        <v>78</v>
      </c>
      <c r="AF948" t="s">
        <v>79</v>
      </c>
      <c r="AG948" t="s">
        <v>80</v>
      </c>
      <c r="AH948">
        <v>40.457000000000001</v>
      </c>
      <c r="AI948">
        <v>4.6798700000000002</v>
      </c>
      <c r="AJ948">
        <v>189.33349999999999</v>
      </c>
      <c r="AK948">
        <v>2000</v>
      </c>
      <c r="AL948" t="s">
        <v>81</v>
      </c>
      <c r="AM948">
        <f t="shared" si="29"/>
        <v>4</v>
      </c>
    </row>
    <row r="949" spans="1:39" x14ac:dyDescent="0.35">
      <c r="A949">
        <v>2003</v>
      </c>
      <c r="B949" s="5">
        <f t="shared" si="28"/>
        <v>156</v>
      </c>
      <c r="C949" t="s">
        <v>82</v>
      </c>
      <c r="D949">
        <v>3030501</v>
      </c>
      <c r="E949">
        <v>240869</v>
      </c>
      <c r="F949" t="s">
        <v>66</v>
      </c>
      <c r="G949" t="s">
        <v>67</v>
      </c>
      <c r="H949" t="s">
        <v>92</v>
      </c>
      <c r="I949" t="s">
        <v>69</v>
      </c>
      <c r="J949" s="1">
        <v>37777</v>
      </c>
      <c r="K949">
        <v>23</v>
      </c>
      <c r="L949">
        <v>3</v>
      </c>
      <c r="M949">
        <v>1</v>
      </c>
      <c r="N949" t="s">
        <v>70</v>
      </c>
      <c r="O949" t="s">
        <v>71</v>
      </c>
      <c r="Q949">
        <v>113</v>
      </c>
      <c r="R949">
        <v>62</v>
      </c>
      <c r="T949" t="s">
        <v>72</v>
      </c>
      <c r="U949" t="s">
        <v>73</v>
      </c>
      <c r="V949">
        <v>912</v>
      </c>
      <c r="W949">
        <v>1</v>
      </c>
      <c r="X949">
        <v>182161</v>
      </c>
      <c r="Y949" t="s">
        <v>74</v>
      </c>
      <c r="AA949">
        <v>1999</v>
      </c>
      <c r="AB949" t="s">
        <v>75</v>
      </c>
      <c r="AC949" t="s">
        <v>76</v>
      </c>
      <c r="AD949" t="s">
        <v>77</v>
      </c>
      <c r="AE949" t="s">
        <v>78</v>
      </c>
      <c r="AF949" t="s">
        <v>79</v>
      </c>
      <c r="AG949" t="s">
        <v>80</v>
      </c>
      <c r="AH949">
        <v>40.457000000000001</v>
      </c>
      <c r="AI949">
        <v>5.6137899999999998</v>
      </c>
      <c r="AJ949">
        <v>227.11709999999999</v>
      </c>
      <c r="AK949">
        <v>2000</v>
      </c>
      <c r="AL949" t="s">
        <v>81</v>
      </c>
      <c r="AM949">
        <f t="shared" si="29"/>
        <v>4</v>
      </c>
    </row>
    <row r="950" spans="1:39" x14ac:dyDescent="0.35">
      <c r="A950">
        <v>2003</v>
      </c>
      <c r="B950" s="5">
        <f t="shared" si="28"/>
        <v>166</v>
      </c>
      <c r="C950" t="s">
        <v>94</v>
      </c>
      <c r="D950">
        <v>3010073</v>
      </c>
      <c r="E950">
        <v>100851</v>
      </c>
      <c r="F950" t="s">
        <v>66</v>
      </c>
      <c r="G950" t="s">
        <v>67</v>
      </c>
      <c r="H950" t="s">
        <v>92</v>
      </c>
      <c r="I950" t="s">
        <v>69</v>
      </c>
      <c r="J950" s="1">
        <v>37787</v>
      </c>
      <c r="K950">
        <v>25</v>
      </c>
      <c r="L950">
        <v>3</v>
      </c>
      <c r="M950">
        <v>1</v>
      </c>
      <c r="N950" t="s">
        <v>70</v>
      </c>
      <c r="O950" t="s">
        <v>71</v>
      </c>
      <c r="Q950">
        <v>114</v>
      </c>
      <c r="R950">
        <v>50</v>
      </c>
      <c r="T950" t="s">
        <v>72</v>
      </c>
      <c r="U950" t="s">
        <v>73</v>
      </c>
      <c r="V950">
        <v>735</v>
      </c>
      <c r="W950">
        <v>1</v>
      </c>
      <c r="X950">
        <v>182161</v>
      </c>
      <c r="Y950" t="s">
        <v>74</v>
      </c>
      <c r="AA950">
        <v>1999</v>
      </c>
      <c r="AB950" t="s">
        <v>75</v>
      </c>
      <c r="AC950" t="s">
        <v>76</v>
      </c>
      <c r="AD950" t="s">
        <v>77</v>
      </c>
      <c r="AE950" t="s">
        <v>78</v>
      </c>
      <c r="AF950" t="s">
        <v>79</v>
      </c>
      <c r="AG950" t="s">
        <v>80</v>
      </c>
      <c r="AH950">
        <v>40.457000000000001</v>
      </c>
      <c r="AI950">
        <v>1.3337300000000001</v>
      </c>
      <c r="AJ950">
        <v>53.958710000000004</v>
      </c>
      <c r="AK950">
        <v>2000</v>
      </c>
      <c r="AL950" t="s">
        <v>81</v>
      </c>
      <c r="AM950">
        <f t="shared" si="29"/>
        <v>4</v>
      </c>
    </row>
    <row r="951" spans="1:39" x14ac:dyDescent="0.35">
      <c r="A951">
        <v>2003</v>
      </c>
      <c r="B951" s="5">
        <f t="shared" si="28"/>
        <v>171</v>
      </c>
      <c r="C951" t="s">
        <v>82</v>
      </c>
      <c r="D951">
        <v>3030619</v>
      </c>
      <c r="E951">
        <v>195677</v>
      </c>
      <c r="F951" t="s">
        <v>66</v>
      </c>
      <c r="G951" t="s">
        <v>67</v>
      </c>
      <c r="H951" t="s">
        <v>92</v>
      </c>
      <c r="I951" t="s">
        <v>69</v>
      </c>
      <c r="J951" s="1">
        <v>37792</v>
      </c>
      <c r="K951">
        <v>25</v>
      </c>
      <c r="L951">
        <v>3</v>
      </c>
      <c r="M951">
        <v>1</v>
      </c>
      <c r="N951" t="s">
        <v>70</v>
      </c>
      <c r="O951" t="s">
        <v>84</v>
      </c>
      <c r="Q951">
        <v>109</v>
      </c>
      <c r="R951">
        <v>62</v>
      </c>
      <c r="T951" t="s">
        <v>72</v>
      </c>
      <c r="U951" t="s">
        <v>73</v>
      </c>
      <c r="V951">
        <v>736</v>
      </c>
      <c r="W951">
        <v>1</v>
      </c>
      <c r="X951">
        <v>182161</v>
      </c>
      <c r="Y951" t="s">
        <v>74</v>
      </c>
      <c r="AA951">
        <v>1999</v>
      </c>
      <c r="AB951" t="s">
        <v>75</v>
      </c>
      <c r="AC951" t="s">
        <v>76</v>
      </c>
      <c r="AD951" t="s">
        <v>77</v>
      </c>
      <c r="AE951" t="s">
        <v>78</v>
      </c>
      <c r="AF951" t="s">
        <v>79</v>
      </c>
      <c r="AG951" t="s">
        <v>80</v>
      </c>
      <c r="AH951">
        <v>40.457000000000001</v>
      </c>
      <c r="AI951">
        <v>4.6798700000000002</v>
      </c>
      <c r="AJ951">
        <v>189.33349999999999</v>
      </c>
      <c r="AK951">
        <v>2000</v>
      </c>
      <c r="AL951" t="s">
        <v>81</v>
      </c>
      <c r="AM951">
        <f t="shared" si="29"/>
        <v>4</v>
      </c>
    </row>
    <row r="952" spans="1:39" x14ac:dyDescent="0.35">
      <c r="A952">
        <v>2003</v>
      </c>
      <c r="B952" s="5">
        <f t="shared" si="28"/>
        <v>183</v>
      </c>
      <c r="C952" t="s">
        <v>83</v>
      </c>
      <c r="D952">
        <v>3070006</v>
      </c>
      <c r="E952">
        <v>527815</v>
      </c>
      <c r="F952" t="s">
        <v>66</v>
      </c>
      <c r="G952" t="s">
        <v>67</v>
      </c>
      <c r="H952" t="s">
        <v>68</v>
      </c>
      <c r="I952" t="s">
        <v>69</v>
      </c>
      <c r="J952" s="1">
        <v>37804</v>
      </c>
      <c r="K952">
        <v>27</v>
      </c>
      <c r="L952">
        <v>4</v>
      </c>
      <c r="M952">
        <v>1</v>
      </c>
      <c r="N952" t="s">
        <v>70</v>
      </c>
      <c r="O952" t="s">
        <v>85</v>
      </c>
      <c r="Q952">
        <v>104</v>
      </c>
      <c r="R952">
        <v>35</v>
      </c>
      <c r="T952" t="s">
        <v>72</v>
      </c>
      <c r="U952" t="s">
        <v>73</v>
      </c>
      <c r="V952">
        <v>810</v>
      </c>
      <c r="W952">
        <v>1</v>
      </c>
      <c r="X952">
        <v>182161</v>
      </c>
      <c r="Y952" t="s">
        <v>74</v>
      </c>
      <c r="AA952">
        <v>1999</v>
      </c>
      <c r="AB952" t="s">
        <v>75</v>
      </c>
      <c r="AC952" t="s">
        <v>76</v>
      </c>
      <c r="AD952" t="s">
        <v>77</v>
      </c>
      <c r="AE952" t="s">
        <v>78</v>
      </c>
      <c r="AF952" t="s">
        <v>79</v>
      </c>
      <c r="AG952" t="s">
        <v>80</v>
      </c>
      <c r="AH952">
        <v>40.457000000000001</v>
      </c>
      <c r="AI952">
        <v>1.85209</v>
      </c>
      <c r="AJ952">
        <v>74.930009999999996</v>
      </c>
      <c r="AK952">
        <v>2000</v>
      </c>
      <c r="AL952" t="s">
        <v>81</v>
      </c>
      <c r="AM952">
        <f t="shared" si="29"/>
        <v>4</v>
      </c>
    </row>
    <row r="953" spans="1:39" x14ac:dyDescent="0.35">
      <c r="A953">
        <v>2003</v>
      </c>
      <c r="B953" s="5">
        <f t="shared" si="28"/>
        <v>184</v>
      </c>
      <c r="C953" t="s">
        <v>83</v>
      </c>
      <c r="D953">
        <v>3070035</v>
      </c>
      <c r="E953">
        <v>527149</v>
      </c>
      <c r="F953" t="s">
        <v>66</v>
      </c>
      <c r="G953" t="s">
        <v>67</v>
      </c>
      <c r="H953" t="s">
        <v>68</v>
      </c>
      <c r="I953" t="s">
        <v>69</v>
      </c>
      <c r="J953" s="1">
        <v>37805</v>
      </c>
      <c r="K953">
        <v>27</v>
      </c>
      <c r="L953">
        <v>4</v>
      </c>
      <c r="M953">
        <v>1</v>
      </c>
      <c r="N953" t="s">
        <v>70</v>
      </c>
      <c r="O953" t="s">
        <v>85</v>
      </c>
      <c r="Q953">
        <v>104</v>
      </c>
      <c r="R953">
        <v>35</v>
      </c>
      <c r="T953" t="s">
        <v>72</v>
      </c>
      <c r="U953" t="s">
        <v>73</v>
      </c>
      <c r="V953">
        <v>855</v>
      </c>
      <c r="W953">
        <v>1</v>
      </c>
      <c r="X953">
        <v>182161</v>
      </c>
      <c r="Y953" t="s">
        <v>74</v>
      </c>
      <c r="AA953">
        <v>1999</v>
      </c>
      <c r="AB953" t="s">
        <v>75</v>
      </c>
      <c r="AC953" t="s">
        <v>76</v>
      </c>
      <c r="AD953" t="s">
        <v>77</v>
      </c>
      <c r="AE953" t="s">
        <v>78</v>
      </c>
      <c r="AF953" t="s">
        <v>79</v>
      </c>
      <c r="AG953" t="s">
        <v>80</v>
      </c>
      <c r="AH953">
        <v>40.457000000000001</v>
      </c>
      <c r="AI953">
        <v>1.85209</v>
      </c>
      <c r="AJ953">
        <v>74.930009999999996</v>
      </c>
      <c r="AK953">
        <v>2000</v>
      </c>
      <c r="AL953" t="s">
        <v>81</v>
      </c>
      <c r="AM953">
        <f t="shared" si="29"/>
        <v>4</v>
      </c>
    </row>
    <row r="954" spans="1:39" x14ac:dyDescent="0.35">
      <c r="A954">
        <v>2003</v>
      </c>
      <c r="B954" s="5">
        <f t="shared" si="28"/>
        <v>184</v>
      </c>
      <c r="C954" t="s">
        <v>117</v>
      </c>
      <c r="D954">
        <v>3100010</v>
      </c>
      <c r="E954">
        <v>519551</v>
      </c>
      <c r="F954" t="s">
        <v>66</v>
      </c>
      <c r="G954" t="s">
        <v>67</v>
      </c>
      <c r="H954" t="s">
        <v>68</v>
      </c>
      <c r="I954" t="s">
        <v>69</v>
      </c>
      <c r="J954" s="1">
        <v>37805</v>
      </c>
      <c r="K954">
        <v>27</v>
      </c>
      <c r="L954">
        <v>4</v>
      </c>
      <c r="M954">
        <v>1</v>
      </c>
      <c r="N954" t="s">
        <v>70</v>
      </c>
      <c r="O954" t="s">
        <v>71</v>
      </c>
      <c r="Q954">
        <v>114</v>
      </c>
      <c r="T954" t="s">
        <v>72</v>
      </c>
      <c r="U954" t="s">
        <v>73</v>
      </c>
      <c r="V954">
        <v>808</v>
      </c>
      <c r="W954">
        <v>1</v>
      </c>
      <c r="X954">
        <v>182161</v>
      </c>
      <c r="Y954" t="s">
        <v>74</v>
      </c>
      <c r="AA954">
        <v>1999</v>
      </c>
      <c r="AB954" t="s">
        <v>75</v>
      </c>
      <c r="AC954" t="s">
        <v>76</v>
      </c>
      <c r="AD954" t="s">
        <v>77</v>
      </c>
      <c r="AE954" t="s">
        <v>78</v>
      </c>
      <c r="AF954" t="s">
        <v>79</v>
      </c>
      <c r="AG954" t="s">
        <v>80</v>
      </c>
      <c r="AH954">
        <v>40.457000000000001</v>
      </c>
      <c r="AI954">
        <v>3.6101200000000002</v>
      </c>
      <c r="AJ954">
        <v>146.05462</v>
      </c>
      <c r="AK954">
        <v>2000</v>
      </c>
      <c r="AL954" t="s">
        <v>81</v>
      </c>
      <c r="AM954">
        <f t="shared" si="29"/>
        <v>4</v>
      </c>
    </row>
    <row r="955" spans="1:39" x14ac:dyDescent="0.35">
      <c r="A955">
        <v>2003</v>
      </c>
      <c r="B955" s="5">
        <f t="shared" si="28"/>
        <v>186</v>
      </c>
      <c r="C955" t="s">
        <v>83</v>
      </c>
      <c r="D955">
        <v>3070042</v>
      </c>
      <c r="E955">
        <v>527957</v>
      </c>
      <c r="F955" t="s">
        <v>66</v>
      </c>
      <c r="G955" t="s">
        <v>67</v>
      </c>
      <c r="H955" t="s">
        <v>68</v>
      </c>
      <c r="I955" t="s">
        <v>69</v>
      </c>
      <c r="J955" s="1">
        <v>37807</v>
      </c>
      <c r="K955">
        <v>27</v>
      </c>
      <c r="L955">
        <v>4</v>
      </c>
      <c r="M955">
        <v>1</v>
      </c>
      <c r="N955" t="s">
        <v>70</v>
      </c>
      <c r="O955" t="s">
        <v>85</v>
      </c>
      <c r="Q955">
        <v>104</v>
      </c>
      <c r="R955">
        <v>35</v>
      </c>
      <c r="T955" t="s">
        <v>72</v>
      </c>
      <c r="U955" t="s">
        <v>73</v>
      </c>
      <c r="V955">
        <v>750</v>
      </c>
      <c r="W955">
        <v>1</v>
      </c>
      <c r="X955">
        <v>182161</v>
      </c>
      <c r="Y955" t="s">
        <v>74</v>
      </c>
      <c r="AA955">
        <v>1999</v>
      </c>
      <c r="AB955" t="s">
        <v>75</v>
      </c>
      <c r="AC955" t="s">
        <v>76</v>
      </c>
      <c r="AD955" t="s">
        <v>77</v>
      </c>
      <c r="AE955" t="s">
        <v>78</v>
      </c>
      <c r="AF955" t="s">
        <v>79</v>
      </c>
      <c r="AG955" t="s">
        <v>80</v>
      </c>
      <c r="AH955">
        <v>40.457000000000001</v>
      </c>
      <c r="AI955">
        <v>1.85209</v>
      </c>
      <c r="AJ955">
        <v>74.930009999999996</v>
      </c>
      <c r="AK955">
        <v>2000</v>
      </c>
      <c r="AL955" t="s">
        <v>81</v>
      </c>
      <c r="AM955">
        <f t="shared" si="29"/>
        <v>4</v>
      </c>
    </row>
    <row r="956" spans="1:39" x14ac:dyDescent="0.35">
      <c r="A956">
        <v>2003</v>
      </c>
      <c r="B956" s="5">
        <f t="shared" si="28"/>
        <v>189</v>
      </c>
      <c r="C956" t="s">
        <v>83</v>
      </c>
      <c r="D956">
        <v>3070068</v>
      </c>
      <c r="E956">
        <v>527584</v>
      </c>
      <c r="F956" t="s">
        <v>66</v>
      </c>
      <c r="G956" t="s">
        <v>67</v>
      </c>
      <c r="H956" t="s">
        <v>68</v>
      </c>
      <c r="I956" t="s">
        <v>69</v>
      </c>
      <c r="J956" s="1">
        <v>37810</v>
      </c>
      <c r="K956">
        <v>28</v>
      </c>
      <c r="L956">
        <v>4</v>
      </c>
      <c r="M956">
        <v>1</v>
      </c>
      <c r="N956" t="s">
        <v>70</v>
      </c>
      <c r="O956" t="s">
        <v>85</v>
      </c>
      <c r="Q956">
        <v>104</v>
      </c>
      <c r="R956">
        <v>35</v>
      </c>
      <c r="T956" t="s">
        <v>72</v>
      </c>
      <c r="U956" t="s">
        <v>73</v>
      </c>
      <c r="V956">
        <v>800</v>
      </c>
      <c r="W956">
        <v>1</v>
      </c>
      <c r="X956">
        <v>182161</v>
      </c>
      <c r="Y956" t="s">
        <v>74</v>
      </c>
      <c r="AA956">
        <v>1999</v>
      </c>
      <c r="AB956" t="s">
        <v>75</v>
      </c>
      <c r="AC956" t="s">
        <v>76</v>
      </c>
      <c r="AD956" t="s">
        <v>77</v>
      </c>
      <c r="AE956" t="s">
        <v>78</v>
      </c>
      <c r="AF956" t="s">
        <v>79</v>
      </c>
      <c r="AG956" t="s">
        <v>80</v>
      </c>
      <c r="AH956">
        <v>40.457000000000001</v>
      </c>
      <c r="AI956">
        <v>1.85209</v>
      </c>
      <c r="AJ956">
        <v>74.930009999999996</v>
      </c>
      <c r="AK956">
        <v>2000</v>
      </c>
      <c r="AL956" t="s">
        <v>81</v>
      </c>
      <c r="AM956">
        <f t="shared" si="29"/>
        <v>4</v>
      </c>
    </row>
    <row r="957" spans="1:39" x14ac:dyDescent="0.35">
      <c r="A957">
        <v>2003</v>
      </c>
      <c r="B957" s="5">
        <f t="shared" si="28"/>
        <v>191</v>
      </c>
      <c r="C957" t="s">
        <v>82</v>
      </c>
      <c r="D957">
        <v>3030792</v>
      </c>
      <c r="E957">
        <v>195594</v>
      </c>
      <c r="F957" t="s">
        <v>66</v>
      </c>
      <c r="G957" t="s">
        <v>67</v>
      </c>
      <c r="H957" t="s">
        <v>68</v>
      </c>
      <c r="I957" t="s">
        <v>69</v>
      </c>
      <c r="J957" s="1">
        <v>37812</v>
      </c>
      <c r="K957">
        <v>28</v>
      </c>
      <c r="L957">
        <v>4</v>
      </c>
      <c r="M957">
        <v>1</v>
      </c>
      <c r="N957" t="s">
        <v>70</v>
      </c>
      <c r="O957" t="s">
        <v>71</v>
      </c>
      <c r="Q957">
        <v>113</v>
      </c>
      <c r="T957" t="s">
        <v>72</v>
      </c>
      <c r="U957" t="s">
        <v>73</v>
      </c>
      <c r="V957">
        <v>841</v>
      </c>
      <c r="W957">
        <v>1</v>
      </c>
      <c r="X957">
        <v>182161</v>
      </c>
      <c r="Y957" t="s">
        <v>74</v>
      </c>
      <c r="AA957">
        <v>1999</v>
      </c>
      <c r="AB957" t="s">
        <v>75</v>
      </c>
      <c r="AC957" t="s">
        <v>76</v>
      </c>
      <c r="AD957" t="s">
        <v>77</v>
      </c>
      <c r="AE957" t="s">
        <v>78</v>
      </c>
      <c r="AF957" t="s">
        <v>79</v>
      </c>
      <c r="AG957" t="s">
        <v>80</v>
      </c>
      <c r="AH957">
        <v>40.457000000000001</v>
      </c>
      <c r="AI957">
        <v>3.6101200000000002</v>
      </c>
      <c r="AJ957">
        <v>146.05462</v>
      </c>
      <c r="AK957">
        <v>2000</v>
      </c>
      <c r="AL957" t="s">
        <v>81</v>
      </c>
      <c r="AM957">
        <f t="shared" si="29"/>
        <v>4</v>
      </c>
    </row>
    <row r="958" spans="1:39" x14ac:dyDescent="0.35">
      <c r="A958">
        <v>2003</v>
      </c>
      <c r="B958" s="5">
        <f t="shared" si="28"/>
        <v>193</v>
      </c>
      <c r="C958" t="s">
        <v>93</v>
      </c>
      <c r="D958">
        <v>3080012</v>
      </c>
      <c r="E958">
        <v>160758</v>
      </c>
      <c r="F958" t="s">
        <v>66</v>
      </c>
      <c r="G958" t="s">
        <v>67</v>
      </c>
      <c r="H958" t="s">
        <v>68</v>
      </c>
      <c r="I958" t="s">
        <v>69</v>
      </c>
      <c r="J958" s="1">
        <v>37814</v>
      </c>
      <c r="K958">
        <v>28</v>
      </c>
      <c r="L958">
        <v>4</v>
      </c>
      <c r="M958">
        <v>1</v>
      </c>
      <c r="N958" t="s">
        <v>70</v>
      </c>
      <c r="O958" t="s">
        <v>71</v>
      </c>
      <c r="Q958">
        <v>113</v>
      </c>
      <c r="R958">
        <v>11</v>
      </c>
      <c r="T958" t="s">
        <v>72</v>
      </c>
      <c r="U958" t="s">
        <v>73</v>
      </c>
      <c r="V958">
        <v>815</v>
      </c>
      <c r="W958">
        <v>1</v>
      </c>
      <c r="X958">
        <v>182161</v>
      </c>
      <c r="Y958" t="s">
        <v>74</v>
      </c>
      <c r="AA958">
        <v>1999</v>
      </c>
      <c r="AB958" t="s">
        <v>75</v>
      </c>
      <c r="AC958" t="s">
        <v>76</v>
      </c>
      <c r="AD958" t="s">
        <v>77</v>
      </c>
      <c r="AE958" t="s">
        <v>78</v>
      </c>
      <c r="AF958" t="s">
        <v>79</v>
      </c>
      <c r="AG958" t="s">
        <v>80</v>
      </c>
      <c r="AH958">
        <v>40.457000000000001</v>
      </c>
      <c r="AI958">
        <v>3.6101200000000002</v>
      </c>
      <c r="AJ958">
        <v>146.05462</v>
      </c>
      <c r="AK958">
        <v>2000</v>
      </c>
      <c r="AL958" t="s">
        <v>81</v>
      </c>
      <c r="AM958">
        <f t="shared" si="29"/>
        <v>4</v>
      </c>
    </row>
    <row r="959" spans="1:39" x14ac:dyDescent="0.35">
      <c r="A959">
        <v>2003</v>
      </c>
      <c r="B959" s="5">
        <f t="shared" si="28"/>
        <v>194</v>
      </c>
      <c r="C959" t="s">
        <v>108</v>
      </c>
      <c r="D959">
        <v>3040051</v>
      </c>
      <c r="E959">
        <v>232109</v>
      </c>
      <c r="F959" t="s">
        <v>66</v>
      </c>
      <c r="G959" t="s">
        <v>67</v>
      </c>
      <c r="H959" t="s">
        <v>68</v>
      </c>
      <c r="I959" t="s">
        <v>69</v>
      </c>
      <c r="J959" s="1">
        <v>37815</v>
      </c>
      <c r="K959">
        <v>29</v>
      </c>
      <c r="L959">
        <v>4</v>
      </c>
      <c r="M959">
        <v>1</v>
      </c>
      <c r="N959" t="s">
        <v>70</v>
      </c>
      <c r="O959" t="s">
        <v>71</v>
      </c>
      <c r="Q959">
        <v>156</v>
      </c>
      <c r="T959" t="s">
        <v>72</v>
      </c>
      <c r="U959" t="s">
        <v>73</v>
      </c>
      <c r="V959">
        <v>780</v>
      </c>
      <c r="W959">
        <v>1</v>
      </c>
      <c r="X959">
        <v>182161</v>
      </c>
      <c r="Y959" t="s">
        <v>74</v>
      </c>
      <c r="AA959">
        <v>1999</v>
      </c>
      <c r="AB959" t="s">
        <v>75</v>
      </c>
      <c r="AC959" t="s">
        <v>76</v>
      </c>
      <c r="AD959" t="s">
        <v>77</v>
      </c>
      <c r="AE959" t="s">
        <v>78</v>
      </c>
      <c r="AF959" t="s">
        <v>79</v>
      </c>
      <c r="AG959" t="s">
        <v>80</v>
      </c>
      <c r="AH959">
        <v>40.457000000000001</v>
      </c>
      <c r="AI959">
        <v>3.6101200000000002</v>
      </c>
      <c r="AJ959">
        <v>146.05462</v>
      </c>
      <c r="AK959">
        <v>2000</v>
      </c>
      <c r="AL959" t="s">
        <v>81</v>
      </c>
      <c r="AM959">
        <f t="shared" si="29"/>
        <v>4</v>
      </c>
    </row>
    <row r="960" spans="1:39" x14ac:dyDescent="0.35">
      <c r="A960">
        <v>2003</v>
      </c>
      <c r="B960" s="5">
        <f t="shared" si="28"/>
        <v>195</v>
      </c>
      <c r="C960" t="s">
        <v>89</v>
      </c>
      <c r="D960">
        <v>3050358</v>
      </c>
      <c r="E960">
        <v>521012</v>
      </c>
      <c r="F960" t="s">
        <v>66</v>
      </c>
      <c r="G960" t="s">
        <v>67</v>
      </c>
      <c r="H960" t="s">
        <v>68</v>
      </c>
      <c r="I960" t="s">
        <v>69</v>
      </c>
      <c r="J960" s="1">
        <v>37816</v>
      </c>
      <c r="K960">
        <v>29</v>
      </c>
      <c r="L960">
        <v>4</v>
      </c>
      <c r="M960">
        <v>1</v>
      </c>
      <c r="N960" t="s">
        <v>70</v>
      </c>
      <c r="O960" t="s">
        <v>84</v>
      </c>
      <c r="Q960">
        <v>109</v>
      </c>
      <c r="R960">
        <v>61</v>
      </c>
      <c r="T960" t="s">
        <v>72</v>
      </c>
      <c r="U960" t="s">
        <v>73</v>
      </c>
      <c r="V960">
        <v>846</v>
      </c>
      <c r="W960">
        <v>1</v>
      </c>
      <c r="X960">
        <v>182161</v>
      </c>
      <c r="Y960" t="s">
        <v>74</v>
      </c>
      <c r="AA960">
        <v>1999</v>
      </c>
      <c r="AB960" t="s">
        <v>75</v>
      </c>
      <c r="AC960" t="s">
        <v>76</v>
      </c>
      <c r="AD960" t="s">
        <v>77</v>
      </c>
      <c r="AE960" t="s">
        <v>78</v>
      </c>
      <c r="AF960" t="s">
        <v>79</v>
      </c>
      <c r="AG960" t="s">
        <v>80</v>
      </c>
      <c r="AH960">
        <v>40.457000000000001</v>
      </c>
      <c r="AI960">
        <v>3.01023</v>
      </c>
      <c r="AJ960">
        <v>121.78488</v>
      </c>
      <c r="AK960">
        <v>2000</v>
      </c>
      <c r="AL960" t="s">
        <v>81</v>
      </c>
      <c r="AM960">
        <f t="shared" si="29"/>
        <v>4</v>
      </c>
    </row>
    <row r="961" spans="1:39" x14ac:dyDescent="0.35">
      <c r="A961">
        <v>2003</v>
      </c>
      <c r="B961" s="5">
        <f t="shared" si="28"/>
        <v>205</v>
      </c>
      <c r="C961" t="s">
        <v>83</v>
      </c>
      <c r="D961">
        <v>3070187</v>
      </c>
      <c r="E961">
        <v>523251</v>
      </c>
      <c r="F961" t="s">
        <v>66</v>
      </c>
      <c r="G961" t="s">
        <v>67</v>
      </c>
      <c r="H961" t="s">
        <v>68</v>
      </c>
      <c r="I961" t="s">
        <v>69</v>
      </c>
      <c r="J961" s="1">
        <v>37826</v>
      </c>
      <c r="K961">
        <v>30</v>
      </c>
      <c r="L961">
        <v>4</v>
      </c>
      <c r="M961">
        <v>1</v>
      </c>
      <c r="N961" t="s">
        <v>70</v>
      </c>
      <c r="O961" t="s">
        <v>85</v>
      </c>
      <c r="Q961">
        <v>104</v>
      </c>
      <c r="R961">
        <v>35</v>
      </c>
      <c r="T961" t="s">
        <v>72</v>
      </c>
      <c r="U961" t="s">
        <v>73</v>
      </c>
      <c r="V961">
        <v>798</v>
      </c>
      <c r="W961">
        <v>1</v>
      </c>
      <c r="X961">
        <v>182161</v>
      </c>
      <c r="Y961" t="s">
        <v>74</v>
      </c>
      <c r="AA961">
        <v>1999</v>
      </c>
      <c r="AB961" t="s">
        <v>75</v>
      </c>
      <c r="AC961" t="s">
        <v>76</v>
      </c>
      <c r="AD961" t="s">
        <v>77</v>
      </c>
      <c r="AE961" t="s">
        <v>78</v>
      </c>
      <c r="AF961" t="s">
        <v>79</v>
      </c>
      <c r="AG961" t="s">
        <v>80</v>
      </c>
      <c r="AH961">
        <v>40.457000000000001</v>
      </c>
      <c r="AI961">
        <v>1.85209</v>
      </c>
      <c r="AJ961">
        <v>74.930009999999996</v>
      </c>
      <c r="AK961">
        <v>2000</v>
      </c>
      <c r="AL961" t="s">
        <v>81</v>
      </c>
      <c r="AM961">
        <f t="shared" si="29"/>
        <v>4</v>
      </c>
    </row>
    <row r="962" spans="1:39" x14ac:dyDescent="0.35">
      <c r="A962">
        <v>2003</v>
      </c>
      <c r="B962" s="5">
        <f t="shared" si="28"/>
        <v>215</v>
      </c>
      <c r="C962" t="s">
        <v>83</v>
      </c>
      <c r="D962">
        <v>3070257</v>
      </c>
      <c r="E962">
        <v>523533</v>
      </c>
      <c r="F962" t="s">
        <v>66</v>
      </c>
      <c r="G962" t="s">
        <v>67</v>
      </c>
      <c r="H962" t="s">
        <v>68</v>
      </c>
      <c r="I962" t="s">
        <v>69</v>
      </c>
      <c r="J962" s="1">
        <v>37836</v>
      </c>
      <c r="K962">
        <v>32</v>
      </c>
      <c r="L962">
        <v>4</v>
      </c>
      <c r="M962">
        <v>1</v>
      </c>
      <c r="N962" t="s">
        <v>70</v>
      </c>
      <c r="O962" t="s">
        <v>85</v>
      </c>
      <c r="Q962">
        <v>104</v>
      </c>
      <c r="R962">
        <v>35</v>
      </c>
      <c r="T962" t="s">
        <v>72</v>
      </c>
      <c r="U962" t="s">
        <v>73</v>
      </c>
      <c r="V962">
        <v>820</v>
      </c>
      <c r="W962">
        <v>1</v>
      </c>
      <c r="X962">
        <v>182161</v>
      </c>
      <c r="Y962" t="s">
        <v>74</v>
      </c>
      <c r="AA962">
        <v>1999</v>
      </c>
      <c r="AB962" t="s">
        <v>75</v>
      </c>
      <c r="AC962" t="s">
        <v>76</v>
      </c>
      <c r="AD962" t="s">
        <v>77</v>
      </c>
      <c r="AE962" t="s">
        <v>78</v>
      </c>
      <c r="AF962" t="s">
        <v>79</v>
      </c>
      <c r="AG962" t="s">
        <v>80</v>
      </c>
      <c r="AH962">
        <v>40.457000000000001</v>
      </c>
      <c r="AI962">
        <v>1.85209</v>
      </c>
      <c r="AJ962">
        <v>74.930009999999996</v>
      </c>
      <c r="AK962">
        <v>2000</v>
      </c>
      <c r="AL962" t="s">
        <v>81</v>
      </c>
      <c r="AM962">
        <f t="shared" si="29"/>
        <v>4</v>
      </c>
    </row>
    <row r="963" spans="1:39" x14ac:dyDescent="0.35">
      <c r="A963">
        <v>2003</v>
      </c>
      <c r="B963" s="5">
        <f t="shared" ref="B963:B1026" si="30">J963-DATE(YEAR(J963),1,0)</f>
        <v>174</v>
      </c>
      <c r="C963" t="s">
        <v>82</v>
      </c>
      <c r="D963">
        <v>3035225</v>
      </c>
      <c r="E963">
        <v>242496</v>
      </c>
      <c r="F963" t="s">
        <v>66</v>
      </c>
      <c r="G963" t="s">
        <v>86</v>
      </c>
      <c r="J963" s="1">
        <v>37795</v>
      </c>
      <c r="K963">
        <v>26</v>
      </c>
      <c r="L963">
        <v>2</v>
      </c>
      <c r="M963">
        <v>1</v>
      </c>
      <c r="N963" t="s">
        <v>70</v>
      </c>
      <c r="O963" t="s">
        <v>71</v>
      </c>
      <c r="Q963">
        <v>113</v>
      </c>
      <c r="R963">
        <v>41</v>
      </c>
      <c r="T963" t="s">
        <v>72</v>
      </c>
      <c r="U963" t="s">
        <v>73</v>
      </c>
      <c r="V963">
        <v>850</v>
      </c>
      <c r="W963">
        <v>1</v>
      </c>
      <c r="X963">
        <v>182161</v>
      </c>
      <c r="Y963" t="s">
        <v>74</v>
      </c>
      <c r="AA963">
        <v>1999</v>
      </c>
      <c r="AB963" t="s">
        <v>75</v>
      </c>
      <c r="AC963" t="s">
        <v>76</v>
      </c>
      <c r="AD963" t="s">
        <v>77</v>
      </c>
      <c r="AE963" t="s">
        <v>78</v>
      </c>
      <c r="AF963" t="s">
        <v>79</v>
      </c>
      <c r="AG963" t="s">
        <v>80</v>
      </c>
      <c r="AH963">
        <v>40.457000000000001</v>
      </c>
      <c r="AI963">
        <v>2.8789099999999999</v>
      </c>
      <c r="AJ963">
        <v>116.47206</v>
      </c>
      <c r="AK963">
        <v>2000</v>
      </c>
      <c r="AL963" t="s">
        <v>81</v>
      </c>
      <c r="AM963">
        <f t="shared" ref="AM963:AM1026" si="31">A963-AA963</f>
        <v>4</v>
      </c>
    </row>
    <row r="964" spans="1:39" x14ac:dyDescent="0.35">
      <c r="A964">
        <v>2003</v>
      </c>
      <c r="B964" s="5">
        <f t="shared" si="30"/>
        <v>202</v>
      </c>
      <c r="C964" t="s">
        <v>82</v>
      </c>
      <c r="D964">
        <v>3035383</v>
      </c>
      <c r="E964">
        <v>242785</v>
      </c>
      <c r="F964" t="s">
        <v>66</v>
      </c>
      <c r="G964" t="s">
        <v>86</v>
      </c>
      <c r="J964" s="1">
        <v>37823</v>
      </c>
      <c r="K964">
        <v>30</v>
      </c>
      <c r="L964">
        <v>2</v>
      </c>
      <c r="M964">
        <v>1</v>
      </c>
      <c r="N964" t="s">
        <v>70</v>
      </c>
      <c r="O964" t="s">
        <v>71</v>
      </c>
      <c r="Q964">
        <v>113</v>
      </c>
      <c r="R964">
        <v>45</v>
      </c>
      <c r="T964" t="s">
        <v>72</v>
      </c>
      <c r="U964" t="s">
        <v>73</v>
      </c>
      <c r="V964">
        <v>790</v>
      </c>
      <c r="W964">
        <v>1</v>
      </c>
      <c r="X964">
        <v>182161</v>
      </c>
      <c r="Y964" t="s">
        <v>74</v>
      </c>
      <c r="AA964">
        <v>1999</v>
      </c>
      <c r="AB964" t="s">
        <v>75</v>
      </c>
      <c r="AC964" t="s">
        <v>76</v>
      </c>
      <c r="AD964" t="s">
        <v>77</v>
      </c>
      <c r="AE964" t="s">
        <v>78</v>
      </c>
      <c r="AF964" t="s">
        <v>79</v>
      </c>
      <c r="AG964" t="s">
        <v>80</v>
      </c>
      <c r="AH964">
        <v>40.457000000000001</v>
      </c>
      <c r="AI964">
        <v>2.8789099999999999</v>
      </c>
      <c r="AJ964">
        <v>116.47206</v>
      </c>
      <c r="AK964">
        <v>2000</v>
      </c>
      <c r="AL964" t="s">
        <v>81</v>
      </c>
      <c r="AM964">
        <f t="shared" si="31"/>
        <v>4</v>
      </c>
    </row>
    <row r="965" spans="1:39" x14ac:dyDescent="0.35">
      <c r="A965">
        <v>2003</v>
      </c>
      <c r="B965" s="5">
        <f t="shared" si="30"/>
        <v>209</v>
      </c>
      <c r="C965" t="s">
        <v>82</v>
      </c>
      <c r="D965">
        <v>3035411</v>
      </c>
      <c r="E965">
        <v>242818</v>
      </c>
      <c r="F965" t="s">
        <v>66</v>
      </c>
      <c r="G965" t="s">
        <v>86</v>
      </c>
      <c r="J965" s="1">
        <v>37830</v>
      </c>
      <c r="K965">
        <v>31</v>
      </c>
      <c r="L965">
        <v>2</v>
      </c>
      <c r="M965">
        <v>1</v>
      </c>
      <c r="N965" t="s">
        <v>70</v>
      </c>
      <c r="O965" t="s">
        <v>71</v>
      </c>
      <c r="Q965">
        <v>113</v>
      </c>
      <c r="R965">
        <v>45</v>
      </c>
      <c r="T965" t="s">
        <v>72</v>
      </c>
      <c r="U965" t="s">
        <v>73</v>
      </c>
      <c r="V965">
        <v>840</v>
      </c>
      <c r="W965">
        <v>1</v>
      </c>
      <c r="X965">
        <v>182161</v>
      </c>
      <c r="Y965" t="s">
        <v>74</v>
      </c>
      <c r="AA965">
        <v>1999</v>
      </c>
      <c r="AB965" t="s">
        <v>75</v>
      </c>
      <c r="AC965" t="s">
        <v>76</v>
      </c>
      <c r="AD965" t="s">
        <v>77</v>
      </c>
      <c r="AE965" t="s">
        <v>78</v>
      </c>
      <c r="AF965" t="s">
        <v>79</v>
      </c>
      <c r="AG965" t="s">
        <v>80</v>
      </c>
      <c r="AH965">
        <v>40.457000000000001</v>
      </c>
      <c r="AI965">
        <v>2.8789099999999999</v>
      </c>
      <c r="AJ965">
        <v>116.47206</v>
      </c>
      <c r="AK965">
        <v>2000</v>
      </c>
      <c r="AL965" t="s">
        <v>81</v>
      </c>
      <c r="AM965">
        <f t="shared" si="31"/>
        <v>4</v>
      </c>
    </row>
    <row r="966" spans="1:39" x14ac:dyDescent="0.35">
      <c r="A966">
        <v>2003</v>
      </c>
      <c r="B966" s="5">
        <f t="shared" si="30"/>
        <v>231</v>
      </c>
      <c r="C966" t="s">
        <v>82</v>
      </c>
      <c r="D966">
        <v>3035672</v>
      </c>
      <c r="E966">
        <v>242987</v>
      </c>
      <c r="F966" t="s">
        <v>66</v>
      </c>
      <c r="G966" t="s">
        <v>86</v>
      </c>
      <c r="J966" s="1">
        <v>37852</v>
      </c>
      <c r="K966">
        <v>34</v>
      </c>
      <c r="L966">
        <v>3</v>
      </c>
      <c r="M966">
        <v>1</v>
      </c>
      <c r="N966" t="s">
        <v>70</v>
      </c>
      <c r="O966" t="s">
        <v>71</v>
      </c>
      <c r="Q966">
        <v>113</v>
      </c>
      <c r="R966">
        <v>41</v>
      </c>
      <c r="T966" t="s">
        <v>72</v>
      </c>
      <c r="U966" t="s">
        <v>73</v>
      </c>
      <c r="V966">
        <v>890</v>
      </c>
      <c r="W966">
        <v>1</v>
      </c>
      <c r="X966">
        <v>182161</v>
      </c>
      <c r="Y966" t="s">
        <v>74</v>
      </c>
      <c r="AA966">
        <v>1999</v>
      </c>
      <c r="AB966" t="s">
        <v>75</v>
      </c>
      <c r="AC966" t="s">
        <v>76</v>
      </c>
      <c r="AD966" t="s">
        <v>77</v>
      </c>
      <c r="AE966" t="s">
        <v>78</v>
      </c>
      <c r="AF966" t="s">
        <v>79</v>
      </c>
      <c r="AG966" t="s">
        <v>80</v>
      </c>
      <c r="AH966">
        <v>40.457000000000001</v>
      </c>
      <c r="AI966">
        <v>3.5357099999999999</v>
      </c>
      <c r="AJ966">
        <v>143.04422</v>
      </c>
      <c r="AK966">
        <v>2000</v>
      </c>
      <c r="AL966" t="s">
        <v>81</v>
      </c>
      <c r="AM966">
        <f t="shared" si="31"/>
        <v>4</v>
      </c>
    </row>
    <row r="967" spans="1:39" x14ac:dyDescent="0.35">
      <c r="A967">
        <v>2003</v>
      </c>
      <c r="B967" s="5">
        <f t="shared" si="30"/>
        <v>212</v>
      </c>
      <c r="C967" t="s">
        <v>82</v>
      </c>
      <c r="D967">
        <v>3039960</v>
      </c>
      <c r="E967">
        <v>902815</v>
      </c>
      <c r="F967" t="s">
        <v>70</v>
      </c>
      <c r="G967" t="s">
        <v>67</v>
      </c>
      <c r="H967" t="s">
        <v>68</v>
      </c>
      <c r="I967" t="s">
        <v>69</v>
      </c>
      <c r="J967" s="1">
        <v>37833</v>
      </c>
      <c r="K967">
        <v>31</v>
      </c>
      <c r="L967">
        <v>4</v>
      </c>
      <c r="M967">
        <v>1</v>
      </c>
      <c r="N967" t="s">
        <v>70</v>
      </c>
      <c r="O967" t="s">
        <v>71</v>
      </c>
      <c r="Q967">
        <v>154</v>
      </c>
      <c r="T967" t="s">
        <v>72</v>
      </c>
      <c r="U967" t="s">
        <v>88</v>
      </c>
      <c r="X967">
        <v>182161</v>
      </c>
      <c r="Y967" t="s">
        <v>74</v>
      </c>
      <c r="AA967">
        <v>1999</v>
      </c>
      <c r="AB967" t="s">
        <v>75</v>
      </c>
      <c r="AC967" t="s">
        <v>76</v>
      </c>
      <c r="AD967" t="s">
        <v>77</v>
      </c>
      <c r="AE967" t="s">
        <v>78</v>
      </c>
      <c r="AF967" t="s">
        <v>79</v>
      </c>
      <c r="AG967" t="s">
        <v>80</v>
      </c>
      <c r="AH967">
        <v>40.457000000000001</v>
      </c>
      <c r="AK967">
        <v>2000</v>
      </c>
      <c r="AL967" t="s">
        <v>81</v>
      </c>
      <c r="AM967">
        <f t="shared" si="31"/>
        <v>4</v>
      </c>
    </row>
    <row r="968" spans="1:39" x14ac:dyDescent="0.35">
      <c r="A968">
        <v>2003</v>
      </c>
      <c r="B968" s="5">
        <f t="shared" si="30"/>
        <v>165</v>
      </c>
      <c r="C968" t="s">
        <v>82</v>
      </c>
      <c r="D968">
        <v>3035198</v>
      </c>
      <c r="E968">
        <v>216770</v>
      </c>
      <c r="F968" t="s">
        <v>70</v>
      </c>
      <c r="G968" t="s">
        <v>86</v>
      </c>
      <c r="J968" s="1">
        <v>37786</v>
      </c>
      <c r="K968">
        <v>24</v>
      </c>
      <c r="M968">
        <v>1</v>
      </c>
      <c r="N968" t="s">
        <v>70</v>
      </c>
      <c r="O968" t="s">
        <v>71</v>
      </c>
      <c r="Q968">
        <v>113</v>
      </c>
      <c r="R968">
        <v>41</v>
      </c>
      <c r="T968" t="s">
        <v>72</v>
      </c>
      <c r="U968" t="s">
        <v>88</v>
      </c>
      <c r="X968">
        <v>182161</v>
      </c>
      <c r="Y968" t="s">
        <v>74</v>
      </c>
      <c r="AA968">
        <v>1999</v>
      </c>
      <c r="AB968" t="s">
        <v>75</v>
      </c>
      <c r="AC968" t="s">
        <v>76</v>
      </c>
      <c r="AD968" t="s">
        <v>77</v>
      </c>
      <c r="AE968" t="s">
        <v>78</v>
      </c>
      <c r="AF968" t="s">
        <v>79</v>
      </c>
      <c r="AG968" t="s">
        <v>80</v>
      </c>
      <c r="AH968">
        <v>40.457000000000001</v>
      </c>
      <c r="AK968">
        <v>2000</v>
      </c>
      <c r="AL968" t="s">
        <v>81</v>
      </c>
      <c r="AM968">
        <f t="shared" si="31"/>
        <v>4</v>
      </c>
    </row>
    <row r="969" spans="1:39" x14ac:dyDescent="0.35">
      <c r="A969">
        <v>2003</v>
      </c>
      <c r="B969" s="5">
        <f t="shared" si="30"/>
        <v>140</v>
      </c>
      <c r="C969" t="s">
        <v>99</v>
      </c>
      <c r="D969">
        <v>3185027</v>
      </c>
      <c r="E969">
        <v>205161</v>
      </c>
      <c r="F969" t="s">
        <v>104</v>
      </c>
      <c r="G969" t="s">
        <v>86</v>
      </c>
      <c r="J969" s="1">
        <v>37761</v>
      </c>
      <c r="K969">
        <v>21</v>
      </c>
      <c r="M969">
        <v>2</v>
      </c>
      <c r="N969" t="s">
        <v>70</v>
      </c>
      <c r="O969" t="s">
        <v>105</v>
      </c>
      <c r="Q969">
        <v>244</v>
      </c>
      <c r="R969">
        <v>70</v>
      </c>
      <c r="T969" t="s">
        <v>72</v>
      </c>
      <c r="U969" t="s">
        <v>88</v>
      </c>
      <c r="X969">
        <v>182161</v>
      </c>
      <c r="Y969" t="s">
        <v>74</v>
      </c>
      <c r="AA969">
        <v>1999</v>
      </c>
      <c r="AB969" t="s">
        <v>75</v>
      </c>
      <c r="AC969" t="s">
        <v>76</v>
      </c>
      <c r="AD969" t="s">
        <v>77</v>
      </c>
      <c r="AE969" t="s">
        <v>78</v>
      </c>
      <c r="AF969" t="s">
        <v>79</v>
      </c>
      <c r="AG969" t="s">
        <v>80</v>
      </c>
      <c r="AH969">
        <v>40.457000000000001</v>
      </c>
      <c r="AK969">
        <v>2000</v>
      </c>
      <c r="AL969" t="s">
        <v>81</v>
      </c>
      <c r="AM969">
        <f t="shared" si="31"/>
        <v>4</v>
      </c>
    </row>
    <row r="970" spans="1:39" x14ac:dyDescent="0.35">
      <c r="A970">
        <v>2003</v>
      </c>
      <c r="B970" s="5">
        <f t="shared" si="30"/>
        <v>169</v>
      </c>
      <c r="C970" t="s">
        <v>91</v>
      </c>
      <c r="D970">
        <v>3060129</v>
      </c>
      <c r="E970">
        <v>513604</v>
      </c>
      <c r="F970" t="s">
        <v>66</v>
      </c>
      <c r="G970" t="s">
        <v>67</v>
      </c>
      <c r="H970" t="s">
        <v>92</v>
      </c>
      <c r="I970" t="s">
        <v>69</v>
      </c>
      <c r="J970" s="1">
        <v>37790</v>
      </c>
      <c r="K970">
        <v>25</v>
      </c>
      <c r="L970">
        <v>3</v>
      </c>
      <c r="M970">
        <v>1</v>
      </c>
      <c r="N970" t="s">
        <v>70</v>
      </c>
      <c r="O970" t="s">
        <v>90</v>
      </c>
      <c r="Q970">
        <v>101</v>
      </c>
      <c r="R970">
        <v>29</v>
      </c>
      <c r="T970" t="s">
        <v>72</v>
      </c>
      <c r="U970" t="s">
        <v>73</v>
      </c>
      <c r="V970">
        <v>760</v>
      </c>
      <c r="W970">
        <v>1</v>
      </c>
      <c r="X970">
        <v>182162</v>
      </c>
      <c r="Y970" t="s">
        <v>74</v>
      </c>
      <c r="AA970">
        <v>1999</v>
      </c>
      <c r="AB970" t="s">
        <v>75</v>
      </c>
      <c r="AC970" t="s">
        <v>76</v>
      </c>
      <c r="AD970" t="s">
        <v>77</v>
      </c>
      <c r="AE970" t="s">
        <v>78</v>
      </c>
      <c r="AF970" t="s">
        <v>79</v>
      </c>
      <c r="AG970" t="s">
        <v>80</v>
      </c>
      <c r="AH970">
        <v>30.143000000000001</v>
      </c>
      <c r="AI970">
        <v>1.3707400000000001</v>
      </c>
      <c r="AJ970">
        <v>41.318219999999997</v>
      </c>
      <c r="AK970">
        <v>2000</v>
      </c>
      <c r="AL970" t="s">
        <v>81</v>
      </c>
      <c r="AM970">
        <f t="shared" si="31"/>
        <v>4</v>
      </c>
    </row>
    <row r="971" spans="1:39" x14ac:dyDescent="0.35">
      <c r="A971">
        <v>2003</v>
      </c>
      <c r="B971" s="5">
        <f t="shared" si="30"/>
        <v>176</v>
      </c>
      <c r="C971" t="s">
        <v>82</v>
      </c>
      <c r="D971">
        <v>3030633</v>
      </c>
      <c r="E971">
        <v>195505</v>
      </c>
      <c r="F971" t="s">
        <v>66</v>
      </c>
      <c r="G971" t="s">
        <v>67</v>
      </c>
      <c r="H971" t="s">
        <v>92</v>
      </c>
      <c r="I971" t="s">
        <v>69</v>
      </c>
      <c r="J971" s="1">
        <v>37797</v>
      </c>
      <c r="K971">
        <v>26</v>
      </c>
      <c r="L971">
        <v>3</v>
      </c>
      <c r="M971">
        <v>1</v>
      </c>
      <c r="N971" t="s">
        <v>70</v>
      </c>
      <c r="O971" t="s">
        <v>71</v>
      </c>
      <c r="Q971">
        <v>113</v>
      </c>
      <c r="R971">
        <v>35</v>
      </c>
      <c r="T971" t="s">
        <v>72</v>
      </c>
      <c r="U971" t="s">
        <v>73</v>
      </c>
      <c r="V971">
        <v>755</v>
      </c>
      <c r="W971">
        <v>1</v>
      </c>
      <c r="X971">
        <v>182162</v>
      </c>
      <c r="Y971" t="s">
        <v>74</v>
      </c>
      <c r="AA971">
        <v>1999</v>
      </c>
      <c r="AB971" t="s">
        <v>75</v>
      </c>
      <c r="AC971" t="s">
        <v>76</v>
      </c>
      <c r="AD971" t="s">
        <v>77</v>
      </c>
      <c r="AE971" t="s">
        <v>78</v>
      </c>
      <c r="AF971" t="s">
        <v>79</v>
      </c>
      <c r="AG971" t="s">
        <v>80</v>
      </c>
      <c r="AH971">
        <v>30.143000000000001</v>
      </c>
      <c r="AI971">
        <v>5.5748499999999996</v>
      </c>
      <c r="AJ971">
        <v>168.0427</v>
      </c>
      <c r="AK971">
        <v>2000</v>
      </c>
      <c r="AL971" t="s">
        <v>81</v>
      </c>
      <c r="AM971">
        <f t="shared" si="31"/>
        <v>4</v>
      </c>
    </row>
    <row r="972" spans="1:39" x14ac:dyDescent="0.35">
      <c r="A972">
        <v>2003</v>
      </c>
      <c r="B972" s="5">
        <f t="shared" si="30"/>
        <v>177</v>
      </c>
      <c r="C972" t="s">
        <v>91</v>
      </c>
      <c r="D972">
        <v>3060187</v>
      </c>
      <c r="E972">
        <v>513385</v>
      </c>
      <c r="F972" t="s">
        <v>66</v>
      </c>
      <c r="G972" t="s">
        <v>67</v>
      </c>
      <c r="H972" t="s">
        <v>92</v>
      </c>
      <c r="I972" t="s">
        <v>69</v>
      </c>
      <c r="J972" s="1">
        <v>37798</v>
      </c>
      <c r="K972">
        <v>26</v>
      </c>
      <c r="L972">
        <v>3</v>
      </c>
      <c r="M972">
        <v>1</v>
      </c>
      <c r="N972" t="s">
        <v>70</v>
      </c>
      <c r="T972" t="s">
        <v>72</v>
      </c>
      <c r="U972" t="s">
        <v>73</v>
      </c>
      <c r="V972">
        <v>856</v>
      </c>
      <c r="W972">
        <v>1</v>
      </c>
      <c r="X972">
        <v>182162</v>
      </c>
      <c r="Y972" t="s">
        <v>74</v>
      </c>
      <c r="AA972">
        <v>1999</v>
      </c>
      <c r="AB972" t="s">
        <v>75</v>
      </c>
      <c r="AC972" t="s">
        <v>76</v>
      </c>
      <c r="AD972" t="s">
        <v>77</v>
      </c>
      <c r="AE972" t="s">
        <v>78</v>
      </c>
      <c r="AF972" t="s">
        <v>79</v>
      </c>
      <c r="AG972" t="s">
        <v>80</v>
      </c>
      <c r="AH972">
        <v>30.143000000000001</v>
      </c>
      <c r="AK972">
        <v>2000</v>
      </c>
      <c r="AL972" t="s">
        <v>81</v>
      </c>
      <c r="AM972">
        <f t="shared" si="31"/>
        <v>4</v>
      </c>
    </row>
    <row r="973" spans="1:39" x14ac:dyDescent="0.35">
      <c r="A973">
        <v>2003</v>
      </c>
      <c r="B973" s="5">
        <f t="shared" si="30"/>
        <v>185</v>
      </c>
      <c r="C973" t="s">
        <v>93</v>
      </c>
      <c r="D973">
        <v>3080008</v>
      </c>
      <c r="E973">
        <v>160731</v>
      </c>
      <c r="F973" t="s">
        <v>66</v>
      </c>
      <c r="G973" t="s">
        <v>67</v>
      </c>
      <c r="H973" t="s">
        <v>68</v>
      </c>
      <c r="I973" t="s">
        <v>69</v>
      </c>
      <c r="J973" s="1">
        <v>37806</v>
      </c>
      <c r="K973">
        <v>27</v>
      </c>
      <c r="L973">
        <v>4</v>
      </c>
      <c r="M973">
        <v>1</v>
      </c>
      <c r="N973" t="s">
        <v>70</v>
      </c>
      <c r="O973" t="s">
        <v>71</v>
      </c>
      <c r="Q973">
        <v>113</v>
      </c>
      <c r="R973">
        <v>21</v>
      </c>
      <c r="T973" t="s">
        <v>72</v>
      </c>
      <c r="U973" t="s">
        <v>73</v>
      </c>
      <c r="V973">
        <v>796</v>
      </c>
      <c r="W973">
        <v>1</v>
      </c>
      <c r="X973">
        <v>182162</v>
      </c>
      <c r="Y973" t="s">
        <v>74</v>
      </c>
      <c r="AA973">
        <v>1999</v>
      </c>
      <c r="AB973" t="s">
        <v>75</v>
      </c>
      <c r="AC973" t="s">
        <v>76</v>
      </c>
      <c r="AD973" t="s">
        <v>77</v>
      </c>
      <c r="AE973" t="s">
        <v>78</v>
      </c>
      <c r="AF973" t="s">
        <v>79</v>
      </c>
      <c r="AG973" t="s">
        <v>80</v>
      </c>
      <c r="AH973">
        <v>30.143000000000001</v>
      </c>
      <c r="AI973">
        <v>3.6101200000000002</v>
      </c>
      <c r="AJ973">
        <v>108.81985</v>
      </c>
      <c r="AK973">
        <v>2000</v>
      </c>
      <c r="AL973" t="s">
        <v>81</v>
      </c>
      <c r="AM973">
        <f t="shared" si="31"/>
        <v>4</v>
      </c>
    </row>
    <row r="974" spans="1:39" x14ac:dyDescent="0.35">
      <c r="A974">
        <v>2003</v>
      </c>
      <c r="B974" s="5">
        <f t="shared" si="30"/>
        <v>186</v>
      </c>
      <c r="C974" t="s">
        <v>83</v>
      </c>
      <c r="D974">
        <v>3070045</v>
      </c>
      <c r="E974">
        <v>523858</v>
      </c>
      <c r="F974" t="s">
        <v>66</v>
      </c>
      <c r="G974" t="s">
        <v>67</v>
      </c>
      <c r="H974" t="s">
        <v>68</v>
      </c>
      <c r="I974" t="s">
        <v>69</v>
      </c>
      <c r="J974" s="1">
        <v>37807</v>
      </c>
      <c r="K974">
        <v>27</v>
      </c>
      <c r="L974">
        <v>4</v>
      </c>
      <c r="M974">
        <v>1</v>
      </c>
      <c r="N974" t="s">
        <v>70</v>
      </c>
      <c r="O974" t="s">
        <v>85</v>
      </c>
      <c r="Q974">
        <v>104</v>
      </c>
      <c r="R974">
        <v>35</v>
      </c>
      <c r="T974" t="s">
        <v>72</v>
      </c>
      <c r="U974" t="s">
        <v>73</v>
      </c>
      <c r="V974">
        <v>727</v>
      </c>
      <c r="W974">
        <v>1</v>
      </c>
      <c r="X974">
        <v>182162</v>
      </c>
      <c r="Y974" t="s">
        <v>74</v>
      </c>
      <c r="AA974">
        <v>1999</v>
      </c>
      <c r="AB974" t="s">
        <v>75</v>
      </c>
      <c r="AC974" t="s">
        <v>76</v>
      </c>
      <c r="AD974" t="s">
        <v>77</v>
      </c>
      <c r="AE974" t="s">
        <v>78</v>
      </c>
      <c r="AF974" t="s">
        <v>79</v>
      </c>
      <c r="AG974" t="s">
        <v>80</v>
      </c>
      <c r="AH974">
        <v>30.143000000000001</v>
      </c>
      <c r="AI974">
        <v>1.85209</v>
      </c>
      <c r="AJ974">
        <v>55.827550000000002</v>
      </c>
      <c r="AK974">
        <v>2000</v>
      </c>
      <c r="AL974" t="s">
        <v>81</v>
      </c>
      <c r="AM974">
        <f t="shared" si="31"/>
        <v>4</v>
      </c>
    </row>
    <row r="975" spans="1:39" x14ac:dyDescent="0.35">
      <c r="A975">
        <v>2003</v>
      </c>
      <c r="B975" s="5">
        <f t="shared" si="30"/>
        <v>186</v>
      </c>
      <c r="C975" t="s">
        <v>83</v>
      </c>
      <c r="D975">
        <v>3070047</v>
      </c>
      <c r="E975">
        <v>527965</v>
      </c>
      <c r="F975" t="s">
        <v>66</v>
      </c>
      <c r="G975" t="s">
        <v>67</v>
      </c>
      <c r="H975" t="s">
        <v>68</v>
      </c>
      <c r="I975" t="s">
        <v>69</v>
      </c>
      <c r="J975" s="1">
        <v>37807</v>
      </c>
      <c r="K975">
        <v>27</v>
      </c>
      <c r="L975">
        <v>4</v>
      </c>
      <c r="M975">
        <v>1</v>
      </c>
      <c r="N975" t="s">
        <v>70</v>
      </c>
      <c r="O975" t="s">
        <v>85</v>
      </c>
      <c r="Q975">
        <v>104</v>
      </c>
      <c r="R975">
        <v>35</v>
      </c>
      <c r="T975" t="s">
        <v>72</v>
      </c>
      <c r="U975" t="s">
        <v>73</v>
      </c>
      <c r="V975">
        <v>836</v>
      </c>
      <c r="W975">
        <v>1</v>
      </c>
      <c r="X975">
        <v>182162</v>
      </c>
      <c r="Y975" t="s">
        <v>74</v>
      </c>
      <c r="AA975">
        <v>1999</v>
      </c>
      <c r="AB975" t="s">
        <v>75</v>
      </c>
      <c r="AC975" t="s">
        <v>76</v>
      </c>
      <c r="AD975" t="s">
        <v>77</v>
      </c>
      <c r="AE975" t="s">
        <v>78</v>
      </c>
      <c r="AF975" t="s">
        <v>79</v>
      </c>
      <c r="AG975" t="s">
        <v>80</v>
      </c>
      <c r="AH975">
        <v>30.143000000000001</v>
      </c>
      <c r="AI975">
        <v>1.85209</v>
      </c>
      <c r="AJ975">
        <v>55.827550000000002</v>
      </c>
      <c r="AK975">
        <v>2000</v>
      </c>
      <c r="AL975" t="s">
        <v>81</v>
      </c>
      <c r="AM975">
        <f t="shared" si="31"/>
        <v>4</v>
      </c>
    </row>
    <row r="976" spans="1:39" x14ac:dyDescent="0.35">
      <c r="A976">
        <v>2003</v>
      </c>
      <c r="B976" s="5">
        <f t="shared" si="30"/>
        <v>192</v>
      </c>
      <c r="C976" t="s">
        <v>83</v>
      </c>
      <c r="D976">
        <v>3070096</v>
      </c>
      <c r="E976">
        <v>523717</v>
      </c>
      <c r="F976" t="s">
        <v>66</v>
      </c>
      <c r="G976" t="s">
        <v>67</v>
      </c>
      <c r="H976" t="s">
        <v>68</v>
      </c>
      <c r="I976" t="s">
        <v>69</v>
      </c>
      <c r="J976" s="1">
        <v>37813</v>
      </c>
      <c r="K976">
        <v>28</v>
      </c>
      <c r="L976">
        <v>4</v>
      </c>
      <c r="M976">
        <v>1</v>
      </c>
      <c r="N976" t="s">
        <v>70</v>
      </c>
      <c r="O976" t="s">
        <v>85</v>
      </c>
      <c r="Q976">
        <v>104</v>
      </c>
      <c r="R976">
        <v>40</v>
      </c>
      <c r="T976" t="s">
        <v>72</v>
      </c>
      <c r="U976" t="s">
        <v>73</v>
      </c>
      <c r="V976">
        <v>848</v>
      </c>
      <c r="W976">
        <v>1</v>
      </c>
      <c r="X976">
        <v>182162</v>
      </c>
      <c r="Y976" t="s">
        <v>74</v>
      </c>
      <c r="AA976">
        <v>1999</v>
      </c>
      <c r="AB976" t="s">
        <v>75</v>
      </c>
      <c r="AC976" t="s">
        <v>76</v>
      </c>
      <c r="AD976" t="s">
        <v>77</v>
      </c>
      <c r="AE976" t="s">
        <v>78</v>
      </c>
      <c r="AF976" t="s">
        <v>79</v>
      </c>
      <c r="AG976" t="s">
        <v>80</v>
      </c>
      <c r="AH976">
        <v>30.143000000000001</v>
      </c>
      <c r="AI976">
        <v>1.85209</v>
      </c>
      <c r="AJ976">
        <v>55.827550000000002</v>
      </c>
      <c r="AK976">
        <v>2000</v>
      </c>
      <c r="AL976" t="s">
        <v>81</v>
      </c>
      <c r="AM976">
        <f t="shared" si="31"/>
        <v>4</v>
      </c>
    </row>
    <row r="977" spans="1:39" x14ac:dyDescent="0.35">
      <c r="A977">
        <v>2003</v>
      </c>
      <c r="B977" s="5">
        <f t="shared" si="30"/>
        <v>194</v>
      </c>
      <c r="C977" t="s">
        <v>108</v>
      </c>
      <c r="D977">
        <v>3040051</v>
      </c>
      <c r="E977">
        <v>232137</v>
      </c>
      <c r="F977" t="s">
        <v>66</v>
      </c>
      <c r="G977" t="s">
        <v>67</v>
      </c>
      <c r="H977" t="s">
        <v>68</v>
      </c>
      <c r="I977" t="s">
        <v>69</v>
      </c>
      <c r="J977" s="1">
        <v>37815</v>
      </c>
      <c r="K977">
        <v>29</v>
      </c>
      <c r="L977">
        <v>4</v>
      </c>
      <c r="M977">
        <v>1</v>
      </c>
      <c r="N977" t="s">
        <v>70</v>
      </c>
      <c r="O977" t="s">
        <v>71</v>
      </c>
      <c r="Q977">
        <v>156</v>
      </c>
      <c r="T977" t="s">
        <v>72</v>
      </c>
      <c r="U977" t="s">
        <v>73</v>
      </c>
      <c r="V977">
        <v>859</v>
      </c>
      <c r="W977">
        <v>1</v>
      </c>
      <c r="X977">
        <v>182162</v>
      </c>
      <c r="Y977" t="s">
        <v>74</v>
      </c>
      <c r="AA977">
        <v>1999</v>
      </c>
      <c r="AB977" t="s">
        <v>75</v>
      </c>
      <c r="AC977" t="s">
        <v>76</v>
      </c>
      <c r="AD977" t="s">
        <v>77</v>
      </c>
      <c r="AE977" t="s">
        <v>78</v>
      </c>
      <c r="AF977" t="s">
        <v>79</v>
      </c>
      <c r="AG977" t="s">
        <v>80</v>
      </c>
      <c r="AH977">
        <v>30.143000000000001</v>
      </c>
      <c r="AI977">
        <v>3.6101200000000002</v>
      </c>
      <c r="AJ977">
        <v>108.81985</v>
      </c>
      <c r="AK977">
        <v>2000</v>
      </c>
      <c r="AL977" t="s">
        <v>81</v>
      </c>
      <c r="AM977">
        <f t="shared" si="31"/>
        <v>4</v>
      </c>
    </row>
    <row r="978" spans="1:39" x14ac:dyDescent="0.35">
      <c r="A978">
        <v>2003</v>
      </c>
      <c r="B978" s="5">
        <f t="shared" si="30"/>
        <v>198</v>
      </c>
      <c r="C978" t="s">
        <v>91</v>
      </c>
      <c r="D978">
        <v>3060299</v>
      </c>
      <c r="E978">
        <v>526916</v>
      </c>
      <c r="F978" t="s">
        <v>66</v>
      </c>
      <c r="G978" t="s">
        <v>67</v>
      </c>
      <c r="H978" t="s">
        <v>68</v>
      </c>
      <c r="I978" t="s">
        <v>69</v>
      </c>
      <c r="J978" s="1">
        <v>37819</v>
      </c>
      <c r="K978">
        <v>29</v>
      </c>
      <c r="L978">
        <v>4</v>
      </c>
      <c r="M978">
        <v>1</v>
      </c>
      <c r="N978" t="s">
        <v>70</v>
      </c>
      <c r="O978" t="s">
        <v>90</v>
      </c>
      <c r="Q978">
        <v>101</v>
      </c>
      <c r="R978">
        <v>21</v>
      </c>
      <c r="T978" t="s">
        <v>72</v>
      </c>
      <c r="U978" t="s">
        <v>73</v>
      </c>
      <c r="V978">
        <v>848</v>
      </c>
      <c r="W978">
        <v>1</v>
      </c>
      <c r="X978">
        <v>182162</v>
      </c>
      <c r="Y978" t="s">
        <v>74</v>
      </c>
      <c r="AA978">
        <v>1999</v>
      </c>
      <c r="AB978" t="s">
        <v>75</v>
      </c>
      <c r="AC978" t="s">
        <v>76</v>
      </c>
      <c r="AD978" t="s">
        <v>77</v>
      </c>
      <c r="AE978" t="s">
        <v>78</v>
      </c>
      <c r="AF978" t="s">
        <v>79</v>
      </c>
      <c r="AG978" t="s">
        <v>80</v>
      </c>
      <c r="AH978">
        <v>30.143000000000001</v>
      </c>
      <c r="AI978">
        <v>3.2286100000000002</v>
      </c>
      <c r="AJ978">
        <v>97.319990000000004</v>
      </c>
      <c r="AK978">
        <v>2000</v>
      </c>
      <c r="AL978" t="s">
        <v>81</v>
      </c>
      <c r="AM978">
        <f t="shared" si="31"/>
        <v>4</v>
      </c>
    </row>
    <row r="979" spans="1:39" x14ac:dyDescent="0.35">
      <c r="A979">
        <v>2003</v>
      </c>
      <c r="B979" s="5">
        <f t="shared" si="30"/>
        <v>199</v>
      </c>
      <c r="C979" t="s">
        <v>83</v>
      </c>
      <c r="D979">
        <v>3070147</v>
      </c>
      <c r="E979">
        <v>527382</v>
      </c>
      <c r="F979" t="s">
        <v>66</v>
      </c>
      <c r="G979" t="s">
        <v>67</v>
      </c>
      <c r="H979" t="s">
        <v>68</v>
      </c>
      <c r="I979" t="s">
        <v>69</v>
      </c>
      <c r="J979" s="1">
        <v>37820</v>
      </c>
      <c r="K979">
        <v>29</v>
      </c>
      <c r="L979">
        <v>4</v>
      </c>
      <c r="M979">
        <v>1</v>
      </c>
      <c r="N979" t="s">
        <v>70</v>
      </c>
      <c r="O979" t="s">
        <v>85</v>
      </c>
      <c r="Q979">
        <v>104</v>
      </c>
      <c r="R979">
        <v>35</v>
      </c>
      <c r="T979" t="s">
        <v>72</v>
      </c>
      <c r="U979" t="s">
        <v>73</v>
      </c>
      <c r="V979">
        <v>670</v>
      </c>
      <c r="W979">
        <v>1</v>
      </c>
      <c r="X979">
        <v>182162</v>
      </c>
      <c r="Y979" t="s">
        <v>74</v>
      </c>
      <c r="AA979">
        <v>1999</v>
      </c>
      <c r="AB979" t="s">
        <v>75</v>
      </c>
      <c r="AC979" t="s">
        <v>76</v>
      </c>
      <c r="AD979" t="s">
        <v>77</v>
      </c>
      <c r="AE979" t="s">
        <v>78</v>
      </c>
      <c r="AF979" t="s">
        <v>79</v>
      </c>
      <c r="AG979" t="s">
        <v>80</v>
      </c>
      <c r="AH979">
        <v>30.143000000000001</v>
      </c>
      <c r="AI979">
        <v>1.85209</v>
      </c>
      <c r="AJ979">
        <v>55.827550000000002</v>
      </c>
      <c r="AK979">
        <v>2000</v>
      </c>
      <c r="AL979" t="s">
        <v>81</v>
      </c>
      <c r="AM979">
        <f t="shared" si="31"/>
        <v>4</v>
      </c>
    </row>
    <row r="980" spans="1:39" x14ac:dyDescent="0.35">
      <c r="A980">
        <v>2003</v>
      </c>
      <c r="B980" s="5">
        <f t="shared" si="30"/>
        <v>211</v>
      </c>
      <c r="C980" t="s">
        <v>94</v>
      </c>
      <c r="D980">
        <v>3010191</v>
      </c>
      <c r="E980">
        <v>223689</v>
      </c>
      <c r="F980" t="s">
        <v>66</v>
      </c>
      <c r="G980" t="s">
        <v>67</v>
      </c>
      <c r="H980" t="s">
        <v>68</v>
      </c>
      <c r="I980" t="s">
        <v>69</v>
      </c>
      <c r="J980" s="1">
        <v>37832</v>
      </c>
      <c r="K980">
        <v>31</v>
      </c>
      <c r="L980">
        <v>4</v>
      </c>
      <c r="M980">
        <v>1</v>
      </c>
      <c r="N980" t="s">
        <v>70</v>
      </c>
      <c r="O980" t="s">
        <v>71</v>
      </c>
      <c r="Q980">
        <v>113</v>
      </c>
      <c r="R980">
        <v>91</v>
      </c>
      <c r="T980" t="s">
        <v>72</v>
      </c>
      <c r="U980" t="s">
        <v>73</v>
      </c>
      <c r="V980">
        <v>832</v>
      </c>
      <c r="W980">
        <v>1</v>
      </c>
      <c r="X980">
        <v>182162</v>
      </c>
      <c r="Y980" t="s">
        <v>74</v>
      </c>
      <c r="AA980">
        <v>1999</v>
      </c>
      <c r="AB980" t="s">
        <v>75</v>
      </c>
      <c r="AC980" t="s">
        <v>76</v>
      </c>
      <c r="AD980" t="s">
        <v>77</v>
      </c>
      <c r="AE980" t="s">
        <v>78</v>
      </c>
      <c r="AF980" t="s">
        <v>79</v>
      </c>
      <c r="AG980" t="s">
        <v>80</v>
      </c>
      <c r="AH980">
        <v>30.143000000000001</v>
      </c>
      <c r="AI980">
        <v>3.6101200000000002</v>
      </c>
      <c r="AJ980">
        <v>108.81985</v>
      </c>
      <c r="AK980">
        <v>2000</v>
      </c>
      <c r="AL980" t="s">
        <v>81</v>
      </c>
      <c r="AM980">
        <f t="shared" si="31"/>
        <v>4</v>
      </c>
    </row>
    <row r="981" spans="1:39" x14ac:dyDescent="0.35">
      <c r="A981">
        <v>2003</v>
      </c>
      <c r="B981" s="5">
        <f t="shared" si="30"/>
        <v>215</v>
      </c>
      <c r="C981" t="s">
        <v>91</v>
      </c>
      <c r="D981">
        <v>3060393</v>
      </c>
      <c r="E981">
        <v>526663</v>
      </c>
      <c r="F981" t="s">
        <v>66</v>
      </c>
      <c r="G981" t="s">
        <v>67</v>
      </c>
      <c r="H981" t="s">
        <v>68</v>
      </c>
      <c r="I981" t="s">
        <v>69</v>
      </c>
      <c r="J981" s="1">
        <v>37836</v>
      </c>
      <c r="K981">
        <v>32</v>
      </c>
      <c r="L981">
        <v>4</v>
      </c>
      <c r="M981">
        <v>1</v>
      </c>
      <c r="N981" t="s">
        <v>70</v>
      </c>
      <c r="O981" t="s">
        <v>90</v>
      </c>
      <c r="Q981">
        <v>101</v>
      </c>
      <c r="R981">
        <v>21</v>
      </c>
      <c r="T981" t="s">
        <v>72</v>
      </c>
      <c r="U981" t="s">
        <v>73</v>
      </c>
      <c r="V981">
        <v>813</v>
      </c>
      <c r="W981">
        <v>1</v>
      </c>
      <c r="X981">
        <v>182162</v>
      </c>
      <c r="Y981" t="s">
        <v>74</v>
      </c>
      <c r="AA981">
        <v>1999</v>
      </c>
      <c r="AB981" t="s">
        <v>75</v>
      </c>
      <c r="AC981" t="s">
        <v>76</v>
      </c>
      <c r="AD981" t="s">
        <v>77</v>
      </c>
      <c r="AE981" t="s">
        <v>78</v>
      </c>
      <c r="AF981" t="s">
        <v>79</v>
      </c>
      <c r="AG981" t="s">
        <v>80</v>
      </c>
      <c r="AH981">
        <v>30.143000000000001</v>
      </c>
      <c r="AI981">
        <v>3.2286100000000002</v>
      </c>
      <c r="AJ981">
        <v>97.319990000000004</v>
      </c>
      <c r="AK981">
        <v>2000</v>
      </c>
      <c r="AL981" t="s">
        <v>81</v>
      </c>
      <c r="AM981">
        <f t="shared" si="31"/>
        <v>4</v>
      </c>
    </row>
    <row r="982" spans="1:39" x14ac:dyDescent="0.35">
      <c r="A982">
        <v>2003</v>
      </c>
      <c r="B982" s="5">
        <f t="shared" si="30"/>
        <v>218</v>
      </c>
      <c r="C982" t="s">
        <v>82</v>
      </c>
      <c r="D982">
        <v>3030989</v>
      </c>
      <c r="E982">
        <v>180877</v>
      </c>
      <c r="F982" t="s">
        <v>66</v>
      </c>
      <c r="G982" t="s">
        <v>67</v>
      </c>
      <c r="H982" t="s">
        <v>68</v>
      </c>
      <c r="I982" t="s">
        <v>69</v>
      </c>
      <c r="J982" s="1">
        <v>37839</v>
      </c>
      <c r="K982">
        <v>32</v>
      </c>
      <c r="L982">
        <v>4</v>
      </c>
      <c r="M982">
        <v>1</v>
      </c>
      <c r="N982" t="s">
        <v>70</v>
      </c>
      <c r="O982" t="s">
        <v>71</v>
      </c>
      <c r="Q982">
        <v>113</v>
      </c>
      <c r="R982">
        <v>45</v>
      </c>
      <c r="T982" t="s">
        <v>72</v>
      </c>
      <c r="U982" t="s">
        <v>73</v>
      </c>
      <c r="V982">
        <v>890</v>
      </c>
      <c r="W982">
        <v>1</v>
      </c>
      <c r="X982">
        <v>182162</v>
      </c>
      <c r="Y982" t="s">
        <v>74</v>
      </c>
      <c r="AA982">
        <v>1999</v>
      </c>
      <c r="AB982" t="s">
        <v>75</v>
      </c>
      <c r="AC982" t="s">
        <v>76</v>
      </c>
      <c r="AD982" t="s">
        <v>77</v>
      </c>
      <c r="AE982" t="s">
        <v>78</v>
      </c>
      <c r="AF982" t="s">
        <v>79</v>
      </c>
      <c r="AG982" t="s">
        <v>80</v>
      </c>
      <c r="AH982">
        <v>30.143000000000001</v>
      </c>
      <c r="AI982">
        <v>3.6101200000000002</v>
      </c>
      <c r="AJ982">
        <v>108.81985</v>
      </c>
      <c r="AK982">
        <v>2000</v>
      </c>
      <c r="AL982" t="s">
        <v>81</v>
      </c>
      <c r="AM982">
        <f t="shared" si="31"/>
        <v>4</v>
      </c>
    </row>
    <row r="983" spans="1:39" x14ac:dyDescent="0.35">
      <c r="A983">
        <v>2003</v>
      </c>
      <c r="B983" s="5">
        <f t="shared" si="30"/>
        <v>218</v>
      </c>
      <c r="C983" t="s">
        <v>102</v>
      </c>
      <c r="D983">
        <v>3110108</v>
      </c>
      <c r="E983">
        <v>246787</v>
      </c>
      <c r="F983" t="s">
        <v>66</v>
      </c>
      <c r="G983" t="s">
        <v>67</v>
      </c>
      <c r="H983" t="s">
        <v>68</v>
      </c>
      <c r="I983" t="s">
        <v>69</v>
      </c>
      <c r="J983" s="1">
        <v>37839</v>
      </c>
      <c r="K983">
        <v>32</v>
      </c>
      <c r="L983">
        <v>4</v>
      </c>
      <c r="M983">
        <v>1</v>
      </c>
      <c r="N983" t="s">
        <v>70</v>
      </c>
      <c r="O983" t="s">
        <v>71</v>
      </c>
      <c r="Q983">
        <v>113</v>
      </c>
      <c r="T983" t="s">
        <v>72</v>
      </c>
      <c r="U983" t="s">
        <v>73</v>
      </c>
      <c r="V983">
        <v>865</v>
      </c>
      <c r="W983">
        <v>1</v>
      </c>
      <c r="X983">
        <v>182162</v>
      </c>
      <c r="Y983" t="s">
        <v>74</v>
      </c>
      <c r="AA983">
        <v>1999</v>
      </c>
      <c r="AB983" t="s">
        <v>75</v>
      </c>
      <c r="AC983" t="s">
        <v>76</v>
      </c>
      <c r="AD983" t="s">
        <v>77</v>
      </c>
      <c r="AE983" t="s">
        <v>78</v>
      </c>
      <c r="AF983" t="s">
        <v>79</v>
      </c>
      <c r="AG983" t="s">
        <v>80</v>
      </c>
      <c r="AH983">
        <v>30.143000000000001</v>
      </c>
      <c r="AI983">
        <v>3.6101200000000002</v>
      </c>
      <c r="AJ983">
        <v>108.81985</v>
      </c>
      <c r="AK983">
        <v>2000</v>
      </c>
      <c r="AL983" t="s">
        <v>81</v>
      </c>
      <c r="AM983">
        <f t="shared" si="31"/>
        <v>4</v>
      </c>
    </row>
    <row r="984" spans="1:39" x14ac:dyDescent="0.35">
      <c r="A984">
        <v>2003</v>
      </c>
      <c r="B984" s="5">
        <f t="shared" si="30"/>
        <v>219</v>
      </c>
      <c r="C984" t="s">
        <v>82</v>
      </c>
      <c r="D984">
        <v>3031008</v>
      </c>
      <c r="E984">
        <v>220021</v>
      </c>
      <c r="F984" t="s">
        <v>66</v>
      </c>
      <c r="G984" t="s">
        <v>67</v>
      </c>
      <c r="H984" t="s">
        <v>68</v>
      </c>
      <c r="I984" t="s">
        <v>69</v>
      </c>
      <c r="J984" s="1">
        <v>37840</v>
      </c>
      <c r="K984">
        <v>32</v>
      </c>
      <c r="L984">
        <v>4</v>
      </c>
      <c r="M984">
        <v>1</v>
      </c>
      <c r="N984" t="s">
        <v>70</v>
      </c>
      <c r="O984" t="s">
        <v>71</v>
      </c>
      <c r="Q984">
        <v>113</v>
      </c>
      <c r="R984">
        <v>45</v>
      </c>
      <c r="T984" t="s">
        <v>72</v>
      </c>
      <c r="U984" t="s">
        <v>73</v>
      </c>
      <c r="V984">
        <v>863</v>
      </c>
      <c r="W984">
        <v>1</v>
      </c>
      <c r="X984">
        <v>182162</v>
      </c>
      <c r="Y984" t="s">
        <v>74</v>
      </c>
      <c r="AA984">
        <v>1999</v>
      </c>
      <c r="AB984" t="s">
        <v>75</v>
      </c>
      <c r="AC984" t="s">
        <v>76</v>
      </c>
      <c r="AD984" t="s">
        <v>77</v>
      </c>
      <c r="AE984" t="s">
        <v>78</v>
      </c>
      <c r="AF984" t="s">
        <v>79</v>
      </c>
      <c r="AG984" t="s">
        <v>80</v>
      </c>
      <c r="AH984">
        <v>30.143000000000001</v>
      </c>
      <c r="AI984">
        <v>3.6101200000000002</v>
      </c>
      <c r="AJ984">
        <v>108.81985</v>
      </c>
      <c r="AK984">
        <v>2000</v>
      </c>
      <c r="AL984" t="s">
        <v>81</v>
      </c>
      <c r="AM984">
        <f t="shared" si="31"/>
        <v>4</v>
      </c>
    </row>
    <row r="985" spans="1:39" x14ac:dyDescent="0.35">
      <c r="A985">
        <v>2003</v>
      </c>
      <c r="B985" s="5">
        <f t="shared" si="30"/>
        <v>220</v>
      </c>
      <c r="C985" t="s">
        <v>83</v>
      </c>
      <c r="D985">
        <v>3070290</v>
      </c>
      <c r="E985">
        <v>524452</v>
      </c>
      <c r="F985" t="s">
        <v>66</v>
      </c>
      <c r="G985" t="s">
        <v>67</v>
      </c>
      <c r="H985" t="s">
        <v>68</v>
      </c>
      <c r="I985" t="s">
        <v>69</v>
      </c>
      <c r="J985" s="1">
        <v>37841</v>
      </c>
      <c r="K985">
        <v>32</v>
      </c>
      <c r="L985">
        <v>4</v>
      </c>
      <c r="M985">
        <v>1</v>
      </c>
      <c r="N985" t="s">
        <v>70</v>
      </c>
      <c r="O985" t="s">
        <v>85</v>
      </c>
      <c r="Q985">
        <v>103</v>
      </c>
      <c r="R985">
        <v>11</v>
      </c>
      <c r="T985" t="s">
        <v>72</v>
      </c>
      <c r="U985" t="s">
        <v>73</v>
      </c>
      <c r="V985">
        <v>856</v>
      </c>
      <c r="W985">
        <v>1</v>
      </c>
      <c r="X985">
        <v>182162</v>
      </c>
      <c r="Y985" t="s">
        <v>74</v>
      </c>
      <c r="AA985">
        <v>1999</v>
      </c>
      <c r="AB985" t="s">
        <v>75</v>
      </c>
      <c r="AC985" t="s">
        <v>76</v>
      </c>
      <c r="AD985" t="s">
        <v>77</v>
      </c>
      <c r="AE985" t="s">
        <v>78</v>
      </c>
      <c r="AF985" t="s">
        <v>79</v>
      </c>
      <c r="AG985" t="s">
        <v>80</v>
      </c>
      <c r="AH985">
        <v>30.143000000000001</v>
      </c>
      <c r="AI985">
        <v>1.85209</v>
      </c>
      <c r="AJ985">
        <v>55.827550000000002</v>
      </c>
      <c r="AK985">
        <v>2000</v>
      </c>
      <c r="AL985" t="s">
        <v>81</v>
      </c>
      <c r="AM985">
        <f t="shared" si="31"/>
        <v>4</v>
      </c>
    </row>
    <row r="986" spans="1:39" x14ac:dyDescent="0.35">
      <c r="A986">
        <v>2003</v>
      </c>
      <c r="B986" s="5">
        <f t="shared" si="30"/>
        <v>183</v>
      </c>
      <c r="C986" t="s">
        <v>83</v>
      </c>
      <c r="D986">
        <v>3075035</v>
      </c>
      <c r="E986">
        <v>241108</v>
      </c>
      <c r="F986" t="s">
        <v>66</v>
      </c>
      <c r="G986" t="s">
        <v>86</v>
      </c>
      <c r="J986" s="1">
        <v>37804</v>
      </c>
      <c r="K986">
        <v>27</v>
      </c>
      <c r="L986">
        <v>2</v>
      </c>
      <c r="M986">
        <v>1</v>
      </c>
      <c r="N986" t="s">
        <v>70</v>
      </c>
      <c r="O986" t="s">
        <v>85</v>
      </c>
      <c r="Q986">
        <v>103</v>
      </c>
      <c r="R986">
        <v>60</v>
      </c>
      <c r="T986" t="s">
        <v>72</v>
      </c>
      <c r="U986" t="s">
        <v>73</v>
      </c>
      <c r="V986">
        <v>810</v>
      </c>
      <c r="W986">
        <v>1</v>
      </c>
      <c r="X986">
        <v>182162</v>
      </c>
      <c r="Y986" t="s">
        <v>74</v>
      </c>
      <c r="AA986">
        <v>1999</v>
      </c>
      <c r="AB986" t="s">
        <v>75</v>
      </c>
      <c r="AC986" t="s">
        <v>76</v>
      </c>
      <c r="AD986" t="s">
        <v>77</v>
      </c>
      <c r="AE986" t="s">
        <v>78</v>
      </c>
      <c r="AF986" t="s">
        <v>79</v>
      </c>
      <c r="AG986" t="s">
        <v>80</v>
      </c>
      <c r="AH986">
        <v>30.143000000000001</v>
      </c>
      <c r="AI986">
        <v>5.3063900000000004</v>
      </c>
      <c r="AJ986">
        <v>159.95051000000001</v>
      </c>
      <c r="AK986">
        <v>2000</v>
      </c>
      <c r="AL986" t="s">
        <v>81</v>
      </c>
      <c r="AM986">
        <f t="shared" si="31"/>
        <v>4</v>
      </c>
    </row>
    <row r="987" spans="1:39" x14ac:dyDescent="0.35">
      <c r="A987">
        <v>2003</v>
      </c>
      <c r="B987" s="5">
        <f t="shared" si="30"/>
        <v>220</v>
      </c>
      <c r="C987" t="s">
        <v>82</v>
      </c>
      <c r="D987">
        <v>3035513</v>
      </c>
      <c r="E987">
        <v>242915</v>
      </c>
      <c r="F987" t="s">
        <v>66</v>
      </c>
      <c r="G987" t="s">
        <v>86</v>
      </c>
      <c r="J987" s="1">
        <v>37841</v>
      </c>
      <c r="K987">
        <v>32</v>
      </c>
      <c r="L987">
        <v>3</v>
      </c>
      <c r="M987">
        <v>1</v>
      </c>
      <c r="N987" t="s">
        <v>70</v>
      </c>
      <c r="O987" t="s">
        <v>71</v>
      </c>
      <c r="Q987">
        <v>113</v>
      </c>
      <c r="R987">
        <v>41</v>
      </c>
      <c r="T987" t="s">
        <v>72</v>
      </c>
      <c r="U987" t="s">
        <v>73</v>
      </c>
      <c r="V987">
        <v>840</v>
      </c>
      <c r="W987">
        <v>1</v>
      </c>
      <c r="X987">
        <v>182162</v>
      </c>
      <c r="Y987" t="s">
        <v>74</v>
      </c>
      <c r="AA987">
        <v>1999</v>
      </c>
      <c r="AB987" t="s">
        <v>75</v>
      </c>
      <c r="AC987" t="s">
        <v>76</v>
      </c>
      <c r="AD987" t="s">
        <v>77</v>
      </c>
      <c r="AE987" t="s">
        <v>78</v>
      </c>
      <c r="AF987" t="s">
        <v>79</v>
      </c>
      <c r="AG987" t="s">
        <v>80</v>
      </c>
      <c r="AH987">
        <v>30.143000000000001</v>
      </c>
      <c r="AI987">
        <v>3.5357099999999999</v>
      </c>
      <c r="AJ987">
        <v>106.57691</v>
      </c>
      <c r="AK987">
        <v>2000</v>
      </c>
      <c r="AL987" t="s">
        <v>81</v>
      </c>
      <c r="AM987">
        <f t="shared" si="31"/>
        <v>4</v>
      </c>
    </row>
    <row r="988" spans="1:39" x14ac:dyDescent="0.35">
      <c r="A988">
        <v>2003</v>
      </c>
      <c r="B988" s="5">
        <f t="shared" si="30"/>
        <v>220</v>
      </c>
      <c r="C988" t="s">
        <v>82</v>
      </c>
      <c r="D988">
        <v>3039963</v>
      </c>
      <c r="E988">
        <v>902790</v>
      </c>
      <c r="F988" t="s">
        <v>70</v>
      </c>
      <c r="G988" t="s">
        <v>67</v>
      </c>
      <c r="H988" t="s">
        <v>68</v>
      </c>
      <c r="I988" t="s">
        <v>69</v>
      </c>
      <c r="J988" s="1">
        <v>37841</v>
      </c>
      <c r="K988">
        <v>32</v>
      </c>
      <c r="L988">
        <v>4</v>
      </c>
      <c r="M988">
        <v>1</v>
      </c>
      <c r="N988" t="s">
        <v>70</v>
      </c>
      <c r="O988" t="s">
        <v>71</v>
      </c>
      <c r="Q988">
        <v>154</v>
      </c>
      <c r="T988" t="s">
        <v>72</v>
      </c>
      <c r="U988" t="s">
        <v>88</v>
      </c>
      <c r="X988">
        <v>182162</v>
      </c>
      <c r="Y988" t="s">
        <v>74</v>
      </c>
      <c r="AA988">
        <v>1999</v>
      </c>
      <c r="AB988" t="s">
        <v>75</v>
      </c>
      <c r="AC988" t="s">
        <v>76</v>
      </c>
      <c r="AD988" t="s">
        <v>77</v>
      </c>
      <c r="AE988" t="s">
        <v>78</v>
      </c>
      <c r="AF988" t="s">
        <v>79</v>
      </c>
      <c r="AG988" t="s">
        <v>80</v>
      </c>
      <c r="AH988">
        <v>30.143000000000001</v>
      </c>
      <c r="AK988">
        <v>2000</v>
      </c>
      <c r="AL988" t="s">
        <v>81</v>
      </c>
      <c r="AM988">
        <f t="shared" si="31"/>
        <v>4</v>
      </c>
    </row>
    <row r="989" spans="1:39" x14ac:dyDescent="0.35">
      <c r="A989">
        <v>2003</v>
      </c>
      <c r="B989" s="5">
        <f t="shared" si="30"/>
        <v>206</v>
      </c>
      <c r="C989" t="s">
        <v>82</v>
      </c>
      <c r="D989">
        <v>3035464</v>
      </c>
      <c r="E989">
        <v>242651</v>
      </c>
      <c r="F989" t="s">
        <v>70</v>
      </c>
      <c r="G989" t="s">
        <v>86</v>
      </c>
      <c r="J989" s="1">
        <v>37827</v>
      </c>
      <c r="K989">
        <v>30</v>
      </c>
      <c r="M989">
        <v>1</v>
      </c>
      <c r="N989" t="s">
        <v>70</v>
      </c>
      <c r="O989" t="s">
        <v>71</v>
      </c>
      <c r="Q989">
        <v>113</v>
      </c>
      <c r="R989">
        <v>45</v>
      </c>
      <c r="T989" t="s">
        <v>72</v>
      </c>
      <c r="U989" t="s">
        <v>88</v>
      </c>
      <c r="X989">
        <v>182162</v>
      </c>
      <c r="Y989" t="s">
        <v>74</v>
      </c>
      <c r="AA989">
        <v>1999</v>
      </c>
      <c r="AB989" t="s">
        <v>75</v>
      </c>
      <c r="AC989" t="s">
        <v>76</v>
      </c>
      <c r="AD989" t="s">
        <v>77</v>
      </c>
      <c r="AE989" t="s">
        <v>78</v>
      </c>
      <c r="AF989" t="s">
        <v>79</v>
      </c>
      <c r="AG989" t="s">
        <v>80</v>
      </c>
      <c r="AH989">
        <v>30.143000000000001</v>
      </c>
      <c r="AK989">
        <v>2000</v>
      </c>
      <c r="AL989" t="s">
        <v>81</v>
      </c>
      <c r="AM989">
        <f t="shared" si="31"/>
        <v>4</v>
      </c>
    </row>
    <row r="990" spans="1:39" x14ac:dyDescent="0.35">
      <c r="A990">
        <v>2003</v>
      </c>
      <c r="B990" s="5">
        <f t="shared" si="30"/>
        <v>148</v>
      </c>
      <c r="C990" t="s">
        <v>82</v>
      </c>
      <c r="D990">
        <v>3030434</v>
      </c>
      <c r="E990">
        <v>240784</v>
      </c>
      <c r="F990" t="s">
        <v>66</v>
      </c>
      <c r="G990" t="s">
        <v>67</v>
      </c>
      <c r="H990" t="s">
        <v>92</v>
      </c>
      <c r="I990" t="s">
        <v>69</v>
      </c>
      <c r="J990" s="1">
        <v>37769</v>
      </c>
      <c r="K990">
        <v>22</v>
      </c>
      <c r="L990">
        <v>2</v>
      </c>
      <c r="M990">
        <v>1</v>
      </c>
      <c r="N990" t="s">
        <v>70</v>
      </c>
      <c r="O990" t="s">
        <v>71</v>
      </c>
      <c r="Q990">
        <v>113</v>
      </c>
      <c r="R990">
        <v>1</v>
      </c>
      <c r="T990" t="s">
        <v>72</v>
      </c>
      <c r="U990" t="s">
        <v>73</v>
      </c>
      <c r="V990">
        <v>805</v>
      </c>
      <c r="W990">
        <v>1</v>
      </c>
      <c r="X990">
        <v>182163</v>
      </c>
      <c r="Y990" t="s">
        <v>74</v>
      </c>
      <c r="AA990">
        <v>1999</v>
      </c>
      <c r="AB990" t="s">
        <v>75</v>
      </c>
      <c r="AC990" t="s">
        <v>76</v>
      </c>
      <c r="AD990" t="s">
        <v>77</v>
      </c>
      <c r="AE990" t="s">
        <v>78</v>
      </c>
      <c r="AF990" t="s">
        <v>79</v>
      </c>
      <c r="AG990" t="s">
        <v>80</v>
      </c>
      <c r="AH990">
        <v>54.247</v>
      </c>
      <c r="AI990">
        <v>2.0234700000000001</v>
      </c>
      <c r="AJ990">
        <v>109.76718</v>
      </c>
      <c r="AK990">
        <v>2000</v>
      </c>
      <c r="AL990" t="s">
        <v>81</v>
      </c>
      <c r="AM990">
        <f t="shared" si="31"/>
        <v>4</v>
      </c>
    </row>
    <row r="991" spans="1:39" x14ac:dyDescent="0.35">
      <c r="A991">
        <v>2003</v>
      </c>
      <c r="B991" s="5">
        <f t="shared" si="30"/>
        <v>173</v>
      </c>
      <c r="C991" t="s">
        <v>91</v>
      </c>
      <c r="D991">
        <v>3060159</v>
      </c>
      <c r="E991">
        <v>513345</v>
      </c>
      <c r="F991" t="s">
        <v>66</v>
      </c>
      <c r="G991" t="s">
        <v>67</v>
      </c>
      <c r="H991" t="s">
        <v>92</v>
      </c>
      <c r="I991" t="s">
        <v>69</v>
      </c>
      <c r="J991" s="1">
        <v>37794</v>
      </c>
      <c r="K991">
        <v>26</v>
      </c>
      <c r="L991">
        <v>3</v>
      </c>
      <c r="M991">
        <v>1</v>
      </c>
      <c r="N991" t="s">
        <v>70</v>
      </c>
      <c r="O991" t="s">
        <v>90</v>
      </c>
      <c r="Q991">
        <v>101</v>
      </c>
      <c r="R991">
        <v>29</v>
      </c>
      <c r="T991" t="s">
        <v>72</v>
      </c>
      <c r="U991" t="s">
        <v>73</v>
      </c>
      <c r="V991">
        <v>752</v>
      </c>
      <c r="W991">
        <v>1</v>
      </c>
      <c r="X991">
        <v>182163</v>
      </c>
      <c r="Y991" t="s">
        <v>74</v>
      </c>
      <c r="AA991">
        <v>1999</v>
      </c>
      <c r="AB991" t="s">
        <v>75</v>
      </c>
      <c r="AC991" t="s">
        <v>76</v>
      </c>
      <c r="AD991" t="s">
        <v>77</v>
      </c>
      <c r="AE991" t="s">
        <v>78</v>
      </c>
      <c r="AF991" t="s">
        <v>79</v>
      </c>
      <c r="AG991" t="s">
        <v>80</v>
      </c>
      <c r="AH991">
        <v>54.247</v>
      </c>
      <c r="AI991">
        <v>1.3707400000000001</v>
      </c>
      <c r="AJ991">
        <v>74.358530000000002</v>
      </c>
      <c r="AK991">
        <v>2000</v>
      </c>
      <c r="AL991" t="s">
        <v>81</v>
      </c>
      <c r="AM991">
        <f t="shared" si="31"/>
        <v>4</v>
      </c>
    </row>
    <row r="992" spans="1:39" x14ac:dyDescent="0.35">
      <c r="A992">
        <v>2003</v>
      </c>
      <c r="B992" s="5">
        <f t="shared" si="30"/>
        <v>92</v>
      </c>
      <c r="C992" t="s">
        <v>89</v>
      </c>
      <c r="D992">
        <v>3050085</v>
      </c>
      <c r="E992">
        <v>207381</v>
      </c>
      <c r="F992" t="s">
        <v>66</v>
      </c>
      <c r="G992" t="s">
        <v>67</v>
      </c>
      <c r="H992" t="s">
        <v>68</v>
      </c>
      <c r="I992" t="s">
        <v>69</v>
      </c>
      <c r="J992" s="1">
        <v>37713</v>
      </c>
      <c r="K992">
        <v>14</v>
      </c>
      <c r="L992">
        <v>1</v>
      </c>
      <c r="M992">
        <v>1</v>
      </c>
      <c r="N992" t="s">
        <v>70</v>
      </c>
      <c r="O992" t="s">
        <v>84</v>
      </c>
      <c r="Q992">
        <v>109</v>
      </c>
      <c r="R992">
        <v>61</v>
      </c>
      <c r="T992" t="s">
        <v>72</v>
      </c>
      <c r="U992" t="s">
        <v>73</v>
      </c>
      <c r="V992">
        <v>725</v>
      </c>
      <c r="W992">
        <v>1</v>
      </c>
      <c r="X992">
        <v>182163</v>
      </c>
      <c r="Y992" t="s">
        <v>74</v>
      </c>
      <c r="AA992">
        <v>1999</v>
      </c>
      <c r="AB992" t="s">
        <v>75</v>
      </c>
      <c r="AC992" t="s">
        <v>76</v>
      </c>
      <c r="AD992" t="s">
        <v>77</v>
      </c>
      <c r="AE992" t="s">
        <v>78</v>
      </c>
      <c r="AF992" t="s">
        <v>79</v>
      </c>
      <c r="AG992" t="s">
        <v>80</v>
      </c>
      <c r="AH992">
        <v>54.247</v>
      </c>
      <c r="AI992">
        <v>2.62669</v>
      </c>
      <c r="AJ992">
        <v>142.49005</v>
      </c>
      <c r="AK992">
        <v>2000</v>
      </c>
      <c r="AL992" t="s">
        <v>81</v>
      </c>
      <c r="AM992">
        <f t="shared" si="31"/>
        <v>4</v>
      </c>
    </row>
    <row r="993" spans="1:39" x14ac:dyDescent="0.35">
      <c r="A993">
        <v>2003</v>
      </c>
      <c r="B993" s="5">
        <f t="shared" si="30"/>
        <v>182</v>
      </c>
      <c r="C993" t="s">
        <v>83</v>
      </c>
      <c r="D993">
        <v>3070003</v>
      </c>
      <c r="E993">
        <v>527806</v>
      </c>
      <c r="F993" t="s">
        <v>66</v>
      </c>
      <c r="G993" t="s">
        <v>67</v>
      </c>
      <c r="H993" t="s">
        <v>68</v>
      </c>
      <c r="I993" t="s">
        <v>69</v>
      </c>
      <c r="J993" s="1">
        <v>37803</v>
      </c>
      <c r="K993">
        <v>27</v>
      </c>
      <c r="L993">
        <v>4</v>
      </c>
      <c r="M993">
        <v>1</v>
      </c>
      <c r="N993" t="s">
        <v>70</v>
      </c>
      <c r="O993" t="s">
        <v>85</v>
      </c>
      <c r="Q993">
        <v>103</v>
      </c>
      <c r="R993">
        <v>70</v>
      </c>
      <c r="T993" t="s">
        <v>72</v>
      </c>
      <c r="U993" t="s">
        <v>73</v>
      </c>
      <c r="V993">
        <v>739</v>
      </c>
      <c r="W993">
        <v>1</v>
      </c>
      <c r="X993">
        <v>182163</v>
      </c>
      <c r="Y993" t="s">
        <v>74</v>
      </c>
      <c r="AA993">
        <v>1999</v>
      </c>
      <c r="AB993" t="s">
        <v>75</v>
      </c>
      <c r="AC993" t="s">
        <v>76</v>
      </c>
      <c r="AD993" t="s">
        <v>77</v>
      </c>
      <c r="AE993" t="s">
        <v>78</v>
      </c>
      <c r="AF993" t="s">
        <v>79</v>
      </c>
      <c r="AG993" t="s">
        <v>80</v>
      </c>
      <c r="AH993">
        <v>54.247</v>
      </c>
      <c r="AI993">
        <v>1.85209</v>
      </c>
      <c r="AJ993">
        <v>100.47033</v>
      </c>
      <c r="AK993">
        <v>2000</v>
      </c>
      <c r="AL993" t="s">
        <v>81</v>
      </c>
      <c r="AM993">
        <f t="shared" si="31"/>
        <v>4</v>
      </c>
    </row>
    <row r="994" spans="1:39" x14ac:dyDescent="0.35">
      <c r="A994">
        <v>2003</v>
      </c>
      <c r="B994" s="5">
        <f t="shared" si="30"/>
        <v>183</v>
      </c>
      <c r="C994" t="s">
        <v>83</v>
      </c>
      <c r="D994">
        <v>3070016</v>
      </c>
      <c r="E994">
        <v>527832</v>
      </c>
      <c r="F994" t="s">
        <v>66</v>
      </c>
      <c r="G994" t="s">
        <v>67</v>
      </c>
      <c r="H994" t="s">
        <v>68</v>
      </c>
      <c r="I994" t="s">
        <v>69</v>
      </c>
      <c r="J994" s="1">
        <v>37804</v>
      </c>
      <c r="K994">
        <v>27</v>
      </c>
      <c r="L994">
        <v>4</v>
      </c>
      <c r="M994">
        <v>1</v>
      </c>
      <c r="N994" t="s">
        <v>70</v>
      </c>
      <c r="O994" t="s">
        <v>85</v>
      </c>
      <c r="Q994">
        <v>104</v>
      </c>
      <c r="R994">
        <v>35</v>
      </c>
      <c r="T994" t="s">
        <v>72</v>
      </c>
      <c r="U994" t="s">
        <v>73</v>
      </c>
      <c r="V994">
        <v>805</v>
      </c>
      <c r="W994">
        <v>1</v>
      </c>
      <c r="X994">
        <v>182163</v>
      </c>
      <c r="Y994" t="s">
        <v>74</v>
      </c>
      <c r="AA994">
        <v>1999</v>
      </c>
      <c r="AB994" t="s">
        <v>75</v>
      </c>
      <c r="AC994" t="s">
        <v>76</v>
      </c>
      <c r="AD994" t="s">
        <v>77</v>
      </c>
      <c r="AE994" t="s">
        <v>78</v>
      </c>
      <c r="AF994" t="s">
        <v>79</v>
      </c>
      <c r="AG994" t="s">
        <v>80</v>
      </c>
      <c r="AH994">
        <v>54.247</v>
      </c>
      <c r="AI994">
        <v>1.85209</v>
      </c>
      <c r="AJ994">
        <v>100.47033</v>
      </c>
      <c r="AK994">
        <v>2000</v>
      </c>
      <c r="AL994" t="s">
        <v>81</v>
      </c>
      <c r="AM994">
        <f t="shared" si="31"/>
        <v>4</v>
      </c>
    </row>
    <row r="995" spans="1:39" x14ac:dyDescent="0.35">
      <c r="A995">
        <v>2003</v>
      </c>
      <c r="B995" s="5">
        <f t="shared" si="30"/>
        <v>183</v>
      </c>
      <c r="C995" t="s">
        <v>82</v>
      </c>
      <c r="D995">
        <v>3030665</v>
      </c>
      <c r="E995">
        <v>195534</v>
      </c>
      <c r="F995" t="s">
        <v>66</v>
      </c>
      <c r="G995" t="s">
        <v>67</v>
      </c>
      <c r="H995" t="s">
        <v>68</v>
      </c>
      <c r="I995" t="s">
        <v>69</v>
      </c>
      <c r="J995" s="1">
        <v>37804</v>
      </c>
      <c r="K995">
        <v>27</v>
      </c>
      <c r="L995">
        <v>4</v>
      </c>
      <c r="M995">
        <v>1</v>
      </c>
      <c r="N995" t="s">
        <v>70</v>
      </c>
      <c r="O995" t="s">
        <v>71</v>
      </c>
      <c r="Q995">
        <v>113</v>
      </c>
      <c r="R995">
        <v>41</v>
      </c>
      <c r="T995" t="s">
        <v>72</v>
      </c>
      <c r="U995" t="s">
        <v>73</v>
      </c>
      <c r="V995">
        <v>778</v>
      </c>
      <c r="W995">
        <v>1</v>
      </c>
      <c r="X995">
        <v>182163</v>
      </c>
      <c r="Y995" t="s">
        <v>74</v>
      </c>
      <c r="AA995">
        <v>1999</v>
      </c>
      <c r="AB995" t="s">
        <v>75</v>
      </c>
      <c r="AC995" t="s">
        <v>76</v>
      </c>
      <c r="AD995" t="s">
        <v>77</v>
      </c>
      <c r="AE995" t="s">
        <v>78</v>
      </c>
      <c r="AF995" t="s">
        <v>79</v>
      </c>
      <c r="AG995" t="s">
        <v>80</v>
      </c>
      <c r="AH995">
        <v>54.247</v>
      </c>
      <c r="AI995">
        <v>3.6101200000000002</v>
      </c>
      <c r="AJ995">
        <v>195.83817999999999</v>
      </c>
      <c r="AK995">
        <v>2000</v>
      </c>
      <c r="AL995" t="s">
        <v>81</v>
      </c>
      <c r="AM995">
        <f t="shared" si="31"/>
        <v>4</v>
      </c>
    </row>
    <row r="996" spans="1:39" x14ac:dyDescent="0.35">
      <c r="A996">
        <v>2003</v>
      </c>
      <c r="B996" s="5">
        <f t="shared" si="30"/>
        <v>183</v>
      </c>
      <c r="C996" t="s">
        <v>82</v>
      </c>
      <c r="D996">
        <v>3030665</v>
      </c>
      <c r="E996">
        <v>195524</v>
      </c>
      <c r="F996" t="s">
        <v>66</v>
      </c>
      <c r="G996" t="s">
        <v>67</v>
      </c>
      <c r="H996" t="s">
        <v>68</v>
      </c>
      <c r="I996" t="s">
        <v>69</v>
      </c>
      <c r="J996" s="1">
        <v>37804</v>
      </c>
      <c r="K996">
        <v>27</v>
      </c>
      <c r="L996">
        <v>4</v>
      </c>
      <c r="M996">
        <v>1</v>
      </c>
      <c r="N996" t="s">
        <v>70</v>
      </c>
      <c r="O996" t="s">
        <v>71</v>
      </c>
      <c r="Q996">
        <v>113</v>
      </c>
      <c r="R996">
        <v>41</v>
      </c>
      <c r="T996" t="s">
        <v>72</v>
      </c>
      <c r="U996" t="s">
        <v>73</v>
      </c>
      <c r="V996">
        <v>781</v>
      </c>
      <c r="W996">
        <v>1</v>
      </c>
      <c r="X996">
        <v>182163</v>
      </c>
      <c r="Y996" t="s">
        <v>74</v>
      </c>
      <c r="AA996">
        <v>1999</v>
      </c>
      <c r="AB996" t="s">
        <v>75</v>
      </c>
      <c r="AC996" t="s">
        <v>76</v>
      </c>
      <c r="AD996" t="s">
        <v>77</v>
      </c>
      <c r="AE996" t="s">
        <v>78</v>
      </c>
      <c r="AF996" t="s">
        <v>79</v>
      </c>
      <c r="AG996" t="s">
        <v>80</v>
      </c>
      <c r="AH996">
        <v>54.247</v>
      </c>
      <c r="AI996">
        <v>3.6101200000000002</v>
      </c>
      <c r="AJ996">
        <v>195.83817999999999</v>
      </c>
      <c r="AK996">
        <v>2000</v>
      </c>
      <c r="AL996" t="s">
        <v>81</v>
      </c>
      <c r="AM996">
        <f t="shared" si="31"/>
        <v>4</v>
      </c>
    </row>
    <row r="997" spans="1:39" x14ac:dyDescent="0.35">
      <c r="A997">
        <v>2003</v>
      </c>
      <c r="B997" s="5">
        <f t="shared" si="30"/>
        <v>185</v>
      </c>
      <c r="C997" t="s">
        <v>82</v>
      </c>
      <c r="D997">
        <v>3030715</v>
      </c>
      <c r="E997">
        <v>195574</v>
      </c>
      <c r="F997" t="s">
        <v>66</v>
      </c>
      <c r="G997" t="s">
        <v>67</v>
      </c>
      <c r="H997" t="s">
        <v>68</v>
      </c>
      <c r="I997" t="s">
        <v>69</v>
      </c>
      <c r="J997" s="1">
        <v>37806</v>
      </c>
      <c r="K997">
        <v>27</v>
      </c>
      <c r="L997">
        <v>4</v>
      </c>
      <c r="M997">
        <v>1</v>
      </c>
      <c r="N997" t="s">
        <v>70</v>
      </c>
      <c r="O997" t="s">
        <v>71</v>
      </c>
      <c r="Q997">
        <v>113</v>
      </c>
      <c r="R997">
        <v>31</v>
      </c>
      <c r="T997" t="s">
        <v>72</v>
      </c>
      <c r="U997" t="s">
        <v>73</v>
      </c>
      <c r="V997">
        <v>772</v>
      </c>
      <c r="W997">
        <v>1</v>
      </c>
      <c r="X997">
        <v>182163</v>
      </c>
      <c r="Y997" t="s">
        <v>74</v>
      </c>
      <c r="AA997">
        <v>1999</v>
      </c>
      <c r="AB997" t="s">
        <v>75</v>
      </c>
      <c r="AC997" t="s">
        <v>76</v>
      </c>
      <c r="AD997" t="s">
        <v>77</v>
      </c>
      <c r="AE997" t="s">
        <v>78</v>
      </c>
      <c r="AF997" t="s">
        <v>79</v>
      </c>
      <c r="AG997" t="s">
        <v>80</v>
      </c>
      <c r="AH997">
        <v>54.247</v>
      </c>
      <c r="AI997">
        <v>3.6101200000000002</v>
      </c>
      <c r="AJ997">
        <v>195.83817999999999</v>
      </c>
      <c r="AK997">
        <v>2000</v>
      </c>
      <c r="AL997" t="s">
        <v>81</v>
      </c>
      <c r="AM997">
        <f t="shared" si="31"/>
        <v>4</v>
      </c>
    </row>
    <row r="998" spans="1:39" x14ac:dyDescent="0.35">
      <c r="A998">
        <v>2003</v>
      </c>
      <c r="B998" s="5">
        <f t="shared" si="30"/>
        <v>190</v>
      </c>
      <c r="C998" t="s">
        <v>94</v>
      </c>
      <c r="D998">
        <v>3010159</v>
      </c>
      <c r="E998">
        <v>223411</v>
      </c>
      <c r="F998" t="s">
        <v>66</v>
      </c>
      <c r="G998" t="s">
        <v>67</v>
      </c>
      <c r="H998" t="s">
        <v>68</v>
      </c>
      <c r="I998" t="s">
        <v>69</v>
      </c>
      <c r="J998" s="1">
        <v>37811</v>
      </c>
      <c r="K998">
        <v>28</v>
      </c>
      <c r="L998">
        <v>4</v>
      </c>
      <c r="M998">
        <v>1</v>
      </c>
      <c r="N998" t="s">
        <v>70</v>
      </c>
      <c r="O998" t="s">
        <v>71</v>
      </c>
      <c r="Q998">
        <v>113</v>
      </c>
      <c r="R998">
        <v>91</v>
      </c>
      <c r="T998" t="s">
        <v>72</v>
      </c>
      <c r="U998" t="s">
        <v>73</v>
      </c>
      <c r="V998">
        <v>825</v>
      </c>
      <c r="W998">
        <v>1</v>
      </c>
      <c r="X998">
        <v>182163</v>
      </c>
      <c r="Y998" t="s">
        <v>74</v>
      </c>
      <c r="AA998">
        <v>1999</v>
      </c>
      <c r="AB998" t="s">
        <v>75</v>
      </c>
      <c r="AC998" t="s">
        <v>76</v>
      </c>
      <c r="AD998" t="s">
        <v>77</v>
      </c>
      <c r="AE998" t="s">
        <v>78</v>
      </c>
      <c r="AF998" t="s">
        <v>79</v>
      </c>
      <c r="AG998" t="s">
        <v>80</v>
      </c>
      <c r="AH998">
        <v>54.247</v>
      </c>
      <c r="AI998">
        <v>3.6101200000000002</v>
      </c>
      <c r="AJ998">
        <v>195.83817999999999</v>
      </c>
      <c r="AK998">
        <v>2000</v>
      </c>
      <c r="AL998" t="s">
        <v>81</v>
      </c>
      <c r="AM998">
        <f t="shared" si="31"/>
        <v>4</v>
      </c>
    </row>
    <row r="999" spans="1:39" x14ac:dyDescent="0.35">
      <c r="A999">
        <v>2003</v>
      </c>
      <c r="B999" s="5">
        <f t="shared" si="30"/>
        <v>192</v>
      </c>
      <c r="C999" t="s">
        <v>82</v>
      </c>
      <c r="D999">
        <v>3030808</v>
      </c>
      <c r="E999">
        <v>206354</v>
      </c>
      <c r="F999" t="s">
        <v>66</v>
      </c>
      <c r="G999" t="s">
        <v>67</v>
      </c>
      <c r="H999" t="s">
        <v>68</v>
      </c>
      <c r="I999" t="s">
        <v>69</v>
      </c>
      <c r="J999" s="1">
        <v>37813</v>
      </c>
      <c r="K999">
        <v>28</v>
      </c>
      <c r="L999">
        <v>4</v>
      </c>
      <c r="M999">
        <v>1</v>
      </c>
      <c r="N999" t="s">
        <v>70</v>
      </c>
      <c r="O999" t="s">
        <v>71</v>
      </c>
      <c r="Q999">
        <v>113</v>
      </c>
      <c r="R999">
        <v>62</v>
      </c>
      <c r="T999" t="s">
        <v>72</v>
      </c>
      <c r="U999" t="s">
        <v>73</v>
      </c>
      <c r="V999">
        <v>844</v>
      </c>
      <c r="W999">
        <v>1</v>
      </c>
      <c r="X999">
        <v>182163</v>
      </c>
      <c r="Y999" t="s">
        <v>74</v>
      </c>
      <c r="AA999">
        <v>1999</v>
      </c>
      <c r="AB999" t="s">
        <v>75</v>
      </c>
      <c r="AC999" t="s">
        <v>76</v>
      </c>
      <c r="AD999" t="s">
        <v>77</v>
      </c>
      <c r="AE999" t="s">
        <v>78</v>
      </c>
      <c r="AF999" t="s">
        <v>79</v>
      </c>
      <c r="AG999" t="s">
        <v>80</v>
      </c>
      <c r="AH999">
        <v>54.247</v>
      </c>
      <c r="AI999">
        <v>3.6101200000000002</v>
      </c>
      <c r="AJ999">
        <v>195.83817999999999</v>
      </c>
      <c r="AK999">
        <v>2000</v>
      </c>
      <c r="AL999" t="s">
        <v>81</v>
      </c>
      <c r="AM999">
        <f t="shared" si="31"/>
        <v>4</v>
      </c>
    </row>
    <row r="1000" spans="1:39" x14ac:dyDescent="0.35">
      <c r="A1000">
        <v>2003</v>
      </c>
      <c r="B1000" s="5">
        <f t="shared" si="30"/>
        <v>197</v>
      </c>
      <c r="C1000" t="s">
        <v>82</v>
      </c>
      <c r="D1000">
        <v>3030852</v>
      </c>
      <c r="E1000">
        <v>180346</v>
      </c>
      <c r="F1000" t="s">
        <v>66</v>
      </c>
      <c r="G1000" t="s">
        <v>67</v>
      </c>
      <c r="H1000" t="s">
        <v>68</v>
      </c>
      <c r="I1000" t="s">
        <v>69</v>
      </c>
      <c r="J1000" s="1">
        <v>37818</v>
      </c>
      <c r="K1000">
        <v>29</v>
      </c>
      <c r="L1000">
        <v>4</v>
      </c>
      <c r="M1000">
        <v>1</v>
      </c>
      <c r="N1000" t="s">
        <v>70</v>
      </c>
      <c r="O1000" t="s">
        <v>71</v>
      </c>
      <c r="Q1000">
        <v>113</v>
      </c>
      <c r="T1000" t="s">
        <v>72</v>
      </c>
      <c r="U1000" t="s">
        <v>73</v>
      </c>
      <c r="V1000">
        <v>831</v>
      </c>
      <c r="W1000">
        <v>1</v>
      </c>
      <c r="X1000">
        <v>182163</v>
      </c>
      <c r="Y1000" t="s">
        <v>74</v>
      </c>
      <c r="AA1000">
        <v>1999</v>
      </c>
      <c r="AB1000" t="s">
        <v>75</v>
      </c>
      <c r="AC1000" t="s">
        <v>76</v>
      </c>
      <c r="AD1000" t="s">
        <v>77</v>
      </c>
      <c r="AE1000" t="s">
        <v>78</v>
      </c>
      <c r="AF1000" t="s">
        <v>79</v>
      </c>
      <c r="AG1000" t="s">
        <v>80</v>
      </c>
      <c r="AH1000">
        <v>54.247</v>
      </c>
      <c r="AI1000">
        <v>3.6101200000000002</v>
      </c>
      <c r="AJ1000">
        <v>195.83817999999999</v>
      </c>
      <c r="AK1000">
        <v>2000</v>
      </c>
      <c r="AL1000" t="s">
        <v>81</v>
      </c>
      <c r="AM1000">
        <f t="shared" si="31"/>
        <v>4</v>
      </c>
    </row>
    <row r="1001" spans="1:39" x14ac:dyDescent="0.35">
      <c r="A1001">
        <v>2003</v>
      </c>
      <c r="B1001" s="5">
        <f t="shared" si="30"/>
        <v>197</v>
      </c>
      <c r="C1001" t="s">
        <v>94</v>
      </c>
      <c r="D1001">
        <v>3010163</v>
      </c>
      <c r="E1001">
        <v>223493</v>
      </c>
      <c r="F1001" t="s">
        <v>66</v>
      </c>
      <c r="G1001" t="s">
        <v>67</v>
      </c>
      <c r="H1001" t="s">
        <v>68</v>
      </c>
      <c r="I1001" t="s">
        <v>69</v>
      </c>
      <c r="J1001" s="1">
        <v>37818</v>
      </c>
      <c r="K1001">
        <v>29</v>
      </c>
      <c r="L1001">
        <v>4</v>
      </c>
      <c r="M1001">
        <v>1</v>
      </c>
      <c r="N1001" t="s">
        <v>70</v>
      </c>
      <c r="O1001" t="s">
        <v>71</v>
      </c>
      <c r="Q1001">
        <v>116</v>
      </c>
      <c r="R1001">
        <v>11</v>
      </c>
      <c r="T1001" t="s">
        <v>72</v>
      </c>
      <c r="U1001" t="s">
        <v>73</v>
      </c>
      <c r="V1001">
        <v>818</v>
      </c>
      <c r="W1001">
        <v>1</v>
      </c>
      <c r="X1001">
        <v>182163</v>
      </c>
      <c r="Y1001" t="s">
        <v>74</v>
      </c>
      <c r="AA1001">
        <v>1999</v>
      </c>
      <c r="AB1001" t="s">
        <v>75</v>
      </c>
      <c r="AC1001" t="s">
        <v>76</v>
      </c>
      <c r="AD1001" t="s">
        <v>77</v>
      </c>
      <c r="AE1001" t="s">
        <v>78</v>
      </c>
      <c r="AF1001" t="s">
        <v>79</v>
      </c>
      <c r="AG1001" t="s">
        <v>80</v>
      </c>
      <c r="AH1001">
        <v>54.247</v>
      </c>
      <c r="AI1001">
        <v>3.6101200000000002</v>
      </c>
      <c r="AJ1001">
        <v>195.83817999999999</v>
      </c>
      <c r="AK1001">
        <v>2000</v>
      </c>
      <c r="AL1001" t="s">
        <v>81</v>
      </c>
      <c r="AM1001">
        <f t="shared" si="31"/>
        <v>4</v>
      </c>
    </row>
    <row r="1002" spans="1:39" x14ac:dyDescent="0.35">
      <c r="A1002">
        <v>2003</v>
      </c>
      <c r="B1002" s="5">
        <f t="shared" si="30"/>
        <v>205</v>
      </c>
      <c r="C1002" t="s">
        <v>94</v>
      </c>
      <c r="D1002">
        <v>3010179</v>
      </c>
      <c r="E1002">
        <v>223599</v>
      </c>
      <c r="F1002" t="s">
        <v>66</v>
      </c>
      <c r="G1002" t="s">
        <v>67</v>
      </c>
      <c r="H1002" t="s">
        <v>68</v>
      </c>
      <c r="I1002" t="s">
        <v>69</v>
      </c>
      <c r="J1002" s="1">
        <v>37826</v>
      </c>
      <c r="K1002">
        <v>30</v>
      </c>
      <c r="L1002">
        <v>4</v>
      </c>
      <c r="M1002">
        <v>1</v>
      </c>
      <c r="N1002" t="s">
        <v>70</v>
      </c>
      <c r="O1002" t="s">
        <v>71</v>
      </c>
      <c r="Q1002">
        <v>113</v>
      </c>
      <c r="R1002">
        <v>91</v>
      </c>
      <c r="T1002" t="s">
        <v>72</v>
      </c>
      <c r="U1002" t="s">
        <v>73</v>
      </c>
      <c r="V1002">
        <v>712</v>
      </c>
      <c r="W1002">
        <v>1</v>
      </c>
      <c r="X1002">
        <v>182163</v>
      </c>
      <c r="Y1002" t="s">
        <v>74</v>
      </c>
      <c r="AA1002">
        <v>1999</v>
      </c>
      <c r="AB1002" t="s">
        <v>75</v>
      </c>
      <c r="AC1002" t="s">
        <v>76</v>
      </c>
      <c r="AD1002" t="s">
        <v>77</v>
      </c>
      <c r="AE1002" t="s">
        <v>78</v>
      </c>
      <c r="AF1002" t="s">
        <v>79</v>
      </c>
      <c r="AG1002" t="s">
        <v>80</v>
      </c>
      <c r="AH1002">
        <v>54.247</v>
      </c>
      <c r="AI1002">
        <v>3.6101200000000002</v>
      </c>
      <c r="AJ1002">
        <v>195.83817999999999</v>
      </c>
      <c r="AK1002">
        <v>2000</v>
      </c>
      <c r="AL1002" t="s">
        <v>81</v>
      </c>
      <c r="AM1002">
        <f t="shared" si="31"/>
        <v>4</v>
      </c>
    </row>
    <row r="1003" spans="1:39" x14ac:dyDescent="0.35">
      <c r="A1003">
        <v>2003</v>
      </c>
      <c r="B1003" s="5">
        <f t="shared" si="30"/>
        <v>210</v>
      </c>
      <c r="C1003" t="s">
        <v>83</v>
      </c>
      <c r="D1003">
        <v>3070220</v>
      </c>
      <c r="E1003">
        <v>524015</v>
      </c>
      <c r="F1003" t="s">
        <v>66</v>
      </c>
      <c r="G1003" t="s">
        <v>67</v>
      </c>
      <c r="H1003" t="s">
        <v>68</v>
      </c>
      <c r="I1003" t="s">
        <v>69</v>
      </c>
      <c r="J1003" s="1">
        <v>37831</v>
      </c>
      <c r="K1003">
        <v>31</v>
      </c>
      <c r="L1003">
        <v>4</v>
      </c>
      <c r="M1003">
        <v>1</v>
      </c>
      <c r="N1003" t="s">
        <v>70</v>
      </c>
      <c r="O1003" t="s">
        <v>85</v>
      </c>
      <c r="T1003" t="s">
        <v>72</v>
      </c>
      <c r="U1003" t="s">
        <v>73</v>
      </c>
      <c r="V1003">
        <v>781</v>
      </c>
      <c r="W1003">
        <v>1</v>
      </c>
      <c r="X1003">
        <v>182163</v>
      </c>
      <c r="Y1003" t="s">
        <v>74</v>
      </c>
      <c r="AA1003">
        <v>1999</v>
      </c>
      <c r="AB1003" t="s">
        <v>75</v>
      </c>
      <c r="AC1003" t="s">
        <v>76</v>
      </c>
      <c r="AD1003" t="s">
        <v>77</v>
      </c>
      <c r="AE1003" t="s">
        <v>78</v>
      </c>
      <c r="AF1003" t="s">
        <v>79</v>
      </c>
      <c r="AG1003" t="s">
        <v>80</v>
      </c>
      <c r="AH1003">
        <v>54.247</v>
      </c>
      <c r="AI1003">
        <v>1.85209</v>
      </c>
      <c r="AJ1003">
        <v>100.47033</v>
      </c>
      <c r="AK1003">
        <v>2000</v>
      </c>
      <c r="AL1003" t="s">
        <v>81</v>
      </c>
      <c r="AM1003">
        <f t="shared" si="31"/>
        <v>4</v>
      </c>
    </row>
    <row r="1004" spans="1:39" x14ac:dyDescent="0.35">
      <c r="A1004">
        <v>2003</v>
      </c>
      <c r="B1004" s="5">
        <f t="shared" si="30"/>
        <v>218</v>
      </c>
      <c r="C1004" t="s">
        <v>82</v>
      </c>
      <c r="D1004">
        <v>3030988</v>
      </c>
      <c r="E1004">
        <v>180870</v>
      </c>
      <c r="F1004" t="s">
        <v>66</v>
      </c>
      <c r="G1004" t="s">
        <v>67</v>
      </c>
      <c r="H1004" t="s">
        <v>68</v>
      </c>
      <c r="I1004" t="s">
        <v>69</v>
      </c>
      <c r="J1004" s="1">
        <v>37839</v>
      </c>
      <c r="K1004">
        <v>32</v>
      </c>
      <c r="L1004">
        <v>4</v>
      </c>
      <c r="M1004">
        <v>1</v>
      </c>
      <c r="N1004" t="s">
        <v>70</v>
      </c>
      <c r="O1004" t="s">
        <v>71</v>
      </c>
      <c r="Q1004">
        <v>113</v>
      </c>
      <c r="R1004">
        <v>31</v>
      </c>
      <c r="T1004" t="s">
        <v>72</v>
      </c>
      <c r="U1004" t="s">
        <v>73</v>
      </c>
      <c r="V1004">
        <v>875</v>
      </c>
      <c r="W1004">
        <v>1</v>
      </c>
      <c r="X1004">
        <v>182163</v>
      </c>
      <c r="Y1004" t="s">
        <v>74</v>
      </c>
      <c r="AA1004">
        <v>1999</v>
      </c>
      <c r="AB1004" t="s">
        <v>75</v>
      </c>
      <c r="AC1004" t="s">
        <v>76</v>
      </c>
      <c r="AD1004" t="s">
        <v>77</v>
      </c>
      <c r="AE1004" t="s">
        <v>78</v>
      </c>
      <c r="AF1004" t="s">
        <v>79</v>
      </c>
      <c r="AG1004" t="s">
        <v>80</v>
      </c>
      <c r="AH1004">
        <v>54.247</v>
      </c>
      <c r="AI1004">
        <v>3.6101200000000002</v>
      </c>
      <c r="AJ1004">
        <v>195.83817999999999</v>
      </c>
      <c r="AK1004">
        <v>2000</v>
      </c>
      <c r="AL1004" t="s">
        <v>81</v>
      </c>
      <c r="AM1004">
        <f t="shared" si="31"/>
        <v>4</v>
      </c>
    </row>
    <row r="1005" spans="1:39" x14ac:dyDescent="0.35">
      <c r="A1005">
        <v>2003</v>
      </c>
      <c r="B1005" s="5">
        <f t="shared" si="30"/>
        <v>219</v>
      </c>
      <c r="C1005" t="s">
        <v>94</v>
      </c>
      <c r="D1005">
        <v>3010205</v>
      </c>
      <c r="E1005">
        <v>223780</v>
      </c>
      <c r="F1005" t="s">
        <v>66</v>
      </c>
      <c r="G1005" t="s">
        <v>67</v>
      </c>
      <c r="H1005" t="s">
        <v>68</v>
      </c>
      <c r="I1005" t="s">
        <v>69</v>
      </c>
      <c r="J1005" s="1">
        <v>37840</v>
      </c>
      <c r="K1005">
        <v>32</v>
      </c>
      <c r="L1005">
        <v>4</v>
      </c>
      <c r="M1005">
        <v>1</v>
      </c>
      <c r="N1005" t="s">
        <v>70</v>
      </c>
      <c r="O1005" t="s">
        <v>71</v>
      </c>
      <c r="Q1005">
        <v>113</v>
      </c>
      <c r="R1005">
        <v>91</v>
      </c>
      <c r="T1005" t="s">
        <v>72</v>
      </c>
      <c r="U1005" t="s">
        <v>73</v>
      </c>
      <c r="V1005">
        <v>822</v>
      </c>
      <c r="W1005">
        <v>1</v>
      </c>
      <c r="X1005">
        <v>182163</v>
      </c>
      <c r="Y1005" t="s">
        <v>74</v>
      </c>
      <c r="AA1005">
        <v>1999</v>
      </c>
      <c r="AB1005" t="s">
        <v>75</v>
      </c>
      <c r="AC1005" t="s">
        <v>76</v>
      </c>
      <c r="AD1005" t="s">
        <v>77</v>
      </c>
      <c r="AE1005" t="s">
        <v>78</v>
      </c>
      <c r="AF1005" t="s">
        <v>79</v>
      </c>
      <c r="AG1005" t="s">
        <v>80</v>
      </c>
      <c r="AH1005">
        <v>54.247</v>
      </c>
      <c r="AI1005">
        <v>3.6101200000000002</v>
      </c>
      <c r="AJ1005">
        <v>195.83817999999999</v>
      </c>
      <c r="AK1005">
        <v>2000</v>
      </c>
      <c r="AL1005" t="s">
        <v>81</v>
      </c>
      <c r="AM1005">
        <f t="shared" si="31"/>
        <v>4</v>
      </c>
    </row>
    <row r="1006" spans="1:39" x14ac:dyDescent="0.35">
      <c r="A1006">
        <v>2003</v>
      </c>
      <c r="B1006" s="5">
        <f t="shared" si="30"/>
        <v>220</v>
      </c>
      <c r="C1006" t="s">
        <v>82</v>
      </c>
      <c r="D1006">
        <v>3031002</v>
      </c>
      <c r="E1006">
        <v>235006</v>
      </c>
      <c r="F1006" t="s">
        <v>66</v>
      </c>
      <c r="G1006" t="s">
        <v>67</v>
      </c>
      <c r="H1006" t="s">
        <v>68</v>
      </c>
      <c r="I1006" t="s">
        <v>69</v>
      </c>
      <c r="J1006" s="1">
        <v>37841</v>
      </c>
      <c r="K1006">
        <v>32</v>
      </c>
      <c r="L1006">
        <v>4</v>
      </c>
      <c r="M1006">
        <v>1</v>
      </c>
      <c r="N1006" t="s">
        <v>70</v>
      </c>
      <c r="O1006" t="s">
        <v>71</v>
      </c>
      <c r="Q1006">
        <v>113</v>
      </c>
      <c r="R1006">
        <v>41</v>
      </c>
      <c r="T1006" t="s">
        <v>72</v>
      </c>
      <c r="U1006" t="s">
        <v>73</v>
      </c>
      <c r="V1006">
        <v>795</v>
      </c>
      <c r="W1006">
        <v>1</v>
      </c>
      <c r="X1006">
        <v>182163</v>
      </c>
      <c r="Y1006" t="s">
        <v>74</v>
      </c>
      <c r="AA1006">
        <v>1999</v>
      </c>
      <c r="AB1006" t="s">
        <v>75</v>
      </c>
      <c r="AC1006" t="s">
        <v>76</v>
      </c>
      <c r="AD1006" t="s">
        <v>77</v>
      </c>
      <c r="AE1006" t="s">
        <v>78</v>
      </c>
      <c r="AF1006" t="s">
        <v>79</v>
      </c>
      <c r="AG1006" t="s">
        <v>80</v>
      </c>
      <c r="AH1006">
        <v>54.247</v>
      </c>
      <c r="AI1006">
        <v>3.6101200000000002</v>
      </c>
      <c r="AJ1006">
        <v>195.83817999999999</v>
      </c>
      <c r="AK1006">
        <v>2000</v>
      </c>
      <c r="AL1006" t="s">
        <v>81</v>
      </c>
      <c r="AM1006">
        <f t="shared" si="31"/>
        <v>4</v>
      </c>
    </row>
    <row r="1007" spans="1:39" x14ac:dyDescent="0.35">
      <c r="A1007">
        <v>2003</v>
      </c>
      <c r="B1007" s="5">
        <f t="shared" si="30"/>
        <v>140</v>
      </c>
      <c r="C1007" t="s">
        <v>82</v>
      </c>
      <c r="D1007">
        <v>3035023</v>
      </c>
      <c r="E1007">
        <v>242406</v>
      </c>
      <c r="F1007" t="s">
        <v>66</v>
      </c>
      <c r="G1007" t="s">
        <v>86</v>
      </c>
      <c r="J1007" s="1">
        <v>37761</v>
      </c>
      <c r="K1007">
        <v>21</v>
      </c>
      <c r="L1007">
        <v>1</v>
      </c>
      <c r="M1007">
        <v>1</v>
      </c>
      <c r="N1007" t="s">
        <v>70</v>
      </c>
      <c r="O1007" t="s">
        <v>71</v>
      </c>
      <c r="Q1007">
        <v>113</v>
      </c>
      <c r="R1007">
        <v>41</v>
      </c>
      <c r="T1007" t="s">
        <v>72</v>
      </c>
      <c r="U1007" t="s">
        <v>73</v>
      </c>
      <c r="V1007">
        <v>860</v>
      </c>
      <c r="W1007">
        <v>1</v>
      </c>
      <c r="X1007">
        <v>182163</v>
      </c>
      <c r="Y1007" t="s">
        <v>74</v>
      </c>
      <c r="AA1007">
        <v>1999</v>
      </c>
      <c r="AB1007" t="s">
        <v>75</v>
      </c>
      <c r="AC1007" t="s">
        <v>76</v>
      </c>
      <c r="AD1007" t="s">
        <v>77</v>
      </c>
      <c r="AE1007" t="s">
        <v>78</v>
      </c>
      <c r="AF1007" t="s">
        <v>79</v>
      </c>
      <c r="AG1007" t="s">
        <v>80</v>
      </c>
      <c r="AH1007">
        <v>54.247</v>
      </c>
      <c r="AI1007">
        <v>3.4299200000000001</v>
      </c>
      <c r="AJ1007">
        <v>186.06287</v>
      </c>
      <c r="AK1007">
        <v>2000</v>
      </c>
      <c r="AL1007" t="s">
        <v>81</v>
      </c>
      <c r="AM1007">
        <f t="shared" si="31"/>
        <v>4</v>
      </c>
    </row>
    <row r="1008" spans="1:39" x14ac:dyDescent="0.35">
      <c r="A1008">
        <v>2003</v>
      </c>
      <c r="B1008" s="5">
        <f t="shared" si="30"/>
        <v>244</v>
      </c>
      <c r="C1008" t="s">
        <v>82</v>
      </c>
      <c r="D1008">
        <v>3035779</v>
      </c>
      <c r="E1008">
        <v>254696</v>
      </c>
      <c r="F1008" t="s">
        <v>66</v>
      </c>
      <c r="G1008" t="s">
        <v>86</v>
      </c>
      <c r="J1008" s="1">
        <v>37865</v>
      </c>
      <c r="K1008">
        <v>36</v>
      </c>
      <c r="L1008">
        <v>3</v>
      </c>
      <c r="M1008">
        <v>1</v>
      </c>
      <c r="N1008" t="s">
        <v>70</v>
      </c>
      <c r="O1008" t="s">
        <v>71</v>
      </c>
      <c r="Q1008">
        <v>113</v>
      </c>
      <c r="R1008">
        <v>45</v>
      </c>
      <c r="T1008" t="s">
        <v>72</v>
      </c>
      <c r="U1008" t="s">
        <v>73</v>
      </c>
      <c r="V1008">
        <v>713</v>
      </c>
      <c r="W1008">
        <v>1</v>
      </c>
      <c r="X1008">
        <v>182163</v>
      </c>
      <c r="Y1008" t="s">
        <v>74</v>
      </c>
      <c r="AA1008">
        <v>1999</v>
      </c>
      <c r="AB1008" t="s">
        <v>75</v>
      </c>
      <c r="AC1008" t="s">
        <v>76</v>
      </c>
      <c r="AD1008" t="s">
        <v>77</v>
      </c>
      <c r="AE1008" t="s">
        <v>78</v>
      </c>
      <c r="AF1008" t="s">
        <v>79</v>
      </c>
      <c r="AG1008" t="s">
        <v>80</v>
      </c>
      <c r="AH1008">
        <v>54.247</v>
      </c>
      <c r="AI1008">
        <v>3.5357099999999999</v>
      </c>
      <c r="AJ1008">
        <v>191.80166</v>
      </c>
      <c r="AK1008">
        <v>2000</v>
      </c>
      <c r="AL1008" t="s">
        <v>81</v>
      </c>
      <c r="AM1008">
        <f t="shared" si="31"/>
        <v>4</v>
      </c>
    </row>
    <row r="1009" spans="1:39" x14ac:dyDescent="0.35">
      <c r="A1009">
        <v>2003</v>
      </c>
      <c r="B1009" s="5">
        <f t="shared" si="30"/>
        <v>82</v>
      </c>
      <c r="C1009" t="s">
        <v>99</v>
      </c>
      <c r="D1009">
        <v>3185013</v>
      </c>
      <c r="E1009">
        <v>144446</v>
      </c>
      <c r="F1009" t="s">
        <v>104</v>
      </c>
      <c r="G1009" t="s">
        <v>86</v>
      </c>
      <c r="J1009" s="1">
        <v>37703</v>
      </c>
      <c r="K1009">
        <v>13</v>
      </c>
      <c r="M1009">
        <v>2</v>
      </c>
      <c r="N1009" t="s">
        <v>70</v>
      </c>
      <c r="O1009" t="s">
        <v>100</v>
      </c>
      <c r="Q1009">
        <v>241</v>
      </c>
      <c r="T1009" t="s">
        <v>72</v>
      </c>
      <c r="U1009" t="s">
        <v>88</v>
      </c>
      <c r="X1009">
        <v>182163</v>
      </c>
      <c r="Y1009" t="s">
        <v>74</v>
      </c>
      <c r="AA1009">
        <v>1999</v>
      </c>
      <c r="AB1009" t="s">
        <v>75</v>
      </c>
      <c r="AC1009" t="s">
        <v>76</v>
      </c>
      <c r="AD1009" t="s">
        <v>77</v>
      </c>
      <c r="AE1009" t="s">
        <v>78</v>
      </c>
      <c r="AF1009" t="s">
        <v>79</v>
      </c>
      <c r="AG1009" t="s">
        <v>80</v>
      </c>
      <c r="AH1009">
        <v>54.247</v>
      </c>
      <c r="AK1009">
        <v>2000</v>
      </c>
      <c r="AL1009" t="s">
        <v>81</v>
      </c>
      <c r="AM1009">
        <f t="shared" si="31"/>
        <v>4</v>
      </c>
    </row>
    <row r="1010" spans="1:39" x14ac:dyDescent="0.35">
      <c r="A1010">
        <v>2003</v>
      </c>
      <c r="B1010" s="5">
        <f t="shared" si="30"/>
        <v>166</v>
      </c>
      <c r="C1010" t="s">
        <v>94</v>
      </c>
      <c r="D1010">
        <v>3010070</v>
      </c>
      <c r="E1010">
        <v>100856</v>
      </c>
      <c r="F1010" t="s">
        <v>66</v>
      </c>
      <c r="G1010" t="s">
        <v>67</v>
      </c>
      <c r="H1010" t="s">
        <v>92</v>
      </c>
      <c r="I1010" t="s">
        <v>69</v>
      </c>
      <c r="J1010" s="1">
        <v>37787</v>
      </c>
      <c r="K1010">
        <v>25</v>
      </c>
      <c r="L1010">
        <v>3</v>
      </c>
      <c r="M1010">
        <v>1</v>
      </c>
      <c r="N1010" t="s">
        <v>70</v>
      </c>
      <c r="O1010" t="s">
        <v>71</v>
      </c>
      <c r="Q1010">
        <v>113</v>
      </c>
      <c r="R1010">
        <v>97</v>
      </c>
      <c r="T1010" t="s">
        <v>72</v>
      </c>
      <c r="U1010" t="s">
        <v>73</v>
      </c>
      <c r="V1010">
        <v>887</v>
      </c>
      <c r="W1010">
        <v>1</v>
      </c>
      <c r="X1010">
        <v>183432</v>
      </c>
      <c r="Y1010" t="s">
        <v>74</v>
      </c>
      <c r="AA1010">
        <v>1998</v>
      </c>
      <c r="AB1010" t="s">
        <v>75</v>
      </c>
      <c r="AC1010" t="s">
        <v>76</v>
      </c>
      <c r="AD1010" t="s">
        <v>77</v>
      </c>
      <c r="AE1010" t="s">
        <v>78</v>
      </c>
      <c r="AF1010" t="s">
        <v>79</v>
      </c>
      <c r="AG1010" t="s">
        <v>80</v>
      </c>
      <c r="AH1010">
        <v>17.341000000000001</v>
      </c>
      <c r="AI1010">
        <v>1.03745</v>
      </c>
      <c r="AJ1010">
        <v>17.99042</v>
      </c>
      <c r="AK1010">
        <v>1999</v>
      </c>
      <c r="AL1010" t="s">
        <v>81</v>
      </c>
      <c r="AM1010">
        <f t="shared" si="31"/>
        <v>5</v>
      </c>
    </row>
    <row r="1011" spans="1:39" x14ac:dyDescent="0.35">
      <c r="A1011">
        <v>2003</v>
      </c>
      <c r="B1011" s="5">
        <f t="shared" si="30"/>
        <v>195</v>
      </c>
      <c r="C1011" t="s">
        <v>89</v>
      </c>
      <c r="D1011">
        <v>3050358</v>
      </c>
      <c r="E1011">
        <v>521016</v>
      </c>
      <c r="F1011" t="s">
        <v>66</v>
      </c>
      <c r="G1011" t="s">
        <v>67</v>
      </c>
      <c r="H1011" t="s">
        <v>68</v>
      </c>
      <c r="I1011" t="s">
        <v>69</v>
      </c>
      <c r="J1011" s="1">
        <v>37816</v>
      </c>
      <c r="K1011">
        <v>29</v>
      </c>
      <c r="L1011">
        <v>4</v>
      </c>
      <c r="M1011">
        <v>1</v>
      </c>
      <c r="N1011" t="s">
        <v>70</v>
      </c>
      <c r="O1011" t="s">
        <v>84</v>
      </c>
      <c r="Q1011">
        <v>109</v>
      </c>
      <c r="R1011">
        <v>61</v>
      </c>
      <c r="T1011" t="s">
        <v>72</v>
      </c>
      <c r="U1011" t="s">
        <v>73</v>
      </c>
      <c r="V1011">
        <v>895</v>
      </c>
      <c r="W1011">
        <v>1</v>
      </c>
      <c r="X1011">
        <v>183432</v>
      </c>
      <c r="Y1011" t="s">
        <v>74</v>
      </c>
      <c r="AA1011">
        <v>1998</v>
      </c>
      <c r="AB1011" t="s">
        <v>75</v>
      </c>
      <c r="AC1011" t="s">
        <v>76</v>
      </c>
      <c r="AD1011" t="s">
        <v>77</v>
      </c>
      <c r="AE1011" t="s">
        <v>78</v>
      </c>
      <c r="AF1011" t="s">
        <v>79</v>
      </c>
      <c r="AG1011" t="s">
        <v>80</v>
      </c>
      <c r="AH1011">
        <v>17.341000000000001</v>
      </c>
      <c r="AI1011">
        <v>3.01023</v>
      </c>
      <c r="AJ1011">
        <v>52.200400000000002</v>
      </c>
      <c r="AK1011">
        <v>1999</v>
      </c>
      <c r="AL1011" t="s">
        <v>81</v>
      </c>
      <c r="AM1011">
        <f t="shared" si="31"/>
        <v>5</v>
      </c>
    </row>
    <row r="1012" spans="1:39" x14ac:dyDescent="0.35">
      <c r="A1012">
        <v>2003</v>
      </c>
      <c r="B1012" s="5">
        <f t="shared" si="30"/>
        <v>202</v>
      </c>
      <c r="C1012" t="s">
        <v>82</v>
      </c>
      <c r="D1012">
        <v>3030883</v>
      </c>
      <c r="E1012">
        <v>220385</v>
      </c>
      <c r="F1012" t="s">
        <v>66</v>
      </c>
      <c r="G1012" t="s">
        <v>67</v>
      </c>
      <c r="H1012" t="s">
        <v>68</v>
      </c>
      <c r="I1012" t="s">
        <v>69</v>
      </c>
      <c r="J1012" s="1">
        <v>37823</v>
      </c>
      <c r="K1012">
        <v>30</v>
      </c>
      <c r="L1012">
        <v>4</v>
      </c>
      <c r="M1012">
        <v>1</v>
      </c>
      <c r="N1012" t="s">
        <v>70</v>
      </c>
      <c r="O1012" t="s">
        <v>71</v>
      </c>
      <c r="Q1012">
        <v>113</v>
      </c>
      <c r="R1012">
        <v>62</v>
      </c>
      <c r="T1012" t="s">
        <v>72</v>
      </c>
      <c r="U1012" t="s">
        <v>73</v>
      </c>
      <c r="V1012">
        <v>850</v>
      </c>
      <c r="W1012">
        <v>1</v>
      </c>
      <c r="X1012">
        <v>183432</v>
      </c>
      <c r="Y1012" t="s">
        <v>74</v>
      </c>
      <c r="AA1012">
        <v>1998</v>
      </c>
      <c r="AB1012" t="s">
        <v>75</v>
      </c>
      <c r="AC1012" t="s">
        <v>76</v>
      </c>
      <c r="AD1012" t="s">
        <v>77</v>
      </c>
      <c r="AE1012" t="s">
        <v>78</v>
      </c>
      <c r="AF1012" t="s">
        <v>79</v>
      </c>
      <c r="AG1012" t="s">
        <v>80</v>
      </c>
      <c r="AH1012">
        <v>17.341000000000001</v>
      </c>
      <c r="AI1012">
        <v>3.6101200000000002</v>
      </c>
      <c r="AJ1012">
        <v>62.603090000000002</v>
      </c>
      <c r="AK1012">
        <v>1999</v>
      </c>
      <c r="AL1012" t="s">
        <v>81</v>
      </c>
      <c r="AM1012">
        <f t="shared" si="31"/>
        <v>5</v>
      </c>
    </row>
    <row r="1013" spans="1:39" x14ac:dyDescent="0.35">
      <c r="A1013">
        <v>2003</v>
      </c>
      <c r="B1013" s="5">
        <f t="shared" si="30"/>
        <v>131</v>
      </c>
      <c r="C1013" t="s">
        <v>108</v>
      </c>
      <c r="D1013">
        <v>3040013</v>
      </c>
      <c r="E1013">
        <v>232004</v>
      </c>
      <c r="F1013" t="s">
        <v>66</v>
      </c>
      <c r="G1013" t="s">
        <v>67</v>
      </c>
      <c r="H1013" t="s">
        <v>92</v>
      </c>
      <c r="I1013" t="s">
        <v>69</v>
      </c>
      <c r="J1013" s="1">
        <v>37752</v>
      </c>
      <c r="K1013">
        <v>20</v>
      </c>
      <c r="L1013">
        <v>2</v>
      </c>
      <c r="M1013">
        <v>1</v>
      </c>
      <c r="N1013" t="s">
        <v>70</v>
      </c>
      <c r="O1013" t="s">
        <v>71</v>
      </c>
      <c r="Q1013">
        <v>113</v>
      </c>
      <c r="R1013">
        <v>95</v>
      </c>
      <c r="T1013" t="s">
        <v>72</v>
      </c>
      <c r="U1013" t="s">
        <v>73</v>
      </c>
      <c r="V1013">
        <v>863</v>
      </c>
      <c r="W1013">
        <v>1</v>
      </c>
      <c r="X1013">
        <v>183433</v>
      </c>
      <c r="Y1013" t="s">
        <v>74</v>
      </c>
      <c r="AA1013">
        <v>1998</v>
      </c>
      <c r="AB1013" t="s">
        <v>75</v>
      </c>
      <c r="AC1013" t="s">
        <v>76</v>
      </c>
      <c r="AD1013" t="s">
        <v>77</v>
      </c>
      <c r="AE1013" t="s">
        <v>78</v>
      </c>
      <c r="AF1013" t="s">
        <v>79</v>
      </c>
      <c r="AG1013" t="s">
        <v>80</v>
      </c>
      <c r="AH1013">
        <v>57.911999999999999</v>
      </c>
      <c r="AI1013">
        <v>1.1520600000000001</v>
      </c>
      <c r="AJ1013">
        <v>66.718100000000007</v>
      </c>
      <c r="AK1013">
        <v>1999</v>
      </c>
      <c r="AL1013" t="s">
        <v>81</v>
      </c>
      <c r="AM1013">
        <f t="shared" si="31"/>
        <v>5</v>
      </c>
    </row>
    <row r="1014" spans="1:39" x14ac:dyDescent="0.35">
      <c r="A1014">
        <v>2003</v>
      </c>
      <c r="B1014" s="5">
        <f t="shared" si="30"/>
        <v>149</v>
      </c>
      <c r="C1014" t="s">
        <v>91</v>
      </c>
      <c r="D1014">
        <v>3060082</v>
      </c>
      <c r="E1014">
        <v>513300</v>
      </c>
      <c r="F1014" t="s">
        <v>66</v>
      </c>
      <c r="G1014" t="s">
        <v>67</v>
      </c>
      <c r="H1014" t="s">
        <v>92</v>
      </c>
      <c r="I1014" t="s">
        <v>69</v>
      </c>
      <c r="J1014" s="1">
        <v>37770</v>
      </c>
      <c r="K1014">
        <v>22</v>
      </c>
      <c r="L1014">
        <v>2</v>
      </c>
      <c r="M1014">
        <v>1</v>
      </c>
      <c r="N1014" t="s">
        <v>70</v>
      </c>
      <c r="O1014" t="s">
        <v>90</v>
      </c>
      <c r="Q1014">
        <v>105</v>
      </c>
      <c r="R1014">
        <v>41</v>
      </c>
      <c r="T1014" t="s">
        <v>72</v>
      </c>
      <c r="U1014" t="s">
        <v>73</v>
      </c>
      <c r="V1014">
        <v>850</v>
      </c>
      <c r="W1014">
        <v>1</v>
      </c>
      <c r="X1014">
        <v>183433</v>
      </c>
      <c r="Y1014" t="s">
        <v>74</v>
      </c>
      <c r="AA1014">
        <v>1998</v>
      </c>
      <c r="AB1014" t="s">
        <v>75</v>
      </c>
      <c r="AC1014" t="s">
        <v>76</v>
      </c>
      <c r="AD1014" t="s">
        <v>77</v>
      </c>
      <c r="AE1014" t="s">
        <v>78</v>
      </c>
      <c r="AF1014" t="s">
        <v>79</v>
      </c>
      <c r="AG1014" t="s">
        <v>80</v>
      </c>
      <c r="AH1014">
        <v>57.911999999999999</v>
      </c>
      <c r="AI1014">
        <v>1.19824</v>
      </c>
      <c r="AJ1014">
        <v>69.392470000000003</v>
      </c>
      <c r="AK1014">
        <v>1999</v>
      </c>
      <c r="AL1014" t="s">
        <v>81</v>
      </c>
      <c r="AM1014">
        <f t="shared" si="31"/>
        <v>5</v>
      </c>
    </row>
    <row r="1015" spans="1:39" x14ac:dyDescent="0.35">
      <c r="A1015">
        <v>2003</v>
      </c>
      <c r="B1015" s="5">
        <f t="shared" si="30"/>
        <v>196</v>
      </c>
      <c r="C1015" t="s">
        <v>82</v>
      </c>
      <c r="D1015">
        <v>3030846</v>
      </c>
      <c r="E1015">
        <v>220217</v>
      </c>
      <c r="F1015" t="s">
        <v>66</v>
      </c>
      <c r="G1015" t="s">
        <v>67</v>
      </c>
      <c r="H1015" t="s">
        <v>68</v>
      </c>
      <c r="I1015" t="s">
        <v>69</v>
      </c>
      <c r="J1015" s="1">
        <v>37817</v>
      </c>
      <c r="K1015">
        <v>29</v>
      </c>
      <c r="L1015">
        <v>4</v>
      </c>
      <c r="M1015">
        <v>1</v>
      </c>
      <c r="N1015" t="s">
        <v>70</v>
      </c>
      <c r="O1015" t="s">
        <v>71</v>
      </c>
      <c r="Q1015">
        <v>113</v>
      </c>
      <c r="R1015">
        <v>61</v>
      </c>
      <c r="T1015" t="s">
        <v>72</v>
      </c>
      <c r="U1015" t="s">
        <v>73</v>
      </c>
      <c r="V1015">
        <v>957</v>
      </c>
      <c r="W1015">
        <v>1</v>
      </c>
      <c r="X1015">
        <v>183433</v>
      </c>
      <c r="Y1015" t="s">
        <v>74</v>
      </c>
      <c r="AA1015">
        <v>1998</v>
      </c>
      <c r="AB1015" t="s">
        <v>75</v>
      </c>
      <c r="AC1015" t="s">
        <v>76</v>
      </c>
      <c r="AD1015" t="s">
        <v>77</v>
      </c>
      <c r="AE1015" t="s">
        <v>78</v>
      </c>
      <c r="AF1015" t="s">
        <v>79</v>
      </c>
      <c r="AG1015" t="s">
        <v>80</v>
      </c>
      <c r="AH1015">
        <v>57.911999999999999</v>
      </c>
      <c r="AI1015">
        <v>3.6101200000000002</v>
      </c>
      <c r="AJ1015">
        <v>209.06926999999999</v>
      </c>
      <c r="AK1015">
        <v>1999</v>
      </c>
      <c r="AL1015" t="s">
        <v>81</v>
      </c>
      <c r="AM1015">
        <f t="shared" si="31"/>
        <v>5</v>
      </c>
    </row>
    <row r="1016" spans="1:39" x14ac:dyDescent="0.35">
      <c r="A1016">
        <v>2003</v>
      </c>
      <c r="B1016" s="5">
        <f t="shared" si="30"/>
        <v>145</v>
      </c>
      <c r="C1016" t="s">
        <v>108</v>
      </c>
      <c r="D1016">
        <v>3040030</v>
      </c>
      <c r="E1016">
        <v>232017</v>
      </c>
      <c r="F1016" t="s">
        <v>66</v>
      </c>
      <c r="G1016" t="s">
        <v>67</v>
      </c>
      <c r="H1016" t="s">
        <v>92</v>
      </c>
      <c r="I1016" t="s">
        <v>69</v>
      </c>
      <c r="J1016" s="1">
        <v>37766</v>
      </c>
      <c r="K1016">
        <v>22</v>
      </c>
      <c r="L1016">
        <v>2</v>
      </c>
      <c r="M1016">
        <v>1</v>
      </c>
      <c r="N1016" t="s">
        <v>70</v>
      </c>
      <c r="O1016" t="s">
        <v>71</v>
      </c>
      <c r="Q1016">
        <v>114</v>
      </c>
      <c r="R1016">
        <v>50</v>
      </c>
      <c r="T1016" t="s">
        <v>72</v>
      </c>
      <c r="U1016" t="s">
        <v>73</v>
      </c>
      <c r="V1016">
        <v>921</v>
      </c>
      <c r="W1016">
        <v>1</v>
      </c>
      <c r="X1016">
        <v>183434</v>
      </c>
      <c r="Y1016" t="s">
        <v>74</v>
      </c>
      <c r="AA1016">
        <v>1998</v>
      </c>
      <c r="AB1016" t="s">
        <v>75</v>
      </c>
      <c r="AC1016" t="s">
        <v>76</v>
      </c>
      <c r="AD1016" t="s">
        <v>77</v>
      </c>
      <c r="AE1016" t="s">
        <v>78</v>
      </c>
      <c r="AF1016" t="s">
        <v>79</v>
      </c>
      <c r="AG1016" t="s">
        <v>80</v>
      </c>
      <c r="AH1016">
        <v>52.600999999999999</v>
      </c>
      <c r="AI1016">
        <v>0.99739</v>
      </c>
      <c r="AJ1016">
        <v>52.463709999999999</v>
      </c>
      <c r="AK1016">
        <v>1999</v>
      </c>
      <c r="AL1016" t="s">
        <v>81</v>
      </c>
      <c r="AM1016">
        <f t="shared" si="31"/>
        <v>5</v>
      </c>
    </row>
    <row r="1017" spans="1:39" x14ac:dyDescent="0.35">
      <c r="A1017">
        <v>2003</v>
      </c>
      <c r="B1017" s="5">
        <f t="shared" si="30"/>
        <v>56</v>
      </c>
      <c r="C1017" t="s">
        <v>91</v>
      </c>
      <c r="D1017">
        <v>3060026</v>
      </c>
      <c r="E1017">
        <v>68889</v>
      </c>
      <c r="F1017" t="s">
        <v>66</v>
      </c>
      <c r="G1017" t="s">
        <v>67</v>
      </c>
      <c r="H1017" t="s">
        <v>68</v>
      </c>
      <c r="I1017" t="s">
        <v>69</v>
      </c>
      <c r="J1017" s="1">
        <v>37677</v>
      </c>
      <c r="K1017">
        <v>9</v>
      </c>
      <c r="L1017">
        <v>1</v>
      </c>
      <c r="M1017">
        <v>1</v>
      </c>
      <c r="N1017" t="s">
        <v>70</v>
      </c>
      <c r="T1017" t="s">
        <v>72</v>
      </c>
      <c r="U1017" t="s">
        <v>73</v>
      </c>
      <c r="V1017">
        <v>980</v>
      </c>
      <c r="W1017">
        <v>1</v>
      </c>
      <c r="X1017">
        <v>183434</v>
      </c>
      <c r="Y1017" t="s">
        <v>74</v>
      </c>
      <c r="AA1017">
        <v>1998</v>
      </c>
      <c r="AB1017" t="s">
        <v>75</v>
      </c>
      <c r="AC1017" t="s">
        <v>76</v>
      </c>
      <c r="AD1017" t="s">
        <v>77</v>
      </c>
      <c r="AE1017" t="s">
        <v>78</v>
      </c>
      <c r="AF1017" t="s">
        <v>79</v>
      </c>
      <c r="AG1017" t="s">
        <v>80</v>
      </c>
      <c r="AH1017">
        <v>52.600999999999999</v>
      </c>
      <c r="AK1017">
        <v>1999</v>
      </c>
      <c r="AL1017" t="s">
        <v>81</v>
      </c>
      <c r="AM1017">
        <f t="shared" si="31"/>
        <v>5</v>
      </c>
    </row>
    <row r="1018" spans="1:39" x14ac:dyDescent="0.35">
      <c r="A1018">
        <v>2003</v>
      </c>
      <c r="B1018" s="5">
        <f t="shared" si="30"/>
        <v>213</v>
      </c>
      <c r="C1018" t="s">
        <v>91</v>
      </c>
      <c r="D1018">
        <v>3060361</v>
      </c>
      <c r="E1018">
        <v>526799</v>
      </c>
      <c r="F1018" t="s">
        <v>66</v>
      </c>
      <c r="G1018" t="s">
        <v>67</v>
      </c>
      <c r="H1018" t="s">
        <v>68</v>
      </c>
      <c r="I1018" t="s">
        <v>69</v>
      </c>
      <c r="J1018" s="1">
        <v>37834</v>
      </c>
      <c r="K1018">
        <v>31</v>
      </c>
      <c r="L1018">
        <v>4</v>
      </c>
      <c r="M1018">
        <v>1</v>
      </c>
      <c r="N1018" t="s">
        <v>70</v>
      </c>
      <c r="O1018" t="s">
        <v>90</v>
      </c>
      <c r="Q1018">
        <v>102</v>
      </c>
      <c r="R1018">
        <v>50</v>
      </c>
      <c r="T1018" t="s">
        <v>72</v>
      </c>
      <c r="U1018" t="s">
        <v>73</v>
      </c>
      <c r="V1018">
        <v>835</v>
      </c>
      <c r="W1018">
        <v>1</v>
      </c>
      <c r="X1018">
        <v>183434</v>
      </c>
      <c r="Y1018" t="s">
        <v>74</v>
      </c>
      <c r="AA1018">
        <v>1998</v>
      </c>
      <c r="AB1018" t="s">
        <v>75</v>
      </c>
      <c r="AC1018" t="s">
        <v>76</v>
      </c>
      <c r="AD1018" t="s">
        <v>77</v>
      </c>
      <c r="AE1018" t="s">
        <v>78</v>
      </c>
      <c r="AF1018" t="s">
        <v>79</v>
      </c>
      <c r="AG1018" t="s">
        <v>80</v>
      </c>
      <c r="AH1018">
        <v>52.600999999999999</v>
      </c>
      <c r="AI1018">
        <v>3.2286100000000002</v>
      </c>
      <c r="AJ1018">
        <v>169.82811000000001</v>
      </c>
      <c r="AK1018">
        <v>1999</v>
      </c>
      <c r="AL1018" t="s">
        <v>81</v>
      </c>
      <c r="AM1018">
        <f t="shared" si="31"/>
        <v>5</v>
      </c>
    </row>
    <row r="1019" spans="1:39" x14ac:dyDescent="0.35">
      <c r="A1019">
        <v>2003</v>
      </c>
      <c r="B1019" s="5">
        <f t="shared" si="30"/>
        <v>191</v>
      </c>
      <c r="C1019" t="s">
        <v>82</v>
      </c>
      <c r="D1019">
        <v>3035310</v>
      </c>
      <c r="E1019">
        <v>242745</v>
      </c>
      <c r="F1019" t="s">
        <v>66</v>
      </c>
      <c r="G1019" t="s">
        <v>86</v>
      </c>
      <c r="J1019" s="1">
        <v>37812</v>
      </c>
      <c r="K1019">
        <v>28</v>
      </c>
      <c r="L1019">
        <v>2</v>
      </c>
      <c r="M1019">
        <v>1</v>
      </c>
      <c r="N1019" t="s">
        <v>70</v>
      </c>
      <c r="O1019" t="s">
        <v>71</v>
      </c>
      <c r="Q1019">
        <v>113</v>
      </c>
      <c r="R1019">
        <v>45</v>
      </c>
      <c r="T1019" t="s">
        <v>72</v>
      </c>
      <c r="U1019" t="s">
        <v>73</v>
      </c>
      <c r="V1019">
        <v>890</v>
      </c>
      <c r="W1019">
        <v>1</v>
      </c>
      <c r="X1019">
        <v>183434</v>
      </c>
      <c r="Y1019" t="s">
        <v>74</v>
      </c>
      <c r="AA1019">
        <v>1998</v>
      </c>
      <c r="AB1019" t="s">
        <v>75</v>
      </c>
      <c r="AC1019" t="s">
        <v>76</v>
      </c>
      <c r="AD1019" t="s">
        <v>77</v>
      </c>
      <c r="AE1019" t="s">
        <v>78</v>
      </c>
      <c r="AF1019" t="s">
        <v>79</v>
      </c>
      <c r="AG1019" t="s">
        <v>80</v>
      </c>
      <c r="AH1019">
        <v>52.600999999999999</v>
      </c>
      <c r="AI1019">
        <v>2.8789099999999999</v>
      </c>
      <c r="AJ1019">
        <v>151.43353999999999</v>
      </c>
      <c r="AK1019">
        <v>1999</v>
      </c>
      <c r="AL1019" t="s">
        <v>81</v>
      </c>
      <c r="AM1019">
        <f t="shared" si="31"/>
        <v>5</v>
      </c>
    </row>
    <row r="1020" spans="1:39" x14ac:dyDescent="0.35">
      <c r="A1020">
        <v>2003</v>
      </c>
      <c r="B1020" s="5">
        <f t="shared" si="30"/>
        <v>138</v>
      </c>
      <c r="C1020" t="s">
        <v>94</v>
      </c>
      <c r="D1020">
        <v>3010013</v>
      </c>
      <c r="E1020">
        <v>100813</v>
      </c>
      <c r="F1020" t="s">
        <v>66</v>
      </c>
      <c r="G1020" t="s">
        <v>67</v>
      </c>
      <c r="H1020" t="s">
        <v>92</v>
      </c>
      <c r="I1020" t="s">
        <v>69</v>
      </c>
      <c r="J1020" s="1">
        <v>37759</v>
      </c>
      <c r="K1020">
        <v>21</v>
      </c>
      <c r="L1020">
        <v>2</v>
      </c>
      <c r="M1020">
        <v>1</v>
      </c>
      <c r="N1020" t="s">
        <v>70</v>
      </c>
      <c r="O1020" t="s">
        <v>71</v>
      </c>
      <c r="Q1020">
        <v>113</v>
      </c>
      <c r="R1020">
        <v>97</v>
      </c>
      <c r="T1020" t="s">
        <v>72</v>
      </c>
      <c r="U1020" t="s">
        <v>73</v>
      </c>
      <c r="V1020">
        <v>825</v>
      </c>
      <c r="W1020">
        <v>1</v>
      </c>
      <c r="X1020">
        <v>183831</v>
      </c>
      <c r="Y1020" t="s">
        <v>74</v>
      </c>
      <c r="AA1020">
        <v>1998</v>
      </c>
      <c r="AB1020" t="s">
        <v>75</v>
      </c>
      <c r="AC1020" t="s">
        <v>76</v>
      </c>
      <c r="AD1020" t="s">
        <v>77</v>
      </c>
      <c r="AE1020" t="s">
        <v>78</v>
      </c>
      <c r="AF1020" t="s">
        <v>79</v>
      </c>
      <c r="AG1020" t="s">
        <v>80</v>
      </c>
      <c r="AH1020">
        <v>24.774999999999999</v>
      </c>
      <c r="AI1020">
        <v>1</v>
      </c>
      <c r="AJ1020">
        <v>24.774999999999999</v>
      </c>
      <c r="AK1020">
        <v>1999</v>
      </c>
      <c r="AL1020" t="s">
        <v>81</v>
      </c>
      <c r="AM1020">
        <f t="shared" si="31"/>
        <v>5</v>
      </c>
    </row>
    <row r="1021" spans="1:39" x14ac:dyDescent="0.35">
      <c r="A1021">
        <v>2003</v>
      </c>
      <c r="B1021" s="5">
        <f t="shared" si="30"/>
        <v>155</v>
      </c>
      <c r="C1021" t="s">
        <v>82</v>
      </c>
      <c r="D1021">
        <v>3030479</v>
      </c>
      <c r="E1021">
        <v>240854</v>
      </c>
      <c r="F1021" t="s">
        <v>66</v>
      </c>
      <c r="G1021" t="s">
        <v>67</v>
      </c>
      <c r="H1021" t="s">
        <v>92</v>
      </c>
      <c r="I1021" t="s">
        <v>69</v>
      </c>
      <c r="J1021" s="1">
        <v>37776</v>
      </c>
      <c r="K1021">
        <v>23</v>
      </c>
      <c r="L1021">
        <v>3</v>
      </c>
      <c r="M1021">
        <v>1</v>
      </c>
      <c r="N1021" t="s">
        <v>70</v>
      </c>
      <c r="O1021" t="s">
        <v>71</v>
      </c>
      <c r="Q1021">
        <v>113</v>
      </c>
      <c r="R1021">
        <v>1</v>
      </c>
      <c r="T1021" t="s">
        <v>72</v>
      </c>
      <c r="U1021" t="s">
        <v>73</v>
      </c>
      <c r="V1021">
        <v>880</v>
      </c>
      <c r="W1021">
        <v>1</v>
      </c>
      <c r="X1021">
        <v>183831</v>
      </c>
      <c r="Y1021" t="s">
        <v>74</v>
      </c>
      <c r="AA1021">
        <v>1998</v>
      </c>
      <c r="AB1021" t="s">
        <v>75</v>
      </c>
      <c r="AC1021" t="s">
        <v>76</v>
      </c>
      <c r="AD1021" t="s">
        <v>77</v>
      </c>
      <c r="AE1021" t="s">
        <v>78</v>
      </c>
      <c r="AF1021" t="s">
        <v>79</v>
      </c>
      <c r="AG1021" t="s">
        <v>80</v>
      </c>
      <c r="AH1021">
        <v>24.774999999999999</v>
      </c>
      <c r="AI1021">
        <v>2.6305399999999999</v>
      </c>
      <c r="AJ1021">
        <v>65.171629999999993</v>
      </c>
      <c r="AK1021">
        <v>1999</v>
      </c>
      <c r="AL1021" t="s">
        <v>81</v>
      </c>
      <c r="AM1021">
        <f t="shared" si="31"/>
        <v>5</v>
      </c>
    </row>
    <row r="1022" spans="1:39" x14ac:dyDescent="0.35">
      <c r="A1022">
        <v>2003</v>
      </c>
      <c r="B1022" s="5">
        <f t="shared" si="30"/>
        <v>184</v>
      </c>
      <c r="C1022" t="s">
        <v>82</v>
      </c>
      <c r="D1022">
        <v>3030699</v>
      </c>
      <c r="E1022">
        <v>206037</v>
      </c>
      <c r="F1022" t="s">
        <v>66</v>
      </c>
      <c r="G1022" t="s">
        <v>67</v>
      </c>
      <c r="H1022" t="s">
        <v>68</v>
      </c>
      <c r="I1022" t="s">
        <v>69</v>
      </c>
      <c r="J1022" s="1">
        <v>37805</v>
      </c>
      <c r="K1022">
        <v>27</v>
      </c>
      <c r="L1022">
        <v>4</v>
      </c>
      <c r="M1022">
        <v>1</v>
      </c>
      <c r="N1022" t="s">
        <v>70</v>
      </c>
      <c r="O1022" t="s">
        <v>71</v>
      </c>
      <c r="Q1022">
        <v>113</v>
      </c>
      <c r="R1022">
        <v>71</v>
      </c>
      <c r="T1022" t="s">
        <v>72</v>
      </c>
      <c r="U1022" t="s">
        <v>73</v>
      </c>
      <c r="V1022">
        <v>950</v>
      </c>
      <c r="W1022">
        <v>1</v>
      </c>
      <c r="X1022">
        <v>183831</v>
      </c>
      <c r="Y1022" t="s">
        <v>74</v>
      </c>
      <c r="AA1022">
        <v>1998</v>
      </c>
      <c r="AB1022" t="s">
        <v>75</v>
      </c>
      <c r="AC1022" t="s">
        <v>76</v>
      </c>
      <c r="AD1022" t="s">
        <v>77</v>
      </c>
      <c r="AE1022" t="s">
        <v>78</v>
      </c>
      <c r="AF1022" t="s">
        <v>79</v>
      </c>
      <c r="AG1022" t="s">
        <v>80</v>
      </c>
      <c r="AH1022">
        <v>24.774999999999999</v>
      </c>
      <c r="AI1022">
        <v>3.6101200000000002</v>
      </c>
      <c r="AJ1022">
        <v>89.440719999999999</v>
      </c>
      <c r="AK1022">
        <v>1999</v>
      </c>
      <c r="AL1022" t="s">
        <v>81</v>
      </c>
      <c r="AM1022">
        <f t="shared" si="31"/>
        <v>5</v>
      </c>
    </row>
    <row r="1023" spans="1:39" x14ac:dyDescent="0.35">
      <c r="A1023">
        <v>2003</v>
      </c>
      <c r="B1023" s="5">
        <f t="shared" si="30"/>
        <v>193</v>
      </c>
      <c r="C1023" t="s">
        <v>82</v>
      </c>
      <c r="D1023">
        <v>3039995</v>
      </c>
      <c r="E1023">
        <v>900084</v>
      </c>
      <c r="F1023" t="s">
        <v>70</v>
      </c>
      <c r="G1023" t="s">
        <v>67</v>
      </c>
      <c r="H1023" t="s">
        <v>68</v>
      </c>
      <c r="I1023" t="s">
        <v>69</v>
      </c>
      <c r="J1023" s="1">
        <v>37814</v>
      </c>
      <c r="K1023">
        <v>28</v>
      </c>
      <c r="L1023">
        <v>4</v>
      </c>
      <c r="M1023">
        <v>1</v>
      </c>
      <c r="N1023" t="s">
        <v>70</v>
      </c>
      <c r="O1023" t="s">
        <v>71</v>
      </c>
      <c r="Q1023">
        <v>113</v>
      </c>
      <c r="R1023">
        <v>91</v>
      </c>
      <c r="T1023" t="s">
        <v>72</v>
      </c>
      <c r="U1023" t="s">
        <v>88</v>
      </c>
      <c r="X1023">
        <v>183831</v>
      </c>
      <c r="Y1023" t="s">
        <v>74</v>
      </c>
      <c r="AA1023">
        <v>1998</v>
      </c>
      <c r="AB1023" t="s">
        <v>75</v>
      </c>
      <c r="AC1023" t="s">
        <v>76</v>
      </c>
      <c r="AD1023" t="s">
        <v>77</v>
      </c>
      <c r="AE1023" t="s">
        <v>78</v>
      </c>
      <c r="AF1023" t="s">
        <v>79</v>
      </c>
      <c r="AG1023" t="s">
        <v>80</v>
      </c>
      <c r="AH1023">
        <v>24.774999999999999</v>
      </c>
      <c r="AK1023">
        <v>1999</v>
      </c>
      <c r="AL1023" t="s">
        <v>81</v>
      </c>
      <c r="AM1023">
        <f t="shared" si="31"/>
        <v>5</v>
      </c>
    </row>
    <row r="1024" spans="1:39" x14ac:dyDescent="0.35">
      <c r="A1024">
        <v>2003</v>
      </c>
      <c r="B1024" s="5">
        <f t="shared" si="30"/>
        <v>220</v>
      </c>
      <c r="C1024" t="s">
        <v>89</v>
      </c>
      <c r="D1024">
        <v>3050685</v>
      </c>
      <c r="E1024">
        <v>126878</v>
      </c>
      <c r="F1024" t="s">
        <v>70</v>
      </c>
      <c r="G1024" t="s">
        <v>67</v>
      </c>
      <c r="H1024" t="s">
        <v>68</v>
      </c>
      <c r="I1024" t="s">
        <v>69</v>
      </c>
      <c r="J1024" s="1">
        <v>37841</v>
      </c>
      <c r="K1024">
        <v>32</v>
      </c>
      <c r="L1024">
        <v>4</v>
      </c>
      <c r="M1024">
        <v>1</v>
      </c>
      <c r="N1024" t="s">
        <v>70</v>
      </c>
      <c r="O1024" t="s">
        <v>71</v>
      </c>
      <c r="T1024" t="s">
        <v>72</v>
      </c>
      <c r="U1024" t="s">
        <v>88</v>
      </c>
      <c r="X1024">
        <v>183831</v>
      </c>
      <c r="Y1024" t="s">
        <v>74</v>
      </c>
      <c r="AA1024">
        <v>1998</v>
      </c>
      <c r="AB1024" t="s">
        <v>75</v>
      </c>
      <c r="AC1024" t="s">
        <v>76</v>
      </c>
      <c r="AD1024" t="s">
        <v>77</v>
      </c>
      <c r="AE1024" t="s">
        <v>78</v>
      </c>
      <c r="AF1024" t="s">
        <v>79</v>
      </c>
      <c r="AG1024" t="s">
        <v>80</v>
      </c>
      <c r="AH1024">
        <v>24.774999999999999</v>
      </c>
      <c r="AK1024">
        <v>1999</v>
      </c>
      <c r="AL1024" t="s">
        <v>81</v>
      </c>
      <c r="AM1024">
        <f t="shared" si="31"/>
        <v>5</v>
      </c>
    </row>
    <row r="1025" spans="1:39" x14ac:dyDescent="0.35">
      <c r="A1025">
        <v>2003</v>
      </c>
      <c r="B1025" s="5">
        <f t="shared" si="30"/>
        <v>138</v>
      </c>
      <c r="C1025" t="s">
        <v>94</v>
      </c>
      <c r="D1025">
        <v>3010012</v>
      </c>
      <c r="E1025">
        <v>100811</v>
      </c>
      <c r="F1025" t="s">
        <v>66</v>
      </c>
      <c r="G1025" t="s">
        <v>67</v>
      </c>
      <c r="H1025" t="s">
        <v>92</v>
      </c>
      <c r="I1025" t="s">
        <v>69</v>
      </c>
      <c r="J1025" s="1">
        <v>37759</v>
      </c>
      <c r="K1025">
        <v>21</v>
      </c>
      <c r="L1025">
        <v>2</v>
      </c>
      <c r="M1025">
        <v>1</v>
      </c>
      <c r="N1025" t="s">
        <v>70</v>
      </c>
      <c r="O1025" t="s">
        <v>71</v>
      </c>
      <c r="Q1025">
        <v>113</v>
      </c>
      <c r="R1025">
        <v>95</v>
      </c>
      <c r="T1025" t="s">
        <v>72</v>
      </c>
      <c r="U1025" t="s">
        <v>73</v>
      </c>
      <c r="V1025">
        <v>745</v>
      </c>
      <c r="W1025">
        <v>1</v>
      </c>
      <c r="X1025">
        <v>184541</v>
      </c>
      <c r="Y1025" t="s">
        <v>74</v>
      </c>
      <c r="AA1025">
        <v>1999</v>
      </c>
      <c r="AB1025" t="s">
        <v>75</v>
      </c>
      <c r="AC1025" t="s">
        <v>76</v>
      </c>
      <c r="AD1025" t="s">
        <v>77</v>
      </c>
      <c r="AE1025" t="s">
        <v>78</v>
      </c>
      <c r="AF1025" t="s">
        <v>79</v>
      </c>
      <c r="AG1025" t="s">
        <v>80</v>
      </c>
      <c r="AH1025">
        <v>23.603000000000002</v>
      </c>
      <c r="AI1025">
        <v>1.1520600000000001</v>
      </c>
      <c r="AJ1025">
        <v>27.192070000000001</v>
      </c>
      <c r="AK1025">
        <v>2000</v>
      </c>
      <c r="AL1025" t="s">
        <v>81</v>
      </c>
      <c r="AM1025">
        <f t="shared" si="31"/>
        <v>4</v>
      </c>
    </row>
    <row r="1026" spans="1:39" x14ac:dyDescent="0.35">
      <c r="A1026">
        <v>2003</v>
      </c>
      <c r="B1026" s="5">
        <f t="shared" si="30"/>
        <v>168</v>
      </c>
      <c r="C1026" t="s">
        <v>82</v>
      </c>
      <c r="D1026">
        <v>3030600</v>
      </c>
      <c r="E1026">
        <v>195632</v>
      </c>
      <c r="F1026" t="s">
        <v>66</v>
      </c>
      <c r="G1026" t="s">
        <v>67</v>
      </c>
      <c r="H1026" t="s">
        <v>92</v>
      </c>
      <c r="I1026" t="s">
        <v>69</v>
      </c>
      <c r="J1026" s="1">
        <v>37789</v>
      </c>
      <c r="K1026">
        <v>25</v>
      </c>
      <c r="L1026">
        <v>3</v>
      </c>
      <c r="M1026">
        <v>1</v>
      </c>
      <c r="N1026" t="s">
        <v>70</v>
      </c>
      <c r="O1026" t="s">
        <v>71</v>
      </c>
      <c r="Q1026">
        <v>113</v>
      </c>
      <c r="R1026">
        <v>1</v>
      </c>
      <c r="T1026" t="s">
        <v>72</v>
      </c>
      <c r="U1026" t="s">
        <v>73</v>
      </c>
      <c r="V1026">
        <v>796</v>
      </c>
      <c r="W1026">
        <v>1</v>
      </c>
      <c r="X1026">
        <v>184541</v>
      </c>
      <c r="Y1026" t="s">
        <v>74</v>
      </c>
      <c r="AA1026">
        <v>1999</v>
      </c>
      <c r="AB1026" t="s">
        <v>75</v>
      </c>
      <c r="AC1026" t="s">
        <v>76</v>
      </c>
      <c r="AD1026" t="s">
        <v>77</v>
      </c>
      <c r="AE1026" t="s">
        <v>78</v>
      </c>
      <c r="AF1026" t="s">
        <v>79</v>
      </c>
      <c r="AG1026" t="s">
        <v>80</v>
      </c>
      <c r="AH1026">
        <v>23.603000000000002</v>
      </c>
      <c r="AI1026">
        <v>2.6305399999999999</v>
      </c>
      <c r="AJ1026">
        <v>62.088639999999998</v>
      </c>
      <c r="AK1026">
        <v>2000</v>
      </c>
      <c r="AL1026" t="s">
        <v>81</v>
      </c>
      <c r="AM1026">
        <f t="shared" si="31"/>
        <v>4</v>
      </c>
    </row>
    <row r="1027" spans="1:39" x14ac:dyDescent="0.35">
      <c r="A1027">
        <v>2003</v>
      </c>
      <c r="B1027" s="5">
        <f t="shared" ref="B1027:B1090" si="32">J1027-DATE(YEAR(J1027),1,0)</f>
        <v>177</v>
      </c>
      <c r="C1027" t="s">
        <v>82</v>
      </c>
      <c r="D1027">
        <v>3030654</v>
      </c>
      <c r="E1027">
        <v>197646</v>
      </c>
      <c r="F1027" t="s">
        <v>66</v>
      </c>
      <c r="G1027" t="s">
        <v>67</v>
      </c>
      <c r="H1027" t="s">
        <v>92</v>
      </c>
      <c r="I1027" t="s">
        <v>69</v>
      </c>
      <c r="J1027" s="1">
        <v>37798</v>
      </c>
      <c r="K1027">
        <v>26</v>
      </c>
      <c r="L1027">
        <v>3</v>
      </c>
      <c r="M1027">
        <v>1</v>
      </c>
      <c r="N1027" t="s">
        <v>70</v>
      </c>
      <c r="O1027" t="s">
        <v>84</v>
      </c>
      <c r="Q1027">
        <v>109</v>
      </c>
      <c r="R1027">
        <v>62</v>
      </c>
      <c r="T1027" t="s">
        <v>72</v>
      </c>
      <c r="U1027" t="s">
        <v>73</v>
      </c>
      <c r="V1027">
        <v>700</v>
      </c>
      <c r="W1027">
        <v>1</v>
      </c>
      <c r="X1027">
        <v>184541</v>
      </c>
      <c r="Y1027" t="s">
        <v>74</v>
      </c>
      <c r="AA1027">
        <v>1999</v>
      </c>
      <c r="AB1027" t="s">
        <v>75</v>
      </c>
      <c r="AC1027" t="s">
        <v>76</v>
      </c>
      <c r="AD1027" t="s">
        <v>77</v>
      </c>
      <c r="AE1027" t="s">
        <v>78</v>
      </c>
      <c r="AF1027" t="s">
        <v>79</v>
      </c>
      <c r="AG1027" t="s">
        <v>80</v>
      </c>
      <c r="AH1027">
        <v>23.603000000000002</v>
      </c>
      <c r="AI1027">
        <v>4.6798700000000002</v>
      </c>
      <c r="AJ1027">
        <v>110.45896999999999</v>
      </c>
      <c r="AK1027">
        <v>2000</v>
      </c>
      <c r="AL1027" t="s">
        <v>81</v>
      </c>
      <c r="AM1027">
        <f t="shared" ref="AM1027:AM1090" si="33">A1027-AA1027</f>
        <v>4</v>
      </c>
    </row>
    <row r="1028" spans="1:39" x14ac:dyDescent="0.35">
      <c r="A1028">
        <v>2003</v>
      </c>
      <c r="B1028" s="5">
        <f t="shared" si="32"/>
        <v>183</v>
      </c>
      <c r="C1028" t="s">
        <v>82</v>
      </c>
      <c r="D1028">
        <v>3030691</v>
      </c>
      <c r="E1028">
        <v>206020</v>
      </c>
      <c r="F1028" t="s">
        <v>66</v>
      </c>
      <c r="G1028" t="s">
        <v>67</v>
      </c>
      <c r="H1028" t="s">
        <v>68</v>
      </c>
      <c r="I1028" t="s">
        <v>69</v>
      </c>
      <c r="J1028" s="1">
        <v>37804</v>
      </c>
      <c r="K1028">
        <v>27</v>
      </c>
      <c r="L1028">
        <v>4</v>
      </c>
      <c r="M1028">
        <v>1</v>
      </c>
      <c r="N1028" t="s">
        <v>70</v>
      </c>
      <c r="O1028" t="s">
        <v>71</v>
      </c>
      <c r="Q1028">
        <v>113</v>
      </c>
      <c r="R1028">
        <v>31</v>
      </c>
      <c r="T1028" t="s">
        <v>72</v>
      </c>
      <c r="U1028" t="s">
        <v>73</v>
      </c>
      <c r="V1028">
        <v>691</v>
      </c>
      <c r="W1028">
        <v>1</v>
      </c>
      <c r="X1028">
        <v>184541</v>
      </c>
      <c r="Y1028" t="s">
        <v>74</v>
      </c>
      <c r="AA1028">
        <v>1999</v>
      </c>
      <c r="AB1028" t="s">
        <v>75</v>
      </c>
      <c r="AC1028" t="s">
        <v>76</v>
      </c>
      <c r="AD1028" t="s">
        <v>77</v>
      </c>
      <c r="AE1028" t="s">
        <v>78</v>
      </c>
      <c r="AF1028" t="s">
        <v>79</v>
      </c>
      <c r="AG1028" t="s">
        <v>80</v>
      </c>
      <c r="AH1028">
        <v>23.603000000000002</v>
      </c>
      <c r="AI1028">
        <v>3.6101200000000002</v>
      </c>
      <c r="AJ1028">
        <v>85.20966</v>
      </c>
      <c r="AK1028">
        <v>2000</v>
      </c>
      <c r="AL1028" t="s">
        <v>81</v>
      </c>
      <c r="AM1028">
        <f t="shared" si="33"/>
        <v>4</v>
      </c>
    </row>
    <row r="1029" spans="1:39" x14ac:dyDescent="0.35">
      <c r="A1029">
        <v>2003</v>
      </c>
      <c r="B1029" s="5">
        <f t="shared" si="32"/>
        <v>184</v>
      </c>
      <c r="C1029" t="s">
        <v>82</v>
      </c>
      <c r="D1029">
        <v>3030698</v>
      </c>
      <c r="E1029">
        <v>206036</v>
      </c>
      <c r="F1029" t="s">
        <v>66</v>
      </c>
      <c r="G1029" t="s">
        <v>67</v>
      </c>
      <c r="H1029" t="s">
        <v>68</v>
      </c>
      <c r="I1029" t="s">
        <v>69</v>
      </c>
      <c r="J1029" s="1">
        <v>37805</v>
      </c>
      <c r="K1029">
        <v>27</v>
      </c>
      <c r="L1029">
        <v>4</v>
      </c>
      <c r="M1029">
        <v>1</v>
      </c>
      <c r="N1029" t="s">
        <v>70</v>
      </c>
      <c r="O1029" t="s">
        <v>71</v>
      </c>
      <c r="Q1029">
        <v>113</v>
      </c>
      <c r="R1029">
        <v>31</v>
      </c>
      <c r="T1029" t="s">
        <v>72</v>
      </c>
      <c r="U1029" t="s">
        <v>73</v>
      </c>
      <c r="V1029">
        <v>849</v>
      </c>
      <c r="W1029">
        <v>1</v>
      </c>
      <c r="X1029">
        <v>184541</v>
      </c>
      <c r="Y1029" t="s">
        <v>74</v>
      </c>
      <c r="AA1029">
        <v>1999</v>
      </c>
      <c r="AB1029" t="s">
        <v>75</v>
      </c>
      <c r="AC1029" t="s">
        <v>76</v>
      </c>
      <c r="AD1029" t="s">
        <v>77</v>
      </c>
      <c r="AE1029" t="s">
        <v>78</v>
      </c>
      <c r="AF1029" t="s">
        <v>79</v>
      </c>
      <c r="AG1029" t="s">
        <v>80</v>
      </c>
      <c r="AH1029">
        <v>23.603000000000002</v>
      </c>
      <c r="AI1029">
        <v>3.6101200000000002</v>
      </c>
      <c r="AJ1029">
        <v>85.20966</v>
      </c>
      <c r="AK1029">
        <v>2000</v>
      </c>
      <c r="AL1029" t="s">
        <v>81</v>
      </c>
      <c r="AM1029">
        <f t="shared" si="33"/>
        <v>4</v>
      </c>
    </row>
    <row r="1030" spans="1:39" x14ac:dyDescent="0.35">
      <c r="A1030">
        <v>2003</v>
      </c>
      <c r="B1030" s="5">
        <f t="shared" si="32"/>
        <v>184</v>
      </c>
      <c r="C1030" t="s">
        <v>82</v>
      </c>
      <c r="D1030">
        <v>3030679</v>
      </c>
      <c r="E1030">
        <v>197662</v>
      </c>
      <c r="F1030" t="s">
        <v>66</v>
      </c>
      <c r="G1030" t="s">
        <v>67</v>
      </c>
      <c r="H1030" t="s">
        <v>68</v>
      </c>
      <c r="I1030" t="s">
        <v>69</v>
      </c>
      <c r="J1030" s="1">
        <v>37805</v>
      </c>
      <c r="K1030">
        <v>27</v>
      </c>
      <c r="L1030">
        <v>4</v>
      </c>
      <c r="M1030">
        <v>1</v>
      </c>
      <c r="N1030" t="s">
        <v>70</v>
      </c>
      <c r="O1030" t="s">
        <v>71</v>
      </c>
      <c r="Q1030">
        <v>113</v>
      </c>
      <c r="R1030">
        <v>45</v>
      </c>
      <c r="T1030" t="s">
        <v>72</v>
      </c>
      <c r="U1030" t="s">
        <v>73</v>
      </c>
      <c r="V1030">
        <v>729</v>
      </c>
      <c r="W1030">
        <v>1</v>
      </c>
      <c r="X1030">
        <v>184541</v>
      </c>
      <c r="Y1030" t="s">
        <v>74</v>
      </c>
      <c r="AA1030">
        <v>1999</v>
      </c>
      <c r="AB1030" t="s">
        <v>75</v>
      </c>
      <c r="AC1030" t="s">
        <v>76</v>
      </c>
      <c r="AD1030" t="s">
        <v>77</v>
      </c>
      <c r="AE1030" t="s">
        <v>78</v>
      </c>
      <c r="AF1030" t="s">
        <v>79</v>
      </c>
      <c r="AG1030" t="s">
        <v>80</v>
      </c>
      <c r="AH1030">
        <v>23.603000000000002</v>
      </c>
      <c r="AI1030">
        <v>3.6101200000000002</v>
      </c>
      <c r="AJ1030">
        <v>85.20966</v>
      </c>
      <c r="AK1030">
        <v>2000</v>
      </c>
      <c r="AL1030" t="s">
        <v>81</v>
      </c>
      <c r="AM1030">
        <f t="shared" si="33"/>
        <v>4</v>
      </c>
    </row>
    <row r="1031" spans="1:39" x14ac:dyDescent="0.35">
      <c r="A1031">
        <v>2003</v>
      </c>
      <c r="B1031" s="5">
        <f t="shared" si="32"/>
        <v>185</v>
      </c>
      <c r="C1031" t="s">
        <v>82</v>
      </c>
      <c r="D1031">
        <v>3030704</v>
      </c>
      <c r="E1031">
        <v>206051</v>
      </c>
      <c r="F1031" t="s">
        <v>66</v>
      </c>
      <c r="G1031" t="s">
        <v>67</v>
      </c>
      <c r="H1031" t="s">
        <v>68</v>
      </c>
      <c r="I1031" t="s">
        <v>69</v>
      </c>
      <c r="J1031" s="1">
        <v>37806</v>
      </c>
      <c r="K1031">
        <v>27</v>
      </c>
      <c r="L1031">
        <v>4</v>
      </c>
      <c r="M1031">
        <v>1</v>
      </c>
      <c r="N1031" t="s">
        <v>70</v>
      </c>
      <c r="O1031" t="s">
        <v>71</v>
      </c>
      <c r="Q1031">
        <v>113</v>
      </c>
      <c r="R1031">
        <v>41</v>
      </c>
      <c r="T1031" t="s">
        <v>72</v>
      </c>
      <c r="U1031" t="s">
        <v>73</v>
      </c>
      <c r="V1031">
        <v>780</v>
      </c>
      <c r="W1031">
        <v>1</v>
      </c>
      <c r="X1031">
        <v>184541</v>
      </c>
      <c r="Y1031" t="s">
        <v>74</v>
      </c>
      <c r="AA1031">
        <v>1999</v>
      </c>
      <c r="AB1031" t="s">
        <v>75</v>
      </c>
      <c r="AC1031" t="s">
        <v>76</v>
      </c>
      <c r="AD1031" t="s">
        <v>77</v>
      </c>
      <c r="AE1031" t="s">
        <v>78</v>
      </c>
      <c r="AF1031" t="s">
        <v>79</v>
      </c>
      <c r="AG1031" t="s">
        <v>80</v>
      </c>
      <c r="AH1031">
        <v>23.603000000000002</v>
      </c>
      <c r="AI1031">
        <v>3.6101200000000002</v>
      </c>
      <c r="AJ1031">
        <v>85.20966</v>
      </c>
      <c r="AK1031">
        <v>2000</v>
      </c>
      <c r="AL1031" t="s">
        <v>81</v>
      </c>
      <c r="AM1031">
        <f t="shared" si="33"/>
        <v>4</v>
      </c>
    </row>
    <row r="1032" spans="1:39" x14ac:dyDescent="0.35">
      <c r="A1032">
        <v>2003</v>
      </c>
      <c r="B1032" s="5">
        <f t="shared" si="32"/>
        <v>186</v>
      </c>
      <c r="C1032" t="s">
        <v>83</v>
      </c>
      <c r="D1032">
        <v>3070044</v>
      </c>
      <c r="E1032">
        <v>523904</v>
      </c>
      <c r="F1032" t="s">
        <v>66</v>
      </c>
      <c r="G1032" t="s">
        <v>67</v>
      </c>
      <c r="H1032" t="s">
        <v>68</v>
      </c>
      <c r="I1032" t="s">
        <v>69</v>
      </c>
      <c r="J1032" s="1">
        <v>37807</v>
      </c>
      <c r="K1032">
        <v>27</v>
      </c>
      <c r="L1032">
        <v>4</v>
      </c>
      <c r="M1032">
        <v>1</v>
      </c>
      <c r="N1032" t="s">
        <v>70</v>
      </c>
      <c r="O1032" t="s">
        <v>85</v>
      </c>
      <c r="Q1032">
        <v>104</v>
      </c>
      <c r="R1032">
        <v>35</v>
      </c>
      <c r="T1032" t="s">
        <v>72</v>
      </c>
      <c r="U1032" t="s">
        <v>73</v>
      </c>
      <c r="V1032">
        <v>775</v>
      </c>
      <c r="W1032">
        <v>1</v>
      </c>
      <c r="X1032">
        <v>184541</v>
      </c>
      <c r="Y1032" t="s">
        <v>74</v>
      </c>
      <c r="AA1032">
        <v>1999</v>
      </c>
      <c r="AB1032" t="s">
        <v>75</v>
      </c>
      <c r="AC1032" t="s">
        <v>76</v>
      </c>
      <c r="AD1032" t="s">
        <v>77</v>
      </c>
      <c r="AE1032" t="s">
        <v>78</v>
      </c>
      <c r="AF1032" t="s">
        <v>79</v>
      </c>
      <c r="AG1032" t="s">
        <v>80</v>
      </c>
      <c r="AH1032">
        <v>23.603000000000002</v>
      </c>
      <c r="AI1032">
        <v>1.85209</v>
      </c>
      <c r="AJ1032">
        <v>43.714880000000001</v>
      </c>
      <c r="AK1032">
        <v>2000</v>
      </c>
      <c r="AL1032" t="s">
        <v>81</v>
      </c>
      <c r="AM1032">
        <f t="shared" si="33"/>
        <v>4</v>
      </c>
    </row>
    <row r="1033" spans="1:39" x14ac:dyDescent="0.35">
      <c r="A1033">
        <v>2003</v>
      </c>
      <c r="B1033" s="5">
        <f t="shared" si="32"/>
        <v>187</v>
      </c>
      <c r="C1033" t="s">
        <v>82</v>
      </c>
      <c r="D1033">
        <v>3030762</v>
      </c>
      <c r="E1033">
        <v>206608</v>
      </c>
      <c r="F1033" t="s">
        <v>66</v>
      </c>
      <c r="G1033" t="s">
        <v>67</v>
      </c>
      <c r="H1033" t="s">
        <v>68</v>
      </c>
      <c r="I1033" t="s">
        <v>69</v>
      </c>
      <c r="J1033" s="1">
        <v>37808</v>
      </c>
      <c r="K1033">
        <v>28</v>
      </c>
      <c r="L1033">
        <v>4</v>
      </c>
      <c r="M1033">
        <v>1</v>
      </c>
      <c r="N1033" t="s">
        <v>70</v>
      </c>
      <c r="O1033" t="s">
        <v>71</v>
      </c>
      <c r="Q1033">
        <v>113</v>
      </c>
      <c r="R1033">
        <v>61</v>
      </c>
      <c r="T1033" t="s">
        <v>72</v>
      </c>
      <c r="U1033" t="s">
        <v>73</v>
      </c>
      <c r="V1033">
        <v>746</v>
      </c>
      <c r="W1033">
        <v>1</v>
      </c>
      <c r="X1033">
        <v>184541</v>
      </c>
      <c r="Y1033" t="s">
        <v>74</v>
      </c>
      <c r="AA1033">
        <v>1999</v>
      </c>
      <c r="AB1033" t="s">
        <v>75</v>
      </c>
      <c r="AC1033" t="s">
        <v>76</v>
      </c>
      <c r="AD1033" t="s">
        <v>77</v>
      </c>
      <c r="AE1033" t="s">
        <v>78</v>
      </c>
      <c r="AF1033" t="s">
        <v>79</v>
      </c>
      <c r="AG1033" t="s">
        <v>80</v>
      </c>
      <c r="AH1033">
        <v>23.603000000000002</v>
      </c>
      <c r="AI1033">
        <v>3.6101200000000002</v>
      </c>
      <c r="AJ1033">
        <v>85.20966</v>
      </c>
      <c r="AK1033">
        <v>2000</v>
      </c>
      <c r="AL1033" t="s">
        <v>81</v>
      </c>
      <c r="AM1033">
        <f t="shared" si="33"/>
        <v>4</v>
      </c>
    </row>
    <row r="1034" spans="1:39" x14ac:dyDescent="0.35">
      <c r="A1034">
        <v>2003</v>
      </c>
      <c r="B1034" s="5">
        <f t="shared" si="32"/>
        <v>188</v>
      </c>
      <c r="C1034" t="s">
        <v>83</v>
      </c>
      <c r="D1034">
        <v>3070059</v>
      </c>
      <c r="E1034">
        <v>523803</v>
      </c>
      <c r="F1034" t="s">
        <v>66</v>
      </c>
      <c r="G1034" t="s">
        <v>67</v>
      </c>
      <c r="H1034" t="s">
        <v>68</v>
      </c>
      <c r="I1034" t="s">
        <v>69</v>
      </c>
      <c r="J1034" s="1">
        <v>37809</v>
      </c>
      <c r="K1034">
        <v>28</v>
      </c>
      <c r="L1034">
        <v>4</v>
      </c>
      <c r="M1034">
        <v>1</v>
      </c>
      <c r="N1034" t="s">
        <v>70</v>
      </c>
      <c r="O1034" t="s">
        <v>85</v>
      </c>
      <c r="Q1034">
        <v>104</v>
      </c>
      <c r="R1034">
        <v>35</v>
      </c>
      <c r="T1034" t="s">
        <v>72</v>
      </c>
      <c r="U1034" t="s">
        <v>73</v>
      </c>
      <c r="V1034">
        <v>754</v>
      </c>
      <c r="W1034">
        <v>1</v>
      </c>
      <c r="X1034">
        <v>184541</v>
      </c>
      <c r="Y1034" t="s">
        <v>74</v>
      </c>
      <c r="AA1034">
        <v>1999</v>
      </c>
      <c r="AB1034" t="s">
        <v>75</v>
      </c>
      <c r="AC1034" t="s">
        <v>76</v>
      </c>
      <c r="AD1034" t="s">
        <v>77</v>
      </c>
      <c r="AE1034" t="s">
        <v>78</v>
      </c>
      <c r="AF1034" t="s">
        <v>79</v>
      </c>
      <c r="AG1034" t="s">
        <v>80</v>
      </c>
      <c r="AH1034">
        <v>23.603000000000002</v>
      </c>
      <c r="AI1034">
        <v>1.85209</v>
      </c>
      <c r="AJ1034">
        <v>43.714880000000001</v>
      </c>
      <c r="AK1034">
        <v>2000</v>
      </c>
      <c r="AL1034" t="s">
        <v>81</v>
      </c>
      <c r="AM1034">
        <f t="shared" si="33"/>
        <v>4</v>
      </c>
    </row>
    <row r="1035" spans="1:39" x14ac:dyDescent="0.35">
      <c r="A1035">
        <v>2003</v>
      </c>
      <c r="B1035" s="5">
        <f t="shared" si="32"/>
        <v>192</v>
      </c>
      <c r="C1035" t="s">
        <v>83</v>
      </c>
      <c r="D1035">
        <v>3070098</v>
      </c>
      <c r="E1035">
        <v>527640</v>
      </c>
      <c r="F1035" t="s">
        <v>66</v>
      </c>
      <c r="G1035" t="s">
        <v>67</v>
      </c>
      <c r="H1035" t="s">
        <v>68</v>
      </c>
      <c r="I1035" t="s">
        <v>69</v>
      </c>
      <c r="J1035" s="1">
        <v>37813</v>
      </c>
      <c r="K1035">
        <v>28</v>
      </c>
      <c r="L1035">
        <v>4</v>
      </c>
      <c r="M1035">
        <v>1</v>
      </c>
      <c r="N1035" t="s">
        <v>70</v>
      </c>
      <c r="O1035" t="s">
        <v>85</v>
      </c>
      <c r="Q1035">
        <v>104</v>
      </c>
      <c r="R1035">
        <v>35</v>
      </c>
      <c r="T1035" t="s">
        <v>72</v>
      </c>
      <c r="U1035" t="s">
        <v>73</v>
      </c>
      <c r="V1035">
        <v>769</v>
      </c>
      <c r="W1035">
        <v>1</v>
      </c>
      <c r="X1035">
        <v>184541</v>
      </c>
      <c r="Y1035" t="s">
        <v>74</v>
      </c>
      <c r="AA1035">
        <v>1999</v>
      </c>
      <c r="AB1035" t="s">
        <v>75</v>
      </c>
      <c r="AC1035" t="s">
        <v>76</v>
      </c>
      <c r="AD1035" t="s">
        <v>77</v>
      </c>
      <c r="AE1035" t="s">
        <v>78</v>
      </c>
      <c r="AF1035" t="s">
        <v>79</v>
      </c>
      <c r="AG1035" t="s">
        <v>80</v>
      </c>
      <c r="AH1035">
        <v>23.603000000000002</v>
      </c>
      <c r="AI1035">
        <v>1.85209</v>
      </c>
      <c r="AJ1035">
        <v>43.714880000000001</v>
      </c>
      <c r="AK1035">
        <v>2000</v>
      </c>
      <c r="AL1035" t="s">
        <v>81</v>
      </c>
      <c r="AM1035">
        <f t="shared" si="33"/>
        <v>4</v>
      </c>
    </row>
    <row r="1036" spans="1:39" x14ac:dyDescent="0.35">
      <c r="A1036">
        <v>2003</v>
      </c>
      <c r="B1036" s="5">
        <f t="shared" si="32"/>
        <v>197</v>
      </c>
      <c r="C1036" t="s">
        <v>102</v>
      </c>
      <c r="D1036">
        <v>3110074</v>
      </c>
      <c r="E1036">
        <v>246281</v>
      </c>
      <c r="F1036" t="s">
        <v>66</v>
      </c>
      <c r="G1036" t="s">
        <v>67</v>
      </c>
      <c r="H1036" t="s">
        <v>68</v>
      </c>
      <c r="I1036" t="s">
        <v>69</v>
      </c>
      <c r="J1036" s="1">
        <v>37818</v>
      </c>
      <c r="K1036">
        <v>29</v>
      </c>
      <c r="L1036">
        <v>4</v>
      </c>
      <c r="M1036">
        <v>1</v>
      </c>
      <c r="N1036" t="s">
        <v>70</v>
      </c>
      <c r="O1036" t="s">
        <v>71</v>
      </c>
      <c r="Q1036">
        <v>113</v>
      </c>
      <c r="T1036" t="s">
        <v>72</v>
      </c>
      <c r="U1036" t="s">
        <v>73</v>
      </c>
      <c r="V1036">
        <v>830</v>
      </c>
      <c r="W1036">
        <v>1</v>
      </c>
      <c r="X1036">
        <v>184541</v>
      </c>
      <c r="Y1036" t="s">
        <v>74</v>
      </c>
      <c r="AA1036">
        <v>1999</v>
      </c>
      <c r="AB1036" t="s">
        <v>75</v>
      </c>
      <c r="AC1036" t="s">
        <v>76</v>
      </c>
      <c r="AD1036" t="s">
        <v>77</v>
      </c>
      <c r="AE1036" t="s">
        <v>78</v>
      </c>
      <c r="AF1036" t="s">
        <v>79</v>
      </c>
      <c r="AG1036" t="s">
        <v>80</v>
      </c>
      <c r="AH1036">
        <v>23.603000000000002</v>
      </c>
      <c r="AI1036">
        <v>3.6101200000000002</v>
      </c>
      <c r="AJ1036">
        <v>85.20966</v>
      </c>
      <c r="AK1036">
        <v>2000</v>
      </c>
      <c r="AL1036" t="s">
        <v>81</v>
      </c>
      <c r="AM1036">
        <f t="shared" si="33"/>
        <v>4</v>
      </c>
    </row>
    <row r="1037" spans="1:39" x14ac:dyDescent="0.35">
      <c r="A1037">
        <v>2003</v>
      </c>
      <c r="B1037" s="5">
        <f t="shared" si="32"/>
        <v>210</v>
      </c>
      <c r="C1037" t="s">
        <v>93</v>
      </c>
      <c r="D1037">
        <v>3080063</v>
      </c>
      <c r="E1037">
        <v>163231</v>
      </c>
      <c r="F1037" t="s">
        <v>66</v>
      </c>
      <c r="G1037" t="s">
        <v>67</v>
      </c>
      <c r="H1037" t="s">
        <v>68</v>
      </c>
      <c r="I1037" t="s">
        <v>69</v>
      </c>
      <c r="J1037" s="1">
        <v>37831</v>
      </c>
      <c r="K1037">
        <v>31</v>
      </c>
      <c r="L1037">
        <v>4</v>
      </c>
      <c r="M1037">
        <v>1</v>
      </c>
      <c r="N1037" t="s">
        <v>70</v>
      </c>
      <c r="O1037" t="s">
        <v>71</v>
      </c>
      <c r="Q1037">
        <v>113</v>
      </c>
      <c r="R1037">
        <v>11</v>
      </c>
      <c r="T1037" t="s">
        <v>72</v>
      </c>
      <c r="U1037" t="s">
        <v>73</v>
      </c>
      <c r="V1037">
        <v>850</v>
      </c>
      <c r="W1037">
        <v>1</v>
      </c>
      <c r="X1037">
        <v>184541</v>
      </c>
      <c r="Y1037" t="s">
        <v>74</v>
      </c>
      <c r="AA1037">
        <v>1999</v>
      </c>
      <c r="AB1037" t="s">
        <v>75</v>
      </c>
      <c r="AC1037" t="s">
        <v>76</v>
      </c>
      <c r="AD1037" t="s">
        <v>77</v>
      </c>
      <c r="AE1037" t="s">
        <v>78</v>
      </c>
      <c r="AF1037" t="s">
        <v>79</v>
      </c>
      <c r="AG1037" t="s">
        <v>80</v>
      </c>
      <c r="AH1037">
        <v>23.603000000000002</v>
      </c>
      <c r="AI1037">
        <v>3.6101200000000002</v>
      </c>
      <c r="AJ1037">
        <v>85.20966</v>
      </c>
      <c r="AK1037">
        <v>2000</v>
      </c>
      <c r="AL1037" t="s">
        <v>81</v>
      </c>
      <c r="AM1037">
        <f t="shared" si="33"/>
        <v>4</v>
      </c>
    </row>
    <row r="1038" spans="1:39" x14ac:dyDescent="0.35">
      <c r="A1038">
        <v>2003</v>
      </c>
      <c r="B1038" s="5">
        <f t="shared" si="32"/>
        <v>214</v>
      </c>
      <c r="C1038" t="s">
        <v>82</v>
      </c>
      <c r="D1038">
        <v>3030961</v>
      </c>
      <c r="E1038">
        <v>180608</v>
      </c>
      <c r="F1038" t="s">
        <v>66</v>
      </c>
      <c r="G1038" t="s">
        <v>67</v>
      </c>
      <c r="H1038" t="s">
        <v>68</v>
      </c>
      <c r="I1038" t="s">
        <v>69</v>
      </c>
      <c r="J1038" s="1">
        <v>37835</v>
      </c>
      <c r="K1038">
        <v>31</v>
      </c>
      <c r="L1038">
        <v>4</v>
      </c>
      <c r="M1038">
        <v>1</v>
      </c>
      <c r="N1038" t="s">
        <v>70</v>
      </c>
      <c r="O1038" t="s">
        <v>71</v>
      </c>
      <c r="Q1038">
        <v>113</v>
      </c>
      <c r="R1038">
        <v>41</v>
      </c>
      <c r="T1038" t="s">
        <v>72</v>
      </c>
      <c r="U1038" t="s">
        <v>73</v>
      </c>
      <c r="V1038">
        <v>907</v>
      </c>
      <c r="W1038">
        <v>1</v>
      </c>
      <c r="X1038">
        <v>184541</v>
      </c>
      <c r="Y1038" t="s">
        <v>74</v>
      </c>
      <c r="AA1038">
        <v>1999</v>
      </c>
      <c r="AB1038" t="s">
        <v>75</v>
      </c>
      <c r="AC1038" t="s">
        <v>76</v>
      </c>
      <c r="AD1038" t="s">
        <v>77</v>
      </c>
      <c r="AE1038" t="s">
        <v>78</v>
      </c>
      <c r="AF1038" t="s">
        <v>79</v>
      </c>
      <c r="AG1038" t="s">
        <v>80</v>
      </c>
      <c r="AH1038">
        <v>23.603000000000002</v>
      </c>
      <c r="AI1038">
        <v>3.6101200000000002</v>
      </c>
      <c r="AJ1038">
        <v>85.20966</v>
      </c>
      <c r="AK1038">
        <v>2000</v>
      </c>
      <c r="AL1038" t="s">
        <v>81</v>
      </c>
      <c r="AM1038">
        <f t="shared" si="33"/>
        <v>4</v>
      </c>
    </row>
    <row r="1039" spans="1:39" x14ac:dyDescent="0.35">
      <c r="A1039">
        <v>2003</v>
      </c>
      <c r="B1039" s="5">
        <f t="shared" si="32"/>
        <v>216</v>
      </c>
      <c r="C1039" t="s">
        <v>94</v>
      </c>
      <c r="D1039">
        <v>3010198</v>
      </c>
      <c r="E1039">
        <v>223739</v>
      </c>
      <c r="F1039" t="s">
        <v>66</v>
      </c>
      <c r="G1039" t="s">
        <v>67</v>
      </c>
      <c r="H1039" t="s">
        <v>68</v>
      </c>
      <c r="I1039" t="s">
        <v>69</v>
      </c>
      <c r="J1039" s="1">
        <v>37837</v>
      </c>
      <c r="K1039">
        <v>32</v>
      </c>
      <c r="L1039">
        <v>4</v>
      </c>
      <c r="M1039">
        <v>1</v>
      </c>
      <c r="N1039" t="s">
        <v>70</v>
      </c>
      <c r="O1039" t="s">
        <v>71</v>
      </c>
      <c r="Q1039">
        <v>113</v>
      </c>
      <c r="R1039">
        <v>91</v>
      </c>
      <c r="T1039" t="s">
        <v>72</v>
      </c>
      <c r="U1039" t="s">
        <v>73</v>
      </c>
      <c r="V1039">
        <v>870</v>
      </c>
      <c r="W1039">
        <v>1</v>
      </c>
      <c r="X1039">
        <v>184541</v>
      </c>
      <c r="Y1039" t="s">
        <v>74</v>
      </c>
      <c r="AA1039">
        <v>1999</v>
      </c>
      <c r="AB1039" t="s">
        <v>75</v>
      </c>
      <c r="AC1039" t="s">
        <v>76</v>
      </c>
      <c r="AD1039" t="s">
        <v>77</v>
      </c>
      <c r="AE1039" t="s">
        <v>78</v>
      </c>
      <c r="AF1039" t="s">
        <v>79</v>
      </c>
      <c r="AG1039" t="s">
        <v>80</v>
      </c>
      <c r="AH1039">
        <v>23.603000000000002</v>
      </c>
      <c r="AI1039">
        <v>3.6101200000000002</v>
      </c>
      <c r="AJ1039">
        <v>85.20966</v>
      </c>
      <c r="AK1039">
        <v>2000</v>
      </c>
      <c r="AL1039" t="s">
        <v>81</v>
      </c>
      <c r="AM1039">
        <f t="shared" si="33"/>
        <v>4</v>
      </c>
    </row>
    <row r="1040" spans="1:39" x14ac:dyDescent="0.35">
      <c r="A1040">
        <v>2003</v>
      </c>
      <c r="B1040" s="5">
        <f t="shared" si="32"/>
        <v>218</v>
      </c>
      <c r="C1040" t="s">
        <v>102</v>
      </c>
      <c r="D1040">
        <v>3110108</v>
      </c>
      <c r="E1040">
        <v>246804</v>
      </c>
      <c r="F1040" t="s">
        <v>66</v>
      </c>
      <c r="G1040" t="s">
        <v>67</v>
      </c>
      <c r="H1040" t="s">
        <v>68</v>
      </c>
      <c r="I1040" t="s">
        <v>69</v>
      </c>
      <c r="J1040" s="1">
        <v>37839</v>
      </c>
      <c r="K1040">
        <v>32</v>
      </c>
      <c r="L1040">
        <v>4</v>
      </c>
      <c r="M1040">
        <v>1</v>
      </c>
      <c r="N1040" t="s">
        <v>70</v>
      </c>
      <c r="O1040" t="s">
        <v>71</v>
      </c>
      <c r="Q1040">
        <v>113</v>
      </c>
      <c r="T1040" t="s">
        <v>72</v>
      </c>
      <c r="U1040" t="s">
        <v>73</v>
      </c>
      <c r="V1040">
        <v>765</v>
      </c>
      <c r="W1040">
        <v>1</v>
      </c>
      <c r="X1040">
        <v>184541</v>
      </c>
      <c r="Y1040" t="s">
        <v>74</v>
      </c>
      <c r="AA1040">
        <v>1999</v>
      </c>
      <c r="AB1040" t="s">
        <v>75</v>
      </c>
      <c r="AC1040" t="s">
        <v>76</v>
      </c>
      <c r="AD1040" t="s">
        <v>77</v>
      </c>
      <c r="AE1040" t="s">
        <v>78</v>
      </c>
      <c r="AF1040" t="s">
        <v>79</v>
      </c>
      <c r="AG1040" t="s">
        <v>80</v>
      </c>
      <c r="AH1040">
        <v>23.603000000000002</v>
      </c>
      <c r="AI1040">
        <v>3.6101200000000002</v>
      </c>
      <c r="AJ1040">
        <v>85.20966</v>
      </c>
      <c r="AK1040">
        <v>2000</v>
      </c>
      <c r="AL1040" t="s">
        <v>81</v>
      </c>
      <c r="AM1040">
        <f t="shared" si="33"/>
        <v>4</v>
      </c>
    </row>
    <row r="1041" spans="1:39" x14ac:dyDescent="0.35">
      <c r="A1041">
        <v>2003</v>
      </c>
      <c r="B1041" s="5">
        <f t="shared" si="32"/>
        <v>286</v>
      </c>
      <c r="C1041" t="s">
        <v>82</v>
      </c>
      <c r="D1041">
        <v>3031302</v>
      </c>
      <c r="E1041">
        <v>248553</v>
      </c>
      <c r="F1041" t="s">
        <v>66</v>
      </c>
      <c r="G1041" t="s">
        <v>67</v>
      </c>
      <c r="H1041" t="s">
        <v>68</v>
      </c>
      <c r="I1041" t="s">
        <v>69</v>
      </c>
      <c r="J1041" s="1">
        <v>37907</v>
      </c>
      <c r="K1041">
        <v>42</v>
      </c>
      <c r="L1041">
        <v>6</v>
      </c>
      <c r="M1041">
        <v>1</v>
      </c>
      <c r="N1041" t="s">
        <v>70</v>
      </c>
      <c r="O1041" t="s">
        <v>71</v>
      </c>
      <c r="Q1041">
        <v>113</v>
      </c>
      <c r="R1041">
        <v>41</v>
      </c>
      <c r="T1041" t="s">
        <v>72</v>
      </c>
      <c r="U1041" t="s">
        <v>73</v>
      </c>
      <c r="V1041">
        <v>810</v>
      </c>
      <c r="W1041">
        <v>1</v>
      </c>
      <c r="X1041">
        <v>184541</v>
      </c>
      <c r="Y1041" t="s">
        <v>74</v>
      </c>
      <c r="AA1041">
        <v>1999</v>
      </c>
      <c r="AB1041" t="s">
        <v>75</v>
      </c>
      <c r="AC1041" t="s">
        <v>76</v>
      </c>
      <c r="AD1041" t="s">
        <v>77</v>
      </c>
      <c r="AE1041" t="s">
        <v>78</v>
      </c>
      <c r="AF1041" t="s">
        <v>79</v>
      </c>
      <c r="AG1041" t="s">
        <v>80</v>
      </c>
      <c r="AH1041">
        <v>23.603000000000002</v>
      </c>
      <c r="AI1041">
        <v>3.1230600000000002</v>
      </c>
      <c r="AJ1041">
        <v>73.713589999999996</v>
      </c>
      <c r="AK1041">
        <v>2000</v>
      </c>
      <c r="AL1041" t="s">
        <v>81</v>
      </c>
      <c r="AM1041">
        <f t="shared" si="33"/>
        <v>4</v>
      </c>
    </row>
    <row r="1042" spans="1:39" x14ac:dyDescent="0.35">
      <c r="A1042">
        <v>2003</v>
      </c>
      <c r="B1042" s="5">
        <f t="shared" si="32"/>
        <v>179</v>
      </c>
      <c r="C1042" t="s">
        <v>83</v>
      </c>
      <c r="D1042">
        <v>3075017</v>
      </c>
      <c r="E1042">
        <v>241220</v>
      </c>
      <c r="F1042" t="s">
        <v>66</v>
      </c>
      <c r="G1042" t="s">
        <v>86</v>
      </c>
      <c r="J1042" s="1">
        <v>37800</v>
      </c>
      <c r="K1042">
        <v>26</v>
      </c>
      <c r="L1042">
        <v>2</v>
      </c>
      <c r="M1042">
        <v>1</v>
      </c>
      <c r="N1042" t="s">
        <v>70</v>
      </c>
      <c r="O1042" t="s">
        <v>85</v>
      </c>
      <c r="Q1042">
        <v>104</v>
      </c>
      <c r="R1042">
        <v>35</v>
      </c>
      <c r="T1042" t="s">
        <v>72</v>
      </c>
      <c r="U1042" t="s">
        <v>73</v>
      </c>
      <c r="V1042">
        <v>825</v>
      </c>
      <c r="W1042">
        <v>1</v>
      </c>
      <c r="X1042">
        <v>184541</v>
      </c>
      <c r="Y1042" t="s">
        <v>74</v>
      </c>
      <c r="AA1042">
        <v>1999</v>
      </c>
      <c r="AB1042" t="s">
        <v>75</v>
      </c>
      <c r="AC1042" t="s">
        <v>76</v>
      </c>
      <c r="AD1042" t="s">
        <v>77</v>
      </c>
      <c r="AE1042" t="s">
        <v>78</v>
      </c>
      <c r="AF1042" t="s">
        <v>79</v>
      </c>
      <c r="AG1042" t="s">
        <v>80</v>
      </c>
      <c r="AH1042">
        <v>23.603000000000002</v>
      </c>
      <c r="AI1042">
        <v>5.3063900000000004</v>
      </c>
      <c r="AJ1042">
        <v>125.24672</v>
      </c>
      <c r="AK1042">
        <v>2000</v>
      </c>
      <c r="AL1042" t="s">
        <v>81</v>
      </c>
      <c r="AM1042">
        <f t="shared" si="33"/>
        <v>4</v>
      </c>
    </row>
    <row r="1043" spans="1:39" x14ac:dyDescent="0.35">
      <c r="A1043">
        <v>2003</v>
      </c>
      <c r="B1043" s="5">
        <f t="shared" si="32"/>
        <v>209</v>
      </c>
      <c r="C1043" t="s">
        <v>82</v>
      </c>
      <c r="D1043">
        <v>3035421</v>
      </c>
      <c r="E1043">
        <v>242834</v>
      </c>
      <c r="F1043" t="s">
        <v>66</v>
      </c>
      <c r="G1043" t="s">
        <v>86</v>
      </c>
      <c r="J1043" s="1">
        <v>37830</v>
      </c>
      <c r="K1043">
        <v>31</v>
      </c>
      <c r="L1043">
        <v>2</v>
      </c>
      <c r="M1043">
        <v>1</v>
      </c>
      <c r="N1043" t="s">
        <v>70</v>
      </c>
      <c r="O1043" t="s">
        <v>71</v>
      </c>
      <c r="Q1043">
        <v>113</v>
      </c>
      <c r="R1043">
        <v>45</v>
      </c>
      <c r="T1043" t="s">
        <v>72</v>
      </c>
      <c r="U1043" t="s">
        <v>73</v>
      </c>
      <c r="V1043">
        <v>850</v>
      </c>
      <c r="W1043">
        <v>1</v>
      </c>
      <c r="X1043">
        <v>184541</v>
      </c>
      <c r="Y1043" t="s">
        <v>74</v>
      </c>
      <c r="AA1043">
        <v>1999</v>
      </c>
      <c r="AB1043" t="s">
        <v>75</v>
      </c>
      <c r="AC1043" t="s">
        <v>76</v>
      </c>
      <c r="AD1043" t="s">
        <v>77</v>
      </c>
      <c r="AE1043" t="s">
        <v>78</v>
      </c>
      <c r="AF1043" t="s">
        <v>79</v>
      </c>
      <c r="AG1043" t="s">
        <v>80</v>
      </c>
      <c r="AH1043">
        <v>23.603000000000002</v>
      </c>
      <c r="AI1043">
        <v>2.8789099999999999</v>
      </c>
      <c r="AJ1043">
        <v>67.950909999999993</v>
      </c>
      <c r="AK1043">
        <v>2000</v>
      </c>
      <c r="AL1043" t="s">
        <v>81</v>
      </c>
      <c r="AM1043">
        <f t="shared" si="33"/>
        <v>4</v>
      </c>
    </row>
    <row r="1044" spans="1:39" x14ac:dyDescent="0.35">
      <c r="A1044">
        <v>2003</v>
      </c>
      <c r="B1044" s="5">
        <f t="shared" si="32"/>
        <v>220</v>
      </c>
      <c r="C1044" t="s">
        <v>82</v>
      </c>
      <c r="D1044">
        <v>3035517</v>
      </c>
      <c r="E1044">
        <v>242919</v>
      </c>
      <c r="F1044" t="s">
        <v>66</v>
      </c>
      <c r="G1044" t="s">
        <v>86</v>
      </c>
      <c r="J1044" s="1">
        <v>37841</v>
      </c>
      <c r="K1044">
        <v>32</v>
      </c>
      <c r="L1044">
        <v>3</v>
      </c>
      <c r="M1044">
        <v>1</v>
      </c>
      <c r="N1044" t="s">
        <v>70</v>
      </c>
      <c r="O1044" t="s">
        <v>71</v>
      </c>
      <c r="Q1044">
        <v>113</v>
      </c>
      <c r="R1044">
        <v>45</v>
      </c>
      <c r="T1044" t="s">
        <v>72</v>
      </c>
      <c r="U1044" t="s">
        <v>73</v>
      </c>
      <c r="V1044">
        <v>830</v>
      </c>
      <c r="W1044">
        <v>1</v>
      </c>
      <c r="X1044">
        <v>184541</v>
      </c>
      <c r="Y1044" t="s">
        <v>74</v>
      </c>
      <c r="AA1044">
        <v>1999</v>
      </c>
      <c r="AB1044" t="s">
        <v>75</v>
      </c>
      <c r="AC1044" t="s">
        <v>76</v>
      </c>
      <c r="AD1044" t="s">
        <v>77</v>
      </c>
      <c r="AE1044" t="s">
        <v>78</v>
      </c>
      <c r="AF1044" t="s">
        <v>79</v>
      </c>
      <c r="AG1044" t="s">
        <v>80</v>
      </c>
      <c r="AH1044">
        <v>23.603000000000002</v>
      </c>
      <c r="AI1044">
        <v>3.5357099999999999</v>
      </c>
      <c r="AJ1044">
        <v>83.453360000000004</v>
      </c>
      <c r="AK1044">
        <v>2000</v>
      </c>
      <c r="AL1044" t="s">
        <v>81</v>
      </c>
      <c r="AM1044">
        <f t="shared" si="33"/>
        <v>4</v>
      </c>
    </row>
    <row r="1045" spans="1:39" x14ac:dyDescent="0.35">
      <c r="A1045">
        <v>2003</v>
      </c>
      <c r="B1045" s="5">
        <f t="shared" si="32"/>
        <v>155</v>
      </c>
      <c r="C1045" t="s">
        <v>82</v>
      </c>
      <c r="D1045">
        <v>3030476</v>
      </c>
      <c r="E1045">
        <v>240848</v>
      </c>
      <c r="F1045" t="s">
        <v>66</v>
      </c>
      <c r="G1045" t="s">
        <v>67</v>
      </c>
      <c r="H1045" t="s">
        <v>92</v>
      </c>
      <c r="I1045" t="s">
        <v>69</v>
      </c>
      <c r="J1045" s="1">
        <v>37776</v>
      </c>
      <c r="K1045">
        <v>23</v>
      </c>
      <c r="L1045">
        <v>3</v>
      </c>
      <c r="M1045">
        <v>1</v>
      </c>
      <c r="N1045" t="s">
        <v>70</v>
      </c>
      <c r="O1045" t="s">
        <v>71</v>
      </c>
      <c r="Q1045">
        <v>113</v>
      </c>
      <c r="R1045">
        <v>62</v>
      </c>
      <c r="T1045" t="s">
        <v>72</v>
      </c>
      <c r="U1045" t="s">
        <v>73</v>
      </c>
      <c r="V1045">
        <v>785</v>
      </c>
      <c r="W1045">
        <v>1</v>
      </c>
      <c r="X1045">
        <v>184605</v>
      </c>
      <c r="Y1045" t="s">
        <v>74</v>
      </c>
      <c r="AA1045">
        <v>1999</v>
      </c>
      <c r="AB1045" t="s">
        <v>75</v>
      </c>
      <c r="AC1045" t="s">
        <v>76</v>
      </c>
      <c r="AD1045" t="s">
        <v>77</v>
      </c>
      <c r="AE1045" t="s">
        <v>78</v>
      </c>
      <c r="AF1045" t="s">
        <v>79</v>
      </c>
      <c r="AG1045" t="s">
        <v>80</v>
      </c>
      <c r="AH1045">
        <v>54.691000000000003</v>
      </c>
      <c r="AI1045">
        <v>5.6137899999999998</v>
      </c>
      <c r="AJ1045">
        <v>307.02379000000002</v>
      </c>
      <c r="AK1045">
        <v>2000</v>
      </c>
      <c r="AL1045" t="s">
        <v>81</v>
      </c>
      <c r="AM1045">
        <f t="shared" si="33"/>
        <v>4</v>
      </c>
    </row>
    <row r="1046" spans="1:39" x14ac:dyDescent="0.35">
      <c r="A1046">
        <v>2003</v>
      </c>
      <c r="B1046" s="5">
        <f t="shared" si="32"/>
        <v>63</v>
      </c>
      <c r="C1046" t="s">
        <v>89</v>
      </c>
      <c r="D1046">
        <v>3050072</v>
      </c>
      <c r="E1046">
        <v>207359</v>
      </c>
      <c r="F1046" t="s">
        <v>66</v>
      </c>
      <c r="G1046" t="s">
        <v>67</v>
      </c>
      <c r="H1046" t="s">
        <v>68</v>
      </c>
      <c r="I1046" t="s">
        <v>69</v>
      </c>
      <c r="J1046" s="1">
        <v>37684</v>
      </c>
      <c r="K1046">
        <v>10</v>
      </c>
      <c r="L1046">
        <v>1</v>
      </c>
      <c r="M1046">
        <v>1</v>
      </c>
      <c r="N1046" t="s">
        <v>70</v>
      </c>
      <c r="T1046" t="s">
        <v>72</v>
      </c>
      <c r="U1046" t="s">
        <v>73</v>
      </c>
      <c r="V1046">
        <v>722</v>
      </c>
      <c r="W1046">
        <v>1</v>
      </c>
      <c r="X1046">
        <v>184605</v>
      </c>
      <c r="Y1046" t="s">
        <v>74</v>
      </c>
      <c r="AA1046">
        <v>1999</v>
      </c>
      <c r="AB1046" t="s">
        <v>75</v>
      </c>
      <c r="AC1046" t="s">
        <v>76</v>
      </c>
      <c r="AD1046" t="s">
        <v>77</v>
      </c>
      <c r="AE1046" t="s">
        <v>78</v>
      </c>
      <c r="AF1046" t="s">
        <v>79</v>
      </c>
      <c r="AG1046" t="s">
        <v>80</v>
      </c>
      <c r="AH1046">
        <v>54.691000000000003</v>
      </c>
      <c r="AK1046">
        <v>2000</v>
      </c>
      <c r="AL1046" t="s">
        <v>81</v>
      </c>
      <c r="AM1046">
        <f t="shared" si="33"/>
        <v>4</v>
      </c>
    </row>
    <row r="1047" spans="1:39" x14ac:dyDescent="0.35">
      <c r="A1047">
        <v>2003</v>
      </c>
      <c r="B1047" s="5">
        <f t="shared" si="32"/>
        <v>83</v>
      </c>
      <c r="C1047" t="s">
        <v>91</v>
      </c>
      <c r="D1047">
        <v>3060037</v>
      </c>
      <c r="E1047">
        <v>513176</v>
      </c>
      <c r="F1047" t="s">
        <v>66</v>
      </c>
      <c r="G1047" t="s">
        <v>67</v>
      </c>
      <c r="H1047" t="s">
        <v>68</v>
      </c>
      <c r="I1047" t="s">
        <v>69</v>
      </c>
      <c r="J1047" s="1">
        <v>37704</v>
      </c>
      <c r="K1047">
        <v>13</v>
      </c>
      <c r="L1047">
        <v>1</v>
      </c>
      <c r="M1047">
        <v>1</v>
      </c>
      <c r="N1047" t="s">
        <v>70</v>
      </c>
      <c r="T1047" t="s">
        <v>72</v>
      </c>
      <c r="U1047" t="s">
        <v>73</v>
      </c>
      <c r="V1047">
        <v>757</v>
      </c>
      <c r="W1047">
        <v>1</v>
      </c>
      <c r="X1047">
        <v>184605</v>
      </c>
      <c r="Y1047" t="s">
        <v>74</v>
      </c>
      <c r="AA1047">
        <v>1999</v>
      </c>
      <c r="AB1047" t="s">
        <v>75</v>
      </c>
      <c r="AC1047" t="s">
        <v>76</v>
      </c>
      <c r="AD1047" t="s">
        <v>77</v>
      </c>
      <c r="AE1047" t="s">
        <v>78</v>
      </c>
      <c r="AF1047" t="s">
        <v>79</v>
      </c>
      <c r="AG1047" t="s">
        <v>80</v>
      </c>
      <c r="AH1047">
        <v>54.691000000000003</v>
      </c>
      <c r="AK1047">
        <v>2000</v>
      </c>
      <c r="AL1047" t="s">
        <v>81</v>
      </c>
      <c r="AM1047">
        <f t="shared" si="33"/>
        <v>4</v>
      </c>
    </row>
    <row r="1048" spans="1:39" x14ac:dyDescent="0.35">
      <c r="A1048">
        <v>2003</v>
      </c>
      <c r="B1048" s="5">
        <f t="shared" si="32"/>
        <v>184</v>
      </c>
      <c r="C1048" t="s">
        <v>82</v>
      </c>
      <c r="D1048">
        <v>3030707</v>
      </c>
      <c r="E1048">
        <v>206058</v>
      </c>
      <c r="F1048" t="s">
        <v>66</v>
      </c>
      <c r="G1048" t="s">
        <v>67</v>
      </c>
      <c r="H1048" t="s">
        <v>68</v>
      </c>
      <c r="I1048" t="s">
        <v>69</v>
      </c>
      <c r="J1048" s="1">
        <v>37805</v>
      </c>
      <c r="K1048">
        <v>27</v>
      </c>
      <c r="L1048">
        <v>4</v>
      </c>
      <c r="M1048">
        <v>1</v>
      </c>
      <c r="N1048" t="s">
        <v>70</v>
      </c>
      <c r="O1048" t="s">
        <v>71</v>
      </c>
      <c r="Q1048">
        <v>113</v>
      </c>
      <c r="R1048">
        <v>21</v>
      </c>
      <c r="T1048" t="s">
        <v>72</v>
      </c>
      <c r="U1048" t="s">
        <v>73</v>
      </c>
      <c r="V1048">
        <v>832</v>
      </c>
      <c r="W1048">
        <v>1</v>
      </c>
      <c r="X1048">
        <v>184605</v>
      </c>
      <c r="Y1048" t="s">
        <v>74</v>
      </c>
      <c r="AA1048">
        <v>1999</v>
      </c>
      <c r="AB1048" t="s">
        <v>75</v>
      </c>
      <c r="AC1048" t="s">
        <v>76</v>
      </c>
      <c r="AD1048" t="s">
        <v>77</v>
      </c>
      <c r="AE1048" t="s">
        <v>78</v>
      </c>
      <c r="AF1048" t="s">
        <v>79</v>
      </c>
      <c r="AG1048" t="s">
        <v>80</v>
      </c>
      <c r="AH1048">
        <v>54.691000000000003</v>
      </c>
      <c r="AI1048">
        <v>3.6101200000000002</v>
      </c>
      <c r="AJ1048">
        <v>197.44107</v>
      </c>
      <c r="AK1048">
        <v>2000</v>
      </c>
      <c r="AL1048" t="s">
        <v>81</v>
      </c>
      <c r="AM1048">
        <f t="shared" si="33"/>
        <v>4</v>
      </c>
    </row>
    <row r="1049" spans="1:39" x14ac:dyDescent="0.35">
      <c r="A1049">
        <v>2003</v>
      </c>
      <c r="B1049" s="5">
        <f t="shared" si="32"/>
        <v>184</v>
      </c>
      <c r="C1049" t="s">
        <v>82</v>
      </c>
      <c r="D1049">
        <v>3030699</v>
      </c>
      <c r="E1049">
        <v>206039</v>
      </c>
      <c r="F1049" t="s">
        <v>66</v>
      </c>
      <c r="G1049" t="s">
        <v>67</v>
      </c>
      <c r="H1049" t="s">
        <v>68</v>
      </c>
      <c r="I1049" t="s">
        <v>69</v>
      </c>
      <c r="J1049" s="1">
        <v>37805</v>
      </c>
      <c r="K1049">
        <v>27</v>
      </c>
      <c r="L1049">
        <v>4</v>
      </c>
      <c r="M1049">
        <v>1</v>
      </c>
      <c r="N1049" t="s">
        <v>70</v>
      </c>
      <c r="O1049" t="s">
        <v>71</v>
      </c>
      <c r="Q1049">
        <v>113</v>
      </c>
      <c r="R1049">
        <v>71</v>
      </c>
      <c r="T1049" t="s">
        <v>72</v>
      </c>
      <c r="U1049" t="s">
        <v>73</v>
      </c>
      <c r="V1049">
        <v>790</v>
      </c>
      <c r="W1049">
        <v>1</v>
      </c>
      <c r="X1049">
        <v>184605</v>
      </c>
      <c r="Y1049" t="s">
        <v>74</v>
      </c>
      <c r="AA1049">
        <v>1999</v>
      </c>
      <c r="AB1049" t="s">
        <v>75</v>
      </c>
      <c r="AC1049" t="s">
        <v>76</v>
      </c>
      <c r="AD1049" t="s">
        <v>77</v>
      </c>
      <c r="AE1049" t="s">
        <v>78</v>
      </c>
      <c r="AF1049" t="s">
        <v>79</v>
      </c>
      <c r="AG1049" t="s">
        <v>80</v>
      </c>
      <c r="AH1049">
        <v>54.691000000000003</v>
      </c>
      <c r="AI1049">
        <v>3.6101200000000002</v>
      </c>
      <c r="AJ1049">
        <v>197.44107</v>
      </c>
      <c r="AK1049">
        <v>2000</v>
      </c>
      <c r="AL1049" t="s">
        <v>81</v>
      </c>
      <c r="AM1049">
        <f t="shared" si="33"/>
        <v>4</v>
      </c>
    </row>
    <row r="1050" spans="1:39" x14ac:dyDescent="0.35">
      <c r="A1050">
        <v>2003</v>
      </c>
      <c r="B1050" s="5">
        <f t="shared" si="32"/>
        <v>185</v>
      </c>
      <c r="C1050" t="s">
        <v>91</v>
      </c>
      <c r="D1050">
        <v>3060222</v>
      </c>
      <c r="E1050">
        <v>513973</v>
      </c>
      <c r="F1050" t="s">
        <v>66</v>
      </c>
      <c r="G1050" t="s">
        <v>67</v>
      </c>
      <c r="H1050" t="s">
        <v>68</v>
      </c>
      <c r="I1050" t="s">
        <v>69</v>
      </c>
      <c r="J1050" s="1">
        <v>37806</v>
      </c>
      <c r="K1050">
        <v>27</v>
      </c>
      <c r="L1050">
        <v>4</v>
      </c>
      <c r="M1050">
        <v>1</v>
      </c>
      <c r="N1050" t="s">
        <v>70</v>
      </c>
      <c r="O1050" t="s">
        <v>85</v>
      </c>
      <c r="T1050" t="s">
        <v>72</v>
      </c>
      <c r="U1050" t="s">
        <v>73</v>
      </c>
      <c r="V1050">
        <v>755</v>
      </c>
      <c r="W1050">
        <v>1</v>
      </c>
      <c r="X1050">
        <v>184605</v>
      </c>
      <c r="Y1050" t="s">
        <v>74</v>
      </c>
      <c r="AA1050">
        <v>1999</v>
      </c>
      <c r="AB1050" t="s">
        <v>75</v>
      </c>
      <c r="AC1050" t="s">
        <v>76</v>
      </c>
      <c r="AD1050" t="s">
        <v>77</v>
      </c>
      <c r="AE1050" t="s">
        <v>78</v>
      </c>
      <c r="AF1050" t="s">
        <v>79</v>
      </c>
      <c r="AG1050" t="s">
        <v>80</v>
      </c>
      <c r="AH1050">
        <v>54.691000000000003</v>
      </c>
      <c r="AI1050">
        <v>1.85209</v>
      </c>
      <c r="AJ1050">
        <v>101.29264999999999</v>
      </c>
      <c r="AK1050">
        <v>2000</v>
      </c>
      <c r="AL1050" t="s">
        <v>81</v>
      </c>
      <c r="AM1050">
        <f t="shared" si="33"/>
        <v>4</v>
      </c>
    </row>
    <row r="1051" spans="1:39" x14ac:dyDescent="0.35">
      <c r="A1051">
        <v>2003</v>
      </c>
      <c r="B1051" s="5">
        <f t="shared" si="32"/>
        <v>193</v>
      </c>
      <c r="C1051" t="s">
        <v>82</v>
      </c>
      <c r="D1051">
        <v>3030814</v>
      </c>
      <c r="E1051">
        <v>206389</v>
      </c>
      <c r="F1051" t="s">
        <v>66</v>
      </c>
      <c r="G1051" t="s">
        <v>67</v>
      </c>
      <c r="H1051" t="s">
        <v>68</v>
      </c>
      <c r="I1051" t="s">
        <v>69</v>
      </c>
      <c r="J1051" s="1">
        <v>37814</v>
      </c>
      <c r="K1051">
        <v>28</v>
      </c>
      <c r="L1051">
        <v>4</v>
      </c>
      <c r="M1051">
        <v>1</v>
      </c>
      <c r="N1051" t="s">
        <v>70</v>
      </c>
      <c r="O1051" t="s">
        <v>71</v>
      </c>
      <c r="Q1051">
        <v>116</v>
      </c>
      <c r="R1051">
        <v>14</v>
      </c>
      <c r="T1051" t="s">
        <v>72</v>
      </c>
      <c r="U1051" t="s">
        <v>73</v>
      </c>
      <c r="V1051">
        <v>836</v>
      </c>
      <c r="W1051">
        <v>1</v>
      </c>
      <c r="X1051">
        <v>184605</v>
      </c>
      <c r="Y1051" t="s">
        <v>74</v>
      </c>
      <c r="AA1051">
        <v>1999</v>
      </c>
      <c r="AB1051" t="s">
        <v>75</v>
      </c>
      <c r="AC1051" t="s">
        <v>76</v>
      </c>
      <c r="AD1051" t="s">
        <v>77</v>
      </c>
      <c r="AE1051" t="s">
        <v>78</v>
      </c>
      <c r="AF1051" t="s">
        <v>79</v>
      </c>
      <c r="AG1051" t="s">
        <v>80</v>
      </c>
      <c r="AH1051">
        <v>54.691000000000003</v>
      </c>
      <c r="AI1051">
        <v>3.6101200000000002</v>
      </c>
      <c r="AJ1051">
        <v>197.44107</v>
      </c>
      <c r="AK1051">
        <v>2000</v>
      </c>
      <c r="AL1051" t="s">
        <v>81</v>
      </c>
      <c r="AM1051">
        <f t="shared" si="33"/>
        <v>4</v>
      </c>
    </row>
    <row r="1052" spans="1:39" x14ac:dyDescent="0.35">
      <c r="A1052">
        <v>2003</v>
      </c>
      <c r="B1052" s="5">
        <f t="shared" si="32"/>
        <v>193</v>
      </c>
      <c r="C1052" t="s">
        <v>91</v>
      </c>
      <c r="D1052">
        <v>3060289</v>
      </c>
      <c r="E1052">
        <v>514324</v>
      </c>
      <c r="F1052" t="s">
        <v>66</v>
      </c>
      <c r="G1052" t="s">
        <v>67</v>
      </c>
      <c r="H1052" t="s">
        <v>68</v>
      </c>
      <c r="I1052" t="s">
        <v>69</v>
      </c>
      <c r="J1052" s="1">
        <v>37814</v>
      </c>
      <c r="K1052">
        <v>28</v>
      </c>
      <c r="L1052">
        <v>4</v>
      </c>
      <c r="M1052">
        <v>1</v>
      </c>
      <c r="N1052" t="s">
        <v>70</v>
      </c>
      <c r="O1052" t="s">
        <v>85</v>
      </c>
      <c r="T1052" t="s">
        <v>72</v>
      </c>
      <c r="U1052" t="s">
        <v>73</v>
      </c>
      <c r="V1052">
        <v>784</v>
      </c>
      <c r="W1052">
        <v>1</v>
      </c>
      <c r="X1052">
        <v>184605</v>
      </c>
      <c r="Y1052" t="s">
        <v>74</v>
      </c>
      <c r="AA1052">
        <v>1999</v>
      </c>
      <c r="AB1052" t="s">
        <v>75</v>
      </c>
      <c r="AC1052" t="s">
        <v>76</v>
      </c>
      <c r="AD1052" t="s">
        <v>77</v>
      </c>
      <c r="AE1052" t="s">
        <v>78</v>
      </c>
      <c r="AF1052" t="s">
        <v>79</v>
      </c>
      <c r="AG1052" t="s">
        <v>80</v>
      </c>
      <c r="AH1052">
        <v>54.691000000000003</v>
      </c>
      <c r="AI1052">
        <v>1.85209</v>
      </c>
      <c r="AJ1052">
        <v>101.29264999999999</v>
      </c>
      <c r="AK1052">
        <v>2000</v>
      </c>
      <c r="AL1052" t="s">
        <v>81</v>
      </c>
      <c r="AM1052">
        <f t="shared" si="33"/>
        <v>4</v>
      </c>
    </row>
    <row r="1053" spans="1:39" x14ac:dyDescent="0.35">
      <c r="A1053">
        <v>2003</v>
      </c>
      <c r="B1053" s="5">
        <f t="shared" si="32"/>
        <v>194</v>
      </c>
      <c r="C1053" t="s">
        <v>82</v>
      </c>
      <c r="D1053">
        <v>3030827</v>
      </c>
      <c r="E1053">
        <v>197537</v>
      </c>
      <c r="F1053" t="s">
        <v>66</v>
      </c>
      <c r="G1053" t="s">
        <v>67</v>
      </c>
      <c r="H1053" t="s">
        <v>68</v>
      </c>
      <c r="I1053" t="s">
        <v>69</v>
      </c>
      <c r="J1053" s="1">
        <v>37815</v>
      </c>
      <c r="K1053">
        <v>29</v>
      </c>
      <c r="L1053">
        <v>4</v>
      </c>
      <c r="M1053">
        <v>1</v>
      </c>
      <c r="N1053" t="s">
        <v>70</v>
      </c>
      <c r="O1053" t="s">
        <v>71</v>
      </c>
      <c r="Q1053">
        <v>113</v>
      </c>
      <c r="T1053" t="s">
        <v>72</v>
      </c>
      <c r="U1053" t="s">
        <v>73</v>
      </c>
      <c r="V1053">
        <v>829</v>
      </c>
      <c r="W1053">
        <v>1</v>
      </c>
      <c r="X1053">
        <v>184605</v>
      </c>
      <c r="Y1053" t="s">
        <v>74</v>
      </c>
      <c r="AA1053">
        <v>1999</v>
      </c>
      <c r="AB1053" t="s">
        <v>75</v>
      </c>
      <c r="AC1053" t="s">
        <v>76</v>
      </c>
      <c r="AD1053" t="s">
        <v>77</v>
      </c>
      <c r="AE1053" t="s">
        <v>78</v>
      </c>
      <c r="AF1053" t="s">
        <v>79</v>
      </c>
      <c r="AG1053" t="s">
        <v>80</v>
      </c>
      <c r="AH1053">
        <v>54.691000000000003</v>
      </c>
      <c r="AI1053">
        <v>3.6101200000000002</v>
      </c>
      <c r="AJ1053">
        <v>197.44107</v>
      </c>
      <c r="AK1053">
        <v>2000</v>
      </c>
      <c r="AL1053" t="s">
        <v>81</v>
      </c>
      <c r="AM1053">
        <f t="shared" si="33"/>
        <v>4</v>
      </c>
    </row>
    <row r="1054" spans="1:39" x14ac:dyDescent="0.35">
      <c r="A1054">
        <v>2003</v>
      </c>
      <c r="B1054" s="5">
        <f t="shared" si="32"/>
        <v>197</v>
      </c>
      <c r="C1054" t="s">
        <v>102</v>
      </c>
      <c r="D1054">
        <v>3110074</v>
      </c>
      <c r="E1054">
        <v>246252</v>
      </c>
      <c r="F1054" t="s">
        <v>66</v>
      </c>
      <c r="G1054" t="s">
        <v>67</v>
      </c>
      <c r="H1054" t="s">
        <v>68</v>
      </c>
      <c r="I1054" t="s">
        <v>69</v>
      </c>
      <c r="J1054" s="1">
        <v>37818</v>
      </c>
      <c r="K1054">
        <v>29</v>
      </c>
      <c r="L1054">
        <v>4</v>
      </c>
      <c r="M1054">
        <v>1</v>
      </c>
      <c r="N1054" t="s">
        <v>70</v>
      </c>
      <c r="O1054" t="s">
        <v>71</v>
      </c>
      <c r="Q1054">
        <v>113</v>
      </c>
      <c r="T1054" t="s">
        <v>72</v>
      </c>
      <c r="U1054" t="s">
        <v>73</v>
      </c>
      <c r="V1054">
        <v>755</v>
      </c>
      <c r="W1054">
        <v>1</v>
      </c>
      <c r="X1054">
        <v>184605</v>
      </c>
      <c r="Y1054" t="s">
        <v>74</v>
      </c>
      <c r="AA1054">
        <v>1999</v>
      </c>
      <c r="AB1054" t="s">
        <v>75</v>
      </c>
      <c r="AC1054" t="s">
        <v>76</v>
      </c>
      <c r="AD1054" t="s">
        <v>77</v>
      </c>
      <c r="AE1054" t="s">
        <v>78</v>
      </c>
      <c r="AF1054" t="s">
        <v>79</v>
      </c>
      <c r="AG1054" t="s">
        <v>80</v>
      </c>
      <c r="AH1054">
        <v>54.691000000000003</v>
      </c>
      <c r="AI1054">
        <v>3.6101200000000002</v>
      </c>
      <c r="AJ1054">
        <v>197.44107</v>
      </c>
      <c r="AK1054">
        <v>2000</v>
      </c>
      <c r="AL1054" t="s">
        <v>81</v>
      </c>
      <c r="AM1054">
        <f t="shared" si="33"/>
        <v>4</v>
      </c>
    </row>
    <row r="1055" spans="1:39" x14ac:dyDescent="0.35">
      <c r="A1055">
        <v>2003</v>
      </c>
      <c r="B1055" s="5">
        <f t="shared" si="32"/>
        <v>197</v>
      </c>
      <c r="C1055" t="s">
        <v>94</v>
      </c>
      <c r="D1055">
        <v>3010163</v>
      </c>
      <c r="E1055">
        <v>223501</v>
      </c>
      <c r="F1055" t="s">
        <v>66</v>
      </c>
      <c r="G1055" t="s">
        <v>67</v>
      </c>
      <c r="H1055" t="s">
        <v>68</v>
      </c>
      <c r="I1055" t="s">
        <v>69</v>
      </c>
      <c r="J1055" s="1">
        <v>37818</v>
      </c>
      <c r="K1055">
        <v>29</v>
      </c>
      <c r="L1055">
        <v>4</v>
      </c>
      <c r="M1055">
        <v>1</v>
      </c>
      <c r="N1055" t="s">
        <v>70</v>
      </c>
      <c r="O1055" t="s">
        <v>71</v>
      </c>
      <c r="Q1055">
        <v>116</v>
      </c>
      <c r="R1055">
        <v>11</v>
      </c>
      <c r="T1055" t="s">
        <v>72</v>
      </c>
      <c r="U1055" t="s">
        <v>73</v>
      </c>
      <c r="V1055">
        <v>824</v>
      </c>
      <c r="W1055">
        <v>1</v>
      </c>
      <c r="X1055">
        <v>184605</v>
      </c>
      <c r="Y1055" t="s">
        <v>74</v>
      </c>
      <c r="AA1055">
        <v>1999</v>
      </c>
      <c r="AB1055" t="s">
        <v>75</v>
      </c>
      <c r="AC1055" t="s">
        <v>76</v>
      </c>
      <c r="AD1055" t="s">
        <v>77</v>
      </c>
      <c r="AE1055" t="s">
        <v>78</v>
      </c>
      <c r="AF1055" t="s">
        <v>79</v>
      </c>
      <c r="AG1055" t="s">
        <v>80</v>
      </c>
      <c r="AH1055">
        <v>54.691000000000003</v>
      </c>
      <c r="AI1055">
        <v>3.6101200000000002</v>
      </c>
      <c r="AJ1055">
        <v>197.44107</v>
      </c>
      <c r="AK1055">
        <v>2000</v>
      </c>
      <c r="AL1055" t="s">
        <v>81</v>
      </c>
      <c r="AM1055">
        <f t="shared" si="33"/>
        <v>4</v>
      </c>
    </row>
    <row r="1056" spans="1:39" x14ac:dyDescent="0.35">
      <c r="A1056">
        <v>2003</v>
      </c>
      <c r="B1056" s="5">
        <f t="shared" si="32"/>
        <v>220</v>
      </c>
      <c r="C1056" t="s">
        <v>93</v>
      </c>
      <c r="D1056">
        <v>3080077</v>
      </c>
      <c r="E1056">
        <v>163321</v>
      </c>
      <c r="F1056" t="s">
        <v>66</v>
      </c>
      <c r="G1056" t="s">
        <v>67</v>
      </c>
      <c r="H1056" t="s">
        <v>68</v>
      </c>
      <c r="I1056" t="s">
        <v>69</v>
      </c>
      <c r="J1056" s="1">
        <v>37841</v>
      </c>
      <c r="K1056">
        <v>32</v>
      </c>
      <c r="L1056">
        <v>4</v>
      </c>
      <c r="M1056">
        <v>1</v>
      </c>
      <c r="N1056" t="s">
        <v>70</v>
      </c>
      <c r="O1056" t="s">
        <v>71</v>
      </c>
      <c r="Q1056">
        <v>113</v>
      </c>
      <c r="R1056">
        <v>11</v>
      </c>
      <c r="T1056" t="s">
        <v>72</v>
      </c>
      <c r="U1056" t="s">
        <v>73</v>
      </c>
      <c r="V1056">
        <v>826</v>
      </c>
      <c r="W1056">
        <v>1</v>
      </c>
      <c r="X1056">
        <v>184605</v>
      </c>
      <c r="Y1056" t="s">
        <v>74</v>
      </c>
      <c r="AA1056">
        <v>1999</v>
      </c>
      <c r="AB1056" t="s">
        <v>75</v>
      </c>
      <c r="AC1056" t="s">
        <v>76</v>
      </c>
      <c r="AD1056" t="s">
        <v>77</v>
      </c>
      <c r="AE1056" t="s">
        <v>78</v>
      </c>
      <c r="AF1056" t="s">
        <v>79</v>
      </c>
      <c r="AG1056" t="s">
        <v>80</v>
      </c>
      <c r="AH1056">
        <v>54.691000000000003</v>
      </c>
      <c r="AI1056">
        <v>3.6101200000000002</v>
      </c>
      <c r="AJ1056">
        <v>197.44107</v>
      </c>
      <c r="AK1056">
        <v>2000</v>
      </c>
      <c r="AL1056" t="s">
        <v>81</v>
      </c>
      <c r="AM1056">
        <f t="shared" si="33"/>
        <v>4</v>
      </c>
    </row>
    <row r="1057" spans="1:39" x14ac:dyDescent="0.35">
      <c r="A1057">
        <v>2003</v>
      </c>
      <c r="B1057" s="5">
        <f t="shared" si="32"/>
        <v>164</v>
      </c>
      <c r="C1057" t="s">
        <v>82</v>
      </c>
      <c r="D1057">
        <v>3035134</v>
      </c>
      <c r="E1057">
        <v>242455</v>
      </c>
      <c r="F1057" t="s">
        <v>66</v>
      </c>
      <c r="G1057" t="s">
        <v>86</v>
      </c>
      <c r="J1057" s="1">
        <v>37785</v>
      </c>
      <c r="K1057">
        <v>24</v>
      </c>
      <c r="L1057">
        <v>1</v>
      </c>
      <c r="M1057">
        <v>1</v>
      </c>
      <c r="N1057" t="s">
        <v>70</v>
      </c>
      <c r="O1057" t="s">
        <v>71</v>
      </c>
      <c r="Q1057">
        <v>113</v>
      </c>
      <c r="R1057">
        <v>41</v>
      </c>
      <c r="T1057" t="s">
        <v>72</v>
      </c>
      <c r="U1057" t="s">
        <v>73</v>
      </c>
      <c r="V1057">
        <v>820</v>
      </c>
      <c r="W1057">
        <v>1</v>
      </c>
      <c r="X1057">
        <v>184605</v>
      </c>
      <c r="Y1057" t="s">
        <v>74</v>
      </c>
      <c r="AA1057">
        <v>1999</v>
      </c>
      <c r="AB1057" t="s">
        <v>75</v>
      </c>
      <c r="AC1057" t="s">
        <v>76</v>
      </c>
      <c r="AD1057" t="s">
        <v>77</v>
      </c>
      <c r="AE1057" t="s">
        <v>78</v>
      </c>
      <c r="AF1057" t="s">
        <v>79</v>
      </c>
      <c r="AG1057" t="s">
        <v>80</v>
      </c>
      <c r="AH1057">
        <v>54.691000000000003</v>
      </c>
      <c r="AI1057">
        <v>3.4299200000000001</v>
      </c>
      <c r="AJ1057">
        <v>187.58574999999999</v>
      </c>
      <c r="AK1057">
        <v>2000</v>
      </c>
      <c r="AL1057" t="s">
        <v>81</v>
      </c>
      <c r="AM1057">
        <f t="shared" si="33"/>
        <v>4</v>
      </c>
    </row>
    <row r="1058" spans="1:39" x14ac:dyDescent="0.35">
      <c r="A1058">
        <v>2003</v>
      </c>
      <c r="B1058" s="5">
        <f t="shared" si="32"/>
        <v>185</v>
      </c>
      <c r="C1058" t="s">
        <v>82</v>
      </c>
      <c r="D1058">
        <v>3035285</v>
      </c>
      <c r="E1058">
        <v>242220</v>
      </c>
      <c r="F1058" t="s">
        <v>66</v>
      </c>
      <c r="G1058" t="s">
        <v>86</v>
      </c>
      <c r="J1058" s="1">
        <v>37806</v>
      </c>
      <c r="K1058">
        <v>27</v>
      </c>
      <c r="L1058">
        <v>2</v>
      </c>
      <c r="M1058">
        <v>1</v>
      </c>
      <c r="N1058" t="s">
        <v>70</v>
      </c>
      <c r="O1058" t="s">
        <v>71</v>
      </c>
      <c r="Q1058">
        <v>113</v>
      </c>
      <c r="R1058">
        <v>62</v>
      </c>
      <c r="T1058" t="s">
        <v>72</v>
      </c>
      <c r="U1058" t="s">
        <v>73</v>
      </c>
      <c r="V1058">
        <v>890</v>
      </c>
      <c r="W1058">
        <v>1</v>
      </c>
      <c r="X1058">
        <v>184605</v>
      </c>
      <c r="Y1058" t="s">
        <v>74</v>
      </c>
      <c r="AA1058">
        <v>1999</v>
      </c>
      <c r="AB1058" t="s">
        <v>75</v>
      </c>
      <c r="AC1058" t="s">
        <v>76</v>
      </c>
      <c r="AD1058" t="s">
        <v>77</v>
      </c>
      <c r="AE1058" t="s">
        <v>78</v>
      </c>
      <c r="AF1058" t="s">
        <v>79</v>
      </c>
      <c r="AG1058" t="s">
        <v>80</v>
      </c>
      <c r="AH1058">
        <v>54.691000000000003</v>
      </c>
      <c r="AI1058">
        <v>2.8789099999999999</v>
      </c>
      <c r="AJ1058">
        <v>157.45047</v>
      </c>
      <c r="AK1058">
        <v>2000</v>
      </c>
      <c r="AL1058" t="s">
        <v>81</v>
      </c>
      <c r="AM1058">
        <f t="shared" si="33"/>
        <v>4</v>
      </c>
    </row>
    <row r="1059" spans="1:39" x14ac:dyDescent="0.35">
      <c r="A1059">
        <v>2003</v>
      </c>
      <c r="B1059" s="5">
        <f t="shared" si="32"/>
        <v>171</v>
      </c>
      <c r="C1059" t="s">
        <v>82</v>
      </c>
      <c r="D1059">
        <v>3035265</v>
      </c>
      <c r="E1059">
        <v>216772</v>
      </c>
      <c r="F1059" t="s">
        <v>70</v>
      </c>
      <c r="G1059" t="s">
        <v>86</v>
      </c>
      <c r="J1059" s="1">
        <v>37792</v>
      </c>
      <c r="K1059">
        <v>25</v>
      </c>
      <c r="M1059">
        <v>1</v>
      </c>
      <c r="N1059" t="s">
        <v>70</v>
      </c>
      <c r="O1059" t="s">
        <v>71</v>
      </c>
      <c r="Q1059">
        <v>113</v>
      </c>
      <c r="R1059">
        <v>62</v>
      </c>
      <c r="T1059" t="s">
        <v>72</v>
      </c>
      <c r="U1059" t="s">
        <v>88</v>
      </c>
      <c r="X1059">
        <v>184605</v>
      </c>
      <c r="Y1059" t="s">
        <v>74</v>
      </c>
      <c r="AA1059">
        <v>1999</v>
      </c>
      <c r="AB1059" t="s">
        <v>75</v>
      </c>
      <c r="AC1059" t="s">
        <v>76</v>
      </c>
      <c r="AD1059" t="s">
        <v>77</v>
      </c>
      <c r="AE1059" t="s">
        <v>78</v>
      </c>
      <c r="AF1059" t="s">
        <v>79</v>
      </c>
      <c r="AG1059" t="s">
        <v>80</v>
      </c>
      <c r="AH1059">
        <v>54.691000000000003</v>
      </c>
      <c r="AK1059">
        <v>2000</v>
      </c>
      <c r="AL1059" t="s">
        <v>81</v>
      </c>
      <c r="AM1059">
        <f t="shared" si="33"/>
        <v>4</v>
      </c>
    </row>
    <row r="1060" spans="1:39" x14ac:dyDescent="0.35">
      <c r="A1060">
        <v>2003</v>
      </c>
      <c r="B1060" s="5">
        <f t="shared" si="32"/>
        <v>152</v>
      </c>
      <c r="C1060" t="s">
        <v>99</v>
      </c>
      <c r="D1060">
        <v>3185030</v>
      </c>
      <c r="E1060">
        <v>205169</v>
      </c>
      <c r="F1060" t="s">
        <v>104</v>
      </c>
      <c r="G1060" t="s">
        <v>86</v>
      </c>
      <c r="J1060" s="1">
        <v>37773</v>
      </c>
      <c r="K1060">
        <v>23</v>
      </c>
      <c r="M1060">
        <v>2</v>
      </c>
      <c r="N1060" t="s">
        <v>70</v>
      </c>
      <c r="O1060" t="s">
        <v>100</v>
      </c>
      <c r="Q1060">
        <v>241</v>
      </c>
      <c r="R1060">
        <v>13</v>
      </c>
      <c r="T1060" t="s">
        <v>72</v>
      </c>
      <c r="U1060" t="s">
        <v>88</v>
      </c>
      <c r="X1060">
        <v>184605</v>
      </c>
      <c r="Y1060" t="s">
        <v>74</v>
      </c>
      <c r="AA1060">
        <v>1999</v>
      </c>
      <c r="AB1060" t="s">
        <v>75</v>
      </c>
      <c r="AC1060" t="s">
        <v>76</v>
      </c>
      <c r="AD1060" t="s">
        <v>77</v>
      </c>
      <c r="AE1060" t="s">
        <v>78</v>
      </c>
      <c r="AF1060" t="s">
        <v>79</v>
      </c>
      <c r="AG1060" t="s">
        <v>80</v>
      </c>
      <c r="AH1060">
        <v>54.691000000000003</v>
      </c>
      <c r="AK1060">
        <v>2000</v>
      </c>
      <c r="AL1060" t="s">
        <v>81</v>
      </c>
      <c r="AM1060">
        <f t="shared" si="33"/>
        <v>4</v>
      </c>
    </row>
    <row r="1061" spans="1:39" x14ac:dyDescent="0.35">
      <c r="A1061">
        <v>2003</v>
      </c>
      <c r="B1061" s="5">
        <f t="shared" si="32"/>
        <v>153</v>
      </c>
      <c r="C1061" t="s">
        <v>82</v>
      </c>
      <c r="D1061">
        <v>3030451</v>
      </c>
      <c r="E1061">
        <v>240813</v>
      </c>
      <c r="F1061" t="s">
        <v>66</v>
      </c>
      <c r="G1061" t="s">
        <v>67</v>
      </c>
      <c r="H1061" t="s">
        <v>92</v>
      </c>
      <c r="I1061" t="s">
        <v>69</v>
      </c>
      <c r="J1061" s="1">
        <v>37774</v>
      </c>
      <c r="K1061">
        <v>23</v>
      </c>
      <c r="L1061">
        <v>3</v>
      </c>
      <c r="M1061">
        <v>1</v>
      </c>
      <c r="N1061" t="s">
        <v>70</v>
      </c>
      <c r="O1061" t="s">
        <v>71</v>
      </c>
      <c r="Q1061">
        <v>113</v>
      </c>
      <c r="R1061">
        <v>45</v>
      </c>
      <c r="T1061" t="s">
        <v>72</v>
      </c>
      <c r="U1061" t="s">
        <v>73</v>
      </c>
      <c r="V1061">
        <v>694</v>
      </c>
      <c r="W1061">
        <v>1</v>
      </c>
      <c r="X1061">
        <v>184606</v>
      </c>
      <c r="Y1061" t="s">
        <v>74</v>
      </c>
      <c r="AA1061">
        <v>1999</v>
      </c>
      <c r="AB1061" t="s">
        <v>75</v>
      </c>
      <c r="AC1061" t="s">
        <v>76</v>
      </c>
      <c r="AD1061" t="s">
        <v>77</v>
      </c>
      <c r="AE1061" t="s">
        <v>78</v>
      </c>
      <c r="AF1061" t="s">
        <v>79</v>
      </c>
      <c r="AG1061" t="s">
        <v>80</v>
      </c>
      <c r="AH1061">
        <v>39.520000000000003</v>
      </c>
      <c r="AI1061">
        <v>1.7495000000000001</v>
      </c>
      <c r="AJ1061">
        <v>69.140240000000006</v>
      </c>
      <c r="AK1061">
        <v>2000</v>
      </c>
      <c r="AL1061" t="s">
        <v>81</v>
      </c>
      <c r="AM1061">
        <f t="shared" si="33"/>
        <v>4</v>
      </c>
    </row>
    <row r="1062" spans="1:39" x14ac:dyDescent="0.35">
      <c r="A1062">
        <v>2003</v>
      </c>
      <c r="B1062" s="5">
        <f t="shared" si="32"/>
        <v>173</v>
      </c>
      <c r="C1062" t="s">
        <v>94</v>
      </c>
      <c r="D1062">
        <v>3010095</v>
      </c>
      <c r="E1062">
        <v>100888</v>
      </c>
      <c r="F1062" t="s">
        <v>66</v>
      </c>
      <c r="G1062" t="s">
        <v>67</v>
      </c>
      <c r="H1062" t="s">
        <v>92</v>
      </c>
      <c r="I1062" t="s">
        <v>69</v>
      </c>
      <c r="J1062" s="1">
        <v>37794</v>
      </c>
      <c r="K1062">
        <v>26</v>
      </c>
      <c r="L1062">
        <v>3</v>
      </c>
      <c r="M1062">
        <v>1</v>
      </c>
      <c r="N1062" t="s">
        <v>70</v>
      </c>
      <c r="O1062" t="s">
        <v>71</v>
      </c>
      <c r="Q1062">
        <v>113</v>
      </c>
      <c r="R1062">
        <v>97</v>
      </c>
      <c r="T1062" t="s">
        <v>72</v>
      </c>
      <c r="U1062" t="s">
        <v>73</v>
      </c>
      <c r="V1062">
        <v>759</v>
      </c>
      <c r="W1062">
        <v>1</v>
      </c>
      <c r="X1062">
        <v>184606</v>
      </c>
      <c r="Y1062" t="s">
        <v>74</v>
      </c>
      <c r="AA1062">
        <v>1999</v>
      </c>
      <c r="AB1062" t="s">
        <v>75</v>
      </c>
      <c r="AC1062" t="s">
        <v>76</v>
      </c>
      <c r="AD1062" t="s">
        <v>77</v>
      </c>
      <c r="AE1062" t="s">
        <v>78</v>
      </c>
      <c r="AF1062" t="s">
        <v>79</v>
      </c>
      <c r="AG1062" t="s">
        <v>80</v>
      </c>
      <c r="AH1062">
        <v>39.520000000000003</v>
      </c>
      <c r="AI1062">
        <v>1.03745</v>
      </c>
      <c r="AJ1062">
        <v>41.000019999999999</v>
      </c>
      <c r="AK1062">
        <v>2000</v>
      </c>
      <c r="AL1062" t="s">
        <v>81</v>
      </c>
      <c r="AM1062">
        <f t="shared" si="33"/>
        <v>4</v>
      </c>
    </row>
    <row r="1063" spans="1:39" x14ac:dyDescent="0.35">
      <c r="A1063">
        <v>2003</v>
      </c>
      <c r="B1063" s="5">
        <f t="shared" si="32"/>
        <v>102</v>
      </c>
      <c r="C1063" t="s">
        <v>89</v>
      </c>
      <c r="D1063">
        <v>3050096</v>
      </c>
      <c r="E1063">
        <v>207384</v>
      </c>
      <c r="F1063" t="s">
        <v>66</v>
      </c>
      <c r="G1063" t="s">
        <v>67</v>
      </c>
      <c r="H1063" t="s">
        <v>68</v>
      </c>
      <c r="I1063" t="s">
        <v>69</v>
      </c>
      <c r="J1063" s="1">
        <v>37723</v>
      </c>
      <c r="K1063">
        <v>15</v>
      </c>
      <c r="L1063">
        <v>1</v>
      </c>
      <c r="M1063">
        <v>1</v>
      </c>
      <c r="N1063" t="s">
        <v>70</v>
      </c>
      <c r="O1063" t="s">
        <v>90</v>
      </c>
      <c r="Q1063">
        <v>105</v>
      </c>
      <c r="R1063">
        <v>10</v>
      </c>
      <c r="T1063" t="s">
        <v>72</v>
      </c>
      <c r="U1063" t="s">
        <v>73</v>
      </c>
      <c r="V1063">
        <v>720</v>
      </c>
      <c r="W1063">
        <v>1</v>
      </c>
      <c r="X1063">
        <v>184606</v>
      </c>
      <c r="Y1063" t="s">
        <v>74</v>
      </c>
      <c r="AA1063">
        <v>1999</v>
      </c>
      <c r="AB1063" t="s">
        <v>75</v>
      </c>
      <c r="AC1063" t="s">
        <v>76</v>
      </c>
      <c r="AD1063" t="s">
        <v>77</v>
      </c>
      <c r="AE1063" t="s">
        <v>78</v>
      </c>
      <c r="AF1063" t="s">
        <v>79</v>
      </c>
      <c r="AG1063" t="s">
        <v>80</v>
      </c>
      <c r="AH1063">
        <v>39.520000000000003</v>
      </c>
      <c r="AI1063">
        <v>3.4680900000000001</v>
      </c>
      <c r="AJ1063">
        <v>137.05892</v>
      </c>
      <c r="AK1063">
        <v>2000</v>
      </c>
      <c r="AL1063" t="s">
        <v>81</v>
      </c>
      <c r="AM1063">
        <f t="shared" si="33"/>
        <v>4</v>
      </c>
    </row>
    <row r="1064" spans="1:39" x14ac:dyDescent="0.35">
      <c r="A1064">
        <v>2003</v>
      </c>
      <c r="B1064" s="5">
        <f t="shared" si="32"/>
        <v>184</v>
      </c>
      <c r="C1064" t="s">
        <v>83</v>
      </c>
      <c r="D1064">
        <v>3070035</v>
      </c>
      <c r="E1064">
        <v>527704</v>
      </c>
      <c r="F1064" t="s">
        <v>66</v>
      </c>
      <c r="G1064" t="s">
        <v>67</v>
      </c>
      <c r="H1064" t="s">
        <v>68</v>
      </c>
      <c r="I1064" t="s">
        <v>69</v>
      </c>
      <c r="J1064" s="1">
        <v>37805</v>
      </c>
      <c r="K1064">
        <v>27</v>
      </c>
      <c r="L1064">
        <v>4</v>
      </c>
      <c r="M1064">
        <v>1</v>
      </c>
      <c r="N1064" t="s">
        <v>70</v>
      </c>
      <c r="O1064" t="s">
        <v>85</v>
      </c>
      <c r="Q1064">
        <v>104</v>
      </c>
      <c r="R1064">
        <v>35</v>
      </c>
      <c r="T1064" t="s">
        <v>72</v>
      </c>
      <c r="U1064" t="s">
        <v>73</v>
      </c>
      <c r="V1064">
        <v>765</v>
      </c>
      <c r="W1064">
        <v>1</v>
      </c>
      <c r="X1064">
        <v>184606</v>
      </c>
      <c r="Y1064" t="s">
        <v>74</v>
      </c>
      <c r="AA1064">
        <v>1999</v>
      </c>
      <c r="AB1064" t="s">
        <v>75</v>
      </c>
      <c r="AC1064" t="s">
        <v>76</v>
      </c>
      <c r="AD1064" t="s">
        <v>77</v>
      </c>
      <c r="AE1064" t="s">
        <v>78</v>
      </c>
      <c r="AF1064" t="s">
        <v>79</v>
      </c>
      <c r="AG1064" t="s">
        <v>80</v>
      </c>
      <c r="AH1064">
        <v>39.520000000000003</v>
      </c>
      <c r="AI1064">
        <v>1.85209</v>
      </c>
      <c r="AJ1064">
        <v>73.194599999999994</v>
      </c>
      <c r="AK1064">
        <v>2000</v>
      </c>
      <c r="AL1064" t="s">
        <v>81</v>
      </c>
      <c r="AM1064">
        <f t="shared" si="33"/>
        <v>4</v>
      </c>
    </row>
    <row r="1065" spans="1:39" x14ac:dyDescent="0.35">
      <c r="A1065">
        <v>2003</v>
      </c>
      <c r="B1065" s="5">
        <f t="shared" si="32"/>
        <v>186</v>
      </c>
      <c r="C1065" t="s">
        <v>82</v>
      </c>
      <c r="D1065">
        <v>3030749</v>
      </c>
      <c r="E1065">
        <v>206108</v>
      </c>
      <c r="F1065" t="s">
        <v>66</v>
      </c>
      <c r="G1065" t="s">
        <v>67</v>
      </c>
      <c r="H1065" t="s">
        <v>68</v>
      </c>
      <c r="I1065" t="s">
        <v>69</v>
      </c>
      <c r="J1065" s="1">
        <v>37807</v>
      </c>
      <c r="K1065">
        <v>27</v>
      </c>
      <c r="L1065">
        <v>4</v>
      </c>
      <c r="M1065">
        <v>1</v>
      </c>
      <c r="N1065" t="s">
        <v>70</v>
      </c>
      <c r="O1065" t="s">
        <v>71</v>
      </c>
      <c r="Q1065">
        <v>113</v>
      </c>
      <c r="R1065">
        <v>31</v>
      </c>
      <c r="T1065" t="s">
        <v>72</v>
      </c>
      <c r="U1065" t="s">
        <v>73</v>
      </c>
      <c r="V1065">
        <v>758</v>
      </c>
      <c r="W1065">
        <v>1</v>
      </c>
      <c r="X1065">
        <v>184606</v>
      </c>
      <c r="Y1065" t="s">
        <v>74</v>
      </c>
      <c r="AA1065">
        <v>1999</v>
      </c>
      <c r="AB1065" t="s">
        <v>75</v>
      </c>
      <c r="AC1065" t="s">
        <v>76</v>
      </c>
      <c r="AD1065" t="s">
        <v>77</v>
      </c>
      <c r="AE1065" t="s">
        <v>78</v>
      </c>
      <c r="AF1065" t="s">
        <v>79</v>
      </c>
      <c r="AG1065" t="s">
        <v>80</v>
      </c>
      <c r="AH1065">
        <v>39.520000000000003</v>
      </c>
      <c r="AI1065">
        <v>3.6101200000000002</v>
      </c>
      <c r="AJ1065">
        <v>142.67194000000001</v>
      </c>
      <c r="AK1065">
        <v>2000</v>
      </c>
      <c r="AL1065" t="s">
        <v>81</v>
      </c>
      <c r="AM1065">
        <f t="shared" si="33"/>
        <v>4</v>
      </c>
    </row>
    <row r="1066" spans="1:39" x14ac:dyDescent="0.35">
      <c r="A1066">
        <v>2003</v>
      </c>
      <c r="B1066" s="5">
        <f t="shared" si="32"/>
        <v>189</v>
      </c>
      <c r="C1066" t="s">
        <v>82</v>
      </c>
      <c r="D1066">
        <v>3030783</v>
      </c>
      <c r="E1066">
        <v>206172</v>
      </c>
      <c r="F1066" t="s">
        <v>66</v>
      </c>
      <c r="G1066" t="s">
        <v>67</v>
      </c>
      <c r="H1066" t="s">
        <v>68</v>
      </c>
      <c r="I1066" t="s">
        <v>69</v>
      </c>
      <c r="J1066" s="1">
        <v>37810</v>
      </c>
      <c r="K1066">
        <v>28</v>
      </c>
      <c r="L1066">
        <v>4</v>
      </c>
      <c r="M1066">
        <v>1</v>
      </c>
      <c r="N1066" t="s">
        <v>70</v>
      </c>
      <c r="O1066" t="s">
        <v>71</v>
      </c>
      <c r="Q1066">
        <v>113</v>
      </c>
      <c r="R1066">
        <v>31</v>
      </c>
      <c r="T1066" t="s">
        <v>72</v>
      </c>
      <c r="U1066" t="s">
        <v>73</v>
      </c>
      <c r="V1066">
        <v>768</v>
      </c>
      <c r="W1066">
        <v>1</v>
      </c>
      <c r="X1066">
        <v>184606</v>
      </c>
      <c r="Y1066" t="s">
        <v>74</v>
      </c>
      <c r="AA1066">
        <v>1999</v>
      </c>
      <c r="AB1066" t="s">
        <v>75</v>
      </c>
      <c r="AC1066" t="s">
        <v>76</v>
      </c>
      <c r="AD1066" t="s">
        <v>77</v>
      </c>
      <c r="AE1066" t="s">
        <v>78</v>
      </c>
      <c r="AF1066" t="s">
        <v>79</v>
      </c>
      <c r="AG1066" t="s">
        <v>80</v>
      </c>
      <c r="AH1066">
        <v>39.520000000000003</v>
      </c>
      <c r="AI1066">
        <v>3.6101200000000002</v>
      </c>
      <c r="AJ1066">
        <v>142.67194000000001</v>
      </c>
      <c r="AK1066">
        <v>2000</v>
      </c>
      <c r="AL1066" t="s">
        <v>81</v>
      </c>
      <c r="AM1066">
        <f t="shared" si="33"/>
        <v>4</v>
      </c>
    </row>
    <row r="1067" spans="1:39" x14ac:dyDescent="0.35">
      <c r="A1067">
        <v>2003</v>
      </c>
      <c r="B1067" s="5">
        <f t="shared" si="32"/>
        <v>193</v>
      </c>
      <c r="C1067" t="s">
        <v>82</v>
      </c>
      <c r="D1067">
        <v>3030814</v>
      </c>
      <c r="E1067">
        <v>206391</v>
      </c>
      <c r="F1067" t="s">
        <v>66</v>
      </c>
      <c r="G1067" t="s">
        <v>67</v>
      </c>
      <c r="H1067" t="s">
        <v>68</v>
      </c>
      <c r="I1067" t="s">
        <v>69</v>
      </c>
      <c r="J1067" s="1">
        <v>37814</v>
      </c>
      <c r="K1067">
        <v>28</v>
      </c>
      <c r="L1067">
        <v>4</v>
      </c>
      <c r="M1067">
        <v>1</v>
      </c>
      <c r="N1067" t="s">
        <v>70</v>
      </c>
      <c r="O1067" t="s">
        <v>71</v>
      </c>
      <c r="Q1067">
        <v>116</v>
      </c>
      <c r="R1067">
        <v>14</v>
      </c>
      <c r="T1067" t="s">
        <v>72</v>
      </c>
      <c r="U1067" t="s">
        <v>73</v>
      </c>
      <c r="V1067">
        <v>823</v>
      </c>
      <c r="W1067">
        <v>1</v>
      </c>
      <c r="X1067">
        <v>184606</v>
      </c>
      <c r="Y1067" t="s">
        <v>74</v>
      </c>
      <c r="AA1067">
        <v>1999</v>
      </c>
      <c r="AB1067" t="s">
        <v>75</v>
      </c>
      <c r="AC1067" t="s">
        <v>76</v>
      </c>
      <c r="AD1067" t="s">
        <v>77</v>
      </c>
      <c r="AE1067" t="s">
        <v>78</v>
      </c>
      <c r="AF1067" t="s">
        <v>79</v>
      </c>
      <c r="AG1067" t="s">
        <v>80</v>
      </c>
      <c r="AH1067">
        <v>39.520000000000003</v>
      </c>
      <c r="AI1067">
        <v>3.6101200000000002</v>
      </c>
      <c r="AJ1067">
        <v>142.67194000000001</v>
      </c>
      <c r="AK1067">
        <v>2000</v>
      </c>
      <c r="AL1067" t="s">
        <v>81</v>
      </c>
      <c r="AM1067">
        <f t="shared" si="33"/>
        <v>4</v>
      </c>
    </row>
    <row r="1068" spans="1:39" x14ac:dyDescent="0.35">
      <c r="A1068">
        <v>2003</v>
      </c>
      <c r="B1068" s="5">
        <f t="shared" si="32"/>
        <v>201</v>
      </c>
      <c r="C1068" t="s">
        <v>102</v>
      </c>
      <c r="D1068">
        <v>3110080</v>
      </c>
      <c r="E1068">
        <v>246360</v>
      </c>
      <c r="F1068" t="s">
        <v>66</v>
      </c>
      <c r="G1068" t="s">
        <v>67</v>
      </c>
      <c r="H1068" t="s">
        <v>68</v>
      </c>
      <c r="I1068" t="s">
        <v>69</v>
      </c>
      <c r="J1068" s="1">
        <v>37822</v>
      </c>
      <c r="K1068">
        <v>30</v>
      </c>
      <c r="L1068">
        <v>4</v>
      </c>
      <c r="M1068">
        <v>1</v>
      </c>
      <c r="N1068" t="s">
        <v>70</v>
      </c>
      <c r="O1068" t="s">
        <v>71</v>
      </c>
      <c r="Q1068">
        <v>113</v>
      </c>
      <c r="R1068">
        <v>91</v>
      </c>
      <c r="T1068" t="s">
        <v>72</v>
      </c>
      <c r="U1068" t="s">
        <v>73</v>
      </c>
      <c r="V1068">
        <v>815</v>
      </c>
      <c r="W1068">
        <v>1</v>
      </c>
      <c r="X1068">
        <v>184606</v>
      </c>
      <c r="Y1068" t="s">
        <v>74</v>
      </c>
      <c r="AA1068">
        <v>1999</v>
      </c>
      <c r="AB1068" t="s">
        <v>75</v>
      </c>
      <c r="AC1068" t="s">
        <v>76</v>
      </c>
      <c r="AD1068" t="s">
        <v>77</v>
      </c>
      <c r="AE1068" t="s">
        <v>78</v>
      </c>
      <c r="AF1068" t="s">
        <v>79</v>
      </c>
      <c r="AG1068" t="s">
        <v>80</v>
      </c>
      <c r="AH1068">
        <v>39.520000000000003</v>
      </c>
      <c r="AI1068">
        <v>3.6101200000000002</v>
      </c>
      <c r="AJ1068">
        <v>142.67194000000001</v>
      </c>
      <c r="AK1068">
        <v>2000</v>
      </c>
      <c r="AL1068" t="s">
        <v>81</v>
      </c>
      <c r="AM1068">
        <f t="shared" si="33"/>
        <v>4</v>
      </c>
    </row>
    <row r="1069" spans="1:39" x14ac:dyDescent="0.35">
      <c r="A1069">
        <v>2003</v>
      </c>
      <c r="B1069" s="5">
        <f t="shared" si="32"/>
        <v>207</v>
      </c>
      <c r="C1069" t="s">
        <v>82</v>
      </c>
      <c r="D1069">
        <v>3030913</v>
      </c>
      <c r="E1069">
        <v>220458</v>
      </c>
      <c r="F1069" t="s">
        <v>66</v>
      </c>
      <c r="G1069" t="s">
        <v>67</v>
      </c>
      <c r="H1069" t="s">
        <v>68</v>
      </c>
      <c r="I1069" t="s">
        <v>69</v>
      </c>
      <c r="J1069" s="1">
        <v>37828</v>
      </c>
      <c r="K1069">
        <v>30</v>
      </c>
      <c r="L1069">
        <v>4</v>
      </c>
      <c r="M1069">
        <v>1</v>
      </c>
      <c r="N1069" t="s">
        <v>70</v>
      </c>
      <c r="O1069" t="s">
        <v>71</v>
      </c>
      <c r="Q1069">
        <v>113</v>
      </c>
      <c r="R1069">
        <v>31</v>
      </c>
      <c r="T1069" t="s">
        <v>72</v>
      </c>
      <c r="U1069" t="s">
        <v>73</v>
      </c>
      <c r="V1069">
        <v>839</v>
      </c>
      <c r="W1069">
        <v>1</v>
      </c>
      <c r="X1069">
        <v>184606</v>
      </c>
      <c r="Y1069" t="s">
        <v>74</v>
      </c>
      <c r="AA1069">
        <v>1999</v>
      </c>
      <c r="AB1069" t="s">
        <v>75</v>
      </c>
      <c r="AC1069" t="s">
        <v>76</v>
      </c>
      <c r="AD1069" t="s">
        <v>77</v>
      </c>
      <c r="AE1069" t="s">
        <v>78</v>
      </c>
      <c r="AF1069" t="s">
        <v>79</v>
      </c>
      <c r="AG1069" t="s">
        <v>80</v>
      </c>
      <c r="AH1069">
        <v>39.520000000000003</v>
      </c>
      <c r="AI1069">
        <v>3.6101200000000002</v>
      </c>
      <c r="AJ1069">
        <v>142.67194000000001</v>
      </c>
      <c r="AK1069">
        <v>2000</v>
      </c>
      <c r="AL1069" t="s">
        <v>81</v>
      </c>
      <c r="AM1069">
        <f t="shared" si="33"/>
        <v>4</v>
      </c>
    </row>
    <row r="1070" spans="1:39" x14ac:dyDescent="0.35">
      <c r="A1070">
        <v>2003</v>
      </c>
      <c r="B1070" s="5">
        <f t="shared" si="32"/>
        <v>211</v>
      </c>
      <c r="C1070" t="s">
        <v>82</v>
      </c>
      <c r="D1070">
        <v>3030941</v>
      </c>
      <c r="E1070">
        <v>220504</v>
      </c>
      <c r="F1070" t="s">
        <v>66</v>
      </c>
      <c r="G1070" t="s">
        <v>67</v>
      </c>
      <c r="H1070" t="s">
        <v>68</v>
      </c>
      <c r="I1070" t="s">
        <v>69</v>
      </c>
      <c r="J1070" s="1">
        <v>37832</v>
      </c>
      <c r="K1070">
        <v>31</v>
      </c>
      <c r="L1070">
        <v>4</v>
      </c>
      <c r="M1070">
        <v>1</v>
      </c>
      <c r="N1070" t="s">
        <v>70</v>
      </c>
      <c r="O1070" t="s">
        <v>71</v>
      </c>
      <c r="Q1070">
        <v>113</v>
      </c>
      <c r="R1070">
        <v>91</v>
      </c>
      <c r="T1070" t="s">
        <v>72</v>
      </c>
      <c r="U1070" t="s">
        <v>73</v>
      </c>
      <c r="V1070">
        <v>854</v>
      </c>
      <c r="W1070">
        <v>1</v>
      </c>
      <c r="X1070">
        <v>184606</v>
      </c>
      <c r="Y1070" t="s">
        <v>74</v>
      </c>
      <c r="AA1070">
        <v>1999</v>
      </c>
      <c r="AB1070" t="s">
        <v>75</v>
      </c>
      <c r="AC1070" t="s">
        <v>76</v>
      </c>
      <c r="AD1070" t="s">
        <v>77</v>
      </c>
      <c r="AE1070" t="s">
        <v>78</v>
      </c>
      <c r="AF1070" t="s">
        <v>79</v>
      </c>
      <c r="AG1070" t="s">
        <v>80</v>
      </c>
      <c r="AH1070">
        <v>39.520000000000003</v>
      </c>
      <c r="AI1070">
        <v>3.6101200000000002</v>
      </c>
      <c r="AJ1070">
        <v>142.67194000000001</v>
      </c>
      <c r="AK1070">
        <v>2000</v>
      </c>
      <c r="AL1070" t="s">
        <v>81</v>
      </c>
      <c r="AM1070">
        <f t="shared" si="33"/>
        <v>4</v>
      </c>
    </row>
    <row r="1071" spans="1:39" x14ac:dyDescent="0.35">
      <c r="A1071">
        <v>2003</v>
      </c>
      <c r="B1071" s="5">
        <f t="shared" si="32"/>
        <v>217</v>
      </c>
      <c r="C1071" t="s">
        <v>65</v>
      </c>
      <c r="D1071">
        <v>3020097</v>
      </c>
      <c r="E1071">
        <v>55610</v>
      </c>
      <c r="F1071" t="s">
        <v>66</v>
      </c>
      <c r="G1071" t="s">
        <v>67</v>
      </c>
      <c r="H1071" t="s">
        <v>68</v>
      </c>
      <c r="I1071" t="s">
        <v>69</v>
      </c>
      <c r="J1071" s="1">
        <v>37838</v>
      </c>
      <c r="K1071">
        <v>32</v>
      </c>
      <c r="L1071">
        <v>4</v>
      </c>
      <c r="M1071">
        <v>1</v>
      </c>
      <c r="N1071" t="s">
        <v>70</v>
      </c>
      <c r="O1071" t="s">
        <v>71</v>
      </c>
      <c r="Q1071">
        <v>113</v>
      </c>
      <c r="R1071">
        <v>91</v>
      </c>
      <c r="T1071" t="s">
        <v>72</v>
      </c>
      <c r="U1071" t="s">
        <v>73</v>
      </c>
      <c r="V1071">
        <v>834</v>
      </c>
      <c r="W1071">
        <v>1</v>
      </c>
      <c r="X1071">
        <v>184606</v>
      </c>
      <c r="Y1071" t="s">
        <v>74</v>
      </c>
      <c r="AA1071">
        <v>1999</v>
      </c>
      <c r="AB1071" t="s">
        <v>75</v>
      </c>
      <c r="AC1071" t="s">
        <v>76</v>
      </c>
      <c r="AD1071" t="s">
        <v>77</v>
      </c>
      <c r="AE1071" t="s">
        <v>78</v>
      </c>
      <c r="AF1071" t="s">
        <v>79</v>
      </c>
      <c r="AG1071" t="s">
        <v>80</v>
      </c>
      <c r="AH1071">
        <v>39.520000000000003</v>
      </c>
      <c r="AI1071">
        <v>3.6101200000000002</v>
      </c>
      <c r="AJ1071">
        <v>142.67194000000001</v>
      </c>
      <c r="AK1071">
        <v>2000</v>
      </c>
      <c r="AL1071" t="s">
        <v>81</v>
      </c>
      <c r="AM1071">
        <f t="shared" si="33"/>
        <v>4</v>
      </c>
    </row>
    <row r="1072" spans="1:39" x14ac:dyDescent="0.35">
      <c r="A1072">
        <v>2003</v>
      </c>
      <c r="B1072" s="5">
        <f t="shared" si="32"/>
        <v>217</v>
      </c>
      <c r="C1072" t="s">
        <v>82</v>
      </c>
      <c r="D1072">
        <v>3039966</v>
      </c>
      <c r="E1072">
        <v>902711</v>
      </c>
      <c r="F1072" t="s">
        <v>70</v>
      </c>
      <c r="G1072" t="s">
        <v>67</v>
      </c>
      <c r="H1072" t="s">
        <v>68</v>
      </c>
      <c r="I1072" t="s">
        <v>69</v>
      </c>
      <c r="J1072" s="1">
        <v>37838</v>
      </c>
      <c r="K1072">
        <v>32</v>
      </c>
      <c r="L1072">
        <v>4</v>
      </c>
      <c r="M1072">
        <v>1</v>
      </c>
      <c r="N1072" t="s">
        <v>70</v>
      </c>
      <c r="O1072" t="s">
        <v>71</v>
      </c>
      <c r="T1072" t="s">
        <v>72</v>
      </c>
      <c r="U1072" t="s">
        <v>88</v>
      </c>
      <c r="X1072">
        <v>184606</v>
      </c>
      <c r="Y1072" t="s">
        <v>74</v>
      </c>
      <c r="AA1072">
        <v>1999</v>
      </c>
      <c r="AB1072" t="s">
        <v>75</v>
      </c>
      <c r="AC1072" t="s">
        <v>76</v>
      </c>
      <c r="AD1072" t="s">
        <v>77</v>
      </c>
      <c r="AE1072" t="s">
        <v>78</v>
      </c>
      <c r="AF1072" t="s">
        <v>79</v>
      </c>
      <c r="AG1072" t="s">
        <v>80</v>
      </c>
      <c r="AH1072">
        <v>39.520000000000003</v>
      </c>
      <c r="AK1072">
        <v>2000</v>
      </c>
      <c r="AL1072" t="s">
        <v>81</v>
      </c>
      <c r="AM1072">
        <f t="shared" si="33"/>
        <v>4</v>
      </c>
    </row>
    <row r="1073" spans="1:39" x14ac:dyDescent="0.35">
      <c r="A1073">
        <v>2003</v>
      </c>
      <c r="B1073" s="5">
        <f t="shared" si="32"/>
        <v>198</v>
      </c>
      <c r="C1073" t="s">
        <v>93</v>
      </c>
      <c r="D1073">
        <v>3080023</v>
      </c>
      <c r="E1073">
        <v>160806</v>
      </c>
      <c r="F1073" t="s">
        <v>66</v>
      </c>
      <c r="G1073" t="s">
        <v>67</v>
      </c>
      <c r="H1073" t="s">
        <v>68</v>
      </c>
      <c r="I1073" t="s">
        <v>69</v>
      </c>
      <c r="J1073" s="1">
        <v>37819</v>
      </c>
      <c r="K1073">
        <v>29</v>
      </c>
      <c r="L1073">
        <v>4</v>
      </c>
      <c r="M1073">
        <v>1</v>
      </c>
      <c r="N1073" t="s">
        <v>70</v>
      </c>
      <c r="O1073" t="s">
        <v>84</v>
      </c>
      <c r="Q1073">
        <v>109</v>
      </c>
      <c r="R1073">
        <v>61</v>
      </c>
      <c r="T1073" t="s">
        <v>72</v>
      </c>
      <c r="U1073" t="s">
        <v>73</v>
      </c>
      <c r="V1073">
        <v>702</v>
      </c>
      <c r="W1073">
        <v>1</v>
      </c>
      <c r="X1073">
        <v>184631</v>
      </c>
      <c r="Y1073" t="s">
        <v>74</v>
      </c>
      <c r="AA1073">
        <v>2000</v>
      </c>
      <c r="AB1073" t="s">
        <v>75</v>
      </c>
      <c r="AC1073" t="s">
        <v>76</v>
      </c>
      <c r="AD1073" t="s">
        <v>77</v>
      </c>
      <c r="AE1073" t="s">
        <v>78</v>
      </c>
      <c r="AF1073" t="s">
        <v>79</v>
      </c>
      <c r="AG1073" t="s">
        <v>80</v>
      </c>
      <c r="AH1073">
        <v>25.585000000000001</v>
      </c>
      <c r="AI1073">
        <v>3.01023</v>
      </c>
      <c r="AJ1073">
        <v>77.016729999999995</v>
      </c>
      <c r="AK1073">
        <v>2001</v>
      </c>
      <c r="AL1073" t="s">
        <v>81</v>
      </c>
      <c r="AM1073">
        <f t="shared" si="33"/>
        <v>3</v>
      </c>
    </row>
    <row r="1074" spans="1:39" x14ac:dyDescent="0.35">
      <c r="A1074">
        <v>2003</v>
      </c>
      <c r="B1074" s="5">
        <f t="shared" si="32"/>
        <v>211</v>
      </c>
      <c r="C1074" t="s">
        <v>82</v>
      </c>
      <c r="D1074">
        <v>3030945</v>
      </c>
      <c r="E1074">
        <v>180743</v>
      </c>
      <c r="F1074" t="s">
        <v>66</v>
      </c>
      <c r="G1074" t="s">
        <v>67</v>
      </c>
      <c r="H1074" t="s">
        <v>68</v>
      </c>
      <c r="I1074" t="s">
        <v>69</v>
      </c>
      <c r="J1074" s="1">
        <v>37832</v>
      </c>
      <c r="K1074">
        <v>31</v>
      </c>
      <c r="L1074">
        <v>4</v>
      </c>
      <c r="M1074">
        <v>1</v>
      </c>
      <c r="N1074" t="s">
        <v>70</v>
      </c>
      <c r="O1074" t="s">
        <v>71</v>
      </c>
      <c r="Q1074">
        <v>113</v>
      </c>
      <c r="R1074">
        <v>91</v>
      </c>
      <c r="T1074" t="s">
        <v>72</v>
      </c>
      <c r="U1074" t="s">
        <v>73</v>
      </c>
      <c r="V1074">
        <v>690</v>
      </c>
      <c r="W1074">
        <v>1</v>
      </c>
      <c r="X1074">
        <v>184631</v>
      </c>
      <c r="Y1074" t="s">
        <v>74</v>
      </c>
      <c r="AA1074">
        <v>2000</v>
      </c>
      <c r="AB1074" t="s">
        <v>75</v>
      </c>
      <c r="AC1074" t="s">
        <v>76</v>
      </c>
      <c r="AD1074" t="s">
        <v>77</v>
      </c>
      <c r="AE1074" t="s">
        <v>78</v>
      </c>
      <c r="AF1074" t="s">
        <v>79</v>
      </c>
      <c r="AG1074" t="s">
        <v>80</v>
      </c>
      <c r="AH1074">
        <v>25.585000000000001</v>
      </c>
      <c r="AI1074">
        <v>3.6101200000000002</v>
      </c>
      <c r="AJ1074">
        <v>92.364919999999998</v>
      </c>
      <c r="AK1074">
        <v>2001</v>
      </c>
      <c r="AL1074" t="s">
        <v>81</v>
      </c>
      <c r="AM1074">
        <f t="shared" si="33"/>
        <v>3</v>
      </c>
    </row>
    <row r="1075" spans="1:39" x14ac:dyDescent="0.35">
      <c r="A1075">
        <v>2003</v>
      </c>
      <c r="B1075" s="5">
        <f t="shared" si="32"/>
        <v>191</v>
      </c>
      <c r="C1075" t="s">
        <v>82</v>
      </c>
      <c r="D1075">
        <v>3030802</v>
      </c>
      <c r="E1075">
        <v>195596</v>
      </c>
      <c r="F1075" t="s">
        <v>66</v>
      </c>
      <c r="G1075" t="s">
        <v>67</v>
      </c>
      <c r="H1075" t="s">
        <v>68</v>
      </c>
      <c r="I1075" t="s">
        <v>69</v>
      </c>
      <c r="J1075" s="1">
        <v>37812</v>
      </c>
      <c r="K1075">
        <v>28</v>
      </c>
      <c r="L1075">
        <v>4</v>
      </c>
      <c r="M1075">
        <v>1</v>
      </c>
      <c r="N1075" t="s">
        <v>70</v>
      </c>
      <c r="O1075" t="s">
        <v>71</v>
      </c>
      <c r="Q1075">
        <v>113</v>
      </c>
      <c r="R1075">
        <v>45</v>
      </c>
      <c r="T1075" t="s">
        <v>72</v>
      </c>
      <c r="U1075" t="s">
        <v>73</v>
      </c>
      <c r="V1075">
        <v>672</v>
      </c>
      <c r="W1075">
        <v>1</v>
      </c>
      <c r="X1075">
        <v>184632</v>
      </c>
      <c r="Y1075" t="s">
        <v>74</v>
      </c>
      <c r="AA1075">
        <v>2000</v>
      </c>
      <c r="AB1075" t="s">
        <v>75</v>
      </c>
      <c r="AC1075" t="s">
        <v>76</v>
      </c>
      <c r="AD1075" t="s">
        <v>77</v>
      </c>
      <c r="AE1075" t="s">
        <v>78</v>
      </c>
      <c r="AF1075" t="s">
        <v>79</v>
      </c>
      <c r="AG1075" t="s">
        <v>80</v>
      </c>
      <c r="AH1075">
        <v>34.015999999999998</v>
      </c>
      <c r="AI1075">
        <v>3.6101200000000002</v>
      </c>
      <c r="AJ1075">
        <v>122.80184</v>
      </c>
      <c r="AK1075">
        <v>2001</v>
      </c>
      <c r="AL1075" t="s">
        <v>81</v>
      </c>
      <c r="AM1075">
        <f t="shared" si="33"/>
        <v>3</v>
      </c>
    </row>
    <row r="1076" spans="1:39" x14ac:dyDescent="0.35">
      <c r="A1076">
        <v>2003</v>
      </c>
      <c r="B1076" s="5">
        <f t="shared" si="32"/>
        <v>217</v>
      </c>
      <c r="C1076" t="s">
        <v>65</v>
      </c>
      <c r="D1076">
        <v>3020096</v>
      </c>
      <c r="E1076">
        <v>55605</v>
      </c>
      <c r="F1076" t="s">
        <v>66</v>
      </c>
      <c r="G1076" t="s">
        <v>67</v>
      </c>
      <c r="H1076" t="s">
        <v>68</v>
      </c>
      <c r="I1076" t="s">
        <v>69</v>
      </c>
      <c r="J1076" s="1">
        <v>37838</v>
      </c>
      <c r="K1076">
        <v>32</v>
      </c>
      <c r="L1076">
        <v>4</v>
      </c>
      <c r="M1076">
        <v>1</v>
      </c>
      <c r="N1076" t="s">
        <v>70</v>
      </c>
      <c r="O1076" t="s">
        <v>71</v>
      </c>
      <c r="Q1076">
        <v>113</v>
      </c>
      <c r="R1076">
        <v>91</v>
      </c>
      <c r="T1076" t="s">
        <v>72</v>
      </c>
      <c r="U1076" t="s">
        <v>73</v>
      </c>
      <c r="V1076">
        <v>735</v>
      </c>
      <c r="W1076">
        <v>1</v>
      </c>
      <c r="X1076">
        <v>184632</v>
      </c>
      <c r="Y1076" t="s">
        <v>74</v>
      </c>
      <c r="AA1076">
        <v>2000</v>
      </c>
      <c r="AB1076" t="s">
        <v>75</v>
      </c>
      <c r="AC1076" t="s">
        <v>76</v>
      </c>
      <c r="AD1076" t="s">
        <v>77</v>
      </c>
      <c r="AE1076" t="s">
        <v>78</v>
      </c>
      <c r="AF1076" t="s">
        <v>79</v>
      </c>
      <c r="AG1076" t="s">
        <v>80</v>
      </c>
      <c r="AH1076">
        <v>34.015999999999998</v>
      </c>
      <c r="AI1076">
        <v>3.6101200000000002</v>
      </c>
      <c r="AJ1076">
        <v>122.80184</v>
      </c>
      <c r="AK1076">
        <v>2001</v>
      </c>
      <c r="AL1076" t="s">
        <v>81</v>
      </c>
      <c r="AM1076">
        <f t="shared" si="33"/>
        <v>3</v>
      </c>
    </row>
    <row r="1077" spans="1:39" x14ac:dyDescent="0.35">
      <c r="A1077">
        <v>2003</v>
      </c>
      <c r="B1077" s="5">
        <f t="shared" si="32"/>
        <v>185</v>
      </c>
      <c r="C1077" t="s">
        <v>82</v>
      </c>
      <c r="D1077">
        <v>3030740</v>
      </c>
      <c r="E1077">
        <v>206244</v>
      </c>
      <c r="F1077" t="s">
        <v>66</v>
      </c>
      <c r="G1077" t="s">
        <v>67</v>
      </c>
      <c r="H1077" t="s">
        <v>68</v>
      </c>
      <c r="I1077" t="s">
        <v>69</v>
      </c>
      <c r="J1077" s="1">
        <v>37806</v>
      </c>
      <c r="K1077">
        <v>27</v>
      </c>
      <c r="L1077">
        <v>4</v>
      </c>
      <c r="M1077">
        <v>1</v>
      </c>
      <c r="N1077" t="s">
        <v>70</v>
      </c>
      <c r="O1077" t="s">
        <v>71</v>
      </c>
      <c r="Q1077">
        <v>113</v>
      </c>
      <c r="R1077">
        <v>45</v>
      </c>
      <c r="T1077" t="s">
        <v>72</v>
      </c>
      <c r="U1077" t="s">
        <v>73</v>
      </c>
      <c r="V1077">
        <v>672</v>
      </c>
      <c r="W1077">
        <v>1</v>
      </c>
      <c r="X1077">
        <v>184633</v>
      </c>
      <c r="Y1077" t="s">
        <v>74</v>
      </c>
      <c r="AA1077">
        <v>2000</v>
      </c>
      <c r="AB1077" t="s">
        <v>75</v>
      </c>
      <c r="AC1077" t="s">
        <v>76</v>
      </c>
      <c r="AD1077" t="s">
        <v>77</v>
      </c>
      <c r="AE1077" t="s">
        <v>78</v>
      </c>
      <c r="AF1077" t="s">
        <v>79</v>
      </c>
      <c r="AG1077" t="s">
        <v>80</v>
      </c>
      <c r="AH1077">
        <v>36.460999999999999</v>
      </c>
      <c r="AI1077">
        <v>3.6101200000000002</v>
      </c>
      <c r="AJ1077">
        <v>131.62859</v>
      </c>
      <c r="AK1077">
        <v>2001</v>
      </c>
      <c r="AL1077" t="s">
        <v>81</v>
      </c>
      <c r="AM1077">
        <f t="shared" si="33"/>
        <v>3</v>
      </c>
    </row>
    <row r="1078" spans="1:39" x14ac:dyDescent="0.35">
      <c r="A1078">
        <v>2003</v>
      </c>
      <c r="B1078" s="5">
        <f t="shared" si="32"/>
        <v>189</v>
      </c>
      <c r="C1078" t="s">
        <v>83</v>
      </c>
      <c r="D1078">
        <v>3070068</v>
      </c>
      <c r="E1078">
        <v>527589</v>
      </c>
      <c r="F1078" t="s">
        <v>66</v>
      </c>
      <c r="G1078" t="s">
        <v>67</v>
      </c>
      <c r="H1078" t="s">
        <v>68</v>
      </c>
      <c r="I1078" t="s">
        <v>69</v>
      </c>
      <c r="J1078" s="1">
        <v>37810</v>
      </c>
      <c r="K1078">
        <v>28</v>
      </c>
      <c r="L1078">
        <v>4</v>
      </c>
      <c r="M1078">
        <v>1</v>
      </c>
      <c r="N1078" t="s">
        <v>70</v>
      </c>
      <c r="O1078" t="s">
        <v>85</v>
      </c>
      <c r="Q1078">
        <v>104</v>
      </c>
      <c r="R1078">
        <v>35</v>
      </c>
      <c r="T1078" t="s">
        <v>72</v>
      </c>
      <c r="U1078" t="s">
        <v>73</v>
      </c>
      <c r="V1078">
        <v>670</v>
      </c>
      <c r="W1078">
        <v>1</v>
      </c>
      <c r="X1078">
        <v>184633</v>
      </c>
      <c r="Y1078" t="s">
        <v>74</v>
      </c>
      <c r="AA1078">
        <v>2000</v>
      </c>
      <c r="AB1078" t="s">
        <v>75</v>
      </c>
      <c r="AC1078" t="s">
        <v>76</v>
      </c>
      <c r="AD1078" t="s">
        <v>77</v>
      </c>
      <c r="AE1078" t="s">
        <v>78</v>
      </c>
      <c r="AF1078" t="s">
        <v>79</v>
      </c>
      <c r="AG1078" t="s">
        <v>80</v>
      </c>
      <c r="AH1078">
        <v>36.460999999999999</v>
      </c>
      <c r="AI1078">
        <v>1.85209</v>
      </c>
      <c r="AJ1078">
        <v>67.529049999999998</v>
      </c>
      <c r="AK1078">
        <v>2001</v>
      </c>
      <c r="AL1078" t="s">
        <v>81</v>
      </c>
      <c r="AM1078">
        <f t="shared" si="33"/>
        <v>3</v>
      </c>
    </row>
    <row r="1079" spans="1:39" x14ac:dyDescent="0.35">
      <c r="A1079">
        <v>2003</v>
      </c>
      <c r="B1079" s="5">
        <f t="shared" si="32"/>
        <v>204</v>
      </c>
      <c r="C1079" t="s">
        <v>91</v>
      </c>
      <c r="D1079">
        <v>3060335</v>
      </c>
      <c r="E1079">
        <v>514994</v>
      </c>
      <c r="F1079" t="s">
        <v>66</v>
      </c>
      <c r="G1079" t="s">
        <v>67</v>
      </c>
      <c r="H1079" t="s">
        <v>68</v>
      </c>
      <c r="I1079" t="s">
        <v>69</v>
      </c>
      <c r="J1079" s="1">
        <v>37825</v>
      </c>
      <c r="K1079">
        <v>30</v>
      </c>
      <c r="L1079">
        <v>4</v>
      </c>
      <c r="M1079">
        <v>1</v>
      </c>
      <c r="N1079" t="s">
        <v>70</v>
      </c>
      <c r="O1079" t="s">
        <v>90</v>
      </c>
      <c r="Q1079">
        <v>101</v>
      </c>
      <c r="R1079">
        <v>21</v>
      </c>
      <c r="T1079" t="s">
        <v>72</v>
      </c>
      <c r="U1079" t="s">
        <v>73</v>
      </c>
      <c r="V1079">
        <v>679</v>
      </c>
      <c r="W1079">
        <v>1</v>
      </c>
      <c r="X1079">
        <v>184634</v>
      </c>
      <c r="Y1079" t="s">
        <v>74</v>
      </c>
      <c r="AA1079">
        <v>2000</v>
      </c>
      <c r="AB1079" t="s">
        <v>75</v>
      </c>
      <c r="AC1079" t="s">
        <v>76</v>
      </c>
      <c r="AD1079" t="s">
        <v>77</v>
      </c>
      <c r="AE1079" t="s">
        <v>78</v>
      </c>
      <c r="AF1079" t="s">
        <v>79</v>
      </c>
      <c r="AG1079" t="s">
        <v>80</v>
      </c>
      <c r="AH1079">
        <v>27.526</v>
      </c>
      <c r="AI1079">
        <v>3.2286100000000002</v>
      </c>
      <c r="AJ1079">
        <v>88.870720000000006</v>
      </c>
      <c r="AK1079">
        <v>2001</v>
      </c>
      <c r="AL1079" t="s">
        <v>81</v>
      </c>
      <c r="AM1079">
        <f t="shared" si="33"/>
        <v>3</v>
      </c>
    </row>
    <row r="1080" spans="1:39" x14ac:dyDescent="0.35">
      <c r="A1080">
        <v>2003</v>
      </c>
      <c r="B1080" s="5">
        <f t="shared" si="32"/>
        <v>207</v>
      </c>
      <c r="C1080" t="s">
        <v>82</v>
      </c>
      <c r="D1080">
        <v>3030918</v>
      </c>
      <c r="E1080">
        <v>220477</v>
      </c>
      <c r="F1080" t="s">
        <v>66</v>
      </c>
      <c r="G1080" t="s">
        <v>67</v>
      </c>
      <c r="H1080" t="s">
        <v>68</v>
      </c>
      <c r="I1080" t="s">
        <v>69</v>
      </c>
      <c r="J1080" s="1">
        <v>37828</v>
      </c>
      <c r="K1080">
        <v>30</v>
      </c>
      <c r="L1080">
        <v>4</v>
      </c>
      <c r="M1080">
        <v>1</v>
      </c>
      <c r="N1080" t="s">
        <v>70</v>
      </c>
      <c r="O1080" t="s">
        <v>71</v>
      </c>
      <c r="Q1080">
        <v>113</v>
      </c>
      <c r="R1080">
        <v>92</v>
      </c>
      <c r="T1080" t="s">
        <v>72</v>
      </c>
      <c r="U1080" t="s">
        <v>73</v>
      </c>
      <c r="V1080">
        <v>718</v>
      </c>
      <c r="W1080">
        <v>1</v>
      </c>
      <c r="X1080">
        <v>184634</v>
      </c>
      <c r="Y1080" t="s">
        <v>74</v>
      </c>
      <c r="AA1080">
        <v>2000</v>
      </c>
      <c r="AB1080" t="s">
        <v>75</v>
      </c>
      <c r="AC1080" t="s">
        <v>76</v>
      </c>
      <c r="AD1080" t="s">
        <v>77</v>
      </c>
      <c r="AE1080" t="s">
        <v>78</v>
      </c>
      <c r="AF1080" t="s">
        <v>79</v>
      </c>
      <c r="AG1080" t="s">
        <v>80</v>
      </c>
      <c r="AH1080">
        <v>27.526</v>
      </c>
      <c r="AI1080">
        <v>3.6101200000000002</v>
      </c>
      <c r="AJ1080">
        <v>99.372159999999994</v>
      </c>
      <c r="AK1080">
        <v>2001</v>
      </c>
      <c r="AL1080" t="s">
        <v>81</v>
      </c>
      <c r="AM1080">
        <f t="shared" si="33"/>
        <v>3</v>
      </c>
    </row>
    <row r="1081" spans="1:39" x14ac:dyDescent="0.35">
      <c r="A1081">
        <v>2003</v>
      </c>
      <c r="B1081" s="5">
        <f t="shared" si="32"/>
        <v>214</v>
      </c>
      <c r="C1081" t="s">
        <v>82</v>
      </c>
      <c r="D1081">
        <v>3030961</v>
      </c>
      <c r="E1081">
        <v>180795</v>
      </c>
      <c r="F1081" t="s">
        <v>66</v>
      </c>
      <c r="G1081" t="s">
        <v>67</v>
      </c>
      <c r="H1081" t="s">
        <v>68</v>
      </c>
      <c r="I1081" t="s">
        <v>69</v>
      </c>
      <c r="J1081" s="1">
        <v>37835</v>
      </c>
      <c r="K1081">
        <v>31</v>
      </c>
      <c r="L1081">
        <v>4</v>
      </c>
      <c r="M1081">
        <v>1</v>
      </c>
      <c r="N1081" t="s">
        <v>70</v>
      </c>
      <c r="O1081" t="s">
        <v>71</v>
      </c>
      <c r="Q1081">
        <v>113</v>
      </c>
      <c r="R1081">
        <v>41</v>
      </c>
      <c r="T1081" t="s">
        <v>72</v>
      </c>
      <c r="U1081" t="s">
        <v>73</v>
      </c>
      <c r="V1081">
        <v>702</v>
      </c>
      <c r="W1081">
        <v>1</v>
      </c>
      <c r="X1081">
        <v>184634</v>
      </c>
      <c r="Y1081" t="s">
        <v>74</v>
      </c>
      <c r="AA1081">
        <v>2000</v>
      </c>
      <c r="AB1081" t="s">
        <v>75</v>
      </c>
      <c r="AC1081" t="s">
        <v>76</v>
      </c>
      <c r="AD1081" t="s">
        <v>77</v>
      </c>
      <c r="AE1081" t="s">
        <v>78</v>
      </c>
      <c r="AF1081" t="s">
        <v>79</v>
      </c>
      <c r="AG1081" t="s">
        <v>80</v>
      </c>
      <c r="AH1081">
        <v>27.526</v>
      </c>
      <c r="AI1081">
        <v>3.6101200000000002</v>
      </c>
      <c r="AJ1081">
        <v>99.372159999999994</v>
      </c>
      <c r="AK1081">
        <v>2001</v>
      </c>
      <c r="AL1081" t="s">
        <v>81</v>
      </c>
      <c r="AM1081">
        <f t="shared" si="33"/>
        <v>3</v>
      </c>
    </row>
    <row r="1082" spans="1:39" x14ac:dyDescent="0.35">
      <c r="A1082">
        <v>2003</v>
      </c>
      <c r="B1082" s="5">
        <f t="shared" si="32"/>
        <v>219</v>
      </c>
      <c r="C1082" t="s">
        <v>94</v>
      </c>
      <c r="D1082">
        <v>3010205</v>
      </c>
      <c r="E1082">
        <v>223784</v>
      </c>
      <c r="F1082" t="s">
        <v>66</v>
      </c>
      <c r="G1082" t="s">
        <v>67</v>
      </c>
      <c r="H1082" t="s">
        <v>68</v>
      </c>
      <c r="I1082" t="s">
        <v>69</v>
      </c>
      <c r="J1082" s="1">
        <v>37840</v>
      </c>
      <c r="K1082">
        <v>32</v>
      </c>
      <c r="L1082">
        <v>4</v>
      </c>
      <c r="M1082">
        <v>1</v>
      </c>
      <c r="N1082" t="s">
        <v>70</v>
      </c>
      <c r="O1082" t="s">
        <v>71</v>
      </c>
      <c r="Q1082">
        <v>113</v>
      </c>
      <c r="R1082">
        <v>91</v>
      </c>
      <c r="T1082" t="s">
        <v>72</v>
      </c>
      <c r="U1082" t="s">
        <v>73</v>
      </c>
      <c r="V1082">
        <v>695</v>
      </c>
      <c r="W1082">
        <v>1</v>
      </c>
      <c r="X1082">
        <v>184634</v>
      </c>
      <c r="Y1082" t="s">
        <v>74</v>
      </c>
      <c r="AA1082">
        <v>2000</v>
      </c>
      <c r="AB1082" t="s">
        <v>75</v>
      </c>
      <c r="AC1082" t="s">
        <v>76</v>
      </c>
      <c r="AD1082" t="s">
        <v>77</v>
      </c>
      <c r="AE1082" t="s">
        <v>78</v>
      </c>
      <c r="AF1082" t="s">
        <v>79</v>
      </c>
      <c r="AG1082" t="s">
        <v>80</v>
      </c>
      <c r="AH1082">
        <v>27.526</v>
      </c>
      <c r="AI1082">
        <v>3.6101200000000002</v>
      </c>
      <c r="AJ1082">
        <v>99.372159999999994</v>
      </c>
      <c r="AK1082">
        <v>2001</v>
      </c>
      <c r="AL1082" t="s">
        <v>81</v>
      </c>
      <c r="AM1082">
        <f t="shared" si="33"/>
        <v>3</v>
      </c>
    </row>
    <row r="1083" spans="1:39" x14ac:dyDescent="0.35">
      <c r="A1083">
        <v>2003</v>
      </c>
      <c r="B1083" s="5">
        <f t="shared" si="32"/>
        <v>235</v>
      </c>
      <c r="C1083" t="s">
        <v>82</v>
      </c>
      <c r="D1083">
        <v>3035704</v>
      </c>
      <c r="E1083">
        <v>254670</v>
      </c>
      <c r="F1083" t="s">
        <v>66</v>
      </c>
      <c r="G1083" t="s">
        <v>86</v>
      </c>
      <c r="J1083" s="1">
        <v>37856</v>
      </c>
      <c r="K1083">
        <v>34</v>
      </c>
      <c r="L1083">
        <v>3</v>
      </c>
      <c r="M1083">
        <v>1</v>
      </c>
      <c r="N1083" t="s">
        <v>70</v>
      </c>
      <c r="O1083" t="s">
        <v>71</v>
      </c>
      <c r="Q1083">
        <v>113</v>
      </c>
      <c r="R1083">
        <v>45</v>
      </c>
      <c r="T1083" t="s">
        <v>72</v>
      </c>
      <c r="U1083" t="s">
        <v>73</v>
      </c>
      <c r="V1083">
        <v>700</v>
      </c>
      <c r="W1083">
        <v>1</v>
      </c>
      <c r="X1083">
        <v>184634</v>
      </c>
      <c r="Y1083" t="s">
        <v>74</v>
      </c>
      <c r="AA1083">
        <v>2000</v>
      </c>
      <c r="AB1083" t="s">
        <v>75</v>
      </c>
      <c r="AC1083" t="s">
        <v>76</v>
      </c>
      <c r="AD1083" t="s">
        <v>77</v>
      </c>
      <c r="AE1083" t="s">
        <v>78</v>
      </c>
      <c r="AF1083" t="s">
        <v>79</v>
      </c>
      <c r="AG1083" t="s">
        <v>80</v>
      </c>
      <c r="AH1083">
        <v>27.526</v>
      </c>
      <c r="AI1083">
        <v>3.5357099999999999</v>
      </c>
      <c r="AJ1083">
        <v>97.323949999999996</v>
      </c>
      <c r="AK1083">
        <v>2001</v>
      </c>
      <c r="AL1083" t="s">
        <v>81</v>
      </c>
      <c r="AM1083">
        <f t="shared" si="33"/>
        <v>3</v>
      </c>
    </row>
    <row r="1084" spans="1:39" x14ac:dyDescent="0.35">
      <c r="A1084">
        <v>2003</v>
      </c>
      <c r="B1084" s="5">
        <f t="shared" si="32"/>
        <v>188</v>
      </c>
      <c r="C1084" t="s">
        <v>65</v>
      </c>
      <c r="D1084">
        <v>3020018</v>
      </c>
      <c r="E1084">
        <v>55406</v>
      </c>
      <c r="F1084" t="s">
        <v>66</v>
      </c>
      <c r="G1084" t="s">
        <v>67</v>
      </c>
      <c r="H1084" t="s">
        <v>68</v>
      </c>
      <c r="I1084" t="s">
        <v>69</v>
      </c>
      <c r="J1084" s="1">
        <v>37809</v>
      </c>
      <c r="K1084">
        <v>28</v>
      </c>
      <c r="L1084">
        <v>4</v>
      </c>
      <c r="M1084">
        <v>1</v>
      </c>
      <c r="N1084" t="s">
        <v>70</v>
      </c>
      <c r="O1084" t="s">
        <v>71</v>
      </c>
      <c r="Q1084">
        <v>113</v>
      </c>
      <c r="R1084">
        <v>91</v>
      </c>
      <c r="T1084" t="s">
        <v>72</v>
      </c>
      <c r="U1084" t="s">
        <v>73</v>
      </c>
      <c r="V1084">
        <v>663</v>
      </c>
      <c r="W1084">
        <v>1</v>
      </c>
      <c r="X1084">
        <v>184636</v>
      </c>
      <c r="Y1084" t="s">
        <v>74</v>
      </c>
      <c r="AA1084">
        <v>2000</v>
      </c>
      <c r="AB1084" t="s">
        <v>75</v>
      </c>
      <c r="AC1084" t="s">
        <v>76</v>
      </c>
      <c r="AD1084" t="s">
        <v>77</v>
      </c>
      <c r="AE1084" t="s">
        <v>78</v>
      </c>
      <c r="AF1084" t="s">
        <v>79</v>
      </c>
      <c r="AG1084" t="s">
        <v>80</v>
      </c>
      <c r="AH1084">
        <v>1</v>
      </c>
      <c r="AI1084">
        <v>3.6101200000000002</v>
      </c>
      <c r="AJ1084">
        <v>3.6101200000000002</v>
      </c>
      <c r="AK1084">
        <v>2001</v>
      </c>
      <c r="AL1084" t="s">
        <v>81</v>
      </c>
      <c r="AM1084">
        <f t="shared" si="33"/>
        <v>3</v>
      </c>
    </row>
    <row r="1085" spans="1:39" x14ac:dyDescent="0.35">
      <c r="A1085">
        <v>2003</v>
      </c>
      <c r="B1085" s="5">
        <f t="shared" si="32"/>
        <v>231</v>
      </c>
      <c r="C1085" t="s">
        <v>82</v>
      </c>
      <c r="D1085">
        <v>3039985</v>
      </c>
      <c r="E1085">
        <v>235214</v>
      </c>
      <c r="F1085" t="s">
        <v>70</v>
      </c>
      <c r="G1085" t="s">
        <v>67</v>
      </c>
      <c r="H1085" t="s">
        <v>68</v>
      </c>
      <c r="I1085" t="s">
        <v>69</v>
      </c>
      <c r="J1085" s="1">
        <v>37852</v>
      </c>
      <c r="K1085">
        <v>34</v>
      </c>
      <c r="L1085">
        <v>5</v>
      </c>
      <c r="M1085">
        <v>1</v>
      </c>
      <c r="N1085" t="s">
        <v>70</v>
      </c>
      <c r="O1085" t="s">
        <v>71</v>
      </c>
      <c r="Q1085">
        <v>113</v>
      </c>
      <c r="R1085">
        <v>31</v>
      </c>
      <c r="T1085" t="s">
        <v>72</v>
      </c>
      <c r="U1085" t="s">
        <v>73</v>
      </c>
      <c r="V1085">
        <v>684</v>
      </c>
      <c r="W1085">
        <v>1</v>
      </c>
      <c r="X1085">
        <v>184636</v>
      </c>
      <c r="Y1085" t="s">
        <v>74</v>
      </c>
      <c r="AA1085">
        <v>2000</v>
      </c>
      <c r="AB1085" t="s">
        <v>75</v>
      </c>
      <c r="AC1085" t="s">
        <v>76</v>
      </c>
      <c r="AD1085" t="s">
        <v>77</v>
      </c>
      <c r="AE1085" t="s">
        <v>78</v>
      </c>
      <c r="AF1085" t="s">
        <v>79</v>
      </c>
      <c r="AG1085" t="s">
        <v>80</v>
      </c>
      <c r="AH1085">
        <v>1</v>
      </c>
      <c r="AK1085">
        <v>2001</v>
      </c>
      <c r="AL1085" t="s">
        <v>81</v>
      </c>
      <c r="AM1085">
        <f t="shared" si="33"/>
        <v>3</v>
      </c>
    </row>
    <row r="1086" spans="1:39" x14ac:dyDescent="0.35">
      <c r="A1086">
        <v>2004</v>
      </c>
      <c r="B1086" s="5">
        <f t="shared" si="32"/>
        <v>139</v>
      </c>
      <c r="C1086" t="s">
        <v>82</v>
      </c>
      <c r="D1086">
        <v>4030300</v>
      </c>
      <c r="E1086">
        <v>217461</v>
      </c>
      <c r="F1086" t="s">
        <v>66</v>
      </c>
      <c r="G1086" t="s">
        <v>67</v>
      </c>
      <c r="H1086" t="s">
        <v>92</v>
      </c>
      <c r="I1086" t="s">
        <v>69</v>
      </c>
      <c r="J1086" s="1">
        <v>38125</v>
      </c>
      <c r="K1086">
        <v>21</v>
      </c>
      <c r="L1086">
        <v>2</v>
      </c>
      <c r="M1086">
        <v>1</v>
      </c>
      <c r="N1086" t="s">
        <v>70</v>
      </c>
      <c r="O1086" t="s">
        <v>71</v>
      </c>
      <c r="Q1086">
        <v>113</v>
      </c>
      <c r="R1086">
        <v>31</v>
      </c>
      <c r="T1086" t="s">
        <v>72</v>
      </c>
      <c r="U1086" t="s">
        <v>73</v>
      </c>
      <c r="V1086">
        <v>901</v>
      </c>
      <c r="W1086">
        <v>1</v>
      </c>
      <c r="X1086">
        <v>184607</v>
      </c>
      <c r="Y1086" t="s">
        <v>74</v>
      </c>
      <c r="AA1086">
        <v>1999</v>
      </c>
      <c r="AB1086" t="s">
        <v>75</v>
      </c>
      <c r="AC1086" t="s">
        <v>76</v>
      </c>
      <c r="AD1086" t="s">
        <v>77</v>
      </c>
      <c r="AE1086" t="s">
        <v>78</v>
      </c>
      <c r="AF1086" t="s">
        <v>101</v>
      </c>
      <c r="AG1086" t="s">
        <v>80</v>
      </c>
      <c r="AH1086">
        <v>8.3689999999999998</v>
      </c>
      <c r="AI1086">
        <v>1.4422699999999999</v>
      </c>
      <c r="AJ1086">
        <v>12.070360000000001</v>
      </c>
      <c r="AK1086">
        <v>2000</v>
      </c>
      <c r="AL1086" t="s">
        <v>81</v>
      </c>
      <c r="AM1086">
        <f t="shared" si="33"/>
        <v>5</v>
      </c>
    </row>
    <row r="1087" spans="1:39" x14ac:dyDescent="0.35">
      <c r="A1087">
        <v>2004</v>
      </c>
      <c r="B1087" s="5">
        <f t="shared" si="32"/>
        <v>146</v>
      </c>
      <c r="C1087" t="s">
        <v>82</v>
      </c>
      <c r="D1087">
        <v>4030389</v>
      </c>
      <c r="E1087">
        <v>217483</v>
      </c>
      <c r="F1087" t="s">
        <v>66</v>
      </c>
      <c r="G1087" t="s">
        <v>67</v>
      </c>
      <c r="H1087" t="s">
        <v>92</v>
      </c>
      <c r="I1087" t="s">
        <v>69</v>
      </c>
      <c r="J1087" s="1">
        <v>38132</v>
      </c>
      <c r="K1087">
        <v>22</v>
      </c>
      <c r="L1087">
        <v>2</v>
      </c>
      <c r="M1087">
        <v>1</v>
      </c>
      <c r="N1087" t="s">
        <v>70</v>
      </c>
      <c r="O1087" t="s">
        <v>71</v>
      </c>
      <c r="Q1087">
        <v>113</v>
      </c>
      <c r="R1087">
        <v>1</v>
      </c>
      <c r="T1087" t="s">
        <v>72</v>
      </c>
      <c r="U1087" t="s">
        <v>73</v>
      </c>
      <c r="V1087">
        <v>831</v>
      </c>
      <c r="W1087">
        <v>1</v>
      </c>
      <c r="X1087">
        <v>184607</v>
      </c>
      <c r="Y1087" t="s">
        <v>74</v>
      </c>
      <c r="AA1087">
        <v>1999</v>
      </c>
      <c r="AB1087" t="s">
        <v>75</v>
      </c>
      <c r="AC1087" t="s">
        <v>76</v>
      </c>
      <c r="AD1087" t="s">
        <v>77</v>
      </c>
      <c r="AE1087" t="s">
        <v>78</v>
      </c>
      <c r="AF1087" t="s">
        <v>101</v>
      </c>
      <c r="AG1087" t="s">
        <v>80</v>
      </c>
      <c r="AH1087">
        <v>8.3689999999999998</v>
      </c>
      <c r="AI1087">
        <v>1.9573700000000001</v>
      </c>
      <c r="AJ1087">
        <v>16.381229999999999</v>
      </c>
      <c r="AK1087">
        <v>2000</v>
      </c>
      <c r="AL1087" t="s">
        <v>81</v>
      </c>
      <c r="AM1087">
        <f t="shared" si="33"/>
        <v>5</v>
      </c>
    </row>
    <row r="1088" spans="1:39" x14ac:dyDescent="0.35">
      <c r="A1088">
        <v>2004</v>
      </c>
      <c r="B1088" s="5">
        <f t="shared" si="32"/>
        <v>160</v>
      </c>
      <c r="C1088" t="s">
        <v>89</v>
      </c>
      <c r="D1088">
        <v>4050244</v>
      </c>
      <c r="E1088">
        <v>255726</v>
      </c>
      <c r="F1088" t="s">
        <v>66</v>
      </c>
      <c r="G1088" t="s">
        <v>67</v>
      </c>
      <c r="H1088" t="s">
        <v>92</v>
      </c>
      <c r="I1088" t="s">
        <v>69</v>
      </c>
      <c r="J1088" s="1">
        <v>38146</v>
      </c>
      <c r="K1088">
        <v>24</v>
      </c>
      <c r="L1088">
        <v>3</v>
      </c>
      <c r="M1088">
        <v>1</v>
      </c>
      <c r="N1088" t="s">
        <v>70</v>
      </c>
      <c r="O1088" t="s">
        <v>84</v>
      </c>
      <c r="Q1088">
        <v>109</v>
      </c>
      <c r="R1088">
        <v>62</v>
      </c>
      <c r="T1088" t="s">
        <v>72</v>
      </c>
      <c r="U1088" t="s">
        <v>73</v>
      </c>
      <c r="V1088">
        <v>828</v>
      </c>
      <c r="W1088">
        <v>1</v>
      </c>
      <c r="X1088">
        <v>184607</v>
      </c>
      <c r="Y1088" t="s">
        <v>74</v>
      </c>
      <c r="AA1088">
        <v>1999</v>
      </c>
      <c r="AB1088" t="s">
        <v>75</v>
      </c>
      <c r="AC1088" t="s">
        <v>76</v>
      </c>
      <c r="AD1088" t="s">
        <v>77</v>
      </c>
      <c r="AE1088" t="s">
        <v>78</v>
      </c>
      <c r="AF1088" t="s">
        <v>101</v>
      </c>
      <c r="AG1088" t="s">
        <v>80</v>
      </c>
      <c r="AH1088">
        <v>8.3689999999999998</v>
      </c>
      <c r="AI1088">
        <v>3.0838100000000002</v>
      </c>
      <c r="AJ1088">
        <v>25.808409999999999</v>
      </c>
      <c r="AK1088">
        <v>2000</v>
      </c>
      <c r="AL1088" t="s">
        <v>81</v>
      </c>
      <c r="AM1088">
        <f t="shared" si="33"/>
        <v>5</v>
      </c>
    </row>
    <row r="1089" spans="1:39" x14ac:dyDescent="0.35">
      <c r="A1089">
        <v>2004</v>
      </c>
      <c r="B1089" s="5">
        <f t="shared" si="32"/>
        <v>46</v>
      </c>
      <c r="C1089" t="s">
        <v>82</v>
      </c>
      <c r="D1089">
        <v>4030014</v>
      </c>
      <c r="E1089">
        <v>248748</v>
      </c>
      <c r="F1089" t="s">
        <v>66</v>
      </c>
      <c r="G1089" t="s">
        <v>67</v>
      </c>
      <c r="H1089" t="s">
        <v>68</v>
      </c>
      <c r="I1089" t="s">
        <v>69</v>
      </c>
      <c r="J1089" s="1">
        <v>38032</v>
      </c>
      <c r="K1089">
        <v>8</v>
      </c>
      <c r="L1089">
        <v>1</v>
      </c>
      <c r="M1089">
        <v>1</v>
      </c>
      <c r="N1089" t="s">
        <v>70</v>
      </c>
      <c r="O1089" t="s">
        <v>71</v>
      </c>
      <c r="Q1089">
        <v>113</v>
      </c>
      <c r="R1089">
        <v>41</v>
      </c>
      <c r="T1089" t="s">
        <v>72</v>
      </c>
      <c r="U1089" t="s">
        <v>73</v>
      </c>
      <c r="V1089">
        <v>886</v>
      </c>
      <c r="W1089">
        <v>1</v>
      </c>
      <c r="X1089">
        <v>184607</v>
      </c>
      <c r="Y1089" t="s">
        <v>74</v>
      </c>
      <c r="AA1089">
        <v>1999</v>
      </c>
      <c r="AB1089" t="s">
        <v>75</v>
      </c>
      <c r="AC1089" t="s">
        <v>76</v>
      </c>
      <c r="AD1089" t="s">
        <v>77</v>
      </c>
      <c r="AE1089" t="s">
        <v>78</v>
      </c>
      <c r="AF1089" t="s">
        <v>101</v>
      </c>
      <c r="AG1089" t="s">
        <v>80</v>
      </c>
      <c r="AH1089">
        <v>8.3689999999999998</v>
      </c>
      <c r="AI1089">
        <v>4.7884599999999997</v>
      </c>
      <c r="AJ1089">
        <v>40.074620000000003</v>
      </c>
      <c r="AK1089">
        <v>2000</v>
      </c>
      <c r="AL1089" t="s">
        <v>81</v>
      </c>
      <c r="AM1089">
        <f t="shared" si="33"/>
        <v>5</v>
      </c>
    </row>
    <row r="1090" spans="1:39" x14ac:dyDescent="0.35">
      <c r="A1090">
        <v>2004</v>
      </c>
      <c r="B1090" s="5">
        <f t="shared" si="32"/>
        <v>47</v>
      </c>
      <c r="C1090" t="s">
        <v>82</v>
      </c>
      <c r="D1090">
        <v>4030015</v>
      </c>
      <c r="E1090">
        <v>248181</v>
      </c>
      <c r="F1090" t="s">
        <v>66</v>
      </c>
      <c r="G1090" t="s">
        <v>67</v>
      </c>
      <c r="H1090" t="s">
        <v>68</v>
      </c>
      <c r="I1090" t="s">
        <v>69</v>
      </c>
      <c r="J1090" s="1">
        <v>38033</v>
      </c>
      <c r="K1090">
        <v>8</v>
      </c>
      <c r="L1090">
        <v>1</v>
      </c>
      <c r="M1090">
        <v>1</v>
      </c>
      <c r="N1090" t="s">
        <v>70</v>
      </c>
      <c r="O1090" t="s">
        <v>71</v>
      </c>
      <c r="Q1090">
        <v>113</v>
      </c>
      <c r="R1090">
        <v>41</v>
      </c>
      <c r="T1090" t="s">
        <v>72</v>
      </c>
      <c r="U1090" t="s">
        <v>73</v>
      </c>
      <c r="V1090">
        <v>925</v>
      </c>
      <c r="W1090">
        <v>1</v>
      </c>
      <c r="X1090">
        <v>184607</v>
      </c>
      <c r="Y1090" t="s">
        <v>74</v>
      </c>
      <c r="AA1090">
        <v>1999</v>
      </c>
      <c r="AB1090" t="s">
        <v>75</v>
      </c>
      <c r="AC1090" t="s">
        <v>76</v>
      </c>
      <c r="AD1090" t="s">
        <v>77</v>
      </c>
      <c r="AE1090" t="s">
        <v>78</v>
      </c>
      <c r="AF1090" t="s">
        <v>101</v>
      </c>
      <c r="AG1090" t="s">
        <v>80</v>
      </c>
      <c r="AH1090">
        <v>8.3689999999999998</v>
      </c>
      <c r="AI1090">
        <v>4.7884599999999997</v>
      </c>
      <c r="AJ1090">
        <v>40.074620000000003</v>
      </c>
      <c r="AK1090">
        <v>2000</v>
      </c>
      <c r="AL1090" t="s">
        <v>81</v>
      </c>
      <c r="AM1090">
        <f t="shared" si="33"/>
        <v>5</v>
      </c>
    </row>
    <row r="1091" spans="1:39" x14ac:dyDescent="0.35">
      <c r="A1091">
        <v>2004</v>
      </c>
      <c r="B1091" s="5">
        <f t="shared" ref="B1091:B1154" si="34">J1091-DATE(YEAR(J1091),1,0)</f>
        <v>48</v>
      </c>
      <c r="C1091" t="s">
        <v>82</v>
      </c>
      <c r="D1091">
        <v>4030016</v>
      </c>
      <c r="E1091">
        <v>248752</v>
      </c>
      <c r="F1091" t="s">
        <v>66</v>
      </c>
      <c r="G1091" t="s">
        <v>67</v>
      </c>
      <c r="H1091" t="s">
        <v>68</v>
      </c>
      <c r="I1091" t="s">
        <v>69</v>
      </c>
      <c r="J1091" s="1">
        <v>38034</v>
      </c>
      <c r="K1091">
        <v>8</v>
      </c>
      <c r="L1091">
        <v>1</v>
      </c>
      <c r="M1091">
        <v>1</v>
      </c>
      <c r="N1091" t="s">
        <v>70</v>
      </c>
      <c r="O1091" t="s">
        <v>71</v>
      </c>
      <c r="Q1091">
        <v>113</v>
      </c>
      <c r="R1091">
        <v>41</v>
      </c>
      <c r="T1091" t="s">
        <v>72</v>
      </c>
      <c r="U1091" t="s">
        <v>73</v>
      </c>
      <c r="V1091">
        <v>931</v>
      </c>
      <c r="W1091">
        <v>1</v>
      </c>
      <c r="X1091">
        <v>184607</v>
      </c>
      <c r="Y1091" t="s">
        <v>74</v>
      </c>
      <c r="AA1091">
        <v>1999</v>
      </c>
      <c r="AB1091" t="s">
        <v>75</v>
      </c>
      <c r="AC1091" t="s">
        <v>76</v>
      </c>
      <c r="AD1091" t="s">
        <v>77</v>
      </c>
      <c r="AE1091" t="s">
        <v>78</v>
      </c>
      <c r="AF1091" t="s">
        <v>101</v>
      </c>
      <c r="AG1091" t="s">
        <v>80</v>
      </c>
      <c r="AH1091">
        <v>8.3689999999999998</v>
      </c>
      <c r="AI1091">
        <v>4.7884599999999997</v>
      </c>
      <c r="AJ1091">
        <v>40.074620000000003</v>
      </c>
      <c r="AK1091">
        <v>2000</v>
      </c>
      <c r="AL1091" t="s">
        <v>81</v>
      </c>
      <c r="AM1091">
        <f t="shared" ref="AM1091:AM1154" si="35">A1091-AA1091</f>
        <v>5</v>
      </c>
    </row>
    <row r="1092" spans="1:39" x14ac:dyDescent="0.35">
      <c r="A1092">
        <v>2004</v>
      </c>
      <c r="B1092" s="5">
        <f t="shared" si="34"/>
        <v>54</v>
      </c>
      <c r="C1092" t="s">
        <v>82</v>
      </c>
      <c r="D1092">
        <v>4030034</v>
      </c>
      <c r="E1092">
        <v>248782</v>
      </c>
      <c r="F1092" t="s">
        <v>66</v>
      </c>
      <c r="G1092" t="s">
        <v>67</v>
      </c>
      <c r="H1092" t="s">
        <v>68</v>
      </c>
      <c r="I1092" t="s">
        <v>69</v>
      </c>
      <c r="J1092" s="1">
        <v>38040</v>
      </c>
      <c r="K1092">
        <v>9</v>
      </c>
      <c r="L1092">
        <v>1</v>
      </c>
      <c r="M1092">
        <v>1</v>
      </c>
      <c r="N1092" t="s">
        <v>70</v>
      </c>
      <c r="O1092" t="s">
        <v>71</v>
      </c>
      <c r="Q1092">
        <v>113</v>
      </c>
      <c r="R1092">
        <v>41</v>
      </c>
      <c r="T1092" t="s">
        <v>72</v>
      </c>
      <c r="U1092" t="s">
        <v>73</v>
      </c>
      <c r="V1092">
        <v>903</v>
      </c>
      <c r="W1092">
        <v>1</v>
      </c>
      <c r="X1092">
        <v>184607</v>
      </c>
      <c r="Y1092" t="s">
        <v>74</v>
      </c>
      <c r="AA1092">
        <v>1999</v>
      </c>
      <c r="AB1092" t="s">
        <v>75</v>
      </c>
      <c r="AC1092" t="s">
        <v>76</v>
      </c>
      <c r="AD1092" t="s">
        <v>77</v>
      </c>
      <c r="AE1092" t="s">
        <v>78</v>
      </c>
      <c r="AF1092" t="s">
        <v>101</v>
      </c>
      <c r="AG1092" t="s">
        <v>80</v>
      </c>
      <c r="AH1092">
        <v>8.3689999999999998</v>
      </c>
      <c r="AI1092">
        <v>4.7884599999999997</v>
      </c>
      <c r="AJ1092">
        <v>40.074620000000003</v>
      </c>
      <c r="AK1092">
        <v>2000</v>
      </c>
      <c r="AL1092" t="s">
        <v>81</v>
      </c>
      <c r="AM1092">
        <f t="shared" si="35"/>
        <v>5</v>
      </c>
    </row>
    <row r="1093" spans="1:39" x14ac:dyDescent="0.35">
      <c r="A1093">
        <v>2004</v>
      </c>
      <c r="B1093" s="5">
        <f t="shared" si="34"/>
        <v>80</v>
      </c>
      <c r="C1093" t="s">
        <v>89</v>
      </c>
      <c r="D1093">
        <v>4050098</v>
      </c>
      <c r="E1093">
        <v>241199</v>
      </c>
      <c r="F1093" t="s">
        <v>66</v>
      </c>
      <c r="G1093" t="s">
        <v>67</v>
      </c>
      <c r="H1093" t="s">
        <v>68</v>
      </c>
      <c r="I1093" t="s">
        <v>69</v>
      </c>
      <c r="J1093" s="1">
        <v>38066</v>
      </c>
      <c r="K1093">
        <v>12</v>
      </c>
      <c r="L1093">
        <v>1</v>
      </c>
      <c r="M1093">
        <v>1</v>
      </c>
      <c r="N1093" t="s">
        <v>70</v>
      </c>
      <c r="O1093" t="s">
        <v>90</v>
      </c>
      <c r="Q1093">
        <v>105</v>
      </c>
      <c r="R1093">
        <v>10</v>
      </c>
      <c r="T1093" t="s">
        <v>72</v>
      </c>
      <c r="U1093" t="s">
        <v>73</v>
      </c>
      <c r="V1093">
        <v>850</v>
      </c>
      <c r="W1093">
        <v>1</v>
      </c>
      <c r="X1093">
        <v>184607</v>
      </c>
      <c r="Y1093" t="s">
        <v>74</v>
      </c>
      <c r="AA1093">
        <v>1999</v>
      </c>
      <c r="AB1093" t="s">
        <v>75</v>
      </c>
      <c r="AC1093" t="s">
        <v>76</v>
      </c>
      <c r="AD1093" t="s">
        <v>77</v>
      </c>
      <c r="AE1093" t="s">
        <v>78</v>
      </c>
      <c r="AF1093" t="s">
        <v>101</v>
      </c>
      <c r="AG1093" t="s">
        <v>80</v>
      </c>
      <c r="AH1093">
        <v>8.3689999999999998</v>
      </c>
      <c r="AI1093">
        <v>4.6280200000000002</v>
      </c>
      <c r="AJ1093">
        <v>38.731900000000003</v>
      </c>
      <c r="AK1093">
        <v>2000</v>
      </c>
      <c r="AL1093" t="s">
        <v>81</v>
      </c>
      <c r="AM1093">
        <f t="shared" si="35"/>
        <v>5</v>
      </c>
    </row>
    <row r="1094" spans="1:39" x14ac:dyDescent="0.35">
      <c r="A1094">
        <v>2004</v>
      </c>
      <c r="B1094" s="5">
        <f t="shared" si="34"/>
        <v>107</v>
      </c>
      <c r="C1094" t="s">
        <v>82</v>
      </c>
      <c r="D1094">
        <v>4030159</v>
      </c>
      <c r="E1094">
        <v>217355</v>
      </c>
      <c r="F1094" t="s">
        <v>66</v>
      </c>
      <c r="G1094" t="s">
        <v>67</v>
      </c>
      <c r="H1094" t="s">
        <v>68</v>
      </c>
      <c r="I1094" t="s">
        <v>69</v>
      </c>
      <c r="J1094" s="1">
        <v>38093</v>
      </c>
      <c r="K1094">
        <v>16</v>
      </c>
      <c r="L1094">
        <v>1</v>
      </c>
      <c r="M1094">
        <v>1</v>
      </c>
      <c r="N1094" t="s">
        <v>70</v>
      </c>
      <c r="O1094" t="s">
        <v>71</v>
      </c>
      <c r="Q1094">
        <v>113</v>
      </c>
      <c r="R1094">
        <v>45</v>
      </c>
      <c r="T1094" t="s">
        <v>72</v>
      </c>
      <c r="U1094" t="s">
        <v>73</v>
      </c>
      <c r="V1094">
        <v>931</v>
      </c>
      <c r="W1094">
        <v>1</v>
      </c>
      <c r="X1094">
        <v>184607</v>
      </c>
      <c r="Y1094" t="s">
        <v>74</v>
      </c>
      <c r="AA1094">
        <v>1999</v>
      </c>
      <c r="AB1094" t="s">
        <v>75</v>
      </c>
      <c r="AC1094" t="s">
        <v>76</v>
      </c>
      <c r="AD1094" t="s">
        <v>77</v>
      </c>
      <c r="AE1094" t="s">
        <v>78</v>
      </c>
      <c r="AF1094" t="s">
        <v>101</v>
      </c>
      <c r="AG1094" t="s">
        <v>80</v>
      </c>
      <c r="AH1094">
        <v>8.3689999999999998</v>
      </c>
      <c r="AI1094">
        <v>4.7884599999999997</v>
      </c>
      <c r="AJ1094">
        <v>40.074620000000003</v>
      </c>
      <c r="AK1094">
        <v>2000</v>
      </c>
      <c r="AL1094" t="s">
        <v>81</v>
      </c>
      <c r="AM1094">
        <f t="shared" si="35"/>
        <v>5</v>
      </c>
    </row>
    <row r="1095" spans="1:39" x14ac:dyDescent="0.35">
      <c r="A1095">
        <v>2004</v>
      </c>
      <c r="B1095" s="5">
        <f t="shared" si="34"/>
        <v>192</v>
      </c>
      <c r="C1095" t="s">
        <v>93</v>
      </c>
      <c r="D1095">
        <v>4080015</v>
      </c>
      <c r="E1095">
        <v>254047</v>
      </c>
      <c r="F1095" t="s">
        <v>66</v>
      </c>
      <c r="G1095" t="s">
        <v>67</v>
      </c>
      <c r="H1095" t="s">
        <v>68</v>
      </c>
      <c r="I1095" t="s">
        <v>69</v>
      </c>
      <c r="J1095" s="1">
        <v>38178</v>
      </c>
      <c r="K1095">
        <v>28</v>
      </c>
      <c r="L1095">
        <v>4</v>
      </c>
      <c r="M1095">
        <v>1</v>
      </c>
      <c r="N1095" t="s">
        <v>70</v>
      </c>
      <c r="O1095" t="s">
        <v>90</v>
      </c>
      <c r="Q1095">
        <v>105</v>
      </c>
      <c r="R1095">
        <v>10</v>
      </c>
      <c r="T1095" t="s">
        <v>72</v>
      </c>
      <c r="U1095" t="s">
        <v>73</v>
      </c>
      <c r="V1095">
        <v>960</v>
      </c>
      <c r="W1095">
        <v>1</v>
      </c>
      <c r="X1095">
        <v>184607</v>
      </c>
      <c r="Y1095" t="s">
        <v>74</v>
      </c>
      <c r="AA1095">
        <v>1999</v>
      </c>
      <c r="AB1095" t="s">
        <v>75</v>
      </c>
      <c r="AC1095" t="s">
        <v>76</v>
      </c>
      <c r="AD1095" t="s">
        <v>77</v>
      </c>
      <c r="AE1095" t="s">
        <v>78</v>
      </c>
      <c r="AF1095" t="s">
        <v>101</v>
      </c>
      <c r="AG1095" t="s">
        <v>80</v>
      </c>
      <c r="AH1095">
        <v>8.3689999999999998</v>
      </c>
      <c r="AI1095">
        <v>3.0359600000000002</v>
      </c>
      <c r="AJ1095">
        <v>25.40795</v>
      </c>
      <c r="AK1095">
        <v>2000</v>
      </c>
      <c r="AL1095" t="s">
        <v>81</v>
      </c>
      <c r="AM1095">
        <f t="shared" si="35"/>
        <v>5</v>
      </c>
    </row>
    <row r="1096" spans="1:39" x14ac:dyDescent="0.35">
      <c r="A1096">
        <v>2004</v>
      </c>
      <c r="B1096" s="5">
        <f t="shared" si="34"/>
        <v>228</v>
      </c>
      <c r="C1096" t="s">
        <v>138</v>
      </c>
      <c r="D1096">
        <v>4120114</v>
      </c>
      <c r="E1096">
        <v>517747</v>
      </c>
      <c r="F1096" t="s">
        <v>66</v>
      </c>
      <c r="G1096" t="s">
        <v>67</v>
      </c>
      <c r="H1096" t="s">
        <v>68</v>
      </c>
      <c r="I1096" t="s">
        <v>69</v>
      </c>
      <c r="J1096" s="1">
        <v>38214</v>
      </c>
      <c r="K1096">
        <v>34</v>
      </c>
      <c r="L1096">
        <v>5</v>
      </c>
      <c r="M1096">
        <v>1</v>
      </c>
      <c r="N1096" t="s">
        <v>70</v>
      </c>
      <c r="O1096" t="s">
        <v>90</v>
      </c>
      <c r="Q1096">
        <v>105</v>
      </c>
      <c r="R1096">
        <v>10</v>
      </c>
      <c r="T1096" t="s">
        <v>72</v>
      </c>
      <c r="U1096" t="s">
        <v>73</v>
      </c>
      <c r="V1096">
        <v>911</v>
      </c>
      <c r="W1096">
        <v>1</v>
      </c>
      <c r="X1096">
        <v>184607</v>
      </c>
      <c r="Y1096" t="s">
        <v>74</v>
      </c>
      <c r="AA1096">
        <v>1999</v>
      </c>
      <c r="AB1096" t="s">
        <v>75</v>
      </c>
      <c r="AC1096" t="s">
        <v>76</v>
      </c>
      <c r="AD1096" t="s">
        <v>77</v>
      </c>
      <c r="AE1096" t="s">
        <v>78</v>
      </c>
      <c r="AF1096" t="s">
        <v>101</v>
      </c>
      <c r="AG1096" t="s">
        <v>80</v>
      </c>
      <c r="AH1096">
        <v>8.3689999999999998</v>
      </c>
      <c r="AI1096">
        <v>1.8661399999999999</v>
      </c>
      <c r="AJ1096">
        <v>15.61773</v>
      </c>
      <c r="AK1096">
        <v>2000</v>
      </c>
      <c r="AL1096" t="s">
        <v>81</v>
      </c>
      <c r="AM1096">
        <f t="shared" si="35"/>
        <v>5</v>
      </c>
    </row>
    <row r="1097" spans="1:39" x14ac:dyDescent="0.35">
      <c r="A1097">
        <v>2004</v>
      </c>
      <c r="B1097" s="5">
        <f t="shared" si="34"/>
        <v>158</v>
      </c>
      <c r="C1097" t="s">
        <v>91</v>
      </c>
      <c r="D1097">
        <v>4065057</v>
      </c>
      <c r="E1097">
        <v>272313</v>
      </c>
      <c r="F1097" t="s">
        <v>66</v>
      </c>
      <c r="G1097" t="s">
        <v>86</v>
      </c>
      <c r="J1097" s="1">
        <v>38144</v>
      </c>
      <c r="K1097">
        <v>24</v>
      </c>
      <c r="L1097">
        <v>1</v>
      </c>
      <c r="M1097">
        <v>1</v>
      </c>
      <c r="N1097" t="s">
        <v>70</v>
      </c>
      <c r="O1097" t="s">
        <v>90</v>
      </c>
      <c r="Q1097">
        <v>101</v>
      </c>
      <c r="R1097">
        <v>45</v>
      </c>
      <c r="T1097" t="s">
        <v>72</v>
      </c>
      <c r="U1097" t="s">
        <v>73</v>
      </c>
      <c r="V1097">
        <v>930</v>
      </c>
      <c r="W1097">
        <v>1</v>
      </c>
      <c r="X1097">
        <v>184607</v>
      </c>
      <c r="Y1097" t="s">
        <v>74</v>
      </c>
      <c r="AA1097">
        <v>1999</v>
      </c>
      <c r="AB1097" t="s">
        <v>75</v>
      </c>
      <c r="AC1097" t="s">
        <v>76</v>
      </c>
      <c r="AD1097" t="s">
        <v>77</v>
      </c>
      <c r="AE1097" t="s">
        <v>78</v>
      </c>
      <c r="AF1097" t="s">
        <v>101</v>
      </c>
      <c r="AG1097" t="s">
        <v>80</v>
      </c>
      <c r="AH1097">
        <v>8.3689999999999998</v>
      </c>
      <c r="AI1097">
        <v>5.5373599999999996</v>
      </c>
      <c r="AJ1097">
        <v>46.342170000000003</v>
      </c>
      <c r="AK1097">
        <v>2000</v>
      </c>
      <c r="AL1097" t="s">
        <v>81</v>
      </c>
      <c r="AM1097">
        <f t="shared" si="35"/>
        <v>5</v>
      </c>
    </row>
    <row r="1098" spans="1:39" x14ac:dyDescent="0.35">
      <c r="A1098">
        <v>2004</v>
      </c>
      <c r="B1098" s="5">
        <f t="shared" si="34"/>
        <v>163</v>
      </c>
      <c r="C1098" t="s">
        <v>83</v>
      </c>
      <c r="D1098">
        <v>4075005</v>
      </c>
      <c r="E1098">
        <v>269706</v>
      </c>
      <c r="F1098" t="s">
        <v>66</v>
      </c>
      <c r="G1098" t="s">
        <v>86</v>
      </c>
      <c r="J1098" s="1">
        <v>38149</v>
      </c>
      <c r="K1098">
        <v>24</v>
      </c>
      <c r="L1098">
        <v>1</v>
      </c>
      <c r="M1098">
        <v>1</v>
      </c>
      <c r="N1098" t="s">
        <v>70</v>
      </c>
      <c r="O1098" t="s">
        <v>85</v>
      </c>
      <c r="Q1098">
        <v>104</v>
      </c>
      <c r="R1098">
        <v>40</v>
      </c>
      <c r="T1098" t="s">
        <v>72</v>
      </c>
      <c r="U1098" t="s">
        <v>73</v>
      </c>
      <c r="V1098">
        <v>1020</v>
      </c>
      <c r="W1098">
        <v>1</v>
      </c>
      <c r="X1098">
        <v>184607</v>
      </c>
      <c r="Y1098" t="s">
        <v>74</v>
      </c>
      <c r="AA1098">
        <v>1999</v>
      </c>
      <c r="AB1098" t="s">
        <v>75</v>
      </c>
      <c r="AC1098" t="s">
        <v>76</v>
      </c>
      <c r="AD1098" t="s">
        <v>77</v>
      </c>
      <c r="AE1098" t="s">
        <v>78</v>
      </c>
      <c r="AF1098" t="s">
        <v>101</v>
      </c>
      <c r="AG1098" t="s">
        <v>80</v>
      </c>
      <c r="AH1098">
        <v>8.3689999999999998</v>
      </c>
      <c r="AI1098">
        <v>2.9672100000000001</v>
      </c>
      <c r="AJ1098">
        <v>24.83258</v>
      </c>
      <c r="AK1098">
        <v>2000</v>
      </c>
      <c r="AL1098" t="s">
        <v>81</v>
      </c>
      <c r="AM1098">
        <f t="shared" si="35"/>
        <v>5</v>
      </c>
    </row>
    <row r="1099" spans="1:39" x14ac:dyDescent="0.35">
      <c r="A1099">
        <v>2004</v>
      </c>
      <c r="B1099" s="5">
        <f t="shared" si="34"/>
        <v>208</v>
      </c>
      <c r="C1099" t="s">
        <v>83</v>
      </c>
      <c r="D1099">
        <v>4075103</v>
      </c>
      <c r="E1099">
        <v>269974</v>
      </c>
      <c r="F1099" t="s">
        <v>66</v>
      </c>
      <c r="G1099" t="s">
        <v>86</v>
      </c>
      <c r="J1099" s="1">
        <v>38194</v>
      </c>
      <c r="K1099">
        <v>31</v>
      </c>
      <c r="L1099">
        <v>2</v>
      </c>
      <c r="M1099">
        <v>1</v>
      </c>
      <c r="N1099" t="s">
        <v>70</v>
      </c>
      <c r="O1099" t="s">
        <v>85</v>
      </c>
      <c r="Q1099">
        <v>104</v>
      </c>
      <c r="R1099">
        <v>40</v>
      </c>
      <c r="T1099" t="s">
        <v>72</v>
      </c>
      <c r="U1099" t="s">
        <v>73</v>
      </c>
      <c r="V1099">
        <v>1055</v>
      </c>
      <c r="W1099">
        <v>1</v>
      </c>
      <c r="X1099">
        <v>184607</v>
      </c>
      <c r="Y1099" t="s">
        <v>74</v>
      </c>
      <c r="AA1099">
        <v>1999</v>
      </c>
      <c r="AB1099" t="s">
        <v>75</v>
      </c>
      <c r="AC1099" t="s">
        <v>76</v>
      </c>
      <c r="AD1099" t="s">
        <v>77</v>
      </c>
      <c r="AE1099" t="s">
        <v>78</v>
      </c>
      <c r="AF1099" t="s">
        <v>101</v>
      </c>
      <c r="AG1099" t="s">
        <v>80</v>
      </c>
      <c r="AH1099">
        <v>8.3689999999999998</v>
      </c>
      <c r="AI1099">
        <v>3.3357000000000001</v>
      </c>
      <c r="AJ1099">
        <v>27.91647</v>
      </c>
      <c r="AK1099">
        <v>2000</v>
      </c>
      <c r="AL1099" t="s">
        <v>81</v>
      </c>
      <c r="AM1099">
        <f t="shared" si="35"/>
        <v>5</v>
      </c>
    </row>
    <row r="1100" spans="1:39" x14ac:dyDescent="0.35">
      <c r="A1100">
        <v>2004</v>
      </c>
      <c r="B1100" s="5">
        <f t="shared" si="34"/>
        <v>213</v>
      </c>
      <c r="C1100" t="s">
        <v>83</v>
      </c>
      <c r="D1100">
        <v>4075119</v>
      </c>
      <c r="E1100">
        <v>269749</v>
      </c>
      <c r="F1100" t="s">
        <v>66</v>
      </c>
      <c r="G1100" t="s">
        <v>86</v>
      </c>
      <c r="J1100" s="1">
        <v>38199</v>
      </c>
      <c r="K1100">
        <v>31</v>
      </c>
      <c r="L1100">
        <v>2</v>
      </c>
      <c r="M1100">
        <v>1</v>
      </c>
      <c r="N1100" t="s">
        <v>70</v>
      </c>
      <c r="O1100" t="s">
        <v>85</v>
      </c>
      <c r="Q1100">
        <v>103</v>
      </c>
      <c r="R1100">
        <v>70</v>
      </c>
      <c r="T1100" t="s">
        <v>72</v>
      </c>
      <c r="U1100" t="s">
        <v>73</v>
      </c>
      <c r="V1100">
        <v>985</v>
      </c>
      <c r="W1100">
        <v>1</v>
      </c>
      <c r="X1100">
        <v>184607</v>
      </c>
      <c r="Y1100" t="s">
        <v>74</v>
      </c>
      <c r="AA1100">
        <v>1999</v>
      </c>
      <c r="AB1100" t="s">
        <v>75</v>
      </c>
      <c r="AC1100" t="s">
        <v>76</v>
      </c>
      <c r="AD1100" t="s">
        <v>77</v>
      </c>
      <c r="AE1100" t="s">
        <v>78</v>
      </c>
      <c r="AF1100" t="s">
        <v>101</v>
      </c>
      <c r="AG1100" t="s">
        <v>80</v>
      </c>
      <c r="AH1100">
        <v>8.3689999999999998</v>
      </c>
      <c r="AI1100">
        <v>3.3357000000000001</v>
      </c>
      <c r="AJ1100">
        <v>27.91647</v>
      </c>
      <c r="AK1100">
        <v>2000</v>
      </c>
      <c r="AL1100" t="s">
        <v>81</v>
      </c>
      <c r="AM1100">
        <f t="shared" si="35"/>
        <v>5</v>
      </c>
    </row>
    <row r="1101" spans="1:39" x14ac:dyDescent="0.35">
      <c r="A1101">
        <v>2004</v>
      </c>
      <c r="B1101" s="5">
        <f t="shared" si="34"/>
        <v>141</v>
      </c>
      <c r="C1101" t="s">
        <v>82</v>
      </c>
      <c r="D1101">
        <v>4035075</v>
      </c>
      <c r="E1101">
        <v>98181</v>
      </c>
      <c r="F1101" t="s">
        <v>70</v>
      </c>
      <c r="G1101" t="s">
        <v>86</v>
      </c>
      <c r="J1101" s="1">
        <v>38127</v>
      </c>
      <c r="K1101">
        <v>21</v>
      </c>
      <c r="M1101">
        <v>1</v>
      </c>
      <c r="N1101" t="s">
        <v>70</v>
      </c>
      <c r="O1101" t="s">
        <v>71</v>
      </c>
      <c r="Q1101">
        <v>113</v>
      </c>
      <c r="R1101">
        <v>41</v>
      </c>
      <c r="T1101" t="s">
        <v>72</v>
      </c>
      <c r="U1101" t="s">
        <v>88</v>
      </c>
      <c r="X1101">
        <v>184607</v>
      </c>
      <c r="Y1101" t="s">
        <v>74</v>
      </c>
      <c r="AA1101">
        <v>1999</v>
      </c>
      <c r="AB1101" t="s">
        <v>75</v>
      </c>
      <c r="AC1101" t="s">
        <v>76</v>
      </c>
      <c r="AD1101" t="s">
        <v>77</v>
      </c>
      <c r="AE1101" t="s">
        <v>78</v>
      </c>
      <c r="AF1101" t="s">
        <v>101</v>
      </c>
      <c r="AG1101" t="s">
        <v>80</v>
      </c>
      <c r="AH1101">
        <v>8.3689999999999998</v>
      </c>
      <c r="AK1101">
        <v>2000</v>
      </c>
      <c r="AL1101" t="s">
        <v>81</v>
      </c>
      <c r="AM1101">
        <f t="shared" si="35"/>
        <v>5</v>
      </c>
    </row>
    <row r="1102" spans="1:39" x14ac:dyDescent="0.35">
      <c r="A1102">
        <v>2004</v>
      </c>
      <c r="B1102" s="5">
        <f t="shared" si="34"/>
        <v>146</v>
      </c>
      <c r="C1102" t="s">
        <v>108</v>
      </c>
      <c r="D1102">
        <v>4040040</v>
      </c>
      <c r="E1102">
        <v>242132</v>
      </c>
      <c r="F1102" t="s">
        <v>66</v>
      </c>
      <c r="G1102" t="s">
        <v>67</v>
      </c>
      <c r="H1102" t="s">
        <v>92</v>
      </c>
      <c r="I1102" t="s">
        <v>69</v>
      </c>
      <c r="J1102" s="1">
        <v>38132</v>
      </c>
      <c r="K1102">
        <v>22</v>
      </c>
      <c r="L1102">
        <v>2</v>
      </c>
      <c r="M1102">
        <v>1</v>
      </c>
      <c r="N1102" t="s">
        <v>70</v>
      </c>
      <c r="O1102" t="s">
        <v>71</v>
      </c>
      <c r="Q1102">
        <v>114</v>
      </c>
      <c r="R1102">
        <v>50</v>
      </c>
      <c r="T1102" t="s">
        <v>72</v>
      </c>
      <c r="U1102" t="s">
        <v>73</v>
      </c>
      <c r="V1102">
        <v>1005</v>
      </c>
      <c r="W1102">
        <v>1</v>
      </c>
      <c r="X1102">
        <v>184608</v>
      </c>
      <c r="Y1102" t="s">
        <v>74</v>
      </c>
      <c r="AA1102">
        <v>1999</v>
      </c>
      <c r="AB1102" t="s">
        <v>75</v>
      </c>
      <c r="AC1102" t="s">
        <v>76</v>
      </c>
      <c r="AD1102" t="s">
        <v>77</v>
      </c>
      <c r="AE1102" t="s">
        <v>78</v>
      </c>
      <c r="AF1102" t="s">
        <v>101</v>
      </c>
      <c r="AG1102" t="s">
        <v>80</v>
      </c>
      <c r="AH1102">
        <v>8.5690000000000008</v>
      </c>
      <c r="AI1102">
        <v>1.4786600000000001</v>
      </c>
      <c r="AJ1102">
        <v>12.670640000000001</v>
      </c>
      <c r="AK1102">
        <v>2000</v>
      </c>
      <c r="AL1102" t="s">
        <v>81</v>
      </c>
      <c r="AM1102">
        <f t="shared" si="35"/>
        <v>5</v>
      </c>
    </row>
    <row r="1103" spans="1:39" x14ac:dyDescent="0.35">
      <c r="A1103">
        <v>2004</v>
      </c>
      <c r="B1103" s="5">
        <f t="shared" si="34"/>
        <v>147</v>
      </c>
      <c r="C1103" t="s">
        <v>82</v>
      </c>
      <c r="D1103">
        <v>4030400</v>
      </c>
      <c r="E1103">
        <v>217619</v>
      </c>
      <c r="F1103" t="s">
        <v>66</v>
      </c>
      <c r="G1103" t="s">
        <v>67</v>
      </c>
      <c r="H1103" t="s">
        <v>92</v>
      </c>
      <c r="I1103" t="s">
        <v>69</v>
      </c>
      <c r="J1103" s="1">
        <v>38133</v>
      </c>
      <c r="K1103">
        <v>22</v>
      </c>
      <c r="L1103">
        <v>2</v>
      </c>
      <c r="M1103">
        <v>1</v>
      </c>
      <c r="N1103" t="s">
        <v>70</v>
      </c>
      <c r="O1103" t="s">
        <v>71</v>
      </c>
      <c r="Q1103">
        <v>113</v>
      </c>
      <c r="R1103">
        <v>41</v>
      </c>
      <c r="T1103" t="s">
        <v>72</v>
      </c>
      <c r="U1103" t="s">
        <v>73</v>
      </c>
      <c r="V1103">
        <v>864</v>
      </c>
      <c r="W1103">
        <v>1</v>
      </c>
      <c r="X1103">
        <v>184608</v>
      </c>
      <c r="Y1103" t="s">
        <v>74</v>
      </c>
      <c r="AA1103">
        <v>1999</v>
      </c>
      <c r="AB1103" t="s">
        <v>75</v>
      </c>
      <c r="AC1103" t="s">
        <v>76</v>
      </c>
      <c r="AD1103" t="s">
        <v>77</v>
      </c>
      <c r="AE1103" t="s">
        <v>78</v>
      </c>
      <c r="AF1103" t="s">
        <v>101</v>
      </c>
      <c r="AG1103" t="s">
        <v>80</v>
      </c>
      <c r="AH1103">
        <v>8.5690000000000008</v>
      </c>
      <c r="AI1103">
        <v>2.2419500000000001</v>
      </c>
      <c r="AJ1103">
        <v>19.211269999999999</v>
      </c>
      <c r="AK1103">
        <v>2000</v>
      </c>
      <c r="AL1103" t="s">
        <v>81</v>
      </c>
      <c r="AM1103">
        <f t="shared" si="35"/>
        <v>5</v>
      </c>
    </row>
    <row r="1104" spans="1:39" x14ac:dyDescent="0.35">
      <c r="A1104">
        <v>2004</v>
      </c>
      <c r="B1104" s="5">
        <f t="shared" si="34"/>
        <v>157</v>
      </c>
      <c r="C1104" t="s">
        <v>82</v>
      </c>
      <c r="D1104">
        <v>4030493</v>
      </c>
      <c r="E1104">
        <v>217665</v>
      </c>
      <c r="F1104" t="s">
        <v>66</v>
      </c>
      <c r="G1104" t="s">
        <v>67</v>
      </c>
      <c r="H1104" t="s">
        <v>92</v>
      </c>
      <c r="I1104" t="s">
        <v>69</v>
      </c>
      <c r="J1104" s="1">
        <v>38143</v>
      </c>
      <c r="K1104">
        <v>23</v>
      </c>
      <c r="L1104">
        <v>3</v>
      </c>
      <c r="M1104">
        <v>1</v>
      </c>
      <c r="N1104" t="s">
        <v>70</v>
      </c>
      <c r="O1104" t="s">
        <v>71</v>
      </c>
      <c r="Q1104">
        <v>113</v>
      </c>
      <c r="R1104">
        <v>35</v>
      </c>
      <c r="T1104" t="s">
        <v>72</v>
      </c>
      <c r="U1104" t="s">
        <v>73</v>
      </c>
      <c r="V1104">
        <v>900</v>
      </c>
      <c r="W1104">
        <v>1</v>
      </c>
      <c r="X1104">
        <v>184608</v>
      </c>
      <c r="Y1104" t="s">
        <v>74</v>
      </c>
      <c r="AA1104">
        <v>1999</v>
      </c>
      <c r="AB1104" t="s">
        <v>75</v>
      </c>
      <c r="AC1104" t="s">
        <v>76</v>
      </c>
      <c r="AD1104" t="s">
        <v>77</v>
      </c>
      <c r="AE1104" t="s">
        <v>78</v>
      </c>
      <c r="AF1104" t="s">
        <v>101</v>
      </c>
      <c r="AG1104" t="s">
        <v>80</v>
      </c>
      <c r="AH1104">
        <v>8.5690000000000008</v>
      </c>
      <c r="AI1104">
        <v>3.0320999999999998</v>
      </c>
      <c r="AJ1104">
        <v>25.982060000000001</v>
      </c>
      <c r="AK1104">
        <v>2000</v>
      </c>
      <c r="AL1104" t="s">
        <v>81</v>
      </c>
      <c r="AM1104">
        <f t="shared" si="35"/>
        <v>5</v>
      </c>
    </row>
    <row r="1105" spans="1:39" x14ac:dyDescent="0.35">
      <c r="A1105">
        <v>2004</v>
      </c>
      <c r="B1105" s="5">
        <f t="shared" si="34"/>
        <v>160</v>
      </c>
      <c r="C1105" t="s">
        <v>89</v>
      </c>
      <c r="D1105">
        <v>4050244</v>
      </c>
      <c r="E1105">
        <v>255722</v>
      </c>
      <c r="F1105" t="s">
        <v>66</v>
      </c>
      <c r="G1105" t="s">
        <v>67</v>
      </c>
      <c r="H1105" t="s">
        <v>92</v>
      </c>
      <c r="I1105" t="s">
        <v>69</v>
      </c>
      <c r="J1105" s="1">
        <v>38146</v>
      </c>
      <c r="K1105">
        <v>24</v>
      </c>
      <c r="L1105">
        <v>3</v>
      </c>
      <c r="M1105">
        <v>1</v>
      </c>
      <c r="N1105" t="s">
        <v>70</v>
      </c>
      <c r="O1105" t="s">
        <v>84</v>
      </c>
      <c r="Q1105">
        <v>109</v>
      </c>
      <c r="R1105">
        <v>62</v>
      </c>
      <c r="T1105" t="s">
        <v>72</v>
      </c>
      <c r="U1105" t="s">
        <v>73</v>
      </c>
      <c r="V1105">
        <v>904</v>
      </c>
      <c r="W1105">
        <v>1</v>
      </c>
      <c r="X1105">
        <v>184608</v>
      </c>
      <c r="Y1105" t="s">
        <v>74</v>
      </c>
      <c r="AA1105">
        <v>1999</v>
      </c>
      <c r="AB1105" t="s">
        <v>75</v>
      </c>
      <c r="AC1105" t="s">
        <v>76</v>
      </c>
      <c r="AD1105" t="s">
        <v>77</v>
      </c>
      <c r="AE1105" t="s">
        <v>78</v>
      </c>
      <c r="AF1105" t="s">
        <v>101</v>
      </c>
      <c r="AG1105" t="s">
        <v>80</v>
      </c>
      <c r="AH1105">
        <v>8.5690000000000008</v>
      </c>
      <c r="AI1105">
        <v>3.0838100000000002</v>
      </c>
      <c r="AJ1105">
        <v>26.425170000000001</v>
      </c>
      <c r="AK1105">
        <v>2000</v>
      </c>
      <c r="AL1105" t="s">
        <v>81</v>
      </c>
      <c r="AM1105">
        <f t="shared" si="35"/>
        <v>5</v>
      </c>
    </row>
    <row r="1106" spans="1:39" x14ac:dyDescent="0.35">
      <c r="A1106">
        <v>2004</v>
      </c>
      <c r="B1106" s="5">
        <f t="shared" si="34"/>
        <v>167</v>
      </c>
      <c r="C1106" t="s">
        <v>82</v>
      </c>
      <c r="D1106">
        <v>4030620</v>
      </c>
      <c r="E1106">
        <v>263047</v>
      </c>
      <c r="F1106" t="s">
        <v>66</v>
      </c>
      <c r="G1106" t="s">
        <v>67</v>
      </c>
      <c r="H1106" t="s">
        <v>92</v>
      </c>
      <c r="I1106" t="s">
        <v>69</v>
      </c>
      <c r="J1106" s="1">
        <v>38153</v>
      </c>
      <c r="K1106">
        <v>25</v>
      </c>
      <c r="L1106">
        <v>3</v>
      </c>
      <c r="M1106">
        <v>1</v>
      </c>
      <c r="N1106" t="s">
        <v>70</v>
      </c>
      <c r="O1106" t="s">
        <v>71</v>
      </c>
      <c r="Q1106">
        <v>113</v>
      </c>
      <c r="R1106">
        <v>35</v>
      </c>
      <c r="T1106" t="s">
        <v>72</v>
      </c>
      <c r="U1106" t="s">
        <v>73</v>
      </c>
      <c r="V1106">
        <v>925</v>
      </c>
      <c r="W1106">
        <v>1</v>
      </c>
      <c r="X1106">
        <v>184608</v>
      </c>
      <c r="Y1106" t="s">
        <v>74</v>
      </c>
      <c r="AA1106">
        <v>1999</v>
      </c>
      <c r="AB1106" t="s">
        <v>75</v>
      </c>
      <c r="AC1106" t="s">
        <v>76</v>
      </c>
      <c r="AD1106" t="s">
        <v>77</v>
      </c>
      <c r="AE1106" t="s">
        <v>78</v>
      </c>
      <c r="AF1106" t="s">
        <v>101</v>
      </c>
      <c r="AG1106" t="s">
        <v>80</v>
      </c>
      <c r="AH1106">
        <v>8.5690000000000008</v>
      </c>
      <c r="AI1106">
        <v>3.0320999999999998</v>
      </c>
      <c r="AJ1106">
        <v>25.982060000000001</v>
      </c>
      <c r="AK1106">
        <v>2000</v>
      </c>
      <c r="AL1106" t="s">
        <v>81</v>
      </c>
      <c r="AM1106">
        <f t="shared" si="35"/>
        <v>5</v>
      </c>
    </row>
    <row r="1107" spans="1:39" x14ac:dyDescent="0.35">
      <c r="A1107">
        <v>2004</v>
      </c>
      <c r="B1107" s="5">
        <f t="shared" si="34"/>
        <v>77</v>
      </c>
      <c r="C1107" t="s">
        <v>82</v>
      </c>
      <c r="D1107">
        <v>4030075</v>
      </c>
      <c r="E1107">
        <v>248914</v>
      </c>
      <c r="F1107" t="s">
        <v>66</v>
      </c>
      <c r="G1107" t="s">
        <v>67</v>
      </c>
      <c r="H1107" t="s">
        <v>68</v>
      </c>
      <c r="I1107" t="s">
        <v>69</v>
      </c>
      <c r="J1107" s="1">
        <v>38063</v>
      </c>
      <c r="K1107">
        <v>12</v>
      </c>
      <c r="L1107">
        <v>1</v>
      </c>
      <c r="M1107">
        <v>1</v>
      </c>
      <c r="N1107" t="s">
        <v>70</v>
      </c>
      <c r="O1107" t="s">
        <v>71</v>
      </c>
      <c r="Q1107">
        <v>113</v>
      </c>
      <c r="R1107">
        <v>41</v>
      </c>
      <c r="T1107" t="s">
        <v>72</v>
      </c>
      <c r="U1107" t="s">
        <v>73</v>
      </c>
      <c r="V1107">
        <v>815</v>
      </c>
      <c r="W1107">
        <v>1</v>
      </c>
      <c r="X1107">
        <v>184608</v>
      </c>
      <c r="Y1107" t="s">
        <v>74</v>
      </c>
      <c r="AA1107">
        <v>1999</v>
      </c>
      <c r="AB1107" t="s">
        <v>75</v>
      </c>
      <c r="AC1107" t="s">
        <v>76</v>
      </c>
      <c r="AD1107" t="s">
        <v>77</v>
      </c>
      <c r="AE1107" t="s">
        <v>78</v>
      </c>
      <c r="AF1107" t="s">
        <v>101</v>
      </c>
      <c r="AG1107" t="s">
        <v>80</v>
      </c>
      <c r="AH1107">
        <v>8.5690000000000008</v>
      </c>
      <c r="AI1107">
        <v>4.7884599999999997</v>
      </c>
      <c r="AJ1107">
        <v>41.032310000000003</v>
      </c>
      <c r="AK1107">
        <v>2000</v>
      </c>
      <c r="AL1107" t="s">
        <v>81</v>
      </c>
      <c r="AM1107">
        <f t="shared" si="35"/>
        <v>5</v>
      </c>
    </row>
    <row r="1108" spans="1:39" x14ac:dyDescent="0.35">
      <c r="A1108">
        <v>2004</v>
      </c>
      <c r="B1108" s="5">
        <f t="shared" si="34"/>
        <v>103</v>
      </c>
      <c r="C1108" t="s">
        <v>82</v>
      </c>
      <c r="D1108">
        <v>4030139</v>
      </c>
      <c r="E1108">
        <v>217247</v>
      </c>
      <c r="F1108" t="s">
        <v>66</v>
      </c>
      <c r="G1108" t="s">
        <v>67</v>
      </c>
      <c r="H1108" t="s">
        <v>68</v>
      </c>
      <c r="I1108" t="s">
        <v>69</v>
      </c>
      <c r="J1108" s="1">
        <v>38089</v>
      </c>
      <c r="K1108">
        <v>16</v>
      </c>
      <c r="L1108">
        <v>1</v>
      </c>
      <c r="M1108">
        <v>1</v>
      </c>
      <c r="N1108" t="s">
        <v>70</v>
      </c>
      <c r="O1108" t="s">
        <v>71</v>
      </c>
      <c r="Q1108">
        <v>113</v>
      </c>
      <c r="R1108">
        <v>41</v>
      </c>
      <c r="T1108" t="s">
        <v>72</v>
      </c>
      <c r="U1108" t="s">
        <v>73</v>
      </c>
      <c r="V1108">
        <v>813</v>
      </c>
      <c r="W1108">
        <v>1</v>
      </c>
      <c r="X1108">
        <v>184608</v>
      </c>
      <c r="Y1108" t="s">
        <v>74</v>
      </c>
      <c r="AA1108">
        <v>1999</v>
      </c>
      <c r="AB1108" t="s">
        <v>75</v>
      </c>
      <c r="AC1108" t="s">
        <v>76</v>
      </c>
      <c r="AD1108" t="s">
        <v>77</v>
      </c>
      <c r="AE1108" t="s">
        <v>78</v>
      </c>
      <c r="AF1108" t="s">
        <v>101</v>
      </c>
      <c r="AG1108" t="s">
        <v>80</v>
      </c>
      <c r="AH1108">
        <v>8.5690000000000008</v>
      </c>
      <c r="AI1108">
        <v>4.7884599999999997</v>
      </c>
      <c r="AJ1108">
        <v>41.032310000000003</v>
      </c>
      <c r="AK1108">
        <v>2000</v>
      </c>
      <c r="AL1108" t="s">
        <v>81</v>
      </c>
      <c r="AM1108">
        <f t="shared" si="35"/>
        <v>5</v>
      </c>
    </row>
    <row r="1109" spans="1:39" x14ac:dyDescent="0.35">
      <c r="A1109">
        <v>2004</v>
      </c>
      <c r="B1109" s="5">
        <f t="shared" si="34"/>
        <v>186</v>
      </c>
      <c r="C1109" t="s">
        <v>82</v>
      </c>
      <c r="D1109">
        <v>4030813</v>
      </c>
      <c r="E1109">
        <v>263618</v>
      </c>
      <c r="F1109" t="s">
        <v>66</v>
      </c>
      <c r="G1109" t="s">
        <v>67</v>
      </c>
      <c r="H1109" t="s">
        <v>68</v>
      </c>
      <c r="I1109" t="s">
        <v>69</v>
      </c>
      <c r="J1109" s="1">
        <v>38172</v>
      </c>
      <c r="K1109">
        <v>28</v>
      </c>
      <c r="L1109">
        <v>4</v>
      </c>
      <c r="M1109">
        <v>1</v>
      </c>
      <c r="N1109" t="s">
        <v>70</v>
      </c>
      <c r="O1109" t="s">
        <v>71</v>
      </c>
      <c r="Q1109">
        <v>113</v>
      </c>
      <c r="R1109">
        <v>71</v>
      </c>
      <c r="T1109" t="s">
        <v>72</v>
      </c>
      <c r="U1109" t="s">
        <v>73</v>
      </c>
      <c r="V1109">
        <v>887</v>
      </c>
      <c r="W1109">
        <v>1</v>
      </c>
      <c r="X1109">
        <v>184608</v>
      </c>
      <c r="Y1109" t="s">
        <v>74</v>
      </c>
      <c r="AA1109">
        <v>1999</v>
      </c>
      <c r="AB1109" t="s">
        <v>75</v>
      </c>
      <c r="AC1109" t="s">
        <v>76</v>
      </c>
      <c r="AD1109" t="s">
        <v>77</v>
      </c>
      <c r="AE1109" t="s">
        <v>78</v>
      </c>
      <c r="AF1109" t="s">
        <v>101</v>
      </c>
      <c r="AG1109" t="s">
        <v>80</v>
      </c>
      <c r="AH1109">
        <v>8.5690000000000008</v>
      </c>
      <c r="AI1109">
        <v>4.1818400000000002</v>
      </c>
      <c r="AJ1109">
        <v>35.83419</v>
      </c>
      <c r="AK1109">
        <v>2000</v>
      </c>
      <c r="AL1109" t="s">
        <v>81</v>
      </c>
      <c r="AM1109">
        <f t="shared" si="35"/>
        <v>5</v>
      </c>
    </row>
    <row r="1110" spans="1:39" x14ac:dyDescent="0.35">
      <c r="A1110">
        <v>2004</v>
      </c>
      <c r="B1110" s="5">
        <f t="shared" si="34"/>
        <v>188</v>
      </c>
      <c r="C1110" t="s">
        <v>82</v>
      </c>
      <c r="D1110">
        <v>4030859</v>
      </c>
      <c r="E1110">
        <v>249317</v>
      </c>
      <c r="F1110" t="s">
        <v>66</v>
      </c>
      <c r="G1110" t="s">
        <v>67</v>
      </c>
      <c r="H1110" t="s">
        <v>68</v>
      </c>
      <c r="I1110" t="s">
        <v>69</v>
      </c>
      <c r="J1110" s="1">
        <v>38174</v>
      </c>
      <c r="K1110">
        <v>28</v>
      </c>
      <c r="L1110">
        <v>4</v>
      </c>
      <c r="M1110">
        <v>1</v>
      </c>
      <c r="N1110" t="s">
        <v>70</v>
      </c>
      <c r="O1110" t="s">
        <v>71</v>
      </c>
      <c r="Q1110">
        <v>113</v>
      </c>
      <c r="R1110">
        <v>22</v>
      </c>
      <c r="T1110" t="s">
        <v>72</v>
      </c>
      <c r="U1110" t="s">
        <v>73</v>
      </c>
      <c r="V1110">
        <v>944</v>
      </c>
      <c r="W1110">
        <v>1</v>
      </c>
      <c r="X1110">
        <v>184608</v>
      </c>
      <c r="Y1110" t="s">
        <v>74</v>
      </c>
      <c r="AA1110">
        <v>1999</v>
      </c>
      <c r="AB1110" t="s">
        <v>75</v>
      </c>
      <c r="AC1110" t="s">
        <v>76</v>
      </c>
      <c r="AD1110" t="s">
        <v>77</v>
      </c>
      <c r="AE1110" t="s">
        <v>78</v>
      </c>
      <c r="AF1110" t="s">
        <v>101</v>
      </c>
      <c r="AG1110" t="s">
        <v>80</v>
      </c>
      <c r="AH1110">
        <v>8.5690000000000008</v>
      </c>
      <c r="AI1110">
        <v>4.1818400000000002</v>
      </c>
      <c r="AJ1110">
        <v>35.83419</v>
      </c>
      <c r="AK1110">
        <v>2000</v>
      </c>
      <c r="AL1110" t="s">
        <v>81</v>
      </c>
      <c r="AM1110">
        <f t="shared" si="35"/>
        <v>5</v>
      </c>
    </row>
    <row r="1111" spans="1:39" x14ac:dyDescent="0.35">
      <c r="A1111">
        <v>2004</v>
      </c>
      <c r="B1111" s="5">
        <f t="shared" si="34"/>
        <v>190</v>
      </c>
      <c r="C1111" t="s">
        <v>82</v>
      </c>
      <c r="D1111">
        <v>4030865</v>
      </c>
      <c r="E1111">
        <v>249341</v>
      </c>
      <c r="F1111" t="s">
        <v>66</v>
      </c>
      <c r="G1111" t="s">
        <v>67</v>
      </c>
      <c r="H1111" t="s">
        <v>68</v>
      </c>
      <c r="I1111" t="s">
        <v>69</v>
      </c>
      <c r="J1111" s="1">
        <v>38176</v>
      </c>
      <c r="K1111">
        <v>28</v>
      </c>
      <c r="L1111">
        <v>4</v>
      </c>
      <c r="M1111">
        <v>1</v>
      </c>
      <c r="N1111" t="s">
        <v>70</v>
      </c>
      <c r="O1111" t="s">
        <v>71</v>
      </c>
      <c r="Q1111">
        <v>113</v>
      </c>
      <c r="T1111" t="s">
        <v>72</v>
      </c>
      <c r="U1111" t="s">
        <v>73</v>
      </c>
      <c r="V1111">
        <v>960</v>
      </c>
      <c r="W1111">
        <v>1</v>
      </c>
      <c r="X1111">
        <v>184608</v>
      </c>
      <c r="Y1111" t="s">
        <v>74</v>
      </c>
      <c r="AA1111">
        <v>1999</v>
      </c>
      <c r="AB1111" t="s">
        <v>75</v>
      </c>
      <c r="AC1111" t="s">
        <v>76</v>
      </c>
      <c r="AD1111" t="s">
        <v>77</v>
      </c>
      <c r="AE1111" t="s">
        <v>78</v>
      </c>
      <c r="AF1111" t="s">
        <v>101</v>
      </c>
      <c r="AG1111" t="s">
        <v>80</v>
      </c>
      <c r="AH1111">
        <v>8.5690000000000008</v>
      </c>
      <c r="AI1111">
        <v>4.1818400000000002</v>
      </c>
      <c r="AJ1111">
        <v>35.83419</v>
      </c>
      <c r="AK1111">
        <v>2000</v>
      </c>
      <c r="AL1111" t="s">
        <v>81</v>
      </c>
      <c r="AM1111">
        <f t="shared" si="35"/>
        <v>5</v>
      </c>
    </row>
    <row r="1112" spans="1:39" x14ac:dyDescent="0.35">
      <c r="A1112">
        <v>2004</v>
      </c>
      <c r="B1112" s="5">
        <f t="shared" si="34"/>
        <v>192</v>
      </c>
      <c r="C1112" t="s">
        <v>82</v>
      </c>
      <c r="D1112">
        <v>4030872</v>
      </c>
      <c r="E1112">
        <v>262015</v>
      </c>
      <c r="F1112" t="s">
        <v>66</v>
      </c>
      <c r="G1112" t="s">
        <v>67</v>
      </c>
      <c r="H1112" t="s">
        <v>68</v>
      </c>
      <c r="I1112" t="s">
        <v>69</v>
      </c>
      <c r="J1112" s="1">
        <v>38178</v>
      </c>
      <c r="K1112">
        <v>28</v>
      </c>
      <c r="L1112">
        <v>4</v>
      </c>
      <c r="M1112">
        <v>1</v>
      </c>
      <c r="N1112" t="s">
        <v>70</v>
      </c>
      <c r="O1112" t="s">
        <v>71</v>
      </c>
      <c r="Q1112">
        <v>113</v>
      </c>
      <c r="R1112">
        <v>31</v>
      </c>
      <c r="T1112" t="s">
        <v>72</v>
      </c>
      <c r="U1112" t="s">
        <v>73</v>
      </c>
      <c r="V1112">
        <v>946</v>
      </c>
      <c r="W1112">
        <v>1</v>
      </c>
      <c r="X1112">
        <v>184608</v>
      </c>
      <c r="Y1112" t="s">
        <v>74</v>
      </c>
      <c r="AA1112">
        <v>1999</v>
      </c>
      <c r="AB1112" t="s">
        <v>75</v>
      </c>
      <c r="AC1112" t="s">
        <v>76</v>
      </c>
      <c r="AD1112" t="s">
        <v>77</v>
      </c>
      <c r="AE1112" t="s">
        <v>78</v>
      </c>
      <c r="AF1112" t="s">
        <v>101</v>
      </c>
      <c r="AG1112" t="s">
        <v>80</v>
      </c>
      <c r="AH1112">
        <v>8.5690000000000008</v>
      </c>
      <c r="AI1112">
        <v>4.1818400000000002</v>
      </c>
      <c r="AJ1112">
        <v>35.83419</v>
      </c>
      <c r="AK1112">
        <v>2000</v>
      </c>
      <c r="AL1112" t="s">
        <v>81</v>
      </c>
      <c r="AM1112">
        <f t="shared" si="35"/>
        <v>5</v>
      </c>
    </row>
    <row r="1113" spans="1:39" x14ac:dyDescent="0.35">
      <c r="A1113">
        <v>2004</v>
      </c>
      <c r="B1113" s="5">
        <f t="shared" si="34"/>
        <v>228</v>
      </c>
      <c r="C1113" t="s">
        <v>102</v>
      </c>
      <c r="D1113">
        <v>4110270</v>
      </c>
      <c r="E1113">
        <v>274284</v>
      </c>
      <c r="F1113" t="s">
        <v>66</v>
      </c>
      <c r="G1113" t="s">
        <v>67</v>
      </c>
      <c r="H1113" t="s">
        <v>68</v>
      </c>
      <c r="I1113" t="s">
        <v>69</v>
      </c>
      <c r="J1113" s="1">
        <v>38214</v>
      </c>
      <c r="K1113">
        <v>34</v>
      </c>
      <c r="L1113">
        <v>5</v>
      </c>
      <c r="M1113">
        <v>1</v>
      </c>
      <c r="N1113" t="s">
        <v>70</v>
      </c>
      <c r="O1113" t="s">
        <v>71</v>
      </c>
      <c r="T1113" t="s">
        <v>72</v>
      </c>
      <c r="U1113" t="s">
        <v>73</v>
      </c>
      <c r="V1113">
        <v>960</v>
      </c>
      <c r="W1113">
        <v>1</v>
      </c>
      <c r="X1113">
        <v>184608</v>
      </c>
      <c r="Y1113" t="s">
        <v>74</v>
      </c>
      <c r="AA1113">
        <v>1999</v>
      </c>
      <c r="AB1113" t="s">
        <v>75</v>
      </c>
      <c r="AC1113" t="s">
        <v>76</v>
      </c>
      <c r="AD1113" t="s">
        <v>77</v>
      </c>
      <c r="AE1113" t="s">
        <v>78</v>
      </c>
      <c r="AF1113" t="s">
        <v>101</v>
      </c>
      <c r="AG1113" t="s">
        <v>80</v>
      </c>
      <c r="AH1113">
        <v>8.5690000000000008</v>
      </c>
      <c r="AI1113">
        <v>3.4467300000000001</v>
      </c>
      <c r="AJ1113">
        <v>29.535029999999999</v>
      </c>
      <c r="AK1113">
        <v>2000</v>
      </c>
      <c r="AL1113" t="s">
        <v>81</v>
      </c>
      <c r="AM1113">
        <f t="shared" si="35"/>
        <v>5</v>
      </c>
    </row>
    <row r="1114" spans="1:39" x14ac:dyDescent="0.35">
      <c r="A1114">
        <v>2004</v>
      </c>
      <c r="B1114" s="5">
        <f t="shared" si="34"/>
        <v>165</v>
      </c>
      <c r="C1114" t="s">
        <v>83</v>
      </c>
      <c r="D1114">
        <v>4075006</v>
      </c>
      <c r="E1114">
        <v>269711</v>
      </c>
      <c r="F1114" t="s">
        <v>66</v>
      </c>
      <c r="G1114" t="s">
        <v>86</v>
      </c>
      <c r="J1114" s="1">
        <v>38151</v>
      </c>
      <c r="K1114">
        <v>25</v>
      </c>
      <c r="L1114">
        <v>1</v>
      </c>
      <c r="M1114">
        <v>1</v>
      </c>
      <c r="N1114" t="s">
        <v>70</v>
      </c>
      <c r="O1114" t="s">
        <v>85</v>
      </c>
      <c r="Q1114">
        <v>104</v>
      </c>
      <c r="R1114">
        <v>40</v>
      </c>
      <c r="T1114" t="s">
        <v>72</v>
      </c>
      <c r="U1114" t="s">
        <v>73</v>
      </c>
      <c r="V1114">
        <v>1060</v>
      </c>
      <c r="W1114">
        <v>1</v>
      </c>
      <c r="X1114">
        <v>184608</v>
      </c>
      <c r="Y1114" t="s">
        <v>74</v>
      </c>
      <c r="AA1114">
        <v>1999</v>
      </c>
      <c r="AB1114" t="s">
        <v>75</v>
      </c>
      <c r="AC1114" t="s">
        <v>76</v>
      </c>
      <c r="AD1114" t="s">
        <v>77</v>
      </c>
      <c r="AE1114" t="s">
        <v>78</v>
      </c>
      <c r="AF1114" t="s">
        <v>101</v>
      </c>
      <c r="AG1114" t="s">
        <v>80</v>
      </c>
      <c r="AH1114">
        <v>8.5690000000000008</v>
      </c>
      <c r="AI1114">
        <v>2.9672100000000001</v>
      </c>
      <c r="AJ1114">
        <v>25.426020000000001</v>
      </c>
      <c r="AK1114">
        <v>2000</v>
      </c>
      <c r="AL1114" t="s">
        <v>81</v>
      </c>
      <c r="AM1114">
        <f t="shared" si="35"/>
        <v>5</v>
      </c>
    </row>
    <row r="1115" spans="1:39" x14ac:dyDescent="0.35">
      <c r="A1115">
        <v>2004</v>
      </c>
      <c r="B1115" s="5">
        <f t="shared" si="34"/>
        <v>166</v>
      </c>
      <c r="C1115" t="s">
        <v>65</v>
      </c>
      <c r="D1115">
        <v>4025013</v>
      </c>
      <c r="E1115">
        <v>256785</v>
      </c>
      <c r="F1115" t="s">
        <v>66</v>
      </c>
      <c r="G1115" t="s">
        <v>86</v>
      </c>
      <c r="J1115" s="1">
        <v>38152</v>
      </c>
      <c r="K1115">
        <v>25</v>
      </c>
      <c r="L1115">
        <v>1</v>
      </c>
      <c r="M1115">
        <v>1</v>
      </c>
      <c r="N1115" t="s">
        <v>70</v>
      </c>
      <c r="O1115" t="s">
        <v>71</v>
      </c>
      <c r="Q1115">
        <v>113</v>
      </c>
      <c r="R1115">
        <v>91</v>
      </c>
      <c r="T1115" t="s">
        <v>72</v>
      </c>
      <c r="U1115" t="s">
        <v>73</v>
      </c>
      <c r="V1115">
        <v>925</v>
      </c>
      <c r="W1115">
        <v>1</v>
      </c>
      <c r="X1115">
        <v>184608</v>
      </c>
      <c r="Y1115" t="s">
        <v>74</v>
      </c>
      <c r="AA1115">
        <v>1999</v>
      </c>
      <c r="AB1115" t="s">
        <v>75</v>
      </c>
      <c r="AC1115" t="s">
        <v>76</v>
      </c>
      <c r="AD1115" t="s">
        <v>77</v>
      </c>
      <c r="AE1115" t="s">
        <v>78</v>
      </c>
      <c r="AF1115" t="s">
        <v>101</v>
      </c>
      <c r="AG1115" t="s">
        <v>80</v>
      </c>
      <c r="AH1115">
        <v>8.5690000000000008</v>
      </c>
      <c r="AI1115">
        <v>3.2083300000000001</v>
      </c>
      <c r="AJ1115">
        <v>27.492180000000001</v>
      </c>
      <c r="AK1115">
        <v>2000</v>
      </c>
      <c r="AL1115" t="s">
        <v>81</v>
      </c>
      <c r="AM1115">
        <f t="shared" si="35"/>
        <v>5</v>
      </c>
    </row>
    <row r="1116" spans="1:39" x14ac:dyDescent="0.35">
      <c r="A1116">
        <v>2004</v>
      </c>
      <c r="B1116" s="5">
        <f t="shared" si="34"/>
        <v>172</v>
      </c>
      <c r="C1116" t="s">
        <v>83</v>
      </c>
      <c r="D1116">
        <v>4075021</v>
      </c>
      <c r="E1116">
        <v>269913</v>
      </c>
      <c r="F1116" t="s">
        <v>66</v>
      </c>
      <c r="G1116" t="s">
        <v>86</v>
      </c>
      <c r="J1116" s="1">
        <v>38158</v>
      </c>
      <c r="K1116">
        <v>26</v>
      </c>
      <c r="L1116">
        <v>1</v>
      </c>
      <c r="M1116">
        <v>1</v>
      </c>
      <c r="N1116" t="s">
        <v>70</v>
      </c>
      <c r="O1116" t="s">
        <v>85</v>
      </c>
      <c r="Q1116">
        <v>104</v>
      </c>
      <c r="R1116">
        <v>40</v>
      </c>
      <c r="T1116" t="s">
        <v>72</v>
      </c>
      <c r="U1116" t="s">
        <v>73</v>
      </c>
      <c r="V1116">
        <v>910</v>
      </c>
      <c r="W1116">
        <v>1</v>
      </c>
      <c r="X1116">
        <v>184608</v>
      </c>
      <c r="Y1116" t="s">
        <v>74</v>
      </c>
      <c r="AA1116">
        <v>1999</v>
      </c>
      <c r="AB1116" t="s">
        <v>75</v>
      </c>
      <c r="AC1116" t="s">
        <v>76</v>
      </c>
      <c r="AD1116" t="s">
        <v>77</v>
      </c>
      <c r="AE1116" t="s">
        <v>78</v>
      </c>
      <c r="AF1116" t="s">
        <v>101</v>
      </c>
      <c r="AG1116" t="s">
        <v>80</v>
      </c>
      <c r="AH1116">
        <v>8.5690000000000008</v>
      </c>
      <c r="AI1116">
        <v>2.9672100000000001</v>
      </c>
      <c r="AJ1116">
        <v>25.426020000000001</v>
      </c>
      <c r="AK1116">
        <v>2000</v>
      </c>
      <c r="AL1116" t="s">
        <v>81</v>
      </c>
      <c r="AM1116">
        <f t="shared" si="35"/>
        <v>5</v>
      </c>
    </row>
    <row r="1117" spans="1:39" x14ac:dyDescent="0.35">
      <c r="A1117">
        <v>2004</v>
      </c>
      <c r="B1117" s="5">
        <f t="shared" si="34"/>
        <v>192</v>
      </c>
      <c r="C1117" t="s">
        <v>83</v>
      </c>
      <c r="D1117">
        <v>4075058</v>
      </c>
      <c r="E1117">
        <v>269731</v>
      </c>
      <c r="F1117" t="s">
        <v>66</v>
      </c>
      <c r="G1117" t="s">
        <v>86</v>
      </c>
      <c r="J1117" s="1">
        <v>38178</v>
      </c>
      <c r="K1117">
        <v>28</v>
      </c>
      <c r="L1117">
        <v>2</v>
      </c>
      <c r="M1117">
        <v>1</v>
      </c>
      <c r="N1117" t="s">
        <v>70</v>
      </c>
      <c r="O1117" t="s">
        <v>85</v>
      </c>
      <c r="Q1117">
        <v>103</v>
      </c>
      <c r="R1117">
        <v>70</v>
      </c>
      <c r="T1117" t="s">
        <v>72</v>
      </c>
      <c r="U1117" t="s">
        <v>73</v>
      </c>
      <c r="V1117">
        <v>1000</v>
      </c>
      <c r="W1117">
        <v>1</v>
      </c>
      <c r="X1117">
        <v>184608</v>
      </c>
      <c r="Y1117" t="s">
        <v>74</v>
      </c>
      <c r="AA1117">
        <v>1999</v>
      </c>
      <c r="AB1117" t="s">
        <v>75</v>
      </c>
      <c r="AC1117" t="s">
        <v>76</v>
      </c>
      <c r="AD1117" t="s">
        <v>77</v>
      </c>
      <c r="AE1117" t="s">
        <v>78</v>
      </c>
      <c r="AF1117" t="s">
        <v>101</v>
      </c>
      <c r="AG1117" t="s">
        <v>80</v>
      </c>
      <c r="AH1117">
        <v>8.5690000000000008</v>
      </c>
      <c r="AI1117">
        <v>3.3357000000000001</v>
      </c>
      <c r="AJ1117">
        <v>28.58361</v>
      </c>
      <c r="AK1117">
        <v>2000</v>
      </c>
      <c r="AL1117" t="s">
        <v>81</v>
      </c>
      <c r="AM1117">
        <f t="shared" si="35"/>
        <v>5</v>
      </c>
    </row>
    <row r="1118" spans="1:39" x14ac:dyDescent="0.35">
      <c r="A1118">
        <v>2004</v>
      </c>
      <c r="B1118" s="5">
        <f t="shared" si="34"/>
        <v>231</v>
      </c>
      <c r="C1118" t="s">
        <v>82</v>
      </c>
      <c r="D1118">
        <v>4035417</v>
      </c>
      <c r="E1118">
        <v>288216</v>
      </c>
      <c r="F1118" t="s">
        <v>70</v>
      </c>
      <c r="G1118" t="s">
        <v>86</v>
      </c>
      <c r="J1118" s="1">
        <v>38217</v>
      </c>
      <c r="K1118">
        <v>34</v>
      </c>
      <c r="M1118">
        <v>1</v>
      </c>
      <c r="N1118" t="s">
        <v>70</v>
      </c>
      <c r="O1118" t="s">
        <v>71</v>
      </c>
      <c r="Q1118">
        <v>113</v>
      </c>
      <c r="R1118">
        <v>31</v>
      </c>
      <c r="T1118" t="s">
        <v>72</v>
      </c>
      <c r="U1118" t="s">
        <v>88</v>
      </c>
      <c r="X1118">
        <v>184608</v>
      </c>
      <c r="Y1118" t="s">
        <v>74</v>
      </c>
      <c r="AA1118">
        <v>1999</v>
      </c>
      <c r="AB1118" t="s">
        <v>75</v>
      </c>
      <c r="AC1118" t="s">
        <v>76</v>
      </c>
      <c r="AD1118" t="s">
        <v>77</v>
      </c>
      <c r="AE1118" t="s">
        <v>78</v>
      </c>
      <c r="AF1118" t="s">
        <v>101</v>
      </c>
      <c r="AG1118" t="s">
        <v>80</v>
      </c>
      <c r="AH1118">
        <v>8.5690000000000008</v>
      </c>
      <c r="AK1118">
        <v>2000</v>
      </c>
      <c r="AL1118" t="s">
        <v>81</v>
      </c>
      <c r="AM1118">
        <f t="shared" si="35"/>
        <v>5</v>
      </c>
    </row>
    <row r="1119" spans="1:39" x14ac:dyDescent="0.35">
      <c r="A1119">
        <v>2004</v>
      </c>
      <c r="B1119" s="5">
        <f t="shared" si="34"/>
        <v>133</v>
      </c>
      <c r="C1119" t="s">
        <v>91</v>
      </c>
      <c r="D1119">
        <v>4060041</v>
      </c>
      <c r="E1119">
        <v>255013</v>
      </c>
      <c r="F1119" t="s">
        <v>66</v>
      </c>
      <c r="G1119" t="s">
        <v>67</v>
      </c>
      <c r="H1119" t="s">
        <v>92</v>
      </c>
      <c r="I1119" t="s">
        <v>69</v>
      </c>
      <c r="J1119" s="1">
        <v>38119</v>
      </c>
      <c r="K1119">
        <v>20</v>
      </c>
      <c r="L1119">
        <v>2</v>
      </c>
      <c r="M1119">
        <v>1</v>
      </c>
      <c r="N1119" t="s">
        <v>70</v>
      </c>
      <c r="O1119" t="s">
        <v>90</v>
      </c>
      <c r="Q1119">
        <v>101</v>
      </c>
      <c r="R1119">
        <v>29</v>
      </c>
      <c r="T1119" t="s">
        <v>72</v>
      </c>
      <c r="U1119" t="s">
        <v>73</v>
      </c>
      <c r="V1119">
        <v>785</v>
      </c>
      <c r="W1119">
        <v>1</v>
      </c>
      <c r="X1119">
        <v>182160</v>
      </c>
      <c r="Y1119" t="s">
        <v>74</v>
      </c>
      <c r="AA1119">
        <v>1999</v>
      </c>
      <c r="AB1119" t="s">
        <v>75</v>
      </c>
      <c r="AC1119" t="s">
        <v>76</v>
      </c>
      <c r="AD1119" t="s">
        <v>77</v>
      </c>
      <c r="AE1119" t="s">
        <v>78</v>
      </c>
      <c r="AF1119" t="s">
        <v>79</v>
      </c>
      <c r="AG1119" t="s">
        <v>80</v>
      </c>
      <c r="AH1119">
        <v>40.409999999999997</v>
      </c>
      <c r="AI1119">
        <v>2.41981</v>
      </c>
      <c r="AJ1119">
        <v>97.784520000000001</v>
      </c>
      <c r="AK1119">
        <v>2000</v>
      </c>
      <c r="AL1119" t="s">
        <v>81</v>
      </c>
      <c r="AM1119">
        <f t="shared" si="35"/>
        <v>5</v>
      </c>
    </row>
    <row r="1120" spans="1:39" x14ac:dyDescent="0.35">
      <c r="A1120">
        <v>2004</v>
      </c>
      <c r="B1120" s="5">
        <f t="shared" si="34"/>
        <v>159</v>
      </c>
      <c r="C1120" t="s">
        <v>108</v>
      </c>
      <c r="D1120">
        <v>4040053</v>
      </c>
      <c r="E1120">
        <v>242154</v>
      </c>
      <c r="F1120" t="s">
        <v>66</v>
      </c>
      <c r="G1120" t="s">
        <v>67</v>
      </c>
      <c r="H1120" t="s">
        <v>92</v>
      </c>
      <c r="I1120" t="s">
        <v>69</v>
      </c>
      <c r="J1120" s="1">
        <v>38145</v>
      </c>
      <c r="K1120">
        <v>24</v>
      </c>
      <c r="L1120">
        <v>3</v>
      </c>
      <c r="M1120">
        <v>1</v>
      </c>
      <c r="N1120" t="s">
        <v>70</v>
      </c>
      <c r="O1120" t="s">
        <v>71</v>
      </c>
      <c r="Q1120">
        <v>113</v>
      </c>
      <c r="R1120">
        <v>95</v>
      </c>
      <c r="T1120" t="s">
        <v>72</v>
      </c>
      <c r="U1120" t="s">
        <v>73</v>
      </c>
      <c r="V1120">
        <v>815</v>
      </c>
      <c r="W1120">
        <v>1</v>
      </c>
      <c r="X1120">
        <v>182160</v>
      </c>
      <c r="Y1120" t="s">
        <v>74</v>
      </c>
      <c r="AA1120">
        <v>1999</v>
      </c>
      <c r="AB1120" t="s">
        <v>75</v>
      </c>
      <c r="AC1120" t="s">
        <v>76</v>
      </c>
      <c r="AD1120" t="s">
        <v>77</v>
      </c>
      <c r="AE1120" t="s">
        <v>78</v>
      </c>
      <c r="AF1120" t="s">
        <v>79</v>
      </c>
      <c r="AG1120" t="s">
        <v>80</v>
      </c>
      <c r="AH1120">
        <v>40.409999999999997</v>
      </c>
      <c r="AI1120">
        <v>3.08629</v>
      </c>
      <c r="AJ1120">
        <v>124.71698000000001</v>
      </c>
      <c r="AK1120">
        <v>2000</v>
      </c>
      <c r="AL1120" t="s">
        <v>81</v>
      </c>
      <c r="AM1120">
        <f t="shared" si="35"/>
        <v>5</v>
      </c>
    </row>
    <row r="1121" spans="1:39" x14ac:dyDescent="0.35">
      <c r="A1121">
        <v>2004</v>
      </c>
      <c r="B1121" s="5">
        <f t="shared" si="34"/>
        <v>169</v>
      </c>
      <c r="C1121" t="s">
        <v>82</v>
      </c>
      <c r="D1121">
        <v>4030649</v>
      </c>
      <c r="E1121">
        <v>263096</v>
      </c>
      <c r="F1121" t="s">
        <v>66</v>
      </c>
      <c r="G1121" t="s">
        <v>67</v>
      </c>
      <c r="H1121" t="s">
        <v>92</v>
      </c>
      <c r="I1121" t="s">
        <v>69</v>
      </c>
      <c r="J1121" s="1">
        <v>38155</v>
      </c>
      <c r="K1121">
        <v>25</v>
      </c>
      <c r="L1121">
        <v>3</v>
      </c>
      <c r="M1121">
        <v>1</v>
      </c>
      <c r="N1121" t="s">
        <v>70</v>
      </c>
      <c r="O1121" t="s">
        <v>71</v>
      </c>
      <c r="Q1121">
        <v>113</v>
      </c>
      <c r="R1121">
        <v>62</v>
      </c>
      <c r="T1121" t="s">
        <v>72</v>
      </c>
      <c r="U1121" t="s">
        <v>73</v>
      </c>
      <c r="V1121">
        <v>819</v>
      </c>
      <c r="W1121">
        <v>1</v>
      </c>
      <c r="X1121">
        <v>182160</v>
      </c>
      <c r="Y1121" t="s">
        <v>74</v>
      </c>
      <c r="AA1121">
        <v>1999</v>
      </c>
      <c r="AB1121" t="s">
        <v>75</v>
      </c>
      <c r="AC1121" t="s">
        <v>76</v>
      </c>
      <c r="AD1121" t="s">
        <v>77</v>
      </c>
      <c r="AE1121" t="s">
        <v>78</v>
      </c>
      <c r="AF1121" t="s">
        <v>79</v>
      </c>
      <c r="AG1121" t="s">
        <v>80</v>
      </c>
      <c r="AH1121">
        <v>40.409999999999997</v>
      </c>
      <c r="AI1121">
        <v>3.04915</v>
      </c>
      <c r="AJ1121">
        <v>123.21615</v>
      </c>
      <c r="AK1121">
        <v>2000</v>
      </c>
      <c r="AL1121" t="s">
        <v>81</v>
      </c>
      <c r="AM1121">
        <f t="shared" si="35"/>
        <v>5</v>
      </c>
    </row>
    <row r="1122" spans="1:39" x14ac:dyDescent="0.35">
      <c r="A1122">
        <v>2004</v>
      </c>
      <c r="B1122" s="5">
        <f t="shared" si="34"/>
        <v>61</v>
      </c>
      <c r="C1122" t="s">
        <v>89</v>
      </c>
      <c r="D1122">
        <v>4050057</v>
      </c>
      <c r="E1122">
        <v>241850</v>
      </c>
      <c r="F1122" t="s">
        <v>66</v>
      </c>
      <c r="G1122" t="s">
        <v>67</v>
      </c>
      <c r="H1122" t="s">
        <v>68</v>
      </c>
      <c r="I1122" t="s">
        <v>69</v>
      </c>
      <c r="J1122" s="1">
        <v>38047</v>
      </c>
      <c r="K1122">
        <v>10</v>
      </c>
      <c r="L1122">
        <v>1</v>
      </c>
      <c r="M1122">
        <v>1</v>
      </c>
      <c r="N1122" t="s">
        <v>70</v>
      </c>
      <c r="O1122" t="s">
        <v>84</v>
      </c>
      <c r="Q1122">
        <v>109</v>
      </c>
      <c r="R1122">
        <v>61</v>
      </c>
      <c r="T1122" t="s">
        <v>72</v>
      </c>
      <c r="U1122" t="s">
        <v>73</v>
      </c>
      <c r="V1122">
        <v>830</v>
      </c>
      <c r="W1122">
        <v>1</v>
      </c>
      <c r="X1122">
        <v>182160</v>
      </c>
      <c r="Y1122" t="s">
        <v>74</v>
      </c>
      <c r="AA1122">
        <v>1999</v>
      </c>
      <c r="AB1122" t="s">
        <v>75</v>
      </c>
      <c r="AC1122" t="s">
        <v>76</v>
      </c>
      <c r="AD1122" t="s">
        <v>77</v>
      </c>
      <c r="AE1122" t="s">
        <v>78</v>
      </c>
      <c r="AF1122" t="s">
        <v>79</v>
      </c>
      <c r="AG1122" t="s">
        <v>80</v>
      </c>
      <c r="AH1122">
        <v>40.409999999999997</v>
      </c>
      <c r="AI1122">
        <v>3.2221000000000002</v>
      </c>
      <c r="AJ1122">
        <v>130.20506</v>
      </c>
      <c r="AK1122">
        <v>2000</v>
      </c>
      <c r="AL1122" t="s">
        <v>81</v>
      </c>
      <c r="AM1122">
        <f t="shared" si="35"/>
        <v>5</v>
      </c>
    </row>
    <row r="1123" spans="1:39" x14ac:dyDescent="0.35">
      <c r="A1123">
        <v>2004</v>
      </c>
      <c r="B1123" s="5">
        <f t="shared" si="34"/>
        <v>90</v>
      </c>
      <c r="C1123" t="s">
        <v>82</v>
      </c>
      <c r="D1123">
        <v>4030101</v>
      </c>
      <c r="E1123">
        <v>217113</v>
      </c>
      <c r="F1123" t="s">
        <v>66</v>
      </c>
      <c r="G1123" t="s">
        <v>67</v>
      </c>
      <c r="H1123" t="s">
        <v>68</v>
      </c>
      <c r="I1123" t="s">
        <v>69</v>
      </c>
      <c r="J1123" s="1">
        <v>38076</v>
      </c>
      <c r="K1123">
        <v>14</v>
      </c>
      <c r="L1123">
        <v>1</v>
      </c>
      <c r="M1123">
        <v>1</v>
      </c>
      <c r="N1123" t="s">
        <v>70</v>
      </c>
      <c r="O1123" t="s">
        <v>71</v>
      </c>
      <c r="Q1123">
        <v>113</v>
      </c>
      <c r="R1123">
        <v>41</v>
      </c>
      <c r="T1123" t="s">
        <v>72</v>
      </c>
      <c r="U1123" t="s">
        <v>73</v>
      </c>
      <c r="V1123">
        <v>729</v>
      </c>
      <c r="W1123">
        <v>1</v>
      </c>
      <c r="X1123">
        <v>182160</v>
      </c>
      <c r="Y1123" t="s">
        <v>74</v>
      </c>
      <c r="AA1123">
        <v>1999</v>
      </c>
      <c r="AB1123" t="s">
        <v>75</v>
      </c>
      <c r="AC1123" t="s">
        <v>76</v>
      </c>
      <c r="AD1123" t="s">
        <v>77</v>
      </c>
      <c r="AE1123" t="s">
        <v>78</v>
      </c>
      <c r="AF1123" t="s">
        <v>79</v>
      </c>
      <c r="AG1123" t="s">
        <v>80</v>
      </c>
      <c r="AH1123">
        <v>40.409999999999997</v>
      </c>
      <c r="AI1123">
        <v>4.7884599999999997</v>
      </c>
      <c r="AJ1123">
        <v>193.50166999999999</v>
      </c>
      <c r="AK1123">
        <v>2000</v>
      </c>
      <c r="AL1123" t="s">
        <v>81</v>
      </c>
      <c r="AM1123">
        <f t="shared" si="35"/>
        <v>5</v>
      </c>
    </row>
    <row r="1124" spans="1:39" x14ac:dyDescent="0.35">
      <c r="A1124">
        <v>2004</v>
      </c>
      <c r="B1124" s="5">
        <f t="shared" si="34"/>
        <v>105</v>
      </c>
      <c r="C1124" t="s">
        <v>82</v>
      </c>
      <c r="D1124">
        <v>4030146</v>
      </c>
      <c r="E1124">
        <v>217291</v>
      </c>
      <c r="F1124" t="s">
        <v>66</v>
      </c>
      <c r="G1124" t="s">
        <v>67</v>
      </c>
      <c r="H1124" t="s">
        <v>68</v>
      </c>
      <c r="I1124" t="s">
        <v>69</v>
      </c>
      <c r="J1124" s="1">
        <v>38091</v>
      </c>
      <c r="K1124">
        <v>16</v>
      </c>
      <c r="L1124">
        <v>1</v>
      </c>
      <c r="M1124">
        <v>1</v>
      </c>
      <c r="N1124" t="s">
        <v>70</v>
      </c>
      <c r="O1124" t="s">
        <v>71</v>
      </c>
      <c r="Q1124">
        <v>113</v>
      </c>
      <c r="R1124">
        <v>41</v>
      </c>
      <c r="T1124" t="s">
        <v>72</v>
      </c>
      <c r="U1124" t="s">
        <v>73</v>
      </c>
      <c r="V1124">
        <v>804</v>
      </c>
      <c r="W1124">
        <v>1</v>
      </c>
      <c r="X1124">
        <v>182160</v>
      </c>
      <c r="Y1124" t="s">
        <v>74</v>
      </c>
      <c r="AA1124">
        <v>1999</v>
      </c>
      <c r="AB1124" t="s">
        <v>75</v>
      </c>
      <c r="AC1124" t="s">
        <v>76</v>
      </c>
      <c r="AD1124" t="s">
        <v>77</v>
      </c>
      <c r="AE1124" t="s">
        <v>78</v>
      </c>
      <c r="AF1124" t="s">
        <v>79</v>
      </c>
      <c r="AG1124" t="s">
        <v>80</v>
      </c>
      <c r="AH1124">
        <v>40.409999999999997</v>
      </c>
      <c r="AI1124">
        <v>4.7884599999999997</v>
      </c>
      <c r="AJ1124">
        <v>193.50166999999999</v>
      </c>
      <c r="AK1124">
        <v>2000</v>
      </c>
      <c r="AL1124" t="s">
        <v>81</v>
      </c>
      <c r="AM1124">
        <f t="shared" si="35"/>
        <v>5</v>
      </c>
    </row>
    <row r="1125" spans="1:39" x14ac:dyDescent="0.35">
      <c r="A1125">
        <v>2004</v>
      </c>
      <c r="B1125" s="5">
        <f t="shared" si="34"/>
        <v>185</v>
      </c>
      <c r="C1125" t="s">
        <v>94</v>
      </c>
      <c r="D1125">
        <v>4010004</v>
      </c>
      <c r="E1125">
        <v>266034</v>
      </c>
      <c r="F1125" t="s">
        <v>66</v>
      </c>
      <c r="G1125" t="s">
        <v>67</v>
      </c>
      <c r="H1125" t="s">
        <v>68</v>
      </c>
      <c r="I1125" t="s">
        <v>69</v>
      </c>
      <c r="J1125" s="1">
        <v>38171</v>
      </c>
      <c r="K1125">
        <v>27</v>
      </c>
      <c r="L1125">
        <v>4</v>
      </c>
      <c r="M1125">
        <v>1</v>
      </c>
      <c r="N1125" t="s">
        <v>70</v>
      </c>
      <c r="O1125" t="s">
        <v>71</v>
      </c>
      <c r="Q1125">
        <v>113</v>
      </c>
      <c r="R1125">
        <v>91</v>
      </c>
      <c r="T1125" t="s">
        <v>72</v>
      </c>
      <c r="U1125" t="s">
        <v>73</v>
      </c>
      <c r="V1125">
        <v>830</v>
      </c>
      <c r="W1125">
        <v>1</v>
      </c>
      <c r="X1125">
        <v>182160</v>
      </c>
      <c r="Y1125" t="s">
        <v>74</v>
      </c>
      <c r="AA1125">
        <v>1999</v>
      </c>
      <c r="AB1125" t="s">
        <v>75</v>
      </c>
      <c r="AC1125" t="s">
        <v>76</v>
      </c>
      <c r="AD1125" t="s">
        <v>77</v>
      </c>
      <c r="AE1125" t="s">
        <v>78</v>
      </c>
      <c r="AF1125" t="s">
        <v>79</v>
      </c>
      <c r="AG1125" t="s">
        <v>80</v>
      </c>
      <c r="AH1125">
        <v>40.409999999999997</v>
      </c>
      <c r="AI1125">
        <v>4.1818400000000002</v>
      </c>
      <c r="AJ1125">
        <v>168.98814999999999</v>
      </c>
      <c r="AK1125">
        <v>2000</v>
      </c>
      <c r="AL1125" t="s">
        <v>81</v>
      </c>
      <c r="AM1125">
        <f t="shared" si="35"/>
        <v>5</v>
      </c>
    </row>
    <row r="1126" spans="1:39" x14ac:dyDescent="0.35">
      <c r="A1126">
        <v>2004</v>
      </c>
      <c r="B1126" s="5">
        <f t="shared" si="34"/>
        <v>186</v>
      </c>
      <c r="C1126" t="s">
        <v>82</v>
      </c>
      <c r="D1126">
        <v>4030812</v>
      </c>
      <c r="E1126">
        <v>263616</v>
      </c>
      <c r="F1126" t="s">
        <v>66</v>
      </c>
      <c r="G1126" t="s">
        <v>67</v>
      </c>
      <c r="H1126" t="s">
        <v>68</v>
      </c>
      <c r="I1126" t="s">
        <v>69</v>
      </c>
      <c r="J1126" s="1">
        <v>38172</v>
      </c>
      <c r="K1126">
        <v>28</v>
      </c>
      <c r="L1126">
        <v>4</v>
      </c>
      <c r="M1126">
        <v>1</v>
      </c>
      <c r="N1126" t="s">
        <v>70</v>
      </c>
      <c r="O1126" t="s">
        <v>71</v>
      </c>
      <c r="Q1126">
        <v>113</v>
      </c>
      <c r="R1126">
        <v>45</v>
      </c>
      <c r="T1126" t="s">
        <v>72</v>
      </c>
      <c r="U1126" t="s">
        <v>73</v>
      </c>
      <c r="V1126">
        <v>834</v>
      </c>
      <c r="W1126">
        <v>1</v>
      </c>
      <c r="X1126">
        <v>182160</v>
      </c>
      <c r="Y1126" t="s">
        <v>74</v>
      </c>
      <c r="AA1126">
        <v>1999</v>
      </c>
      <c r="AB1126" t="s">
        <v>75</v>
      </c>
      <c r="AC1126" t="s">
        <v>76</v>
      </c>
      <c r="AD1126" t="s">
        <v>77</v>
      </c>
      <c r="AE1126" t="s">
        <v>78</v>
      </c>
      <c r="AF1126" t="s">
        <v>79</v>
      </c>
      <c r="AG1126" t="s">
        <v>80</v>
      </c>
      <c r="AH1126">
        <v>40.409999999999997</v>
      </c>
      <c r="AI1126">
        <v>4.1818400000000002</v>
      </c>
      <c r="AJ1126">
        <v>168.98814999999999</v>
      </c>
      <c r="AK1126">
        <v>2000</v>
      </c>
      <c r="AL1126" t="s">
        <v>81</v>
      </c>
      <c r="AM1126">
        <f t="shared" si="35"/>
        <v>5</v>
      </c>
    </row>
    <row r="1127" spans="1:39" x14ac:dyDescent="0.35">
      <c r="A1127">
        <v>2004</v>
      </c>
      <c r="B1127" s="5">
        <f t="shared" si="34"/>
        <v>191</v>
      </c>
      <c r="C1127" t="s">
        <v>82</v>
      </c>
      <c r="D1127">
        <v>4030869</v>
      </c>
      <c r="E1127">
        <v>249435</v>
      </c>
      <c r="F1127" t="s">
        <v>66</v>
      </c>
      <c r="G1127" t="s">
        <v>67</v>
      </c>
      <c r="H1127" t="s">
        <v>68</v>
      </c>
      <c r="I1127" t="s">
        <v>69</v>
      </c>
      <c r="J1127" s="1">
        <v>38177</v>
      </c>
      <c r="K1127">
        <v>28</v>
      </c>
      <c r="L1127">
        <v>4</v>
      </c>
      <c r="M1127">
        <v>1</v>
      </c>
      <c r="N1127" t="s">
        <v>70</v>
      </c>
      <c r="O1127" t="s">
        <v>71</v>
      </c>
      <c r="Q1127">
        <v>113</v>
      </c>
      <c r="R1127">
        <v>71</v>
      </c>
      <c r="T1127" t="s">
        <v>72</v>
      </c>
      <c r="U1127" t="s">
        <v>73</v>
      </c>
      <c r="V1127">
        <v>903</v>
      </c>
      <c r="W1127">
        <v>1</v>
      </c>
      <c r="X1127">
        <v>182160</v>
      </c>
      <c r="Y1127" t="s">
        <v>74</v>
      </c>
      <c r="AA1127">
        <v>1999</v>
      </c>
      <c r="AB1127" t="s">
        <v>75</v>
      </c>
      <c r="AC1127" t="s">
        <v>76</v>
      </c>
      <c r="AD1127" t="s">
        <v>77</v>
      </c>
      <c r="AE1127" t="s">
        <v>78</v>
      </c>
      <c r="AF1127" t="s">
        <v>79</v>
      </c>
      <c r="AG1127" t="s">
        <v>80</v>
      </c>
      <c r="AH1127">
        <v>40.409999999999997</v>
      </c>
      <c r="AI1127">
        <v>4.1818400000000002</v>
      </c>
      <c r="AJ1127">
        <v>168.98814999999999</v>
      </c>
      <c r="AK1127">
        <v>2000</v>
      </c>
      <c r="AL1127" t="s">
        <v>81</v>
      </c>
      <c r="AM1127">
        <f t="shared" si="35"/>
        <v>5</v>
      </c>
    </row>
    <row r="1128" spans="1:39" x14ac:dyDescent="0.35">
      <c r="A1128">
        <v>2004</v>
      </c>
      <c r="B1128" s="5">
        <f t="shared" si="34"/>
        <v>152</v>
      </c>
      <c r="C1128" t="s">
        <v>82</v>
      </c>
      <c r="D1128">
        <v>4035085</v>
      </c>
      <c r="E1128">
        <v>248194</v>
      </c>
      <c r="F1128" t="s">
        <v>66</v>
      </c>
      <c r="G1128" t="s">
        <v>86</v>
      </c>
      <c r="J1128" s="1">
        <v>38138</v>
      </c>
      <c r="K1128">
        <v>23</v>
      </c>
      <c r="L1128">
        <v>1</v>
      </c>
      <c r="M1128">
        <v>1</v>
      </c>
      <c r="N1128" t="s">
        <v>70</v>
      </c>
      <c r="O1128" t="s">
        <v>71</v>
      </c>
      <c r="Q1128">
        <v>113</v>
      </c>
      <c r="R1128">
        <v>31</v>
      </c>
      <c r="T1128" t="s">
        <v>72</v>
      </c>
      <c r="U1128" t="s">
        <v>73</v>
      </c>
      <c r="V1128">
        <v>896</v>
      </c>
      <c r="W1128">
        <v>1</v>
      </c>
      <c r="X1128">
        <v>182160</v>
      </c>
      <c r="Y1128" t="s">
        <v>74</v>
      </c>
      <c r="AA1128">
        <v>1999</v>
      </c>
      <c r="AB1128" t="s">
        <v>75</v>
      </c>
      <c r="AC1128" t="s">
        <v>76</v>
      </c>
      <c r="AD1128" t="s">
        <v>77</v>
      </c>
      <c r="AE1128" t="s">
        <v>78</v>
      </c>
      <c r="AF1128" t="s">
        <v>79</v>
      </c>
      <c r="AG1128" t="s">
        <v>80</v>
      </c>
      <c r="AH1128">
        <v>40.409999999999997</v>
      </c>
      <c r="AI1128">
        <v>3.5403199999999999</v>
      </c>
      <c r="AJ1128">
        <v>143.06433000000001</v>
      </c>
      <c r="AK1128">
        <v>2000</v>
      </c>
      <c r="AL1128" t="s">
        <v>81</v>
      </c>
      <c r="AM1128">
        <f t="shared" si="35"/>
        <v>5</v>
      </c>
    </row>
    <row r="1129" spans="1:39" x14ac:dyDescent="0.35">
      <c r="A1129">
        <v>2004</v>
      </c>
      <c r="B1129" s="5">
        <f t="shared" si="34"/>
        <v>158</v>
      </c>
      <c r="C1129" t="s">
        <v>82</v>
      </c>
      <c r="D1129">
        <v>4035102</v>
      </c>
      <c r="E1129">
        <v>259731</v>
      </c>
      <c r="F1129" t="s">
        <v>66</v>
      </c>
      <c r="G1129" t="s">
        <v>86</v>
      </c>
      <c r="J1129" s="1">
        <v>38144</v>
      </c>
      <c r="K1129">
        <v>24</v>
      </c>
      <c r="L1129">
        <v>1</v>
      </c>
      <c r="M1129">
        <v>1</v>
      </c>
      <c r="N1129" t="s">
        <v>70</v>
      </c>
      <c r="O1129" t="s">
        <v>71</v>
      </c>
      <c r="Q1129">
        <v>113</v>
      </c>
      <c r="R1129">
        <v>31</v>
      </c>
      <c r="T1129" t="s">
        <v>72</v>
      </c>
      <c r="U1129" t="s">
        <v>73</v>
      </c>
      <c r="V1129">
        <v>781</v>
      </c>
      <c r="W1129">
        <v>1</v>
      </c>
      <c r="X1129">
        <v>182160</v>
      </c>
      <c r="Y1129" t="s">
        <v>74</v>
      </c>
      <c r="AA1129">
        <v>1999</v>
      </c>
      <c r="AB1129" t="s">
        <v>75</v>
      </c>
      <c r="AC1129" t="s">
        <v>76</v>
      </c>
      <c r="AD1129" t="s">
        <v>77</v>
      </c>
      <c r="AE1129" t="s">
        <v>78</v>
      </c>
      <c r="AF1129" t="s">
        <v>79</v>
      </c>
      <c r="AG1129" t="s">
        <v>80</v>
      </c>
      <c r="AH1129">
        <v>40.409999999999997</v>
      </c>
      <c r="AI1129">
        <v>3.5403199999999999</v>
      </c>
      <c r="AJ1129">
        <v>143.06433000000001</v>
      </c>
      <c r="AK1129">
        <v>2000</v>
      </c>
      <c r="AL1129" t="s">
        <v>81</v>
      </c>
      <c r="AM1129">
        <f t="shared" si="35"/>
        <v>5</v>
      </c>
    </row>
    <row r="1130" spans="1:39" x14ac:dyDescent="0.35">
      <c r="A1130">
        <v>2004</v>
      </c>
      <c r="B1130" s="5">
        <f t="shared" si="34"/>
        <v>219</v>
      </c>
      <c r="C1130" t="s">
        <v>82</v>
      </c>
      <c r="D1130">
        <v>4035340</v>
      </c>
      <c r="E1130">
        <v>259668</v>
      </c>
      <c r="F1130" t="s">
        <v>66</v>
      </c>
      <c r="G1130" t="s">
        <v>86</v>
      </c>
      <c r="J1130" s="1">
        <v>38205</v>
      </c>
      <c r="K1130">
        <v>32</v>
      </c>
      <c r="L1130">
        <v>3</v>
      </c>
      <c r="M1130">
        <v>1</v>
      </c>
      <c r="N1130" t="s">
        <v>70</v>
      </c>
      <c r="O1130" t="s">
        <v>71</v>
      </c>
      <c r="Q1130">
        <v>113</v>
      </c>
      <c r="R1130">
        <v>45</v>
      </c>
      <c r="T1130" t="s">
        <v>72</v>
      </c>
      <c r="U1130" t="s">
        <v>73</v>
      </c>
      <c r="V1130">
        <v>865</v>
      </c>
      <c r="W1130">
        <v>1</v>
      </c>
      <c r="X1130">
        <v>182160</v>
      </c>
      <c r="Y1130" t="s">
        <v>74</v>
      </c>
      <c r="AA1130">
        <v>1999</v>
      </c>
      <c r="AB1130" t="s">
        <v>75</v>
      </c>
      <c r="AC1130" t="s">
        <v>76</v>
      </c>
      <c r="AD1130" t="s">
        <v>77</v>
      </c>
      <c r="AE1130" t="s">
        <v>78</v>
      </c>
      <c r="AF1130" t="s">
        <v>79</v>
      </c>
      <c r="AG1130" t="s">
        <v>80</v>
      </c>
      <c r="AH1130">
        <v>40.409999999999997</v>
      </c>
      <c r="AI1130">
        <v>3.7697099999999999</v>
      </c>
      <c r="AJ1130">
        <v>152.33398</v>
      </c>
      <c r="AK1130">
        <v>2000</v>
      </c>
      <c r="AL1130" t="s">
        <v>81</v>
      </c>
      <c r="AM1130">
        <f t="shared" si="35"/>
        <v>5</v>
      </c>
    </row>
    <row r="1131" spans="1:39" x14ac:dyDescent="0.35">
      <c r="A1131">
        <v>2004</v>
      </c>
      <c r="B1131" s="5">
        <f t="shared" si="34"/>
        <v>228</v>
      </c>
      <c r="C1131" t="s">
        <v>82</v>
      </c>
      <c r="D1131">
        <v>4039980</v>
      </c>
      <c r="E1131">
        <v>901345</v>
      </c>
      <c r="F1131" t="s">
        <v>70</v>
      </c>
      <c r="G1131" t="s">
        <v>67</v>
      </c>
      <c r="H1131" t="s">
        <v>68</v>
      </c>
      <c r="I1131" t="s">
        <v>69</v>
      </c>
      <c r="J1131" s="1">
        <v>38214</v>
      </c>
      <c r="K1131">
        <v>34</v>
      </c>
      <c r="L1131">
        <v>5</v>
      </c>
      <c r="M1131">
        <v>1</v>
      </c>
      <c r="N1131" t="s">
        <v>70</v>
      </c>
      <c r="O1131" t="s">
        <v>71</v>
      </c>
      <c r="Q1131">
        <v>154</v>
      </c>
      <c r="T1131" t="s">
        <v>72</v>
      </c>
      <c r="U1131" t="s">
        <v>88</v>
      </c>
      <c r="X1131">
        <v>182160</v>
      </c>
      <c r="Y1131" t="s">
        <v>74</v>
      </c>
      <c r="AA1131">
        <v>1999</v>
      </c>
      <c r="AB1131" t="s">
        <v>75</v>
      </c>
      <c r="AC1131" t="s">
        <v>76</v>
      </c>
      <c r="AD1131" t="s">
        <v>77</v>
      </c>
      <c r="AE1131" t="s">
        <v>78</v>
      </c>
      <c r="AF1131" t="s">
        <v>79</v>
      </c>
      <c r="AG1131" t="s">
        <v>80</v>
      </c>
      <c r="AH1131">
        <v>40.409999999999997</v>
      </c>
      <c r="AK1131">
        <v>2000</v>
      </c>
      <c r="AL1131" t="s">
        <v>81</v>
      </c>
      <c r="AM1131">
        <f t="shared" si="35"/>
        <v>5</v>
      </c>
    </row>
    <row r="1132" spans="1:39" x14ac:dyDescent="0.35">
      <c r="A1132">
        <v>2004</v>
      </c>
      <c r="B1132" s="5">
        <f t="shared" si="34"/>
        <v>145</v>
      </c>
      <c r="C1132" t="s">
        <v>82</v>
      </c>
      <c r="D1132">
        <v>4030352</v>
      </c>
      <c r="E1132">
        <v>217586</v>
      </c>
      <c r="F1132" t="s">
        <v>66</v>
      </c>
      <c r="G1132" t="s">
        <v>67</v>
      </c>
      <c r="H1132" t="s">
        <v>92</v>
      </c>
      <c r="I1132" t="s">
        <v>69</v>
      </c>
      <c r="J1132" s="1">
        <v>38131</v>
      </c>
      <c r="K1132">
        <v>22</v>
      </c>
      <c r="L1132">
        <v>2</v>
      </c>
      <c r="M1132">
        <v>1</v>
      </c>
      <c r="N1132" t="s">
        <v>70</v>
      </c>
      <c r="O1132" t="s">
        <v>71</v>
      </c>
      <c r="Q1132">
        <v>113</v>
      </c>
      <c r="R1132">
        <v>1</v>
      </c>
      <c r="T1132" t="s">
        <v>72</v>
      </c>
      <c r="U1132" t="s">
        <v>73</v>
      </c>
      <c r="V1132">
        <v>781</v>
      </c>
      <c r="W1132">
        <v>1</v>
      </c>
      <c r="X1132">
        <v>182161</v>
      </c>
      <c r="Y1132" t="s">
        <v>74</v>
      </c>
      <c r="AA1132">
        <v>1999</v>
      </c>
      <c r="AB1132" t="s">
        <v>75</v>
      </c>
      <c r="AC1132" t="s">
        <v>76</v>
      </c>
      <c r="AD1132" t="s">
        <v>77</v>
      </c>
      <c r="AE1132" t="s">
        <v>78</v>
      </c>
      <c r="AF1132" t="s">
        <v>79</v>
      </c>
      <c r="AG1132" t="s">
        <v>80</v>
      </c>
      <c r="AH1132">
        <v>40.457000000000001</v>
      </c>
      <c r="AI1132">
        <v>1.9573700000000001</v>
      </c>
      <c r="AJ1132">
        <v>79.189319999999995</v>
      </c>
      <c r="AK1132">
        <v>2000</v>
      </c>
      <c r="AL1132" t="s">
        <v>81</v>
      </c>
      <c r="AM1132">
        <f t="shared" si="35"/>
        <v>5</v>
      </c>
    </row>
    <row r="1133" spans="1:39" x14ac:dyDescent="0.35">
      <c r="A1133">
        <v>2004</v>
      </c>
      <c r="B1133" s="5">
        <f t="shared" si="34"/>
        <v>156</v>
      </c>
      <c r="C1133" t="s">
        <v>91</v>
      </c>
      <c r="D1133">
        <v>4060085</v>
      </c>
      <c r="E1133">
        <v>257317</v>
      </c>
      <c r="F1133" t="s">
        <v>66</v>
      </c>
      <c r="G1133" t="s">
        <v>67</v>
      </c>
      <c r="H1133" t="s">
        <v>92</v>
      </c>
      <c r="I1133" t="s">
        <v>69</v>
      </c>
      <c r="J1133" s="1">
        <v>38142</v>
      </c>
      <c r="K1133">
        <v>23</v>
      </c>
      <c r="L1133">
        <v>3</v>
      </c>
      <c r="M1133">
        <v>1</v>
      </c>
      <c r="N1133" t="s">
        <v>70</v>
      </c>
      <c r="O1133" t="s">
        <v>90</v>
      </c>
      <c r="Q1133">
        <v>101</v>
      </c>
      <c r="R1133">
        <v>29</v>
      </c>
      <c r="T1133" t="s">
        <v>72</v>
      </c>
      <c r="U1133" t="s">
        <v>73</v>
      </c>
      <c r="V1133">
        <v>830</v>
      </c>
      <c r="W1133">
        <v>1</v>
      </c>
      <c r="X1133">
        <v>182161</v>
      </c>
      <c r="Y1133" t="s">
        <v>74</v>
      </c>
      <c r="AA1133">
        <v>1999</v>
      </c>
      <c r="AB1133" t="s">
        <v>75</v>
      </c>
      <c r="AC1133" t="s">
        <v>76</v>
      </c>
      <c r="AD1133" t="s">
        <v>77</v>
      </c>
      <c r="AE1133" t="s">
        <v>78</v>
      </c>
      <c r="AF1133" t="s">
        <v>79</v>
      </c>
      <c r="AG1133" t="s">
        <v>80</v>
      </c>
      <c r="AH1133">
        <v>40.457000000000001</v>
      </c>
      <c r="AI1133">
        <v>1.69808</v>
      </c>
      <c r="AJ1133">
        <v>68.699219999999997</v>
      </c>
      <c r="AK1133">
        <v>2000</v>
      </c>
      <c r="AL1133" t="s">
        <v>81</v>
      </c>
      <c r="AM1133">
        <f t="shared" si="35"/>
        <v>5</v>
      </c>
    </row>
    <row r="1134" spans="1:39" x14ac:dyDescent="0.35">
      <c r="A1134">
        <v>2004</v>
      </c>
      <c r="B1134" s="5">
        <f t="shared" si="34"/>
        <v>110</v>
      </c>
      <c r="C1134" t="s">
        <v>82</v>
      </c>
      <c r="D1134">
        <v>4030161</v>
      </c>
      <c r="E1134">
        <v>217391</v>
      </c>
      <c r="F1134" t="s">
        <v>66</v>
      </c>
      <c r="G1134" t="s">
        <v>67</v>
      </c>
      <c r="H1134" t="s">
        <v>68</v>
      </c>
      <c r="I1134" t="s">
        <v>69</v>
      </c>
      <c r="J1134" s="1">
        <v>38096</v>
      </c>
      <c r="K1134">
        <v>17</v>
      </c>
      <c r="L1134">
        <v>1</v>
      </c>
      <c r="M1134">
        <v>1</v>
      </c>
      <c r="N1134" t="s">
        <v>70</v>
      </c>
      <c r="O1134" t="s">
        <v>71</v>
      </c>
      <c r="Q1134">
        <v>113</v>
      </c>
      <c r="T1134" t="s">
        <v>72</v>
      </c>
      <c r="U1134" t="s">
        <v>73</v>
      </c>
      <c r="V1134">
        <v>765</v>
      </c>
      <c r="W1134">
        <v>1</v>
      </c>
      <c r="X1134">
        <v>182161</v>
      </c>
      <c r="Y1134" t="s">
        <v>74</v>
      </c>
      <c r="AA1134">
        <v>1999</v>
      </c>
      <c r="AB1134" t="s">
        <v>75</v>
      </c>
      <c r="AC1134" t="s">
        <v>76</v>
      </c>
      <c r="AD1134" t="s">
        <v>77</v>
      </c>
      <c r="AE1134" t="s">
        <v>78</v>
      </c>
      <c r="AF1134" t="s">
        <v>79</v>
      </c>
      <c r="AG1134" t="s">
        <v>80</v>
      </c>
      <c r="AH1134">
        <v>40.457000000000001</v>
      </c>
      <c r="AI1134">
        <v>4.7884599999999997</v>
      </c>
      <c r="AJ1134">
        <v>193.72673</v>
      </c>
      <c r="AK1134">
        <v>2000</v>
      </c>
      <c r="AL1134" t="s">
        <v>81</v>
      </c>
      <c r="AM1134">
        <f t="shared" si="35"/>
        <v>5</v>
      </c>
    </row>
    <row r="1135" spans="1:39" x14ac:dyDescent="0.35">
      <c r="A1135">
        <v>2004</v>
      </c>
      <c r="B1135" s="5">
        <f t="shared" si="34"/>
        <v>186</v>
      </c>
      <c r="C1135" t="s">
        <v>82</v>
      </c>
      <c r="D1135">
        <v>4030810</v>
      </c>
      <c r="E1135">
        <v>249001</v>
      </c>
      <c r="F1135" t="s">
        <v>66</v>
      </c>
      <c r="G1135" t="s">
        <v>67</v>
      </c>
      <c r="H1135" t="s">
        <v>68</v>
      </c>
      <c r="I1135" t="s">
        <v>69</v>
      </c>
      <c r="J1135" s="1">
        <v>38172</v>
      </c>
      <c r="K1135">
        <v>28</v>
      </c>
      <c r="L1135">
        <v>4</v>
      </c>
      <c r="M1135">
        <v>1</v>
      </c>
      <c r="N1135" t="s">
        <v>70</v>
      </c>
      <c r="O1135" t="s">
        <v>71</v>
      </c>
      <c r="Q1135">
        <v>113</v>
      </c>
      <c r="R1135">
        <v>41</v>
      </c>
      <c r="T1135" t="s">
        <v>72</v>
      </c>
      <c r="U1135" t="s">
        <v>73</v>
      </c>
      <c r="V1135">
        <v>852</v>
      </c>
      <c r="W1135">
        <v>1</v>
      </c>
      <c r="X1135">
        <v>182161</v>
      </c>
      <c r="Y1135" t="s">
        <v>74</v>
      </c>
      <c r="AA1135">
        <v>1999</v>
      </c>
      <c r="AB1135" t="s">
        <v>75</v>
      </c>
      <c r="AC1135" t="s">
        <v>76</v>
      </c>
      <c r="AD1135" t="s">
        <v>77</v>
      </c>
      <c r="AE1135" t="s">
        <v>78</v>
      </c>
      <c r="AF1135" t="s">
        <v>79</v>
      </c>
      <c r="AG1135" t="s">
        <v>80</v>
      </c>
      <c r="AH1135">
        <v>40.457000000000001</v>
      </c>
      <c r="AI1135">
        <v>4.1818400000000002</v>
      </c>
      <c r="AJ1135">
        <v>169.18469999999999</v>
      </c>
      <c r="AK1135">
        <v>2000</v>
      </c>
      <c r="AL1135" t="s">
        <v>81</v>
      </c>
      <c r="AM1135">
        <f t="shared" si="35"/>
        <v>5</v>
      </c>
    </row>
    <row r="1136" spans="1:39" x14ac:dyDescent="0.35">
      <c r="A1136">
        <v>2004</v>
      </c>
      <c r="B1136" s="5">
        <f t="shared" si="34"/>
        <v>192</v>
      </c>
      <c r="C1136" t="s">
        <v>82</v>
      </c>
      <c r="D1136">
        <v>4030874</v>
      </c>
      <c r="E1136">
        <v>263717</v>
      </c>
      <c r="F1136" t="s">
        <v>66</v>
      </c>
      <c r="G1136" t="s">
        <v>67</v>
      </c>
      <c r="H1136" t="s">
        <v>68</v>
      </c>
      <c r="I1136" t="s">
        <v>69</v>
      </c>
      <c r="J1136" s="1">
        <v>38178</v>
      </c>
      <c r="K1136">
        <v>28</v>
      </c>
      <c r="L1136">
        <v>4</v>
      </c>
      <c r="M1136">
        <v>1</v>
      </c>
      <c r="N1136" t="s">
        <v>70</v>
      </c>
      <c r="O1136" t="s">
        <v>71</v>
      </c>
      <c r="Q1136">
        <v>113</v>
      </c>
      <c r="R1136">
        <v>62</v>
      </c>
      <c r="T1136" t="s">
        <v>72</v>
      </c>
      <c r="U1136" t="s">
        <v>73</v>
      </c>
      <c r="V1136">
        <v>874</v>
      </c>
      <c r="W1136">
        <v>1</v>
      </c>
      <c r="X1136">
        <v>182161</v>
      </c>
      <c r="Y1136" t="s">
        <v>74</v>
      </c>
      <c r="AA1136">
        <v>1999</v>
      </c>
      <c r="AB1136" t="s">
        <v>75</v>
      </c>
      <c r="AC1136" t="s">
        <v>76</v>
      </c>
      <c r="AD1136" t="s">
        <v>77</v>
      </c>
      <c r="AE1136" t="s">
        <v>78</v>
      </c>
      <c r="AF1136" t="s">
        <v>79</v>
      </c>
      <c r="AG1136" t="s">
        <v>80</v>
      </c>
      <c r="AH1136">
        <v>40.457000000000001</v>
      </c>
      <c r="AI1136">
        <v>4.1818400000000002</v>
      </c>
      <c r="AJ1136">
        <v>169.18469999999999</v>
      </c>
      <c r="AK1136">
        <v>2000</v>
      </c>
      <c r="AL1136" t="s">
        <v>81</v>
      </c>
      <c r="AM1136">
        <f t="shared" si="35"/>
        <v>5</v>
      </c>
    </row>
    <row r="1137" spans="1:39" x14ac:dyDescent="0.35">
      <c r="A1137">
        <v>2004</v>
      </c>
      <c r="B1137" s="5">
        <f t="shared" si="34"/>
        <v>148</v>
      </c>
      <c r="C1137" t="s">
        <v>82</v>
      </c>
      <c r="D1137">
        <v>4035052</v>
      </c>
      <c r="E1137">
        <v>242368</v>
      </c>
      <c r="F1137" t="s">
        <v>66</v>
      </c>
      <c r="G1137" t="s">
        <v>86</v>
      </c>
      <c r="J1137" s="1">
        <v>38134</v>
      </c>
      <c r="K1137">
        <v>22</v>
      </c>
      <c r="L1137">
        <v>1</v>
      </c>
      <c r="M1137">
        <v>1</v>
      </c>
      <c r="N1137" t="s">
        <v>70</v>
      </c>
      <c r="O1137" t="s">
        <v>71</v>
      </c>
      <c r="Q1137">
        <v>113</v>
      </c>
      <c r="R1137">
        <v>41</v>
      </c>
      <c r="T1137" t="s">
        <v>72</v>
      </c>
      <c r="U1137" t="s">
        <v>73</v>
      </c>
      <c r="V1137">
        <v>890</v>
      </c>
      <c r="W1137">
        <v>1</v>
      </c>
      <c r="X1137">
        <v>182161</v>
      </c>
      <c r="Y1137" t="s">
        <v>74</v>
      </c>
      <c r="AA1137">
        <v>1999</v>
      </c>
      <c r="AB1137" t="s">
        <v>75</v>
      </c>
      <c r="AC1137" t="s">
        <v>76</v>
      </c>
      <c r="AD1137" t="s">
        <v>77</v>
      </c>
      <c r="AE1137" t="s">
        <v>78</v>
      </c>
      <c r="AF1137" t="s">
        <v>79</v>
      </c>
      <c r="AG1137" t="s">
        <v>80</v>
      </c>
      <c r="AH1137">
        <v>40.457000000000001</v>
      </c>
      <c r="AI1137">
        <v>3.5403199999999999</v>
      </c>
      <c r="AJ1137">
        <v>143.23072999999999</v>
      </c>
      <c r="AK1137">
        <v>2000</v>
      </c>
      <c r="AL1137" t="s">
        <v>81</v>
      </c>
      <c r="AM1137">
        <f t="shared" si="35"/>
        <v>5</v>
      </c>
    </row>
    <row r="1138" spans="1:39" x14ac:dyDescent="0.35">
      <c r="A1138">
        <v>2004</v>
      </c>
      <c r="B1138" s="5">
        <f t="shared" si="34"/>
        <v>212</v>
      </c>
      <c r="C1138" t="s">
        <v>91</v>
      </c>
      <c r="D1138">
        <v>4060352</v>
      </c>
      <c r="E1138">
        <v>285103</v>
      </c>
      <c r="F1138" t="s">
        <v>66</v>
      </c>
      <c r="G1138" t="s">
        <v>67</v>
      </c>
      <c r="H1138" t="s">
        <v>68</v>
      </c>
      <c r="I1138" t="s">
        <v>97</v>
      </c>
      <c r="J1138" s="1">
        <v>38198</v>
      </c>
      <c r="K1138">
        <v>31</v>
      </c>
      <c r="L1138">
        <v>3</v>
      </c>
      <c r="M1138">
        <v>1</v>
      </c>
      <c r="N1138" t="s">
        <v>70</v>
      </c>
      <c r="O1138" t="s">
        <v>85</v>
      </c>
      <c r="P1138" t="s">
        <v>114</v>
      </c>
      <c r="Q1138">
        <v>104</v>
      </c>
      <c r="T1138" t="s">
        <v>72</v>
      </c>
      <c r="U1138" t="s">
        <v>73</v>
      </c>
      <c r="V1138">
        <v>940</v>
      </c>
      <c r="W1138">
        <v>1</v>
      </c>
      <c r="X1138">
        <v>182162</v>
      </c>
      <c r="Y1138" t="s">
        <v>74</v>
      </c>
      <c r="AA1138">
        <v>1999</v>
      </c>
      <c r="AB1138" t="s">
        <v>75</v>
      </c>
      <c r="AC1138" t="s">
        <v>76</v>
      </c>
      <c r="AD1138" t="s">
        <v>77</v>
      </c>
      <c r="AE1138" t="s">
        <v>78</v>
      </c>
      <c r="AF1138" t="s">
        <v>79</v>
      </c>
      <c r="AG1138" t="s">
        <v>80</v>
      </c>
      <c r="AH1138">
        <v>30.143000000000001</v>
      </c>
      <c r="AI1138">
        <v>11.032970000000001</v>
      </c>
      <c r="AJ1138">
        <v>332.56680999999998</v>
      </c>
      <c r="AK1138">
        <v>2000</v>
      </c>
      <c r="AL1138" t="s">
        <v>81</v>
      </c>
      <c r="AM1138">
        <f t="shared" si="35"/>
        <v>5</v>
      </c>
    </row>
    <row r="1139" spans="1:39" x14ac:dyDescent="0.35">
      <c r="A1139">
        <v>2004</v>
      </c>
      <c r="B1139" s="5">
        <f t="shared" si="34"/>
        <v>222</v>
      </c>
      <c r="C1139" t="s">
        <v>89</v>
      </c>
      <c r="D1139">
        <v>4050657</v>
      </c>
      <c r="E1139">
        <v>535151</v>
      </c>
      <c r="F1139" t="s">
        <v>66</v>
      </c>
      <c r="G1139" t="s">
        <v>67</v>
      </c>
      <c r="H1139" t="s">
        <v>68</v>
      </c>
      <c r="I1139" t="s">
        <v>97</v>
      </c>
      <c r="J1139" s="1">
        <v>38208</v>
      </c>
      <c r="K1139">
        <v>33</v>
      </c>
      <c r="L1139">
        <v>4</v>
      </c>
      <c r="M1139">
        <v>1</v>
      </c>
      <c r="N1139" t="s">
        <v>70</v>
      </c>
      <c r="O1139" t="s">
        <v>85</v>
      </c>
      <c r="P1139" t="s">
        <v>114</v>
      </c>
      <c r="Q1139">
        <v>104</v>
      </c>
      <c r="R1139">
        <v>40</v>
      </c>
      <c r="T1139" t="s">
        <v>72</v>
      </c>
      <c r="U1139" t="s">
        <v>73</v>
      </c>
      <c r="V1139">
        <v>992</v>
      </c>
      <c r="W1139">
        <v>1</v>
      </c>
      <c r="X1139">
        <v>182162</v>
      </c>
      <c r="Y1139" t="s">
        <v>74</v>
      </c>
      <c r="AA1139">
        <v>1999</v>
      </c>
      <c r="AB1139" t="s">
        <v>75</v>
      </c>
      <c r="AC1139" t="s">
        <v>76</v>
      </c>
      <c r="AD1139" t="s">
        <v>77</v>
      </c>
      <c r="AE1139" t="s">
        <v>78</v>
      </c>
      <c r="AF1139" t="s">
        <v>79</v>
      </c>
      <c r="AG1139" t="s">
        <v>80</v>
      </c>
      <c r="AH1139">
        <v>30.143000000000001</v>
      </c>
      <c r="AI1139">
        <v>26.648299999999999</v>
      </c>
      <c r="AJ1139">
        <v>803.25971000000004</v>
      </c>
      <c r="AK1139">
        <v>2000</v>
      </c>
      <c r="AL1139" t="s">
        <v>81</v>
      </c>
      <c r="AM1139">
        <f t="shared" si="35"/>
        <v>5</v>
      </c>
    </row>
    <row r="1140" spans="1:39" x14ac:dyDescent="0.35">
      <c r="A1140">
        <v>2004</v>
      </c>
      <c r="B1140" s="5">
        <f t="shared" si="34"/>
        <v>185</v>
      </c>
      <c r="C1140" t="s">
        <v>82</v>
      </c>
      <c r="D1140">
        <v>4030816</v>
      </c>
      <c r="E1140">
        <v>249039</v>
      </c>
      <c r="F1140" t="s">
        <v>66</v>
      </c>
      <c r="G1140" t="s">
        <v>67</v>
      </c>
      <c r="H1140" t="s">
        <v>68</v>
      </c>
      <c r="I1140" t="s">
        <v>69</v>
      </c>
      <c r="J1140" s="1">
        <v>38171</v>
      </c>
      <c r="K1140">
        <v>27</v>
      </c>
      <c r="L1140">
        <v>4</v>
      </c>
      <c r="M1140">
        <v>1</v>
      </c>
      <c r="N1140" t="s">
        <v>70</v>
      </c>
      <c r="O1140" t="s">
        <v>84</v>
      </c>
      <c r="Q1140">
        <v>109</v>
      </c>
      <c r="R1140">
        <v>63</v>
      </c>
      <c r="T1140" t="s">
        <v>72</v>
      </c>
      <c r="U1140" t="s">
        <v>73</v>
      </c>
      <c r="V1140">
        <v>919</v>
      </c>
      <c r="W1140">
        <v>1</v>
      </c>
      <c r="X1140">
        <v>182162</v>
      </c>
      <c r="Y1140" t="s">
        <v>74</v>
      </c>
      <c r="AA1140">
        <v>1999</v>
      </c>
      <c r="AB1140" t="s">
        <v>75</v>
      </c>
      <c r="AC1140" t="s">
        <v>76</v>
      </c>
      <c r="AD1140" t="s">
        <v>77</v>
      </c>
      <c r="AE1140" t="s">
        <v>78</v>
      </c>
      <c r="AF1140" t="s">
        <v>79</v>
      </c>
      <c r="AG1140" t="s">
        <v>80</v>
      </c>
      <c r="AH1140">
        <v>30.143000000000001</v>
      </c>
      <c r="AI1140">
        <v>2.7579400000000001</v>
      </c>
      <c r="AJ1140">
        <v>83.132589999999993</v>
      </c>
      <c r="AK1140">
        <v>2000</v>
      </c>
      <c r="AL1140" t="s">
        <v>81</v>
      </c>
      <c r="AM1140">
        <f t="shared" si="35"/>
        <v>5</v>
      </c>
    </row>
    <row r="1141" spans="1:39" x14ac:dyDescent="0.35">
      <c r="A1141">
        <v>2004</v>
      </c>
      <c r="B1141" s="5">
        <f t="shared" si="34"/>
        <v>197</v>
      </c>
      <c r="C1141" t="s">
        <v>94</v>
      </c>
      <c r="D1141">
        <v>4010028</v>
      </c>
      <c r="E1141">
        <v>266405</v>
      </c>
      <c r="F1141" t="s">
        <v>66</v>
      </c>
      <c r="G1141" t="s">
        <v>67</v>
      </c>
      <c r="H1141" t="s">
        <v>68</v>
      </c>
      <c r="I1141" t="s">
        <v>69</v>
      </c>
      <c r="J1141" s="1">
        <v>38183</v>
      </c>
      <c r="K1141">
        <v>29</v>
      </c>
      <c r="L1141">
        <v>4</v>
      </c>
      <c r="M1141">
        <v>1</v>
      </c>
      <c r="N1141" t="s">
        <v>70</v>
      </c>
      <c r="O1141" t="s">
        <v>71</v>
      </c>
      <c r="Q1141">
        <v>113</v>
      </c>
      <c r="R1141">
        <v>91</v>
      </c>
      <c r="T1141" t="s">
        <v>72</v>
      </c>
      <c r="U1141" t="s">
        <v>73</v>
      </c>
      <c r="V1141">
        <v>930</v>
      </c>
      <c r="W1141">
        <v>1</v>
      </c>
      <c r="X1141">
        <v>182162</v>
      </c>
      <c r="Y1141" t="s">
        <v>74</v>
      </c>
      <c r="AA1141">
        <v>1999</v>
      </c>
      <c r="AB1141" t="s">
        <v>75</v>
      </c>
      <c r="AC1141" t="s">
        <v>76</v>
      </c>
      <c r="AD1141" t="s">
        <v>77</v>
      </c>
      <c r="AE1141" t="s">
        <v>78</v>
      </c>
      <c r="AF1141" t="s">
        <v>79</v>
      </c>
      <c r="AG1141" t="s">
        <v>80</v>
      </c>
      <c r="AH1141">
        <v>30.143000000000001</v>
      </c>
      <c r="AI1141">
        <v>4.1818400000000002</v>
      </c>
      <c r="AJ1141">
        <v>126.0532</v>
      </c>
      <c r="AK1141">
        <v>2000</v>
      </c>
      <c r="AL1141" t="s">
        <v>81</v>
      </c>
      <c r="AM1141">
        <f t="shared" si="35"/>
        <v>5</v>
      </c>
    </row>
    <row r="1142" spans="1:39" x14ac:dyDescent="0.35">
      <c r="A1142">
        <v>2004</v>
      </c>
      <c r="B1142" s="5">
        <f t="shared" si="34"/>
        <v>197</v>
      </c>
      <c r="C1142" t="s">
        <v>115</v>
      </c>
      <c r="D1142">
        <v>4140041</v>
      </c>
      <c r="E1142">
        <v>530873</v>
      </c>
      <c r="F1142" t="s">
        <v>66</v>
      </c>
      <c r="G1142" t="s">
        <v>67</v>
      </c>
      <c r="H1142" t="s">
        <v>68</v>
      </c>
      <c r="I1142" t="s">
        <v>69</v>
      </c>
      <c r="J1142" s="1">
        <v>38183</v>
      </c>
      <c r="K1142">
        <v>29</v>
      </c>
      <c r="L1142">
        <v>4</v>
      </c>
      <c r="M1142">
        <v>1</v>
      </c>
      <c r="N1142" t="s">
        <v>70</v>
      </c>
      <c r="O1142" t="s">
        <v>71</v>
      </c>
      <c r="Q1142">
        <v>181</v>
      </c>
      <c r="R1142">
        <v>60</v>
      </c>
      <c r="T1142" t="s">
        <v>72</v>
      </c>
      <c r="U1142" t="s">
        <v>73</v>
      </c>
      <c r="V1142">
        <v>865</v>
      </c>
      <c r="W1142">
        <v>1</v>
      </c>
      <c r="X1142">
        <v>182162</v>
      </c>
      <c r="Y1142" t="s">
        <v>74</v>
      </c>
      <c r="AA1142">
        <v>1999</v>
      </c>
      <c r="AB1142" t="s">
        <v>75</v>
      </c>
      <c r="AC1142" t="s">
        <v>76</v>
      </c>
      <c r="AD1142" t="s">
        <v>77</v>
      </c>
      <c r="AE1142" t="s">
        <v>78</v>
      </c>
      <c r="AF1142" t="s">
        <v>79</v>
      </c>
      <c r="AG1142" t="s">
        <v>80</v>
      </c>
      <c r="AH1142">
        <v>30.143000000000001</v>
      </c>
      <c r="AI1142">
        <v>4.1818400000000002</v>
      </c>
      <c r="AJ1142">
        <v>126.0532</v>
      </c>
      <c r="AK1142">
        <v>2000</v>
      </c>
      <c r="AL1142" t="s">
        <v>81</v>
      </c>
      <c r="AM1142">
        <f t="shared" si="35"/>
        <v>5</v>
      </c>
    </row>
    <row r="1143" spans="1:39" x14ac:dyDescent="0.35">
      <c r="A1143">
        <v>2004</v>
      </c>
      <c r="B1143" s="5">
        <f t="shared" si="34"/>
        <v>198</v>
      </c>
      <c r="C1143" t="s">
        <v>82</v>
      </c>
      <c r="D1143">
        <v>4035260</v>
      </c>
      <c r="E1143">
        <v>256829</v>
      </c>
      <c r="F1143" t="s">
        <v>66</v>
      </c>
      <c r="G1143" t="s">
        <v>86</v>
      </c>
      <c r="J1143" s="1">
        <v>38184</v>
      </c>
      <c r="K1143">
        <v>29</v>
      </c>
      <c r="L1143">
        <v>2</v>
      </c>
      <c r="M1143">
        <v>1</v>
      </c>
      <c r="N1143" t="s">
        <v>70</v>
      </c>
      <c r="O1143" t="s">
        <v>71</v>
      </c>
      <c r="Q1143">
        <v>113</v>
      </c>
      <c r="R1143">
        <v>31</v>
      </c>
      <c r="T1143" t="s">
        <v>72</v>
      </c>
      <c r="U1143" t="s">
        <v>73</v>
      </c>
      <c r="V1143">
        <v>902</v>
      </c>
      <c r="W1143">
        <v>1</v>
      </c>
      <c r="X1143">
        <v>182162</v>
      </c>
      <c r="Y1143" t="s">
        <v>74</v>
      </c>
      <c r="AA1143">
        <v>1999</v>
      </c>
      <c r="AB1143" t="s">
        <v>75</v>
      </c>
      <c r="AC1143" t="s">
        <v>76</v>
      </c>
      <c r="AD1143" t="s">
        <v>77</v>
      </c>
      <c r="AE1143" t="s">
        <v>78</v>
      </c>
      <c r="AF1143" t="s">
        <v>79</v>
      </c>
      <c r="AG1143" t="s">
        <v>80</v>
      </c>
      <c r="AH1143">
        <v>30.143000000000001</v>
      </c>
      <c r="AI1143">
        <v>3.3852600000000002</v>
      </c>
      <c r="AJ1143">
        <v>102.04189</v>
      </c>
      <c r="AK1143">
        <v>2000</v>
      </c>
      <c r="AL1143" t="s">
        <v>81</v>
      </c>
      <c r="AM1143">
        <f t="shared" si="35"/>
        <v>5</v>
      </c>
    </row>
    <row r="1144" spans="1:39" x14ac:dyDescent="0.35">
      <c r="A1144">
        <v>2004</v>
      </c>
      <c r="B1144" s="5">
        <f t="shared" si="34"/>
        <v>166</v>
      </c>
      <c r="C1144" t="s">
        <v>102</v>
      </c>
      <c r="D1144">
        <v>4110099</v>
      </c>
      <c r="E1144">
        <v>273143</v>
      </c>
      <c r="F1144" t="s">
        <v>70</v>
      </c>
      <c r="G1144" t="s">
        <v>67</v>
      </c>
      <c r="H1144" t="s">
        <v>92</v>
      </c>
      <c r="I1144" t="s">
        <v>69</v>
      </c>
      <c r="J1144" s="1">
        <v>38152</v>
      </c>
      <c r="K1144">
        <v>25</v>
      </c>
      <c r="L1144">
        <v>3</v>
      </c>
      <c r="M1144">
        <v>1</v>
      </c>
      <c r="N1144" t="s">
        <v>70</v>
      </c>
      <c r="T1144" t="s">
        <v>72</v>
      </c>
      <c r="U1144" t="s">
        <v>73</v>
      </c>
      <c r="V1144">
        <v>900</v>
      </c>
      <c r="W1144">
        <v>1</v>
      </c>
      <c r="X1144">
        <v>182162</v>
      </c>
      <c r="Y1144" t="s">
        <v>74</v>
      </c>
      <c r="AA1144">
        <v>1999</v>
      </c>
      <c r="AB1144" t="s">
        <v>75</v>
      </c>
      <c r="AC1144" t="s">
        <v>76</v>
      </c>
      <c r="AD1144" t="s">
        <v>77</v>
      </c>
      <c r="AE1144" t="s">
        <v>78</v>
      </c>
      <c r="AF1144" t="s">
        <v>79</v>
      </c>
      <c r="AG1144" t="s">
        <v>80</v>
      </c>
      <c r="AH1144">
        <v>30.143000000000001</v>
      </c>
      <c r="AK1144">
        <v>2000</v>
      </c>
      <c r="AL1144" t="s">
        <v>81</v>
      </c>
      <c r="AM1144">
        <f t="shared" si="35"/>
        <v>5</v>
      </c>
    </row>
    <row r="1145" spans="1:39" x14ac:dyDescent="0.35">
      <c r="A1145">
        <v>2004</v>
      </c>
      <c r="B1145" s="5">
        <f t="shared" si="34"/>
        <v>212</v>
      </c>
      <c r="C1145" t="s">
        <v>91</v>
      </c>
      <c r="D1145">
        <v>4060352</v>
      </c>
      <c r="E1145">
        <v>285102</v>
      </c>
      <c r="F1145" t="s">
        <v>66</v>
      </c>
      <c r="G1145" t="s">
        <v>67</v>
      </c>
      <c r="H1145" t="s">
        <v>68</v>
      </c>
      <c r="I1145" t="s">
        <v>97</v>
      </c>
      <c r="J1145" s="1">
        <v>38198</v>
      </c>
      <c r="K1145">
        <v>31</v>
      </c>
      <c r="L1145">
        <v>3</v>
      </c>
      <c r="M1145">
        <v>1</v>
      </c>
      <c r="N1145" t="s">
        <v>70</v>
      </c>
      <c r="O1145" t="s">
        <v>85</v>
      </c>
      <c r="P1145" t="s">
        <v>114</v>
      </c>
      <c r="Q1145">
        <v>104</v>
      </c>
      <c r="T1145" t="s">
        <v>72</v>
      </c>
      <c r="U1145" t="s">
        <v>73</v>
      </c>
      <c r="V1145">
        <v>890</v>
      </c>
      <c r="W1145">
        <v>1</v>
      </c>
      <c r="X1145">
        <v>182163</v>
      </c>
      <c r="Y1145" t="s">
        <v>74</v>
      </c>
      <c r="AA1145">
        <v>1999</v>
      </c>
      <c r="AB1145" t="s">
        <v>75</v>
      </c>
      <c r="AC1145" t="s">
        <v>76</v>
      </c>
      <c r="AD1145" t="s">
        <v>77</v>
      </c>
      <c r="AE1145" t="s">
        <v>78</v>
      </c>
      <c r="AF1145" t="s">
        <v>79</v>
      </c>
      <c r="AG1145" t="s">
        <v>80</v>
      </c>
      <c r="AH1145">
        <v>54.247</v>
      </c>
      <c r="AI1145">
        <v>11.032970000000001</v>
      </c>
      <c r="AJ1145">
        <v>598.50552000000005</v>
      </c>
      <c r="AK1145">
        <v>2000</v>
      </c>
      <c r="AL1145" t="s">
        <v>81</v>
      </c>
      <c r="AM1145">
        <f t="shared" si="35"/>
        <v>5</v>
      </c>
    </row>
    <row r="1146" spans="1:39" x14ac:dyDescent="0.35">
      <c r="A1146">
        <v>2004</v>
      </c>
      <c r="B1146" s="5">
        <f t="shared" si="34"/>
        <v>125</v>
      </c>
      <c r="C1146" t="s">
        <v>82</v>
      </c>
      <c r="D1146">
        <v>4030203</v>
      </c>
      <c r="E1146">
        <v>217440</v>
      </c>
      <c r="F1146" t="s">
        <v>66</v>
      </c>
      <c r="G1146" t="s">
        <v>67</v>
      </c>
      <c r="H1146" t="s">
        <v>92</v>
      </c>
      <c r="I1146" t="s">
        <v>69</v>
      </c>
      <c r="J1146" s="1">
        <v>38111</v>
      </c>
      <c r="K1146">
        <v>19</v>
      </c>
      <c r="L1146">
        <v>2</v>
      </c>
      <c r="M1146">
        <v>1</v>
      </c>
      <c r="N1146" t="s">
        <v>70</v>
      </c>
      <c r="O1146" t="s">
        <v>71</v>
      </c>
      <c r="Q1146">
        <v>113</v>
      </c>
      <c r="R1146">
        <v>95</v>
      </c>
      <c r="T1146" t="s">
        <v>72</v>
      </c>
      <c r="U1146" t="s">
        <v>73</v>
      </c>
      <c r="V1146">
        <v>786</v>
      </c>
      <c r="W1146">
        <v>1</v>
      </c>
      <c r="X1146">
        <v>182163</v>
      </c>
      <c r="Y1146" t="s">
        <v>74</v>
      </c>
      <c r="AA1146">
        <v>1999</v>
      </c>
      <c r="AB1146" t="s">
        <v>75</v>
      </c>
      <c r="AC1146" t="s">
        <v>76</v>
      </c>
      <c r="AD1146" t="s">
        <v>77</v>
      </c>
      <c r="AE1146" t="s">
        <v>78</v>
      </c>
      <c r="AF1146" t="s">
        <v>79</v>
      </c>
      <c r="AG1146" t="s">
        <v>80</v>
      </c>
      <c r="AH1146">
        <v>54.247</v>
      </c>
      <c r="AI1146">
        <v>1.81873</v>
      </c>
      <c r="AJ1146">
        <v>98.660650000000004</v>
      </c>
      <c r="AK1146">
        <v>2000</v>
      </c>
      <c r="AL1146" t="s">
        <v>81</v>
      </c>
      <c r="AM1146">
        <f t="shared" si="35"/>
        <v>5</v>
      </c>
    </row>
    <row r="1147" spans="1:39" x14ac:dyDescent="0.35">
      <c r="A1147">
        <v>2004</v>
      </c>
      <c r="B1147" s="5">
        <f t="shared" si="34"/>
        <v>145</v>
      </c>
      <c r="C1147" t="s">
        <v>82</v>
      </c>
      <c r="D1147">
        <v>4030381</v>
      </c>
      <c r="E1147">
        <v>217603</v>
      </c>
      <c r="F1147" t="s">
        <v>66</v>
      </c>
      <c r="G1147" t="s">
        <v>67</v>
      </c>
      <c r="H1147" t="s">
        <v>92</v>
      </c>
      <c r="I1147" t="s">
        <v>69</v>
      </c>
      <c r="J1147" s="1">
        <v>38131</v>
      </c>
      <c r="K1147">
        <v>22</v>
      </c>
      <c r="L1147">
        <v>2</v>
      </c>
      <c r="M1147">
        <v>1</v>
      </c>
      <c r="N1147" t="s">
        <v>70</v>
      </c>
      <c r="O1147" t="s">
        <v>71</v>
      </c>
      <c r="Q1147">
        <v>113</v>
      </c>
      <c r="R1147">
        <v>1</v>
      </c>
      <c r="T1147" t="s">
        <v>72</v>
      </c>
      <c r="U1147" t="s">
        <v>73</v>
      </c>
      <c r="V1147">
        <v>849</v>
      </c>
      <c r="W1147">
        <v>1</v>
      </c>
      <c r="X1147">
        <v>182163</v>
      </c>
      <c r="Y1147" t="s">
        <v>74</v>
      </c>
      <c r="AA1147">
        <v>1999</v>
      </c>
      <c r="AB1147" t="s">
        <v>75</v>
      </c>
      <c r="AC1147" t="s">
        <v>76</v>
      </c>
      <c r="AD1147" t="s">
        <v>77</v>
      </c>
      <c r="AE1147" t="s">
        <v>78</v>
      </c>
      <c r="AF1147" t="s">
        <v>79</v>
      </c>
      <c r="AG1147" t="s">
        <v>80</v>
      </c>
      <c r="AH1147">
        <v>54.247</v>
      </c>
      <c r="AI1147">
        <v>1.9573700000000001</v>
      </c>
      <c r="AJ1147">
        <v>106.18145</v>
      </c>
      <c r="AK1147">
        <v>2000</v>
      </c>
      <c r="AL1147" t="s">
        <v>81</v>
      </c>
      <c r="AM1147">
        <f t="shared" si="35"/>
        <v>5</v>
      </c>
    </row>
    <row r="1148" spans="1:39" x14ac:dyDescent="0.35">
      <c r="A1148">
        <v>2004</v>
      </c>
      <c r="B1148" s="5">
        <f t="shared" si="34"/>
        <v>166</v>
      </c>
      <c r="C1148" t="s">
        <v>82</v>
      </c>
      <c r="D1148">
        <v>4030632</v>
      </c>
      <c r="E1148">
        <v>217980</v>
      </c>
      <c r="F1148" t="s">
        <v>66</v>
      </c>
      <c r="G1148" t="s">
        <v>67</v>
      </c>
      <c r="H1148" t="s">
        <v>92</v>
      </c>
      <c r="I1148" t="s">
        <v>69</v>
      </c>
      <c r="J1148" s="1">
        <v>38152</v>
      </c>
      <c r="K1148">
        <v>25</v>
      </c>
      <c r="L1148">
        <v>3</v>
      </c>
      <c r="M1148">
        <v>1</v>
      </c>
      <c r="N1148" t="s">
        <v>70</v>
      </c>
      <c r="O1148" t="s">
        <v>71</v>
      </c>
      <c r="Q1148">
        <v>113</v>
      </c>
      <c r="R1148">
        <v>45</v>
      </c>
      <c r="T1148" t="s">
        <v>72</v>
      </c>
      <c r="U1148" t="s">
        <v>73</v>
      </c>
      <c r="V1148">
        <v>905</v>
      </c>
      <c r="W1148">
        <v>1</v>
      </c>
      <c r="X1148">
        <v>182163</v>
      </c>
      <c r="Y1148" t="s">
        <v>74</v>
      </c>
      <c r="AA1148">
        <v>1999</v>
      </c>
      <c r="AB1148" t="s">
        <v>75</v>
      </c>
      <c r="AC1148" t="s">
        <v>76</v>
      </c>
      <c r="AD1148" t="s">
        <v>77</v>
      </c>
      <c r="AE1148" t="s">
        <v>78</v>
      </c>
      <c r="AF1148" t="s">
        <v>79</v>
      </c>
      <c r="AG1148" t="s">
        <v>80</v>
      </c>
      <c r="AH1148">
        <v>54.247</v>
      </c>
      <c r="AI1148">
        <v>1.8482499999999999</v>
      </c>
      <c r="AJ1148">
        <v>100.26202000000001</v>
      </c>
      <c r="AK1148">
        <v>2000</v>
      </c>
      <c r="AL1148" t="s">
        <v>81</v>
      </c>
      <c r="AM1148">
        <f t="shared" si="35"/>
        <v>5</v>
      </c>
    </row>
    <row r="1149" spans="1:39" x14ac:dyDescent="0.35">
      <c r="A1149">
        <v>2004</v>
      </c>
      <c r="B1149" s="5">
        <f t="shared" si="34"/>
        <v>66</v>
      </c>
      <c r="C1149" t="s">
        <v>89</v>
      </c>
      <c r="D1149">
        <v>4050064</v>
      </c>
      <c r="E1149">
        <v>241875</v>
      </c>
      <c r="F1149" t="s">
        <v>66</v>
      </c>
      <c r="G1149" t="s">
        <v>67</v>
      </c>
      <c r="H1149" t="s">
        <v>68</v>
      </c>
      <c r="I1149" t="s">
        <v>69</v>
      </c>
      <c r="J1149" s="1">
        <v>38052</v>
      </c>
      <c r="K1149">
        <v>10</v>
      </c>
      <c r="L1149">
        <v>1</v>
      </c>
      <c r="M1149">
        <v>1</v>
      </c>
      <c r="N1149" t="s">
        <v>70</v>
      </c>
      <c r="O1149" t="s">
        <v>84</v>
      </c>
      <c r="Q1149">
        <v>109</v>
      </c>
      <c r="R1149">
        <v>61</v>
      </c>
      <c r="T1149" t="s">
        <v>72</v>
      </c>
      <c r="U1149" t="s">
        <v>73</v>
      </c>
      <c r="V1149">
        <v>787</v>
      </c>
      <c r="W1149">
        <v>1</v>
      </c>
      <c r="X1149">
        <v>182163</v>
      </c>
      <c r="Y1149" t="s">
        <v>74</v>
      </c>
      <c r="AA1149">
        <v>1999</v>
      </c>
      <c r="AB1149" t="s">
        <v>75</v>
      </c>
      <c r="AC1149" t="s">
        <v>76</v>
      </c>
      <c r="AD1149" t="s">
        <v>77</v>
      </c>
      <c r="AE1149" t="s">
        <v>78</v>
      </c>
      <c r="AF1149" t="s">
        <v>79</v>
      </c>
      <c r="AG1149" t="s">
        <v>80</v>
      </c>
      <c r="AH1149">
        <v>54.247</v>
      </c>
      <c r="AI1149">
        <v>3.2221000000000002</v>
      </c>
      <c r="AJ1149">
        <v>174.78926000000001</v>
      </c>
      <c r="AK1149">
        <v>2000</v>
      </c>
      <c r="AL1149" t="s">
        <v>81</v>
      </c>
      <c r="AM1149">
        <f t="shared" si="35"/>
        <v>5</v>
      </c>
    </row>
    <row r="1150" spans="1:39" x14ac:dyDescent="0.35">
      <c r="A1150">
        <v>2004</v>
      </c>
      <c r="B1150" s="5">
        <f t="shared" si="34"/>
        <v>110</v>
      </c>
      <c r="C1150" t="s">
        <v>89</v>
      </c>
      <c r="D1150">
        <v>4050154</v>
      </c>
      <c r="E1150">
        <v>255910</v>
      </c>
      <c r="F1150" t="s">
        <v>66</v>
      </c>
      <c r="G1150" t="s">
        <v>67</v>
      </c>
      <c r="H1150" t="s">
        <v>68</v>
      </c>
      <c r="I1150" t="s">
        <v>69</v>
      </c>
      <c r="J1150" s="1">
        <v>38096</v>
      </c>
      <c r="K1150">
        <v>17</v>
      </c>
      <c r="L1150">
        <v>1</v>
      </c>
      <c r="M1150">
        <v>1</v>
      </c>
      <c r="N1150" t="s">
        <v>70</v>
      </c>
      <c r="O1150" t="s">
        <v>84</v>
      </c>
      <c r="Q1150">
        <v>109</v>
      </c>
      <c r="R1150">
        <v>61</v>
      </c>
      <c r="T1150" t="s">
        <v>72</v>
      </c>
      <c r="U1150" t="s">
        <v>73</v>
      </c>
      <c r="V1150">
        <v>884</v>
      </c>
      <c r="W1150">
        <v>1</v>
      </c>
      <c r="X1150">
        <v>182163</v>
      </c>
      <c r="Y1150" t="s">
        <v>74</v>
      </c>
      <c r="AA1150">
        <v>1999</v>
      </c>
      <c r="AB1150" t="s">
        <v>75</v>
      </c>
      <c r="AC1150" t="s">
        <v>76</v>
      </c>
      <c r="AD1150" t="s">
        <v>77</v>
      </c>
      <c r="AE1150" t="s">
        <v>78</v>
      </c>
      <c r="AF1150" t="s">
        <v>79</v>
      </c>
      <c r="AG1150" t="s">
        <v>80</v>
      </c>
      <c r="AH1150">
        <v>54.247</v>
      </c>
      <c r="AI1150">
        <v>3.2221000000000002</v>
      </c>
      <c r="AJ1150">
        <v>174.78926000000001</v>
      </c>
      <c r="AK1150">
        <v>2000</v>
      </c>
      <c r="AL1150" t="s">
        <v>81</v>
      </c>
      <c r="AM1150">
        <f t="shared" si="35"/>
        <v>5</v>
      </c>
    </row>
    <row r="1151" spans="1:39" x14ac:dyDescent="0.35">
      <c r="A1151">
        <v>2004</v>
      </c>
      <c r="B1151" s="5">
        <f t="shared" si="34"/>
        <v>184</v>
      </c>
      <c r="C1151" t="s">
        <v>82</v>
      </c>
      <c r="D1151">
        <v>4030778</v>
      </c>
      <c r="E1151">
        <v>263332</v>
      </c>
      <c r="F1151" t="s">
        <v>66</v>
      </c>
      <c r="G1151" t="s">
        <v>67</v>
      </c>
      <c r="H1151" t="s">
        <v>68</v>
      </c>
      <c r="I1151" t="s">
        <v>69</v>
      </c>
      <c r="J1151" s="1">
        <v>38170</v>
      </c>
      <c r="K1151">
        <v>27</v>
      </c>
      <c r="L1151">
        <v>4</v>
      </c>
      <c r="M1151">
        <v>1</v>
      </c>
      <c r="N1151" t="s">
        <v>70</v>
      </c>
      <c r="O1151" t="s">
        <v>71</v>
      </c>
      <c r="Q1151">
        <v>113</v>
      </c>
      <c r="R1151">
        <v>61</v>
      </c>
      <c r="T1151" t="s">
        <v>72</v>
      </c>
      <c r="U1151" t="s">
        <v>73</v>
      </c>
      <c r="V1151">
        <v>815</v>
      </c>
      <c r="W1151">
        <v>1</v>
      </c>
      <c r="X1151">
        <v>182163</v>
      </c>
      <c r="Y1151" t="s">
        <v>74</v>
      </c>
      <c r="AA1151">
        <v>1999</v>
      </c>
      <c r="AB1151" t="s">
        <v>75</v>
      </c>
      <c r="AC1151" t="s">
        <v>76</v>
      </c>
      <c r="AD1151" t="s">
        <v>77</v>
      </c>
      <c r="AE1151" t="s">
        <v>78</v>
      </c>
      <c r="AF1151" t="s">
        <v>79</v>
      </c>
      <c r="AG1151" t="s">
        <v>80</v>
      </c>
      <c r="AH1151">
        <v>54.247</v>
      </c>
      <c r="AI1151">
        <v>4.1818400000000002</v>
      </c>
      <c r="AJ1151">
        <v>226.85227</v>
      </c>
      <c r="AK1151">
        <v>2000</v>
      </c>
      <c r="AL1151" t="s">
        <v>81</v>
      </c>
      <c r="AM1151">
        <f t="shared" si="35"/>
        <v>5</v>
      </c>
    </row>
    <row r="1152" spans="1:39" x14ac:dyDescent="0.35">
      <c r="A1152">
        <v>2004</v>
      </c>
      <c r="B1152" s="5">
        <f t="shared" si="34"/>
        <v>185</v>
      </c>
      <c r="C1152" t="s">
        <v>83</v>
      </c>
      <c r="D1152">
        <v>4070003</v>
      </c>
      <c r="E1152">
        <v>283707</v>
      </c>
      <c r="F1152" t="s">
        <v>66</v>
      </c>
      <c r="G1152" t="s">
        <v>67</v>
      </c>
      <c r="H1152" t="s">
        <v>68</v>
      </c>
      <c r="I1152" t="s">
        <v>69</v>
      </c>
      <c r="J1152" s="1">
        <v>38171</v>
      </c>
      <c r="K1152">
        <v>27</v>
      </c>
      <c r="L1152">
        <v>4</v>
      </c>
      <c r="M1152">
        <v>1</v>
      </c>
      <c r="N1152" t="s">
        <v>70</v>
      </c>
      <c r="O1152" t="s">
        <v>85</v>
      </c>
      <c r="Q1152">
        <v>103</v>
      </c>
      <c r="R1152">
        <v>70</v>
      </c>
      <c r="T1152" t="s">
        <v>72</v>
      </c>
      <c r="U1152" t="s">
        <v>73</v>
      </c>
      <c r="V1152">
        <v>865</v>
      </c>
      <c r="W1152">
        <v>1</v>
      </c>
      <c r="X1152">
        <v>182163</v>
      </c>
      <c r="Y1152" t="s">
        <v>74</v>
      </c>
      <c r="AA1152">
        <v>1999</v>
      </c>
      <c r="AB1152" t="s">
        <v>75</v>
      </c>
      <c r="AC1152" t="s">
        <v>76</v>
      </c>
      <c r="AD1152" t="s">
        <v>77</v>
      </c>
      <c r="AE1152" t="s">
        <v>78</v>
      </c>
      <c r="AF1152" t="s">
        <v>79</v>
      </c>
      <c r="AG1152" t="s">
        <v>80</v>
      </c>
      <c r="AH1152">
        <v>54.247</v>
      </c>
      <c r="AI1152">
        <v>4.4116600000000004</v>
      </c>
      <c r="AJ1152">
        <v>239.31932</v>
      </c>
      <c r="AK1152">
        <v>2000</v>
      </c>
      <c r="AL1152" t="s">
        <v>81</v>
      </c>
      <c r="AM1152">
        <f t="shared" si="35"/>
        <v>5</v>
      </c>
    </row>
    <row r="1153" spans="1:39" x14ac:dyDescent="0.35">
      <c r="A1153">
        <v>2004</v>
      </c>
      <c r="B1153" s="5">
        <f t="shared" si="34"/>
        <v>189</v>
      </c>
      <c r="C1153" t="s">
        <v>102</v>
      </c>
      <c r="D1153">
        <v>4110143</v>
      </c>
      <c r="E1153">
        <v>273355</v>
      </c>
      <c r="F1153" t="s">
        <v>66</v>
      </c>
      <c r="G1153" t="s">
        <v>67</v>
      </c>
      <c r="H1153" t="s">
        <v>68</v>
      </c>
      <c r="I1153" t="s">
        <v>69</v>
      </c>
      <c r="J1153" s="1">
        <v>38175</v>
      </c>
      <c r="K1153">
        <v>28</v>
      </c>
      <c r="L1153">
        <v>4</v>
      </c>
      <c r="M1153">
        <v>1</v>
      </c>
      <c r="N1153" t="s">
        <v>70</v>
      </c>
      <c r="O1153" t="s">
        <v>71</v>
      </c>
      <c r="Q1153">
        <v>113</v>
      </c>
      <c r="R1153">
        <v>95</v>
      </c>
      <c r="T1153" t="s">
        <v>72</v>
      </c>
      <c r="U1153" t="s">
        <v>73</v>
      </c>
      <c r="V1153">
        <v>875</v>
      </c>
      <c r="W1153">
        <v>1</v>
      </c>
      <c r="X1153">
        <v>182163</v>
      </c>
      <c r="Y1153" t="s">
        <v>74</v>
      </c>
      <c r="AA1153">
        <v>1999</v>
      </c>
      <c r="AB1153" t="s">
        <v>75</v>
      </c>
      <c r="AC1153" t="s">
        <v>76</v>
      </c>
      <c r="AD1153" t="s">
        <v>77</v>
      </c>
      <c r="AE1153" t="s">
        <v>78</v>
      </c>
      <c r="AF1153" t="s">
        <v>79</v>
      </c>
      <c r="AG1153" t="s">
        <v>80</v>
      </c>
      <c r="AH1153">
        <v>54.247</v>
      </c>
      <c r="AI1153">
        <v>4.1818400000000002</v>
      </c>
      <c r="AJ1153">
        <v>226.85227</v>
      </c>
      <c r="AK1153">
        <v>2000</v>
      </c>
      <c r="AL1153" t="s">
        <v>81</v>
      </c>
      <c r="AM1153">
        <f t="shared" si="35"/>
        <v>5</v>
      </c>
    </row>
    <row r="1154" spans="1:39" x14ac:dyDescent="0.35">
      <c r="A1154">
        <v>2004</v>
      </c>
      <c r="B1154" s="5">
        <f t="shared" si="34"/>
        <v>191</v>
      </c>
      <c r="C1154" t="s">
        <v>82</v>
      </c>
      <c r="D1154">
        <v>4030869</v>
      </c>
      <c r="E1154">
        <v>249438</v>
      </c>
      <c r="F1154" t="s">
        <v>66</v>
      </c>
      <c r="G1154" t="s">
        <v>67</v>
      </c>
      <c r="H1154" t="s">
        <v>68</v>
      </c>
      <c r="I1154" t="s">
        <v>69</v>
      </c>
      <c r="J1154" s="1">
        <v>38177</v>
      </c>
      <c r="K1154">
        <v>28</v>
      </c>
      <c r="L1154">
        <v>4</v>
      </c>
      <c r="M1154">
        <v>1</v>
      </c>
      <c r="N1154" t="s">
        <v>70</v>
      </c>
      <c r="O1154" t="s">
        <v>71</v>
      </c>
      <c r="Q1154">
        <v>113</v>
      </c>
      <c r="R1154">
        <v>71</v>
      </c>
      <c r="T1154" t="s">
        <v>72</v>
      </c>
      <c r="U1154" t="s">
        <v>73</v>
      </c>
      <c r="V1154">
        <v>936</v>
      </c>
      <c r="W1154">
        <v>1</v>
      </c>
      <c r="X1154">
        <v>182163</v>
      </c>
      <c r="Y1154" t="s">
        <v>74</v>
      </c>
      <c r="AA1154">
        <v>1999</v>
      </c>
      <c r="AB1154" t="s">
        <v>75</v>
      </c>
      <c r="AC1154" t="s">
        <v>76</v>
      </c>
      <c r="AD1154" t="s">
        <v>77</v>
      </c>
      <c r="AE1154" t="s">
        <v>78</v>
      </c>
      <c r="AF1154" t="s">
        <v>79</v>
      </c>
      <c r="AG1154" t="s">
        <v>80</v>
      </c>
      <c r="AH1154">
        <v>54.247</v>
      </c>
      <c r="AI1154">
        <v>4.1818400000000002</v>
      </c>
      <c r="AJ1154">
        <v>226.85227</v>
      </c>
      <c r="AK1154">
        <v>2000</v>
      </c>
      <c r="AL1154" t="s">
        <v>81</v>
      </c>
      <c r="AM1154">
        <f t="shared" si="35"/>
        <v>5</v>
      </c>
    </row>
    <row r="1155" spans="1:39" x14ac:dyDescent="0.35">
      <c r="A1155">
        <v>2004</v>
      </c>
      <c r="B1155" s="5">
        <f t="shared" ref="B1155:B1218" si="36">J1155-DATE(YEAR(J1155),1,0)</f>
        <v>195</v>
      </c>
      <c r="C1155" t="s">
        <v>102</v>
      </c>
      <c r="D1155">
        <v>4110159</v>
      </c>
      <c r="E1155">
        <v>273503</v>
      </c>
      <c r="F1155" t="s">
        <v>66</v>
      </c>
      <c r="G1155" t="s">
        <v>67</v>
      </c>
      <c r="H1155" t="s">
        <v>68</v>
      </c>
      <c r="I1155" t="s">
        <v>69</v>
      </c>
      <c r="J1155" s="1">
        <v>38181</v>
      </c>
      <c r="K1155">
        <v>29</v>
      </c>
      <c r="L1155">
        <v>4</v>
      </c>
      <c r="M1155">
        <v>1</v>
      </c>
      <c r="N1155" t="s">
        <v>70</v>
      </c>
      <c r="O1155" t="s">
        <v>71</v>
      </c>
      <c r="Q1155">
        <v>113</v>
      </c>
      <c r="R1155">
        <v>91</v>
      </c>
      <c r="T1155" t="s">
        <v>72</v>
      </c>
      <c r="U1155" t="s">
        <v>73</v>
      </c>
      <c r="V1155">
        <v>925</v>
      </c>
      <c r="W1155">
        <v>1</v>
      </c>
      <c r="X1155">
        <v>182163</v>
      </c>
      <c r="Y1155" t="s">
        <v>74</v>
      </c>
      <c r="AA1155">
        <v>1999</v>
      </c>
      <c r="AB1155" t="s">
        <v>75</v>
      </c>
      <c r="AC1155" t="s">
        <v>76</v>
      </c>
      <c r="AD1155" t="s">
        <v>77</v>
      </c>
      <c r="AE1155" t="s">
        <v>78</v>
      </c>
      <c r="AF1155" t="s">
        <v>79</v>
      </c>
      <c r="AG1155" t="s">
        <v>80</v>
      </c>
      <c r="AH1155">
        <v>54.247</v>
      </c>
      <c r="AI1155">
        <v>4.1818400000000002</v>
      </c>
      <c r="AJ1155">
        <v>226.85227</v>
      </c>
      <c r="AK1155">
        <v>2000</v>
      </c>
      <c r="AL1155" t="s">
        <v>81</v>
      </c>
      <c r="AM1155">
        <f t="shared" ref="AM1155:AM1218" si="37">A1155-AA1155</f>
        <v>5</v>
      </c>
    </row>
    <row r="1156" spans="1:39" x14ac:dyDescent="0.35">
      <c r="A1156">
        <v>2004</v>
      </c>
      <c r="B1156" s="5">
        <f t="shared" si="36"/>
        <v>196</v>
      </c>
      <c r="C1156" t="s">
        <v>82</v>
      </c>
      <c r="D1156">
        <v>4030932</v>
      </c>
      <c r="E1156">
        <v>263979</v>
      </c>
      <c r="F1156" t="s">
        <v>66</v>
      </c>
      <c r="G1156" t="s">
        <v>67</v>
      </c>
      <c r="H1156" t="s">
        <v>68</v>
      </c>
      <c r="I1156" t="s">
        <v>69</v>
      </c>
      <c r="J1156" s="1">
        <v>38182</v>
      </c>
      <c r="K1156">
        <v>29</v>
      </c>
      <c r="L1156">
        <v>4</v>
      </c>
      <c r="M1156">
        <v>1</v>
      </c>
      <c r="N1156" t="s">
        <v>70</v>
      </c>
      <c r="O1156" t="s">
        <v>71</v>
      </c>
      <c r="Q1156">
        <v>113</v>
      </c>
      <c r="R1156">
        <v>45</v>
      </c>
      <c r="T1156" t="s">
        <v>72</v>
      </c>
      <c r="U1156" t="s">
        <v>73</v>
      </c>
      <c r="V1156">
        <v>877</v>
      </c>
      <c r="W1156">
        <v>1</v>
      </c>
      <c r="X1156">
        <v>182163</v>
      </c>
      <c r="Y1156" t="s">
        <v>74</v>
      </c>
      <c r="AA1156">
        <v>1999</v>
      </c>
      <c r="AB1156" t="s">
        <v>75</v>
      </c>
      <c r="AC1156" t="s">
        <v>76</v>
      </c>
      <c r="AD1156" t="s">
        <v>77</v>
      </c>
      <c r="AE1156" t="s">
        <v>78</v>
      </c>
      <c r="AF1156" t="s">
        <v>79</v>
      </c>
      <c r="AG1156" t="s">
        <v>80</v>
      </c>
      <c r="AH1156">
        <v>54.247</v>
      </c>
      <c r="AI1156">
        <v>4.1818400000000002</v>
      </c>
      <c r="AJ1156">
        <v>226.85227</v>
      </c>
      <c r="AK1156">
        <v>2000</v>
      </c>
      <c r="AL1156" t="s">
        <v>81</v>
      </c>
      <c r="AM1156">
        <f t="shared" si="37"/>
        <v>5</v>
      </c>
    </row>
    <row r="1157" spans="1:39" x14ac:dyDescent="0.35">
      <c r="A1157">
        <v>2004</v>
      </c>
      <c r="B1157" s="5">
        <f t="shared" si="36"/>
        <v>228</v>
      </c>
      <c r="C1157" t="s">
        <v>82</v>
      </c>
      <c r="D1157">
        <v>4031177</v>
      </c>
      <c r="E1157">
        <v>260938</v>
      </c>
      <c r="F1157" t="s">
        <v>66</v>
      </c>
      <c r="G1157" t="s">
        <v>67</v>
      </c>
      <c r="H1157" t="s">
        <v>68</v>
      </c>
      <c r="I1157" t="s">
        <v>69</v>
      </c>
      <c r="J1157" s="1">
        <v>38214</v>
      </c>
      <c r="K1157">
        <v>34</v>
      </c>
      <c r="L1157">
        <v>5</v>
      </c>
      <c r="M1157">
        <v>1</v>
      </c>
      <c r="N1157" t="s">
        <v>70</v>
      </c>
      <c r="O1157" t="s">
        <v>71</v>
      </c>
      <c r="Q1157">
        <v>113</v>
      </c>
      <c r="R1157">
        <v>21</v>
      </c>
      <c r="T1157" t="s">
        <v>72</v>
      </c>
      <c r="U1157" t="s">
        <v>73</v>
      </c>
      <c r="V1157">
        <v>855</v>
      </c>
      <c r="W1157">
        <v>1</v>
      </c>
      <c r="X1157">
        <v>182163</v>
      </c>
      <c r="Y1157" t="s">
        <v>74</v>
      </c>
      <c r="AA1157">
        <v>1999</v>
      </c>
      <c r="AB1157" t="s">
        <v>75</v>
      </c>
      <c r="AC1157" t="s">
        <v>76</v>
      </c>
      <c r="AD1157" t="s">
        <v>77</v>
      </c>
      <c r="AE1157" t="s">
        <v>78</v>
      </c>
      <c r="AF1157" t="s">
        <v>79</v>
      </c>
      <c r="AG1157" t="s">
        <v>80</v>
      </c>
      <c r="AH1157">
        <v>54.247</v>
      </c>
      <c r="AI1157">
        <v>3.4467300000000001</v>
      </c>
      <c r="AJ1157">
        <v>186.97476</v>
      </c>
      <c r="AK1157">
        <v>2000</v>
      </c>
      <c r="AL1157" t="s">
        <v>81</v>
      </c>
      <c r="AM1157">
        <f t="shared" si="37"/>
        <v>5</v>
      </c>
    </row>
    <row r="1158" spans="1:39" x14ac:dyDescent="0.35">
      <c r="A1158">
        <v>2004</v>
      </c>
      <c r="B1158" s="5">
        <f t="shared" si="36"/>
        <v>175</v>
      </c>
      <c r="C1158" t="s">
        <v>83</v>
      </c>
      <c r="D1158">
        <v>4075034</v>
      </c>
      <c r="E1158">
        <v>269916</v>
      </c>
      <c r="F1158" t="s">
        <v>66</v>
      </c>
      <c r="G1158" t="s">
        <v>86</v>
      </c>
      <c r="J1158" s="1">
        <v>38161</v>
      </c>
      <c r="K1158">
        <v>26</v>
      </c>
      <c r="L1158">
        <v>2</v>
      </c>
      <c r="M1158">
        <v>1</v>
      </c>
      <c r="N1158" t="s">
        <v>70</v>
      </c>
      <c r="O1158" t="s">
        <v>85</v>
      </c>
      <c r="Q1158">
        <v>104</v>
      </c>
      <c r="R1158">
        <v>40</v>
      </c>
      <c r="T1158" t="s">
        <v>72</v>
      </c>
      <c r="U1158" t="s">
        <v>73</v>
      </c>
      <c r="V1158">
        <v>950</v>
      </c>
      <c r="W1158">
        <v>1</v>
      </c>
      <c r="X1158">
        <v>182163</v>
      </c>
      <c r="Y1158" t="s">
        <v>74</v>
      </c>
      <c r="AA1158">
        <v>1999</v>
      </c>
      <c r="AB1158" t="s">
        <v>75</v>
      </c>
      <c r="AC1158" t="s">
        <v>76</v>
      </c>
      <c r="AD1158" t="s">
        <v>77</v>
      </c>
      <c r="AE1158" t="s">
        <v>78</v>
      </c>
      <c r="AF1158" t="s">
        <v>79</v>
      </c>
      <c r="AG1158" t="s">
        <v>80</v>
      </c>
      <c r="AH1158">
        <v>54.247</v>
      </c>
      <c r="AI1158">
        <v>3.3357000000000001</v>
      </c>
      <c r="AJ1158">
        <v>180.95171999999999</v>
      </c>
      <c r="AK1158">
        <v>2000</v>
      </c>
      <c r="AL1158" t="s">
        <v>81</v>
      </c>
      <c r="AM1158">
        <f t="shared" si="37"/>
        <v>5</v>
      </c>
    </row>
    <row r="1159" spans="1:39" x14ac:dyDescent="0.35">
      <c r="A1159">
        <v>2004</v>
      </c>
      <c r="B1159" s="5">
        <f t="shared" si="36"/>
        <v>147</v>
      </c>
      <c r="C1159" t="s">
        <v>91</v>
      </c>
      <c r="D1159">
        <v>4060058</v>
      </c>
      <c r="E1159">
        <v>255032</v>
      </c>
      <c r="F1159" t="s">
        <v>66</v>
      </c>
      <c r="G1159" t="s">
        <v>67</v>
      </c>
      <c r="H1159" t="s">
        <v>92</v>
      </c>
      <c r="I1159" t="s">
        <v>69</v>
      </c>
      <c r="J1159" s="1">
        <v>38133</v>
      </c>
      <c r="K1159">
        <v>22</v>
      </c>
      <c r="L1159">
        <v>2</v>
      </c>
      <c r="M1159">
        <v>1</v>
      </c>
      <c r="N1159" t="s">
        <v>70</v>
      </c>
      <c r="O1159" t="s">
        <v>90</v>
      </c>
      <c r="Q1159">
        <v>105</v>
      </c>
      <c r="R1159">
        <v>41</v>
      </c>
      <c r="T1159" t="s">
        <v>72</v>
      </c>
      <c r="U1159" t="s">
        <v>73</v>
      </c>
      <c r="V1159">
        <v>888</v>
      </c>
      <c r="W1159">
        <v>1</v>
      </c>
      <c r="X1159">
        <v>183433</v>
      </c>
      <c r="Y1159" t="s">
        <v>74</v>
      </c>
      <c r="AA1159">
        <v>1998</v>
      </c>
      <c r="AB1159" t="s">
        <v>75</v>
      </c>
      <c r="AC1159" t="s">
        <v>76</v>
      </c>
      <c r="AD1159" t="s">
        <v>77</v>
      </c>
      <c r="AE1159" t="s">
        <v>78</v>
      </c>
      <c r="AF1159" t="s">
        <v>79</v>
      </c>
      <c r="AG1159" t="s">
        <v>80</v>
      </c>
      <c r="AH1159">
        <v>57.911999999999999</v>
      </c>
      <c r="AI1159">
        <v>1.2346900000000001</v>
      </c>
      <c r="AJ1159">
        <v>71.503370000000004</v>
      </c>
      <c r="AK1159">
        <v>1999</v>
      </c>
      <c r="AL1159" t="s">
        <v>81</v>
      </c>
      <c r="AM1159">
        <f t="shared" si="37"/>
        <v>6</v>
      </c>
    </row>
    <row r="1160" spans="1:39" x14ac:dyDescent="0.35">
      <c r="A1160">
        <v>2004</v>
      </c>
      <c r="B1160" s="5">
        <f t="shared" si="36"/>
        <v>222</v>
      </c>
      <c r="C1160" t="s">
        <v>89</v>
      </c>
      <c r="D1160">
        <v>4050657</v>
      </c>
      <c r="E1160">
        <v>535004</v>
      </c>
      <c r="F1160" t="s">
        <v>66</v>
      </c>
      <c r="G1160" t="s">
        <v>67</v>
      </c>
      <c r="H1160" t="s">
        <v>68</v>
      </c>
      <c r="I1160" t="s">
        <v>97</v>
      </c>
      <c r="J1160" s="1">
        <v>38208</v>
      </c>
      <c r="K1160">
        <v>33</v>
      </c>
      <c r="L1160">
        <v>4</v>
      </c>
      <c r="M1160">
        <v>1</v>
      </c>
      <c r="N1160" t="s">
        <v>70</v>
      </c>
      <c r="O1160" t="s">
        <v>85</v>
      </c>
      <c r="P1160" t="s">
        <v>114</v>
      </c>
      <c r="Q1160">
        <v>104</v>
      </c>
      <c r="R1160">
        <v>40</v>
      </c>
      <c r="T1160" t="s">
        <v>72</v>
      </c>
      <c r="U1160" t="s">
        <v>73</v>
      </c>
      <c r="X1160">
        <v>184541</v>
      </c>
      <c r="Y1160" t="s">
        <v>74</v>
      </c>
      <c r="AA1160">
        <v>1999</v>
      </c>
      <c r="AB1160" t="s">
        <v>75</v>
      </c>
      <c r="AC1160" t="s">
        <v>76</v>
      </c>
      <c r="AD1160" t="s">
        <v>77</v>
      </c>
      <c r="AE1160" t="s">
        <v>78</v>
      </c>
      <c r="AF1160" t="s">
        <v>79</v>
      </c>
      <c r="AG1160" t="s">
        <v>80</v>
      </c>
      <c r="AH1160">
        <v>23.603000000000002</v>
      </c>
      <c r="AI1160">
        <v>26.648299999999999</v>
      </c>
      <c r="AJ1160">
        <v>628.97982000000002</v>
      </c>
      <c r="AK1160">
        <v>2000</v>
      </c>
      <c r="AL1160" t="s">
        <v>81</v>
      </c>
      <c r="AM1160">
        <f t="shared" si="37"/>
        <v>5</v>
      </c>
    </row>
    <row r="1161" spans="1:39" x14ac:dyDescent="0.35">
      <c r="A1161">
        <v>2004</v>
      </c>
      <c r="B1161" s="5">
        <f t="shared" si="36"/>
        <v>132</v>
      </c>
      <c r="C1161" t="s">
        <v>102</v>
      </c>
      <c r="D1161">
        <v>4110026</v>
      </c>
      <c r="E1161">
        <v>273038</v>
      </c>
      <c r="F1161" t="s">
        <v>66</v>
      </c>
      <c r="G1161" t="s">
        <v>67</v>
      </c>
      <c r="H1161" t="s">
        <v>92</v>
      </c>
      <c r="I1161" t="s">
        <v>69</v>
      </c>
      <c r="J1161" s="1">
        <v>38118</v>
      </c>
      <c r="K1161">
        <v>20</v>
      </c>
      <c r="L1161">
        <v>2</v>
      </c>
      <c r="M1161">
        <v>1</v>
      </c>
      <c r="N1161" t="s">
        <v>70</v>
      </c>
      <c r="O1161" t="s">
        <v>71</v>
      </c>
      <c r="Q1161">
        <v>113</v>
      </c>
      <c r="R1161">
        <v>95</v>
      </c>
      <c r="T1161" t="s">
        <v>72</v>
      </c>
      <c r="U1161" t="s">
        <v>73</v>
      </c>
      <c r="V1161">
        <v>920</v>
      </c>
      <c r="W1161">
        <v>1</v>
      </c>
      <c r="X1161">
        <v>184541</v>
      </c>
      <c r="Y1161" t="s">
        <v>74</v>
      </c>
      <c r="AA1161">
        <v>1999</v>
      </c>
      <c r="AB1161" t="s">
        <v>75</v>
      </c>
      <c r="AC1161" t="s">
        <v>76</v>
      </c>
      <c r="AD1161" t="s">
        <v>77</v>
      </c>
      <c r="AE1161" t="s">
        <v>78</v>
      </c>
      <c r="AF1161" t="s">
        <v>79</v>
      </c>
      <c r="AG1161" t="s">
        <v>80</v>
      </c>
      <c r="AH1161">
        <v>23.603000000000002</v>
      </c>
      <c r="AI1161">
        <v>1.81873</v>
      </c>
      <c r="AJ1161">
        <v>42.927480000000003</v>
      </c>
      <c r="AK1161">
        <v>2000</v>
      </c>
      <c r="AL1161" t="s">
        <v>81</v>
      </c>
      <c r="AM1161">
        <f t="shared" si="37"/>
        <v>5</v>
      </c>
    </row>
    <row r="1162" spans="1:39" x14ac:dyDescent="0.35">
      <c r="A1162">
        <v>2004</v>
      </c>
      <c r="B1162" s="5">
        <f t="shared" si="36"/>
        <v>138</v>
      </c>
      <c r="C1162" t="s">
        <v>82</v>
      </c>
      <c r="D1162">
        <v>4030254</v>
      </c>
      <c r="E1162">
        <v>217448</v>
      </c>
      <c r="F1162" t="s">
        <v>66</v>
      </c>
      <c r="G1162" t="s">
        <v>67</v>
      </c>
      <c r="H1162" t="s">
        <v>92</v>
      </c>
      <c r="I1162" t="s">
        <v>69</v>
      </c>
      <c r="J1162" s="1">
        <v>38124</v>
      </c>
      <c r="K1162">
        <v>21</v>
      </c>
      <c r="L1162">
        <v>2</v>
      </c>
      <c r="M1162">
        <v>1</v>
      </c>
      <c r="N1162" t="s">
        <v>70</v>
      </c>
      <c r="O1162" t="s">
        <v>71</v>
      </c>
      <c r="Q1162">
        <v>113</v>
      </c>
      <c r="R1162">
        <v>1</v>
      </c>
      <c r="T1162" t="s">
        <v>72</v>
      </c>
      <c r="U1162" t="s">
        <v>73</v>
      </c>
      <c r="V1162">
        <v>798</v>
      </c>
      <c r="W1162">
        <v>1</v>
      </c>
      <c r="X1162">
        <v>184541</v>
      </c>
      <c r="Y1162" t="s">
        <v>74</v>
      </c>
      <c r="AA1162">
        <v>1999</v>
      </c>
      <c r="AB1162" t="s">
        <v>75</v>
      </c>
      <c r="AC1162" t="s">
        <v>76</v>
      </c>
      <c r="AD1162" t="s">
        <v>77</v>
      </c>
      <c r="AE1162" t="s">
        <v>78</v>
      </c>
      <c r="AF1162" t="s">
        <v>79</v>
      </c>
      <c r="AG1162" t="s">
        <v>80</v>
      </c>
      <c r="AH1162">
        <v>23.603000000000002</v>
      </c>
      <c r="AI1162">
        <v>1.9573700000000001</v>
      </c>
      <c r="AJ1162">
        <v>46.199800000000003</v>
      </c>
      <c r="AK1162">
        <v>2000</v>
      </c>
      <c r="AL1162" t="s">
        <v>81</v>
      </c>
      <c r="AM1162">
        <f t="shared" si="37"/>
        <v>5</v>
      </c>
    </row>
    <row r="1163" spans="1:39" x14ac:dyDescent="0.35">
      <c r="A1163">
        <v>2004</v>
      </c>
      <c r="B1163" s="5">
        <f t="shared" si="36"/>
        <v>140</v>
      </c>
      <c r="C1163" t="s">
        <v>102</v>
      </c>
      <c r="D1163">
        <v>4110028</v>
      </c>
      <c r="E1163">
        <v>273040</v>
      </c>
      <c r="F1163" t="s">
        <v>66</v>
      </c>
      <c r="G1163" t="s">
        <v>67</v>
      </c>
      <c r="H1163" t="s">
        <v>92</v>
      </c>
      <c r="I1163" t="s">
        <v>69</v>
      </c>
      <c r="J1163" s="1">
        <v>38126</v>
      </c>
      <c r="K1163">
        <v>21</v>
      </c>
      <c r="L1163">
        <v>2</v>
      </c>
      <c r="M1163">
        <v>1</v>
      </c>
      <c r="N1163" t="s">
        <v>70</v>
      </c>
      <c r="O1163" t="s">
        <v>71</v>
      </c>
      <c r="Q1163">
        <v>113</v>
      </c>
      <c r="R1163">
        <v>97</v>
      </c>
      <c r="T1163" t="s">
        <v>72</v>
      </c>
      <c r="U1163" t="s">
        <v>73</v>
      </c>
      <c r="V1163">
        <v>780</v>
      </c>
      <c r="W1163">
        <v>1</v>
      </c>
      <c r="X1163">
        <v>184541</v>
      </c>
      <c r="Y1163" t="s">
        <v>74</v>
      </c>
      <c r="AA1163">
        <v>1999</v>
      </c>
      <c r="AB1163" t="s">
        <v>75</v>
      </c>
      <c r="AC1163" t="s">
        <v>76</v>
      </c>
      <c r="AD1163" t="s">
        <v>77</v>
      </c>
      <c r="AE1163" t="s">
        <v>78</v>
      </c>
      <c r="AF1163" t="s">
        <v>79</v>
      </c>
      <c r="AG1163" t="s">
        <v>80</v>
      </c>
      <c r="AH1163">
        <v>23.603000000000002</v>
      </c>
      <c r="AI1163">
        <v>2</v>
      </c>
      <c r="AJ1163">
        <v>47.206000000000003</v>
      </c>
      <c r="AK1163">
        <v>2000</v>
      </c>
      <c r="AL1163" t="s">
        <v>81</v>
      </c>
      <c r="AM1163">
        <f t="shared" si="37"/>
        <v>5</v>
      </c>
    </row>
    <row r="1164" spans="1:39" x14ac:dyDescent="0.35">
      <c r="A1164">
        <v>2004</v>
      </c>
      <c r="B1164" s="5">
        <f t="shared" si="36"/>
        <v>160</v>
      </c>
      <c r="C1164" t="s">
        <v>82</v>
      </c>
      <c r="D1164">
        <v>4030526</v>
      </c>
      <c r="E1164">
        <v>217700</v>
      </c>
      <c r="F1164" t="s">
        <v>66</v>
      </c>
      <c r="G1164" t="s">
        <v>67</v>
      </c>
      <c r="H1164" t="s">
        <v>92</v>
      </c>
      <c r="I1164" t="s">
        <v>69</v>
      </c>
      <c r="J1164" s="1">
        <v>38146</v>
      </c>
      <c r="K1164">
        <v>24</v>
      </c>
      <c r="L1164">
        <v>3</v>
      </c>
      <c r="M1164">
        <v>1</v>
      </c>
      <c r="N1164" t="s">
        <v>70</v>
      </c>
      <c r="O1164" t="s">
        <v>71</v>
      </c>
      <c r="Q1164">
        <v>113</v>
      </c>
      <c r="R1164">
        <v>62</v>
      </c>
      <c r="T1164" t="s">
        <v>72</v>
      </c>
      <c r="U1164" t="s">
        <v>73</v>
      </c>
      <c r="V1164">
        <v>863</v>
      </c>
      <c r="W1164">
        <v>1</v>
      </c>
      <c r="X1164">
        <v>184541</v>
      </c>
      <c r="Y1164" t="s">
        <v>74</v>
      </c>
      <c r="AA1164">
        <v>1999</v>
      </c>
      <c r="AB1164" t="s">
        <v>75</v>
      </c>
      <c r="AC1164" t="s">
        <v>76</v>
      </c>
      <c r="AD1164" t="s">
        <v>77</v>
      </c>
      <c r="AE1164" t="s">
        <v>78</v>
      </c>
      <c r="AF1164" t="s">
        <v>79</v>
      </c>
      <c r="AG1164" t="s">
        <v>80</v>
      </c>
      <c r="AH1164">
        <v>23.603000000000002</v>
      </c>
      <c r="AI1164">
        <v>3.04915</v>
      </c>
      <c r="AJ1164">
        <v>71.969089999999994</v>
      </c>
      <c r="AK1164">
        <v>2000</v>
      </c>
      <c r="AL1164" t="s">
        <v>81</v>
      </c>
      <c r="AM1164">
        <f t="shared" si="37"/>
        <v>5</v>
      </c>
    </row>
    <row r="1165" spans="1:39" x14ac:dyDescent="0.35">
      <c r="A1165">
        <v>2004</v>
      </c>
      <c r="B1165" s="5">
        <f t="shared" si="36"/>
        <v>166</v>
      </c>
      <c r="C1165" t="s">
        <v>82</v>
      </c>
      <c r="D1165">
        <v>4030637</v>
      </c>
      <c r="E1165">
        <v>217997</v>
      </c>
      <c r="F1165" t="s">
        <v>66</v>
      </c>
      <c r="G1165" t="s">
        <v>67</v>
      </c>
      <c r="H1165" t="s">
        <v>92</v>
      </c>
      <c r="I1165" t="s">
        <v>69</v>
      </c>
      <c r="J1165" s="1">
        <v>38152</v>
      </c>
      <c r="K1165">
        <v>25</v>
      </c>
      <c r="L1165">
        <v>3</v>
      </c>
      <c r="M1165">
        <v>1</v>
      </c>
      <c r="N1165" t="s">
        <v>70</v>
      </c>
      <c r="O1165" t="s">
        <v>71</v>
      </c>
      <c r="Q1165">
        <v>113</v>
      </c>
      <c r="R1165">
        <v>45</v>
      </c>
      <c r="T1165" t="s">
        <v>72</v>
      </c>
      <c r="U1165" t="s">
        <v>73</v>
      </c>
      <c r="V1165">
        <v>855</v>
      </c>
      <c r="W1165">
        <v>1</v>
      </c>
      <c r="X1165">
        <v>184541</v>
      </c>
      <c r="Y1165" t="s">
        <v>74</v>
      </c>
      <c r="AA1165">
        <v>1999</v>
      </c>
      <c r="AB1165" t="s">
        <v>75</v>
      </c>
      <c r="AC1165" t="s">
        <v>76</v>
      </c>
      <c r="AD1165" t="s">
        <v>77</v>
      </c>
      <c r="AE1165" t="s">
        <v>78</v>
      </c>
      <c r="AF1165" t="s">
        <v>79</v>
      </c>
      <c r="AG1165" t="s">
        <v>80</v>
      </c>
      <c r="AH1165">
        <v>23.603000000000002</v>
      </c>
      <c r="AI1165">
        <v>1.8482499999999999</v>
      </c>
      <c r="AJ1165">
        <v>43.62424</v>
      </c>
      <c r="AK1165">
        <v>2000</v>
      </c>
      <c r="AL1165" t="s">
        <v>81</v>
      </c>
      <c r="AM1165">
        <f t="shared" si="37"/>
        <v>5</v>
      </c>
    </row>
    <row r="1166" spans="1:39" x14ac:dyDescent="0.35">
      <c r="A1166">
        <v>2004</v>
      </c>
      <c r="B1166" s="5">
        <f t="shared" si="36"/>
        <v>169</v>
      </c>
      <c r="C1166" t="s">
        <v>91</v>
      </c>
      <c r="D1166">
        <v>4060121</v>
      </c>
      <c r="E1166">
        <v>255092</v>
      </c>
      <c r="F1166" t="s">
        <v>66</v>
      </c>
      <c r="G1166" t="s">
        <v>67</v>
      </c>
      <c r="H1166" t="s">
        <v>92</v>
      </c>
      <c r="I1166" t="s">
        <v>69</v>
      </c>
      <c r="J1166" s="1">
        <v>38155</v>
      </c>
      <c r="K1166">
        <v>25</v>
      </c>
      <c r="L1166">
        <v>3</v>
      </c>
      <c r="M1166">
        <v>1</v>
      </c>
      <c r="N1166" t="s">
        <v>70</v>
      </c>
      <c r="O1166" t="s">
        <v>90</v>
      </c>
      <c r="Q1166">
        <v>101</v>
      </c>
      <c r="R1166">
        <v>29</v>
      </c>
      <c r="T1166" t="s">
        <v>72</v>
      </c>
      <c r="U1166" t="s">
        <v>73</v>
      </c>
      <c r="V1166">
        <v>850</v>
      </c>
      <c r="W1166">
        <v>1</v>
      </c>
      <c r="X1166">
        <v>184541</v>
      </c>
      <c r="Y1166" t="s">
        <v>74</v>
      </c>
      <c r="AA1166">
        <v>1999</v>
      </c>
      <c r="AB1166" t="s">
        <v>75</v>
      </c>
      <c r="AC1166" t="s">
        <v>76</v>
      </c>
      <c r="AD1166" t="s">
        <v>77</v>
      </c>
      <c r="AE1166" t="s">
        <v>78</v>
      </c>
      <c r="AF1166" t="s">
        <v>79</v>
      </c>
      <c r="AG1166" t="s">
        <v>80</v>
      </c>
      <c r="AH1166">
        <v>23.603000000000002</v>
      </c>
      <c r="AI1166">
        <v>1.69808</v>
      </c>
      <c r="AJ1166">
        <v>40.07978</v>
      </c>
      <c r="AK1166">
        <v>2000</v>
      </c>
      <c r="AL1166" t="s">
        <v>81</v>
      </c>
      <c r="AM1166">
        <f t="shared" si="37"/>
        <v>5</v>
      </c>
    </row>
    <row r="1167" spans="1:39" x14ac:dyDescent="0.35">
      <c r="A1167">
        <v>2004</v>
      </c>
      <c r="B1167" s="5">
        <f t="shared" si="36"/>
        <v>176</v>
      </c>
      <c r="C1167" t="s">
        <v>82</v>
      </c>
      <c r="D1167">
        <v>4030727</v>
      </c>
      <c r="E1167">
        <v>263251</v>
      </c>
      <c r="F1167" t="s">
        <v>66</v>
      </c>
      <c r="G1167" t="s">
        <v>67</v>
      </c>
      <c r="H1167" t="s">
        <v>92</v>
      </c>
      <c r="I1167" t="s">
        <v>69</v>
      </c>
      <c r="J1167" s="1">
        <v>38162</v>
      </c>
      <c r="K1167">
        <v>26</v>
      </c>
      <c r="L1167">
        <v>3</v>
      </c>
      <c r="M1167">
        <v>1</v>
      </c>
      <c r="N1167" t="s">
        <v>70</v>
      </c>
      <c r="O1167" t="s">
        <v>71</v>
      </c>
      <c r="Q1167">
        <v>113</v>
      </c>
      <c r="R1167">
        <v>35</v>
      </c>
      <c r="T1167" t="s">
        <v>72</v>
      </c>
      <c r="U1167" t="s">
        <v>73</v>
      </c>
      <c r="V1167">
        <v>855</v>
      </c>
      <c r="W1167">
        <v>1</v>
      </c>
      <c r="X1167">
        <v>184541</v>
      </c>
      <c r="Y1167" t="s">
        <v>74</v>
      </c>
      <c r="AA1167">
        <v>1999</v>
      </c>
      <c r="AB1167" t="s">
        <v>75</v>
      </c>
      <c r="AC1167" t="s">
        <v>76</v>
      </c>
      <c r="AD1167" t="s">
        <v>77</v>
      </c>
      <c r="AE1167" t="s">
        <v>78</v>
      </c>
      <c r="AF1167" t="s">
        <v>79</v>
      </c>
      <c r="AG1167" t="s">
        <v>80</v>
      </c>
      <c r="AH1167">
        <v>23.603000000000002</v>
      </c>
      <c r="AI1167">
        <v>3.0320999999999998</v>
      </c>
      <c r="AJ1167">
        <v>71.566659999999999</v>
      </c>
      <c r="AK1167">
        <v>2000</v>
      </c>
      <c r="AL1167" t="s">
        <v>81</v>
      </c>
      <c r="AM1167">
        <f t="shared" si="37"/>
        <v>5</v>
      </c>
    </row>
    <row r="1168" spans="1:39" x14ac:dyDescent="0.35">
      <c r="A1168">
        <v>2004</v>
      </c>
      <c r="B1168" s="5">
        <f t="shared" si="36"/>
        <v>34</v>
      </c>
      <c r="C1168" t="s">
        <v>82</v>
      </c>
      <c r="D1168">
        <v>4030004</v>
      </c>
      <c r="E1168">
        <v>248741</v>
      </c>
      <c r="F1168" t="s">
        <v>66</v>
      </c>
      <c r="G1168" t="s">
        <v>67</v>
      </c>
      <c r="H1168" t="s">
        <v>68</v>
      </c>
      <c r="I1168" t="s">
        <v>69</v>
      </c>
      <c r="J1168" s="1">
        <v>38020</v>
      </c>
      <c r="K1168">
        <v>6</v>
      </c>
      <c r="L1168">
        <v>1</v>
      </c>
      <c r="M1168">
        <v>1</v>
      </c>
      <c r="N1168" t="s">
        <v>70</v>
      </c>
      <c r="O1168" t="s">
        <v>71</v>
      </c>
      <c r="Q1168">
        <v>113</v>
      </c>
      <c r="R1168">
        <v>41</v>
      </c>
      <c r="T1168" t="s">
        <v>72</v>
      </c>
      <c r="U1168" t="s">
        <v>73</v>
      </c>
      <c r="V1168">
        <v>885</v>
      </c>
      <c r="W1168">
        <v>1</v>
      </c>
      <c r="X1168">
        <v>184541</v>
      </c>
      <c r="Y1168" t="s">
        <v>74</v>
      </c>
      <c r="AA1168">
        <v>1999</v>
      </c>
      <c r="AB1168" t="s">
        <v>75</v>
      </c>
      <c r="AC1168" t="s">
        <v>76</v>
      </c>
      <c r="AD1168" t="s">
        <v>77</v>
      </c>
      <c r="AE1168" t="s">
        <v>78</v>
      </c>
      <c r="AF1168" t="s">
        <v>79</v>
      </c>
      <c r="AG1168" t="s">
        <v>80</v>
      </c>
      <c r="AH1168">
        <v>23.603000000000002</v>
      </c>
      <c r="AI1168">
        <v>4.7884599999999997</v>
      </c>
      <c r="AJ1168">
        <v>113.02202</v>
      </c>
      <c r="AK1168">
        <v>2000</v>
      </c>
      <c r="AL1168" t="s">
        <v>81</v>
      </c>
      <c r="AM1168">
        <f t="shared" si="37"/>
        <v>5</v>
      </c>
    </row>
    <row r="1169" spans="1:39" x14ac:dyDescent="0.35">
      <c r="A1169">
        <v>2004</v>
      </c>
      <c r="B1169" s="5">
        <f t="shared" si="36"/>
        <v>100</v>
      </c>
      <c r="C1169" t="s">
        <v>91</v>
      </c>
      <c r="D1169">
        <v>4060024</v>
      </c>
      <c r="E1169">
        <v>525810</v>
      </c>
      <c r="F1169" t="s">
        <v>66</v>
      </c>
      <c r="G1169" t="s">
        <v>67</v>
      </c>
      <c r="H1169" t="s">
        <v>68</v>
      </c>
      <c r="I1169" t="s">
        <v>69</v>
      </c>
      <c r="J1169" s="1">
        <v>38086</v>
      </c>
      <c r="K1169">
        <v>15</v>
      </c>
      <c r="L1169">
        <v>1</v>
      </c>
      <c r="M1169">
        <v>1</v>
      </c>
      <c r="N1169" t="s">
        <v>70</v>
      </c>
      <c r="O1169" t="s">
        <v>90</v>
      </c>
      <c r="Q1169">
        <v>105</v>
      </c>
      <c r="T1169" t="s">
        <v>72</v>
      </c>
      <c r="U1169" t="s">
        <v>73</v>
      </c>
      <c r="X1169">
        <v>184541</v>
      </c>
      <c r="Y1169" t="s">
        <v>74</v>
      </c>
      <c r="AA1169">
        <v>1999</v>
      </c>
      <c r="AB1169" t="s">
        <v>75</v>
      </c>
      <c r="AC1169" t="s">
        <v>76</v>
      </c>
      <c r="AD1169" t="s">
        <v>77</v>
      </c>
      <c r="AE1169" t="s">
        <v>78</v>
      </c>
      <c r="AF1169" t="s">
        <v>79</v>
      </c>
      <c r="AG1169" t="s">
        <v>80</v>
      </c>
      <c r="AH1169">
        <v>23.603000000000002</v>
      </c>
      <c r="AI1169">
        <v>4.6280200000000002</v>
      </c>
      <c r="AJ1169">
        <v>109.23515999999999</v>
      </c>
      <c r="AK1169">
        <v>2000</v>
      </c>
      <c r="AL1169" t="s">
        <v>81</v>
      </c>
      <c r="AM1169">
        <f t="shared" si="37"/>
        <v>5</v>
      </c>
    </row>
    <row r="1170" spans="1:39" x14ac:dyDescent="0.35">
      <c r="A1170">
        <v>2004</v>
      </c>
      <c r="B1170" s="5">
        <f t="shared" si="36"/>
        <v>184</v>
      </c>
      <c r="C1170" t="s">
        <v>117</v>
      </c>
      <c r="D1170">
        <v>4100012</v>
      </c>
      <c r="E1170">
        <v>538031</v>
      </c>
      <c r="F1170" t="s">
        <v>66</v>
      </c>
      <c r="G1170" t="s">
        <v>67</v>
      </c>
      <c r="H1170" t="s">
        <v>68</v>
      </c>
      <c r="I1170" t="s">
        <v>69</v>
      </c>
      <c r="J1170" s="1">
        <v>38170</v>
      </c>
      <c r="K1170">
        <v>27</v>
      </c>
      <c r="L1170">
        <v>4</v>
      </c>
      <c r="M1170">
        <v>1</v>
      </c>
      <c r="N1170" t="s">
        <v>70</v>
      </c>
      <c r="O1170" t="s">
        <v>71</v>
      </c>
      <c r="Q1170">
        <v>113</v>
      </c>
      <c r="R1170">
        <v>91</v>
      </c>
      <c r="T1170" t="s">
        <v>72</v>
      </c>
      <c r="U1170" t="s">
        <v>73</v>
      </c>
      <c r="V1170">
        <v>983</v>
      </c>
      <c r="W1170">
        <v>1</v>
      </c>
      <c r="X1170">
        <v>184541</v>
      </c>
      <c r="Y1170" t="s">
        <v>74</v>
      </c>
      <c r="AA1170">
        <v>1999</v>
      </c>
      <c r="AB1170" t="s">
        <v>75</v>
      </c>
      <c r="AC1170" t="s">
        <v>76</v>
      </c>
      <c r="AD1170" t="s">
        <v>77</v>
      </c>
      <c r="AE1170" t="s">
        <v>78</v>
      </c>
      <c r="AF1170" t="s">
        <v>79</v>
      </c>
      <c r="AG1170" t="s">
        <v>80</v>
      </c>
      <c r="AH1170">
        <v>23.603000000000002</v>
      </c>
      <c r="AI1170">
        <v>4.1818400000000002</v>
      </c>
      <c r="AJ1170">
        <v>98.703969999999998</v>
      </c>
      <c r="AK1170">
        <v>2000</v>
      </c>
      <c r="AL1170" t="s">
        <v>81</v>
      </c>
      <c r="AM1170">
        <f t="shared" si="37"/>
        <v>5</v>
      </c>
    </row>
    <row r="1171" spans="1:39" x14ac:dyDescent="0.35">
      <c r="A1171">
        <v>2004</v>
      </c>
      <c r="B1171" s="5">
        <f t="shared" si="36"/>
        <v>185</v>
      </c>
      <c r="C1171" t="s">
        <v>82</v>
      </c>
      <c r="D1171">
        <v>4030816</v>
      </c>
      <c r="E1171">
        <v>249019</v>
      </c>
      <c r="F1171" t="s">
        <v>66</v>
      </c>
      <c r="G1171" t="s">
        <v>67</v>
      </c>
      <c r="H1171" t="s">
        <v>68</v>
      </c>
      <c r="I1171" t="s">
        <v>69</v>
      </c>
      <c r="J1171" s="1">
        <v>38171</v>
      </c>
      <c r="K1171">
        <v>27</v>
      </c>
      <c r="L1171">
        <v>4</v>
      </c>
      <c r="M1171">
        <v>1</v>
      </c>
      <c r="N1171" t="s">
        <v>70</v>
      </c>
      <c r="O1171" t="s">
        <v>84</v>
      </c>
      <c r="Q1171">
        <v>109</v>
      </c>
      <c r="R1171">
        <v>63</v>
      </c>
      <c r="T1171" t="s">
        <v>72</v>
      </c>
      <c r="U1171" t="s">
        <v>73</v>
      </c>
      <c r="V1171">
        <v>783</v>
      </c>
      <c r="W1171">
        <v>1</v>
      </c>
      <c r="X1171">
        <v>184541</v>
      </c>
      <c r="Y1171" t="s">
        <v>74</v>
      </c>
      <c r="AA1171">
        <v>1999</v>
      </c>
      <c r="AB1171" t="s">
        <v>75</v>
      </c>
      <c r="AC1171" t="s">
        <v>76</v>
      </c>
      <c r="AD1171" t="s">
        <v>77</v>
      </c>
      <c r="AE1171" t="s">
        <v>78</v>
      </c>
      <c r="AF1171" t="s">
        <v>79</v>
      </c>
      <c r="AG1171" t="s">
        <v>80</v>
      </c>
      <c r="AH1171">
        <v>23.603000000000002</v>
      </c>
      <c r="AI1171">
        <v>2.7579400000000001</v>
      </c>
      <c r="AJ1171">
        <v>65.095659999999995</v>
      </c>
      <c r="AK1171">
        <v>2000</v>
      </c>
      <c r="AL1171" t="s">
        <v>81</v>
      </c>
      <c r="AM1171">
        <f t="shared" si="37"/>
        <v>5</v>
      </c>
    </row>
    <row r="1172" spans="1:39" x14ac:dyDescent="0.35">
      <c r="A1172">
        <v>2004</v>
      </c>
      <c r="B1172" s="5">
        <f t="shared" si="36"/>
        <v>228</v>
      </c>
      <c r="C1172" t="s">
        <v>83</v>
      </c>
      <c r="D1172">
        <v>4070234</v>
      </c>
      <c r="E1172">
        <v>286308</v>
      </c>
      <c r="F1172" t="s">
        <v>66</v>
      </c>
      <c r="G1172" t="s">
        <v>67</v>
      </c>
      <c r="H1172" t="s">
        <v>68</v>
      </c>
      <c r="I1172" t="s">
        <v>69</v>
      </c>
      <c r="J1172" s="1">
        <v>38214</v>
      </c>
      <c r="K1172">
        <v>34</v>
      </c>
      <c r="L1172">
        <v>5</v>
      </c>
      <c r="M1172">
        <v>1</v>
      </c>
      <c r="N1172" t="s">
        <v>70</v>
      </c>
      <c r="O1172" t="s">
        <v>85</v>
      </c>
      <c r="Q1172">
        <v>104</v>
      </c>
      <c r="R1172">
        <v>40</v>
      </c>
      <c r="T1172" t="s">
        <v>72</v>
      </c>
      <c r="U1172" t="s">
        <v>73</v>
      </c>
      <c r="V1172">
        <v>925</v>
      </c>
      <c r="W1172">
        <v>1</v>
      </c>
      <c r="X1172">
        <v>184541</v>
      </c>
      <c r="Y1172" t="s">
        <v>74</v>
      </c>
      <c r="AA1172">
        <v>1999</v>
      </c>
      <c r="AB1172" t="s">
        <v>75</v>
      </c>
      <c r="AC1172" t="s">
        <v>76</v>
      </c>
      <c r="AD1172" t="s">
        <v>77</v>
      </c>
      <c r="AE1172" t="s">
        <v>78</v>
      </c>
      <c r="AF1172" t="s">
        <v>79</v>
      </c>
      <c r="AG1172" t="s">
        <v>80</v>
      </c>
      <c r="AH1172">
        <v>23.603000000000002</v>
      </c>
      <c r="AI1172">
        <v>1.99638</v>
      </c>
      <c r="AJ1172">
        <v>47.120559999999998</v>
      </c>
      <c r="AK1172">
        <v>2000</v>
      </c>
      <c r="AL1172" t="s">
        <v>81</v>
      </c>
      <c r="AM1172">
        <f t="shared" si="37"/>
        <v>5</v>
      </c>
    </row>
    <row r="1173" spans="1:39" x14ac:dyDescent="0.35">
      <c r="A1173">
        <v>2004</v>
      </c>
      <c r="B1173" s="5">
        <f t="shared" si="36"/>
        <v>228</v>
      </c>
      <c r="C1173" t="s">
        <v>108</v>
      </c>
      <c r="D1173">
        <v>4040110</v>
      </c>
      <c r="E1173">
        <v>25961</v>
      </c>
      <c r="F1173" t="s">
        <v>66</v>
      </c>
      <c r="G1173" t="s">
        <v>67</v>
      </c>
      <c r="H1173" t="s">
        <v>68</v>
      </c>
      <c r="I1173" t="s">
        <v>69</v>
      </c>
      <c r="J1173" s="1">
        <v>38214</v>
      </c>
      <c r="K1173">
        <v>34</v>
      </c>
      <c r="L1173">
        <v>5</v>
      </c>
      <c r="M1173">
        <v>1</v>
      </c>
      <c r="N1173" t="s">
        <v>70</v>
      </c>
      <c r="O1173" t="s">
        <v>71</v>
      </c>
      <c r="Q1173">
        <v>113</v>
      </c>
      <c r="R1173">
        <v>91</v>
      </c>
      <c r="T1173" t="s">
        <v>72</v>
      </c>
      <c r="U1173" t="s">
        <v>73</v>
      </c>
      <c r="V1173">
        <v>873</v>
      </c>
      <c r="W1173">
        <v>1</v>
      </c>
      <c r="X1173">
        <v>184541</v>
      </c>
      <c r="Y1173" t="s">
        <v>74</v>
      </c>
      <c r="AA1173">
        <v>1999</v>
      </c>
      <c r="AB1173" t="s">
        <v>75</v>
      </c>
      <c r="AC1173" t="s">
        <v>76</v>
      </c>
      <c r="AD1173" t="s">
        <v>77</v>
      </c>
      <c r="AE1173" t="s">
        <v>78</v>
      </c>
      <c r="AF1173" t="s">
        <v>79</v>
      </c>
      <c r="AG1173" t="s">
        <v>80</v>
      </c>
      <c r="AH1173">
        <v>23.603000000000002</v>
      </c>
      <c r="AI1173">
        <v>3.4467300000000001</v>
      </c>
      <c r="AJ1173">
        <v>81.353170000000006</v>
      </c>
      <c r="AK1173">
        <v>2000</v>
      </c>
      <c r="AL1173" t="s">
        <v>81</v>
      </c>
      <c r="AM1173">
        <f t="shared" si="37"/>
        <v>5</v>
      </c>
    </row>
    <row r="1174" spans="1:39" x14ac:dyDescent="0.35">
      <c r="A1174">
        <v>2004</v>
      </c>
      <c r="B1174" s="5">
        <f t="shared" si="36"/>
        <v>152</v>
      </c>
      <c r="C1174" t="s">
        <v>82</v>
      </c>
      <c r="D1174">
        <v>4035084</v>
      </c>
      <c r="E1174">
        <v>248199</v>
      </c>
      <c r="F1174" t="s">
        <v>66</v>
      </c>
      <c r="G1174" t="s">
        <v>86</v>
      </c>
      <c r="J1174" s="1">
        <v>38138</v>
      </c>
      <c r="K1174">
        <v>23</v>
      </c>
      <c r="L1174">
        <v>1</v>
      </c>
      <c r="M1174">
        <v>1</v>
      </c>
      <c r="N1174" t="s">
        <v>70</v>
      </c>
      <c r="O1174" t="s">
        <v>71</v>
      </c>
      <c r="Q1174">
        <v>113</v>
      </c>
      <c r="R1174">
        <v>61</v>
      </c>
      <c r="T1174" t="s">
        <v>72</v>
      </c>
      <c r="U1174" t="s">
        <v>73</v>
      </c>
      <c r="V1174">
        <v>870</v>
      </c>
      <c r="W1174">
        <v>1</v>
      </c>
      <c r="X1174">
        <v>184541</v>
      </c>
      <c r="Y1174" t="s">
        <v>74</v>
      </c>
      <c r="AA1174">
        <v>1999</v>
      </c>
      <c r="AB1174" t="s">
        <v>75</v>
      </c>
      <c r="AC1174" t="s">
        <v>76</v>
      </c>
      <c r="AD1174" t="s">
        <v>77</v>
      </c>
      <c r="AE1174" t="s">
        <v>78</v>
      </c>
      <c r="AF1174" t="s">
        <v>79</v>
      </c>
      <c r="AG1174" t="s">
        <v>80</v>
      </c>
      <c r="AH1174">
        <v>23.603000000000002</v>
      </c>
      <c r="AI1174">
        <v>3.5403199999999999</v>
      </c>
      <c r="AJ1174">
        <v>83.562169999999995</v>
      </c>
      <c r="AK1174">
        <v>2000</v>
      </c>
      <c r="AL1174" t="s">
        <v>81</v>
      </c>
      <c r="AM1174">
        <f t="shared" si="37"/>
        <v>5</v>
      </c>
    </row>
    <row r="1175" spans="1:39" x14ac:dyDescent="0.35">
      <c r="A1175">
        <v>2004</v>
      </c>
      <c r="B1175" s="5">
        <f t="shared" si="36"/>
        <v>190</v>
      </c>
      <c r="C1175" t="s">
        <v>82</v>
      </c>
      <c r="D1175">
        <v>4035256</v>
      </c>
      <c r="E1175">
        <v>256913</v>
      </c>
      <c r="F1175" t="s">
        <v>66</v>
      </c>
      <c r="G1175" t="s">
        <v>86</v>
      </c>
      <c r="J1175" s="1">
        <v>38176</v>
      </c>
      <c r="K1175">
        <v>28</v>
      </c>
      <c r="L1175">
        <v>2</v>
      </c>
      <c r="M1175">
        <v>1</v>
      </c>
      <c r="N1175" t="s">
        <v>70</v>
      </c>
      <c r="O1175" t="s">
        <v>71</v>
      </c>
      <c r="Q1175">
        <v>113</v>
      </c>
      <c r="R1175">
        <v>45</v>
      </c>
      <c r="T1175" t="s">
        <v>72</v>
      </c>
      <c r="U1175" t="s">
        <v>73</v>
      </c>
      <c r="V1175">
        <v>925</v>
      </c>
      <c r="W1175">
        <v>1</v>
      </c>
      <c r="X1175">
        <v>184541</v>
      </c>
      <c r="Y1175" t="s">
        <v>74</v>
      </c>
      <c r="AA1175">
        <v>1999</v>
      </c>
      <c r="AB1175" t="s">
        <v>75</v>
      </c>
      <c r="AC1175" t="s">
        <v>76</v>
      </c>
      <c r="AD1175" t="s">
        <v>77</v>
      </c>
      <c r="AE1175" t="s">
        <v>78</v>
      </c>
      <c r="AF1175" t="s">
        <v>79</v>
      </c>
      <c r="AG1175" t="s">
        <v>80</v>
      </c>
      <c r="AH1175">
        <v>23.603000000000002</v>
      </c>
      <c r="AI1175">
        <v>3.3852600000000002</v>
      </c>
      <c r="AJ1175">
        <v>79.902289999999994</v>
      </c>
      <c r="AK1175">
        <v>2000</v>
      </c>
      <c r="AL1175" t="s">
        <v>81</v>
      </c>
      <c r="AM1175">
        <f t="shared" si="37"/>
        <v>5</v>
      </c>
    </row>
    <row r="1176" spans="1:39" x14ac:dyDescent="0.35">
      <c r="A1176">
        <v>2004</v>
      </c>
      <c r="B1176" s="5">
        <f t="shared" si="36"/>
        <v>214</v>
      </c>
      <c r="C1176" t="s">
        <v>82</v>
      </c>
      <c r="D1176">
        <v>4035331</v>
      </c>
      <c r="E1176">
        <v>256936</v>
      </c>
      <c r="F1176" t="s">
        <v>66</v>
      </c>
      <c r="G1176" t="s">
        <v>86</v>
      </c>
      <c r="J1176" s="1">
        <v>38200</v>
      </c>
      <c r="K1176">
        <v>32</v>
      </c>
      <c r="L1176">
        <v>2</v>
      </c>
      <c r="M1176">
        <v>1</v>
      </c>
      <c r="N1176" t="s">
        <v>70</v>
      </c>
      <c r="O1176" t="s">
        <v>71</v>
      </c>
      <c r="Q1176">
        <v>113</v>
      </c>
      <c r="R1176">
        <v>45</v>
      </c>
      <c r="T1176" t="s">
        <v>72</v>
      </c>
      <c r="U1176" t="s">
        <v>73</v>
      </c>
      <c r="V1176">
        <v>941</v>
      </c>
      <c r="W1176">
        <v>1</v>
      </c>
      <c r="X1176">
        <v>184541</v>
      </c>
      <c r="Y1176" t="s">
        <v>74</v>
      </c>
      <c r="AA1176">
        <v>1999</v>
      </c>
      <c r="AB1176" t="s">
        <v>75</v>
      </c>
      <c r="AC1176" t="s">
        <v>76</v>
      </c>
      <c r="AD1176" t="s">
        <v>77</v>
      </c>
      <c r="AE1176" t="s">
        <v>78</v>
      </c>
      <c r="AF1176" t="s">
        <v>79</v>
      </c>
      <c r="AG1176" t="s">
        <v>80</v>
      </c>
      <c r="AH1176">
        <v>23.603000000000002</v>
      </c>
      <c r="AI1176">
        <v>3.3852600000000002</v>
      </c>
      <c r="AJ1176">
        <v>79.902289999999994</v>
      </c>
      <c r="AK1176">
        <v>2000</v>
      </c>
      <c r="AL1176" t="s">
        <v>81</v>
      </c>
      <c r="AM1176">
        <f t="shared" si="37"/>
        <v>5</v>
      </c>
    </row>
    <row r="1177" spans="1:39" x14ac:dyDescent="0.35">
      <c r="A1177">
        <v>2004</v>
      </c>
      <c r="B1177" s="5">
        <f t="shared" si="36"/>
        <v>229</v>
      </c>
      <c r="C1177" t="s">
        <v>82</v>
      </c>
      <c r="D1177">
        <v>4035395</v>
      </c>
      <c r="E1177">
        <v>259793</v>
      </c>
      <c r="F1177" t="s">
        <v>66</v>
      </c>
      <c r="G1177" t="s">
        <v>86</v>
      </c>
      <c r="J1177" s="1">
        <v>38215</v>
      </c>
      <c r="K1177">
        <v>34</v>
      </c>
      <c r="L1177">
        <v>3</v>
      </c>
      <c r="M1177">
        <v>1</v>
      </c>
      <c r="N1177" t="s">
        <v>70</v>
      </c>
      <c r="O1177" t="s">
        <v>71</v>
      </c>
      <c r="Q1177">
        <v>113</v>
      </c>
      <c r="R1177">
        <v>45</v>
      </c>
      <c r="T1177" t="s">
        <v>72</v>
      </c>
      <c r="U1177" t="s">
        <v>73</v>
      </c>
      <c r="V1177">
        <v>953</v>
      </c>
      <c r="W1177">
        <v>1</v>
      </c>
      <c r="X1177">
        <v>184541</v>
      </c>
      <c r="Y1177" t="s">
        <v>74</v>
      </c>
      <c r="AA1177">
        <v>1999</v>
      </c>
      <c r="AB1177" t="s">
        <v>75</v>
      </c>
      <c r="AC1177" t="s">
        <v>76</v>
      </c>
      <c r="AD1177" t="s">
        <v>77</v>
      </c>
      <c r="AE1177" t="s">
        <v>78</v>
      </c>
      <c r="AF1177" t="s">
        <v>79</v>
      </c>
      <c r="AG1177" t="s">
        <v>80</v>
      </c>
      <c r="AH1177">
        <v>23.603000000000002</v>
      </c>
      <c r="AI1177">
        <v>3.7697099999999999</v>
      </c>
      <c r="AJ1177">
        <v>88.976470000000006</v>
      </c>
      <c r="AK1177">
        <v>2000</v>
      </c>
      <c r="AL1177" t="s">
        <v>81</v>
      </c>
      <c r="AM1177">
        <f t="shared" si="37"/>
        <v>5</v>
      </c>
    </row>
    <row r="1178" spans="1:39" x14ac:dyDescent="0.35">
      <c r="A1178">
        <v>2004</v>
      </c>
      <c r="B1178" s="5">
        <f t="shared" si="36"/>
        <v>155</v>
      </c>
      <c r="C1178" t="s">
        <v>82</v>
      </c>
      <c r="D1178">
        <v>4035142</v>
      </c>
      <c r="E1178">
        <v>98185</v>
      </c>
      <c r="F1178" t="s">
        <v>70</v>
      </c>
      <c r="G1178" t="s">
        <v>86</v>
      </c>
      <c r="J1178" s="1">
        <v>38141</v>
      </c>
      <c r="K1178">
        <v>23</v>
      </c>
      <c r="M1178">
        <v>1</v>
      </c>
      <c r="N1178" t="s">
        <v>70</v>
      </c>
      <c r="O1178" t="s">
        <v>71</v>
      </c>
      <c r="Q1178">
        <v>113</v>
      </c>
      <c r="R1178">
        <v>62</v>
      </c>
      <c r="T1178" t="s">
        <v>72</v>
      </c>
      <c r="U1178" t="s">
        <v>88</v>
      </c>
      <c r="X1178">
        <v>184541</v>
      </c>
      <c r="Y1178" t="s">
        <v>74</v>
      </c>
      <c r="AA1178">
        <v>1999</v>
      </c>
      <c r="AB1178" t="s">
        <v>75</v>
      </c>
      <c r="AC1178" t="s">
        <v>76</v>
      </c>
      <c r="AD1178" t="s">
        <v>77</v>
      </c>
      <c r="AE1178" t="s">
        <v>78</v>
      </c>
      <c r="AF1178" t="s">
        <v>79</v>
      </c>
      <c r="AG1178" t="s">
        <v>80</v>
      </c>
      <c r="AH1178">
        <v>23.603000000000002</v>
      </c>
      <c r="AK1178">
        <v>2000</v>
      </c>
      <c r="AL1178" t="s">
        <v>81</v>
      </c>
      <c r="AM1178">
        <f t="shared" si="37"/>
        <v>5</v>
      </c>
    </row>
    <row r="1179" spans="1:39" x14ac:dyDescent="0.35">
      <c r="A1179">
        <v>2004</v>
      </c>
      <c r="B1179" s="5">
        <f t="shared" si="36"/>
        <v>182</v>
      </c>
      <c r="C1179" t="s">
        <v>83</v>
      </c>
      <c r="D1179">
        <v>4075040</v>
      </c>
      <c r="E1179">
        <v>269720</v>
      </c>
      <c r="F1179" t="s">
        <v>70</v>
      </c>
      <c r="G1179" t="s">
        <v>86</v>
      </c>
      <c r="J1179" s="1">
        <v>38168</v>
      </c>
      <c r="K1179">
        <v>27</v>
      </c>
      <c r="M1179">
        <v>1</v>
      </c>
      <c r="N1179" t="s">
        <v>70</v>
      </c>
      <c r="O1179" t="s">
        <v>85</v>
      </c>
      <c r="Q1179">
        <v>103</v>
      </c>
      <c r="R1179">
        <v>70</v>
      </c>
      <c r="T1179" t="s">
        <v>72</v>
      </c>
      <c r="U1179" t="s">
        <v>88</v>
      </c>
      <c r="X1179">
        <v>184541</v>
      </c>
      <c r="Y1179" t="s">
        <v>74</v>
      </c>
      <c r="AA1179">
        <v>1999</v>
      </c>
      <c r="AB1179" t="s">
        <v>75</v>
      </c>
      <c r="AC1179" t="s">
        <v>76</v>
      </c>
      <c r="AD1179" t="s">
        <v>77</v>
      </c>
      <c r="AE1179" t="s">
        <v>78</v>
      </c>
      <c r="AF1179" t="s">
        <v>79</v>
      </c>
      <c r="AG1179" t="s">
        <v>80</v>
      </c>
      <c r="AH1179">
        <v>23.603000000000002</v>
      </c>
      <c r="AK1179">
        <v>2000</v>
      </c>
      <c r="AL1179" t="s">
        <v>81</v>
      </c>
      <c r="AM1179">
        <f t="shared" si="37"/>
        <v>5</v>
      </c>
    </row>
    <row r="1180" spans="1:39" x14ac:dyDescent="0.35">
      <c r="A1180">
        <v>2004</v>
      </c>
      <c r="B1180" s="5">
        <f t="shared" si="36"/>
        <v>222</v>
      </c>
      <c r="C1180" t="s">
        <v>89</v>
      </c>
      <c r="D1180">
        <v>4050657</v>
      </c>
      <c r="E1180">
        <v>535010</v>
      </c>
      <c r="F1180" t="s">
        <v>66</v>
      </c>
      <c r="G1180" t="s">
        <v>67</v>
      </c>
      <c r="H1180" t="s">
        <v>68</v>
      </c>
      <c r="I1180" t="s">
        <v>97</v>
      </c>
      <c r="J1180" s="1">
        <v>38208</v>
      </c>
      <c r="K1180">
        <v>33</v>
      </c>
      <c r="L1180">
        <v>4</v>
      </c>
      <c r="M1180">
        <v>1</v>
      </c>
      <c r="N1180" t="s">
        <v>70</v>
      </c>
      <c r="O1180" t="s">
        <v>85</v>
      </c>
      <c r="P1180" t="s">
        <v>114</v>
      </c>
      <c r="Q1180">
        <v>104</v>
      </c>
      <c r="R1180">
        <v>40</v>
      </c>
      <c r="T1180" t="s">
        <v>72</v>
      </c>
      <c r="U1180" t="s">
        <v>73</v>
      </c>
      <c r="V1180">
        <v>905</v>
      </c>
      <c r="W1180">
        <v>1</v>
      </c>
      <c r="X1180">
        <v>184605</v>
      </c>
      <c r="Y1180" t="s">
        <v>74</v>
      </c>
      <c r="AA1180">
        <v>1999</v>
      </c>
      <c r="AB1180" t="s">
        <v>75</v>
      </c>
      <c r="AC1180" t="s">
        <v>76</v>
      </c>
      <c r="AD1180" t="s">
        <v>77</v>
      </c>
      <c r="AE1180" t="s">
        <v>78</v>
      </c>
      <c r="AF1180" t="s">
        <v>79</v>
      </c>
      <c r="AG1180" t="s">
        <v>80</v>
      </c>
      <c r="AH1180">
        <v>54.691000000000003</v>
      </c>
      <c r="AI1180">
        <v>26.648299999999999</v>
      </c>
      <c r="AJ1180">
        <v>1457.42218</v>
      </c>
      <c r="AK1180">
        <v>2000</v>
      </c>
      <c r="AL1180" t="s">
        <v>81</v>
      </c>
      <c r="AM1180">
        <f t="shared" si="37"/>
        <v>5</v>
      </c>
    </row>
    <row r="1181" spans="1:39" x14ac:dyDescent="0.35">
      <c r="A1181">
        <v>2004</v>
      </c>
      <c r="B1181" s="5">
        <f t="shared" si="36"/>
        <v>146</v>
      </c>
      <c r="C1181" t="s">
        <v>82</v>
      </c>
      <c r="D1181">
        <v>4030389</v>
      </c>
      <c r="E1181">
        <v>217485</v>
      </c>
      <c r="F1181" t="s">
        <v>66</v>
      </c>
      <c r="G1181" t="s">
        <v>67</v>
      </c>
      <c r="H1181" t="s">
        <v>92</v>
      </c>
      <c r="I1181" t="s">
        <v>69</v>
      </c>
      <c r="J1181" s="1">
        <v>38132</v>
      </c>
      <c r="K1181">
        <v>22</v>
      </c>
      <c r="L1181">
        <v>2</v>
      </c>
      <c r="M1181">
        <v>1</v>
      </c>
      <c r="N1181" t="s">
        <v>70</v>
      </c>
      <c r="O1181" t="s">
        <v>71</v>
      </c>
      <c r="Q1181">
        <v>113</v>
      </c>
      <c r="R1181">
        <v>1</v>
      </c>
      <c r="T1181" t="s">
        <v>72</v>
      </c>
      <c r="U1181" t="s">
        <v>73</v>
      </c>
      <c r="V1181">
        <v>886</v>
      </c>
      <c r="W1181">
        <v>1</v>
      </c>
      <c r="X1181">
        <v>184605</v>
      </c>
      <c r="Y1181" t="s">
        <v>74</v>
      </c>
      <c r="AA1181">
        <v>1999</v>
      </c>
      <c r="AB1181" t="s">
        <v>75</v>
      </c>
      <c r="AC1181" t="s">
        <v>76</v>
      </c>
      <c r="AD1181" t="s">
        <v>77</v>
      </c>
      <c r="AE1181" t="s">
        <v>78</v>
      </c>
      <c r="AF1181" t="s">
        <v>79</v>
      </c>
      <c r="AG1181" t="s">
        <v>80</v>
      </c>
      <c r="AH1181">
        <v>54.691000000000003</v>
      </c>
      <c r="AI1181">
        <v>1.9573700000000001</v>
      </c>
      <c r="AJ1181">
        <v>107.05052000000001</v>
      </c>
      <c r="AK1181">
        <v>2000</v>
      </c>
      <c r="AL1181" t="s">
        <v>81</v>
      </c>
      <c r="AM1181">
        <f t="shared" si="37"/>
        <v>5</v>
      </c>
    </row>
    <row r="1182" spans="1:39" x14ac:dyDescent="0.35">
      <c r="A1182">
        <v>2004</v>
      </c>
      <c r="B1182" s="5">
        <f t="shared" si="36"/>
        <v>105</v>
      </c>
      <c r="C1182" t="s">
        <v>89</v>
      </c>
      <c r="D1182">
        <v>4050138</v>
      </c>
      <c r="E1182">
        <v>534271</v>
      </c>
      <c r="F1182" t="s">
        <v>66</v>
      </c>
      <c r="G1182" t="s">
        <v>67</v>
      </c>
      <c r="H1182" t="s">
        <v>68</v>
      </c>
      <c r="I1182" t="s">
        <v>69</v>
      </c>
      <c r="J1182" s="1">
        <v>38091</v>
      </c>
      <c r="K1182">
        <v>16</v>
      </c>
      <c r="L1182">
        <v>1</v>
      </c>
      <c r="M1182">
        <v>1</v>
      </c>
      <c r="N1182" t="s">
        <v>70</v>
      </c>
      <c r="O1182" t="s">
        <v>84</v>
      </c>
      <c r="Q1182">
        <v>109</v>
      </c>
      <c r="R1182">
        <v>61</v>
      </c>
      <c r="T1182" t="s">
        <v>72</v>
      </c>
      <c r="U1182" t="s">
        <v>73</v>
      </c>
      <c r="V1182">
        <v>912</v>
      </c>
      <c r="W1182">
        <v>1</v>
      </c>
      <c r="X1182">
        <v>184605</v>
      </c>
      <c r="Y1182" t="s">
        <v>74</v>
      </c>
      <c r="AA1182">
        <v>1999</v>
      </c>
      <c r="AB1182" t="s">
        <v>75</v>
      </c>
      <c r="AC1182" t="s">
        <v>76</v>
      </c>
      <c r="AD1182" t="s">
        <v>77</v>
      </c>
      <c r="AE1182" t="s">
        <v>78</v>
      </c>
      <c r="AF1182" t="s">
        <v>79</v>
      </c>
      <c r="AG1182" t="s">
        <v>80</v>
      </c>
      <c r="AH1182">
        <v>54.691000000000003</v>
      </c>
      <c r="AI1182">
        <v>3.2221000000000002</v>
      </c>
      <c r="AJ1182">
        <v>176.21986999999999</v>
      </c>
      <c r="AK1182">
        <v>2000</v>
      </c>
      <c r="AL1182" t="s">
        <v>81</v>
      </c>
      <c r="AM1182">
        <f t="shared" si="37"/>
        <v>5</v>
      </c>
    </row>
    <row r="1183" spans="1:39" x14ac:dyDescent="0.35">
      <c r="A1183">
        <v>2004</v>
      </c>
      <c r="B1183" s="5">
        <f t="shared" si="36"/>
        <v>185</v>
      </c>
      <c r="C1183" t="s">
        <v>82</v>
      </c>
      <c r="D1183">
        <v>4030816</v>
      </c>
      <c r="E1183">
        <v>249060</v>
      </c>
      <c r="F1183" t="s">
        <v>66</v>
      </c>
      <c r="G1183" t="s">
        <v>67</v>
      </c>
      <c r="H1183" t="s">
        <v>68</v>
      </c>
      <c r="I1183" t="s">
        <v>69</v>
      </c>
      <c r="J1183" s="1">
        <v>38171</v>
      </c>
      <c r="K1183">
        <v>27</v>
      </c>
      <c r="L1183">
        <v>4</v>
      </c>
      <c r="M1183">
        <v>1</v>
      </c>
      <c r="N1183" t="s">
        <v>70</v>
      </c>
      <c r="O1183" t="s">
        <v>84</v>
      </c>
      <c r="Q1183">
        <v>109</v>
      </c>
      <c r="R1183">
        <v>63</v>
      </c>
      <c r="T1183" t="s">
        <v>72</v>
      </c>
      <c r="U1183" t="s">
        <v>73</v>
      </c>
      <c r="V1183">
        <v>808</v>
      </c>
      <c r="W1183">
        <v>1</v>
      </c>
      <c r="X1183">
        <v>184605</v>
      </c>
      <c r="Y1183" t="s">
        <v>74</v>
      </c>
      <c r="AA1183">
        <v>1999</v>
      </c>
      <c r="AB1183" t="s">
        <v>75</v>
      </c>
      <c r="AC1183" t="s">
        <v>76</v>
      </c>
      <c r="AD1183" t="s">
        <v>77</v>
      </c>
      <c r="AE1183" t="s">
        <v>78</v>
      </c>
      <c r="AF1183" t="s">
        <v>79</v>
      </c>
      <c r="AG1183" t="s">
        <v>80</v>
      </c>
      <c r="AH1183">
        <v>54.691000000000003</v>
      </c>
      <c r="AI1183">
        <v>2.7579400000000001</v>
      </c>
      <c r="AJ1183">
        <v>150.83449999999999</v>
      </c>
      <c r="AK1183">
        <v>2000</v>
      </c>
      <c r="AL1183" t="s">
        <v>81</v>
      </c>
      <c r="AM1183">
        <f t="shared" si="37"/>
        <v>5</v>
      </c>
    </row>
    <row r="1184" spans="1:39" x14ac:dyDescent="0.35">
      <c r="A1184">
        <v>2004</v>
      </c>
      <c r="B1184" s="5">
        <f t="shared" si="36"/>
        <v>191</v>
      </c>
      <c r="C1184" t="s">
        <v>83</v>
      </c>
      <c r="D1184">
        <v>4070034</v>
      </c>
      <c r="E1184">
        <v>283771</v>
      </c>
      <c r="F1184" t="s">
        <v>66</v>
      </c>
      <c r="G1184" t="s">
        <v>67</v>
      </c>
      <c r="H1184" t="s">
        <v>68</v>
      </c>
      <c r="I1184" t="s">
        <v>69</v>
      </c>
      <c r="J1184" s="1">
        <v>38177</v>
      </c>
      <c r="K1184">
        <v>28</v>
      </c>
      <c r="L1184">
        <v>4</v>
      </c>
      <c r="M1184">
        <v>1</v>
      </c>
      <c r="N1184" t="s">
        <v>70</v>
      </c>
      <c r="O1184" t="s">
        <v>85</v>
      </c>
      <c r="Q1184">
        <v>103</v>
      </c>
      <c r="R1184">
        <v>70</v>
      </c>
      <c r="T1184" t="s">
        <v>72</v>
      </c>
      <c r="U1184" t="s">
        <v>73</v>
      </c>
      <c r="V1184">
        <v>881</v>
      </c>
      <c r="W1184">
        <v>1</v>
      </c>
      <c r="X1184">
        <v>184605</v>
      </c>
      <c r="Y1184" t="s">
        <v>74</v>
      </c>
      <c r="AA1184">
        <v>1999</v>
      </c>
      <c r="AB1184" t="s">
        <v>75</v>
      </c>
      <c r="AC1184" t="s">
        <v>76</v>
      </c>
      <c r="AD1184" t="s">
        <v>77</v>
      </c>
      <c r="AE1184" t="s">
        <v>78</v>
      </c>
      <c r="AF1184" t="s">
        <v>79</v>
      </c>
      <c r="AG1184" t="s">
        <v>80</v>
      </c>
      <c r="AH1184">
        <v>54.691000000000003</v>
      </c>
      <c r="AI1184">
        <v>4.4116600000000004</v>
      </c>
      <c r="AJ1184">
        <v>241.27809999999999</v>
      </c>
      <c r="AK1184">
        <v>2000</v>
      </c>
      <c r="AL1184" t="s">
        <v>81</v>
      </c>
      <c r="AM1184">
        <f t="shared" si="37"/>
        <v>5</v>
      </c>
    </row>
    <row r="1185" spans="1:39" x14ac:dyDescent="0.35">
      <c r="A1185">
        <v>2004</v>
      </c>
      <c r="B1185" s="5">
        <f t="shared" si="36"/>
        <v>228</v>
      </c>
      <c r="C1185" t="s">
        <v>82</v>
      </c>
      <c r="D1185">
        <v>4031145</v>
      </c>
      <c r="E1185">
        <v>249574</v>
      </c>
      <c r="F1185" t="s">
        <v>66</v>
      </c>
      <c r="G1185" t="s">
        <v>67</v>
      </c>
      <c r="H1185" t="s">
        <v>68</v>
      </c>
      <c r="I1185" t="s">
        <v>69</v>
      </c>
      <c r="J1185" s="1">
        <v>38214</v>
      </c>
      <c r="K1185">
        <v>34</v>
      </c>
      <c r="L1185">
        <v>5</v>
      </c>
      <c r="M1185">
        <v>1</v>
      </c>
      <c r="N1185" t="s">
        <v>70</v>
      </c>
      <c r="O1185" t="s">
        <v>71</v>
      </c>
      <c r="Q1185">
        <v>113</v>
      </c>
      <c r="R1185">
        <v>45</v>
      </c>
      <c r="T1185" t="s">
        <v>72</v>
      </c>
      <c r="U1185" t="s">
        <v>73</v>
      </c>
      <c r="V1185">
        <v>878</v>
      </c>
      <c r="W1185">
        <v>1</v>
      </c>
      <c r="X1185">
        <v>184605</v>
      </c>
      <c r="Y1185" t="s">
        <v>74</v>
      </c>
      <c r="AA1185">
        <v>1999</v>
      </c>
      <c r="AB1185" t="s">
        <v>75</v>
      </c>
      <c r="AC1185" t="s">
        <v>76</v>
      </c>
      <c r="AD1185" t="s">
        <v>77</v>
      </c>
      <c r="AE1185" t="s">
        <v>78</v>
      </c>
      <c r="AF1185" t="s">
        <v>79</v>
      </c>
      <c r="AG1185" t="s">
        <v>80</v>
      </c>
      <c r="AH1185">
        <v>54.691000000000003</v>
      </c>
      <c r="AI1185">
        <v>3.4467300000000001</v>
      </c>
      <c r="AJ1185">
        <v>188.50511</v>
      </c>
      <c r="AK1185">
        <v>2000</v>
      </c>
      <c r="AL1185" t="s">
        <v>81</v>
      </c>
      <c r="AM1185">
        <f t="shared" si="37"/>
        <v>5</v>
      </c>
    </row>
    <row r="1186" spans="1:39" x14ac:dyDescent="0.35">
      <c r="A1186">
        <v>2004</v>
      </c>
      <c r="B1186" s="5">
        <f t="shared" si="36"/>
        <v>167</v>
      </c>
      <c r="C1186" t="s">
        <v>82</v>
      </c>
      <c r="D1186">
        <v>4035165</v>
      </c>
      <c r="E1186">
        <v>256806</v>
      </c>
      <c r="F1186" t="s">
        <v>66</v>
      </c>
      <c r="G1186" t="s">
        <v>86</v>
      </c>
      <c r="J1186" s="1">
        <v>38153</v>
      </c>
      <c r="K1186">
        <v>25</v>
      </c>
      <c r="L1186">
        <v>1</v>
      </c>
      <c r="M1186">
        <v>1</v>
      </c>
      <c r="N1186" t="s">
        <v>70</v>
      </c>
      <c r="O1186" t="s">
        <v>71</v>
      </c>
      <c r="Q1186">
        <v>113</v>
      </c>
      <c r="R1186">
        <v>41</v>
      </c>
      <c r="T1186" t="s">
        <v>72</v>
      </c>
      <c r="U1186" t="s">
        <v>73</v>
      </c>
      <c r="V1186">
        <v>887</v>
      </c>
      <c r="W1186">
        <v>1</v>
      </c>
      <c r="X1186">
        <v>184605</v>
      </c>
      <c r="Y1186" t="s">
        <v>74</v>
      </c>
      <c r="AA1186">
        <v>1999</v>
      </c>
      <c r="AB1186" t="s">
        <v>75</v>
      </c>
      <c r="AC1186" t="s">
        <v>76</v>
      </c>
      <c r="AD1186" t="s">
        <v>77</v>
      </c>
      <c r="AE1186" t="s">
        <v>78</v>
      </c>
      <c r="AF1186" t="s">
        <v>79</v>
      </c>
      <c r="AG1186" t="s">
        <v>80</v>
      </c>
      <c r="AH1186">
        <v>54.691000000000003</v>
      </c>
      <c r="AI1186">
        <v>3.5403199999999999</v>
      </c>
      <c r="AJ1186">
        <v>193.62363999999999</v>
      </c>
      <c r="AK1186">
        <v>2000</v>
      </c>
      <c r="AL1186" t="s">
        <v>81</v>
      </c>
      <c r="AM1186">
        <f t="shared" si="37"/>
        <v>5</v>
      </c>
    </row>
    <row r="1187" spans="1:39" x14ac:dyDescent="0.35">
      <c r="A1187">
        <v>2004</v>
      </c>
      <c r="B1187" s="5">
        <f t="shared" si="36"/>
        <v>229</v>
      </c>
      <c r="C1187" t="s">
        <v>83</v>
      </c>
      <c r="D1187">
        <v>4075154</v>
      </c>
      <c r="E1187">
        <v>269816</v>
      </c>
      <c r="F1187" t="s">
        <v>66</v>
      </c>
      <c r="G1187" t="s">
        <v>86</v>
      </c>
      <c r="J1187" s="1">
        <v>38215</v>
      </c>
      <c r="K1187">
        <v>34</v>
      </c>
      <c r="L1187">
        <v>3</v>
      </c>
      <c r="M1187">
        <v>1</v>
      </c>
      <c r="N1187" t="s">
        <v>70</v>
      </c>
      <c r="O1187" t="s">
        <v>85</v>
      </c>
      <c r="Q1187">
        <v>104</v>
      </c>
      <c r="R1187">
        <v>40</v>
      </c>
      <c r="T1187" t="s">
        <v>72</v>
      </c>
      <c r="U1187" t="s">
        <v>73</v>
      </c>
      <c r="V1187">
        <v>1025</v>
      </c>
      <c r="W1187">
        <v>1</v>
      </c>
      <c r="X1187">
        <v>184605</v>
      </c>
      <c r="Y1187" t="s">
        <v>74</v>
      </c>
      <c r="AA1187">
        <v>1999</v>
      </c>
      <c r="AB1187" t="s">
        <v>75</v>
      </c>
      <c r="AC1187" t="s">
        <v>76</v>
      </c>
      <c r="AD1187" t="s">
        <v>77</v>
      </c>
      <c r="AE1187" t="s">
        <v>78</v>
      </c>
      <c r="AF1187" t="s">
        <v>79</v>
      </c>
      <c r="AG1187" t="s">
        <v>80</v>
      </c>
      <c r="AH1187">
        <v>54.691000000000003</v>
      </c>
      <c r="AI1187">
        <v>4.3167299999999997</v>
      </c>
      <c r="AJ1187">
        <v>236.08627999999999</v>
      </c>
      <c r="AK1187">
        <v>2000</v>
      </c>
      <c r="AL1187" t="s">
        <v>81</v>
      </c>
      <c r="AM1187">
        <f t="shared" si="37"/>
        <v>5</v>
      </c>
    </row>
    <row r="1188" spans="1:39" x14ac:dyDescent="0.35">
      <c r="A1188">
        <v>2004</v>
      </c>
      <c r="B1188" s="5">
        <f t="shared" si="36"/>
        <v>139</v>
      </c>
      <c r="C1188" t="s">
        <v>82</v>
      </c>
      <c r="D1188">
        <v>4030290</v>
      </c>
      <c r="E1188">
        <v>217565</v>
      </c>
      <c r="F1188" t="s">
        <v>66</v>
      </c>
      <c r="G1188" t="s">
        <v>67</v>
      </c>
      <c r="H1188" t="s">
        <v>92</v>
      </c>
      <c r="I1188" t="s">
        <v>69</v>
      </c>
      <c r="J1188" s="1">
        <v>38125</v>
      </c>
      <c r="K1188">
        <v>21</v>
      </c>
      <c r="L1188">
        <v>2</v>
      </c>
      <c r="M1188">
        <v>1</v>
      </c>
      <c r="N1188" t="s">
        <v>70</v>
      </c>
      <c r="O1188" t="s">
        <v>71</v>
      </c>
      <c r="Q1188">
        <v>113</v>
      </c>
      <c r="R1188">
        <v>31</v>
      </c>
      <c r="T1188" t="s">
        <v>72</v>
      </c>
      <c r="U1188" t="s">
        <v>73</v>
      </c>
      <c r="V1188">
        <v>870</v>
      </c>
      <c r="W1188">
        <v>1</v>
      </c>
      <c r="X1188">
        <v>184606</v>
      </c>
      <c r="Y1188" t="s">
        <v>74</v>
      </c>
      <c r="AA1188">
        <v>1999</v>
      </c>
      <c r="AB1188" t="s">
        <v>75</v>
      </c>
      <c r="AC1188" t="s">
        <v>76</v>
      </c>
      <c r="AD1188" t="s">
        <v>77</v>
      </c>
      <c r="AE1188" t="s">
        <v>78</v>
      </c>
      <c r="AF1188" t="s">
        <v>79</v>
      </c>
      <c r="AG1188" t="s">
        <v>80</v>
      </c>
      <c r="AH1188">
        <v>39.520000000000003</v>
      </c>
      <c r="AI1188">
        <v>1.4422699999999999</v>
      </c>
      <c r="AJ1188">
        <v>56.998510000000003</v>
      </c>
      <c r="AK1188">
        <v>2000</v>
      </c>
      <c r="AL1188" t="s">
        <v>81</v>
      </c>
      <c r="AM1188">
        <f t="shared" si="37"/>
        <v>5</v>
      </c>
    </row>
    <row r="1189" spans="1:39" x14ac:dyDescent="0.35">
      <c r="A1189">
        <v>2004</v>
      </c>
      <c r="B1189" s="5">
        <f t="shared" si="36"/>
        <v>142</v>
      </c>
      <c r="C1189" t="s">
        <v>82</v>
      </c>
      <c r="D1189">
        <v>4030310</v>
      </c>
      <c r="E1189">
        <v>217574</v>
      </c>
      <c r="F1189" t="s">
        <v>66</v>
      </c>
      <c r="G1189" t="s">
        <v>67</v>
      </c>
      <c r="H1189" t="s">
        <v>92</v>
      </c>
      <c r="I1189" t="s">
        <v>69</v>
      </c>
      <c r="J1189" s="1">
        <v>38128</v>
      </c>
      <c r="K1189">
        <v>21</v>
      </c>
      <c r="L1189">
        <v>2</v>
      </c>
      <c r="M1189">
        <v>1</v>
      </c>
      <c r="N1189" t="s">
        <v>70</v>
      </c>
      <c r="O1189" t="s">
        <v>71</v>
      </c>
      <c r="Q1189">
        <v>113</v>
      </c>
      <c r="R1189">
        <v>41</v>
      </c>
      <c r="T1189" t="s">
        <v>72</v>
      </c>
      <c r="U1189" t="s">
        <v>73</v>
      </c>
      <c r="V1189">
        <v>865</v>
      </c>
      <c r="W1189">
        <v>1</v>
      </c>
      <c r="X1189">
        <v>184606</v>
      </c>
      <c r="Y1189" t="s">
        <v>74</v>
      </c>
      <c r="AA1189">
        <v>1999</v>
      </c>
      <c r="AB1189" t="s">
        <v>75</v>
      </c>
      <c r="AC1189" t="s">
        <v>76</v>
      </c>
      <c r="AD1189" t="s">
        <v>77</v>
      </c>
      <c r="AE1189" t="s">
        <v>78</v>
      </c>
      <c r="AF1189" t="s">
        <v>79</v>
      </c>
      <c r="AG1189" t="s">
        <v>80</v>
      </c>
      <c r="AH1189">
        <v>39.520000000000003</v>
      </c>
      <c r="AI1189">
        <v>2.2419500000000001</v>
      </c>
      <c r="AJ1189">
        <v>88.601860000000002</v>
      </c>
      <c r="AK1189">
        <v>2000</v>
      </c>
      <c r="AL1189" t="s">
        <v>81</v>
      </c>
      <c r="AM1189">
        <f t="shared" si="37"/>
        <v>5</v>
      </c>
    </row>
    <row r="1190" spans="1:39" x14ac:dyDescent="0.35">
      <c r="A1190">
        <v>2004</v>
      </c>
      <c r="B1190" s="5">
        <f t="shared" si="36"/>
        <v>156</v>
      </c>
      <c r="C1190" t="s">
        <v>82</v>
      </c>
      <c r="D1190">
        <v>4030486</v>
      </c>
      <c r="E1190">
        <v>217944</v>
      </c>
      <c r="F1190" t="s">
        <v>66</v>
      </c>
      <c r="G1190" t="s">
        <v>67</v>
      </c>
      <c r="H1190" t="s">
        <v>92</v>
      </c>
      <c r="I1190" t="s">
        <v>69</v>
      </c>
      <c r="J1190" s="1">
        <v>38142</v>
      </c>
      <c r="K1190">
        <v>23</v>
      </c>
      <c r="L1190">
        <v>3</v>
      </c>
      <c r="M1190">
        <v>1</v>
      </c>
      <c r="N1190" t="s">
        <v>70</v>
      </c>
      <c r="O1190" t="s">
        <v>71</v>
      </c>
      <c r="Q1190">
        <v>113</v>
      </c>
      <c r="R1190">
        <v>41</v>
      </c>
      <c r="T1190" t="s">
        <v>72</v>
      </c>
      <c r="U1190" t="s">
        <v>73</v>
      </c>
      <c r="V1190">
        <v>862</v>
      </c>
      <c r="W1190">
        <v>1</v>
      </c>
      <c r="X1190">
        <v>184606</v>
      </c>
      <c r="Y1190" t="s">
        <v>74</v>
      </c>
      <c r="AA1190">
        <v>1999</v>
      </c>
      <c r="AB1190" t="s">
        <v>75</v>
      </c>
      <c r="AC1190" t="s">
        <v>76</v>
      </c>
      <c r="AD1190" t="s">
        <v>77</v>
      </c>
      <c r="AE1190" t="s">
        <v>78</v>
      </c>
      <c r="AF1190" t="s">
        <v>79</v>
      </c>
      <c r="AG1190" t="s">
        <v>80</v>
      </c>
      <c r="AH1190">
        <v>39.520000000000003</v>
      </c>
      <c r="AI1190">
        <v>3.07376</v>
      </c>
      <c r="AJ1190">
        <v>121.47499999999999</v>
      </c>
      <c r="AK1190">
        <v>2000</v>
      </c>
      <c r="AL1190" t="s">
        <v>81</v>
      </c>
      <c r="AM1190">
        <f t="shared" si="37"/>
        <v>5</v>
      </c>
    </row>
    <row r="1191" spans="1:39" x14ac:dyDescent="0.35">
      <c r="A1191">
        <v>2004</v>
      </c>
      <c r="B1191" s="5">
        <f t="shared" si="36"/>
        <v>59</v>
      </c>
      <c r="C1191" t="s">
        <v>82</v>
      </c>
      <c r="D1191">
        <v>4030044</v>
      </c>
      <c r="E1191">
        <v>248827</v>
      </c>
      <c r="F1191" t="s">
        <v>66</v>
      </c>
      <c r="G1191" t="s">
        <v>67</v>
      </c>
      <c r="H1191" t="s">
        <v>68</v>
      </c>
      <c r="I1191" t="s">
        <v>69</v>
      </c>
      <c r="J1191" s="1">
        <v>38045</v>
      </c>
      <c r="K1191">
        <v>9</v>
      </c>
      <c r="L1191">
        <v>1</v>
      </c>
      <c r="M1191">
        <v>1</v>
      </c>
      <c r="N1191" t="s">
        <v>70</v>
      </c>
      <c r="T1191" t="s">
        <v>72</v>
      </c>
      <c r="U1191" t="s">
        <v>73</v>
      </c>
      <c r="V1191">
        <v>845</v>
      </c>
      <c r="W1191">
        <v>1</v>
      </c>
      <c r="X1191">
        <v>184606</v>
      </c>
      <c r="Y1191" t="s">
        <v>74</v>
      </c>
      <c r="AA1191">
        <v>1999</v>
      </c>
      <c r="AB1191" t="s">
        <v>75</v>
      </c>
      <c r="AC1191" t="s">
        <v>76</v>
      </c>
      <c r="AD1191" t="s">
        <v>77</v>
      </c>
      <c r="AE1191" t="s">
        <v>78</v>
      </c>
      <c r="AF1191" t="s">
        <v>79</v>
      </c>
      <c r="AG1191" t="s">
        <v>80</v>
      </c>
      <c r="AH1191">
        <v>39.520000000000003</v>
      </c>
      <c r="AK1191">
        <v>2000</v>
      </c>
      <c r="AL1191" t="s">
        <v>81</v>
      </c>
      <c r="AM1191">
        <f t="shared" si="37"/>
        <v>5</v>
      </c>
    </row>
    <row r="1192" spans="1:39" x14ac:dyDescent="0.35">
      <c r="A1192">
        <v>2004</v>
      </c>
      <c r="B1192" s="5">
        <f t="shared" si="36"/>
        <v>187</v>
      </c>
      <c r="C1192" t="s">
        <v>82</v>
      </c>
      <c r="D1192">
        <v>4030833</v>
      </c>
      <c r="E1192">
        <v>249127</v>
      </c>
      <c r="F1192" t="s">
        <v>66</v>
      </c>
      <c r="G1192" t="s">
        <v>67</v>
      </c>
      <c r="H1192" t="s">
        <v>68</v>
      </c>
      <c r="I1192" t="s">
        <v>69</v>
      </c>
      <c r="J1192" s="1">
        <v>38173</v>
      </c>
      <c r="K1192">
        <v>28</v>
      </c>
      <c r="L1192">
        <v>4</v>
      </c>
      <c r="M1192">
        <v>1</v>
      </c>
      <c r="N1192" t="s">
        <v>70</v>
      </c>
      <c r="O1192" t="s">
        <v>71</v>
      </c>
      <c r="Q1192">
        <v>113</v>
      </c>
      <c r="R1192">
        <v>21</v>
      </c>
      <c r="T1192" t="s">
        <v>72</v>
      </c>
      <c r="U1192" t="s">
        <v>73</v>
      </c>
      <c r="V1192">
        <v>875</v>
      </c>
      <c r="W1192">
        <v>1</v>
      </c>
      <c r="X1192">
        <v>184606</v>
      </c>
      <c r="Y1192" t="s">
        <v>74</v>
      </c>
      <c r="AA1192">
        <v>1999</v>
      </c>
      <c r="AB1192" t="s">
        <v>75</v>
      </c>
      <c r="AC1192" t="s">
        <v>76</v>
      </c>
      <c r="AD1192" t="s">
        <v>77</v>
      </c>
      <c r="AE1192" t="s">
        <v>78</v>
      </c>
      <c r="AF1192" t="s">
        <v>79</v>
      </c>
      <c r="AG1192" t="s">
        <v>80</v>
      </c>
      <c r="AH1192">
        <v>39.520000000000003</v>
      </c>
      <c r="AI1192">
        <v>4.1818400000000002</v>
      </c>
      <c r="AJ1192">
        <v>165.26632000000001</v>
      </c>
      <c r="AK1192">
        <v>2000</v>
      </c>
      <c r="AL1192" t="s">
        <v>81</v>
      </c>
      <c r="AM1192">
        <f t="shared" si="37"/>
        <v>5</v>
      </c>
    </row>
    <row r="1193" spans="1:39" x14ac:dyDescent="0.35">
      <c r="A1193">
        <v>2004</v>
      </c>
      <c r="B1193" s="5">
        <f t="shared" si="36"/>
        <v>191</v>
      </c>
      <c r="C1193" t="s">
        <v>82</v>
      </c>
      <c r="D1193">
        <v>4030870</v>
      </c>
      <c r="E1193">
        <v>249447</v>
      </c>
      <c r="F1193" t="s">
        <v>66</v>
      </c>
      <c r="G1193" t="s">
        <v>67</v>
      </c>
      <c r="H1193" t="s">
        <v>68</v>
      </c>
      <c r="I1193" t="s">
        <v>69</v>
      </c>
      <c r="J1193" s="1">
        <v>38177</v>
      </c>
      <c r="K1193">
        <v>28</v>
      </c>
      <c r="L1193">
        <v>4</v>
      </c>
      <c r="M1193">
        <v>1</v>
      </c>
      <c r="N1193" t="s">
        <v>70</v>
      </c>
      <c r="O1193" t="s">
        <v>71</v>
      </c>
      <c r="Q1193">
        <v>113</v>
      </c>
      <c r="R1193">
        <v>71</v>
      </c>
      <c r="T1193" t="s">
        <v>72</v>
      </c>
      <c r="U1193" t="s">
        <v>73</v>
      </c>
      <c r="V1193">
        <v>866</v>
      </c>
      <c r="W1193">
        <v>1</v>
      </c>
      <c r="X1193">
        <v>184606</v>
      </c>
      <c r="Y1193" t="s">
        <v>74</v>
      </c>
      <c r="AA1193">
        <v>1999</v>
      </c>
      <c r="AB1193" t="s">
        <v>75</v>
      </c>
      <c r="AC1193" t="s">
        <v>76</v>
      </c>
      <c r="AD1193" t="s">
        <v>77</v>
      </c>
      <c r="AE1193" t="s">
        <v>78</v>
      </c>
      <c r="AF1193" t="s">
        <v>79</v>
      </c>
      <c r="AG1193" t="s">
        <v>80</v>
      </c>
      <c r="AH1193">
        <v>39.520000000000003</v>
      </c>
      <c r="AI1193">
        <v>4.1818400000000002</v>
      </c>
      <c r="AJ1193">
        <v>165.26632000000001</v>
      </c>
      <c r="AK1193">
        <v>2000</v>
      </c>
      <c r="AL1193" t="s">
        <v>81</v>
      </c>
      <c r="AM1193">
        <f t="shared" si="37"/>
        <v>5</v>
      </c>
    </row>
    <row r="1194" spans="1:39" x14ac:dyDescent="0.35">
      <c r="A1194">
        <v>2004</v>
      </c>
      <c r="B1194" s="5">
        <f t="shared" si="36"/>
        <v>194</v>
      </c>
      <c r="C1194" t="s">
        <v>102</v>
      </c>
      <c r="D1194">
        <v>4110156</v>
      </c>
      <c r="E1194">
        <v>273473</v>
      </c>
      <c r="F1194" t="s">
        <v>66</v>
      </c>
      <c r="G1194" t="s">
        <v>67</v>
      </c>
      <c r="H1194" t="s">
        <v>68</v>
      </c>
      <c r="I1194" t="s">
        <v>69</v>
      </c>
      <c r="J1194" s="1">
        <v>38180</v>
      </c>
      <c r="K1194">
        <v>29</v>
      </c>
      <c r="L1194">
        <v>4</v>
      </c>
      <c r="M1194">
        <v>1</v>
      </c>
      <c r="N1194" t="s">
        <v>70</v>
      </c>
      <c r="O1194" t="s">
        <v>71</v>
      </c>
      <c r="Q1194">
        <v>113</v>
      </c>
      <c r="R1194">
        <v>91</v>
      </c>
      <c r="T1194" t="s">
        <v>72</v>
      </c>
      <c r="U1194" t="s">
        <v>73</v>
      </c>
      <c r="V1194">
        <v>870</v>
      </c>
      <c r="W1194">
        <v>1</v>
      </c>
      <c r="X1194">
        <v>184606</v>
      </c>
      <c r="Y1194" t="s">
        <v>74</v>
      </c>
      <c r="AA1194">
        <v>1999</v>
      </c>
      <c r="AB1194" t="s">
        <v>75</v>
      </c>
      <c r="AC1194" t="s">
        <v>76</v>
      </c>
      <c r="AD1194" t="s">
        <v>77</v>
      </c>
      <c r="AE1194" t="s">
        <v>78</v>
      </c>
      <c r="AF1194" t="s">
        <v>79</v>
      </c>
      <c r="AG1194" t="s">
        <v>80</v>
      </c>
      <c r="AH1194">
        <v>39.520000000000003</v>
      </c>
      <c r="AI1194">
        <v>4.1818400000000002</v>
      </c>
      <c r="AJ1194">
        <v>165.26632000000001</v>
      </c>
      <c r="AK1194">
        <v>2000</v>
      </c>
      <c r="AL1194" t="s">
        <v>81</v>
      </c>
      <c r="AM1194">
        <f t="shared" si="37"/>
        <v>5</v>
      </c>
    </row>
    <row r="1195" spans="1:39" x14ac:dyDescent="0.35">
      <c r="A1195">
        <v>2004</v>
      </c>
      <c r="B1195" s="5">
        <f t="shared" si="36"/>
        <v>196</v>
      </c>
      <c r="C1195" t="s">
        <v>82</v>
      </c>
      <c r="D1195">
        <v>4030932</v>
      </c>
      <c r="E1195">
        <v>263980</v>
      </c>
      <c r="F1195" t="s">
        <v>66</v>
      </c>
      <c r="G1195" t="s">
        <v>67</v>
      </c>
      <c r="H1195" t="s">
        <v>68</v>
      </c>
      <c r="I1195" t="s">
        <v>69</v>
      </c>
      <c r="J1195" s="1">
        <v>38182</v>
      </c>
      <c r="K1195">
        <v>29</v>
      </c>
      <c r="L1195">
        <v>4</v>
      </c>
      <c r="M1195">
        <v>1</v>
      </c>
      <c r="N1195" t="s">
        <v>70</v>
      </c>
      <c r="O1195" t="s">
        <v>71</v>
      </c>
      <c r="Q1195">
        <v>113</v>
      </c>
      <c r="R1195">
        <v>45</v>
      </c>
      <c r="T1195" t="s">
        <v>72</v>
      </c>
      <c r="U1195" t="s">
        <v>73</v>
      </c>
      <c r="V1195">
        <v>947</v>
      </c>
      <c r="W1195">
        <v>1</v>
      </c>
      <c r="X1195">
        <v>184606</v>
      </c>
      <c r="Y1195" t="s">
        <v>74</v>
      </c>
      <c r="AA1195">
        <v>1999</v>
      </c>
      <c r="AB1195" t="s">
        <v>75</v>
      </c>
      <c r="AC1195" t="s">
        <v>76</v>
      </c>
      <c r="AD1195" t="s">
        <v>77</v>
      </c>
      <c r="AE1195" t="s">
        <v>78</v>
      </c>
      <c r="AF1195" t="s">
        <v>79</v>
      </c>
      <c r="AG1195" t="s">
        <v>80</v>
      </c>
      <c r="AH1195">
        <v>39.520000000000003</v>
      </c>
      <c r="AI1195">
        <v>4.1818400000000002</v>
      </c>
      <c r="AJ1195">
        <v>165.26632000000001</v>
      </c>
      <c r="AK1195">
        <v>2000</v>
      </c>
      <c r="AL1195" t="s">
        <v>81</v>
      </c>
      <c r="AM1195">
        <f t="shared" si="37"/>
        <v>5</v>
      </c>
    </row>
    <row r="1196" spans="1:39" x14ac:dyDescent="0.35">
      <c r="A1196">
        <v>2004</v>
      </c>
      <c r="B1196" s="5">
        <f t="shared" si="36"/>
        <v>228</v>
      </c>
      <c r="C1196" t="s">
        <v>83</v>
      </c>
      <c r="D1196">
        <v>4070251</v>
      </c>
      <c r="E1196">
        <v>283561</v>
      </c>
      <c r="F1196" t="s">
        <v>66</v>
      </c>
      <c r="G1196" t="s">
        <v>67</v>
      </c>
      <c r="H1196" t="s">
        <v>68</v>
      </c>
      <c r="I1196" t="s">
        <v>69</v>
      </c>
      <c r="J1196" s="1">
        <v>38214</v>
      </c>
      <c r="K1196">
        <v>34</v>
      </c>
      <c r="L1196">
        <v>5</v>
      </c>
      <c r="M1196">
        <v>1</v>
      </c>
      <c r="N1196" t="s">
        <v>70</v>
      </c>
      <c r="O1196" t="s">
        <v>85</v>
      </c>
      <c r="Q1196">
        <v>104</v>
      </c>
      <c r="R1196">
        <v>40</v>
      </c>
      <c r="T1196" t="s">
        <v>72</v>
      </c>
      <c r="U1196" t="s">
        <v>73</v>
      </c>
      <c r="V1196">
        <v>841</v>
      </c>
      <c r="W1196">
        <v>1</v>
      </c>
      <c r="X1196">
        <v>184606</v>
      </c>
      <c r="Y1196" t="s">
        <v>74</v>
      </c>
      <c r="AA1196">
        <v>1999</v>
      </c>
      <c r="AB1196" t="s">
        <v>75</v>
      </c>
      <c r="AC1196" t="s">
        <v>76</v>
      </c>
      <c r="AD1196" t="s">
        <v>77</v>
      </c>
      <c r="AE1196" t="s">
        <v>78</v>
      </c>
      <c r="AF1196" t="s">
        <v>79</v>
      </c>
      <c r="AG1196" t="s">
        <v>80</v>
      </c>
      <c r="AH1196">
        <v>39.520000000000003</v>
      </c>
      <c r="AI1196">
        <v>1.99638</v>
      </c>
      <c r="AJ1196">
        <v>78.896940000000001</v>
      </c>
      <c r="AK1196">
        <v>2000</v>
      </c>
      <c r="AL1196" t="s">
        <v>81</v>
      </c>
      <c r="AM1196">
        <f t="shared" si="37"/>
        <v>5</v>
      </c>
    </row>
    <row r="1197" spans="1:39" x14ac:dyDescent="0.35">
      <c r="A1197">
        <v>2004</v>
      </c>
      <c r="B1197" s="5">
        <f t="shared" si="36"/>
        <v>201</v>
      </c>
      <c r="C1197" t="s">
        <v>82</v>
      </c>
      <c r="D1197">
        <v>4035302</v>
      </c>
      <c r="E1197">
        <v>256926</v>
      </c>
      <c r="F1197" t="s">
        <v>66</v>
      </c>
      <c r="G1197" t="s">
        <v>86</v>
      </c>
      <c r="J1197" s="1">
        <v>38187</v>
      </c>
      <c r="K1197">
        <v>30</v>
      </c>
      <c r="L1197">
        <v>2</v>
      </c>
      <c r="M1197">
        <v>1</v>
      </c>
      <c r="N1197" t="s">
        <v>70</v>
      </c>
      <c r="O1197" t="s">
        <v>71</v>
      </c>
      <c r="Q1197">
        <v>113</v>
      </c>
      <c r="R1197">
        <v>45</v>
      </c>
      <c r="T1197" t="s">
        <v>72</v>
      </c>
      <c r="U1197" t="s">
        <v>73</v>
      </c>
      <c r="V1197">
        <v>990</v>
      </c>
      <c r="W1197">
        <v>1</v>
      </c>
      <c r="X1197">
        <v>184606</v>
      </c>
      <c r="Y1197" t="s">
        <v>74</v>
      </c>
      <c r="AA1197">
        <v>1999</v>
      </c>
      <c r="AB1197" t="s">
        <v>75</v>
      </c>
      <c r="AC1197" t="s">
        <v>76</v>
      </c>
      <c r="AD1197" t="s">
        <v>77</v>
      </c>
      <c r="AE1197" t="s">
        <v>78</v>
      </c>
      <c r="AF1197" t="s">
        <v>79</v>
      </c>
      <c r="AG1197" t="s">
        <v>80</v>
      </c>
      <c r="AH1197">
        <v>39.520000000000003</v>
      </c>
      <c r="AI1197">
        <v>3.3852600000000002</v>
      </c>
      <c r="AJ1197">
        <v>133.78548000000001</v>
      </c>
      <c r="AK1197">
        <v>2000</v>
      </c>
      <c r="AL1197" t="s">
        <v>81</v>
      </c>
      <c r="AM1197">
        <f t="shared" si="37"/>
        <v>5</v>
      </c>
    </row>
    <row r="1198" spans="1:39" x14ac:dyDescent="0.35">
      <c r="A1198">
        <v>2004</v>
      </c>
      <c r="B1198" s="5">
        <f t="shared" si="36"/>
        <v>173</v>
      </c>
      <c r="C1198" t="s">
        <v>102</v>
      </c>
      <c r="D1198">
        <v>4110116</v>
      </c>
      <c r="E1198">
        <v>273187</v>
      </c>
      <c r="F1198" t="s">
        <v>70</v>
      </c>
      <c r="G1198" t="s">
        <v>67</v>
      </c>
      <c r="H1198" t="s">
        <v>92</v>
      </c>
      <c r="I1198" t="s">
        <v>69</v>
      </c>
      <c r="J1198" s="1">
        <v>38159</v>
      </c>
      <c r="K1198">
        <v>26</v>
      </c>
      <c r="L1198">
        <v>3</v>
      </c>
      <c r="M1198">
        <v>1</v>
      </c>
      <c r="N1198" t="s">
        <v>70</v>
      </c>
      <c r="T1198" t="s">
        <v>72</v>
      </c>
      <c r="U1198" t="s">
        <v>73</v>
      </c>
      <c r="V1198">
        <v>890</v>
      </c>
      <c r="W1198">
        <v>1</v>
      </c>
      <c r="X1198">
        <v>184606</v>
      </c>
      <c r="Y1198" t="s">
        <v>74</v>
      </c>
      <c r="AA1198">
        <v>1999</v>
      </c>
      <c r="AB1198" t="s">
        <v>75</v>
      </c>
      <c r="AC1198" t="s">
        <v>76</v>
      </c>
      <c r="AD1198" t="s">
        <v>77</v>
      </c>
      <c r="AE1198" t="s">
        <v>78</v>
      </c>
      <c r="AF1198" t="s">
        <v>79</v>
      </c>
      <c r="AG1198" t="s">
        <v>80</v>
      </c>
      <c r="AH1198">
        <v>39.520000000000003</v>
      </c>
      <c r="AK1198">
        <v>2000</v>
      </c>
      <c r="AL1198" t="s">
        <v>81</v>
      </c>
      <c r="AM1198">
        <f t="shared" si="37"/>
        <v>5</v>
      </c>
    </row>
    <row r="1199" spans="1:39" x14ac:dyDescent="0.35">
      <c r="A1199">
        <v>2004</v>
      </c>
      <c r="B1199" s="5">
        <f t="shared" si="36"/>
        <v>104</v>
      </c>
      <c r="C1199" t="s">
        <v>115</v>
      </c>
      <c r="D1199">
        <v>4140029</v>
      </c>
      <c r="E1199">
        <v>88475</v>
      </c>
      <c r="F1199" t="s">
        <v>66</v>
      </c>
      <c r="G1199" t="s">
        <v>67</v>
      </c>
      <c r="H1199" t="s">
        <v>68</v>
      </c>
      <c r="I1199" t="s">
        <v>69</v>
      </c>
      <c r="J1199" s="1">
        <v>38090</v>
      </c>
      <c r="K1199">
        <v>16</v>
      </c>
      <c r="L1199">
        <v>1</v>
      </c>
      <c r="M1199">
        <v>1</v>
      </c>
      <c r="N1199" t="s">
        <v>70</v>
      </c>
      <c r="O1199" t="s">
        <v>71</v>
      </c>
      <c r="Q1199">
        <v>183</v>
      </c>
      <c r="R1199">
        <v>10</v>
      </c>
      <c r="T1199" t="s">
        <v>72</v>
      </c>
      <c r="U1199" t="s">
        <v>73</v>
      </c>
      <c r="V1199">
        <v>720</v>
      </c>
      <c r="W1199">
        <v>1</v>
      </c>
      <c r="X1199">
        <v>184631</v>
      </c>
      <c r="Y1199" t="s">
        <v>74</v>
      </c>
      <c r="AA1199">
        <v>2000</v>
      </c>
      <c r="AB1199" t="s">
        <v>75</v>
      </c>
      <c r="AC1199" t="s">
        <v>76</v>
      </c>
      <c r="AD1199" t="s">
        <v>77</v>
      </c>
      <c r="AE1199" t="s">
        <v>78</v>
      </c>
      <c r="AF1199" t="s">
        <v>79</v>
      </c>
      <c r="AG1199" t="s">
        <v>80</v>
      </c>
      <c r="AH1199">
        <v>25.585000000000001</v>
      </c>
      <c r="AI1199">
        <v>4.7884599999999997</v>
      </c>
      <c r="AJ1199">
        <v>122.51275</v>
      </c>
      <c r="AK1199">
        <v>2001</v>
      </c>
      <c r="AL1199" t="s">
        <v>81</v>
      </c>
      <c r="AM1199">
        <f t="shared" si="37"/>
        <v>4</v>
      </c>
    </row>
    <row r="1200" spans="1:39" x14ac:dyDescent="0.35">
      <c r="A1200">
        <v>2004</v>
      </c>
      <c r="B1200" s="5">
        <f t="shared" si="36"/>
        <v>104</v>
      </c>
      <c r="C1200" t="s">
        <v>115</v>
      </c>
      <c r="D1200">
        <v>4140029</v>
      </c>
      <c r="E1200">
        <v>88474</v>
      </c>
      <c r="F1200" t="s">
        <v>66</v>
      </c>
      <c r="G1200" t="s">
        <v>67</v>
      </c>
      <c r="H1200" t="s">
        <v>68</v>
      </c>
      <c r="I1200" t="s">
        <v>69</v>
      </c>
      <c r="J1200" s="1">
        <v>38090</v>
      </c>
      <c r="K1200">
        <v>16</v>
      </c>
      <c r="L1200">
        <v>1</v>
      </c>
      <c r="M1200">
        <v>1</v>
      </c>
      <c r="N1200" t="s">
        <v>70</v>
      </c>
      <c r="O1200" t="s">
        <v>71</v>
      </c>
      <c r="Q1200">
        <v>183</v>
      </c>
      <c r="R1200">
        <v>10</v>
      </c>
      <c r="T1200" t="s">
        <v>72</v>
      </c>
      <c r="U1200" t="s">
        <v>73</v>
      </c>
      <c r="V1200">
        <v>788</v>
      </c>
      <c r="W1200">
        <v>1</v>
      </c>
      <c r="X1200">
        <v>184631</v>
      </c>
      <c r="Y1200" t="s">
        <v>74</v>
      </c>
      <c r="AA1200">
        <v>2000</v>
      </c>
      <c r="AB1200" t="s">
        <v>75</v>
      </c>
      <c r="AC1200" t="s">
        <v>76</v>
      </c>
      <c r="AD1200" t="s">
        <v>77</v>
      </c>
      <c r="AE1200" t="s">
        <v>78</v>
      </c>
      <c r="AF1200" t="s">
        <v>79</v>
      </c>
      <c r="AG1200" t="s">
        <v>80</v>
      </c>
      <c r="AH1200">
        <v>25.585000000000001</v>
      </c>
      <c r="AI1200">
        <v>4.7884599999999997</v>
      </c>
      <c r="AJ1200">
        <v>122.51275</v>
      </c>
      <c r="AK1200">
        <v>2001</v>
      </c>
      <c r="AL1200" t="s">
        <v>81</v>
      </c>
      <c r="AM1200">
        <f t="shared" si="37"/>
        <v>4</v>
      </c>
    </row>
    <row r="1201" spans="1:39" x14ac:dyDescent="0.35">
      <c r="A1201">
        <v>2004</v>
      </c>
      <c r="B1201" s="5">
        <f t="shared" si="36"/>
        <v>186</v>
      </c>
      <c r="C1201" t="s">
        <v>93</v>
      </c>
      <c r="D1201">
        <v>4080002</v>
      </c>
      <c r="E1201">
        <v>254006</v>
      </c>
      <c r="F1201" t="s">
        <v>66</v>
      </c>
      <c r="G1201" t="s">
        <v>67</v>
      </c>
      <c r="H1201" t="s">
        <v>68</v>
      </c>
      <c r="I1201" t="s">
        <v>69</v>
      </c>
      <c r="J1201" s="1">
        <v>38172</v>
      </c>
      <c r="K1201">
        <v>28</v>
      </c>
      <c r="L1201">
        <v>4</v>
      </c>
      <c r="M1201">
        <v>1</v>
      </c>
      <c r="N1201" t="s">
        <v>70</v>
      </c>
      <c r="O1201" t="s">
        <v>85</v>
      </c>
      <c r="Q1201">
        <v>104</v>
      </c>
      <c r="R1201">
        <v>40</v>
      </c>
      <c r="T1201" t="s">
        <v>72</v>
      </c>
      <c r="U1201" t="s">
        <v>73</v>
      </c>
      <c r="V1201">
        <v>736</v>
      </c>
      <c r="W1201">
        <v>1</v>
      </c>
      <c r="X1201">
        <v>184631</v>
      </c>
      <c r="Y1201" t="s">
        <v>74</v>
      </c>
      <c r="AA1201">
        <v>2000</v>
      </c>
      <c r="AB1201" t="s">
        <v>75</v>
      </c>
      <c r="AC1201" t="s">
        <v>76</v>
      </c>
      <c r="AD1201" t="s">
        <v>77</v>
      </c>
      <c r="AE1201" t="s">
        <v>78</v>
      </c>
      <c r="AF1201" t="s">
        <v>79</v>
      </c>
      <c r="AG1201" t="s">
        <v>80</v>
      </c>
      <c r="AH1201">
        <v>25.585000000000001</v>
      </c>
      <c r="AI1201">
        <v>4.4116600000000004</v>
      </c>
      <c r="AJ1201">
        <v>112.87232</v>
      </c>
      <c r="AK1201">
        <v>2001</v>
      </c>
      <c r="AL1201" t="s">
        <v>81</v>
      </c>
      <c r="AM1201">
        <f t="shared" si="37"/>
        <v>4</v>
      </c>
    </row>
    <row r="1202" spans="1:39" x14ac:dyDescent="0.35">
      <c r="A1202">
        <v>2004</v>
      </c>
      <c r="B1202" s="5">
        <f t="shared" si="36"/>
        <v>187</v>
      </c>
      <c r="C1202" t="s">
        <v>82</v>
      </c>
      <c r="D1202">
        <v>4030849</v>
      </c>
      <c r="E1202">
        <v>249274</v>
      </c>
      <c r="F1202" t="s">
        <v>66</v>
      </c>
      <c r="G1202" t="s">
        <v>67</v>
      </c>
      <c r="H1202" t="s">
        <v>68</v>
      </c>
      <c r="I1202" t="s">
        <v>69</v>
      </c>
      <c r="J1202" s="1">
        <v>38173</v>
      </c>
      <c r="K1202">
        <v>28</v>
      </c>
      <c r="L1202">
        <v>4</v>
      </c>
      <c r="M1202">
        <v>1</v>
      </c>
      <c r="N1202" t="s">
        <v>70</v>
      </c>
      <c r="O1202" t="s">
        <v>71</v>
      </c>
      <c r="Q1202">
        <v>113</v>
      </c>
      <c r="T1202" t="s">
        <v>72</v>
      </c>
      <c r="U1202" t="s">
        <v>73</v>
      </c>
      <c r="V1202">
        <v>816</v>
      </c>
      <c r="W1202">
        <v>1</v>
      </c>
      <c r="X1202">
        <v>184631</v>
      </c>
      <c r="Y1202" t="s">
        <v>74</v>
      </c>
      <c r="AA1202">
        <v>2000</v>
      </c>
      <c r="AB1202" t="s">
        <v>75</v>
      </c>
      <c r="AC1202" t="s">
        <v>76</v>
      </c>
      <c r="AD1202" t="s">
        <v>77</v>
      </c>
      <c r="AE1202" t="s">
        <v>78</v>
      </c>
      <c r="AF1202" t="s">
        <v>79</v>
      </c>
      <c r="AG1202" t="s">
        <v>80</v>
      </c>
      <c r="AH1202">
        <v>25.585000000000001</v>
      </c>
      <c r="AI1202">
        <v>4.1818400000000002</v>
      </c>
      <c r="AJ1202">
        <v>106.99238</v>
      </c>
      <c r="AK1202">
        <v>2001</v>
      </c>
      <c r="AL1202" t="s">
        <v>81</v>
      </c>
      <c r="AM1202">
        <f t="shared" si="37"/>
        <v>4</v>
      </c>
    </row>
    <row r="1203" spans="1:39" x14ac:dyDescent="0.35">
      <c r="A1203">
        <v>2004</v>
      </c>
      <c r="B1203" s="5">
        <f t="shared" si="36"/>
        <v>228</v>
      </c>
      <c r="C1203" t="s">
        <v>108</v>
      </c>
      <c r="D1203">
        <v>4040111</v>
      </c>
      <c r="E1203">
        <v>25973</v>
      </c>
      <c r="F1203" t="s">
        <v>66</v>
      </c>
      <c r="G1203" t="s">
        <v>67</v>
      </c>
      <c r="H1203" t="s">
        <v>68</v>
      </c>
      <c r="I1203" t="s">
        <v>69</v>
      </c>
      <c r="J1203" s="1">
        <v>38214</v>
      </c>
      <c r="K1203">
        <v>34</v>
      </c>
      <c r="L1203">
        <v>5</v>
      </c>
      <c r="M1203">
        <v>1</v>
      </c>
      <c r="N1203" t="s">
        <v>70</v>
      </c>
      <c r="O1203" t="s">
        <v>71</v>
      </c>
      <c r="Q1203">
        <v>113</v>
      </c>
      <c r="R1203">
        <v>91</v>
      </c>
      <c r="T1203" t="s">
        <v>72</v>
      </c>
      <c r="U1203" t="s">
        <v>73</v>
      </c>
      <c r="V1203">
        <v>834</v>
      </c>
      <c r="W1203">
        <v>1</v>
      </c>
      <c r="X1203">
        <v>184631</v>
      </c>
      <c r="Y1203" t="s">
        <v>74</v>
      </c>
      <c r="AA1203">
        <v>2000</v>
      </c>
      <c r="AB1203" t="s">
        <v>75</v>
      </c>
      <c r="AC1203" t="s">
        <v>76</v>
      </c>
      <c r="AD1203" t="s">
        <v>77</v>
      </c>
      <c r="AE1203" t="s">
        <v>78</v>
      </c>
      <c r="AF1203" t="s">
        <v>79</v>
      </c>
      <c r="AG1203" t="s">
        <v>80</v>
      </c>
      <c r="AH1203">
        <v>25.585000000000001</v>
      </c>
      <c r="AI1203">
        <v>3.4467300000000001</v>
      </c>
      <c r="AJ1203">
        <v>88.18459</v>
      </c>
      <c r="AK1203">
        <v>2001</v>
      </c>
      <c r="AL1203" t="s">
        <v>81</v>
      </c>
      <c r="AM1203">
        <f t="shared" si="37"/>
        <v>4</v>
      </c>
    </row>
    <row r="1204" spans="1:39" x14ac:dyDescent="0.35">
      <c r="A1204">
        <v>2004</v>
      </c>
      <c r="B1204" s="5">
        <f t="shared" si="36"/>
        <v>165</v>
      </c>
      <c r="C1204" t="s">
        <v>82</v>
      </c>
      <c r="D1204">
        <v>4035131</v>
      </c>
      <c r="E1204">
        <v>248019</v>
      </c>
      <c r="F1204" t="s">
        <v>66</v>
      </c>
      <c r="G1204" t="s">
        <v>86</v>
      </c>
      <c r="J1204" s="1">
        <v>38151</v>
      </c>
      <c r="K1204">
        <v>25</v>
      </c>
      <c r="L1204">
        <v>1</v>
      </c>
      <c r="M1204">
        <v>1</v>
      </c>
      <c r="N1204" t="s">
        <v>70</v>
      </c>
      <c r="O1204" t="s">
        <v>71</v>
      </c>
      <c r="Q1204">
        <v>113</v>
      </c>
      <c r="R1204">
        <v>41</v>
      </c>
      <c r="T1204" t="s">
        <v>72</v>
      </c>
      <c r="U1204" t="s">
        <v>73</v>
      </c>
      <c r="V1204">
        <v>740</v>
      </c>
      <c r="W1204">
        <v>1</v>
      </c>
      <c r="X1204">
        <v>184631</v>
      </c>
      <c r="Y1204" t="s">
        <v>74</v>
      </c>
      <c r="AA1204">
        <v>2000</v>
      </c>
      <c r="AB1204" t="s">
        <v>75</v>
      </c>
      <c r="AC1204" t="s">
        <v>76</v>
      </c>
      <c r="AD1204" t="s">
        <v>77</v>
      </c>
      <c r="AE1204" t="s">
        <v>78</v>
      </c>
      <c r="AF1204" t="s">
        <v>79</v>
      </c>
      <c r="AG1204" t="s">
        <v>80</v>
      </c>
      <c r="AH1204">
        <v>25.585000000000001</v>
      </c>
      <c r="AI1204">
        <v>3.5403199999999999</v>
      </c>
      <c r="AJ1204">
        <v>90.579089999999994</v>
      </c>
      <c r="AK1204">
        <v>2001</v>
      </c>
      <c r="AL1204" t="s">
        <v>81</v>
      </c>
      <c r="AM1204">
        <f t="shared" si="37"/>
        <v>4</v>
      </c>
    </row>
    <row r="1205" spans="1:39" x14ac:dyDescent="0.35">
      <c r="A1205">
        <v>2004</v>
      </c>
      <c r="B1205" s="5">
        <f t="shared" si="36"/>
        <v>222</v>
      </c>
      <c r="C1205" t="s">
        <v>89</v>
      </c>
      <c r="D1205">
        <v>4050657</v>
      </c>
      <c r="E1205">
        <v>535012</v>
      </c>
      <c r="F1205" t="s">
        <v>66</v>
      </c>
      <c r="G1205" t="s">
        <v>67</v>
      </c>
      <c r="H1205" t="s">
        <v>68</v>
      </c>
      <c r="I1205" t="s">
        <v>97</v>
      </c>
      <c r="J1205" s="1">
        <v>38208</v>
      </c>
      <c r="K1205">
        <v>33</v>
      </c>
      <c r="L1205">
        <v>4</v>
      </c>
      <c r="M1205">
        <v>1</v>
      </c>
      <c r="N1205" t="s">
        <v>70</v>
      </c>
      <c r="O1205" t="s">
        <v>85</v>
      </c>
      <c r="P1205" t="s">
        <v>114</v>
      </c>
      <c r="Q1205">
        <v>104</v>
      </c>
      <c r="R1205">
        <v>40</v>
      </c>
      <c r="T1205" t="s">
        <v>72</v>
      </c>
      <c r="U1205" t="s">
        <v>73</v>
      </c>
      <c r="V1205">
        <v>906</v>
      </c>
      <c r="W1205">
        <v>1</v>
      </c>
      <c r="X1205">
        <v>184632</v>
      </c>
      <c r="Y1205" t="s">
        <v>74</v>
      </c>
      <c r="AA1205">
        <v>2000</v>
      </c>
      <c r="AB1205" t="s">
        <v>75</v>
      </c>
      <c r="AC1205" t="s">
        <v>76</v>
      </c>
      <c r="AD1205" t="s">
        <v>77</v>
      </c>
      <c r="AE1205" t="s">
        <v>78</v>
      </c>
      <c r="AF1205" t="s">
        <v>79</v>
      </c>
      <c r="AG1205" t="s">
        <v>80</v>
      </c>
      <c r="AH1205">
        <v>34.015999999999998</v>
      </c>
      <c r="AI1205">
        <v>26.648299999999999</v>
      </c>
      <c r="AJ1205">
        <v>906.46857</v>
      </c>
      <c r="AK1205">
        <v>2001</v>
      </c>
      <c r="AL1205" t="s">
        <v>81</v>
      </c>
      <c r="AM1205">
        <f t="shared" si="37"/>
        <v>4</v>
      </c>
    </row>
    <row r="1206" spans="1:39" x14ac:dyDescent="0.35">
      <c r="A1206">
        <v>2004</v>
      </c>
      <c r="B1206" s="5">
        <f t="shared" si="36"/>
        <v>145</v>
      </c>
      <c r="C1206" t="s">
        <v>102</v>
      </c>
      <c r="D1206">
        <v>4110046</v>
      </c>
      <c r="E1206">
        <v>273055</v>
      </c>
      <c r="F1206" t="s">
        <v>66</v>
      </c>
      <c r="G1206" t="s">
        <v>67</v>
      </c>
      <c r="H1206" t="s">
        <v>92</v>
      </c>
      <c r="I1206" t="s">
        <v>69</v>
      </c>
      <c r="J1206" s="1">
        <v>38131</v>
      </c>
      <c r="K1206">
        <v>22</v>
      </c>
      <c r="L1206">
        <v>2</v>
      </c>
      <c r="M1206">
        <v>1</v>
      </c>
      <c r="N1206" t="s">
        <v>70</v>
      </c>
      <c r="O1206" t="s">
        <v>71</v>
      </c>
      <c r="Q1206">
        <v>113</v>
      </c>
      <c r="R1206">
        <v>95</v>
      </c>
      <c r="T1206" t="s">
        <v>72</v>
      </c>
      <c r="U1206" t="s">
        <v>73</v>
      </c>
      <c r="X1206">
        <v>184632</v>
      </c>
      <c r="Y1206" t="s">
        <v>74</v>
      </c>
      <c r="AA1206">
        <v>2000</v>
      </c>
      <c r="AB1206" t="s">
        <v>75</v>
      </c>
      <c r="AC1206" t="s">
        <v>76</v>
      </c>
      <c r="AD1206" t="s">
        <v>77</v>
      </c>
      <c r="AE1206" t="s">
        <v>78</v>
      </c>
      <c r="AF1206" t="s">
        <v>79</v>
      </c>
      <c r="AG1206" t="s">
        <v>80</v>
      </c>
      <c r="AH1206">
        <v>34.015999999999998</v>
      </c>
      <c r="AI1206">
        <v>1.81873</v>
      </c>
      <c r="AJ1206">
        <v>61.865920000000003</v>
      </c>
      <c r="AK1206">
        <v>2001</v>
      </c>
      <c r="AL1206" t="s">
        <v>81</v>
      </c>
      <c r="AM1206">
        <f t="shared" si="37"/>
        <v>4</v>
      </c>
    </row>
    <row r="1207" spans="1:39" x14ac:dyDescent="0.35">
      <c r="A1207">
        <v>2004</v>
      </c>
      <c r="B1207" s="5">
        <f t="shared" si="36"/>
        <v>96</v>
      </c>
      <c r="C1207" t="s">
        <v>82</v>
      </c>
      <c r="D1207">
        <v>4030119</v>
      </c>
      <c r="E1207">
        <v>220903</v>
      </c>
      <c r="F1207" t="s">
        <v>66</v>
      </c>
      <c r="G1207" t="s">
        <v>67</v>
      </c>
      <c r="H1207" t="s">
        <v>68</v>
      </c>
      <c r="I1207" t="s">
        <v>69</v>
      </c>
      <c r="J1207" s="1">
        <v>38082</v>
      </c>
      <c r="K1207">
        <v>15</v>
      </c>
      <c r="L1207">
        <v>1</v>
      </c>
      <c r="M1207">
        <v>1</v>
      </c>
      <c r="N1207" t="s">
        <v>70</v>
      </c>
      <c r="O1207" t="s">
        <v>71</v>
      </c>
      <c r="Q1207">
        <v>113</v>
      </c>
      <c r="R1207">
        <v>41</v>
      </c>
      <c r="T1207" t="s">
        <v>72</v>
      </c>
      <c r="U1207" t="s">
        <v>73</v>
      </c>
      <c r="V1207">
        <v>731</v>
      </c>
      <c r="W1207">
        <v>1</v>
      </c>
      <c r="X1207">
        <v>184632</v>
      </c>
      <c r="Y1207" t="s">
        <v>74</v>
      </c>
      <c r="AA1207">
        <v>2000</v>
      </c>
      <c r="AB1207" t="s">
        <v>75</v>
      </c>
      <c r="AC1207" t="s">
        <v>76</v>
      </c>
      <c r="AD1207" t="s">
        <v>77</v>
      </c>
      <c r="AE1207" t="s">
        <v>78</v>
      </c>
      <c r="AF1207" t="s">
        <v>79</v>
      </c>
      <c r="AG1207" t="s">
        <v>80</v>
      </c>
      <c r="AH1207">
        <v>34.015999999999998</v>
      </c>
      <c r="AI1207">
        <v>4.7884599999999997</v>
      </c>
      <c r="AJ1207">
        <v>162.88426000000001</v>
      </c>
      <c r="AK1207">
        <v>2001</v>
      </c>
      <c r="AL1207" t="s">
        <v>81</v>
      </c>
      <c r="AM1207">
        <f t="shared" si="37"/>
        <v>4</v>
      </c>
    </row>
    <row r="1208" spans="1:39" x14ac:dyDescent="0.35">
      <c r="A1208">
        <v>2004</v>
      </c>
      <c r="B1208" s="5">
        <f t="shared" si="36"/>
        <v>97</v>
      </c>
      <c r="C1208" t="s">
        <v>82</v>
      </c>
      <c r="D1208">
        <v>4030118</v>
      </c>
      <c r="E1208">
        <v>217192</v>
      </c>
      <c r="F1208" t="s">
        <v>66</v>
      </c>
      <c r="G1208" t="s">
        <v>67</v>
      </c>
      <c r="H1208" t="s">
        <v>68</v>
      </c>
      <c r="I1208" t="s">
        <v>69</v>
      </c>
      <c r="J1208" s="1">
        <v>38083</v>
      </c>
      <c r="K1208">
        <v>15</v>
      </c>
      <c r="L1208">
        <v>1</v>
      </c>
      <c r="M1208">
        <v>1</v>
      </c>
      <c r="N1208" t="s">
        <v>70</v>
      </c>
      <c r="O1208" t="s">
        <v>71</v>
      </c>
      <c r="Q1208">
        <v>113</v>
      </c>
      <c r="R1208">
        <v>41</v>
      </c>
      <c r="T1208" t="s">
        <v>72</v>
      </c>
      <c r="U1208" t="s">
        <v>73</v>
      </c>
      <c r="V1208">
        <v>751</v>
      </c>
      <c r="W1208">
        <v>1</v>
      </c>
      <c r="X1208">
        <v>184632</v>
      </c>
      <c r="Y1208" t="s">
        <v>74</v>
      </c>
      <c r="AA1208">
        <v>2000</v>
      </c>
      <c r="AB1208" t="s">
        <v>75</v>
      </c>
      <c r="AC1208" t="s">
        <v>76</v>
      </c>
      <c r="AD1208" t="s">
        <v>77</v>
      </c>
      <c r="AE1208" t="s">
        <v>78</v>
      </c>
      <c r="AF1208" t="s">
        <v>79</v>
      </c>
      <c r="AG1208" t="s">
        <v>80</v>
      </c>
      <c r="AH1208">
        <v>34.015999999999998</v>
      </c>
      <c r="AI1208">
        <v>4.7884599999999997</v>
      </c>
      <c r="AJ1208">
        <v>162.88426000000001</v>
      </c>
      <c r="AK1208">
        <v>2001</v>
      </c>
      <c r="AL1208" t="s">
        <v>81</v>
      </c>
      <c r="AM1208">
        <f t="shared" si="37"/>
        <v>4</v>
      </c>
    </row>
    <row r="1209" spans="1:39" x14ac:dyDescent="0.35">
      <c r="A1209">
        <v>2004</v>
      </c>
      <c r="B1209" s="5">
        <f t="shared" si="36"/>
        <v>103</v>
      </c>
      <c r="C1209" t="s">
        <v>82</v>
      </c>
      <c r="D1209">
        <v>4030136</v>
      </c>
      <c r="E1209">
        <v>217238</v>
      </c>
      <c r="F1209" t="s">
        <v>66</v>
      </c>
      <c r="G1209" t="s">
        <v>67</v>
      </c>
      <c r="H1209" t="s">
        <v>68</v>
      </c>
      <c r="I1209" t="s">
        <v>69</v>
      </c>
      <c r="J1209" s="1">
        <v>38089</v>
      </c>
      <c r="K1209">
        <v>16</v>
      </c>
      <c r="L1209">
        <v>1</v>
      </c>
      <c r="M1209">
        <v>1</v>
      </c>
      <c r="N1209" t="s">
        <v>70</v>
      </c>
      <c r="O1209" t="s">
        <v>71</v>
      </c>
      <c r="Q1209">
        <v>113</v>
      </c>
      <c r="R1209">
        <v>41</v>
      </c>
      <c r="T1209" t="s">
        <v>72</v>
      </c>
      <c r="U1209" t="s">
        <v>73</v>
      </c>
      <c r="V1209">
        <v>663</v>
      </c>
      <c r="W1209">
        <v>1</v>
      </c>
      <c r="X1209">
        <v>184632</v>
      </c>
      <c r="Y1209" t="s">
        <v>74</v>
      </c>
      <c r="AA1209">
        <v>2000</v>
      </c>
      <c r="AB1209" t="s">
        <v>75</v>
      </c>
      <c r="AC1209" t="s">
        <v>76</v>
      </c>
      <c r="AD1209" t="s">
        <v>77</v>
      </c>
      <c r="AE1209" t="s">
        <v>78</v>
      </c>
      <c r="AF1209" t="s">
        <v>79</v>
      </c>
      <c r="AG1209" t="s">
        <v>80</v>
      </c>
      <c r="AH1209">
        <v>34.015999999999998</v>
      </c>
      <c r="AI1209">
        <v>4.7884599999999997</v>
      </c>
      <c r="AJ1209">
        <v>162.88426000000001</v>
      </c>
      <c r="AK1209">
        <v>2001</v>
      </c>
      <c r="AL1209" t="s">
        <v>81</v>
      </c>
      <c r="AM1209">
        <f t="shared" si="37"/>
        <v>4</v>
      </c>
    </row>
    <row r="1210" spans="1:39" x14ac:dyDescent="0.35">
      <c r="A1210">
        <v>2004</v>
      </c>
      <c r="B1210" s="5">
        <f t="shared" si="36"/>
        <v>184</v>
      </c>
      <c r="C1210" t="s">
        <v>82</v>
      </c>
      <c r="D1210">
        <v>4030766</v>
      </c>
      <c r="E1210">
        <v>263289</v>
      </c>
      <c r="F1210" t="s">
        <v>66</v>
      </c>
      <c r="G1210" t="s">
        <v>67</v>
      </c>
      <c r="H1210" t="s">
        <v>68</v>
      </c>
      <c r="I1210" t="s">
        <v>69</v>
      </c>
      <c r="J1210" s="1">
        <v>38170</v>
      </c>
      <c r="K1210">
        <v>27</v>
      </c>
      <c r="L1210">
        <v>4</v>
      </c>
      <c r="M1210">
        <v>1</v>
      </c>
      <c r="N1210" t="s">
        <v>70</v>
      </c>
      <c r="O1210" t="s">
        <v>71</v>
      </c>
      <c r="Q1210">
        <v>113</v>
      </c>
      <c r="T1210" t="s">
        <v>72</v>
      </c>
      <c r="U1210" t="s">
        <v>73</v>
      </c>
      <c r="V1210">
        <v>803</v>
      </c>
      <c r="W1210">
        <v>1</v>
      </c>
      <c r="X1210">
        <v>184632</v>
      </c>
      <c r="Y1210" t="s">
        <v>74</v>
      </c>
      <c r="AA1210">
        <v>2000</v>
      </c>
      <c r="AB1210" t="s">
        <v>75</v>
      </c>
      <c r="AC1210" t="s">
        <v>76</v>
      </c>
      <c r="AD1210" t="s">
        <v>77</v>
      </c>
      <c r="AE1210" t="s">
        <v>78</v>
      </c>
      <c r="AF1210" t="s">
        <v>79</v>
      </c>
      <c r="AG1210" t="s">
        <v>80</v>
      </c>
      <c r="AH1210">
        <v>34.015999999999998</v>
      </c>
      <c r="AI1210">
        <v>4.1818400000000002</v>
      </c>
      <c r="AJ1210">
        <v>142.24947</v>
      </c>
      <c r="AK1210">
        <v>2001</v>
      </c>
      <c r="AL1210" t="s">
        <v>81</v>
      </c>
      <c r="AM1210">
        <f t="shared" si="37"/>
        <v>4</v>
      </c>
    </row>
    <row r="1211" spans="1:39" x14ac:dyDescent="0.35">
      <c r="A1211">
        <v>2004</v>
      </c>
      <c r="B1211" s="5">
        <f t="shared" si="36"/>
        <v>187</v>
      </c>
      <c r="C1211" t="s">
        <v>82</v>
      </c>
      <c r="D1211">
        <v>4030848</v>
      </c>
      <c r="E1211">
        <v>249309</v>
      </c>
      <c r="F1211" t="s">
        <v>66</v>
      </c>
      <c r="G1211" t="s">
        <v>67</v>
      </c>
      <c r="H1211" t="s">
        <v>68</v>
      </c>
      <c r="I1211" t="s">
        <v>69</v>
      </c>
      <c r="J1211" s="1">
        <v>38173</v>
      </c>
      <c r="K1211">
        <v>28</v>
      </c>
      <c r="L1211">
        <v>4</v>
      </c>
      <c r="M1211">
        <v>1</v>
      </c>
      <c r="N1211" t="s">
        <v>70</v>
      </c>
      <c r="O1211" t="s">
        <v>71</v>
      </c>
      <c r="Q1211">
        <v>113</v>
      </c>
      <c r="R1211">
        <v>31</v>
      </c>
      <c r="T1211" t="s">
        <v>72</v>
      </c>
      <c r="U1211" t="s">
        <v>73</v>
      </c>
      <c r="V1211">
        <v>767</v>
      </c>
      <c r="W1211">
        <v>1</v>
      </c>
      <c r="X1211">
        <v>184632</v>
      </c>
      <c r="Y1211" t="s">
        <v>74</v>
      </c>
      <c r="AA1211">
        <v>2000</v>
      </c>
      <c r="AB1211" t="s">
        <v>75</v>
      </c>
      <c r="AC1211" t="s">
        <v>76</v>
      </c>
      <c r="AD1211" t="s">
        <v>77</v>
      </c>
      <c r="AE1211" t="s">
        <v>78</v>
      </c>
      <c r="AF1211" t="s">
        <v>79</v>
      </c>
      <c r="AG1211" t="s">
        <v>80</v>
      </c>
      <c r="AH1211">
        <v>34.015999999999998</v>
      </c>
      <c r="AI1211">
        <v>4.1818400000000002</v>
      </c>
      <c r="AJ1211">
        <v>142.24947</v>
      </c>
      <c r="AK1211">
        <v>2001</v>
      </c>
      <c r="AL1211" t="s">
        <v>81</v>
      </c>
      <c r="AM1211">
        <f t="shared" si="37"/>
        <v>4</v>
      </c>
    </row>
    <row r="1212" spans="1:39" x14ac:dyDescent="0.35">
      <c r="A1212">
        <v>2004</v>
      </c>
      <c r="B1212" s="5">
        <f t="shared" si="36"/>
        <v>193</v>
      </c>
      <c r="C1212" t="s">
        <v>83</v>
      </c>
      <c r="D1212">
        <v>4070047</v>
      </c>
      <c r="E1212">
        <v>283422</v>
      </c>
      <c r="F1212" t="s">
        <v>66</v>
      </c>
      <c r="G1212" t="s">
        <v>67</v>
      </c>
      <c r="H1212" t="s">
        <v>68</v>
      </c>
      <c r="I1212" t="s">
        <v>69</v>
      </c>
      <c r="J1212" s="1">
        <v>38179</v>
      </c>
      <c r="K1212">
        <v>29</v>
      </c>
      <c r="L1212">
        <v>4</v>
      </c>
      <c r="M1212">
        <v>1</v>
      </c>
      <c r="N1212" t="s">
        <v>70</v>
      </c>
      <c r="O1212" t="s">
        <v>85</v>
      </c>
      <c r="Q1212">
        <v>104</v>
      </c>
      <c r="R1212">
        <v>30</v>
      </c>
      <c r="T1212" t="s">
        <v>72</v>
      </c>
      <c r="U1212" t="s">
        <v>73</v>
      </c>
      <c r="V1212">
        <v>820</v>
      </c>
      <c r="W1212">
        <v>1</v>
      </c>
      <c r="X1212">
        <v>184632</v>
      </c>
      <c r="Y1212" t="s">
        <v>74</v>
      </c>
      <c r="AA1212">
        <v>2000</v>
      </c>
      <c r="AB1212" t="s">
        <v>75</v>
      </c>
      <c r="AC1212" t="s">
        <v>76</v>
      </c>
      <c r="AD1212" t="s">
        <v>77</v>
      </c>
      <c r="AE1212" t="s">
        <v>78</v>
      </c>
      <c r="AF1212" t="s">
        <v>79</v>
      </c>
      <c r="AG1212" t="s">
        <v>80</v>
      </c>
      <c r="AH1212">
        <v>34.015999999999998</v>
      </c>
      <c r="AI1212">
        <v>4.4116600000000004</v>
      </c>
      <c r="AJ1212">
        <v>150.06702999999999</v>
      </c>
      <c r="AK1212">
        <v>2001</v>
      </c>
      <c r="AL1212" t="s">
        <v>81</v>
      </c>
      <c r="AM1212">
        <f t="shared" si="37"/>
        <v>4</v>
      </c>
    </row>
    <row r="1213" spans="1:39" x14ac:dyDescent="0.35">
      <c r="A1213">
        <v>2004</v>
      </c>
      <c r="B1213" s="5">
        <f t="shared" si="36"/>
        <v>195</v>
      </c>
      <c r="C1213" t="s">
        <v>83</v>
      </c>
      <c r="D1213">
        <v>4070054</v>
      </c>
      <c r="E1213">
        <v>283810</v>
      </c>
      <c r="F1213" t="s">
        <v>66</v>
      </c>
      <c r="G1213" t="s">
        <v>67</v>
      </c>
      <c r="H1213" t="s">
        <v>68</v>
      </c>
      <c r="I1213" t="s">
        <v>69</v>
      </c>
      <c r="J1213" s="1">
        <v>38181</v>
      </c>
      <c r="K1213">
        <v>29</v>
      </c>
      <c r="L1213">
        <v>4</v>
      </c>
      <c r="M1213">
        <v>1</v>
      </c>
      <c r="N1213" t="s">
        <v>70</v>
      </c>
      <c r="O1213" t="s">
        <v>85</v>
      </c>
      <c r="Q1213">
        <v>103</v>
      </c>
      <c r="R1213">
        <v>70</v>
      </c>
      <c r="T1213" t="s">
        <v>72</v>
      </c>
      <c r="U1213" t="s">
        <v>73</v>
      </c>
      <c r="V1213">
        <v>820</v>
      </c>
      <c r="W1213">
        <v>1</v>
      </c>
      <c r="X1213">
        <v>184632</v>
      </c>
      <c r="Y1213" t="s">
        <v>74</v>
      </c>
      <c r="AA1213">
        <v>2000</v>
      </c>
      <c r="AB1213" t="s">
        <v>75</v>
      </c>
      <c r="AC1213" t="s">
        <v>76</v>
      </c>
      <c r="AD1213" t="s">
        <v>77</v>
      </c>
      <c r="AE1213" t="s">
        <v>78</v>
      </c>
      <c r="AF1213" t="s">
        <v>79</v>
      </c>
      <c r="AG1213" t="s">
        <v>80</v>
      </c>
      <c r="AH1213">
        <v>34.015999999999998</v>
      </c>
      <c r="AI1213">
        <v>4.4116600000000004</v>
      </c>
      <c r="AJ1213">
        <v>150.06702999999999</v>
      </c>
      <c r="AK1213">
        <v>2001</v>
      </c>
      <c r="AL1213" t="s">
        <v>81</v>
      </c>
      <c r="AM1213">
        <f t="shared" si="37"/>
        <v>4</v>
      </c>
    </row>
    <row r="1214" spans="1:39" x14ac:dyDescent="0.35">
      <c r="A1214">
        <v>2004</v>
      </c>
      <c r="B1214" s="5">
        <f t="shared" si="36"/>
        <v>195</v>
      </c>
      <c r="C1214" t="s">
        <v>102</v>
      </c>
      <c r="D1214">
        <v>4110159</v>
      </c>
      <c r="E1214">
        <v>273519</v>
      </c>
      <c r="F1214" t="s">
        <v>66</v>
      </c>
      <c r="G1214" t="s">
        <v>67</v>
      </c>
      <c r="H1214" t="s">
        <v>68</v>
      </c>
      <c r="I1214" t="s">
        <v>69</v>
      </c>
      <c r="J1214" s="1">
        <v>38181</v>
      </c>
      <c r="K1214">
        <v>29</v>
      </c>
      <c r="L1214">
        <v>4</v>
      </c>
      <c r="M1214">
        <v>1</v>
      </c>
      <c r="N1214" t="s">
        <v>70</v>
      </c>
      <c r="O1214" t="s">
        <v>71</v>
      </c>
      <c r="Q1214">
        <v>113</v>
      </c>
      <c r="R1214">
        <v>91</v>
      </c>
      <c r="T1214" t="s">
        <v>72</v>
      </c>
      <c r="U1214" t="s">
        <v>73</v>
      </c>
      <c r="V1214">
        <v>765</v>
      </c>
      <c r="W1214">
        <v>1</v>
      </c>
      <c r="X1214">
        <v>184632</v>
      </c>
      <c r="Y1214" t="s">
        <v>74</v>
      </c>
      <c r="AA1214">
        <v>2000</v>
      </c>
      <c r="AB1214" t="s">
        <v>75</v>
      </c>
      <c r="AC1214" t="s">
        <v>76</v>
      </c>
      <c r="AD1214" t="s">
        <v>77</v>
      </c>
      <c r="AE1214" t="s">
        <v>78</v>
      </c>
      <c r="AF1214" t="s">
        <v>79</v>
      </c>
      <c r="AG1214" t="s">
        <v>80</v>
      </c>
      <c r="AH1214">
        <v>34.015999999999998</v>
      </c>
      <c r="AI1214">
        <v>4.1818400000000002</v>
      </c>
      <c r="AJ1214">
        <v>142.24947</v>
      </c>
      <c r="AK1214">
        <v>2001</v>
      </c>
      <c r="AL1214" t="s">
        <v>81</v>
      </c>
      <c r="AM1214">
        <f t="shared" si="37"/>
        <v>4</v>
      </c>
    </row>
    <row r="1215" spans="1:39" x14ac:dyDescent="0.35">
      <c r="A1215">
        <v>2004</v>
      </c>
      <c r="B1215" s="5">
        <f t="shared" si="36"/>
        <v>227</v>
      </c>
      <c r="C1215" t="s">
        <v>93</v>
      </c>
      <c r="D1215">
        <v>4080108</v>
      </c>
      <c r="E1215">
        <v>265333</v>
      </c>
      <c r="F1215" t="s">
        <v>66</v>
      </c>
      <c r="G1215" t="s">
        <v>67</v>
      </c>
      <c r="H1215" t="s">
        <v>68</v>
      </c>
      <c r="I1215" t="s">
        <v>69</v>
      </c>
      <c r="J1215" s="1">
        <v>38213</v>
      </c>
      <c r="K1215">
        <v>33</v>
      </c>
      <c r="L1215">
        <v>5</v>
      </c>
      <c r="M1215">
        <v>1</v>
      </c>
      <c r="N1215" t="s">
        <v>70</v>
      </c>
      <c r="O1215" t="s">
        <v>71</v>
      </c>
      <c r="Q1215">
        <v>113</v>
      </c>
      <c r="R1215">
        <v>11</v>
      </c>
      <c r="T1215" t="s">
        <v>72</v>
      </c>
      <c r="U1215" t="s">
        <v>73</v>
      </c>
      <c r="V1215">
        <v>862</v>
      </c>
      <c r="W1215">
        <v>1</v>
      </c>
      <c r="X1215">
        <v>184632</v>
      </c>
      <c r="Y1215" t="s">
        <v>74</v>
      </c>
      <c r="AA1215">
        <v>2000</v>
      </c>
      <c r="AB1215" t="s">
        <v>75</v>
      </c>
      <c r="AC1215" t="s">
        <v>76</v>
      </c>
      <c r="AD1215" t="s">
        <v>77</v>
      </c>
      <c r="AE1215" t="s">
        <v>78</v>
      </c>
      <c r="AF1215" t="s">
        <v>79</v>
      </c>
      <c r="AG1215" t="s">
        <v>80</v>
      </c>
      <c r="AH1215">
        <v>34.015999999999998</v>
      </c>
      <c r="AI1215">
        <v>3.4467300000000001</v>
      </c>
      <c r="AJ1215">
        <v>117.24397</v>
      </c>
      <c r="AK1215">
        <v>2001</v>
      </c>
      <c r="AL1215" t="s">
        <v>81</v>
      </c>
      <c r="AM1215">
        <f t="shared" si="37"/>
        <v>4</v>
      </c>
    </row>
    <row r="1216" spans="1:39" x14ac:dyDescent="0.35">
      <c r="A1216">
        <v>2004</v>
      </c>
      <c r="B1216" s="5">
        <f t="shared" si="36"/>
        <v>228</v>
      </c>
      <c r="C1216" t="s">
        <v>82</v>
      </c>
      <c r="D1216">
        <v>4031163</v>
      </c>
      <c r="E1216">
        <v>260402</v>
      </c>
      <c r="F1216" t="s">
        <v>66</v>
      </c>
      <c r="G1216" t="s">
        <v>67</v>
      </c>
      <c r="H1216" t="s">
        <v>68</v>
      </c>
      <c r="I1216" t="s">
        <v>69</v>
      </c>
      <c r="J1216" s="1">
        <v>38214</v>
      </c>
      <c r="K1216">
        <v>34</v>
      </c>
      <c r="L1216">
        <v>5</v>
      </c>
      <c r="M1216">
        <v>1</v>
      </c>
      <c r="N1216" t="s">
        <v>70</v>
      </c>
      <c r="O1216" t="s">
        <v>71</v>
      </c>
      <c r="Q1216">
        <v>113</v>
      </c>
      <c r="T1216" t="s">
        <v>72</v>
      </c>
      <c r="U1216" t="s">
        <v>73</v>
      </c>
      <c r="V1216">
        <v>801</v>
      </c>
      <c r="W1216">
        <v>1</v>
      </c>
      <c r="X1216">
        <v>184632</v>
      </c>
      <c r="Y1216" t="s">
        <v>74</v>
      </c>
      <c r="AA1216">
        <v>2000</v>
      </c>
      <c r="AB1216" t="s">
        <v>75</v>
      </c>
      <c r="AC1216" t="s">
        <v>76</v>
      </c>
      <c r="AD1216" t="s">
        <v>77</v>
      </c>
      <c r="AE1216" t="s">
        <v>78</v>
      </c>
      <c r="AF1216" t="s">
        <v>79</v>
      </c>
      <c r="AG1216" t="s">
        <v>80</v>
      </c>
      <c r="AH1216">
        <v>34.015999999999998</v>
      </c>
      <c r="AI1216">
        <v>3.4467300000000001</v>
      </c>
      <c r="AJ1216">
        <v>117.24397</v>
      </c>
      <c r="AK1216">
        <v>2001</v>
      </c>
      <c r="AL1216" t="s">
        <v>81</v>
      </c>
      <c r="AM1216">
        <f t="shared" si="37"/>
        <v>4</v>
      </c>
    </row>
    <row r="1217" spans="1:39" x14ac:dyDescent="0.35">
      <c r="A1217">
        <v>2004</v>
      </c>
      <c r="B1217" s="5">
        <f t="shared" si="36"/>
        <v>228</v>
      </c>
      <c r="C1217" t="s">
        <v>82</v>
      </c>
      <c r="D1217">
        <v>4031169</v>
      </c>
      <c r="E1217">
        <v>260204</v>
      </c>
      <c r="F1217" t="s">
        <v>66</v>
      </c>
      <c r="G1217" t="s">
        <v>67</v>
      </c>
      <c r="H1217" t="s">
        <v>68</v>
      </c>
      <c r="I1217" t="s">
        <v>69</v>
      </c>
      <c r="J1217" s="1">
        <v>38214</v>
      </c>
      <c r="K1217">
        <v>34</v>
      </c>
      <c r="L1217">
        <v>5</v>
      </c>
      <c r="M1217">
        <v>1</v>
      </c>
      <c r="N1217" t="s">
        <v>70</v>
      </c>
      <c r="O1217" t="s">
        <v>71</v>
      </c>
      <c r="Q1217">
        <v>113</v>
      </c>
      <c r="T1217" t="s">
        <v>72</v>
      </c>
      <c r="U1217" t="s">
        <v>73</v>
      </c>
      <c r="V1217">
        <v>841</v>
      </c>
      <c r="W1217">
        <v>1</v>
      </c>
      <c r="X1217">
        <v>184632</v>
      </c>
      <c r="Y1217" t="s">
        <v>74</v>
      </c>
      <c r="AA1217">
        <v>2000</v>
      </c>
      <c r="AB1217" t="s">
        <v>75</v>
      </c>
      <c r="AC1217" t="s">
        <v>76</v>
      </c>
      <c r="AD1217" t="s">
        <v>77</v>
      </c>
      <c r="AE1217" t="s">
        <v>78</v>
      </c>
      <c r="AF1217" t="s">
        <v>79</v>
      </c>
      <c r="AG1217" t="s">
        <v>80</v>
      </c>
      <c r="AH1217">
        <v>34.015999999999998</v>
      </c>
      <c r="AI1217">
        <v>3.4467300000000001</v>
      </c>
      <c r="AJ1217">
        <v>117.24397</v>
      </c>
      <c r="AK1217">
        <v>2001</v>
      </c>
      <c r="AL1217" t="s">
        <v>81</v>
      </c>
      <c r="AM1217">
        <f t="shared" si="37"/>
        <v>4</v>
      </c>
    </row>
    <row r="1218" spans="1:39" x14ac:dyDescent="0.35">
      <c r="A1218">
        <v>2004</v>
      </c>
      <c r="B1218" s="5">
        <f t="shared" si="36"/>
        <v>150</v>
      </c>
      <c r="C1218" t="s">
        <v>82</v>
      </c>
      <c r="D1218">
        <v>4035033</v>
      </c>
      <c r="E1218">
        <v>242288</v>
      </c>
      <c r="F1218" t="s">
        <v>66</v>
      </c>
      <c r="G1218" t="s">
        <v>86</v>
      </c>
      <c r="J1218" s="1">
        <v>38136</v>
      </c>
      <c r="K1218">
        <v>22</v>
      </c>
      <c r="L1218">
        <v>1</v>
      </c>
      <c r="M1218">
        <v>1</v>
      </c>
      <c r="N1218" t="s">
        <v>70</v>
      </c>
      <c r="O1218" t="s">
        <v>71</v>
      </c>
      <c r="Q1218">
        <v>113</v>
      </c>
      <c r="R1218">
        <v>31</v>
      </c>
      <c r="T1218" t="s">
        <v>72</v>
      </c>
      <c r="U1218" t="s">
        <v>73</v>
      </c>
      <c r="V1218">
        <v>856</v>
      </c>
      <c r="W1218">
        <v>1</v>
      </c>
      <c r="X1218">
        <v>184632</v>
      </c>
      <c r="Y1218" t="s">
        <v>74</v>
      </c>
      <c r="AA1218">
        <v>2000</v>
      </c>
      <c r="AB1218" t="s">
        <v>75</v>
      </c>
      <c r="AC1218" t="s">
        <v>76</v>
      </c>
      <c r="AD1218" t="s">
        <v>77</v>
      </c>
      <c r="AE1218" t="s">
        <v>78</v>
      </c>
      <c r="AF1218" t="s">
        <v>79</v>
      </c>
      <c r="AG1218" t="s">
        <v>80</v>
      </c>
      <c r="AH1218">
        <v>34.015999999999998</v>
      </c>
      <c r="AI1218">
        <v>3.5403199999999999</v>
      </c>
      <c r="AJ1218">
        <v>120.42753</v>
      </c>
      <c r="AK1218">
        <v>2001</v>
      </c>
      <c r="AL1218" t="s">
        <v>81</v>
      </c>
      <c r="AM1218">
        <f t="shared" si="37"/>
        <v>4</v>
      </c>
    </row>
    <row r="1219" spans="1:39" x14ac:dyDescent="0.35">
      <c r="A1219">
        <v>2004</v>
      </c>
      <c r="B1219" s="5">
        <f t="shared" ref="B1219:B1282" si="38">J1219-DATE(YEAR(J1219),1,0)</f>
        <v>165</v>
      </c>
      <c r="C1219" t="s">
        <v>82</v>
      </c>
      <c r="D1219">
        <v>4035171</v>
      </c>
      <c r="E1219">
        <v>98191</v>
      </c>
      <c r="F1219" t="s">
        <v>70</v>
      </c>
      <c r="G1219" t="s">
        <v>86</v>
      </c>
      <c r="J1219" s="1">
        <v>38151</v>
      </c>
      <c r="K1219">
        <v>25</v>
      </c>
      <c r="M1219">
        <v>1</v>
      </c>
      <c r="N1219" t="s">
        <v>70</v>
      </c>
      <c r="O1219" t="s">
        <v>71</v>
      </c>
      <c r="Q1219">
        <v>113</v>
      </c>
      <c r="R1219">
        <v>31</v>
      </c>
      <c r="T1219" t="s">
        <v>72</v>
      </c>
      <c r="U1219" t="s">
        <v>88</v>
      </c>
      <c r="X1219">
        <v>184632</v>
      </c>
      <c r="Y1219" t="s">
        <v>74</v>
      </c>
      <c r="AA1219">
        <v>2000</v>
      </c>
      <c r="AB1219" t="s">
        <v>75</v>
      </c>
      <c r="AC1219" t="s">
        <v>76</v>
      </c>
      <c r="AD1219" t="s">
        <v>77</v>
      </c>
      <c r="AE1219" t="s">
        <v>78</v>
      </c>
      <c r="AF1219" t="s">
        <v>79</v>
      </c>
      <c r="AG1219" t="s">
        <v>80</v>
      </c>
      <c r="AH1219">
        <v>34.015999999999998</v>
      </c>
      <c r="AK1219">
        <v>2001</v>
      </c>
      <c r="AL1219" t="s">
        <v>81</v>
      </c>
      <c r="AM1219">
        <f t="shared" ref="AM1219:AM1282" si="39">A1219-AA1219</f>
        <v>4</v>
      </c>
    </row>
    <row r="1220" spans="1:39" x14ac:dyDescent="0.35">
      <c r="A1220">
        <v>2004</v>
      </c>
      <c r="B1220" s="5">
        <f t="shared" si="38"/>
        <v>185</v>
      </c>
      <c r="C1220" t="s">
        <v>82</v>
      </c>
      <c r="D1220">
        <v>4035247</v>
      </c>
      <c r="E1220">
        <v>259637</v>
      </c>
      <c r="F1220" t="s">
        <v>70</v>
      </c>
      <c r="G1220" t="s">
        <v>86</v>
      </c>
      <c r="J1220" s="1">
        <v>38171</v>
      </c>
      <c r="K1220">
        <v>27</v>
      </c>
      <c r="M1220">
        <v>1</v>
      </c>
      <c r="N1220" t="s">
        <v>70</v>
      </c>
      <c r="O1220" t="s">
        <v>71</v>
      </c>
      <c r="Q1220">
        <v>113</v>
      </c>
      <c r="R1220">
        <v>62</v>
      </c>
      <c r="T1220" t="s">
        <v>72</v>
      </c>
      <c r="U1220" t="s">
        <v>88</v>
      </c>
      <c r="X1220">
        <v>184632</v>
      </c>
      <c r="Y1220" t="s">
        <v>74</v>
      </c>
      <c r="AA1220">
        <v>2000</v>
      </c>
      <c r="AB1220" t="s">
        <v>75</v>
      </c>
      <c r="AC1220" t="s">
        <v>76</v>
      </c>
      <c r="AD1220" t="s">
        <v>77</v>
      </c>
      <c r="AE1220" t="s">
        <v>78</v>
      </c>
      <c r="AF1220" t="s">
        <v>79</v>
      </c>
      <c r="AG1220" t="s">
        <v>80</v>
      </c>
      <c r="AH1220">
        <v>34.015999999999998</v>
      </c>
      <c r="AK1220">
        <v>2001</v>
      </c>
      <c r="AL1220" t="s">
        <v>81</v>
      </c>
      <c r="AM1220">
        <f t="shared" si="39"/>
        <v>4</v>
      </c>
    </row>
    <row r="1221" spans="1:39" x14ac:dyDescent="0.35">
      <c r="A1221">
        <v>2004</v>
      </c>
      <c r="B1221" s="5">
        <f t="shared" si="38"/>
        <v>215</v>
      </c>
      <c r="C1221" t="s">
        <v>91</v>
      </c>
      <c r="D1221">
        <v>4060359</v>
      </c>
      <c r="E1221">
        <v>285105</v>
      </c>
      <c r="F1221" t="s">
        <v>66</v>
      </c>
      <c r="G1221" t="s">
        <v>67</v>
      </c>
      <c r="H1221" t="s">
        <v>68</v>
      </c>
      <c r="I1221" t="s">
        <v>97</v>
      </c>
      <c r="J1221" s="1">
        <v>38201</v>
      </c>
      <c r="K1221">
        <v>32</v>
      </c>
      <c r="L1221">
        <v>4</v>
      </c>
      <c r="M1221">
        <v>1</v>
      </c>
      <c r="N1221" t="s">
        <v>70</v>
      </c>
      <c r="O1221" t="s">
        <v>85</v>
      </c>
      <c r="P1221" t="s">
        <v>114</v>
      </c>
      <c r="Q1221">
        <v>104</v>
      </c>
      <c r="T1221" t="s">
        <v>72</v>
      </c>
      <c r="U1221" t="s">
        <v>73</v>
      </c>
      <c r="V1221">
        <v>826</v>
      </c>
      <c r="W1221">
        <v>1</v>
      </c>
      <c r="X1221">
        <v>184633</v>
      </c>
      <c r="Y1221" t="s">
        <v>74</v>
      </c>
      <c r="AA1221">
        <v>2000</v>
      </c>
      <c r="AB1221" t="s">
        <v>75</v>
      </c>
      <c r="AC1221" t="s">
        <v>76</v>
      </c>
      <c r="AD1221" t="s">
        <v>77</v>
      </c>
      <c r="AE1221" t="s">
        <v>78</v>
      </c>
      <c r="AF1221" t="s">
        <v>79</v>
      </c>
      <c r="AG1221" t="s">
        <v>80</v>
      </c>
      <c r="AH1221">
        <v>36.460999999999999</v>
      </c>
      <c r="AI1221">
        <v>26.648299999999999</v>
      </c>
      <c r="AJ1221">
        <v>971.62366999999995</v>
      </c>
      <c r="AK1221">
        <v>2001</v>
      </c>
      <c r="AL1221" t="s">
        <v>81</v>
      </c>
      <c r="AM1221">
        <f t="shared" si="39"/>
        <v>4</v>
      </c>
    </row>
    <row r="1222" spans="1:39" x14ac:dyDescent="0.35">
      <c r="A1222">
        <v>2004</v>
      </c>
      <c r="B1222" s="5">
        <f t="shared" si="38"/>
        <v>133</v>
      </c>
      <c r="C1222" t="s">
        <v>89</v>
      </c>
      <c r="D1222">
        <v>4050187</v>
      </c>
      <c r="E1222">
        <v>255861</v>
      </c>
      <c r="F1222" t="s">
        <v>66</v>
      </c>
      <c r="G1222" t="s">
        <v>67</v>
      </c>
      <c r="H1222" t="s">
        <v>92</v>
      </c>
      <c r="I1222" t="s">
        <v>69</v>
      </c>
      <c r="J1222" s="1">
        <v>38119</v>
      </c>
      <c r="K1222">
        <v>20</v>
      </c>
      <c r="L1222">
        <v>2</v>
      </c>
      <c r="M1222">
        <v>1</v>
      </c>
      <c r="N1222" t="s">
        <v>70</v>
      </c>
      <c r="O1222" t="s">
        <v>84</v>
      </c>
      <c r="Q1222">
        <v>109</v>
      </c>
      <c r="R1222">
        <v>62</v>
      </c>
      <c r="T1222" t="s">
        <v>72</v>
      </c>
      <c r="U1222" t="s">
        <v>73</v>
      </c>
      <c r="V1222">
        <v>780</v>
      </c>
      <c r="W1222">
        <v>1</v>
      </c>
      <c r="X1222">
        <v>184633</v>
      </c>
      <c r="Y1222" t="s">
        <v>74</v>
      </c>
      <c r="AA1222">
        <v>2000</v>
      </c>
      <c r="AB1222" t="s">
        <v>75</v>
      </c>
      <c r="AC1222" t="s">
        <v>76</v>
      </c>
      <c r="AD1222" t="s">
        <v>77</v>
      </c>
      <c r="AE1222" t="s">
        <v>78</v>
      </c>
      <c r="AF1222" t="s">
        <v>79</v>
      </c>
      <c r="AG1222" t="s">
        <v>80</v>
      </c>
      <c r="AH1222">
        <v>36.460999999999999</v>
      </c>
      <c r="AI1222">
        <v>1.8810500000000001</v>
      </c>
      <c r="AJ1222">
        <v>68.584959999999995</v>
      </c>
      <c r="AK1222">
        <v>2001</v>
      </c>
      <c r="AL1222" t="s">
        <v>81</v>
      </c>
      <c r="AM1222">
        <f t="shared" si="39"/>
        <v>4</v>
      </c>
    </row>
    <row r="1223" spans="1:39" x14ac:dyDescent="0.35">
      <c r="A1223">
        <v>2004</v>
      </c>
      <c r="B1223" s="5">
        <f t="shared" si="38"/>
        <v>140</v>
      </c>
      <c r="C1223" t="s">
        <v>102</v>
      </c>
      <c r="D1223">
        <v>4110028</v>
      </c>
      <c r="E1223">
        <v>273039</v>
      </c>
      <c r="F1223" t="s">
        <v>66</v>
      </c>
      <c r="G1223" t="s">
        <v>67</v>
      </c>
      <c r="H1223" t="s">
        <v>92</v>
      </c>
      <c r="I1223" t="s">
        <v>69</v>
      </c>
      <c r="J1223" s="1">
        <v>38126</v>
      </c>
      <c r="K1223">
        <v>21</v>
      </c>
      <c r="L1223">
        <v>2</v>
      </c>
      <c r="M1223">
        <v>1</v>
      </c>
      <c r="N1223" t="s">
        <v>70</v>
      </c>
      <c r="O1223" t="s">
        <v>71</v>
      </c>
      <c r="Q1223">
        <v>113</v>
      </c>
      <c r="R1223">
        <v>97</v>
      </c>
      <c r="T1223" t="s">
        <v>72</v>
      </c>
      <c r="U1223" t="s">
        <v>73</v>
      </c>
      <c r="V1223">
        <v>815</v>
      </c>
      <c r="W1223">
        <v>1</v>
      </c>
      <c r="X1223">
        <v>184633</v>
      </c>
      <c r="Y1223" t="s">
        <v>74</v>
      </c>
      <c r="AA1223">
        <v>2000</v>
      </c>
      <c r="AB1223" t="s">
        <v>75</v>
      </c>
      <c r="AC1223" t="s">
        <v>76</v>
      </c>
      <c r="AD1223" t="s">
        <v>77</v>
      </c>
      <c r="AE1223" t="s">
        <v>78</v>
      </c>
      <c r="AF1223" t="s">
        <v>79</v>
      </c>
      <c r="AG1223" t="s">
        <v>80</v>
      </c>
      <c r="AH1223">
        <v>36.460999999999999</v>
      </c>
      <c r="AI1223">
        <v>2</v>
      </c>
      <c r="AJ1223">
        <v>72.921999999999997</v>
      </c>
      <c r="AK1223">
        <v>2001</v>
      </c>
      <c r="AL1223" t="s">
        <v>81</v>
      </c>
      <c r="AM1223">
        <f t="shared" si="39"/>
        <v>4</v>
      </c>
    </row>
    <row r="1224" spans="1:39" x14ac:dyDescent="0.35">
      <c r="A1224">
        <v>2004</v>
      </c>
      <c r="B1224" s="5">
        <f t="shared" si="38"/>
        <v>145</v>
      </c>
      <c r="C1224" t="s">
        <v>82</v>
      </c>
      <c r="D1224">
        <v>4030367</v>
      </c>
      <c r="E1224">
        <v>217596</v>
      </c>
      <c r="F1224" t="s">
        <v>66</v>
      </c>
      <c r="G1224" t="s">
        <v>67</v>
      </c>
      <c r="H1224" t="s">
        <v>92</v>
      </c>
      <c r="I1224" t="s">
        <v>69</v>
      </c>
      <c r="J1224" s="1">
        <v>38131</v>
      </c>
      <c r="K1224">
        <v>22</v>
      </c>
      <c r="L1224">
        <v>2</v>
      </c>
      <c r="M1224">
        <v>1</v>
      </c>
      <c r="N1224" t="s">
        <v>70</v>
      </c>
      <c r="O1224" t="s">
        <v>71</v>
      </c>
      <c r="Q1224">
        <v>113</v>
      </c>
      <c r="R1224">
        <v>1</v>
      </c>
      <c r="T1224" t="s">
        <v>72</v>
      </c>
      <c r="U1224" t="s">
        <v>73</v>
      </c>
      <c r="V1224">
        <v>812</v>
      </c>
      <c r="W1224">
        <v>1</v>
      </c>
      <c r="X1224">
        <v>184633</v>
      </c>
      <c r="Y1224" t="s">
        <v>74</v>
      </c>
      <c r="AA1224">
        <v>2000</v>
      </c>
      <c r="AB1224" t="s">
        <v>75</v>
      </c>
      <c r="AC1224" t="s">
        <v>76</v>
      </c>
      <c r="AD1224" t="s">
        <v>77</v>
      </c>
      <c r="AE1224" t="s">
        <v>78</v>
      </c>
      <c r="AF1224" t="s">
        <v>79</v>
      </c>
      <c r="AG1224" t="s">
        <v>80</v>
      </c>
      <c r="AH1224">
        <v>36.460999999999999</v>
      </c>
      <c r="AI1224">
        <v>1.9573700000000001</v>
      </c>
      <c r="AJ1224">
        <v>71.367670000000004</v>
      </c>
      <c r="AK1224">
        <v>2001</v>
      </c>
      <c r="AL1224" t="s">
        <v>81</v>
      </c>
      <c r="AM1224">
        <f t="shared" si="39"/>
        <v>4</v>
      </c>
    </row>
    <row r="1225" spans="1:39" x14ac:dyDescent="0.35">
      <c r="A1225">
        <v>2004</v>
      </c>
      <c r="B1225" s="5">
        <f t="shared" si="38"/>
        <v>146</v>
      </c>
      <c r="C1225" t="s">
        <v>82</v>
      </c>
      <c r="D1225">
        <v>4030376</v>
      </c>
      <c r="E1225">
        <v>217602</v>
      </c>
      <c r="F1225" t="s">
        <v>66</v>
      </c>
      <c r="G1225" t="s">
        <v>67</v>
      </c>
      <c r="H1225" t="s">
        <v>92</v>
      </c>
      <c r="I1225" t="s">
        <v>69</v>
      </c>
      <c r="J1225" s="1">
        <v>38132</v>
      </c>
      <c r="K1225">
        <v>22</v>
      </c>
      <c r="L1225">
        <v>2</v>
      </c>
      <c r="M1225">
        <v>1</v>
      </c>
      <c r="N1225" t="s">
        <v>70</v>
      </c>
      <c r="O1225" t="s">
        <v>71</v>
      </c>
      <c r="Q1225">
        <v>113</v>
      </c>
      <c r="R1225">
        <v>41</v>
      </c>
      <c r="T1225" t="s">
        <v>72</v>
      </c>
      <c r="U1225" t="s">
        <v>73</v>
      </c>
      <c r="V1225">
        <v>746</v>
      </c>
      <c r="W1225">
        <v>1</v>
      </c>
      <c r="X1225">
        <v>184633</v>
      </c>
      <c r="Y1225" t="s">
        <v>74</v>
      </c>
      <c r="AA1225">
        <v>2000</v>
      </c>
      <c r="AB1225" t="s">
        <v>75</v>
      </c>
      <c r="AC1225" t="s">
        <v>76</v>
      </c>
      <c r="AD1225" t="s">
        <v>77</v>
      </c>
      <c r="AE1225" t="s">
        <v>78</v>
      </c>
      <c r="AF1225" t="s">
        <v>79</v>
      </c>
      <c r="AG1225" t="s">
        <v>80</v>
      </c>
      <c r="AH1225">
        <v>36.460999999999999</v>
      </c>
      <c r="AI1225">
        <v>2.2419500000000001</v>
      </c>
      <c r="AJ1225">
        <v>81.743740000000003</v>
      </c>
      <c r="AK1225">
        <v>2001</v>
      </c>
      <c r="AL1225" t="s">
        <v>81</v>
      </c>
      <c r="AM1225">
        <f t="shared" si="39"/>
        <v>4</v>
      </c>
    </row>
    <row r="1226" spans="1:39" x14ac:dyDescent="0.35">
      <c r="A1226">
        <v>2004</v>
      </c>
      <c r="B1226" s="5">
        <f t="shared" si="38"/>
        <v>152</v>
      </c>
      <c r="C1226" t="s">
        <v>89</v>
      </c>
      <c r="D1226">
        <v>4050232</v>
      </c>
      <c r="E1226">
        <v>255714</v>
      </c>
      <c r="F1226" t="s">
        <v>66</v>
      </c>
      <c r="G1226" t="s">
        <v>67</v>
      </c>
      <c r="H1226" t="s">
        <v>92</v>
      </c>
      <c r="I1226" t="s">
        <v>69</v>
      </c>
      <c r="J1226" s="1">
        <v>38138</v>
      </c>
      <c r="K1226">
        <v>23</v>
      </c>
      <c r="L1226">
        <v>3</v>
      </c>
      <c r="M1226">
        <v>1</v>
      </c>
      <c r="N1226" t="s">
        <v>70</v>
      </c>
      <c r="O1226" t="s">
        <v>84</v>
      </c>
      <c r="Q1226">
        <v>109</v>
      </c>
      <c r="R1226">
        <v>62</v>
      </c>
      <c r="T1226" t="s">
        <v>72</v>
      </c>
      <c r="U1226" t="s">
        <v>73</v>
      </c>
      <c r="V1226">
        <v>793</v>
      </c>
      <c r="W1226">
        <v>1</v>
      </c>
      <c r="X1226">
        <v>184633</v>
      </c>
      <c r="Y1226" t="s">
        <v>74</v>
      </c>
      <c r="AA1226">
        <v>2000</v>
      </c>
      <c r="AB1226" t="s">
        <v>75</v>
      </c>
      <c r="AC1226" t="s">
        <v>76</v>
      </c>
      <c r="AD1226" t="s">
        <v>77</v>
      </c>
      <c r="AE1226" t="s">
        <v>78</v>
      </c>
      <c r="AF1226" t="s">
        <v>79</v>
      </c>
      <c r="AG1226" t="s">
        <v>80</v>
      </c>
      <c r="AH1226">
        <v>36.460999999999999</v>
      </c>
      <c r="AI1226">
        <v>3.0838100000000002</v>
      </c>
      <c r="AJ1226">
        <v>112.4388</v>
      </c>
      <c r="AK1226">
        <v>2001</v>
      </c>
      <c r="AL1226" t="s">
        <v>81</v>
      </c>
      <c r="AM1226">
        <f t="shared" si="39"/>
        <v>4</v>
      </c>
    </row>
    <row r="1227" spans="1:39" x14ac:dyDescent="0.35">
      <c r="A1227">
        <v>2004</v>
      </c>
      <c r="B1227" s="5">
        <f t="shared" si="38"/>
        <v>163</v>
      </c>
      <c r="C1227" t="s">
        <v>82</v>
      </c>
      <c r="D1227">
        <v>4030572</v>
      </c>
      <c r="E1227">
        <v>217753</v>
      </c>
      <c r="F1227" t="s">
        <v>66</v>
      </c>
      <c r="G1227" t="s">
        <v>67</v>
      </c>
      <c r="H1227" t="s">
        <v>92</v>
      </c>
      <c r="I1227" t="s">
        <v>69</v>
      </c>
      <c r="J1227" s="1">
        <v>38149</v>
      </c>
      <c r="K1227">
        <v>24</v>
      </c>
      <c r="L1227">
        <v>3</v>
      </c>
      <c r="M1227">
        <v>1</v>
      </c>
      <c r="N1227" t="s">
        <v>70</v>
      </c>
      <c r="O1227" t="s">
        <v>84</v>
      </c>
      <c r="Q1227">
        <v>109</v>
      </c>
      <c r="R1227">
        <v>51</v>
      </c>
      <c r="T1227" t="s">
        <v>72</v>
      </c>
      <c r="U1227" t="s">
        <v>73</v>
      </c>
      <c r="V1227">
        <v>715</v>
      </c>
      <c r="W1227">
        <v>1</v>
      </c>
      <c r="X1227">
        <v>184633</v>
      </c>
      <c r="Y1227" t="s">
        <v>74</v>
      </c>
      <c r="AA1227">
        <v>2000</v>
      </c>
      <c r="AB1227" t="s">
        <v>75</v>
      </c>
      <c r="AC1227" t="s">
        <v>76</v>
      </c>
      <c r="AD1227" t="s">
        <v>77</v>
      </c>
      <c r="AE1227" t="s">
        <v>78</v>
      </c>
      <c r="AF1227" t="s">
        <v>79</v>
      </c>
      <c r="AG1227" t="s">
        <v>80</v>
      </c>
      <c r="AH1227">
        <v>36.460999999999999</v>
      </c>
      <c r="AI1227">
        <v>3.70241</v>
      </c>
      <c r="AJ1227">
        <v>134.99357000000001</v>
      </c>
      <c r="AK1227">
        <v>2001</v>
      </c>
      <c r="AL1227" t="s">
        <v>81</v>
      </c>
      <c r="AM1227">
        <f t="shared" si="39"/>
        <v>4</v>
      </c>
    </row>
    <row r="1228" spans="1:39" x14ac:dyDescent="0.35">
      <c r="A1228">
        <v>2004</v>
      </c>
      <c r="B1228" s="5">
        <f t="shared" si="38"/>
        <v>166</v>
      </c>
      <c r="C1228" t="s">
        <v>82</v>
      </c>
      <c r="D1228">
        <v>4030635</v>
      </c>
      <c r="E1228">
        <v>217987</v>
      </c>
      <c r="F1228" t="s">
        <v>66</v>
      </c>
      <c r="G1228" t="s">
        <v>67</v>
      </c>
      <c r="H1228" t="s">
        <v>92</v>
      </c>
      <c r="I1228" t="s">
        <v>69</v>
      </c>
      <c r="J1228" s="1">
        <v>38152</v>
      </c>
      <c r="K1228">
        <v>25</v>
      </c>
      <c r="L1228">
        <v>3</v>
      </c>
      <c r="M1228">
        <v>1</v>
      </c>
      <c r="N1228" t="s">
        <v>70</v>
      </c>
      <c r="O1228" t="s">
        <v>71</v>
      </c>
      <c r="Q1228">
        <v>113</v>
      </c>
      <c r="R1228">
        <v>45</v>
      </c>
      <c r="T1228" t="s">
        <v>72</v>
      </c>
      <c r="U1228" t="s">
        <v>73</v>
      </c>
      <c r="V1228">
        <v>778</v>
      </c>
      <c r="W1228">
        <v>1</v>
      </c>
      <c r="X1228">
        <v>184633</v>
      </c>
      <c r="Y1228" t="s">
        <v>74</v>
      </c>
      <c r="AA1228">
        <v>2000</v>
      </c>
      <c r="AB1228" t="s">
        <v>75</v>
      </c>
      <c r="AC1228" t="s">
        <v>76</v>
      </c>
      <c r="AD1228" t="s">
        <v>77</v>
      </c>
      <c r="AE1228" t="s">
        <v>78</v>
      </c>
      <c r="AF1228" t="s">
        <v>79</v>
      </c>
      <c r="AG1228" t="s">
        <v>80</v>
      </c>
      <c r="AH1228">
        <v>36.460999999999999</v>
      </c>
      <c r="AI1228">
        <v>1.8482499999999999</v>
      </c>
      <c r="AJ1228">
        <v>67.389039999999994</v>
      </c>
      <c r="AK1228">
        <v>2001</v>
      </c>
      <c r="AL1228" t="s">
        <v>81</v>
      </c>
      <c r="AM1228">
        <f t="shared" si="39"/>
        <v>4</v>
      </c>
    </row>
    <row r="1229" spans="1:39" x14ac:dyDescent="0.35">
      <c r="A1229">
        <v>2004</v>
      </c>
      <c r="B1229" s="5">
        <f t="shared" si="38"/>
        <v>166</v>
      </c>
      <c r="C1229" t="s">
        <v>82</v>
      </c>
      <c r="D1229">
        <v>4030607</v>
      </c>
      <c r="E1229">
        <v>263021</v>
      </c>
      <c r="F1229" t="s">
        <v>66</v>
      </c>
      <c r="G1229" t="s">
        <v>67</v>
      </c>
      <c r="H1229" t="s">
        <v>92</v>
      </c>
      <c r="I1229" t="s">
        <v>69</v>
      </c>
      <c r="J1229" s="1">
        <v>38152</v>
      </c>
      <c r="K1229">
        <v>25</v>
      </c>
      <c r="L1229">
        <v>3</v>
      </c>
      <c r="M1229">
        <v>1</v>
      </c>
      <c r="N1229" t="s">
        <v>70</v>
      </c>
      <c r="O1229" t="s">
        <v>71</v>
      </c>
      <c r="Q1229">
        <v>113</v>
      </c>
      <c r="R1229">
        <v>45</v>
      </c>
      <c r="T1229" t="s">
        <v>72</v>
      </c>
      <c r="U1229" t="s">
        <v>73</v>
      </c>
      <c r="V1229">
        <v>802</v>
      </c>
      <c r="W1229">
        <v>1</v>
      </c>
      <c r="X1229">
        <v>184633</v>
      </c>
      <c r="Y1229" t="s">
        <v>74</v>
      </c>
      <c r="AA1229">
        <v>2000</v>
      </c>
      <c r="AB1229" t="s">
        <v>75</v>
      </c>
      <c r="AC1229" t="s">
        <v>76</v>
      </c>
      <c r="AD1229" t="s">
        <v>77</v>
      </c>
      <c r="AE1229" t="s">
        <v>78</v>
      </c>
      <c r="AF1229" t="s">
        <v>79</v>
      </c>
      <c r="AG1229" t="s">
        <v>80</v>
      </c>
      <c r="AH1229">
        <v>36.460999999999999</v>
      </c>
      <c r="AI1229">
        <v>1.8482499999999999</v>
      </c>
      <c r="AJ1229">
        <v>67.389039999999994</v>
      </c>
      <c r="AK1229">
        <v>2001</v>
      </c>
      <c r="AL1229" t="s">
        <v>81</v>
      </c>
      <c r="AM1229">
        <f t="shared" si="39"/>
        <v>4</v>
      </c>
    </row>
    <row r="1230" spans="1:39" x14ac:dyDescent="0.35">
      <c r="A1230">
        <v>2004</v>
      </c>
      <c r="B1230" s="5">
        <f t="shared" si="38"/>
        <v>173</v>
      </c>
      <c r="C1230" t="s">
        <v>82</v>
      </c>
      <c r="D1230">
        <v>4030685</v>
      </c>
      <c r="E1230">
        <v>263187</v>
      </c>
      <c r="F1230" t="s">
        <v>66</v>
      </c>
      <c r="G1230" t="s">
        <v>67</v>
      </c>
      <c r="H1230" t="s">
        <v>92</v>
      </c>
      <c r="I1230" t="s">
        <v>69</v>
      </c>
      <c r="J1230" s="1">
        <v>38159</v>
      </c>
      <c r="K1230">
        <v>26</v>
      </c>
      <c r="L1230">
        <v>3</v>
      </c>
      <c r="M1230">
        <v>1</v>
      </c>
      <c r="N1230" t="s">
        <v>70</v>
      </c>
      <c r="O1230" t="s">
        <v>71</v>
      </c>
      <c r="Q1230">
        <v>113</v>
      </c>
      <c r="R1230">
        <v>35</v>
      </c>
      <c r="T1230" t="s">
        <v>72</v>
      </c>
      <c r="U1230" t="s">
        <v>73</v>
      </c>
      <c r="V1230">
        <v>817</v>
      </c>
      <c r="W1230">
        <v>1</v>
      </c>
      <c r="X1230">
        <v>184633</v>
      </c>
      <c r="Y1230" t="s">
        <v>74</v>
      </c>
      <c r="AA1230">
        <v>2000</v>
      </c>
      <c r="AB1230" t="s">
        <v>75</v>
      </c>
      <c r="AC1230" t="s">
        <v>76</v>
      </c>
      <c r="AD1230" t="s">
        <v>77</v>
      </c>
      <c r="AE1230" t="s">
        <v>78</v>
      </c>
      <c r="AF1230" t="s">
        <v>79</v>
      </c>
      <c r="AG1230" t="s">
        <v>80</v>
      </c>
      <c r="AH1230">
        <v>36.460999999999999</v>
      </c>
      <c r="AI1230">
        <v>3.0320999999999998</v>
      </c>
      <c r="AJ1230">
        <v>110.5534</v>
      </c>
      <c r="AK1230">
        <v>2001</v>
      </c>
      <c r="AL1230" t="s">
        <v>81</v>
      </c>
      <c r="AM1230">
        <f t="shared" si="39"/>
        <v>4</v>
      </c>
    </row>
    <row r="1231" spans="1:39" x14ac:dyDescent="0.35">
      <c r="A1231">
        <v>2004</v>
      </c>
      <c r="B1231" s="5">
        <f t="shared" si="38"/>
        <v>175</v>
      </c>
      <c r="C1231" t="s">
        <v>82</v>
      </c>
      <c r="D1231">
        <v>4030720</v>
      </c>
      <c r="E1231">
        <v>263305</v>
      </c>
      <c r="F1231" t="s">
        <v>66</v>
      </c>
      <c r="G1231" t="s">
        <v>67</v>
      </c>
      <c r="H1231" t="s">
        <v>92</v>
      </c>
      <c r="I1231" t="s">
        <v>69</v>
      </c>
      <c r="J1231" s="1">
        <v>38161</v>
      </c>
      <c r="K1231">
        <v>26</v>
      </c>
      <c r="L1231">
        <v>3</v>
      </c>
      <c r="M1231">
        <v>1</v>
      </c>
      <c r="N1231" t="s">
        <v>70</v>
      </c>
      <c r="O1231" t="s">
        <v>71</v>
      </c>
      <c r="Q1231">
        <v>113</v>
      </c>
      <c r="R1231">
        <v>62</v>
      </c>
      <c r="T1231" t="s">
        <v>72</v>
      </c>
      <c r="U1231" t="s">
        <v>73</v>
      </c>
      <c r="V1231">
        <v>822</v>
      </c>
      <c r="W1231">
        <v>1</v>
      </c>
      <c r="X1231">
        <v>184633</v>
      </c>
      <c r="Y1231" t="s">
        <v>74</v>
      </c>
      <c r="AA1231">
        <v>2000</v>
      </c>
      <c r="AB1231" t="s">
        <v>75</v>
      </c>
      <c r="AC1231" t="s">
        <v>76</v>
      </c>
      <c r="AD1231" t="s">
        <v>77</v>
      </c>
      <c r="AE1231" t="s">
        <v>78</v>
      </c>
      <c r="AF1231" t="s">
        <v>79</v>
      </c>
      <c r="AG1231" t="s">
        <v>80</v>
      </c>
      <c r="AH1231">
        <v>36.460999999999999</v>
      </c>
      <c r="AI1231">
        <v>3.04915</v>
      </c>
      <c r="AJ1231">
        <v>111.17506</v>
      </c>
      <c r="AK1231">
        <v>2001</v>
      </c>
      <c r="AL1231" t="s">
        <v>81</v>
      </c>
      <c r="AM1231">
        <f t="shared" si="39"/>
        <v>4</v>
      </c>
    </row>
    <row r="1232" spans="1:39" x14ac:dyDescent="0.35">
      <c r="A1232">
        <v>2004</v>
      </c>
      <c r="B1232" s="5">
        <f t="shared" si="38"/>
        <v>178</v>
      </c>
      <c r="C1232" t="s">
        <v>82</v>
      </c>
      <c r="D1232">
        <v>4030730</v>
      </c>
      <c r="E1232">
        <v>263253</v>
      </c>
      <c r="F1232" t="s">
        <v>66</v>
      </c>
      <c r="G1232" t="s">
        <v>67</v>
      </c>
      <c r="H1232" t="s">
        <v>92</v>
      </c>
      <c r="I1232" t="s">
        <v>69</v>
      </c>
      <c r="J1232" s="1">
        <v>38164</v>
      </c>
      <c r="K1232">
        <v>26</v>
      </c>
      <c r="L1232">
        <v>3</v>
      </c>
      <c r="M1232">
        <v>1</v>
      </c>
      <c r="N1232" t="s">
        <v>70</v>
      </c>
      <c r="O1232" t="s">
        <v>71</v>
      </c>
      <c r="Q1232">
        <v>113</v>
      </c>
      <c r="R1232">
        <v>35</v>
      </c>
      <c r="T1232" t="s">
        <v>72</v>
      </c>
      <c r="U1232" t="s">
        <v>73</v>
      </c>
      <c r="V1232">
        <v>798</v>
      </c>
      <c r="W1232">
        <v>1</v>
      </c>
      <c r="X1232">
        <v>184633</v>
      </c>
      <c r="Y1232" t="s">
        <v>74</v>
      </c>
      <c r="AA1232">
        <v>2000</v>
      </c>
      <c r="AB1232" t="s">
        <v>75</v>
      </c>
      <c r="AC1232" t="s">
        <v>76</v>
      </c>
      <c r="AD1232" t="s">
        <v>77</v>
      </c>
      <c r="AE1232" t="s">
        <v>78</v>
      </c>
      <c r="AF1232" t="s">
        <v>79</v>
      </c>
      <c r="AG1232" t="s">
        <v>80</v>
      </c>
      <c r="AH1232">
        <v>36.460999999999999</v>
      </c>
      <c r="AI1232">
        <v>3.0320999999999998</v>
      </c>
      <c r="AJ1232">
        <v>110.5534</v>
      </c>
      <c r="AK1232">
        <v>2001</v>
      </c>
      <c r="AL1232" t="s">
        <v>81</v>
      </c>
      <c r="AM1232">
        <f t="shared" si="39"/>
        <v>4</v>
      </c>
    </row>
    <row r="1233" spans="1:39" x14ac:dyDescent="0.35">
      <c r="A1233">
        <v>2004</v>
      </c>
      <c r="B1233" s="5">
        <f t="shared" si="38"/>
        <v>79</v>
      </c>
      <c r="C1233" t="s">
        <v>82</v>
      </c>
      <c r="D1233">
        <v>4030084</v>
      </c>
      <c r="E1233">
        <v>248937</v>
      </c>
      <c r="F1233" t="s">
        <v>66</v>
      </c>
      <c r="G1233" t="s">
        <v>67</v>
      </c>
      <c r="H1233" t="s">
        <v>68</v>
      </c>
      <c r="I1233" t="s">
        <v>69</v>
      </c>
      <c r="J1233" s="1">
        <v>38065</v>
      </c>
      <c r="K1233">
        <v>12</v>
      </c>
      <c r="L1233">
        <v>1</v>
      </c>
      <c r="M1233">
        <v>1</v>
      </c>
      <c r="N1233" t="s">
        <v>70</v>
      </c>
      <c r="O1233" t="s">
        <v>71</v>
      </c>
      <c r="Q1233">
        <v>113</v>
      </c>
      <c r="R1233">
        <v>41</v>
      </c>
      <c r="T1233" t="s">
        <v>72</v>
      </c>
      <c r="U1233" t="s">
        <v>73</v>
      </c>
      <c r="V1233">
        <v>702</v>
      </c>
      <c r="W1233">
        <v>1</v>
      </c>
      <c r="X1233">
        <v>184633</v>
      </c>
      <c r="Y1233" t="s">
        <v>74</v>
      </c>
      <c r="AA1233">
        <v>2000</v>
      </c>
      <c r="AB1233" t="s">
        <v>75</v>
      </c>
      <c r="AC1233" t="s">
        <v>76</v>
      </c>
      <c r="AD1233" t="s">
        <v>77</v>
      </c>
      <c r="AE1233" t="s">
        <v>78</v>
      </c>
      <c r="AF1233" t="s">
        <v>79</v>
      </c>
      <c r="AG1233" t="s">
        <v>80</v>
      </c>
      <c r="AH1233">
        <v>36.460999999999999</v>
      </c>
      <c r="AI1233">
        <v>4.7884599999999997</v>
      </c>
      <c r="AJ1233">
        <v>174.59204</v>
      </c>
      <c r="AK1233">
        <v>2001</v>
      </c>
      <c r="AL1233" t="s">
        <v>81</v>
      </c>
      <c r="AM1233">
        <f t="shared" si="39"/>
        <v>4</v>
      </c>
    </row>
    <row r="1234" spans="1:39" x14ac:dyDescent="0.35">
      <c r="A1234">
        <v>2004</v>
      </c>
      <c r="B1234" s="5">
        <f t="shared" si="38"/>
        <v>80</v>
      </c>
      <c r="C1234" t="s">
        <v>89</v>
      </c>
      <c r="D1234">
        <v>4050098</v>
      </c>
      <c r="E1234">
        <v>241197</v>
      </c>
      <c r="F1234" t="s">
        <v>66</v>
      </c>
      <c r="G1234" t="s">
        <v>67</v>
      </c>
      <c r="H1234" t="s">
        <v>68</v>
      </c>
      <c r="I1234" t="s">
        <v>69</v>
      </c>
      <c r="J1234" s="1">
        <v>38066</v>
      </c>
      <c r="K1234">
        <v>12</v>
      </c>
      <c r="L1234">
        <v>1</v>
      </c>
      <c r="M1234">
        <v>1</v>
      </c>
      <c r="N1234" t="s">
        <v>70</v>
      </c>
      <c r="O1234" t="s">
        <v>90</v>
      </c>
      <c r="Q1234">
        <v>105</v>
      </c>
      <c r="R1234">
        <v>10</v>
      </c>
      <c r="T1234" t="s">
        <v>72</v>
      </c>
      <c r="U1234" t="s">
        <v>73</v>
      </c>
      <c r="V1234">
        <v>684</v>
      </c>
      <c r="W1234">
        <v>1</v>
      </c>
      <c r="X1234">
        <v>184633</v>
      </c>
      <c r="Y1234" t="s">
        <v>74</v>
      </c>
      <c r="AA1234">
        <v>2000</v>
      </c>
      <c r="AB1234" t="s">
        <v>75</v>
      </c>
      <c r="AC1234" t="s">
        <v>76</v>
      </c>
      <c r="AD1234" t="s">
        <v>77</v>
      </c>
      <c r="AE1234" t="s">
        <v>78</v>
      </c>
      <c r="AF1234" t="s">
        <v>79</v>
      </c>
      <c r="AG1234" t="s">
        <v>80</v>
      </c>
      <c r="AH1234">
        <v>36.460999999999999</v>
      </c>
      <c r="AI1234">
        <v>4.6280200000000002</v>
      </c>
      <c r="AJ1234">
        <v>168.74224000000001</v>
      </c>
      <c r="AK1234">
        <v>2001</v>
      </c>
      <c r="AL1234" t="s">
        <v>81</v>
      </c>
      <c r="AM1234">
        <f t="shared" si="39"/>
        <v>4</v>
      </c>
    </row>
    <row r="1235" spans="1:39" x14ac:dyDescent="0.35">
      <c r="A1235">
        <v>2004</v>
      </c>
      <c r="B1235" s="5">
        <f t="shared" si="38"/>
        <v>102</v>
      </c>
      <c r="C1235" t="s">
        <v>115</v>
      </c>
      <c r="D1235">
        <v>4140028</v>
      </c>
      <c r="E1235">
        <v>88470</v>
      </c>
      <c r="F1235" t="s">
        <v>66</v>
      </c>
      <c r="G1235" t="s">
        <v>67</v>
      </c>
      <c r="H1235" t="s">
        <v>68</v>
      </c>
      <c r="I1235" t="s">
        <v>69</v>
      </c>
      <c r="J1235" s="1">
        <v>38088</v>
      </c>
      <c r="K1235">
        <v>16</v>
      </c>
      <c r="L1235">
        <v>1</v>
      </c>
      <c r="M1235">
        <v>1</v>
      </c>
      <c r="N1235" t="s">
        <v>70</v>
      </c>
      <c r="O1235" t="s">
        <v>71</v>
      </c>
      <c r="Q1235">
        <v>183</v>
      </c>
      <c r="R1235">
        <v>10</v>
      </c>
      <c r="T1235" t="s">
        <v>72</v>
      </c>
      <c r="U1235" t="s">
        <v>73</v>
      </c>
      <c r="V1235">
        <v>693</v>
      </c>
      <c r="W1235">
        <v>1</v>
      </c>
      <c r="X1235">
        <v>184633</v>
      </c>
      <c r="Y1235" t="s">
        <v>74</v>
      </c>
      <c r="AA1235">
        <v>2000</v>
      </c>
      <c r="AB1235" t="s">
        <v>75</v>
      </c>
      <c r="AC1235" t="s">
        <v>76</v>
      </c>
      <c r="AD1235" t="s">
        <v>77</v>
      </c>
      <c r="AE1235" t="s">
        <v>78</v>
      </c>
      <c r="AF1235" t="s">
        <v>79</v>
      </c>
      <c r="AG1235" t="s">
        <v>80</v>
      </c>
      <c r="AH1235">
        <v>36.460999999999999</v>
      </c>
      <c r="AI1235">
        <v>4.7884599999999997</v>
      </c>
      <c r="AJ1235">
        <v>174.59204</v>
      </c>
      <c r="AK1235">
        <v>2001</v>
      </c>
      <c r="AL1235" t="s">
        <v>81</v>
      </c>
      <c r="AM1235">
        <f t="shared" si="39"/>
        <v>4</v>
      </c>
    </row>
    <row r="1236" spans="1:39" x14ac:dyDescent="0.35">
      <c r="A1236">
        <v>2004</v>
      </c>
      <c r="B1236" s="5">
        <f t="shared" si="38"/>
        <v>105</v>
      </c>
      <c r="C1236" t="s">
        <v>82</v>
      </c>
      <c r="D1236">
        <v>4030150</v>
      </c>
      <c r="E1236">
        <v>217319</v>
      </c>
      <c r="F1236" t="s">
        <v>66</v>
      </c>
      <c r="G1236" t="s">
        <v>67</v>
      </c>
      <c r="H1236" t="s">
        <v>68</v>
      </c>
      <c r="I1236" t="s">
        <v>69</v>
      </c>
      <c r="J1236" s="1">
        <v>38091</v>
      </c>
      <c r="K1236">
        <v>16</v>
      </c>
      <c r="L1236">
        <v>1</v>
      </c>
      <c r="M1236">
        <v>1</v>
      </c>
      <c r="N1236" t="s">
        <v>70</v>
      </c>
      <c r="O1236" t="s">
        <v>71</v>
      </c>
      <c r="Q1236">
        <v>113</v>
      </c>
      <c r="R1236">
        <v>41</v>
      </c>
      <c r="T1236" t="s">
        <v>72</v>
      </c>
      <c r="U1236" t="s">
        <v>73</v>
      </c>
      <c r="V1236">
        <v>724</v>
      </c>
      <c r="W1236">
        <v>1</v>
      </c>
      <c r="X1236">
        <v>184633</v>
      </c>
      <c r="Y1236" t="s">
        <v>74</v>
      </c>
      <c r="AA1236">
        <v>2000</v>
      </c>
      <c r="AB1236" t="s">
        <v>75</v>
      </c>
      <c r="AC1236" t="s">
        <v>76</v>
      </c>
      <c r="AD1236" t="s">
        <v>77</v>
      </c>
      <c r="AE1236" t="s">
        <v>78</v>
      </c>
      <c r="AF1236" t="s">
        <v>79</v>
      </c>
      <c r="AG1236" t="s">
        <v>80</v>
      </c>
      <c r="AH1236">
        <v>36.460999999999999</v>
      </c>
      <c r="AI1236">
        <v>4.7884599999999997</v>
      </c>
      <c r="AJ1236">
        <v>174.59204</v>
      </c>
      <c r="AK1236">
        <v>2001</v>
      </c>
      <c r="AL1236" t="s">
        <v>81</v>
      </c>
      <c r="AM1236">
        <f t="shared" si="39"/>
        <v>4</v>
      </c>
    </row>
    <row r="1237" spans="1:39" x14ac:dyDescent="0.35">
      <c r="A1237">
        <v>2004</v>
      </c>
      <c r="B1237" s="5">
        <f t="shared" si="38"/>
        <v>186</v>
      </c>
      <c r="C1237" t="s">
        <v>82</v>
      </c>
      <c r="D1237">
        <v>4030809</v>
      </c>
      <c r="E1237">
        <v>263393</v>
      </c>
      <c r="F1237" t="s">
        <v>66</v>
      </c>
      <c r="G1237" t="s">
        <v>67</v>
      </c>
      <c r="H1237" t="s">
        <v>68</v>
      </c>
      <c r="I1237" t="s">
        <v>69</v>
      </c>
      <c r="J1237" s="1">
        <v>38172</v>
      </c>
      <c r="K1237">
        <v>28</v>
      </c>
      <c r="L1237">
        <v>4</v>
      </c>
      <c r="M1237">
        <v>1</v>
      </c>
      <c r="N1237" t="s">
        <v>70</v>
      </c>
      <c r="O1237" t="s">
        <v>71</v>
      </c>
      <c r="Q1237">
        <v>113</v>
      </c>
      <c r="T1237" t="s">
        <v>72</v>
      </c>
      <c r="U1237" t="s">
        <v>73</v>
      </c>
      <c r="V1237">
        <v>755</v>
      </c>
      <c r="W1237">
        <v>1</v>
      </c>
      <c r="X1237">
        <v>184633</v>
      </c>
      <c r="Y1237" t="s">
        <v>74</v>
      </c>
      <c r="AA1237">
        <v>2000</v>
      </c>
      <c r="AB1237" t="s">
        <v>75</v>
      </c>
      <c r="AC1237" t="s">
        <v>76</v>
      </c>
      <c r="AD1237" t="s">
        <v>77</v>
      </c>
      <c r="AE1237" t="s">
        <v>78</v>
      </c>
      <c r="AF1237" t="s">
        <v>79</v>
      </c>
      <c r="AG1237" t="s">
        <v>80</v>
      </c>
      <c r="AH1237">
        <v>36.460999999999999</v>
      </c>
      <c r="AI1237">
        <v>4.1818400000000002</v>
      </c>
      <c r="AJ1237">
        <v>152.47407000000001</v>
      </c>
      <c r="AK1237">
        <v>2001</v>
      </c>
      <c r="AL1237" t="s">
        <v>81</v>
      </c>
      <c r="AM1237">
        <f t="shared" si="39"/>
        <v>4</v>
      </c>
    </row>
    <row r="1238" spans="1:39" x14ac:dyDescent="0.35">
      <c r="A1238">
        <v>2004</v>
      </c>
      <c r="B1238" s="5">
        <f t="shared" si="38"/>
        <v>187</v>
      </c>
      <c r="C1238" t="s">
        <v>82</v>
      </c>
      <c r="D1238">
        <v>4030854</v>
      </c>
      <c r="E1238">
        <v>249411</v>
      </c>
      <c r="F1238" t="s">
        <v>66</v>
      </c>
      <c r="G1238" t="s">
        <v>67</v>
      </c>
      <c r="H1238" t="s">
        <v>68</v>
      </c>
      <c r="I1238" t="s">
        <v>69</v>
      </c>
      <c r="J1238" s="1">
        <v>38173</v>
      </c>
      <c r="K1238">
        <v>28</v>
      </c>
      <c r="L1238">
        <v>4</v>
      </c>
      <c r="M1238">
        <v>1</v>
      </c>
      <c r="N1238" t="s">
        <v>70</v>
      </c>
      <c r="O1238" t="s">
        <v>71</v>
      </c>
      <c r="Q1238">
        <v>113</v>
      </c>
      <c r="R1238">
        <v>31</v>
      </c>
      <c r="T1238" t="s">
        <v>72</v>
      </c>
      <c r="U1238" t="s">
        <v>73</v>
      </c>
      <c r="V1238">
        <v>836</v>
      </c>
      <c r="W1238">
        <v>1</v>
      </c>
      <c r="X1238">
        <v>184633</v>
      </c>
      <c r="Y1238" t="s">
        <v>74</v>
      </c>
      <c r="AA1238">
        <v>2000</v>
      </c>
      <c r="AB1238" t="s">
        <v>75</v>
      </c>
      <c r="AC1238" t="s">
        <v>76</v>
      </c>
      <c r="AD1238" t="s">
        <v>77</v>
      </c>
      <c r="AE1238" t="s">
        <v>78</v>
      </c>
      <c r="AF1238" t="s">
        <v>79</v>
      </c>
      <c r="AG1238" t="s">
        <v>80</v>
      </c>
      <c r="AH1238">
        <v>36.460999999999999</v>
      </c>
      <c r="AI1238">
        <v>4.1818400000000002</v>
      </c>
      <c r="AJ1238">
        <v>152.47407000000001</v>
      </c>
      <c r="AK1238">
        <v>2001</v>
      </c>
      <c r="AL1238" t="s">
        <v>81</v>
      </c>
      <c r="AM1238">
        <f t="shared" si="39"/>
        <v>4</v>
      </c>
    </row>
    <row r="1239" spans="1:39" x14ac:dyDescent="0.35">
      <c r="A1239">
        <v>2004</v>
      </c>
      <c r="B1239" s="5">
        <f t="shared" si="38"/>
        <v>187</v>
      </c>
      <c r="C1239" t="s">
        <v>82</v>
      </c>
      <c r="D1239">
        <v>4030836</v>
      </c>
      <c r="E1239">
        <v>263648</v>
      </c>
      <c r="F1239" t="s">
        <v>66</v>
      </c>
      <c r="G1239" t="s">
        <v>67</v>
      </c>
      <c r="H1239" t="s">
        <v>68</v>
      </c>
      <c r="I1239" t="s">
        <v>69</v>
      </c>
      <c r="J1239" s="1">
        <v>38173</v>
      </c>
      <c r="K1239">
        <v>28</v>
      </c>
      <c r="L1239">
        <v>4</v>
      </c>
      <c r="M1239">
        <v>1</v>
      </c>
      <c r="N1239" t="s">
        <v>70</v>
      </c>
      <c r="O1239" t="s">
        <v>71</v>
      </c>
      <c r="Q1239">
        <v>113</v>
      </c>
      <c r="R1239">
        <v>61</v>
      </c>
      <c r="T1239" t="s">
        <v>72</v>
      </c>
      <c r="U1239" t="s">
        <v>73</v>
      </c>
      <c r="V1239">
        <v>865</v>
      </c>
      <c r="W1239">
        <v>1</v>
      </c>
      <c r="X1239">
        <v>184633</v>
      </c>
      <c r="Y1239" t="s">
        <v>74</v>
      </c>
      <c r="AA1239">
        <v>2000</v>
      </c>
      <c r="AB1239" t="s">
        <v>75</v>
      </c>
      <c r="AC1239" t="s">
        <v>76</v>
      </c>
      <c r="AD1239" t="s">
        <v>77</v>
      </c>
      <c r="AE1239" t="s">
        <v>78</v>
      </c>
      <c r="AF1239" t="s">
        <v>79</v>
      </c>
      <c r="AG1239" t="s">
        <v>80</v>
      </c>
      <c r="AH1239">
        <v>36.460999999999999</v>
      </c>
      <c r="AI1239">
        <v>4.1818400000000002</v>
      </c>
      <c r="AJ1239">
        <v>152.47407000000001</v>
      </c>
      <c r="AK1239">
        <v>2001</v>
      </c>
      <c r="AL1239" t="s">
        <v>81</v>
      </c>
      <c r="AM1239">
        <f t="shared" si="39"/>
        <v>4</v>
      </c>
    </row>
    <row r="1240" spans="1:39" x14ac:dyDescent="0.35">
      <c r="A1240">
        <v>2004</v>
      </c>
      <c r="B1240" s="5">
        <f t="shared" si="38"/>
        <v>190</v>
      </c>
      <c r="C1240" t="s">
        <v>94</v>
      </c>
      <c r="D1240">
        <v>4010015</v>
      </c>
      <c r="E1240">
        <v>266162</v>
      </c>
      <c r="F1240" t="s">
        <v>66</v>
      </c>
      <c r="G1240" t="s">
        <v>67</v>
      </c>
      <c r="H1240" t="s">
        <v>68</v>
      </c>
      <c r="I1240" t="s">
        <v>69</v>
      </c>
      <c r="J1240" s="1">
        <v>38176</v>
      </c>
      <c r="K1240">
        <v>28</v>
      </c>
      <c r="L1240">
        <v>4</v>
      </c>
      <c r="M1240">
        <v>1</v>
      </c>
      <c r="N1240" t="s">
        <v>70</v>
      </c>
      <c r="O1240" t="s">
        <v>71</v>
      </c>
      <c r="Q1240">
        <v>113</v>
      </c>
      <c r="R1240">
        <v>91</v>
      </c>
      <c r="T1240" t="s">
        <v>72</v>
      </c>
      <c r="U1240" t="s">
        <v>73</v>
      </c>
      <c r="V1240">
        <v>850</v>
      </c>
      <c r="W1240">
        <v>1</v>
      </c>
      <c r="X1240">
        <v>184633</v>
      </c>
      <c r="Y1240" t="s">
        <v>74</v>
      </c>
      <c r="AA1240">
        <v>2000</v>
      </c>
      <c r="AB1240" t="s">
        <v>75</v>
      </c>
      <c r="AC1240" t="s">
        <v>76</v>
      </c>
      <c r="AD1240" t="s">
        <v>77</v>
      </c>
      <c r="AE1240" t="s">
        <v>78</v>
      </c>
      <c r="AF1240" t="s">
        <v>79</v>
      </c>
      <c r="AG1240" t="s">
        <v>80</v>
      </c>
      <c r="AH1240">
        <v>36.460999999999999</v>
      </c>
      <c r="AI1240">
        <v>4.1818400000000002</v>
      </c>
      <c r="AJ1240">
        <v>152.47407000000001</v>
      </c>
      <c r="AK1240">
        <v>2001</v>
      </c>
      <c r="AL1240" t="s">
        <v>81</v>
      </c>
      <c r="AM1240">
        <f t="shared" si="39"/>
        <v>4</v>
      </c>
    </row>
    <row r="1241" spans="1:39" x14ac:dyDescent="0.35">
      <c r="A1241">
        <v>2004</v>
      </c>
      <c r="B1241" s="5">
        <f t="shared" si="38"/>
        <v>191</v>
      </c>
      <c r="C1241" t="s">
        <v>82</v>
      </c>
      <c r="D1241">
        <v>4030869</v>
      </c>
      <c r="E1241">
        <v>249439</v>
      </c>
      <c r="F1241" t="s">
        <v>66</v>
      </c>
      <c r="G1241" t="s">
        <v>67</v>
      </c>
      <c r="H1241" t="s">
        <v>68</v>
      </c>
      <c r="I1241" t="s">
        <v>69</v>
      </c>
      <c r="J1241" s="1">
        <v>38177</v>
      </c>
      <c r="K1241">
        <v>28</v>
      </c>
      <c r="L1241">
        <v>4</v>
      </c>
      <c r="M1241">
        <v>1</v>
      </c>
      <c r="N1241" t="s">
        <v>70</v>
      </c>
      <c r="O1241" t="s">
        <v>71</v>
      </c>
      <c r="Q1241">
        <v>113</v>
      </c>
      <c r="R1241">
        <v>71</v>
      </c>
      <c r="T1241" t="s">
        <v>72</v>
      </c>
      <c r="U1241" t="s">
        <v>73</v>
      </c>
      <c r="V1241">
        <v>778</v>
      </c>
      <c r="W1241">
        <v>1</v>
      </c>
      <c r="X1241">
        <v>184633</v>
      </c>
      <c r="Y1241" t="s">
        <v>74</v>
      </c>
      <c r="AA1241">
        <v>2000</v>
      </c>
      <c r="AB1241" t="s">
        <v>75</v>
      </c>
      <c r="AC1241" t="s">
        <v>76</v>
      </c>
      <c r="AD1241" t="s">
        <v>77</v>
      </c>
      <c r="AE1241" t="s">
        <v>78</v>
      </c>
      <c r="AF1241" t="s">
        <v>79</v>
      </c>
      <c r="AG1241" t="s">
        <v>80</v>
      </c>
      <c r="AH1241">
        <v>36.460999999999999</v>
      </c>
      <c r="AI1241">
        <v>4.1818400000000002</v>
      </c>
      <c r="AJ1241">
        <v>152.47407000000001</v>
      </c>
      <c r="AK1241">
        <v>2001</v>
      </c>
      <c r="AL1241" t="s">
        <v>81</v>
      </c>
      <c r="AM1241">
        <f t="shared" si="39"/>
        <v>4</v>
      </c>
    </row>
    <row r="1242" spans="1:39" x14ac:dyDescent="0.35">
      <c r="A1242">
        <v>2004</v>
      </c>
      <c r="B1242" s="5">
        <f t="shared" si="38"/>
        <v>192</v>
      </c>
      <c r="C1242" t="s">
        <v>83</v>
      </c>
      <c r="D1242">
        <v>4070043</v>
      </c>
      <c r="E1242">
        <v>283788</v>
      </c>
      <c r="F1242" t="s">
        <v>66</v>
      </c>
      <c r="G1242" t="s">
        <v>67</v>
      </c>
      <c r="H1242" t="s">
        <v>68</v>
      </c>
      <c r="I1242" t="s">
        <v>69</v>
      </c>
      <c r="J1242" s="1">
        <v>38178</v>
      </c>
      <c r="K1242">
        <v>28</v>
      </c>
      <c r="L1242">
        <v>4</v>
      </c>
      <c r="M1242">
        <v>1</v>
      </c>
      <c r="N1242" t="s">
        <v>70</v>
      </c>
      <c r="O1242" t="s">
        <v>85</v>
      </c>
      <c r="Q1242">
        <v>103</v>
      </c>
      <c r="R1242">
        <v>70</v>
      </c>
      <c r="T1242" t="s">
        <v>72</v>
      </c>
      <c r="U1242" t="s">
        <v>73</v>
      </c>
      <c r="V1242">
        <v>887</v>
      </c>
      <c r="W1242">
        <v>1</v>
      </c>
      <c r="X1242">
        <v>184633</v>
      </c>
      <c r="Y1242" t="s">
        <v>74</v>
      </c>
      <c r="AA1242">
        <v>2000</v>
      </c>
      <c r="AB1242" t="s">
        <v>75</v>
      </c>
      <c r="AC1242" t="s">
        <v>76</v>
      </c>
      <c r="AD1242" t="s">
        <v>77</v>
      </c>
      <c r="AE1242" t="s">
        <v>78</v>
      </c>
      <c r="AF1242" t="s">
        <v>79</v>
      </c>
      <c r="AG1242" t="s">
        <v>80</v>
      </c>
      <c r="AH1242">
        <v>36.460999999999999</v>
      </c>
      <c r="AI1242">
        <v>4.4116600000000004</v>
      </c>
      <c r="AJ1242">
        <v>160.85354000000001</v>
      </c>
      <c r="AK1242">
        <v>2001</v>
      </c>
      <c r="AL1242" t="s">
        <v>81</v>
      </c>
      <c r="AM1242">
        <f t="shared" si="39"/>
        <v>4</v>
      </c>
    </row>
    <row r="1243" spans="1:39" x14ac:dyDescent="0.35">
      <c r="A1243">
        <v>2004</v>
      </c>
      <c r="B1243" s="5">
        <f t="shared" si="38"/>
        <v>193</v>
      </c>
      <c r="C1243" t="s">
        <v>83</v>
      </c>
      <c r="D1243">
        <v>4070047</v>
      </c>
      <c r="E1243">
        <v>283418</v>
      </c>
      <c r="F1243" t="s">
        <v>66</v>
      </c>
      <c r="G1243" t="s">
        <v>67</v>
      </c>
      <c r="H1243" t="s">
        <v>68</v>
      </c>
      <c r="I1243" t="s">
        <v>69</v>
      </c>
      <c r="J1243" s="1">
        <v>38179</v>
      </c>
      <c r="K1243">
        <v>29</v>
      </c>
      <c r="L1243">
        <v>4</v>
      </c>
      <c r="M1243">
        <v>1</v>
      </c>
      <c r="N1243" t="s">
        <v>70</v>
      </c>
      <c r="O1243" t="s">
        <v>85</v>
      </c>
      <c r="Q1243">
        <v>104</v>
      </c>
      <c r="R1243">
        <v>30</v>
      </c>
      <c r="T1243" t="s">
        <v>72</v>
      </c>
      <c r="U1243" t="s">
        <v>73</v>
      </c>
      <c r="V1243">
        <v>841</v>
      </c>
      <c r="W1243">
        <v>1</v>
      </c>
      <c r="X1243">
        <v>184633</v>
      </c>
      <c r="Y1243" t="s">
        <v>74</v>
      </c>
      <c r="AA1243">
        <v>2000</v>
      </c>
      <c r="AB1243" t="s">
        <v>75</v>
      </c>
      <c r="AC1243" t="s">
        <v>76</v>
      </c>
      <c r="AD1243" t="s">
        <v>77</v>
      </c>
      <c r="AE1243" t="s">
        <v>78</v>
      </c>
      <c r="AF1243" t="s">
        <v>79</v>
      </c>
      <c r="AG1243" t="s">
        <v>80</v>
      </c>
      <c r="AH1243">
        <v>36.460999999999999</v>
      </c>
      <c r="AI1243">
        <v>4.4116600000000004</v>
      </c>
      <c r="AJ1243">
        <v>160.85354000000001</v>
      </c>
      <c r="AK1243">
        <v>2001</v>
      </c>
      <c r="AL1243" t="s">
        <v>81</v>
      </c>
      <c r="AM1243">
        <f t="shared" si="39"/>
        <v>4</v>
      </c>
    </row>
    <row r="1244" spans="1:39" x14ac:dyDescent="0.35">
      <c r="A1244">
        <v>2004</v>
      </c>
      <c r="B1244" s="5">
        <f t="shared" si="38"/>
        <v>193</v>
      </c>
      <c r="C1244" t="s">
        <v>94</v>
      </c>
      <c r="D1244">
        <v>4010019</v>
      </c>
      <c r="E1244">
        <v>266199</v>
      </c>
      <c r="F1244" t="s">
        <v>66</v>
      </c>
      <c r="G1244" t="s">
        <v>67</v>
      </c>
      <c r="H1244" t="s">
        <v>68</v>
      </c>
      <c r="I1244" t="s">
        <v>69</v>
      </c>
      <c r="J1244" s="1">
        <v>38179</v>
      </c>
      <c r="K1244">
        <v>29</v>
      </c>
      <c r="L1244">
        <v>4</v>
      </c>
      <c r="M1244">
        <v>1</v>
      </c>
      <c r="N1244" t="s">
        <v>70</v>
      </c>
      <c r="O1244" t="s">
        <v>71</v>
      </c>
      <c r="Q1244">
        <v>113</v>
      </c>
      <c r="R1244">
        <v>91</v>
      </c>
      <c r="T1244" t="s">
        <v>72</v>
      </c>
      <c r="U1244" t="s">
        <v>73</v>
      </c>
      <c r="V1244">
        <v>777</v>
      </c>
      <c r="W1244">
        <v>1</v>
      </c>
      <c r="X1244">
        <v>184633</v>
      </c>
      <c r="Y1244" t="s">
        <v>74</v>
      </c>
      <c r="AA1244">
        <v>2000</v>
      </c>
      <c r="AB1244" t="s">
        <v>75</v>
      </c>
      <c r="AC1244" t="s">
        <v>76</v>
      </c>
      <c r="AD1244" t="s">
        <v>77</v>
      </c>
      <c r="AE1244" t="s">
        <v>78</v>
      </c>
      <c r="AF1244" t="s">
        <v>79</v>
      </c>
      <c r="AG1244" t="s">
        <v>80</v>
      </c>
      <c r="AH1244">
        <v>36.460999999999999</v>
      </c>
      <c r="AI1244">
        <v>4.1818400000000002</v>
      </c>
      <c r="AJ1244">
        <v>152.47407000000001</v>
      </c>
      <c r="AK1244">
        <v>2001</v>
      </c>
      <c r="AL1244" t="s">
        <v>81</v>
      </c>
      <c r="AM1244">
        <f t="shared" si="39"/>
        <v>4</v>
      </c>
    </row>
    <row r="1245" spans="1:39" x14ac:dyDescent="0.35">
      <c r="A1245">
        <v>2004</v>
      </c>
      <c r="B1245" s="5">
        <f t="shared" si="38"/>
        <v>222</v>
      </c>
      <c r="C1245" t="s">
        <v>89</v>
      </c>
      <c r="D1245">
        <v>4050657</v>
      </c>
      <c r="E1245">
        <v>535005</v>
      </c>
      <c r="F1245" t="s">
        <v>66</v>
      </c>
      <c r="G1245" t="s">
        <v>67</v>
      </c>
      <c r="H1245" t="s">
        <v>68</v>
      </c>
      <c r="I1245" t="s">
        <v>97</v>
      </c>
      <c r="J1245" s="1">
        <v>38208</v>
      </c>
      <c r="K1245">
        <v>33</v>
      </c>
      <c r="L1245">
        <v>4</v>
      </c>
      <c r="M1245">
        <v>1</v>
      </c>
      <c r="N1245" t="s">
        <v>70</v>
      </c>
      <c r="O1245" t="s">
        <v>85</v>
      </c>
      <c r="P1245" t="s">
        <v>114</v>
      </c>
      <c r="Q1245">
        <v>104</v>
      </c>
      <c r="R1245">
        <v>40</v>
      </c>
      <c r="T1245" t="s">
        <v>72</v>
      </c>
      <c r="U1245" t="s">
        <v>73</v>
      </c>
      <c r="V1245">
        <v>847</v>
      </c>
      <c r="W1245">
        <v>1</v>
      </c>
      <c r="X1245">
        <v>184634</v>
      </c>
      <c r="Y1245" t="s">
        <v>74</v>
      </c>
      <c r="AA1245">
        <v>2000</v>
      </c>
      <c r="AB1245" t="s">
        <v>75</v>
      </c>
      <c r="AC1245" t="s">
        <v>76</v>
      </c>
      <c r="AD1245" t="s">
        <v>77</v>
      </c>
      <c r="AE1245" t="s">
        <v>78</v>
      </c>
      <c r="AF1245" t="s">
        <v>79</v>
      </c>
      <c r="AG1245" t="s">
        <v>80</v>
      </c>
      <c r="AH1245">
        <v>27.526</v>
      </c>
      <c r="AI1245">
        <v>26.648299999999999</v>
      </c>
      <c r="AJ1245">
        <v>733.52111000000002</v>
      </c>
      <c r="AK1245">
        <v>2001</v>
      </c>
      <c r="AL1245" t="s">
        <v>81</v>
      </c>
      <c r="AM1245">
        <f t="shared" si="39"/>
        <v>4</v>
      </c>
    </row>
    <row r="1246" spans="1:39" x14ac:dyDescent="0.35">
      <c r="A1246">
        <v>2004</v>
      </c>
      <c r="B1246" s="5">
        <f t="shared" si="38"/>
        <v>143</v>
      </c>
      <c r="C1246" t="s">
        <v>82</v>
      </c>
      <c r="D1246">
        <v>4030319</v>
      </c>
      <c r="E1246">
        <v>217580</v>
      </c>
      <c r="F1246" t="s">
        <v>66</v>
      </c>
      <c r="G1246" t="s">
        <v>67</v>
      </c>
      <c r="H1246" t="s">
        <v>92</v>
      </c>
      <c r="I1246" t="s">
        <v>69</v>
      </c>
      <c r="J1246" s="1">
        <v>38129</v>
      </c>
      <c r="K1246">
        <v>21</v>
      </c>
      <c r="L1246">
        <v>2</v>
      </c>
      <c r="M1246">
        <v>1</v>
      </c>
      <c r="N1246" t="s">
        <v>70</v>
      </c>
      <c r="O1246" t="s">
        <v>71</v>
      </c>
      <c r="Q1246">
        <v>113</v>
      </c>
      <c r="R1246">
        <v>41</v>
      </c>
      <c r="T1246" t="s">
        <v>72</v>
      </c>
      <c r="U1246" t="s">
        <v>73</v>
      </c>
      <c r="V1246">
        <v>819</v>
      </c>
      <c r="W1246">
        <v>1</v>
      </c>
      <c r="X1246">
        <v>184634</v>
      </c>
      <c r="Y1246" t="s">
        <v>74</v>
      </c>
      <c r="AA1246">
        <v>2000</v>
      </c>
      <c r="AB1246" t="s">
        <v>75</v>
      </c>
      <c r="AC1246" t="s">
        <v>76</v>
      </c>
      <c r="AD1246" t="s">
        <v>77</v>
      </c>
      <c r="AE1246" t="s">
        <v>78</v>
      </c>
      <c r="AF1246" t="s">
        <v>79</v>
      </c>
      <c r="AG1246" t="s">
        <v>80</v>
      </c>
      <c r="AH1246">
        <v>27.526</v>
      </c>
      <c r="AI1246">
        <v>2.2419500000000001</v>
      </c>
      <c r="AJ1246">
        <v>61.711919999999999</v>
      </c>
      <c r="AK1246">
        <v>2001</v>
      </c>
      <c r="AL1246" t="s">
        <v>81</v>
      </c>
      <c r="AM1246">
        <f t="shared" si="39"/>
        <v>4</v>
      </c>
    </row>
    <row r="1247" spans="1:39" x14ac:dyDescent="0.35">
      <c r="A1247">
        <v>2004</v>
      </c>
      <c r="B1247" s="5">
        <f t="shared" si="38"/>
        <v>147</v>
      </c>
      <c r="C1247" t="s">
        <v>82</v>
      </c>
      <c r="D1247">
        <v>4030394</v>
      </c>
      <c r="E1247">
        <v>217612</v>
      </c>
      <c r="F1247" t="s">
        <v>66</v>
      </c>
      <c r="G1247" t="s">
        <v>67</v>
      </c>
      <c r="H1247" t="s">
        <v>92</v>
      </c>
      <c r="I1247" t="s">
        <v>69</v>
      </c>
      <c r="J1247" s="1">
        <v>38133</v>
      </c>
      <c r="K1247">
        <v>22</v>
      </c>
      <c r="L1247">
        <v>2</v>
      </c>
      <c r="M1247">
        <v>1</v>
      </c>
      <c r="N1247" t="s">
        <v>70</v>
      </c>
      <c r="O1247" t="s">
        <v>71</v>
      </c>
      <c r="Q1247">
        <v>113</v>
      </c>
      <c r="R1247">
        <v>35</v>
      </c>
      <c r="T1247" t="s">
        <v>72</v>
      </c>
      <c r="U1247" t="s">
        <v>73</v>
      </c>
      <c r="V1247">
        <v>725</v>
      </c>
      <c r="W1247">
        <v>1</v>
      </c>
      <c r="X1247">
        <v>184634</v>
      </c>
      <c r="Y1247" t="s">
        <v>74</v>
      </c>
      <c r="AA1247">
        <v>2000</v>
      </c>
      <c r="AB1247" t="s">
        <v>75</v>
      </c>
      <c r="AC1247" t="s">
        <v>76</v>
      </c>
      <c r="AD1247" t="s">
        <v>77</v>
      </c>
      <c r="AE1247" t="s">
        <v>78</v>
      </c>
      <c r="AF1247" t="s">
        <v>79</v>
      </c>
      <c r="AG1247" t="s">
        <v>80</v>
      </c>
      <c r="AH1247">
        <v>27.526</v>
      </c>
      <c r="AI1247">
        <v>1.92015</v>
      </c>
      <c r="AJ1247">
        <v>52.854050000000001</v>
      </c>
      <c r="AK1247">
        <v>2001</v>
      </c>
      <c r="AL1247" t="s">
        <v>81</v>
      </c>
      <c r="AM1247">
        <f t="shared" si="39"/>
        <v>4</v>
      </c>
    </row>
    <row r="1248" spans="1:39" x14ac:dyDescent="0.35">
      <c r="A1248">
        <v>2004</v>
      </c>
      <c r="B1248" s="5">
        <f t="shared" si="38"/>
        <v>166</v>
      </c>
      <c r="C1248" t="s">
        <v>82</v>
      </c>
      <c r="D1248">
        <v>4030635</v>
      </c>
      <c r="E1248">
        <v>217990</v>
      </c>
      <c r="F1248" t="s">
        <v>66</v>
      </c>
      <c r="G1248" t="s">
        <v>67</v>
      </c>
      <c r="H1248" t="s">
        <v>92</v>
      </c>
      <c r="I1248" t="s">
        <v>69</v>
      </c>
      <c r="J1248" s="1">
        <v>38152</v>
      </c>
      <c r="K1248">
        <v>25</v>
      </c>
      <c r="L1248">
        <v>3</v>
      </c>
      <c r="M1248">
        <v>1</v>
      </c>
      <c r="N1248" t="s">
        <v>70</v>
      </c>
      <c r="O1248" t="s">
        <v>71</v>
      </c>
      <c r="Q1248">
        <v>113</v>
      </c>
      <c r="R1248">
        <v>45</v>
      </c>
      <c r="T1248" t="s">
        <v>72</v>
      </c>
      <c r="U1248" t="s">
        <v>73</v>
      </c>
      <c r="V1248">
        <v>767</v>
      </c>
      <c r="W1248">
        <v>1</v>
      </c>
      <c r="X1248">
        <v>184634</v>
      </c>
      <c r="Y1248" t="s">
        <v>74</v>
      </c>
      <c r="AA1248">
        <v>2000</v>
      </c>
      <c r="AB1248" t="s">
        <v>75</v>
      </c>
      <c r="AC1248" t="s">
        <v>76</v>
      </c>
      <c r="AD1248" t="s">
        <v>77</v>
      </c>
      <c r="AE1248" t="s">
        <v>78</v>
      </c>
      <c r="AF1248" t="s">
        <v>79</v>
      </c>
      <c r="AG1248" t="s">
        <v>80</v>
      </c>
      <c r="AH1248">
        <v>27.526</v>
      </c>
      <c r="AI1248">
        <v>1.8482499999999999</v>
      </c>
      <c r="AJ1248">
        <v>50.874929999999999</v>
      </c>
      <c r="AK1248">
        <v>2001</v>
      </c>
      <c r="AL1248" t="s">
        <v>81</v>
      </c>
      <c r="AM1248">
        <f t="shared" si="39"/>
        <v>4</v>
      </c>
    </row>
    <row r="1249" spans="1:39" x14ac:dyDescent="0.35">
      <c r="A1249">
        <v>2004</v>
      </c>
      <c r="B1249" s="5">
        <f t="shared" si="38"/>
        <v>80</v>
      </c>
      <c r="C1249" t="s">
        <v>89</v>
      </c>
      <c r="D1249">
        <v>4050098</v>
      </c>
      <c r="E1249">
        <v>241080</v>
      </c>
      <c r="F1249" t="s">
        <v>66</v>
      </c>
      <c r="G1249" t="s">
        <v>67</v>
      </c>
      <c r="H1249" t="s">
        <v>68</v>
      </c>
      <c r="I1249" t="s">
        <v>69</v>
      </c>
      <c r="J1249" s="1">
        <v>38066</v>
      </c>
      <c r="K1249">
        <v>12</v>
      </c>
      <c r="L1249">
        <v>1</v>
      </c>
      <c r="M1249">
        <v>1</v>
      </c>
      <c r="N1249" t="s">
        <v>70</v>
      </c>
      <c r="O1249" t="s">
        <v>90</v>
      </c>
      <c r="Q1249">
        <v>105</v>
      </c>
      <c r="R1249">
        <v>10</v>
      </c>
      <c r="T1249" t="s">
        <v>72</v>
      </c>
      <c r="U1249" t="s">
        <v>73</v>
      </c>
      <c r="V1249">
        <v>763</v>
      </c>
      <c r="W1249">
        <v>1</v>
      </c>
      <c r="X1249">
        <v>184634</v>
      </c>
      <c r="Y1249" t="s">
        <v>74</v>
      </c>
      <c r="AA1249">
        <v>2000</v>
      </c>
      <c r="AB1249" t="s">
        <v>75</v>
      </c>
      <c r="AC1249" t="s">
        <v>76</v>
      </c>
      <c r="AD1249" t="s">
        <v>77</v>
      </c>
      <c r="AE1249" t="s">
        <v>78</v>
      </c>
      <c r="AF1249" t="s">
        <v>79</v>
      </c>
      <c r="AG1249" t="s">
        <v>80</v>
      </c>
      <c r="AH1249">
        <v>27.526</v>
      </c>
      <c r="AI1249">
        <v>4.6280200000000002</v>
      </c>
      <c r="AJ1249">
        <v>127.39088</v>
      </c>
      <c r="AK1249">
        <v>2001</v>
      </c>
      <c r="AL1249" t="s">
        <v>81</v>
      </c>
      <c r="AM1249">
        <f t="shared" si="39"/>
        <v>4</v>
      </c>
    </row>
    <row r="1250" spans="1:39" x14ac:dyDescent="0.35">
      <c r="A1250">
        <v>2004</v>
      </c>
      <c r="B1250" s="5">
        <f t="shared" si="38"/>
        <v>101</v>
      </c>
      <c r="C1250" t="s">
        <v>82</v>
      </c>
      <c r="D1250">
        <v>4030131</v>
      </c>
      <c r="E1250">
        <v>220987</v>
      </c>
      <c r="F1250" t="s">
        <v>66</v>
      </c>
      <c r="G1250" t="s">
        <v>67</v>
      </c>
      <c r="H1250" t="s">
        <v>68</v>
      </c>
      <c r="I1250" t="s">
        <v>69</v>
      </c>
      <c r="J1250" s="1">
        <v>38087</v>
      </c>
      <c r="K1250">
        <v>15</v>
      </c>
      <c r="L1250">
        <v>1</v>
      </c>
      <c r="M1250">
        <v>1</v>
      </c>
      <c r="N1250" t="s">
        <v>70</v>
      </c>
      <c r="O1250" t="s">
        <v>71</v>
      </c>
      <c r="T1250" t="s">
        <v>72</v>
      </c>
      <c r="U1250" t="s">
        <v>73</v>
      </c>
      <c r="V1250">
        <v>701</v>
      </c>
      <c r="W1250">
        <v>1</v>
      </c>
      <c r="X1250">
        <v>184634</v>
      </c>
      <c r="Y1250" t="s">
        <v>74</v>
      </c>
      <c r="AA1250">
        <v>2000</v>
      </c>
      <c r="AB1250" t="s">
        <v>75</v>
      </c>
      <c r="AC1250" t="s">
        <v>76</v>
      </c>
      <c r="AD1250" t="s">
        <v>77</v>
      </c>
      <c r="AE1250" t="s">
        <v>78</v>
      </c>
      <c r="AF1250" t="s">
        <v>79</v>
      </c>
      <c r="AG1250" t="s">
        <v>80</v>
      </c>
      <c r="AH1250">
        <v>27.526</v>
      </c>
      <c r="AI1250">
        <v>4.7884599999999997</v>
      </c>
      <c r="AJ1250">
        <v>131.80715000000001</v>
      </c>
      <c r="AK1250">
        <v>2001</v>
      </c>
      <c r="AL1250" t="s">
        <v>81</v>
      </c>
      <c r="AM1250">
        <f t="shared" si="39"/>
        <v>4</v>
      </c>
    </row>
    <row r="1251" spans="1:39" x14ac:dyDescent="0.35">
      <c r="A1251">
        <v>2004</v>
      </c>
      <c r="B1251" s="5">
        <f t="shared" si="38"/>
        <v>110</v>
      </c>
      <c r="C1251" t="s">
        <v>89</v>
      </c>
      <c r="D1251">
        <v>4050154</v>
      </c>
      <c r="E1251">
        <v>255911</v>
      </c>
      <c r="F1251" t="s">
        <v>66</v>
      </c>
      <c r="G1251" t="s">
        <v>67</v>
      </c>
      <c r="H1251" t="s">
        <v>68</v>
      </c>
      <c r="I1251" t="s">
        <v>69</v>
      </c>
      <c r="J1251" s="1">
        <v>38096</v>
      </c>
      <c r="K1251">
        <v>17</v>
      </c>
      <c r="L1251">
        <v>1</v>
      </c>
      <c r="M1251">
        <v>1</v>
      </c>
      <c r="N1251" t="s">
        <v>70</v>
      </c>
      <c r="O1251" t="s">
        <v>84</v>
      </c>
      <c r="Q1251">
        <v>109</v>
      </c>
      <c r="R1251">
        <v>61</v>
      </c>
      <c r="T1251" t="s">
        <v>72</v>
      </c>
      <c r="U1251" t="s">
        <v>73</v>
      </c>
      <c r="V1251">
        <v>722</v>
      </c>
      <c r="W1251">
        <v>1</v>
      </c>
      <c r="X1251">
        <v>184634</v>
      </c>
      <c r="Y1251" t="s">
        <v>74</v>
      </c>
      <c r="AA1251">
        <v>2000</v>
      </c>
      <c r="AB1251" t="s">
        <v>75</v>
      </c>
      <c r="AC1251" t="s">
        <v>76</v>
      </c>
      <c r="AD1251" t="s">
        <v>77</v>
      </c>
      <c r="AE1251" t="s">
        <v>78</v>
      </c>
      <c r="AF1251" t="s">
        <v>79</v>
      </c>
      <c r="AG1251" t="s">
        <v>80</v>
      </c>
      <c r="AH1251">
        <v>27.526</v>
      </c>
      <c r="AI1251">
        <v>3.2221000000000002</v>
      </c>
      <c r="AJ1251">
        <v>88.691519999999997</v>
      </c>
      <c r="AK1251">
        <v>2001</v>
      </c>
      <c r="AL1251" t="s">
        <v>81</v>
      </c>
      <c r="AM1251">
        <f t="shared" si="39"/>
        <v>4</v>
      </c>
    </row>
    <row r="1252" spans="1:39" x14ac:dyDescent="0.35">
      <c r="A1252">
        <v>2004</v>
      </c>
      <c r="B1252" s="5">
        <f t="shared" si="38"/>
        <v>185</v>
      </c>
      <c r="C1252" t="s">
        <v>82</v>
      </c>
      <c r="D1252">
        <v>4030816</v>
      </c>
      <c r="E1252">
        <v>249020</v>
      </c>
      <c r="F1252" t="s">
        <v>66</v>
      </c>
      <c r="G1252" t="s">
        <v>67</v>
      </c>
      <c r="H1252" t="s">
        <v>68</v>
      </c>
      <c r="I1252" t="s">
        <v>69</v>
      </c>
      <c r="J1252" s="1">
        <v>38171</v>
      </c>
      <c r="K1252">
        <v>27</v>
      </c>
      <c r="L1252">
        <v>4</v>
      </c>
      <c r="M1252">
        <v>1</v>
      </c>
      <c r="N1252" t="s">
        <v>70</v>
      </c>
      <c r="O1252" t="s">
        <v>84</v>
      </c>
      <c r="Q1252">
        <v>109</v>
      </c>
      <c r="R1252">
        <v>63</v>
      </c>
      <c r="T1252" t="s">
        <v>72</v>
      </c>
      <c r="U1252" t="s">
        <v>73</v>
      </c>
      <c r="V1252">
        <v>792</v>
      </c>
      <c r="W1252">
        <v>1</v>
      </c>
      <c r="X1252">
        <v>184634</v>
      </c>
      <c r="Y1252" t="s">
        <v>74</v>
      </c>
      <c r="AA1252">
        <v>2000</v>
      </c>
      <c r="AB1252" t="s">
        <v>75</v>
      </c>
      <c r="AC1252" t="s">
        <v>76</v>
      </c>
      <c r="AD1252" t="s">
        <v>77</v>
      </c>
      <c r="AE1252" t="s">
        <v>78</v>
      </c>
      <c r="AF1252" t="s">
        <v>79</v>
      </c>
      <c r="AG1252" t="s">
        <v>80</v>
      </c>
      <c r="AH1252">
        <v>27.526</v>
      </c>
      <c r="AI1252">
        <v>2.7579400000000001</v>
      </c>
      <c r="AJ1252">
        <v>75.915059999999997</v>
      </c>
      <c r="AK1252">
        <v>2001</v>
      </c>
      <c r="AL1252" t="s">
        <v>81</v>
      </c>
      <c r="AM1252">
        <f t="shared" si="39"/>
        <v>4</v>
      </c>
    </row>
    <row r="1253" spans="1:39" x14ac:dyDescent="0.35">
      <c r="A1253">
        <v>2004</v>
      </c>
      <c r="B1253" s="5">
        <f t="shared" si="38"/>
        <v>187</v>
      </c>
      <c r="C1253" t="s">
        <v>83</v>
      </c>
      <c r="D1253">
        <v>4070010</v>
      </c>
      <c r="E1253">
        <v>283313</v>
      </c>
      <c r="F1253" t="s">
        <v>66</v>
      </c>
      <c r="G1253" t="s">
        <v>67</v>
      </c>
      <c r="H1253" t="s">
        <v>68</v>
      </c>
      <c r="I1253" t="s">
        <v>69</v>
      </c>
      <c r="J1253" s="1">
        <v>38173</v>
      </c>
      <c r="K1253">
        <v>28</v>
      </c>
      <c r="L1253">
        <v>4</v>
      </c>
      <c r="M1253">
        <v>1</v>
      </c>
      <c r="N1253" t="s">
        <v>70</v>
      </c>
      <c r="O1253" t="s">
        <v>85</v>
      </c>
      <c r="Q1253">
        <v>104</v>
      </c>
      <c r="T1253" t="s">
        <v>72</v>
      </c>
      <c r="U1253" t="s">
        <v>73</v>
      </c>
      <c r="V1253">
        <v>786</v>
      </c>
      <c r="W1253">
        <v>1</v>
      </c>
      <c r="X1253">
        <v>184634</v>
      </c>
      <c r="Y1253" t="s">
        <v>74</v>
      </c>
      <c r="AA1253">
        <v>2000</v>
      </c>
      <c r="AB1253" t="s">
        <v>75</v>
      </c>
      <c r="AC1253" t="s">
        <v>76</v>
      </c>
      <c r="AD1253" t="s">
        <v>77</v>
      </c>
      <c r="AE1253" t="s">
        <v>78</v>
      </c>
      <c r="AF1253" t="s">
        <v>79</v>
      </c>
      <c r="AG1253" t="s">
        <v>80</v>
      </c>
      <c r="AH1253">
        <v>27.526</v>
      </c>
      <c r="AI1253">
        <v>4.4116600000000004</v>
      </c>
      <c r="AJ1253">
        <v>121.43535</v>
      </c>
      <c r="AK1253">
        <v>2001</v>
      </c>
      <c r="AL1253" t="s">
        <v>81</v>
      </c>
      <c r="AM1253">
        <f t="shared" si="39"/>
        <v>4</v>
      </c>
    </row>
    <row r="1254" spans="1:39" x14ac:dyDescent="0.35">
      <c r="A1254">
        <v>2004</v>
      </c>
      <c r="B1254" s="5">
        <f t="shared" si="38"/>
        <v>187</v>
      </c>
      <c r="C1254" t="s">
        <v>82</v>
      </c>
      <c r="D1254">
        <v>4030833</v>
      </c>
      <c r="E1254">
        <v>249129</v>
      </c>
      <c r="F1254" t="s">
        <v>66</v>
      </c>
      <c r="G1254" t="s">
        <v>67</v>
      </c>
      <c r="H1254" t="s">
        <v>68</v>
      </c>
      <c r="I1254" t="s">
        <v>69</v>
      </c>
      <c r="J1254" s="1">
        <v>38173</v>
      </c>
      <c r="K1254">
        <v>28</v>
      </c>
      <c r="L1254">
        <v>4</v>
      </c>
      <c r="M1254">
        <v>1</v>
      </c>
      <c r="N1254" t="s">
        <v>70</v>
      </c>
      <c r="O1254" t="s">
        <v>71</v>
      </c>
      <c r="Q1254">
        <v>113</v>
      </c>
      <c r="R1254">
        <v>21</v>
      </c>
      <c r="T1254" t="s">
        <v>72</v>
      </c>
      <c r="U1254" t="s">
        <v>73</v>
      </c>
      <c r="V1254">
        <v>852</v>
      </c>
      <c r="W1254">
        <v>1</v>
      </c>
      <c r="X1254">
        <v>184634</v>
      </c>
      <c r="Y1254" t="s">
        <v>74</v>
      </c>
      <c r="AA1254">
        <v>2000</v>
      </c>
      <c r="AB1254" t="s">
        <v>75</v>
      </c>
      <c r="AC1254" t="s">
        <v>76</v>
      </c>
      <c r="AD1254" t="s">
        <v>77</v>
      </c>
      <c r="AE1254" t="s">
        <v>78</v>
      </c>
      <c r="AF1254" t="s">
        <v>79</v>
      </c>
      <c r="AG1254" t="s">
        <v>80</v>
      </c>
      <c r="AH1254">
        <v>27.526</v>
      </c>
      <c r="AI1254">
        <v>4.1818400000000002</v>
      </c>
      <c r="AJ1254">
        <v>115.10933</v>
      </c>
      <c r="AK1254">
        <v>2001</v>
      </c>
      <c r="AL1254" t="s">
        <v>81</v>
      </c>
      <c r="AM1254">
        <f t="shared" si="39"/>
        <v>4</v>
      </c>
    </row>
    <row r="1255" spans="1:39" x14ac:dyDescent="0.35">
      <c r="A1255">
        <v>2004</v>
      </c>
      <c r="B1255" s="5">
        <f t="shared" si="38"/>
        <v>195</v>
      </c>
      <c r="C1255" t="s">
        <v>102</v>
      </c>
      <c r="D1255">
        <v>4110159</v>
      </c>
      <c r="E1255">
        <v>273522</v>
      </c>
      <c r="F1255" t="s">
        <v>66</v>
      </c>
      <c r="G1255" t="s">
        <v>67</v>
      </c>
      <c r="H1255" t="s">
        <v>68</v>
      </c>
      <c r="I1255" t="s">
        <v>69</v>
      </c>
      <c r="J1255" s="1">
        <v>38181</v>
      </c>
      <c r="K1255">
        <v>29</v>
      </c>
      <c r="L1255">
        <v>4</v>
      </c>
      <c r="M1255">
        <v>1</v>
      </c>
      <c r="N1255" t="s">
        <v>70</v>
      </c>
      <c r="O1255" t="s">
        <v>71</v>
      </c>
      <c r="Q1255">
        <v>113</v>
      </c>
      <c r="R1255">
        <v>91</v>
      </c>
      <c r="T1255" t="s">
        <v>72</v>
      </c>
      <c r="U1255" t="s">
        <v>73</v>
      </c>
      <c r="V1255">
        <v>800</v>
      </c>
      <c r="W1255">
        <v>1</v>
      </c>
      <c r="X1255">
        <v>184634</v>
      </c>
      <c r="Y1255" t="s">
        <v>74</v>
      </c>
      <c r="AA1255">
        <v>2000</v>
      </c>
      <c r="AB1255" t="s">
        <v>75</v>
      </c>
      <c r="AC1255" t="s">
        <v>76</v>
      </c>
      <c r="AD1255" t="s">
        <v>77</v>
      </c>
      <c r="AE1255" t="s">
        <v>78</v>
      </c>
      <c r="AF1255" t="s">
        <v>79</v>
      </c>
      <c r="AG1255" t="s">
        <v>80</v>
      </c>
      <c r="AH1255">
        <v>27.526</v>
      </c>
      <c r="AI1255">
        <v>4.1818400000000002</v>
      </c>
      <c r="AJ1255">
        <v>115.10933</v>
      </c>
      <c r="AK1255">
        <v>2001</v>
      </c>
      <c r="AL1255" t="s">
        <v>81</v>
      </c>
      <c r="AM1255">
        <f t="shared" si="39"/>
        <v>4</v>
      </c>
    </row>
    <row r="1256" spans="1:39" x14ac:dyDescent="0.35">
      <c r="A1256">
        <v>2004</v>
      </c>
      <c r="B1256" s="5">
        <f t="shared" si="38"/>
        <v>228</v>
      </c>
      <c r="C1256" t="s">
        <v>82</v>
      </c>
      <c r="D1256">
        <v>4031173</v>
      </c>
      <c r="E1256">
        <v>249585</v>
      </c>
      <c r="F1256" t="s">
        <v>66</v>
      </c>
      <c r="G1256" t="s">
        <v>67</v>
      </c>
      <c r="H1256" t="s">
        <v>68</v>
      </c>
      <c r="I1256" t="s">
        <v>69</v>
      </c>
      <c r="J1256" s="1">
        <v>38214</v>
      </c>
      <c r="K1256">
        <v>34</v>
      </c>
      <c r="L1256">
        <v>5</v>
      </c>
      <c r="M1256">
        <v>1</v>
      </c>
      <c r="N1256" t="s">
        <v>70</v>
      </c>
      <c r="O1256" t="s">
        <v>71</v>
      </c>
      <c r="Q1256">
        <v>113</v>
      </c>
      <c r="R1256">
        <v>31</v>
      </c>
      <c r="T1256" t="s">
        <v>72</v>
      </c>
      <c r="U1256" t="s">
        <v>73</v>
      </c>
      <c r="V1256">
        <v>892</v>
      </c>
      <c r="W1256">
        <v>1</v>
      </c>
      <c r="X1256">
        <v>184634</v>
      </c>
      <c r="Y1256" t="s">
        <v>74</v>
      </c>
      <c r="AA1256">
        <v>2000</v>
      </c>
      <c r="AB1256" t="s">
        <v>75</v>
      </c>
      <c r="AC1256" t="s">
        <v>76</v>
      </c>
      <c r="AD1256" t="s">
        <v>77</v>
      </c>
      <c r="AE1256" t="s">
        <v>78</v>
      </c>
      <c r="AF1256" t="s">
        <v>79</v>
      </c>
      <c r="AG1256" t="s">
        <v>80</v>
      </c>
      <c r="AH1256">
        <v>27.526</v>
      </c>
      <c r="AI1256">
        <v>3.4467300000000001</v>
      </c>
      <c r="AJ1256">
        <v>94.874690000000001</v>
      </c>
      <c r="AK1256">
        <v>2001</v>
      </c>
      <c r="AL1256" t="s">
        <v>81</v>
      </c>
      <c r="AM1256">
        <f t="shared" si="39"/>
        <v>4</v>
      </c>
    </row>
    <row r="1257" spans="1:39" x14ac:dyDescent="0.35">
      <c r="A1257">
        <v>2004</v>
      </c>
      <c r="B1257" s="5">
        <f t="shared" si="38"/>
        <v>136</v>
      </c>
      <c r="C1257" t="s">
        <v>82</v>
      </c>
      <c r="D1257">
        <v>4035011</v>
      </c>
      <c r="E1257">
        <v>242359</v>
      </c>
      <c r="F1257" t="s">
        <v>66</v>
      </c>
      <c r="G1257" t="s">
        <v>86</v>
      </c>
      <c r="J1257" s="1">
        <v>38122</v>
      </c>
      <c r="K1257">
        <v>20</v>
      </c>
      <c r="L1257">
        <v>1</v>
      </c>
      <c r="M1257">
        <v>1</v>
      </c>
      <c r="N1257" t="s">
        <v>70</v>
      </c>
      <c r="O1257" t="s">
        <v>71</v>
      </c>
      <c r="Q1257">
        <v>113</v>
      </c>
      <c r="R1257">
        <v>41</v>
      </c>
      <c r="T1257" t="s">
        <v>72</v>
      </c>
      <c r="U1257" t="s">
        <v>73</v>
      </c>
      <c r="V1257">
        <v>831</v>
      </c>
      <c r="W1257">
        <v>1</v>
      </c>
      <c r="X1257">
        <v>184634</v>
      </c>
      <c r="Y1257" t="s">
        <v>74</v>
      </c>
      <c r="AA1257">
        <v>2000</v>
      </c>
      <c r="AB1257" t="s">
        <v>75</v>
      </c>
      <c r="AC1257" t="s">
        <v>76</v>
      </c>
      <c r="AD1257" t="s">
        <v>77</v>
      </c>
      <c r="AE1257" t="s">
        <v>78</v>
      </c>
      <c r="AF1257" t="s">
        <v>79</v>
      </c>
      <c r="AG1257" t="s">
        <v>80</v>
      </c>
      <c r="AH1257">
        <v>27.526</v>
      </c>
      <c r="AI1257">
        <v>3.5403199999999999</v>
      </c>
      <c r="AJ1257">
        <v>97.450850000000003</v>
      </c>
      <c r="AK1257">
        <v>2001</v>
      </c>
      <c r="AL1257" t="s">
        <v>81</v>
      </c>
      <c r="AM1257">
        <f t="shared" si="39"/>
        <v>4</v>
      </c>
    </row>
    <row r="1258" spans="1:39" x14ac:dyDescent="0.35">
      <c r="A1258">
        <v>2004</v>
      </c>
      <c r="B1258" s="5">
        <f t="shared" si="38"/>
        <v>187</v>
      </c>
      <c r="C1258" t="s">
        <v>82</v>
      </c>
      <c r="D1258">
        <v>4035251</v>
      </c>
      <c r="E1258">
        <v>259768</v>
      </c>
      <c r="F1258" t="s">
        <v>66</v>
      </c>
      <c r="G1258" t="s">
        <v>86</v>
      </c>
      <c r="J1258" s="1">
        <v>38173</v>
      </c>
      <c r="K1258">
        <v>28</v>
      </c>
      <c r="L1258">
        <v>2</v>
      </c>
      <c r="M1258">
        <v>1</v>
      </c>
      <c r="N1258" t="s">
        <v>70</v>
      </c>
      <c r="O1258" t="s">
        <v>71</v>
      </c>
      <c r="Q1258">
        <v>113</v>
      </c>
      <c r="R1258">
        <v>41</v>
      </c>
      <c r="T1258" t="s">
        <v>72</v>
      </c>
      <c r="U1258" t="s">
        <v>73</v>
      </c>
      <c r="V1258">
        <v>780</v>
      </c>
      <c r="W1258">
        <v>1</v>
      </c>
      <c r="X1258">
        <v>184634</v>
      </c>
      <c r="Y1258" t="s">
        <v>74</v>
      </c>
      <c r="AA1258">
        <v>2000</v>
      </c>
      <c r="AB1258" t="s">
        <v>75</v>
      </c>
      <c r="AC1258" t="s">
        <v>76</v>
      </c>
      <c r="AD1258" t="s">
        <v>77</v>
      </c>
      <c r="AE1258" t="s">
        <v>78</v>
      </c>
      <c r="AF1258" t="s">
        <v>79</v>
      </c>
      <c r="AG1258" t="s">
        <v>80</v>
      </c>
      <c r="AH1258">
        <v>27.526</v>
      </c>
      <c r="AI1258">
        <v>3.3852600000000002</v>
      </c>
      <c r="AJ1258">
        <v>93.182670000000002</v>
      </c>
      <c r="AK1258">
        <v>2001</v>
      </c>
      <c r="AL1258" t="s">
        <v>81</v>
      </c>
      <c r="AM1258">
        <f t="shared" si="39"/>
        <v>4</v>
      </c>
    </row>
    <row r="1259" spans="1:39" x14ac:dyDescent="0.35">
      <c r="A1259">
        <v>2004</v>
      </c>
      <c r="B1259" s="5">
        <f t="shared" si="38"/>
        <v>166</v>
      </c>
      <c r="C1259" t="s">
        <v>82</v>
      </c>
      <c r="D1259">
        <v>4030625</v>
      </c>
      <c r="E1259">
        <v>263060</v>
      </c>
      <c r="F1259" t="s">
        <v>66</v>
      </c>
      <c r="G1259" t="s">
        <v>67</v>
      </c>
      <c r="H1259" t="s">
        <v>92</v>
      </c>
      <c r="I1259" t="s">
        <v>69</v>
      </c>
      <c r="J1259" s="1">
        <v>38152</v>
      </c>
      <c r="K1259">
        <v>25</v>
      </c>
      <c r="L1259">
        <v>3</v>
      </c>
      <c r="M1259">
        <v>1</v>
      </c>
      <c r="N1259" t="s">
        <v>70</v>
      </c>
      <c r="O1259" t="s">
        <v>71</v>
      </c>
      <c r="Q1259">
        <v>113</v>
      </c>
      <c r="R1259">
        <v>45</v>
      </c>
      <c r="T1259" t="s">
        <v>72</v>
      </c>
      <c r="U1259" t="s">
        <v>73</v>
      </c>
      <c r="V1259">
        <v>715</v>
      </c>
      <c r="W1259">
        <v>1</v>
      </c>
      <c r="X1259">
        <v>184635</v>
      </c>
      <c r="Y1259" t="s">
        <v>74</v>
      </c>
      <c r="AA1259">
        <v>2000</v>
      </c>
      <c r="AB1259" t="s">
        <v>75</v>
      </c>
      <c r="AC1259" t="s">
        <v>76</v>
      </c>
      <c r="AD1259" t="s">
        <v>77</v>
      </c>
      <c r="AE1259" t="s">
        <v>78</v>
      </c>
      <c r="AF1259" t="s">
        <v>79</v>
      </c>
      <c r="AG1259" t="s">
        <v>80</v>
      </c>
      <c r="AH1259">
        <v>39.057000000000002</v>
      </c>
      <c r="AI1259">
        <v>1.8482499999999999</v>
      </c>
      <c r="AJ1259">
        <v>72.187100000000001</v>
      </c>
      <c r="AK1259">
        <v>2001</v>
      </c>
      <c r="AL1259" t="s">
        <v>81</v>
      </c>
      <c r="AM1259">
        <f t="shared" si="39"/>
        <v>4</v>
      </c>
    </row>
    <row r="1260" spans="1:39" x14ac:dyDescent="0.35">
      <c r="A1260">
        <v>2004</v>
      </c>
      <c r="B1260" s="5">
        <f t="shared" si="38"/>
        <v>80</v>
      </c>
      <c r="C1260" t="s">
        <v>89</v>
      </c>
      <c r="D1260">
        <v>4050098</v>
      </c>
      <c r="E1260">
        <v>241081</v>
      </c>
      <c r="F1260" t="s">
        <v>66</v>
      </c>
      <c r="G1260" t="s">
        <v>67</v>
      </c>
      <c r="H1260" t="s">
        <v>68</v>
      </c>
      <c r="I1260" t="s">
        <v>69</v>
      </c>
      <c r="J1260" s="1">
        <v>38066</v>
      </c>
      <c r="K1260">
        <v>12</v>
      </c>
      <c r="L1260">
        <v>1</v>
      </c>
      <c r="M1260">
        <v>1</v>
      </c>
      <c r="N1260" t="s">
        <v>70</v>
      </c>
      <c r="O1260" t="s">
        <v>90</v>
      </c>
      <c r="Q1260">
        <v>105</v>
      </c>
      <c r="R1260">
        <v>10</v>
      </c>
      <c r="T1260" t="s">
        <v>72</v>
      </c>
      <c r="U1260" t="s">
        <v>73</v>
      </c>
      <c r="V1260">
        <v>703</v>
      </c>
      <c r="W1260">
        <v>1</v>
      </c>
      <c r="X1260">
        <v>184635</v>
      </c>
      <c r="Y1260" t="s">
        <v>74</v>
      </c>
      <c r="AA1260">
        <v>2000</v>
      </c>
      <c r="AB1260" t="s">
        <v>75</v>
      </c>
      <c r="AC1260" t="s">
        <v>76</v>
      </c>
      <c r="AD1260" t="s">
        <v>77</v>
      </c>
      <c r="AE1260" t="s">
        <v>78</v>
      </c>
      <c r="AF1260" t="s">
        <v>79</v>
      </c>
      <c r="AG1260" t="s">
        <v>80</v>
      </c>
      <c r="AH1260">
        <v>39.057000000000002</v>
      </c>
      <c r="AI1260">
        <v>4.6280200000000002</v>
      </c>
      <c r="AJ1260">
        <v>180.75658000000001</v>
      </c>
      <c r="AK1260">
        <v>2001</v>
      </c>
      <c r="AL1260" t="s">
        <v>81</v>
      </c>
      <c r="AM1260">
        <f t="shared" si="39"/>
        <v>4</v>
      </c>
    </row>
    <row r="1261" spans="1:39" x14ac:dyDescent="0.35">
      <c r="A1261">
        <v>2004</v>
      </c>
      <c r="B1261" s="5">
        <f t="shared" si="38"/>
        <v>91</v>
      </c>
      <c r="C1261" t="s">
        <v>89</v>
      </c>
      <c r="D1261">
        <v>4050120</v>
      </c>
      <c r="E1261">
        <v>255809</v>
      </c>
      <c r="F1261" t="s">
        <v>66</v>
      </c>
      <c r="G1261" t="s">
        <v>67</v>
      </c>
      <c r="H1261" t="s">
        <v>68</v>
      </c>
      <c r="I1261" t="s">
        <v>69</v>
      </c>
      <c r="J1261" s="1">
        <v>38077</v>
      </c>
      <c r="K1261">
        <v>14</v>
      </c>
      <c r="L1261">
        <v>1</v>
      </c>
      <c r="M1261">
        <v>1</v>
      </c>
      <c r="N1261" t="s">
        <v>70</v>
      </c>
      <c r="O1261" t="s">
        <v>90</v>
      </c>
      <c r="Q1261">
        <v>105</v>
      </c>
      <c r="R1261">
        <v>50</v>
      </c>
      <c r="T1261" t="s">
        <v>72</v>
      </c>
      <c r="U1261" t="s">
        <v>73</v>
      </c>
      <c r="V1261">
        <v>701</v>
      </c>
      <c r="W1261">
        <v>1</v>
      </c>
      <c r="X1261">
        <v>184635</v>
      </c>
      <c r="Y1261" t="s">
        <v>74</v>
      </c>
      <c r="AA1261">
        <v>2000</v>
      </c>
      <c r="AB1261" t="s">
        <v>75</v>
      </c>
      <c r="AC1261" t="s">
        <v>76</v>
      </c>
      <c r="AD1261" t="s">
        <v>77</v>
      </c>
      <c r="AE1261" t="s">
        <v>78</v>
      </c>
      <c r="AF1261" t="s">
        <v>79</v>
      </c>
      <c r="AG1261" t="s">
        <v>80</v>
      </c>
      <c r="AH1261">
        <v>39.057000000000002</v>
      </c>
      <c r="AI1261">
        <v>4.6280200000000002</v>
      </c>
      <c r="AJ1261">
        <v>180.75658000000001</v>
      </c>
      <c r="AK1261">
        <v>2001</v>
      </c>
      <c r="AL1261" t="s">
        <v>81</v>
      </c>
      <c r="AM1261">
        <f t="shared" si="39"/>
        <v>4</v>
      </c>
    </row>
    <row r="1262" spans="1:39" x14ac:dyDescent="0.35">
      <c r="A1262">
        <v>2004</v>
      </c>
      <c r="B1262" s="5">
        <f t="shared" si="38"/>
        <v>101</v>
      </c>
      <c r="C1262" t="s">
        <v>82</v>
      </c>
      <c r="D1262">
        <v>4030131</v>
      </c>
      <c r="E1262">
        <v>220964</v>
      </c>
      <c r="F1262" t="s">
        <v>66</v>
      </c>
      <c r="G1262" t="s">
        <v>67</v>
      </c>
      <c r="H1262" t="s">
        <v>68</v>
      </c>
      <c r="I1262" t="s">
        <v>69</v>
      </c>
      <c r="J1262" s="1">
        <v>38087</v>
      </c>
      <c r="K1262">
        <v>15</v>
      </c>
      <c r="L1262">
        <v>1</v>
      </c>
      <c r="M1262">
        <v>1</v>
      </c>
      <c r="N1262" t="s">
        <v>70</v>
      </c>
      <c r="O1262" t="s">
        <v>71</v>
      </c>
      <c r="T1262" t="s">
        <v>72</v>
      </c>
      <c r="U1262" t="s">
        <v>73</v>
      </c>
      <c r="V1262">
        <v>791</v>
      </c>
      <c r="W1262">
        <v>1</v>
      </c>
      <c r="X1262">
        <v>184635</v>
      </c>
      <c r="Y1262" t="s">
        <v>74</v>
      </c>
      <c r="AA1262">
        <v>2000</v>
      </c>
      <c r="AB1262" t="s">
        <v>75</v>
      </c>
      <c r="AC1262" t="s">
        <v>76</v>
      </c>
      <c r="AD1262" t="s">
        <v>77</v>
      </c>
      <c r="AE1262" t="s">
        <v>78</v>
      </c>
      <c r="AF1262" t="s">
        <v>79</v>
      </c>
      <c r="AG1262" t="s">
        <v>80</v>
      </c>
      <c r="AH1262">
        <v>39.057000000000002</v>
      </c>
      <c r="AI1262">
        <v>4.7884599999999997</v>
      </c>
      <c r="AJ1262">
        <v>187.02287999999999</v>
      </c>
      <c r="AK1262">
        <v>2001</v>
      </c>
      <c r="AL1262" t="s">
        <v>81</v>
      </c>
      <c r="AM1262">
        <f t="shared" si="39"/>
        <v>4</v>
      </c>
    </row>
    <row r="1263" spans="1:39" x14ac:dyDescent="0.35">
      <c r="A1263">
        <v>2004</v>
      </c>
      <c r="B1263" s="5">
        <f t="shared" si="38"/>
        <v>189</v>
      </c>
      <c r="C1263" t="s">
        <v>93</v>
      </c>
      <c r="D1263">
        <v>4080007</v>
      </c>
      <c r="E1263">
        <v>254031</v>
      </c>
      <c r="F1263" t="s">
        <v>66</v>
      </c>
      <c r="G1263" t="s">
        <v>67</v>
      </c>
      <c r="H1263" t="s">
        <v>68</v>
      </c>
      <c r="I1263" t="s">
        <v>69</v>
      </c>
      <c r="J1263" s="1">
        <v>38175</v>
      </c>
      <c r="K1263">
        <v>28</v>
      </c>
      <c r="L1263">
        <v>4</v>
      </c>
      <c r="M1263">
        <v>1</v>
      </c>
      <c r="N1263" t="s">
        <v>70</v>
      </c>
      <c r="O1263" t="s">
        <v>84</v>
      </c>
      <c r="Q1263">
        <v>109</v>
      </c>
      <c r="R1263">
        <v>10</v>
      </c>
      <c r="T1263" t="s">
        <v>72</v>
      </c>
      <c r="U1263" t="s">
        <v>73</v>
      </c>
      <c r="V1263">
        <v>852</v>
      </c>
      <c r="W1263">
        <v>1</v>
      </c>
      <c r="X1263">
        <v>184635</v>
      </c>
      <c r="Y1263" t="s">
        <v>74</v>
      </c>
      <c r="AA1263">
        <v>2000</v>
      </c>
      <c r="AB1263" t="s">
        <v>75</v>
      </c>
      <c r="AC1263" t="s">
        <v>76</v>
      </c>
      <c r="AD1263" t="s">
        <v>77</v>
      </c>
      <c r="AE1263" t="s">
        <v>78</v>
      </c>
      <c r="AF1263" t="s">
        <v>79</v>
      </c>
      <c r="AG1263" t="s">
        <v>80</v>
      </c>
      <c r="AH1263">
        <v>39.057000000000002</v>
      </c>
      <c r="AI1263">
        <v>2.7579400000000001</v>
      </c>
      <c r="AJ1263">
        <v>107.71686</v>
      </c>
      <c r="AK1263">
        <v>2001</v>
      </c>
      <c r="AL1263" t="s">
        <v>81</v>
      </c>
      <c r="AM1263">
        <f t="shared" si="39"/>
        <v>4</v>
      </c>
    </row>
    <row r="1264" spans="1:39" x14ac:dyDescent="0.35">
      <c r="A1264">
        <v>2004</v>
      </c>
      <c r="B1264" s="5">
        <f t="shared" si="38"/>
        <v>196</v>
      </c>
      <c r="C1264" t="s">
        <v>82</v>
      </c>
      <c r="D1264">
        <v>4030932</v>
      </c>
      <c r="E1264">
        <v>263971</v>
      </c>
      <c r="F1264" t="s">
        <v>66</v>
      </c>
      <c r="G1264" t="s">
        <v>67</v>
      </c>
      <c r="H1264" t="s">
        <v>68</v>
      </c>
      <c r="I1264" t="s">
        <v>69</v>
      </c>
      <c r="J1264" s="1">
        <v>38182</v>
      </c>
      <c r="K1264">
        <v>29</v>
      </c>
      <c r="L1264">
        <v>4</v>
      </c>
      <c r="M1264">
        <v>1</v>
      </c>
      <c r="N1264" t="s">
        <v>70</v>
      </c>
      <c r="O1264" t="s">
        <v>71</v>
      </c>
      <c r="Q1264">
        <v>113</v>
      </c>
      <c r="R1264">
        <v>45</v>
      </c>
      <c r="T1264" t="s">
        <v>72</v>
      </c>
      <c r="U1264" t="s">
        <v>73</v>
      </c>
      <c r="V1264">
        <v>777</v>
      </c>
      <c r="W1264">
        <v>1</v>
      </c>
      <c r="X1264">
        <v>184635</v>
      </c>
      <c r="Y1264" t="s">
        <v>74</v>
      </c>
      <c r="AA1264">
        <v>2000</v>
      </c>
      <c r="AB1264" t="s">
        <v>75</v>
      </c>
      <c r="AC1264" t="s">
        <v>76</v>
      </c>
      <c r="AD1264" t="s">
        <v>77</v>
      </c>
      <c r="AE1264" t="s">
        <v>78</v>
      </c>
      <c r="AF1264" t="s">
        <v>79</v>
      </c>
      <c r="AG1264" t="s">
        <v>80</v>
      </c>
      <c r="AH1264">
        <v>39.057000000000002</v>
      </c>
      <c r="AI1264">
        <v>4.1818400000000002</v>
      </c>
      <c r="AJ1264">
        <v>163.33011999999999</v>
      </c>
      <c r="AK1264">
        <v>2001</v>
      </c>
      <c r="AL1264" t="s">
        <v>81</v>
      </c>
      <c r="AM1264">
        <f t="shared" si="39"/>
        <v>4</v>
      </c>
    </row>
    <row r="1265" spans="1:39" x14ac:dyDescent="0.35">
      <c r="A1265">
        <v>2004</v>
      </c>
      <c r="B1265" s="5">
        <f t="shared" si="38"/>
        <v>176</v>
      </c>
      <c r="C1265" t="s">
        <v>102</v>
      </c>
      <c r="D1265">
        <v>4110123</v>
      </c>
      <c r="E1265">
        <v>273194</v>
      </c>
      <c r="F1265" t="s">
        <v>70</v>
      </c>
      <c r="G1265" t="s">
        <v>67</v>
      </c>
      <c r="H1265" t="s">
        <v>92</v>
      </c>
      <c r="I1265" t="s">
        <v>69</v>
      </c>
      <c r="J1265" s="1">
        <v>38162</v>
      </c>
      <c r="K1265">
        <v>26</v>
      </c>
      <c r="L1265">
        <v>3</v>
      </c>
      <c r="M1265">
        <v>1</v>
      </c>
      <c r="N1265" t="s">
        <v>70</v>
      </c>
      <c r="T1265" t="s">
        <v>72</v>
      </c>
      <c r="U1265" t="s">
        <v>73</v>
      </c>
      <c r="V1265">
        <v>835</v>
      </c>
      <c r="W1265">
        <v>1</v>
      </c>
      <c r="X1265">
        <v>184635</v>
      </c>
      <c r="Y1265" t="s">
        <v>74</v>
      </c>
      <c r="AA1265">
        <v>2000</v>
      </c>
      <c r="AB1265" t="s">
        <v>75</v>
      </c>
      <c r="AC1265" t="s">
        <v>76</v>
      </c>
      <c r="AD1265" t="s">
        <v>77</v>
      </c>
      <c r="AE1265" t="s">
        <v>78</v>
      </c>
      <c r="AF1265" t="s">
        <v>79</v>
      </c>
      <c r="AG1265" t="s">
        <v>80</v>
      </c>
      <c r="AH1265">
        <v>39.057000000000002</v>
      </c>
      <c r="AK1265">
        <v>2001</v>
      </c>
      <c r="AL1265" t="s">
        <v>81</v>
      </c>
      <c r="AM1265">
        <f t="shared" si="39"/>
        <v>4</v>
      </c>
    </row>
    <row r="1266" spans="1:39" x14ac:dyDescent="0.35">
      <c r="A1266">
        <v>2004</v>
      </c>
      <c r="B1266" s="5">
        <f t="shared" si="38"/>
        <v>222</v>
      </c>
      <c r="C1266" t="s">
        <v>89</v>
      </c>
      <c r="D1266">
        <v>4050657</v>
      </c>
      <c r="E1266">
        <v>535014</v>
      </c>
      <c r="F1266" t="s">
        <v>66</v>
      </c>
      <c r="G1266" t="s">
        <v>67</v>
      </c>
      <c r="H1266" t="s">
        <v>68</v>
      </c>
      <c r="I1266" t="s">
        <v>97</v>
      </c>
      <c r="J1266" s="1">
        <v>38208</v>
      </c>
      <c r="K1266">
        <v>33</v>
      </c>
      <c r="L1266">
        <v>4</v>
      </c>
      <c r="M1266">
        <v>1</v>
      </c>
      <c r="N1266" t="s">
        <v>70</v>
      </c>
      <c r="O1266" t="s">
        <v>85</v>
      </c>
      <c r="P1266" t="s">
        <v>114</v>
      </c>
      <c r="Q1266">
        <v>104</v>
      </c>
      <c r="R1266">
        <v>40</v>
      </c>
      <c r="T1266" t="s">
        <v>72</v>
      </c>
      <c r="U1266" t="s">
        <v>73</v>
      </c>
      <c r="V1266">
        <v>847</v>
      </c>
      <c r="W1266">
        <v>1</v>
      </c>
      <c r="X1266">
        <v>184636</v>
      </c>
      <c r="Y1266" t="s">
        <v>74</v>
      </c>
      <c r="AA1266">
        <v>2000</v>
      </c>
      <c r="AB1266" t="s">
        <v>75</v>
      </c>
      <c r="AC1266" t="s">
        <v>76</v>
      </c>
      <c r="AD1266" t="s">
        <v>77</v>
      </c>
      <c r="AE1266" t="s">
        <v>78</v>
      </c>
      <c r="AF1266" t="s">
        <v>79</v>
      </c>
      <c r="AG1266" t="s">
        <v>80</v>
      </c>
      <c r="AH1266">
        <v>1</v>
      </c>
      <c r="AI1266">
        <v>26.648299999999999</v>
      </c>
      <c r="AJ1266">
        <v>26.648299999999999</v>
      </c>
      <c r="AK1266">
        <v>2001</v>
      </c>
      <c r="AL1266" t="s">
        <v>81</v>
      </c>
      <c r="AM1266">
        <f t="shared" si="39"/>
        <v>4</v>
      </c>
    </row>
    <row r="1267" spans="1:39" x14ac:dyDescent="0.35">
      <c r="A1267">
        <v>2004</v>
      </c>
      <c r="B1267" s="5">
        <f t="shared" si="38"/>
        <v>154</v>
      </c>
      <c r="C1267" t="s">
        <v>108</v>
      </c>
      <c r="D1267">
        <v>4040049</v>
      </c>
      <c r="E1267">
        <v>242145</v>
      </c>
      <c r="F1267" t="s">
        <v>66</v>
      </c>
      <c r="G1267" t="s">
        <v>67</v>
      </c>
      <c r="H1267" t="s">
        <v>92</v>
      </c>
      <c r="I1267" t="s">
        <v>69</v>
      </c>
      <c r="J1267" s="1">
        <v>38140</v>
      </c>
      <c r="K1267">
        <v>23</v>
      </c>
      <c r="L1267">
        <v>3</v>
      </c>
      <c r="M1267">
        <v>1</v>
      </c>
      <c r="N1267" t="s">
        <v>70</v>
      </c>
      <c r="O1267" t="s">
        <v>84</v>
      </c>
      <c r="Q1267">
        <v>109</v>
      </c>
      <c r="R1267">
        <v>62</v>
      </c>
      <c r="T1267" t="s">
        <v>72</v>
      </c>
      <c r="U1267" t="s">
        <v>73</v>
      </c>
      <c r="V1267">
        <v>849</v>
      </c>
      <c r="W1267">
        <v>1</v>
      </c>
      <c r="X1267">
        <v>184636</v>
      </c>
      <c r="Y1267" t="s">
        <v>74</v>
      </c>
      <c r="AA1267">
        <v>2000</v>
      </c>
      <c r="AB1267" t="s">
        <v>75</v>
      </c>
      <c r="AC1267" t="s">
        <v>76</v>
      </c>
      <c r="AD1267" t="s">
        <v>77</v>
      </c>
      <c r="AE1267" t="s">
        <v>78</v>
      </c>
      <c r="AF1267" t="s">
        <v>79</v>
      </c>
      <c r="AG1267" t="s">
        <v>80</v>
      </c>
      <c r="AH1267">
        <v>1</v>
      </c>
      <c r="AI1267">
        <v>3.0838100000000002</v>
      </c>
      <c r="AJ1267">
        <v>3.0838100000000002</v>
      </c>
      <c r="AK1267">
        <v>2001</v>
      </c>
      <c r="AL1267" t="s">
        <v>81</v>
      </c>
      <c r="AM1267">
        <f t="shared" si="39"/>
        <v>4</v>
      </c>
    </row>
    <row r="1268" spans="1:39" x14ac:dyDescent="0.35">
      <c r="A1268">
        <v>2004</v>
      </c>
      <c r="B1268" s="5">
        <f t="shared" si="38"/>
        <v>155</v>
      </c>
      <c r="C1268" t="s">
        <v>82</v>
      </c>
      <c r="D1268">
        <v>4030478</v>
      </c>
      <c r="E1268">
        <v>217919</v>
      </c>
      <c r="F1268" t="s">
        <v>66</v>
      </c>
      <c r="G1268" t="s">
        <v>67</v>
      </c>
      <c r="H1268" t="s">
        <v>92</v>
      </c>
      <c r="I1268" t="s">
        <v>69</v>
      </c>
      <c r="J1268" s="1">
        <v>38141</v>
      </c>
      <c r="K1268">
        <v>23</v>
      </c>
      <c r="L1268">
        <v>3</v>
      </c>
      <c r="M1268">
        <v>1</v>
      </c>
      <c r="N1268" t="s">
        <v>70</v>
      </c>
      <c r="O1268" t="s">
        <v>71</v>
      </c>
      <c r="Q1268">
        <v>113</v>
      </c>
      <c r="R1268">
        <v>62</v>
      </c>
      <c r="T1268" t="s">
        <v>72</v>
      </c>
      <c r="U1268" t="s">
        <v>73</v>
      </c>
      <c r="V1268">
        <v>765</v>
      </c>
      <c r="W1268">
        <v>1</v>
      </c>
      <c r="X1268">
        <v>184636</v>
      </c>
      <c r="Y1268" t="s">
        <v>74</v>
      </c>
      <c r="AA1268">
        <v>2000</v>
      </c>
      <c r="AB1268" t="s">
        <v>75</v>
      </c>
      <c r="AC1268" t="s">
        <v>76</v>
      </c>
      <c r="AD1268" t="s">
        <v>77</v>
      </c>
      <c r="AE1268" t="s">
        <v>78</v>
      </c>
      <c r="AF1268" t="s">
        <v>79</v>
      </c>
      <c r="AG1268" t="s">
        <v>80</v>
      </c>
      <c r="AH1268">
        <v>1</v>
      </c>
      <c r="AI1268">
        <v>3.04915</v>
      </c>
      <c r="AJ1268">
        <v>3.04915</v>
      </c>
      <c r="AK1268">
        <v>2001</v>
      </c>
      <c r="AL1268" t="s">
        <v>81</v>
      </c>
      <c r="AM1268">
        <f t="shared" si="39"/>
        <v>4</v>
      </c>
    </row>
    <row r="1269" spans="1:39" x14ac:dyDescent="0.35">
      <c r="A1269">
        <v>2004</v>
      </c>
      <c r="B1269" s="5">
        <f t="shared" si="38"/>
        <v>172</v>
      </c>
      <c r="C1269" t="s">
        <v>91</v>
      </c>
      <c r="D1269">
        <v>4060136</v>
      </c>
      <c r="E1269">
        <v>253140</v>
      </c>
      <c r="F1269" t="s">
        <v>66</v>
      </c>
      <c r="G1269" t="s">
        <v>67</v>
      </c>
      <c r="H1269" t="s">
        <v>92</v>
      </c>
      <c r="I1269" t="s">
        <v>69</v>
      </c>
      <c r="J1269" s="1">
        <v>38158</v>
      </c>
      <c r="K1269">
        <v>26</v>
      </c>
      <c r="L1269">
        <v>3</v>
      </c>
      <c r="M1269">
        <v>1</v>
      </c>
      <c r="N1269" t="s">
        <v>70</v>
      </c>
      <c r="O1269" t="s">
        <v>90</v>
      </c>
      <c r="Q1269">
        <v>101</v>
      </c>
      <c r="R1269">
        <v>29</v>
      </c>
      <c r="T1269" t="s">
        <v>72</v>
      </c>
      <c r="U1269" t="s">
        <v>73</v>
      </c>
      <c r="V1269">
        <v>755</v>
      </c>
      <c r="W1269">
        <v>1</v>
      </c>
      <c r="X1269">
        <v>184636</v>
      </c>
      <c r="Y1269" t="s">
        <v>74</v>
      </c>
      <c r="AA1269">
        <v>2000</v>
      </c>
      <c r="AB1269" t="s">
        <v>75</v>
      </c>
      <c r="AC1269" t="s">
        <v>76</v>
      </c>
      <c r="AD1269" t="s">
        <v>77</v>
      </c>
      <c r="AE1269" t="s">
        <v>78</v>
      </c>
      <c r="AF1269" t="s">
        <v>79</v>
      </c>
      <c r="AG1269" t="s">
        <v>80</v>
      </c>
      <c r="AH1269">
        <v>1</v>
      </c>
      <c r="AI1269">
        <v>1.69808</v>
      </c>
      <c r="AJ1269">
        <v>1.69808</v>
      </c>
      <c r="AK1269">
        <v>2001</v>
      </c>
      <c r="AL1269" t="s">
        <v>81</v>
      </c>
      <c r="AM1269">
        <f t="shared" si="39"/>
        <v>4</v>
      </c>
    </row>
    <row r="1270" spans="1:39" x14ac:dyDescent="0.35">
      <c r="A1270">
        <v>2004</v>
      </c>
      <c r="B1270" s="5">
        <f t="shared" si="38"/>
        <v>64</v>
      </c>
      <c r="C1270" t="s">
        <v>89</v>
      </c>
      <c r="D1270">
        <v>4050063</v>
      </c>
      <c r="E1270">
        <v>241868</v>
      </c>
      <c r="F1270" t="s">
        <v>66</v>
      </c>
      <c r="G1270" t="s">
        <v>67</v>
      </c>
      <c r="H1270" t="s">
        <v>68</v>
      </c>
      <c r="I1270" t="s">
        <v>69</v>
      </c>
      <c r="J1270" s="1">
        <v>38050</v>
      </c>
      <c r="K1270">
        <v>10</v>
      </c>
      <c r="L1270">
        <v>1</v>
      </c>
      <c r="M1270">
        <v>1</v>
      </c>
      <c r="N1270" t="s">
        <v>70</v>
      </c>
      <c r="O1270" t="s">
        <v>84</v>
      </c>
      <c r="Q1270">
        <v>109</v>
      </c>
      <c r="R1270">
        <v>61</v>
      </c>
      <c r="T1270" t="s">
        <v>72</v>
      </c>
      <c r="U1270" t="s">
        <v>73</v>
      </c>
      <c r="V1270">
        <v>790</v>
      </c>
      <c r="W1270">
        <v>1</v>
      </c>
      <c r="X1270">
        <v>184636</v>
      </c>
      <c r="Y1270" t="s">
        <v>74</v>
      </c>
      <c r="AA1270">
        <v>2000</v>
      </c>
      <c r="AB1270" t="s">
        <v>75</v>
      </c>
      <c r="AC1270" t="s">
        <v>76</v>
      </c>
      <c r="AD1270" t="s">
        <v>77</v>
      </c>
      <c r="AE1270" t="s">
        <v>78</v>
      </c>
      <c r="AF1270" t="s">
        <v>79</v>
      </c>
      <c r="AG1270" t="s">
        <v>80</v>
      </c>
      <c r="AH1270">
        <v>1</v>
      </c>
      <c r="AI1270">
        <v>3.2221000000000002</v>
      </c>
      <c r="AJ1270">
        <v>3.2221000000000002</v>
      </c>
      <c r="AK1270">
        <v>2001</v>
      </c>
      <c r="AL1270" t="s">
        <v>81</v>
      </c>
      <c r="AM1270">
        <f t="shared" si="39"/>
        <v>4</v>
      </c>
    </row>
    <row r="1271" spans="1:39" x14ac:dyDescent="0.35">
      <c r="A1271">
        <v>2004</v>
      </c>
      <c r="B1271" s="5">
        <f t="shared" si="38"/>
        <v>80</v>
      </c>
      <c r="C1271" t="s">
        <v>89</v>
      </c>
      <c r="D1271">
        <v>4050098</v>
      </c>
      <c r="E1271">
        <v>241077</v>
      </c>
      <c r="F1271" t="s">
        <v>66</v>
      </c>
      <c r="G1271" t="s">
        <v>67</v>
      </c>
      <c r="H1271" t="s">
        <v>68</v>
      </c>
      <c r="I1271" t="s">
        <v>69</v>
      </c>
      <c r="J1271" s="1">
        <v>38066</v>
      </c>
      <c r="K1271">
        <v>12</v>
      </c>
      <c r="L1271">
        <v>1</v>
      </c>
      <c r="M1271">
        <v>1</v>
      </c>
      <c r="N1271" t="s">
        <v>70</v>
      </c>
      <c r="O1271" t="s">
        <v>90</v>
      </c>
      <c r="Q1271">
        <v>105</v>
      </c>
      <c r="R1271">
        <v>10</v>
      </c>
      <c r="T1271" t="s">
        <v>72</v>
      </c>
      <c r="U1271" t="s">
        <v>73</v>
      </c>
      <c r="V1271">
        <v>805</v>
      </c>
      <c r="W1271">
        <v>1</v>
      </c>
      <c r="X1271">
        <v>184636</v>
      </c>
      <c r="Y1271" t="s">
        <v>74</v>
      </c>
      <c r="AA1271">
        <v>2000</v>
      </c>
      <c r="AB1271" t="s">
        <v>75</v>
      </c>
      <c r="AC1271" t="s">
        <v>76</v>
      </c>
      <c r="AD1271" t="s">
        <v>77</v>
      </c>
      <c r="AE1271" t="s">
        <v>78</v>
      </c>
      <c r="AF1271" t="s">
        <v>79</v>
      </c>
      <c r="AG1271" t="s">
        <v>80</v>
      </c>
      <c r="AH1271">
        <v>1</v>
      </c>
      <c r="AI1271">
        <v>4.6280200000000002</v>
      </c>
      <c r="AJ1271">
        <v>4.6280200000000002</v>
      </c>
      <c r="AK1271">
        <v>2001</v>
      </c>
      <c r="AL1271" t="s">
        <v>81</v>
      </c>
      <c r="AM1271">
        <f t="shared" si="39"/>
        <v>4</v>
      </c>
    </row>
    <row r="1272" spans="1:39" x14ac:dyDescent="0.35">
      <c r="A1272">
        <v>2004</v>
      </c>
      <c r="B1272" s="5">
        <f t="shared" si="38"/>
        <v>185</v>
      </c>
      <c r="C1272" t="s">
        <v>82</v>
      </c>
      <c r="D1272">
        <v>4030774</v>
      </c>
      <c r="E1272">
        <v>263315</v>
      </c>
      <c r="F1272" t="s">
        <v>66</v>
      </c>
      <c r="G1272" t="s">
        <v>67</v>
      </c>
      <c r="H1272" t="s">
        <v>68</v>
      </c>
      <c r="I1272" t="s">
        <v>69</v>
      </c>
      <c r="J1272" s="1">
        <v>38171</v>
      </c>
      <c r="K1272">
        <v>27</v>
      </c>
      <c r="L1272">
        <v>4</v>
      </c>
      <c r="M1272">
        <v>1</v>
      </c>
      <c r="N1272" t="s">
        <v>70</v>
      </c>
      <c r="O1272" t="s">
        <v>71</v>
      </c>
      <c r="Q1272">
        <v>113</v>
      </c>
      <c r="R1272">
        <v>45</v>
      </c>
      <c r="T1272" t="s">
        <v>72</v>
      </c>
      <c r="U1272" t="s">
        <v>73</v>
      </c>
      <c r="V1272">
        <v>815</v>
      </c>
      <c r="W1272">
        <v>1</v>
      </c>
      <c r="X1272">
        <v>184636</v>
      </c>
      <c r="Y1272" t="s">
        <v>74</v>
      </c>
      <c r="AA1272">
        <v>2000</v>
      </c>
      <c r="AB1272" t="s">
        <v>75</v>
      </c>
      <c r="AC1272" t="s">
        <v>76</v>
      </c>
      <c r="AD1272" t="s">
        <v>77</v>
      </c>
      <c r="AE1272" t="s">
        <v>78</v>
      </c>
      <c r="AF1272" t="s">
        <v>79</v>
      </c>
      <c r="AG1272" t="s">
        <v>80</v>
      </c>
      <c r="AH1272">
        <v>1</v>
      </c>
      <c r="AI1272">
        <v>4.1818400000000002</v>
      </c>
      <c r="AJ1272">
        <v>4.1818400000000002</v>
      </c>
      <c r="AK1272">
        <v>2001</v>
      </c>
      <c r="AL1272" t="s">
        <v>81</v>
      </c>
      <c r="AM1272">
        <f t="shared" si="39"/>
        <v>4</v>
      </c>
    </row>
    <row r="1273" spans="1:39" x14ac:dyDescent="0.35">
      <c r="A1273">
        <v>2004</v>
      </c>
      <c r="B1273" s="5">
        <f t="shared" si="38"/>
        <v>186</v>
      </c>
      <c r="C1273" t="s">
        <v>82</v>
      </c>
      <c r="D1273">
        <v>4030809</v>
      </c>
      <c r="E1273">
        <v>263392</v>
      </c>
      <c r="F1273" t="s">
        <v>66</v>
      </c>
      <c r="G1273" t="s">
        <v>67</v>
      </c>
      <c r="H1273" t="s">
        <v>68</v>
      </c>
      <c r="I1273" t="s">
        <v>69</v>
      </c>
      <c r="J1273" s="1">
        <v>38172</v>
      </c>
      <c r="K1273">
        <v>28</v>
      </c>
      <c r="L1273">
        <v>4</v>
      </c>
      <c r="M1273">
        <v>1</v>
      </c>
      <c r="N1273" t="s">
        <v>70</v>
      </c>
      <c r="O1273" t="s">
        <v>71</v>
      </c>
      <c r="Q1273">
        <v>113</v>
      </c>
      <c r="T1273" t="s">
        <v>72</v>
      </c>
      <c r="U1273" t="s">
        <v>73</v>
      </c>
      <c r="V1273">
        <v>746</v>
      </c>
      <c r="W1273">
        <v>1</v>
      </c>
      <c r="X1273">
        <v>184636</v>
      </c>
      <c r="Y1273" t="s">
        <v>74</v>
      </c>
      <c r="AA1273">
        <v>2000</v>
      </c>
      <c r="AB1273" t="s">
        <v>75</v>
      </c>
      <c r="AC1273" t="s">
        <v>76</v>
      </c>
      <c r="AD1273" t="s">
        <v>77</v>
      </c>
      <c r="AE1273" t="s">
        <v>78</v>
      </c>
      <c r="AF1273" t="s">
        <v>79</v>
      </c>
      <c r="AG1273" t="s">
        <v>80</v>
      </c>
      <c r="AH1273">
        <v>1</v>
      </c>
      <c r="AI1273">
        <v>4.1818400000000002</v>
      </c>
      <c r="AJ1273">
        <v>4.1818400000000002</v>
      </c>
      <c r="AK1273">
        <v>2001</v>
      </c>
      <c r="AL1273" t="s">
        <v>81</v>
      </c>
      <c r="AM1273">
        <f t="shared" si="39"/>
        <v>4</v>
      </c>
    </row>
    <row r="1274" spans="1:39" x14ac:dyDescent="0.35">
      <c r="A1274">
        <v>2004</v>
      </c>
      <c r="B1274" s="5">
        <f t="shared" si="38"/>
        <v>187</v>
      </c>
      <c r="C1274" t="s">
        <v>83</v>
      </c>
      <c r="D1274">
        <v>4070010</v>
      </c>
      <c r="E1274">
        <v>283310</v>
      </c>
      <c r="F1274" t="s">
        <v>66</v>
      </c>
      <c r="G1274" t="s">
        <v>67</v>
      </c>
      <c r="H1274" t="s">
        <v>68</v>
      </c>
      <c r="I1274" t="s">
        <v>69</v>
      </c>
      <c r="J1274" s="1">
        <v>38173</v>
      </c>
      <c r="K1274">
        <v>28</v>
      </c>
      <c r="L1274">
        <v>4</v>
      </c>
      <c r="M1274">
        <v>1</v>
      </c>
      <c r="N1274" t="s">
        <v>70</v>
      </c>
      <c r="O1274" t="s">
        <v>85</v>
      </c>
      <c r="Q1274">
        <v>104</v>
      </c>
      <c r="T1274" t="s">
        <v>72</v>
      </c>
      <c r="U1274" t="s">
        <v>73</v>
      </c>
      <c r="V1274">
        <v>780</v>
      </c>
      <c r="W1274">
        <v>1</v>
      </c>
      <c r="X1274">
        <v>184636</v>
      </c>
      <c r="Y1274" t="s">
        <v>74</v>
      </c>
      <c r="AA1274">
        <v>2000</v>
      </c>
      <c r="AB1274" t="s">
        <v>75</v>
      </c>
      <c r="AC1274" t="s">
        <v>76</v>
      </c>
      <c r="AD1274" t="s">
        <v>77</v>
      </c>
      <c r="AE1274" t="s">
        <v>78</v>
      </c>
      <c r="AF1274" t="s">
        <v>79</v>
      </c>
      <c r="AG1274" t="s">
        <v>80</v>
      </c>
      <c r="AH1274">
        <v>1</v>
      </c>
      <c r="AI1274">
        <v>4.4116600000000004</v>
      </c>
      <c r="AJ1274">
        <v>4.4116600000000004</v>
      </c>
      <c r="AK1274">
        <v>2001</v>
      </c>
      <c r="AL1274" t="s">
        <v>81</v>
      </c>
      <c r="AM1274">
        <f t="shared" si="39"/>
        <v>4</v>
      </c>
    </row>
    <row r="1275" spans="1:39" x14ac:dyDescent="0.35">
      <c r="A1275">
        <v>2004</v>
      </c>
      <c r="B1275" s="5">
        <f t="shared" si="38"/>
        <v>192</v>
      </c>
      <c r="C1275" t="s">
        <v>82</v>
      </c>
      <c r="D1275">
        <v>4030872</v>
      </c>
      <c r="E1275">
        <v>262012</v>
      </c>
      <c r="F1275" t="s">
        <v>66</v>
      </c>
      <c r="G1275" t="s">
        <v>67</v>
      </c>
      <c r="H1275" t="s">
        <v>68</v>
      </c>
      <c r="I1275" t="s">
        <v>69</v>
      </c>
      <c r="J1275" s="1">
        <v>38178</v>
      </c>
      <c r="K1275">
        <v>28</v>
      </c>
      <c r="L1275">
        <v>4</v>
      </c>
      <c r="M1275">
        <v>1</v>
      </c>
      <c r="N1275" t="s">
        <v>70</v>
      </c>
      <c r="O1275" t="s">
        <v>71</v>
      </c>
      <c r="Q1275">
        <v>113</v>
      </c>
      <c r="R1275">
        <v>31</v>
      </c>
      <c r="T1275" t="s">
        <v>72</v>
      </c>
      <c r="U1275" t="s">
        <v>73</v>
      </c>
      <c r="V1275">
        <v>880</v>
      </c>
      <c r="W1275">
        <v>1</v>
      </c>
      <c r="X1275">
        <v>184636</v>
      </c>
      <c r="Y1275" t="s">
        <v>74</v>
      </c>
      <c r="AA1275">
        <v>2000</v>
      </c>
      <c r="AB1275" t="s">
        <v>75</v>
      </c>
      <c r="AC1275" t="s">
        <v>76</v>
      </c>
      <c r="AD1275" t="s">
        <v>77</v>
      </c>
      <c r="AE1275" t="s">
        <v>78</v>
      </c>
      <c r="AF1275" t="s">
        <v>79</v>
      </c>
      <c r="AG1275" t="s">
        <v>80</v>
      </c>
      <c r="AH1275">
        <v>1</v>
      </c>
      <c r="AI1275">
        <v>4.1818400000000002</v>
      </c>
      <c r="AJ1275">
        <v>4.1818400000000002</v>
      </c>
      <c r="AK1275">
        <v>2001</v>
      </c>
      <c r="AL1275" t="s">
        <v>81</v>
      </c>
      <c r="AM1275">
        <f t="shared" si="39"/>
        <v>4</v>
      </c>
    </row>
    <row r="1276" spans="1:39" x14ac:dyDescent="0.35">
      <c r="A1276">
        <v>2004</v>
      </c>
      <c r="B1276" s="5">
        <f t="shared" si="38"/>
        <v>197</v>
      </c>
      <c r="C1276" t="s">
        <v>83</v>
      </c>
      <c r="D1276">
        <v>4070064</v>
      </c>
      <c r="E1276">
        <v>283160</v>
      </c>
      <c r="F1276" t="s">
        <v>66</v>
      </c>
      <c r="G1276" t="s">
        <v>67</v>
      </c>
      <c r="H1276" t="s">
        <v>68</v>
      </c>
      <c r="I1276" t="s">
        <v>69</v>
      </c>
      <c r="J1276" s="1">
        <v>38183</v>
      </c>
      <c r="K1276">
        <v>29</v>
      </c>
      <c r="L1276">
        <v>4</v>
      </c>
      <c r="M1276">
        <v>1</v>
      </c>
      <c r="N1276" t="s">
        <v>70</v>
      </c>
      <c r="O1276" t="s">
        <v>85</v>
      </c>
      <c r="Q1276">
        <v>104</v>
      </c>
      <c r="R1276">
        <v>35</v>
      </c>
      <c r="T1276" t="s">
        <v>72</v>
      </c>
      <c r="U1276" t="s">
        <v>73</v>
      </c>
      <c r="V1276">
        <v>824</v>
      </c>
      <c r="W1276">
        <v>1</v>
      </c>
      <c r="X1276">
        <v>184636</v>
      </c>
      <c r="Y1276" t="s">
        <v>74</v>
      </c>
      <c r="AA1276">
        <v>2000</v>
      </c>
      <c r="AB1276" t="s">
        <v>75</v>
      </c>
      <c r="AC1276" t="s">
        <v>76</v>
      </c>
      <c r="AD1276" t="s">
        <v>77</v>
      </c>
      <c r="AE1276" t="s">
        <v>78</v>
      </c>
      <c r="AF1276" t="s">
        <v>79</v>
      </c>
      <c r="AG1276" t="s">
        <v>80</v>
      </c>
      <c r="AH1276">
        <v>1</v>
      </c>
      <c r="AI1276">
        <v>4.4116600000000004</v>
      </c>
      <c r="AJ1276">
        <v>4.4116600000000004</v>
      </c>
      <c r="AK1276">
        <v>2001</v>
      </c>
      <c r="AL1276" t="s">
        <v>81</v>
      </c>
      <c r="AM1276">
        <f t="shared" si="39"/>
        <v>4</v>
      </c>
    </row>
    <row r="1277" spans="1:39" x14ac:dyDescent="0.35">
      <c r="A1277">
        <v>2004</v>
      </c>
      <c r="B1277" s="5">
        <f t="shared" si="38"/>
        <v>153</v>
      </c>
      <c r="C1277" t="s">
        <v>136</v>
      </c>
      <c r="D1277" t="s">
        <v>139</v>
      </c>
      <c r="E1277">
        <v>510203</v>
      </c>
      <c r="F1277" t="s">
        <v>66</v>
      </c>
      <c r="G1277" t="s">
        <v>86</v>
      </c>
      <c r="J1277" s="1">
        <v>38139</v>
      </c>
      <c r="K1277">
        <v>23</v>
      </c>
      <c r="L1277">
        <v>1</v>
      </c>
      <c r="M1277">
        <v>1</v>
      </c>
      <c r="N1277" t="s">
        <v>70</v>
      </c>
      <c r="O1277" t="s">
        <v>71</v>
      </c>
      <c r="Q1277">
        <v>113</v>
      </c>
      <c r="R1277">
        <v>91</v>
      </c>
      <c r="T1277" t="s">
        <v>72</v>
      </c>
      <c r="U1277" t="s">
        <v>73</v>
      </c>
      <c r="V1277">
        <v>740</v>
      </c>
      <c r="W1277">
        <v>1</v>
      </c>
      <c r="X1277">
        <v>184636</v>
      </c>
      <c r="Y1277" t="s">
        <v>74</v>
      </c>
      <c r="AA1277">
        <v>2000</v>
      </c>
      <c r="AB1277" t="s">
        <v>75</v>
      </c>
      <c r="AC1277" t="s">
        <v>76</v>
      </c>
      <c r="AD1277" t="s">
        <v>77</v>
      </c>
      <c r="AE1277" t="s">
        <v>78</v>
      </c>
      <c r="AF1277" t="s">
        <v>79</v>
      </c>
      <c r="AG1277" t="s">
        <v>80</v>
      </c>
      <c r="AH1277">
        <v>1</v>
      </c>
      <c r="AI1277">
        <v>1.6789499999999999</v>
      </c>
      <c r="AJ1277">
        <v>1.6789499999999999</v>
      </c>
      <c r="AK1277">
        <v>2001</v>
      </c>
      <c r="AL1277" t="s">
        <v>81</v>
      </c>
      <c r="AM1277">
        <f t="shared" si="39"/>
        <v>4</v>
      </c>
    </row>
    <row r="1278" spans="1:39" x14ac:dyDescent="0.35">
      <c r="A1278">
        <v>2004</v>
      </c>
      <c r="B1278" s="5">
        <f t="shared" si="38"/>
        <v>154</v>
      </c>
      <c r="C1278" t="s">
        <v>83</v>
      </c>
      <c r="D1278">
        <v>4075016</v>
      </c>
      <c r="E1278">
        <v>269903</v>
      </c>
      <c r="F1278" t="s">
        <v>66</v>
      </c>
      <c r="G1278" t="s">
        <v>86</v>
      </c>
      <c r="J1278" s="1">
        <v>38140</v>
      </c>
      <c r="K1278">
        <v>23</v>
      </c>
      <c r="L1278">
        <v>1</v>
      </c>
      <c r="M1278">
        <v>1</v>
      </c>
      <c r="N1278" t="s">
        <v>70</v>
      </c>
      <c r="O1278" t="s">
        <v>85</v>
      </c>
      <c r="Q1278">
        <v>104</v>
      </c>
      <c r="R1278">
        <v>40</v>
      </c>
      <c r="T1278" t="s">
        <v>72</v>
      </c>
      <c r="U1278" t="s">
        <v>73</v>
      </c>
      <c r="V1278">
        <v>915</v>
      </c>
      <c r="W1278">
        <v>1</v>
      </c>
      <c r="X1278">
        <v>184636</v>
      </c>
      <c r="Y1278" t="s">
        <v>74</v>
      </c>
      <c r="AA1278">
        <v>2000</v>
      </c>
      <c r="AB1278" t="s">
        <v>75</v>
      </c>
      <c r="AC1278" t="s">
        <v>76</v>
      </c>
      <c r="AD1278" t="s">
        <v>77</v>
      </c>
      <c r="AE1278" t="s">
        <v>78</v>
      </c>
      <c r="AF1278" t="s">
        <v>79</v>
      </c>
      <c r="AG1278" t="s">
        <v>80</v>
      </c>
      <c r="AH1278">
        <v>1</v>
      </c>
      <c r="AI1278">
        <v>2.9672100000000001</v>
      </c>
      <c r="AJ1278">
        <v>2.9672100000000001</v>
      </c>
      <c r="AK1278">
        <v>2001</v>
      </c>
      <c r="AL1278" t="s">
        <v>81</v>
      </c>
      <c r="AM1278">
        <f t="shared" si="39"/>
        <v>4</v>
      </c>
    </row>
    <row r="1279" spans="1:39" x14ac:dyDescent="0.35">
      <c r="A1279">
        <v>2004</v>
      </c>
      <c r="B1279" s="5">
        <f t="shared" si="38"/>
        <v>132</v>
      </c>
      <c r="C1279" t="s">
        <v>82</v>
      </c>
      <c r="D1279">
        <v>4030230</v>
      </c>
      <c r="E1279">
        <v>217519</v>
      </c>
      <c r="F1279" t="s">
        <v>66</v>
      </c>
      <c r="G1279" t="s">
        <v>67</v>
      </c>
      <c r="H1279" t="s">
        <v>92</v>
      </c>
      <c r="I1279" t="s">
        <v>69</v>
      </c>
      <c r="J1279" s="1">
        <v>38118</v>
      </c>
      <c r="K1279">
        <v>20</v>
      </c>
      <c r="L1279">
        <v>2</v>
      </c>
      <c r="M1279">
        <v>1</v>
      </c>
      <c r="N1279" t="s">
        <v>70</v>
      </c>
      <c r="O1279" t="s">
        <v>71</v>
      </c>
      <c r="Q1279">
        <v>114</v>
      </c>
      <c r="R1279">
        <v>50</v>
      </c>
      <c r="T1279" t="s">
        <v>72</v>
      </c>
      <c r="U1279" t="s">
        <v>73</v>
      </c>
      <c r="V1279">
        <v>735</v>
      </c>
      <c r="W1279">
        <v>1</v>
      </c>
      <c r="X1279">
        <v>184637</v>
      </c>
      <c r="Y1279" t="s">
        <v>74</v>
      </c>
      <c r="AA1279">
        <v>2000</v>
      </c>
      <c r="AB1279" t="s">
        <v>75</v>
      </c>
      <c r="AC1279" t="s">
        <v>76</v>
      </c>
      <c r="AD1279" t="s">
        <v>77</v>
      </c>
      <c r="AE1279" t="s">
        <v>78</v>
      </c>
      <c r="AF1279" t="s">
        <v>79</v>
      </c>
      <c r="AG1279" t="s">
        <v>80</v>
      </c>
      <c r="AH1279">
        <v>38.801000000000002</v>
      </c>
      <c r="AI1279">
        <v>1.4786600000000001</v>
      </c>
      <c r="AJ1279">
        <v>57.373489999999997</v>
      </c>
      <c r="AK1279">
        <v>2001</v>
      </c>
      <c r="AL1279" t="s">
        <v>81</v>
      </c>
      <c r="AM1279">
        <f t="shared" si="39"/>
        <v>4</v>
      </c>
    </row>
    <row r="1280" spans="1:39" x14ac:dyDescent="0.35">
      <c r="A1280">
        <v>2004</v>
      </c>
      <c r="B1280" s="5">
        <f t="shared" si="38"/>
        <v>145</v>
      </c>
      <c r="C1280" t="s">
        <v>82</v>
      </c>
      <c r="D1280">
        <v>4030340</v>
      </c>
      <c r="E1280">
        <v>217480</v>
      </c>
      <c r="F1280" t="s">
        <v>66</v>
      </c>
      <c r="G1280" t="s">
        <v>67</v>
      </c>
      <c r="H1280" t="s">
        <v>92</v>
      </c>
      <c r="I1280" t="s">
        <v>69</v>
      </c>
      <c r="J1280" s="1">
        <v>38131</v>
      </c>
      <c r="K1280">
        <v>22</v>
      </c>
      <c r="L1280">
        <v>2</v>
      </c>
      <c r="M1280">
        <v>1</v>
      </c>
      <c r="N1280" t="s">
        <v>70</v>
      </c>
      <c r="O1280" t="s">
        <v>71</v>
      </c>
      <c r="Q1280">
        <v>113</v>
      </c>
      <c r="R1280">
        <v>1</v>
      </c>
      <c r="T1280" t="s">
        <v>72</v>
      </c>
      <c r="U1280" t="s">
        <v>73</v>
      </c>
      <c r="V1280">
        <v>795</v>
      </c>
      <c r="W1280">
        <v>1</v>
      </c>
      <c r="X1280">
        <v>184637</v>
      </c>
      <c r="Y1280" t="s">
        <v>74</v>
      </c>
      <c r="AA1280">
        <v>2000</v>
      </c>
      <c r="AB1280" t="s">
        <v>75</v>
      </c>
      <c r="AC1280" t="s">
        <v>76</v>
      </c>
      <c r="AD1280" t="s">
        <v>77</v>
      </c>
      <c r="AE1280" t="s">
        <v>78</v>
      </c>
      <c r="AF1280" t="s">
        <v>79</v>
      </c>
      <c r="AG1280" t="s">
        <v>80</v>
      </c>
      <c r="AH1280">
        <v>38.801000000000002</v>
      </c>
      <c r="AI1280">
        <v>1.9573700000000001</v>
      </c>
      <c r="AJ1280">
        <v>75.947909999999993</v>
      </c>
      <c r="AK1280">
        <v>2001</v>
      </c>
      <c r="AL1280" t="s">
        <v>81</v>
      </c>
      <c r="AM1280">
        <f t="shared" si="39"/>
        <v>4</v>
      </c>
    </row>
    <row r="1281" spans="1:39" x14ac:dyDescent="0.35">
      <c r="A1281">
        <v>2004</v>
      </c>
      <c r="B1281" s="5">
        <f t="shared" si="38"/>
        <v>148</v>
      </c>
      <c r="C1281" t="s">
        <v>138</v>
      </c>
      <c r="D1281">
        <v>4120028</v>
      </c>
      <c r="E1281">
        <v>517669</v>
      </c>
      <c r="F1281" t="s">
        <v>66</v>
      </c>
      <c r="G1281" t="s">
        <v>67</v>
      </c>
      <c r="H1281" t="s">
        <v>92</v>
      </c>
      <c r="I1281" t="s">
        <v>69</v>
      </c>
      <c r="J1281" s="1">
        <v>38134</v>
      </c>
      <c r="K1281">
        <v>22</v>
      </c>
      <c r="L1281">
        <v>2</v>
      </c>
      <c r="M1281">
        <v>1</v>
      </c>
      <c r="N1281" t="s">
        <v>70</v>
      </c>
      <c r="O1281" t="s">
        <v>90</v>
      </c>
      <c r="Q1281">
        <v>105</v>
      </c>
      <c r="R1281">
        <v>41</v>
      </c>
      <c r="T1281" t="s">
        <v>72</v>
      </c>
      <c r="U1281" t="s">
        <v>73</v>
      </c>
      <c r="V1281">
        <v>727</v>
      </c>
      <c r="W1281">
        <v>1</v>
      </c>
      <c r="X1281">
        <v>184637</v>
      </c>
      <c r="Y1281" t="s">
        <v>74</v>
      </c>
      <c r="AA1281">
        <v>2000</v>
      </c>
      <c r="AB1281" t="s">
        <v>75</v>
      </c>
      <c r="AC1281" t="s">
        <v>76</v>
      </c>
      <c r="AD1281" t="s">
        <v>77</v>
      </c>
      <c r="AE1281" t="s">
        <v>78</v>
      </c>
      <c r="AF1281" t="s">
        <v>79</v>
      </c>
      <c r="AG1281" t="s">
        <v>80</v>
      </c>
      <c r="AH1281">
        <v>38.801000000000002</v>
      </c>
      <c r="AI1281">
        <v>1.2346900000000001</v>
      </c>
      <c r="AJ1281">
        <v>47.907209999999999</v>
      </c>
      <c r="AK1281">
        <v>2001</v>
      </c>
      <c r="AL1281" t="s">
        <v>81</v>
      </c>
      <c r="AM1281">
        <f t="shared" si="39"/>
        <v>4</v>
      </c>
    </row>
    <row r="1282" spans="1:39" x14ac:dyDescent="0.35">
      <c r="A1282">
        <v>2004</v>
      </c>
      <c r="B1282" s="5">
        <f t="shared" si="38"/>
        <v>102</v>
      </c>
      <c r="C1282" t="s">
        <v>89</v>
      </c>
      <c r="D1282">
        <v>4050128</v>
      </c>
      <c r="E1282">
        <v>241089</v>
      </c>
      <c r="F1282" t="s">
        <v>66</v>
      </c>
      <c r="G1282" t="s">
        <v>67</v>
      </c>
      <c r="H1282" t="s">
        <v>68</v>
      </c>
      <c r="I1282" t="s">
        <v>69</v>
      </c>
      <c r="J1282" s="1">
        <v>38088</v>
      </c>
      <c r="K1282">
        <v>16</v>
      </c>
      <c r="L1282">
        <v>1</v>
      </c>
      <c r="M1282">
        <v>1</v>
      </c>
      <c r="N1282" t="s">
        <v>70</v>
      </c>
      <c r="O1282" t="s">
        <v>84</v>
      </c>
      <c r="Q1282">
        <v>109</v>
      </c>
      <c r="R1282">
        <v>61</v>
      </c>
      <c r="T1282" t="s">
        <v>72</v>
      </c>
      <c r="U1282" t="s">
        <v>73</v>
      </c>
      <c r="V1282">
        <v>697</v>
      </c>
      <c r="W1282">
        <v>1</v>
      </c>
      <c r="X1282">
        <v>184637</v>
      </c>
      <c r="Y1282" t="s">
        <v>74</v>
      </c>
      <c r="AA1282">
        <v>2000</v>
      </c>
      <c r="AB1282" t="s">
        <v>75</v>
      </c>
      <c r="AC1282" t="s">
        <v>76</v>
      </c>
      <c r="AD1282" t="s">
        <v>77</v>
      </c>
      <c r="AE1282" t="s">
        <v>78</v>
      </c>
      <c r="AF1282" t="s">
        <v>79</v>
      </c>
      <c r="AG1282" t="s">
        <v>80</v>
      </c>
      <c r="AH1282">
        <v>38.801000000000002</v>
      </c>
      <c r="AI1282">
        <v>3.2221000000000002</v>
      </c>
      <c r="AJ1282">
        <v>125.02070000000001</v>
      </c>
      <c r="AK1282">
        <v>2001</v>
      </c>
      <c r="AL1282" t="s">
        <v>81</v>
      </c>
      <c r="AM1282">
        <f t="shared" si="39"/>
        <v>4</v>
      </c>
    </row>
    <row r="1283" spans="1:39" x14ac:dyDescent="0.35">
      <c r="A1283">
        <v>2004</v>
      </c>
      <c r="B1283" s="5">
        <f t="shared" ref="B1283:B1346" si="40">J1283-DATE(YEAR(J1283),1,0)</f>
        <v>185</v>
      </c>
      <c r="C1283" t="s">
        <v>82</v>
      </c>
      <c r="D1283">
        <v>4030775</v>
      </c>
      <c r="E1283">
        <v>263319</v>
      </c>
      <c r="F1283" t="s">
        <v>66</v>
      </c>
      <c r="G1283" t="s">
        <v>67</v>
      </c>
      <c r="H1283" t="s">
        <v>68</v>
      </c>
      <c r="I1283" t="s">
        <v>69</v>
      </c>
      <c r="J1283" s="1">
        <v>38171</v>
      </c>
      <c r="K1283">
        <v>27</v>
      </c>
      <c r="L1283">
        <v>4</v>
      </c>
      <c r="M1283">
        <v>1</v>
      </c>
      <c r="N1283" t="s">
        <v>70</v>
      </c>
      <c r="O1283" t="s">
        <v>71</v>
      </c>
      <c r="Q1283">
        <v>113</v>
      </c>
      <c r="R1283">
        <v>41</v>
      </c>
      <c r="T1283" t="s">
        <v>72</v>
      </c>
      <c r="U1283" t="s">
        <v>73</v>
      </c>
      <c r="V1283">
        <v>738</v>
      </c>
      <c r="W1283">
        <v>1</v>
      </c>
      <c r="X1283">
        <v>184637</v>
      </c>
      <c r="Y1283" t="s">
        <v>74</v>
      </c>
      <c r="AA1283">
        <v>2000</v>
      </c>
      <c r="AB1283" t="s">
        <v>75</v>
      </c>
      <c r="AC1283" t="s">
        <v>76</v>
      </c>
      <c r="AD1283" t="s">
        <v>77</v>
      </c>
      <c r="AE1283" t="s">
        <v>78</v>
      </c>
      <c r="AF1283" t="s">
        <v>79</v>
      </c>
      <c r="AG1283" t="s">
        <v>80</v>
      </c>
      <c r="AH1283">
        <v>38.801000000000002</v>
      </c>
      <c r="AI1283">
        <v>4.1818400000000002</v>
      </c>
      <c r="AJ1283">
        <v>162.25957</v>
      </c>
      <c r="AK1283">
        <v>2001</v>
      </c>
      <c r="AL1283" t="s">
        <v>81</v>
      </c>
      <c r="AM1283">
        <f t="shared" ref="AM1283:AM1346" si="41">A1283-AA1283</f>
        <v>4</v>
      </c>
    </row>
    <row r="1284" spans="1:39" x14ac:dyDescent="0.35">
      <c r="A1284">
        <v>2004</v>
      </c>
      <c r="B1284" s="5">
        <f t="shared" si="40"/>
        <v>196</v>
      </c>
      <c r="C1284" t="s">
        <v>93</v>
      </c>
      <c r="D1284">
        <v>4080024</v>
      </c>
      <c r="E1284">
        <v>265002</v>
      </c>
      <c r="F1284" t="s">
        <v>66</v>
      </c>
      <c r="G1284" t="s">
        <v>67</v>
      </c>
      <c r="H1284" t="s">
        <v>68</v>
      </c>
      <c r="I1284" t="s">
        <v>69</v>
      </c>
      <c r="J1284" s="1">
        <v>38182</v>
      </c>
      <c r="K1284">
        <v>29</v>
      </c>
      <c r="L1284">
        <v>4</v>
      </c>
      <c r="M1284">
        <v>1</v>
      </c>
      <c r="N1284" t="s">
        <v>70</v>
      </c>
      <c r="O1284" t="s">
        <v>84</v>
      </c>
      <c r="Q1284">
        <v>109</v>
      </c>
      <c r="R1284">
        <v>61</v>
      </c>
      <c r="T1284" t="s">
        <v>72</v>
      </c>
      <c r="U1284" t="s">
        <v>73</v>
      </c>
      <c r="V1284">
        <v>805</v>
      </c>
      <c r="W1284">
        <v>1</v>
      </c>
      <c r="X1284">
        <v>184637</v>
      </c>
      <c r="Y1284" t="s">
        <v>74</v>
      </c>
      <c r="AA1284">
        <v>2000</v>
      </c>
      <c r="AB1284" t="s">
        <v>75</v>
      </c>
      <c r="AC1284" t="s">
        <v>76</v>
      </c>
      <c r="AD1284" t="s">
        <v>77</v>
      </c>
      <c r="AE1284" t="s">
        <v>78</v>
      </c>
      <c r="AF1284" t="s">
        <v>79</v>
      </c>
      <c r="AG1284" t="s">
        <v>80</v>
      </c>
      <c r="AH1284">
        <v>38.801000000000002</v>
      </c>
      <c r="AI1284">
        <v>2.7579400000000001</v>
      </c>
      <c r="AJ1284">
        <v>107.01083</v>
      </c>
      <c r="AK1284">
        <v>2001</v>
      </c>
      <c r="AL1284" t="s">
        <v>81</v>
      </c>
      <c r="AM1284">
        <f t="shared" si="41"/>
        <v>4</v>
      </c>
    </row>
    <row r="1285" spans="1:39" x14ac:dyDescent="0.35">
      <c r="A1285">
        <v>2004</v>
      </c>
      <c r="B1285" s="5">
        <f t="shared" si="40"/>
        <v>228</v>
      </c>
      <c r="C1285" t="s">
        <v>115</v>
      </c>
      <c r="D1285">
        <v>4140065</v>
      </c>
      <c r="E1285">
        <v>163486</v>
      </c>
      <c r="F1285" t="s">
        <v>66</v>
      </c>
      <c r="G1285" t="s">
        <v>67</v>
      </c>
      <c r="H1285" t="s">
        <v>68</v>
      </c>
      <c r="I1285" t="s">
        <v>69</v>
      </c>
      <c r="J1285" s="1">
        <v>38214</v>
      </c>
      <c r="K1285">
        <v>34</v>
      </c>
      <c r="L1285">
        <v>5</v>
      </c>
      <c r="M1285">
        <v>1</v>
      </c>
      <c r="N1285" t="s">
        <v>70</v>
      </c>
      <c r="O1285" t="s">
        <v>71</v>
      </c>
      <c r="Q1285">
        <v>113</v>
      </c>
      <c r="R1285">
        <v>71</v>
      </c>
      <c r="T1285" t="s">
        <v>72</v>
      </c>
      <c r="U1285" t="s">
        <v>73</v>
      </c>
      <c r="V1285">
        <v>756</v>
      </c>
      <c r="W1285">
        <v>1</v>
      </c>
      <c r="X1285">
        <v>184637</v>
      </c>
      <c r="Y1285" t="s">
        <v>74</v>
      </c>
      <c r="AA1285">
        <v>2000</v>
      </c>
      <c r="AB1285" t="s">
        <v>75</v>
      </c>
      <c r="AC1285" t="s">
        <v>76</v>
      </c>
      <c r="AD1285" t="s">
        <v>77</v>
      </c>
      <c r="AE1285" t="s">
        <v>78</v>
      </c>
      <c r="AF1285" t="s">
        <v>79</v>
      </c>
      <c r="AG1285" t="s">
        <v>80</v>
      </c>
      <c r="AH1285">
        <v>38.801000000000002</v>
      </c>
      <c r="AI1285">
        <v>3.4467300000000001</v>
      </c>
      <c r="AJ1285">
        <v>133.73657</v>
      </c>
      <c r="AK1285">
        <v>2001</v>
      </c>
      <c r="AL1285" t="s">
        <v>81</v>
      </c>
      <c r="AM1285">
        <f t="shared" si="41"/>
        <v>4</v>
      </c>
    </row>
    <row r="1286" spans="1:39" x14ac:dyDescent="0.35">
      <c r="A1286">
        <v>2004</v>
      </c>
      <c r="B1286" s="5">
        <f t="shared" si="40"/>
        <v>145</v>
      </c>
      <c r="C1286" t="s">
        <v>83</v>
      </c>
      <c r="D1286">
        <v>4075003</v>
      </c>
      <c r="E1286">
        <v>269901</v>
      </c>
      <c r="F1286" t="s">
        <v>66</v>
      </c>
      <c r="G1286" t="s">
        <v>86</v>
      </c>
      <c r="J1286" s="1">
        <v>38131</v>
      </c>
      <c r="K1286">
        <v>22</v>
      </c>
      <c r="L1286">
        <v>1</v>
      </c>
      <c r="M1286">
        <v>1</v>
      </c>
      <c r="N1286" t="s">
        <v>70</v>
      </c>
      <c r="O1286" t="s">
        <v>85</v>
      </c>
      <c r="Q1286">
        <v>104</v>
      </c>
      <c r="R1286">
        <v>40</v>
      </c>
      <c r="T1286" t="s">
        <v>72</v>
      </c>
      <c r="U1286" t="s">
        <v>73</v>
      </c>
      <c r="V1286">
        <v>920</v>
      </c>
      <c r="W1286">
        <v>1</v>
      </c>
      <c r="X1286">
        <v>184637</v>
      </c>
      <c r="Y1286" t="s">
        <v>74</v>
      </c>
      <c r="AA1286">
        <v>2000</v>
      </c>
      <c r="AB1286" t="s">
        <v>75</v>
      </c>
      <c r="AC1286" t="s">
        <v>76</v>
      </c>
      <c r="AD1286" t="s">
        <v>77</v>
      </c>
      <c r="AE1286" t="s">
        <v>78</v>
      </c>
      <c r="AF1286" t="s">
        <v>79</v>
      </c>
      <c r="AG1286" t="s">
        <v>80</v>
      </c>
      <c r="AH1286">
        <v>38.801000000000002</v>
      </c>
      <c r="AI1286">
        <v>2.9672100000000001</v>
      </c>
      <c r="AJ1286">
        <v>115.13072</v>
      </c>
      <c r="AK1286">
        <v>2001</v>
      </c>
      <c r="AL1286" t="s">
        <v>81</v>
      </c>
      <c r="AM1286">
        <f t="shared" si="41"/>
        <v>4</v>
      </c>
    </row>
    <row r="1287" spans="1:39" x14ac:dyDescent="0.35">
      <c r="A1287">
        <v>2004</v>
      </c>
      <c r="B1287" s="5">
        <f t="shared" si="40"/>
        <v>192</v>
      </c>
      <c r="C1287" t="s">
        <v>83</v>
      </c>
      <c r="D1287">
        <v>4075050</v>
      </c>
      <c r="E1287">
        <v>269932</v>
      </c>
      <c r="F1287" t="s">
        <v>66</v>
      </c>
      <c r="G1287" t="s">
        <v>86</v>
      </c>
      <c r="J1287" s="1">
        <v>38178</v>
      </c>
      <c r="K1287">
        <v>28</v>
      </c>
      <c r="L1287">
        <v>2</v>
      </c>
      <c r="M1287">
        <v>1</v>
      </c>
      <c r="N1287" t="s">
        <v>70</v>
      </c>
      <c r="O1287" t="s">
        <v>85</v>
      </c>
      <c r="Q1287">
        <v>104</v>
      </c>
      <c r="R1287">
        <v>40</v>
      </c>
      <c r="T1287" t="s">
        <v>72</v>
      </c>
      <c r="U1287" t="s">
        <v>73</v>
      </c>
      <c r="V1287">
        <v>865</v>
      </c>
      <c r="W1287">
        <v>1</v>
      </c>
      <c r="X1287">
        <v>184637</v>
      </c>
      <c r="Y1287" t="s">
        <v>74</v>
      </c>
      <c r="AA1287">
        <v>2000</v>
      </c>
      <c r="AB1287" t="s">
        <v>75</v>
      </c>
      <c r="AC1287" t="s">
        <v>76</v>
      </c>
      <c r="AD1287" t="s">
        <v>77</v>
      </c>
      <c r="AE1287" t="s">
        <v>78</v>
      </c>
      <c r="AF1287" t="s">
        <v>79</v>
      </c>
      <c r="AG1287" t="s">
        <v>80</v>
      </c>
      <c r="AH1287">
        <v>38.801000000000002</v>
      </c>
      <c r="AI1287">
        <v>3.3357000000000001</v>
      </c>
      <c r="AJ1287">
        <v>129.42850000000001</v>
      </c>
      <c r="AK1287">
        <v>2001</v>
      </c>
      <c r="AL1287" t="s">
        <v>81</v>
      </c>
      <c r="AM1287">
        <f t="shared" si="41"/>
        <v>4</v>
      </c>
    </row>
    <row r="1288" spans="1:39" x14ac:dyDescent="0.35">
      <c r="A1288">
        <v>2004</v>
      </c>
      <c r="B1288" s="5">
        <f t="shared" si="40"/>
        <v>193</v>
      </c>
      <c r="C1288" t="s">
        <v>83</v>
      </c>
      <c r="D1288">
        <v>4075056</v>
      </c>
      <c r="E1288">
        <v>269732</v>
      </c>
      <c r="F1288" t="s">
        <v>66</v>
      </c>
      <c r="G1288" t="s">
        <v>86</v>
      </c>
      <c r="J1288" s="1">
        <v>38179</v>
      </c>
      <c r="K1288">
        <v>29</v>
      </c>
      <c r="L1288">
        <v>2</v>
      </c>
      <c r="M1288">
        <v>1</v>
      </c>
      <c r="N1288" t="s">
        <v>70</v>
      </c>
      <c r="O1288" t="s">
        <v>85</v>
      </c>
      <c r="Q1288">
        <v>104</v>
      </c>
      <c r="R1288">
        <v>40</v>
      </c>
      <c r="T1288" t="s">
        <v>72</v>
      </c>
      <c r="U1288" t="s">
        <v>73</v>
      </c>
      <c r="V1288">
        <v>820</v>
      </c>
      <c r="W1288">
        <v>1</v>
      </c>
      <c r="X1288">
        <v>184637</v>
      </c>
      <c r="Y1288" t="s">
        <v>74</v>
      </c>
      <c r="AA1288">
        <v>2000</v>
      </c>
      <c r="AB1288" t="s">
        <v>75</v>
      </c>
      <c r="AC1288" t="s">
        <v>76</v>
      </c>
      <c r="AD1288" t="s">
        <v>77</v>
      </c>
      <c r="AE1288" t="s">
        <v>78</v>
      </c>
      <c r="AF1288" t="s">
        <v>79</v>
      </c>
      <c r="AG1288" t="s">
        <v>80</v>
      </c>
      <c r="AH1288">
        <v>38.801000000000002</v>
      </c>
      <c r="AI1288">
        <v>3.3357000000000001</v>
      </c>
      <c r="AJ1288">
        <v>129.42850000000001</v>
      </c>
      <c r="AK1288">
        <v>2001</v>
      </c>
      <c r="AL1288" t="s">
        <v>81</v>
      </c>
      <c r="AM1288">
        <f t="shared" si="41"/>
        <v>4</v>
      </c>
    </row>
    <row r="1289" spans="1:39" x14ac:dyDescent="0.35">
      <c r="A1289">
        <v>2004</v>
      </c>
      <c r="B1289" s="5">
        <f t="shared" si="40"/>
        <v>135</v>
      </c>
      <c r="C1289" t="s">
        <v>91</v>
      </c>
      <c r="D1289">
        <v>4065002</v>
      </c>
      <c r="E1289">
        <v>272401</v>
      </c>
      <c r="F1289" t="s">
        <v>70</v>
      </c>
      <c r="G1289" t="s">
        <v>86</v>
      </c>
      <c r="J1289" s="1">
        <v>38121</v>
      </c>
      <c r="K1289">
        <v>20</v>
      </c>
      <c r="M1289">
        <v>1</v>
      </c>
      <c r="N1289" t="s">
        <v>70</v>
      </c>
      <c r="O1289" t="s">
        <v>90</v>
      </c>
      <c r="Q1289">
        <v>101</v>
      </c>
      <c r="R1289">
        <v>90</v>
      </c>
      <c r="T1289" t="s">
        <v>72</v>
      </c>
      <c r="U1289" t="s">
        <v>88</v>
      </c>
      <c r="X1289">
        <v>184637</v>
      </c>
      <c r="Y1289" t="s">
        <v>74</v>
      </c>
      <c r="AA1289">
        <v>2000</v>
      </c>
      <c r="AB1289" t="s">
        <v>75</v>
      </c>
      <c r="AC1289" t="s">
        <v>76</v>
      </c>
      <c r="AD1289" t="s">
        <v>77</v>
      </c>
      <c r="AE1289" t="s">
        <v>78</v>
      </c>
      <c r="AF1289" t="s">
        <v>79</v>
      </c>
      <c r="AG1289" t="s">
        <v>80</v>
      </c>
      <c r="AH1289">
        <v>38.801000000000002</v>
      </c>
      <c r="AK1289">
        <v>2001</v>
      </c>
      <c r="AL1289" t="s">
        <v>81</v>
      </c>
      <c r="AM1289">
        <f t="shared" si="41"/>
        <v>4</v>
      </c>
    </row>
    <row r="1290" spans="1:39" x14ac:dyDescent="0.35">
      <c r="A1290">
        <v>2004</v>
      </c>
      <c r="B1290" s="5">
        <f t="shared" si="40"/>
        <v>139</v>
      </c>
      <c r="C1290" t="s">
        <v>82</v>
      </c>
      <c r="D1290">
        <v>4030294</v>
      </c>
      <c r="E1290">
        <v>217573</v>
      </c>
      <c r="F1290" t="s">
        <v>66</v>
      </c>
      <c r="G1290" t="s">
        <v>67</v>
      </c>
      <c r="H1290" t="s">
        <v>92</v>
      </c>
      <c r="I1290" t="s">
        <v>69</v>
      </c>
      <c r="J1290" s="1">
        <v>38125</v>
      </c>
      <c r="K1290">
        <v>21</v>
      </c>
      <c r="L1290">
        <v>2</v>
      </c>
      <c r="M1290">
        <v>1</v>
      </c>
      <c r="N1290" t="s">
        <v>70</v>
      </c>
      <c r="O1290" t="s">
        <v>71</v>
      </c>
      <c r="Q1290">
        <v>113</v>
      </c>
      <c r="R1290">
        <v>31</v>
      </c>
      <c r="T1290" t="s">
        <v>72</v>
      </c>
      <c r="U1290" t="s">
        <v>73</v>
      </c>
      <c r="V1290">
        <v>720</v>
      </c>
      <c r="W1290">
        <v>1</v>
      </c>
      <c r="X1290">
        <v>184638</v>
      </c>
      <c r="Y1290" t="s">
        <v>74</v>
      </c>
      <c r="AA1290">
        <v>2000</v>
      </c>
      <c r="AB1290" t="s">
        <v>75</v>
      </c>
      <c r="AC1290" t="s">
        <v>76</v>
      </c>
      <c r="AD1290" t="s">
        <v>77</v>
      </c>
      <c r="AE1290" t="s">
        <v>78</v>
      </c>
      <c r="AF1290" t="s">
        <v>79</v>
      </c>
      <c r="AG1290" t="s">
        <v>80</v>
      </c>
      <c r="AH1290">
        <v>1</v>
      </c>
      <c r="AI1290">
        <v>1.4422699999999999</v>
      </c>
      <c r="AJ1290">
        <v>1.4422699999999999</v>
      </c>
      <c r="AK1290">
        <v>2001</v>
      </c>
      <c r="AL1290" t="s">
        <v>81</v>
      </c>
      <c r="AM1290">
        <f t="shared" si="41"/>
        <v>4</v>
      </c>
    </row>
    <row r="1291" spans="1:39" x14ac:dyDescent="0.35">
      <c r="A1291">
        <v>2004</v>
      </c>
      <c r="B1291" s="5">
        <f t="shared" si="40"/>
        <v>148</v>
      </c>
      <c r="C1291" t="s">
        <v>91</v>
      </c>
      <c r="D1291">
        <v>4060065</v>
      </c>
      <c r="E1291">
        <v>255181</v>
      </c>
      <c r="F1291" t="s">
        <v>66</v>
      </c>
      <c r="G1291" t="s">
        <v>67</v>
      </c>
      <c r="H1291" t="s">
        <v>92</v>
      </c>
      <c r="I1291" t="s">
        <v>69</v>
      </c>
      <c r="J1291" s="1">
        <v>38134</v>
      </c>
      <c r="K1291">
        <v>22</v>
      </c>
      <c r="L1291">
        <v>2</v>
      </c>
      <c r="M1291">
        <v>1</v>
      </c>
      <c r="N1291" t="s">
        <v>70</v>
      </c>
      <c r="O1291" t="s">
        <v>90</v>
      </c>
      <c r="Q1291">
        <v>105</v>
      </c>
      <c r="R1291">
        <v>41</v>
      </c>
      <c r="T1291" t="s">
        <v>72</v>
      </c>
      <c r="U1291" t="s">
        <v>73</v>
      </c>
      <c r="V1291">
        <v>728</v>
      </c>
      <c r="W1291">
        <v>1</v>
      </c>
      <c r="X1291">
        <v>184638</v>
      </c>
      <c r="Y1291" t="s">
        <v>74</v>
      </c>
      <c r="AA1291">
        <v>2000</v>
      </c>
      <c r="AB1291" t="s">
        <v>75</v>
      </c>
      <c r="AC1291" t="s">
        <v>76</v>
      </c>
      <c r="AD1291" t="s">
        <v>77</v>
      </c>
      <c r="AE1291" t="s">
        <v>78</v>
      </c>
      <c r="AF1291" t="s">
        <v>79</v>
      </c>
      <c r="AG1291" t="s">
        <v>80</v>
      </c>
      <c r="AH1291">
        <v>1</v>
      </c>
      <c r="AI1291">
        <v>1.2346900000000001</v>
      </c>
      <c r="AJ1291">
        <v>1.2346900000000001</v>
      </c>
      <c r="AK1291">
        <v>2001</v>
      </c>
      <c r="AL1291" t="s">
        <v>81</v>
      </c>
      <c r="AM1291">
        <f t="shared" si="41"/>
        <v>4</v>
      </c>
    </row>
    <row r="1292" spans="1:39" x14ac:dyDescent="0.35">
      <c r="A1292">
        <v>2004</v>
      </c>
      <c r="B1292" s="5">
        <f t="shared" si="40"/>
        <v>176</v>
      </c>
      <c r="C1292" t="s">
        <v>82</v>
      </c>
      <c r="D1292">
        <v>4030721</v>
      </c>
      <c r="E1292">
        <v>263308</v>
      </c>
      <c r="F1292" t="s">
        <v>66</v>
      </c>
      <c r="G1292" t="s">
        <v>67</v>
      </c>
      <c r="H1292" t="s">
        <v>92</v>
      </c>
      <c r="I1292" t="s">
        <v>69</v>
      </c>
      <c r="J1292" s="1">
        <v>38162</v>
      </c>
      <c r="K1292">
        <v>26</v>
      </c>
      <c r="L1292">
        <v>3</v>
      </c>
      <c r="M1292">
        <v>1</v>
      </c>
      <c r="N1292" t="s">
        <v>70</v>
      </c>
      <c r="O1292" t="s">
        <v>71</v>
      </c>
      <c r="Q1292">
        <v>113</v>
      </c>
      <c r="R1292">
        <v>62</v>
      </c>
      <c r="T1292" t="s">
        <v>72</v>
      </c>
      <c r="U1292" t="s">
        <v>73</v>
      </c>
      <c r="V1292">
        <v>764</v>
      </c>
      <c r="W1292">
        <v>1</v>
      </c>
      <c r="X1292">
        <v>184638</v>
      </c>
      <c r="Y1292" t="s">
        <v>74</v>
      </c>
      <c r="AA1292">
        <v>2000</v>
      </c>
      <c r="AB1292" t="s">
        <v>75</v>
      </c>
      <c r="AC1292" t="s">
        <v>76</v>
      </c>
      <c r="AD1292" t="s">
        <v>77</v>
      </c>
      <c r="AE1292" t="s">
        <v>78</v>
      </c>
      <c r="AF1292" t="s">
        <v>79</v>
      </c>
      <c r="AG1292" t="s">
        <v>80</v>
      </c>
      <c r="AH1292">
        <v>1</v>
      </c>
      <c r="AI1292">
        <v>3.04915</v>
      </c>
      <c r="AJ1292">
        <v>3.04915</v>
      </c>
      <c r="AK1292">
        <v>2001</v>
      </c>
      <c r="AL1292" t="s">
        <v>81</v>
      </c>
      <c r="AM1292">
        <f t="shared" si="41"/>
        <v>4</v>
      </c>
    </row>
    <row r="1293" spans="1:39" x14ac:dyDescent="0.35">
      <c r="A1293">
        <v>2004</v>
      </c>
      <c r="B1293" s="5">
        <f t="shared" si="40"/>
        <v>101</v>
      </c>
      <c r="C1293" t="s">
        <v>82</v>
      </c>
      <c r="D1293">
        <v>4030131</v>
      </c>
      <c r="E1293">
        <v>220965</v>
      </c>
      <c r="F1293" t="s">
        <v>66</v>
      </c>
      <c r="G1293" t="s">
        <v>67</v>
      </c>
      <c r="H1293" t="s">
        <v>68</v>
      </c>
      <c r="I1293" t="s">
        <v>69</v>
      </c>
      <c r="J1293" s="1">
        <v>38087</v>
      </c>
      <c r="K1293">
        <v>15</v>
      </c>
      <c r="L1293">
        <v>1</v>
      </c>
      <c r="M1293">
        <v>1</v>
      </c>
      <c r="N1293" t="s">
        <v>70</v>
      </c>
      <c r="O1293" t="s">
        <v>71</v>
      </c>
      <c r="T1293" t="s">
        <v>72</v>
      </c>
      <c r="U1293" t="s">
        <v>73</v>
      </c>
      <c r="V1293">
        <v>770</v>
      </c>
      <c r="W1293">
        <v>1</v>
      </c>
      <c r="X1293">
        <v>184638</v>
      </c>
      <c r="Y1293" t="s">
        <v>74</v>
      </c>
      <c r="AA1293">
        <v>2000</v>
      </c>
      <c r="AB1293" t="s">
        <v>75</v>
      </c>
      <c r="AC1293" t="s">
        <v>76</v>
      </c>
      <c r="AD1293" t="s">
        <v>77</v>
      </c>
      <c r="AE1293" t="s">
        <v>78</v>
      </c>
      <c r="AF1293" t="s">
        <v>79</v>
      </c>
      <c r="AG1293" t="s">
        <v>80</v>
      </c>
      <c r="AH1293">
        <v>1</v>
      </c>
      <c r="AI1293">
        <v>4.7884599999999997</v>
      </c>
      <c r="AJ1293">
        <v>4.7884599999999997</v>
      </c>
      <c r="AK1293">
        <v>2001</v>
      </c>
      <c r="AL1293" t="s">
        <v>81</v>
      </c>
      <c r="AM1293">
        <f t="shared" si="41"/>
        <v>4</v>
      </c>
    </row>
    <row r="1294" spans="1:39" x14ac:dyDescent="0.35">
      <c r="A1294">
        <v>2004</v>
      </c>
      <c r="B1294" s="5">
        <f t="shared" si="40"/>
        <v>184</v>
      </c>
      <c r="C1294" t="s">
        <v>117</v>
      </c>
      <c r="D1294">
        <v>4100012</v>
      </c>
      <c r="E1294">
        <v>538029</v>
      </c>
      <c r="F1294" t="s">
        <v>66</v>
      </c>
      <c r="G1294" t="s">
        <v>67</v>
      </c>
      <c r="H1294" t="s">
        <v>68</v>
      </c>
      <c r="I1294" t="s">
        <v>69</v>
      </c>
      <c r="J1294" s="1">
        <v>38170</v>
      </c>
      <c r="K1294">
        <v>27</v>
      </c>
      <c r="L1294">
        <v>4</v>
      </c>
      <c r="M1294">
        <v>1</v>
      </c>
      <c r="N1294" t="s">
        <v>70</v>
      </c>
      <c r="O1294" t="s">
        <v>71</v>
      </c>
      <c r="Q1294">
        <v>113</v>
      </c>
      <c r="R1294">
        <v>91</v>
      </c>
      <c r="T1294" t="s">
        <v>72</v>
      </c>
      <c r="U1294" t="s">
        <v>73</v>
      </c>
      <c r="V1294">
        <v>777</v>
      </c>
      <c r="W1294">
        <v>1</v>
      </c>
      <c r="X1294">
        <v>184638</v>
      </c>
      <c r="Y1294" t="s">
        <v>74</v>
      </c>
      <c r="AA1294">
        <v>2000</v>
      </c>
      <c r="AB1294" t="s">
        <v>75</v>
      </c>
      <c r="AC1294" t="s">
        <v>76</v>
      </c>
      <c r="AD1294" t="s">
        <v>77</v>
      </c>
      <c r="AE1294" t="s">
        <v>78</v>
      </c>
      <c r="AF1294" t="s">
        <v>79</v>
      </c>
      <c r="AG1294" t="s">
        <v>80</v>
      </c>
      <c r="AH1294">
        <v>1</v>
      </c>
      <c r="AI1294">
        <v>4.1818400000000002</v>
      </c>
      <c r="AJ1294">
        <v>4.1818400000000002</v>
      </c>
      <c r="AK1294">
        <v>2001</v>
      </c>
      <c r="AL1294" t="s">
        <v>81</v>
      </c>
      <c r="AM1294">
        <f t="shared" si="41"/>
        <v>4</v>
      </c>
    </row>
    <row r="1295" spans="1:39" x14ac:dyDescent="0.35">
      <c r="A1295">
        <v>2004</v>
      </c>
      <c r="B1295" s="5">
        <f t="shared" si="40"/>
        <v>182</v>
      </c>
      <c r="C1295" t="s">
        <v>82</v>
      </c>
      <c r="D1295">
        <v>4035238</v>
      </c>
      <c r="E1295">
        <v>259761</v>
      </c>
      <c r="F1295" t="s">
        <v>66</v>
      </c>
      <c r="G1295" t="s">
        <v>86</v>
      </c>
      <c r="J1295" s="1">
        <v>38168</v>
      </c>
      <c r="K1295">
        <v>27</v>
      </c>
      <c r="L1295">
        <v>2</v>
      </c>
      <c r="M1295">
        <v>1</v>
      </c>
      <c r="N1295" t="s">
        <v>70</v>
      </c>
      <c r="O1295" t="s">
        <v>71</v>
      </c>
      <c r="Q1295">
        <v>113</v>
      </c>
      <c r="R1295">
        <v>41</v>
      </c>
      <c r="T1295" t="s">
        <v>72</v>
      </c>
      <c r="U1295" t="s">
        <v>73</v>
      </c>
      <c r="V1295">
        <v>723</v>
      </c>
      <c r="W1295">
        <v>1</v>
      </c>
      <c r="X1295">
        <v>184638</v>
      </c>
      <c r="Y1295" t="s">
        <v>74</v>
      </c>
      <c r="AA1295">
        <v>2000</v>
      </c>
      <c r="AB1295" t="s">
        <v>75</v>
      </c>
      <c r="AC1295" t="s">
        <v>76</v>
      </c>
      <c r="AD1295" t="s">
        <v>77</v>
      </c>
      <c r="AE1295" t="s">
        <v>78</v>
      </c>
      <c r="AF1295" t="s">
        <v>79</v>
      </c>
      <c r="AG1295" t="s">
        <v>80</v>
      </c>
      <c r="AH1295">
        <v>1</v>
      </c>
      <c r="AI1295">
        <v>3.3852600000000002</v>
      </c>
      <c r="AJ1295">
        <v>3.3852600000000002</v>
      </c>
      <c r="AK1295">
        <v>2001</v>
      </c>
      <c r="AL1295" t="s">
        <v>81</v>
      </c>
      <c r="AM1295">
        <f t="shared" si="41"/>
        <v>4</v>
      </c>
    </row>
    <row r="1296" spans="1:39" x14ac:dyDescent="0.35">
      <c r="A1296">
        <v>2004</v>
      </c>
      <c r="B1296" s="5">
        <f t="shared" si="40"/>
        <v>193</v>
      </c>
      <c r="C1296" t="s">
        <v>94</v>
      </c>
      <c r="D1296">
        <v>4010021</v>
      </c>
      <c r="E1296">
        <v>266235</v>
      </c>
      <c r="F1296" t="s">
        <v>66</v>
      </c>
      <c r="G1296" t="s">
        <v>67</v>
      </c>
      <c r="H1296" t="s">
        <v>68</v>
      </c>
      <c r="I1296" t="s">
        <v>69</v>
      </c>
      <c r="J1296" s="1">
        <v>38179</v>
      </c>
      <c r="K1296">
        <v>29</v>
      </c>
      <c r="L1296">
        <v>4</v>
      </c>
      <c r="M1296">
        <v>1</v>
      </c>
      <c r="N1296" t="s">
        <v>70</v>
      </c>
      <c r="O1296" t="s">
        <v>71</v>
      </c>
      <c r="Q1296">
        <v>116</v>
      </c>
      <c r="T1296" t="s">
        <v>72</v>
      </c>
      <c r="U1296" t="s">
        <v>73</v>
      </c>
      <c r="V1296">
        <v>682</v>
      </c>
      <c r="W1296">
        <v>1</v>
      </c>
      <c r="X1296">
        <v>185009</v>
      </c>
      <c r="Y1296" t="s">
        <v>74</v>
      </c>
      <c r="AA1296">
        <v>2001</v>
      </c>
      <c r="AB1296" t="s">
        <v>75</v>
      </c>
      <c r="AC1296" t="s">
        <v>76</v>
      </c>
      <c r="AD1296" t="s">
        <v>77</v>
      </c>
      <c r="AE1296" t="s">
        <v>78</v>
      </c>
      <c r="AF1296" t="s">
        <v>79</v>
      </c>
      <c r="AG1296" t="s">
        <v>80</v>
      </c>
      <c r="AH1296">
        <v>14.59</v>
      </c>
      <c r="AI1296">
        <v>4.1818400000000002</v>
      </c>
      <c r="AJ1296">
        <v>61.01305</v>
      </c>
      <c r="AK1296">
        <v>2002</v>
      </c>
      <c r="AL1296" t="s">
        <v>81</v>
      </c>
      <c r="AM1296">
        <f t="shared" si="41"/>
        <v>3</v>
      </c>
    </row>
    <row r="1297" spans="1:39" x14ac:dyDescent="0.35">
      <c r="A1297">
        <v>2004</v>
      </c>
      <c r="B1297" s="5">
        <f t="shared" si="40"/>
        <v>194</v>
      </c>
      <c r="C1297" t="s">
        <v>117</v>
      </c>
      <c r="D1297">
        <v>4100029</v>
      </c>
      <c r="E1297">
        <v>538177</v>
      </c>
      <c r="F1297" t="s">
        <v>66</v>
      </c>
      <c r="G1297" t="s">
        <v>67</v>
      </c>
      <c r="H1297" t="s">
        <v>68</v>
      </c>
      <c r="I1297" t="s">
        <v>69</v>
      </c>
      <c r="J1297" s="1">
        <v>38180</v>
      </c>
      <c r="K1297">
        <v>29</v>
      </c>
      <c r="L1297">
        <v>4</v>
      </c>
      <c r="M1297">
        <v>1</v>
      </c>
      <c r="N1297" t="s">
        <v>70</v>
      </c>
      <c r="O1297" t="s">
        <v>71</v>
      </c>
      <c r="T1297" t="s">
        <v>72</v>
      </c>
      <c r="U1297" t="s">
        <v>73</v>
      </c>
      <c r="V1297">
        <v>710</v>
      </c>
      <c r="W1297">
        <v>1</v>
      </c>
      <c r="X1297">
        <v>185009</v>
      </c>
      <c r="Y1297" t="s">
        <v>74</v>
      </c>
      <c r="AA1297">
        <v>2001</v>
      </c>
      <c r="AB1297" t="s">
        <v>75</v>
      </c>
      <c r="AC1297" t="s">
        <v>76</v>
      </c>
      <c r="AD1297" t="s">
        <v>77</v>
      </c>
      <c r="AE1297" t="s">
        <v>78</v>
      </c>
      <c r="AF1297" t="s">
        <v>79</v>
      </c>
      <c r="AG1297" t="s">
        <v>80</v>
      </c>
      <c r="AH1297">
        <v>14.59</v>
      </c>
      <c r="AI1297">
        <v>4.1818400000000002</v>
      </c>
      <c r="AJ1297">
        <v>61.01305</v>
      </c>
      <c r="AK1297">
        <v>2002</v>
      </c>
      <c r="AL1297" t="s">
        <v>81</v>
      </c>
      <c r="AM1297">
        <f t="shared" si="41"/>
        <v>3</v>
      </c>
    </row>
    <row r="1298" spans="1:39" x14ac:dyDescent="0.35">
      <c r="A1298">
        <v>2004</v>
      </c>
      <c r="B1298" s="5">
        <f t="shared" si="40"/>
        <v>197</v>
      </c>
      <c r="C1298" t="s">
        <v>102</v>
      </c>
      <c r="D1298">
        <v>4110171</v>
      </c>
      <c r="E1298">
        <v>273651</v>
      </c>
      <c r="F1298" t="s">
        <v>66</v>
      </c>
      <c r="G1298" t="s">
        <v>67</v>
      </c>
      <c r="H1298" t="s">
        <v>68</v>
      </c>
      <c r="I1298" t="s">
        <v>69</v>
      </c>
      <c r="J1298" s="1">
        <v>38183</v>
      </c>
      <c r="K1298">
        <v>29</v>
      </c>
      <c r="L1298">
        <v>4</v>
      </c>
      <c r="M1298">
        <v>1</v>
      </c>
      <c r="N1298" t="s">
        <v>70</v>
      </c>
      <c r="O1298" t="s">
        <v>71</v>
      </c>
      <c r="Q1298">
        <v>113</v>
      </c>
      <c r="R1298">
        <v>93</v>
      </c>
      <c r="T1298" t="s">
        <v>72</v>
      </c>
      <c r="U1298" t="s">
        <v>73</v>
      </c>
      <c r="V1298">
        <v>670</v>
      </c>
      <c r="W1298">
        <v>1</v>
      </c>
      <c r="X1298">
        <v>185009</v>
      </c>
      <c r="Y1298" t="s">
        <v>74</v>
      </c>
      <c r="AA1298">
        <v>2001</v>
      </c>
      <c r="AB1298" t="s">
        <v>75</v>
      </c>
      <c r="AC1298" t="s">
        <v>76</v>
      </c>
      <c r="AD1298" t="s">
        <v>77</v>
      </c>
      <c r="AE1298" t="s">
        <v>78</v>
      </c>
      <c r="AF1298" t="s">
        <v>79</v>
      </c>
      <c r="AG1298" t="s">
        <v>80</v>
      </c>
      <c r="AH1298">
        <v>14.59</v>
      </c>
      <c r="AI1298">
        <v>4.1818400000000002</v>
      </c>
      <c r="AJ1298">
        <v>61.01305</v>
      </c>
      <c r="AK1298">
        <v>2002</v>
      </c>
      <c r="AL1298" t="s">
        <v>81</v>
      </c>
      <c r="AM1298">
        <f t="shared" si="41"/>
        <v>3</v>
      </c>
    </row>
    <row r="1299" spans="1:39" x14ac:dyDescent="0.35">
      <c r="A1299">
        <v>2004</v>
      </c>
      <c r="B1299" s="5">
        <f t="shared" si="40"/>
        <v>228</v>
      </c>
      <c r="C1299" t="s">
        <v>83</v>
      </c>
      <c r="D1299">
        <v>4070243</v>
      </c>
      <c r="E1299">
        <v>283988</v>
      </c>
      <c r="F1299" t="s">
        <v>66</v>
      </c>
      <c r="G1299" t="s">
        <v>67</v>
      </c>
      <c r="H1299" t="s">
        <v>68</v>
      </c>
      <c r="I1299" t="s">
        <v>69</v>
      </c>
      <c r="J1299" s="1">
        <v>38214</v>
      </c>
      <c r="K1299">
        <v>34</v>
      </c>
      <c r="L1299">
        <v>5</v>
      </c>
      <c r="M1299">
        <v>1</v>
      </c>
      <c r="N1299" t="s">
        <v>70</v>
      </c>
      <c r="O1299" t="s">
        <v>85</v>
      </c>
      <c r="Q1299">
        <v>103</v>
      </c>
      <c r="R1299">
        <v>70</v>
      </c>
      <c r="T1299" t="s">
        <v>72</v>
      </c>
      <c r="U1299" t="s">
        <v>73</v>
      </c>
      <c r="V1299">
        <v>721</v>
      </c>
      <c r="W1299">
        <v>1</v>
      </c>
      <c r="X1299">
        <v>185009</v>
      </c>
      <c r="Y1299" t="s">
        <v>74</v>
      </c>
      <c r="AA1299">
        <v>2001</v>
      </c>
      <c r="AB1299" t="s">
        <v>75</v>
      </c>
      <c r="AC1299" t="s">
        <v>76</v>
      </c>
      <c r="AD1299" t="s">
        <v>77</v>
      </c>
      <c r="AE1299" t="s">
        <v>78</v>
      </c>
      <c r="AF1299" t="s">
        <v>79</v>
      </c>
      <c r="AG1299" t="s">
        <v>80</v>
      </c>
      <c r="AH1299">
        <v>14.59</v>
      </c>
      <c r="AI1299">
        <v>1.99638</v>
      </c>
      <c r="AJ1299">
        <v>29.127179999999999</v>
      </c>
      <c r="AK1299">
        <v>2002</v>
      </c>
      <c r="AL1299" t="s">
        <v>81</v>
      </c>
      <c r="AM1299">
        <f t="shared" si="41"/>
        <v>3</v>
      </c>
    </row>
    <row r="1300" spans="1:39" x14ac:dyDescent="0.35">
      <c r="A1300">
        <v>2004</v>
      </c>
      <c r="B1300" s="5">
        <f t="shared" si="40"/>
        <v>228</v>
      </c>
      <c r="C1300" t="s">
        <v>82</v>
      </c>
      <c r="D1300">
        <v>4031174</v>
      </c>
      <c r="E1300">
        <v>260910</v>
      </c>
      <c r="F1300" t="s">
        <v>66</v>
      </c>
      <c r="G1300" t="s">
        <v>67</v>
      </c>
      <c r="H1300" t="s">
        <v>68</v>
      </c>
      <c r="I1300" t="s">
        <v>69</v>
      </c>
      <c r="J1300" s="1">
        <v>38214</v>
      </c>
      <c r="K1300">
        <v>34</v>
      </c>
      <c r="L1300">
        <v>5</v>
      </c>
      <c r="M1300">
        <v>1</v>
      </c>
      <c r="N1300" t="s">
        <v>70</v>
      </c>
      <c r="O1300" t="s">
        <v>71</v>
      </c>
      <c r="Q1300">
        <v>113</v>
      </c>
      <c r="R1300">
        <v>61</v>
      </c>
      <c r="T1300" t="s">
        <v>72</v>
      </c>
      <c r="U1300" t="s">
        <v>73</v>
      </c>
      <c r="V1300">
        <v>732</v>
      </c>
      <c r="W1300">
        <v>1</v>
      </c>
      <c r="X1300">
        <v>185009</v>
      </c>
      <c r="Y1300" t="s">
        <v>74</v>
      </c>
      <c r="AA1300">
        <v>2001</v>
      </c>
      <c r="AB1300" t="s">
        <v>75</v>
      </c>
      <c r="AC1300" t="s">
        <v>76</v>
      </c>
      <c r="AD1300" t="s">
        <v>77</v>
      </c>
      <c r="AE1300" t="s">
        <v>78</v>
      </c>
      <c r="AF1300" t="s">
        <v>79</v>
      </c>
      <c r="AG1300" t="s">
        <v>80</v>
      </c>
      <c r="AH1300">
        <v>14.59</v>
      </c>
      <c r="AI1300">
        <v>3.4467300000000001</v>
      </c>
      <c r="AJ1300">
        <v>50.287790000000001</v>
      </c>
      <c r="AK1300">
        <v>2002</v>
      </c>
      <c r="AL1300" t="s">
        <v>81</v>
      </c>
      <c r="AM1300">
        <f t="shared" si="41"/>
        <v>3</v>
      </c>
    </row>
    <row r="1301" spans="1:39" x14ac:dyDescent="0.35">
      <c r="A1301">
        <v>2004</v>
      </c>
      <c r="B1301" s="5">
        <f t="shared" si="40"/>
        <v>292</v>
      </c>
      <c r="C1301" t="s">
        <v>82</v>
      </c>
      <c r="D1301">
        <v>4031369</v>
      </c>
      <c r="E1301">
        <v>261711</v>
      </c>
      <c r="F1301" t="s">
        <v>66</v>
      </c>
      <c r="G1301" t="s">
        <v>67</v>
      </c>
      <c r="H1301" t="s">
        <v>68</v>
      </c>
      <c r="I1301" t="s">
        <v>69</v>
      </c>
      <c r="J1301" s="1">
        <v>38278</v>
      </c>
      <c r="K1301">
        <v>43</v>
      </c>
      <c r="L1301">
        <v>6</v>
      </c>
      <c r="M1301">
        <v>1</v>
      </c>
      <c r="N1301" t="s">
        <v>70</v>
      </c>
      <c r="O1301" t="s">
        <v>71</v>
      </c>
      <c r="Q1301">
        <v>113</v>
      </c>
      <c r="R1301">
        <v>41</v>
      </c>
      <c r="T1301" t="s">
        <v>72</v>
      </c>
      <c r="U1301" t="s">
        <v>73</v>
      </c>
      <c r="V1301">
        <v>660</v>
      </c>
      <c r="W1301">
        <v>1</v>
      </c>
      <c r="X1301">
        <v>185009</v>
      </c>
      <c r="Y1301" t="s">
        <v>74</v>
      </c>
      <c r="AA1301">
        <v>2001</v>
      </c>
      <c r="AB1301" t="s">
        <v>75</v>
      </c>
      <c r="AC1301" t="s">
        <v>76</v>
      </c>
      <c r="AD1301" t="s">
        <v>77</v>
      </c>
      <c r="AE1301" t="s">
        <v>78</v>
      </c>
      <c r="AF1301" t="s">
        <v>79</v>
      </c>
      <c r="AG1301" t="s">
        <v>80</v>
      </c>
      <c r="AH1301">
        <v>14.59</v>
      </c>
      <c r="AI1301">
        <v>3.87541</v>
      </c>
      <c r="AJ1301">
        <v>56.542230000000004</v>
      </c>
      <c r="AK1301">
        <v>2002</v>
      </c>
      <c r="AL1301" t="s">
        <v>81</v>
      </c>
      <c r="AM1301">
        <f t="shared" si="41"/>
        <v>3</v>
      </c>
    </row>
    <row r="1302" spans="1:39" x14ac:dyDescent="0.35">
      <c r="A1302">
        <v>2004</v>
      </c>
      <c r="B1302" s="5">
        <f t="shared" si="40"/>
        <v>219</v>
      </c>
      <c r="C1302" t="s">
        <v>65</v>
      </c>
      <c r="D1302">
        <v>4025042</v>
      </c>
      <c r="E1302">
        <v>288433</v>
      </c>
      <c r="F1302" t="s">
        <v>66</v>
      </c>
      <c r="G1302" t="s">
        <v>86</v>
      </c>
      <c r="J1302" s="1">
        <v>38205</v>
      </c>
      <c r="K1302">
        <v>32</v>
      </c>
      <c r="L1302">
        <v>3</v>
      </c>
      <c r="M1302">
        <v>1</v>
      </c>
      <c r="N1302" t="s">
        <v>70</v>
      </c>
      <c r="O1302" t="s">
        <v>71</v>
      </c>
      <c r="Q1302">
        <v>113</v>
      </c>
      <c r="R1302">
        <v>91</v>
      </c>
      <c r="T1302" t="s">
        <v>72</v>
      </c>
      <c r="U1302" t="s">
        <v>73</v>
      </c>
      <c r="V1302">
        <v>695</v>
      </c>
      <c r="W1302">
        <v>1</v>
      </c>
      <c r="X1302">
        <v>185009</v>
      </c>
      <c r="Y1302" t="s">
        <v>74</v>
      </c>
      <c r="AA1302">
        <v>2001</v>
      </c>
      <c r="AB1302" t="s">
        <v>75</v>
      </c>
      <c r="AC1302" t="s">
        <v>76</v>
      </c>
      <c r="AD1302" t="s">
        <v>77</v>
      </c>
      <c r="AE1302" t="s">
        <v>78</v>
      </c>
      <c r="AF1302" t="s">
        <v>79</v>
      </c>
      <c r="AG1302" t="s">
        <v>80</v>
      </c>
      <c r="AH1302">
        <v>14.59</v>
      </c>
      <c r="AI1302">
        <v>3.0637599999999998</v>
      </c>
      <c r="AJ1302">
        <v>44.70026</v>
      </c>
      <c r="AK1302">
        <v>2002</v>
      </c>
      <c r="AL1302" t="s">
        <v>81</v>
      </c>
      <c r="AM1302">
        <f t="shared" si="41"/>
        <v>3</v>
      </c>
    </row>
    <row r="1303" spans="1:39" x14ac:dyDescent="0.35">
      <c r="A1303">
        <v>2004</v>
      </c>
      <c r="B1303" s="5">
        <f t="shared" si="40"/>
        <v>228</v>
      </c>
      <c r="C1303" t="s">
        <v>82</v>
      </c>
      <c r="D1303">
        <v>4039980</v>
      </c>
      <c r="E1303">
        <v>901333</v>
      </c>
      <c r="F1303" t="s">
        <v>70</v>
      </c>
      <c r="G1303" t="s">
        <v>67</v>
      </c>
      <c r="H1303" t="s">
        <v>68</v>
      </c>
      <c r="I1303" t="s">
        <v>69</v>
      </c>
      <c r="J1303" s="1">
        <v>38214</v>
      </c>
      <c r="K1303">
        <v>34</v>
      </c>
      <c r="L1303">
        <v>5</v>
      </c>
      <c r="M1303">
        <v>1</v>
      </c>
      <c r="N1303" t="s">
        <v>70</v>
      </c>
      <c r="O1303" t="s">
        <v>71</v>
      </c>
      <c r="Q1303">
        <v>154</v>
      </c>
      <c r="T1303" t="s">
        <v>72</v>
      </c>
      <c r="U1303" t="s">
        <v>88</v>
      </c>
      <c r="X1303">
        <v>185009</v>
      </c>
      <c r="Y1303" t="s">
        <v>74</v>
      </c>
      <c r="AA1303">
        <v>2001</v>
      </c>
      <c r="AB1303" t="s">
        <v>75</v>
      </c>
      <c r="AC1303" t="s">
        <v>76</v>
      </c>
      <c r="AD1303" t="s">
        <v>77</v>
      </c>
      <c r="AE1303" t="s">
        <v>78</v>
      </c>
      <c r="AF1303" t="s">
        <v>79</v>
      </c>
      <c r="AG1303" t="s">
        <v>80</v>
      </c>
      <c r="AH1303">
        <v>14.59</v>
      </c>
      <c r="AK1303">
        <v>2002</v>
      </c>
      <c r="AL1303" t="s">
        <v>81</v>
      </c>
      <c r="AM1303">
        <f t="shared" si="41"/>
        <v>3</v>
      </c>
    </row>
    <row r="1304" spans="1:39" x14ac:dyDescent="0.35">
      <c r="A1304">
        <v>2004</v>
      </c>
      <c r="B1304" s="5">
        <f t="shared" si="40"/>
        <v>213</v>
      </c>
      <c r="C1304" t="s">
        <v>91</v>
      </c>
      <c r="D1304">
        <v>4060349</v>
      </c>
      <c r="E1304">
        <v>258082</v>
      </c>
      <c r="F1304" t="s">
        <v>66</v>
      </c>
      <c r="G1304" t="s">
        <v>67</v>
      </c>
      <c r="H1304" t="s">
        <v>68</v>
      </c>
      <c r="I1304" t="s">
        <v>97</v>
      </c>
      <c r="J1304" s="1">
        <v>38199</v>
      </c>
      <c r="K1304">
        <v>31</v>
      </c>
      <c r="L1304">
        <v>3</v>
      </c>
      <c r="M1304">
        <v>1</v>
      </c>
      <c r="N1304" t="s">
        <v>70</v>
      </c>
      <c r="O1304" t="s">
        <v>90</v>
      </c>
      <c r="P1304" t="s">
        <v>131</v>
      </c>
      <c r="Q1304">
        <v>101</v>
      </c>
      <c r="T1304" t="s">
        <v>72</v>
      </c>
      <c r="U1304" t="s">
        <v>73</v>
      </c>
      <c r="V1304">
        <v>715</v>
      </c>
      <c r="W1304">
        <v>1</v>
      </c>
      <c r="X1304">
        <v>185010</v>
      </c>
      <c r="Y1304" t="s">
        <v>74</v>
      </c>
      <c r="AA1304">
        <v>2001</v>
      </c>
      <c r="AB1304" t="s">
        <v>75</v>
      </c>
      <c r="AC1304" t="s">
        <v>76</v>
      </c>
      <c r="AD1304" t="s">
        <v>77</v>
      </c>
      <c r="AE1304" t="s">
        <v>78</v>
      </c>
      <c r="AF1304" t="s">
        <v>79</v>
      </c>
      <c r="AG1304" t="s">
        <v>80</v>
      </c>
      <c r="AH1304">
        <v>14.59</v>
      </c>
      <c r="AI1304">
        <v>9.7722800000000003</v>
      </c>
      <c r="AJ1304">
        <v>142.57757000000001</v>
      </c>
      <c r="AK1304">
        <v>2002</v>
      </c>
      <c r="AL1304" t="s">
        <v>81</v>
      </c>
      <c r="AM1304">
        <f t="shared" si="41"/>
        <v>3</v>
      </c>
    </row>
    <row r="1305" spans="1:39" x14ac:dyDescent="0.35">
      <c r="A1305">
        <v>2004</v>
      </c>
      <c r="B1305" s="5">
        <f t="shared" si="40"/>
        <v>228</v>
      </c>
      <c r="C1305" t="s">
        <v>83</v>
      </c>
      <c r="D1305">
        <v>4070252</v>
      </c>
      <c r="E1305">
        <v>286405</v>
      </c>
      <c r="F1305" t="s">
        <v>66</v>
      </c>
      <c r="G1305" t="s">
        <v>67</v>
      </c>
      <c r="H1305" t="s">
        <v>68</v>
      </c>
      <c r="I1305" t="s">
        <v>69</v>
      </c>
      <c r="J1305" s="1">
        <v>38214</v>
      </c>
      <c r="K1305">
        <v>34</v>
      </c>
      <c r="L1305">
        <v>5</v>
      </c>
      <c r="M1305">
        <v>1</v>
      </c>
      <c r="N1305" t="s">
        <v>70</v>
      </c>
      <c r="O1305" t="s">
        <v>85</v>
      </c>
      <c r="Q1305">
        <v>104</v>
      </c>
      <c r="R1305">
        <v>40</v>
      </c>
      <c r="T1305" t="s">
        <v>72</v>
      </c>
      <c r="U1305" t="s">
        <v>73</v>
      </c>
      <c r="V1305">
        <v>734</v>
      </c>
      <c r="W1305">
        <v>1</v>
      </c>
      <c r="X1305">
        <v>185010</v>
      </c>
      <c r="Y1305" t="s">
        <v>74</v>
      </c>
      <c r="AA1305">
        <v>2001</v>
      </c>
      <c r="AB1305" t="s">
        <v>75</v>
      </c>
      <c r="AC1305" t="s">
        <v>76</v>
      </c>
      <c r="AD1305" t="s">
        <v>77</v>
      </c>
      <c r="AE1305" t="s">
        <v>78</v>
      </c>
      <c r="AF1305" t="s">
        <v>79</v>
      </c>
      <c r="AG1305" t="s">
        <v>80</v>
      </c>
      <c r="AH1305">
        <v>14.59</v>
      </c>
      <c r="AI1305">
        <v>1.99638</v>
      </c>
      <c r="AJ1305">
        <v>29.127179999999999</v>
      </c>
      <c r="AK1305">
        <v>2002</v>
      </c>
      <c r="AL1305" t="s">
        <v>81</v>
      </c>
      <c r="AM1305">
        <f t="shared" si="41"/>
        <v>3</v>
      </c>
    </row>
    <row r="1306" spans="1:39" x14ac:dyDescent="0.35">
      <c r="A1306">
        <v>2004</v>
      </c>
      <c r="B1306" s="5">
        <f t="shared" si="40"/>
        <v>191</v>
      </c>
      <c r="C1306" t="s">
        <v>82</v>
      </c>
      <c r="D1306">
        <v>4030870</v>
      </c>
      <c r="E1306">
        <v>249451</v>
      </c>
      <c r="F1306" t="s">
        <v>66</v>
      </c>
      <c r="G1306" t="s">
        <v>67</v>
      </c>
      <c r="H1306" t="s">
        <v>68</v>
      </c>
      <c r="I1306" t="s">
        <v>69</v>
      </c>
      <c r="J1306" s="1">
        <v>38177</v>
      </c>
      <c r="K1306">
        <v>28</v>
      </c>
      <c r="L1306">
        <v>4</v>
      </c>
      <c r="M1306">
        <v>1</v>
      </c>
      <c r="N1306" t="s">
        <v>70</v>
      </c>
      <c r="O1306" t="s">
        <v>71</v>
      </c>
      <c r="Q1306">
        <v>113</v>
      </c>
      <c r="R1306">
        <v>71</v>
      </c>
      <c r="T1306" t="s">
        <v>72</v>
      </c>
      <c r="U1306" t="s">
        <v>73</v>
      </c>
      <c r="V1306">
        <v>661</v>
      </c>
      <c r="W1306">
        <v>1</v>
      </c>
      <c r="X1306">
        <v>185011</v>
      </c>
      <c r="Y1306" t="s">
        <v>74</v>
      </c>
      <c r="AA1306">
        <v>2001</v>
      </c>
      <c r="AB1306" t="s">
        <v>75</v>
      </c>
      <c r="AC1306" t="s">
        <v>76</v>
      </c>
      <c r="AD1306" t="s">
        <v>77</v>
      </c>
      <c r="AE1306" t="s">
        <v>78</v>
      </c>
      <c r="AF1306" t="s">
        <v>79</v>
      </c>
      <c r="AG1306" t="s">
        <v>80</v>
      </c>
      <c r="AH1306">
        <v>17.768999999999998</v>
      </c>
      <c r="AI1306">
        <v>4.1818400000000002</v>
      </c>
      <c r="AJ1306">
        <v>74.307109999999994</v>
      </c>
      <c r="AK1306">
        <v>2002</v>
      </c>
      <c r="AL1306" t="s">
        <v>81</v>
      </c>
      <c r="AM1306">
        <f t="shared" si="41"/>
        <v>3</v>
      </c>
    </row>
    <row r="1307" spans="1:39" x14ac:dyDescent="0.35">
      <c r="A1307">
        <v>2004</v>
      </c>
      <c r="B1307" s="5">
        <f t="shared" si="40"/>
        <v>194</v>
      </c>
      <c r="C1307" t="s">
        <v>83</v>
      </c>
      <c r="D1307">
        <v>4070052</v>
      </c>
      <c r="E1307">
        <v>283489</v>
      </c>
      <c r="F1307" t="s">
        <v>66</v>
      </c>
      <c r="G1307" t="s">
        <v>67</v>
      </c>
      <c r="H1307" t="s">
        <v>68</v>
      </c>
      <c r="I1307" t="s">
        <v>69</v>
      </c>
      <c r="J1307" s="1">
        <v>38180</v>
      </c>
      <c r="K1307">
        <v>29</v>
      </c>
      <c r="L1307">
        <v>4</v>
      </c>
      <c r="M1307">
        <v>1</v>
      </c>
      <c r="N1307" t="s">
        <v>70</v>
      </c>
      <c r="O1307" t="s">
        <v>85</v>
      </c>
      <c r="Q1307">
        <v>104</v>
      </c>
      <c r="R1307">
        <v>30</v>
      </c>
      <c r="T1307" t="s">
        <v>72</v>
      </c>
      <c r="U1307" t="s">
        <v>73</v>
      </c>
      <c r="V1307">
        <v>715</v>
      </c>
      <c r="W1307">
        <v>1</v>
      </c>
      <c r="X1307">
        <v>185011</v>
      </c>
      <c r="Y1307" t="s">
        <v>74</v>
      </c>
      <c r="AA1307">
        <v>2001</v>
      </c>
      <c r="AB1307" t="s">
        <v>75</v>
      </c>
      <c r="AC1307" t="s">
        <v>76</v>
      </c>
      <c r="AD1307" t="s">
        <v>77</v>
      </c>
      <c r="AE1307" t="s">
        <v>78</v>
      </c>
      <c r="AF1307" t="s">
        <v>79</v>
      </c>
      <c r="AG1307" t="s">
        <v>80</v>
      </c>
      <c r="AH1307">
        <v>17.768999999999998</v>
      </c>
      <c r="AI1307">
        <v>4.4116600000000004</v>
      </c>
      <c r="AJ1307">
        <v>78.390789999999996</v>
      </c>
      <c r="AK1307">
        <v>2002</v>
      </c>
      <c r="AL1307" t="s">
        <v>81</v>
      </c>
      <c r="AM1307">
        <f t="shared" si="41"/>
        <v>3</v>
      </c>
    </row>
    <row r="1308" spans="1:39" x14ac:dyDescent="0.35">
      <c r="A1308">
        <v>2004</v>
      </c>
      <c r="B1308" s="5">
        <f t="shared" si="40"/>
        <v>228</v>
      </c>
      <c r="C1308" t="s">
        <v>102</v>
      </c>
      <c r="D1308">
        <v>4110270</v>
      </c>
      <c r="E1308">
        <v>274298</v>
      </c>
      <c r="F1308" t="s">
        <v>66</v>
      </c>
      <c r="G1308" t="s">
        <v>67</v>
      </c>
      <c r="H1308" t="s">
        <v>68</v>
      </c>
      <c r="I1308" t="s">
        <v>69</v>
      </c>
      <c r="J1308" s="1">
        <v>38214</v>
      </c>
      <c r="K1308">
        <v>34</v>
      </c>
      <c r="L1308">
        <v>5</v>
      </c>
      <c r="M1308">
        <v>1</v>
      </c>
      <c r="N1308" t="s">
        <v>70</v>
      </c>
      <c r="O1308" t="s">
        <v>71</v>
      </c>
      <c r="T1308" t="s">
        <v>72</v>
      </c>
      <c r="U1308" t="s">
        <v>73</v>
      </c>
      <c r="V1308">
        <v>865</v>
      </c>
      <c r="W1308">
        <v>1</v>
      </c>
      <c r="X1308">
        <v>185012</v>
      </c>
      <c r="Y1308" t="s">
        <v>74</v>
      </c>
      <c r="AA1308">
        <v>2001</v>
      </c>
      <c r="AB1308" t="s">
        <v>75</v>
      </c>
      <c r="AC1308" t="s">
        <v>76</v>
      </c>
      <c r="AD1308" t="s">
        <v>77</v>
      </c>
      <c r="AE1308" t="s">
        <v>78</v>
      </c>
      <c r="AF1308" t="s">
        <v>79</v>
      </c>
      <c r="AG1308" t="s">
        <v>80</v>
      </c>
      <c r="AH1308">
        <v>17.59</v>
      </c>
      <c r="AI1308">
        <v>3.4467300000000001</v>
      </c>
      <c r="AJ1308">
        <v>60.627980000000001</v>
      </c>
      <c r="AK1308">
        <v>2002</v>
      </c>
      <c r="AL1308" t="s">
        <v>81</v>
      </c>
      <c r="AM1308">
        <f t="shared" si="41"/>
        <v>3</v>
      </c>
    </row>
    <row r="1309" spans="1:39" x14ac:dyDescent="0.35">
      <c r="A1309">
        <v>2004</v>
      </c>
      <c r="B1309" s="5">
        <f t="shared" si="40"/>
        <v>154</v>
      </c>
      <c r="C1309" t="s">
        <v>82</v>
      </c>
      <c r="D1309">
        <v>4030452</v>
      </c>
      <c r="E1309">
        <v>217903</v>
      </c>
      <c r="F1309" t="s">
        <v>66</v>
      </c>
      <c r="G1309" t="s">
        <v>67</v>
      </c>
      <c r="H1309" t="s">
        <v>92</v>
      </c>
      <c r="I1309" t="s">
        <v>69</v>
      </c>
      <c r="J1309" s="1">
        <v>38140</v>
      </c>
      <c r="K1309">
        <v>23</v>
      </c>
      <c r="L1309">
        <v>3</v>
      </c>
      <c r="M1309">
        <v>1</v>
      </c>
      <c r="N1309" t="s">
        <v>70</v>
      </c>
      <c r="O1309" t="s">
        <v>71</v>
      </c>
      <c r="Q1309">
        <v>113</v>
      </c>
      <c r="R1309">
        <v>35</v>
      </c>
      <c r="T1309" t="s">
        <v>72</v>
      </c>
      <c r="U1309" t="s">
        <v>73</v>
      </c>
      <c r="V1309">
        <v>681</v>
      </c>
      <c r="W1309">
        <v>1</v>
      </c>
      <c r="X1309">
        <v>185021</v>
      </c>
      <c r="Y1309" t="s">
        <v>74</v>
      </c>
      <c r="AA1309">
        <v>2001</v>
      </c>
      <c r="AB1309" t="s">
        <v>75</v>
      </c>
      <c r="AC1309" t="s">
        <v>76</v>
      </c>
      <c r="AD1309" t="s">
        <v>77</v>
      </c>
      <c r="AE1309" t="s">
        <v>78</v>
      </c>
      <c r="AF1309" t="s">
        <v>79</v>
      </c>
      <c r="AG1309" t="s">
        <v>80</v>
      </c>
      <c r="AH1309">
        <v>36.207000000000001</v>
      </c>
      <c r="AI1309">
        <v>3.0320999999999998</v>
      </c>
      <c r="AJ1309">
        <v>109.78324000000001</v>
      </c>
      <c r="AK1309">
        <v>2002</v>
      </c>
      <c r="AL1309" t="s">
        <v>81</v>
      </c>
      <c r="AM1309">
        <f t="shared" si="41"/>
        <v>3</v>
      </c>
    </row>
    <row r="1310" spans="1:39" x14ac:dyDescent="0.35">
      <c r="A1310">
        <v>2004</v>
      </c>
      <c r="B1310" s="5">
        <f t="shared" si="40"/>
        <v>185</v>
      </c>
      <c r="C1310" t="s">
        <v>82</v>
      </c>
      <c r="D1310">
        <v>4030801</v>
      </c>
      <c r="E1310">
        <v>263342</v>
      </c>
      <c r="F1310" t="s">
        <v>66</v>
      </c>
      <c r="G1310" t="s">
        <v>67</v>
      </c>
      <c r="H1310" t="s">
        <v>68</v>
      </c>
      <c r="I1310" t="s">
        <v>69</v>
      </c>
      <c r="J1310" s="1">
        <v>38171</v>
      </c>
      <c r="K1310">
        <v>27</v>
      </c>
      <c r="L1310">
        <v>4</v>
      </c>
      <c r="M1310">
        <v>1</v>
      </c>
      <c r="N1310" t="s">
        <v>70</v>
      </c>
      <c r="O1310" t="s">
        <v>71</v>
      </c>
      <c r="Q1310">
        <v>113</v>
      </c>
      <c r="R1310">
        <v>45</v>
      </c>
      <c r="T1310" t="s">
        <v>72</v>
      </c>
      <c r="U1310" t="s">
        <v>73</v>
      </c>
      <c r="V1310">
        <v>752</v>
      </c>
      <c r="W1310">
        <v>1</v>
      </c>
      <c r="X1310">
        <v>185021</v>
      </c>
      <c r="Y1310" t="s">
        <v>74</v>
      </c>
      <c r="AA1310">
        <v>2001</v>
      </c>
      <c r="AB1310" t="s">
        <v>75</v>
      </c>
      <c r="AC1310" t="s">
        <v>76</v>
      </c>
      <c r="AD1310" t="s">
        <v>77</v>
      </c>
      <c r="AE1310" t="s">
        <v>78</v>
      </c>
      <c r="AF1310" t="s">
        <v>79</v>
      </c>
      <c r="AG1310" t="s">
        <v>80</v>
      </c>
      <c r="AH1310">
        <v>36.207000000000001</v>
      </c>
      <c r="AI1310">
        <v>4.1818400000000002</v>
      </c>
      <c r="AJ1310">
        <v>151.41188</v>
      </c>
      <c r="AK1310">
        <v>2002</v>
      </c>
      <c r="AL1310" t="s">
        <v>81</v>
      </c>
      <c r="AM1310">
        <f t="shared" si="41"/>
        <v>3</v>
      </c>
    </row>
    <row r="1311" spans="1:39" x14ac:dyDescent="0.35">
      <c r="A1311">
        <v>2004</v>
      </c>
      <c r="B1311" s="5">
        <f t="shared" si="40"/>
        <v>192</v>
      </c>
      <c r="C1311" t="s">
        <v>83</v>
      </c>
      <c r="D1311">
        <v>4070044</v>
      </c>
      <c r="E1311">
        <v>283794</v>
      </c>
      <c r="F1311" t="s">
        <v>66</v>
      </c>
      <c r="G1311" t="s">
        <v>67</v>
      </c>
      <c r="H1311" t="s">
        <v>68</v>
      </c>
      <c r="I1311" t="s">
        <v>69</v>
      </c>
      <c r="J1311" s="1">
        <v>38178</v>
      </c>
      <c r="K1311">
        <v>28</v>
      </c>
      <c r="L1311">
        <v>4</v>
      </c>
      <c r="M1311">
        <v>1</v>
      </c>
      <c r="N1311" t="s">
        <v>70</v>
      </c>
      <c r="O1311" t="s">
        <v>85</v>
      </c>
      <c r="Q1311">
        <v>104</v>
      </c>
      <c r="R1311">
        <v>35</v>
      </c>
      <c r="T1311" t="s">
        <v>72</v>
      </c>
      <c r="U1311" t="s">
        <v>73</v>
      </c>
      <c r="V1311">
        <v>674</v>
      </c>
      <c r="W1311">
        <v>1</v>
      </c>
      <c r="X1311">
        <v>185021</v>
      </c>
      <c r="Y1311" t="s">
        <v>74</v>
      </c>
      <c r="AA1311">
        <v>2001</v>
      </c>
      <c r="AB1311" t="s">
        <v>75</v>
      </c>
      <c r="AC1311" t="s">
        <v>76</v>
      </c>
      <c r="AD1311" t="s">
        <v>77</v>
      </c>
      <c r="AE1311" t="s">
        <v>78</v>
      </c>
      <c r="AF1311" t="s">
        <v>79</v>
      </c>
      <c r="AG1311" t="s">
        <v>80</v>
      </c>
      <c r="AH1311">
        <v>36.207000000000001</v>
      </c>
      <c r="AI1311">
        <v>4.4116600000000004</v>
      </c>
      <c r="AJ1311">
        <v>159.73296999999999</v>
      </c>
      <c r="AK1311">
        <v>2002</v>
      </c>
      <c r="AL1311" t="s">
        <v>81</v>
      </c>
      <c r="AM1311">
        <f t="shared" si="41"/>
        <v>3</v>
      </c>
    </row>
    <row r="1312" spans="1:39" x14ac:dyDescent="0.35">
      <c r="A1312">
        <v>2004</v>
      </c>
      <c r="B1312" s="5">
        <f t="shared" si="40"/>
        <v>229</v>
      </c>
      <c r="C1312" t="s">
        <v>94</v>
      </c>
      <c r="D1312">
        <v>4010067</v>
      </c>
      <c r="E1312">
        <v>266676</v>
      </c>
      <c r="F1312" t="s">
        <v>66</v>
      </c>
      <c r="G1312" t="s">
        <v>67</v>
      </c>
      <c r="H1312" t="s">
        <v>68</v>
      </c>
      <c r="I1312" t="s">
        <v>69</v>
      </c>
      <c r="J1312" s="1">
        <v>38215</v>
      </c>
      <c r="K1312">
        <v>34</v>
      </c>
      <c r="L1312">
        <v>5</v>
      </c>
      <c r="M1312">
        <v>1</v>
      </c>
      <c r="N1312" t="s">
        <v>70</v>
      </c>
      <c r="O1312" t="s">
        <v>71</v>
      </c>
      <c r="Q1312">
        <v>113</v>
      </c>
      <c r="R1312">
        <v>91</v>
      </c>
      <c r="T1312" t="s">
        <v>72</v>
      </c>
      <c r="U1312" t="s">
        <v>73</v>
      </c>
      <c r="V1312">
        <v>680</v>
      </c>
      <c r="W1312">
        <v>1</v>
      </c>
      <c r="X1312">
        <v>185021</v>
      </c>
      <c r="Y1312" t="s">
        <v>74</v>
      </c>
      <c r="AA1312">
        <v>2001</v>
      </c>
      <c r="AB1312" t="s">
        <v>75</v>
      </c>
      <c r="AC1312" t="s">
        <v>76</v>
      </c>
      <c r="AD1312" t="s">
        <v>77</v>
      </c>
      <c r="AE1312" t="s">
        <v>78</v>
      </c>
      <c r="AF1312" t="s">
        <v>79</v>
      </c>
      <c r="AG1312" t="s">
        <v>80</v>
      </c>
      <c r="AH1312">
        <v>36.207000000000001</v>
      </c>
      <c r="AI1312">
        <v>3.4467300000000001</v>
      </c>
      <c r="AJ1312">
        <v>124.79575</v>
      </c>
      <c r="AK1312">
        <v>2002</v>
      </c>
      <c r="AL1312" t="s">
        <v>81</v>
      </c>
      <c r="AM1312">
        <f t="shared" si="41"/>
        <v>3</v>
      </c>
    </row>
    <row r="1313" spans="1:39" x14ac:dyDescent="0.35">
      <c r="A1313">
        <v>2004</v>
      </c>
      <c r="B1313" s="5">
        <f t="shared" si="40"/>
        <v>237</v>
      </c>
      <c r="C1313" t="s">
        <v>82</v>
      </c>
      <c r="D1313">
        <v>4035423</v>
      </c>
      <c r="E1313">
        <v>256881</v>
      </c>
      <c r="F1313" t="s">
        <v>66</v>
      </c>
      <c r="G1313" t="s">
        <v>86</v>
      </c>
      <c r="J1313" s="1">
        <v>38223</v>
      </c>
      <c r="K1313">
        <v>35</v>
      </c>
      <c r="L1313">
        <v>3</v>
      </c>
      <c r="M1313">
        <v>1</v>
      </c>
      <c r="N1313" t="s">
        <v>70</v>
      </c>
      <c r="O1313" t="s">
        <v>71</v>
      </c>
      <c r="Q1313">
        <v>113</v>
      </c>
      <c r="R1313">
        <v>45</v>
      </c>
      <c r="T1313" t="s">
        <v>72</v>
      </c>
      <c r="U1313" t="s">
        <v>73</v>
      </c>
      <c r="V1313">
        <v>715</v>
      </c>
      <c r="W1313">
        <v>1</v>
      </c>
      <c r="X1313">
        <v>185021</v>
      </c>
      <c r="Y1313" t="s">
        <v>74</v>
      </c>
      <c r="AA1313">
        <v>2001</v>
      </c>
      <c r="AB1313" t="s">
        <v>75</v>
      </c>
      <c r="AC1313" t="s">
        <v>76</v>
      </c>
      <c r="AD1313" t="s">
        <v>77</v>
      </c>
      <c r="AE1313" t="s">
        <v>78</v>
      </c>
      <c r="AF1313" t="s">
        <v>79</v>
      </c>
      <c r="AG1313" t="s">
        <v>80</v>
      </c>
      <c r="AH1313">
        <v>36.207000000000001</v>
      </c>
      <c r="AI1313">
        <v>3.7697099999999999</v>
      </c>
      <c r="AJ1313">
        <v>136.48989</v>
      </c>
      <c r="AK1313">
        <v>2002</v>
      </c>
      <c r="AL1313" t="s">
        <v>81</v>
      </c>
      <c r="AM1313">
        <f t="shared" si="41"/>
        <v>3</v>
      </c>
    </row>
    <row r="1314" spans="1:39" x14ac:dyDescent="0.35">
      <c r="A1314">
        <v>2004</v>
      </c>
      <c r="B1314" s="5">
        <f t="shared" si="40"/>
        <v>200</v>
      </c>
      <c r="C1314" t="s">
        <v>91</v>
      </c>
      <c r="D1314">
        <v>4060269</v>
      </c>
      <c r="E1314">
        <v>258424</v>
      </c>
      <c r="F1314" t="s">
        <v>66</v>
      </c>
      <c r="G1314" t="s">
        <v>67</v>
      </c>
      <c r="H1314" t="s">
        <v>68</v>
      </c>
      <c r="I1314" t="s">
        <v>97</v>
      </c>
      <c r="J1314" s="1">
        <v>38186</v>
      </c>
      <c r="K1314">
        <v>30</v>
      </c>
      <c r="L1314">
        <v>3</v>
      </c>
      <c r="M1314">
        <v>1</v>
      </c>
      <c r="N1314" t="s">
        <v>70</v>
      </c>
      <c r="O1314" t="s">
        <v>85</v>
      </c>
      <c r="P1314" t="s">
        <v>114</v>
      </c>
      <c r="Q1314">
        <v>104</v>
      </c>
      <c r="R1314">
        <v>10</v>
      </c>
      <c r="T1314" t="s">
        <v>72</v>
      </c>
      <c r="U1314" t="s">
        <v>73</v>
      </c>
      <c r="V1314">
        <v>720</v>
      </c>
      <c r="W1314">
        <v>1</v>
      </c>
      <c r="X1314">
        <v>185022</v>
      </c>
      <c r="Y1314" t="s">
        <v>74</v>
      </c>
      <c r="AA1314">
        <v>2001</v>
      </c>
      <c r="AB1314" t="s">
        <v>75</v>
      </c>
      <c r="AC1314" t="s">
        <v>76</v>
      </c>
      <c r="AD1314" t="s">
        <v>77</v>
      </c>
      <c r="AE1314" t="s">
        <v>78</v>
      </c>
      <c r="AF1314" t="s">
        <v>79</v>
      </c>
      <c r="AG1314" t="s">
        <v>80</v>
      </c>
      <c r="AH1314">
        <v>48.627000000000002</v>
      </c>
      <c r="AI1314">
        <v>11.032970000000001</v>
      </c>
      <c r="AJ1314">
        <v>536.50022999999999</v>
      </c>
      <c r="AK1314">
        <v>2002</v>
      </c>
      <c r="AL1314" t="s">
        <v>81</v>
      </c>
      <c r="AM1314">
        <f t="shared" si="41"/>
        <v>3</v>
      </c>
    </row>
    <row r="1315" spans="1:39" x14ac:dyDescent="0.35">
      <c r="A1315">
        <v>2004</v>
      </c>
      <c r="B1315" s="5">
        <f t="shared" si="40"/>
        <v>194</v>
      </c>
      <c r="C1315" t="s">
        <v>102</v>
      </c>
      <c r="D1315">
        <v>4110152</v>
      </c>
      <c r="E1315">
        <v>273447</v>
      </c>
      <c r="F1315" t="s">
        <v>66</v>
      </c>
      <c r="G1315" t="s">
        <v>67</v>
      </c>
      <c r="H1315" t="s">
        <v>68</v>
      </c>
      <c r="I1315" t="s">
        <v>69</v>
      </c>
      <c r="J1315" s="1">
        <v>38180</v>
      </c>
      <c r="K1315">
        <v>29</v>
      </c>
      <c r="L1315">
        <v>4</v>
      </c>
      <c r="M1315">
        <v>1</v>
      </c>
      <c r="N1315" t="s">
        <v>70</v>
      </c>
      <c r="O1315" t="s">
        <v>71</v>
      </c>
      <c r="Q1315">
        <v>113</v>
      </c>
      <c r="R1315">
        <v>91</v>
      </c>
      <c r="T1315" t="s">
        <v>72</v>
      </c>
      <c r="U1315" t="s">
        <v>73</v>
      </c>
      <c r="V1315">
        <v>680</v>
      </c>
      <c r="W1315">
        <v>1</v>
      </c>
      <c r="X1315">
        <v>185022</v>
      </c>
      <c r="Y1315" t="s">
        <v>74</v>
      </c>
      <c r="AA1315">
        <v>2001</v>
      </c>
      <c r="AB1315" t="s">
        <v>75</v>
      </c>
      <c r="AC1315" t="s">
        <v>76</v>
      </c>
      <c r="AD1315" t="s">
        <v>77</v>
      </c>
      <c r="AE1315" t="s">
        <v>78</v>
      </c>
      <c r="AF1315" t="s">
        <v>79</v>
      </c>
      <c r="AG1315" t="s">
        <v>80</v>
      </c>
      <c r="AH1315">
        <v>48.627000000000002</v>
      </c>
      <c r="AI1315">
        <v>4.1818400000000002</v>
      </c>
      <c r="AJ1315">
        <v>203.35033000000001</v>
      </c>
      <c r="AK1315">
        <v>2002</v>
      </c>
      <c r="AL1315" t="s">
        <v>81</v>
      </c>
      <c r="AM1315">
        <f t="shared" si="41"/>
        <v>3</v>
      </c>
    </row>
    <row r="1316" spans="1:39" x14ac:dyDescent="0.35">
      <c r="A1316">
        <v>2004</v>
      </c>
      <c r="B1316" s="5">
        <f t="shared" si="40"/>
        <v>228</v>
      </c>
      <c r="C1316" t="s">
        <v>94</v>
      </c>
      <c r="D1316">
        <v>4010059</v>
      </c>
      <c r="E1316">
        <v>266396</v>
      </c>
      <c r="F1316" t="s">
        <v>66</v>
      </c>
      <c r="G1316" t="s">
        <v>67</v>
      </c>
      <c r="H1316" t="s">
        <v>68</v>
      </c>
      <c r="I1316" t="s">
        <v>69</v>
      </c>
      <c r="J1316" s="1">
        <v>38214</v>
      </c>
      <c r="K1316">
        <v>34</v>
      </c>
      <c r="L1316">
        <v>5</v>
      </c>
      <c r="M1316">
        <v>1</v>
      </c>
      <c r="N1316" t="s">
        <v>70</v>
      </c>
      <c r="O1316" t="s">
        <v>71</v>
      </c>
      <c r="Q1316">
        <v>113</v>
      </c>
      <c r="R1316">
        <v>91</v>
      </c>
      <c r="T1316" t="s">
        <v>72</v>
      </c>
      <c r="U1316" t="s">
        <v>73</v>
      </c>
      <c r="V1316">
        <v>740</v>
      </c>
      <c r="W1316">
        <v>1</v>
      </c>
      <c r="X1316">
        <v>185022</v>
      </c>
      <c r="Y1316" t="s">
        <v>74</v>
      </c>
      <c r="AA1316">
        <v>2001</v>
      </c>
      <c r="AB1316" t="s">
        <v>75</v>
      </c>
      <c r="AC1316" t="s">
        <v>76</v>
      </c>
      <c r="AD1316" t="s">
        <v>77</v>
      </c>
      <c r="AE1316" t="s">
        <v>78</v>
      </c>
      <c r="AF1316" t="s">
        <v>79</v>
      </c>
      <c r="AG1316" t="s">
        <v>80</v>
      </c>
      <c r="AH1316">
        <v>48.627000000000002</v>
      </c>
      <c r="AI1316">
        <v>3.4467300000000001</v>
      </c>
      <c r="AJ1316">
        <v>167.60414</v>
      </c>
      <c r="AK1316">
        <v>2002</v>
      </c>
      <c r="AL1316" t="s">
        <v>81</v>
      </c>
      <c r="AM1316">
        <f t="shared" si="41"/>
        <v>3</v>
      </c>
    </row>
    <row r="1317" spans="1:39" x14ac:dyDescent="0.35">
      <c r="A1317">
        <v>2004</v>
      </c>
      <c r="B1317" s="5">
        <f t="shared" si="40"/>
        <v>217</v>
      </c>
      <c r="C1317" t="s">
        <v>82</v>
      </c>
      <c r="D1317">
        <v>4035333</v>
      </c>
      <c r="E1317">
        <v>256846</v>
      </c>
      <c r="F1317" t="s">
        <v>66</v>
      </c>
      <c r="G1317" t="s">
        <v>86</v>
      </c>
      <c r="J1317" s="1">
        <v>38203</v>
      </c>
      <c r="K1317">
        <v>32</v>
      </c>
      <c r="L1317">
        <v>3</v>
      </c>
      <c r="M1317">
        <v>1</v>
      </c>
      <c r="N1317" t="s">
        <v>70</v>
      </c>
      <c r="O1317" t="s">
        <v>71</v>
      </c>
      <c r="Q1317">
        <v>113</v>
      </c>
      <c r="R1317">
        <v>31</v>
      </c>
      <c r="T1317" t="s">
        <v>72</v>
      </c>
      <c r="U1317" t="s">
        <v>73</v>
      </c>
      <c r="V1317">
        <v>736</v>
      </c>
      <c r="W1317">
        <v>1</v>
      </c>
      <c r="X1317">
        <v>185022</v>
      </c>
      <c r="Y1317" t="s">
        <v>74</v>
      </c>
      <c r="AA1317">
        <v>2001</v>
      </c>
      <c r="AB1317" t="s">
        <v>75</v>
      </c>
      <c r="AC1317" t="s">
        <v>76</v>
      </c>
      <c r="AD1317" t="s">
        <v>77</v>
      </c>
      <c r="AE1317" t="s">
        <v>78</v>
      </c>
      <c r="AF1317" t="s">
        <v>79</v>
      </c>
      <c r="AG1317" t="s">
        <v>80</v>
      </c>
      <c r="AH1317">
        <v>48.627000000000002</v>
      </c>
      <c r="AI1317">
        <v>3.7697099999999999</v>
      </c>
      <c r="AJ1317">
        <v>183.30968999999999</v>
      </c>
      <c r="AK1317">
        <v>2002</v>
      </c>
      <c r="AL1317" t="s">
        <v>81</v>
      </c>
      <c r="AM1317">
        <f t="shared" si="41"/>
        <v>3</v>
      </c>
    </row>
    <row r="1318" spans="1:39" x14ac:dyDescent="0.35">
      <c r="A1318">
        <v>2004</v>
      </c>
      <c r="B1318" s="5">
        <f t="shared" si="40"/>
        <v>236</v>
      </c>
      <c r="C1318" t="s">
        <v>82</v>
      </c>
      <c r="D1318">
        <v>4035433</v>
      </c>
      <c r="E1318">
        <v>259909</v>
      </c>
      <c r="F1318" t="s">
        <v>66</v>
      </c>
      <c r="G1318" t="s">
        <v>86</v>
      </c>
      <c r="J1318" s="1">
        <v>38222</v>
      </c>
      <c r="K1318">
        <v>35</v>
      </c>
      <c r="L1318">
        <v>3</v>
      </c>
      <c r="M1318">
        <v>1</v>
      </c>
      <c r="N1318" t="s">
        <v>70</v>
      </c>
      <c r="O1318" t="s">
        <v>71</v>
      </c>
      <c r="Q1318">
        <v>113</v>
      </c>
      <c r="R1318">
        <v>11</v>
      </c>
      <c r="T1318" t="s">
        <v>72</v>
      </c>
      <c r="U1318" t="s">
        <v>73</v>
      </c>
      <c r="V1318">
        <v>787</v>
      </c>
      <c r="W1318">
        <v>1</v>
      </c>
      <c r="X1318">
        <v>185022</v>
      </c>
      <c r="Y1318" t="s">
        <v>74</v>
      </c>
      <c r="AA1318">
        <v>2001</v>
      </c>
      <c r="AB1318" t="s">
        <v>75</v>
      </c>
      <c r="AC1318" t="s">
        <v>76</v>
      </c>
      <c r="AD1318" t="s">
        <v>77</v>
      </c>
      <c r="AE1318" t="s">
        <v>78</v>
      </c>
      <c r="AF1318" t="s">
        <v>79</v>
      </c>
      <c r="AG1318" t="s">
        <v>80</v>
      </c>
      <c r="AH1318">
        <v>48.627000000000002</v>
      </c>
      <c r="AI1318">
        <v>3.7697099999999999</v>
      </c>
      <c r="AJ1318">
        <v>183.30968999999999</v>
      </c>
      <c r="AK1318">
        <v>2002</v>
      </c>
      <c r="AL1318" t="s">
        <v>81</v>
      </c>
      <c r="AM1318">
        <f t="shared" si="41"/>
        <v>3</v>
      </c>
    </row>
    <row r="1319" spans="1:39" x14ac:dyDescent="0.35">
      <c r="A1319">
        <v>2004</v>
      </c>
      <c r="B1319" s="5">
        <f t="shared" si="40"/>
        <v>200</v>
      </c>
      <c r="C1319" t="s">
        <v>91</v>
      </c>
      <c r="D1319">
        <v>4060269</v>
      </c>
      <c r="E1319">
        <v>258429</v>
      </c>
      <c r="F1319" t="s">
        <v>66</v>
      </c>
      <c r="G1319" t="s">
        <v>67</v>
      </c>
      <c r="H1319" t="s">
        <v>68</v>
      </c>
      <c r="I1319" t="s">
        <v>97</v>
      </c>
      <c r="J1319" s="1">
        <v>38186</v>
      </c>
      <c r="K1319">
        <v>30</v>
      </c>
      <c r="L1319">
        <v>3</v>
      </c>
      <c r="M1319">
        <v>1</v>
      </c>
      <c r="N1319" t="s">
        <v>70</v>
      </c>
      <c r="O1319" t="s">
        <v>85</v>
      </c>
      <c r="P1319" t="s">
        <v>114</v>
      </c>
      <c r="Q1319">
        <v>104</v>
      </c>
      <c r="R1319">
        <v>10</v>
      </c>
      <c r="T1319" t="s">
        <v>72</v>
      </c>
      <c r="U1319" t="s">
        <v>73</v>
      </c>
      <c r="V1319">
        <v>705</v>
      </c>
      <c r="W1319">
        <v>1</v>
      </c>
      <c r="X1319">
        <v>185023</v>
      </c>
      <c r="Y1319" t="s">
        <v>74</v>
      </c>
      <c r="AA1319">
        <v>2001</v>
      </c>
      <c r="AB1319" t="s">
        <v>75</v>
      </c>
      <c r="AC1319" t="s">
        <v>76</v>
      </c>
      <c r="AD1319" t="s">
        <v>77</v>
      </c>
      <c r="AE1319" t="s">
        <v>78</v>
      </c>
      <c r="AF1319" t="s">
        <v>79</v>
      </c>
      <c r="AG1319" t="s">
        <v>80</v>
      </c>
      <c r="AH1319">
        <v>53.128</v>
      </c>
      <c r="AI1319">
        <v>11.032970000000001</v>
      </c>
      <c r="AJ1319">
        <v>586.15962999999999</v>
      </c>
      <c r="AK1319">
        <v>2002</v>
      </c>
      <c r="AL1319" t="s">
        <v>81</v>
      </c>
      <c r="AM1319">
        <f t="shared" si="41"/>
        <v>3</v>
      </c>
    </row>
    <row r="1320" spans="1:39" x14ac:dyDescent="0.35">
      <c r="A1320">
        <v>2004</v>
      </c>
      <c r="B1320" s="5">
        <f t="shared" si="40"/>
        <v>185</v>
      </c>
      <c r="C1320" t="s">
        <v>91</v>
      </c>
      <c r="D1320">
        <v>4060194</v>
      </c>
      <c r="E1320">
        <v>258950</v>
      </c>
      <c r="F1320" t="s">
        <v>66</v>
      </c>
      <c r="G1320" t="s">
        <v>67</v>
      </c>
      <c r="H1320" t="s">
        <v>68</v>
      </c>
      <c r="I1320" t="s">
        <v>69</v>
      </c>
      <c r="J1320" s="1">
        <v>38171</v>
      </c>
      <c r="K1320">
        <v>27</v>
      </c>
      <c r="L1320">
        <v>4</v>
      </c>
      <c r="M1320">
        <v>1</v>
      </c>
      <c r="N1320" t="s">
        <v>70</v>
      </c>
      <c r="O1320" t="s">
        <v>90</v>
      </c>
      <c r="Q1320">
        <v>101</v>
      </c>
      <c r="R1320">
        <v>21</v>
      </c>
      <c r="T1320" t="s">
        <v>72</v>
      </c>
      <c r="U1320" t="s">
        <v>73</v>
      </c>
      <c r="V1320">
        <v>730</v>
      </c>
      <c r="W1320">
        <v>1</v>
      </c>
      <c r="X1320">
        <v>185023</v>
      </c>
      <c r="Y1320" t="s">
        <v>74</v>
      </c>
      <c r="AA1320">
        <v>2001</v>
      </c>
      <c r="AB1320" t="s">
        <v>75</v>
      </c>
      <c r="AC1320" t="s">
        <v>76</v>
      </c>
      <c r="AD1320" t="s">
        <v>77</v>
      </c>
      <c r="AE1320" t="s">
        <v>78</v>
      </c>
      <c r="AF1320" t="s">
        <v>79</v>
      </c>
      <c r="AG1320" t="s">
        <v>80</v>
      </c>
      <c r="AH1320">
        <v>53.128</v>
      </c>
      <c r="AI1320">
        <v>3.0359600000000002</v>
      </c>
      <c r="AJ1320">
        <v>161.29447999999999</v>
      </c>
      <c r="AK1320">
        <v>2002</v>
      </c>
      <c r="AL1320" t="s">
        <v>81</v>
      </c>
      <c r="AM1320">
        <f t="shared" si="41"/>
        <v>3</v>
      </c>
    </row>
    <row r="1321" spans="1:39" x14ac:dyDescent="0.35">
      <c r="A1321">
        <v>2004</v>
      </c>
      <c r="B1321" s="5">
        <f t="shared" si="40"/>
        <v>186</v>
      </c>
      <c r="C1321" t="s">
        <v>82</v>
      </c>
      <c r="D1321">
        <v>4030796</v>
      </c>
      <c r="E1321">
        <v>263464</v>
      </c>
      <c r="F1321" t="s">
        <v>66</v>
      </c>
      <c r="G1321" t="s">
        <v>67</v>
      </c>
      <c r="H1321" t="s">
        <v>68</v>
      </c>
      <c r="I1321" t="s">
        <v>69</v>
      </c>
      <c r="J1321" s="1">
        <v>38172</v>
      </c>
      <c r="K1321">
        <v>28</v>
      </c>
      <c r="L1321">
        <v>4</v>
      </c>
      <c r="M1321">
        <v>1</v>
      </c>
      <c r="N1321" t="s">
        <v>70</v>
      </c>
      <c r="O1321" t="s">
        <v>71</v>
      </c>
      <c r="Q1321">
        <v>113</v>
      </c>
      <c r="R1321">
        <v>41</v>
      </c>
      <c r="T1321" t="s">
        <v>72</v>
      </c>
      <c r="U1321" t="s">
        <v>73</v>
      </c>
      <c r="V1321">
        <v>720</v>
      </c>
      <c r="W1321">
        <v>1</v>
      </c>
      <c r="X1321">
        <v>185023</v>
      </c>
      <c r="Y1321" t="s">
        <v>74</v>
      </c>
      <c r="AA1321">
        <v>2001</v>
      </c>
      <c r="AB1321" t="s">
        <v>75</v>
      </c>
      <c r="AC1321" t="s">
        <v>76</v>
      </c>
      <c r="AD1321" t="s">
        <v>77</v>
      </c>
      <c r="AE1321" t="s">
        <v>78</v>
      </c>
      <c r="AF1321" t="s">
        <v>79</v>
      </c>
      <c r="AG1321" t="s">
        <v>80</v>
      </c>
      <c r="AH1321">
        <v>53.128</v>
      </c>
      <c r="AI1321">
        <v>4.1818400000000002</v>
      </c>
      <c r="AJ1321">
        <v>222.1728</v>
      </c>
      <c r="AK1321">
        <v>2002</v>
      </c>
      <c r="AL1321" t="s">
        <v>81</v>
      </c>
      <c r="AM1321">
        <f t="shared" si="41"/>
        <v>3</v>
      </c>
    </row>
    <row r="1322" spans="1:39" x14ac:dyDescent="0.35">
      <c r="A1322">
        <v>2004</v>
      </c>
      <c r="B1322" s="5">
        <f t="shared" si="40"/>
        <v>187</v>
      </c>
      <c r="C1322" t="s">
        <v>102</v>
      </c>
      <c r="D1322">
        <v>4110135</v>
      </c>
      <c r="E1322">
        <v>273258</v>
      </c>
      <c r="F1322" t="s">
        <v>66</v>
      </c>
      <c r="G1322" t="s">
        <v>67</v>
      </c>
      <c r="H1322" t="s">
        <v>68</v>
      </c>
      <c r="I1322" t="s">
        <v>69</v>
      </c>
      <c r="J1322" s="1">
        <v>38173</v>
      </c>
      <c r="K1322">
        <v>28</v>
      </c>
      <c r="L1322">
        <v>4</v>
      </c>
      <c r="M1322">
        <v>1</v>
      </c>
      <c r="N1322" t="s">
        <v>70</v>
      </c>
      <c r="O1322" t="s">
        <v>71</v>
      </c>
      <c r="Q1322">
        <v>113</v>
      </c>
      <c r="R1322">
        <v>95</v>
      </c>
      <c r="T1322" t="s">
        <v>72</v>
      </c>
      <c r="U1322" t="s">
        <v>73</v>
      </c>
      <c r="V1322">
        <v>760</v>
      </c>
      <c r="W1322">
        <v>1</v>
      </c>
      <c r="X1322">
        <v>185023</v>
      </c>
      <c r="Y1322" t="s">
        <v>74</v>
      </c>
      <c r="AA1322">
        <v>2001</v>
      </c>
      <c r="AB1322" t="s">
        <v>75</v>
      </c>
      <c r="AC1322" t="s">
        <v>76</v>
      </c>
      <c r="AD1322" t="s">
        <v>77</v>
      </c>
      <c r="AE1322" t="s">
        <v>78</v>
      </c>
      <c r="AF1322" t="s">
        <v>79</v>
      </c>
      <c r="AG1322" t="s">
        <v>80</v>
      </c>
      <c r="AH1322">
        <v>53.128</v>
      </c>
      <c r="AI1322">
        <v>4.1818400000000002</v>
      </c>
      <c r="AJ1322">
        <v>222.1728</v>
      </c>
      <c r="AK1322">
        <v>2002</v>
      </c>
      <c r="AL1322" t="s">
        <v>81</v>
      </c>
      <c r="AM1322">
        <f t="shared" si="41"/>
        <v>3</v>
      </c>
    </row>
    <row r="1323" spans="1:39" x14ac:dyDescent="0.35">
      <c r="A1323">
        <v>2004</v>
      </c>
      <c r="B1323" s="5">
        <f t="shared" si="40"/>
        <v>198</v>
      </c>
      <c r="C1323" t="s">
        <v>65</v>
      </c>
      <c r="D1323">
        <v>4020042</v>
      </c>
      <c r="E1323">
        <v>519261</v>
      </c>
      <c r="F1323" t="s">
        <v>66</v>
      </c>
      <c r="G1323" t="s">
        <v>67</v>
      </c>
      <c r="H1323" t="s">
        <v>68</v>
      </c>
      <c r="I1323" t="s">
        <v>69</v>
      </c>
      <c r="J1323" s="1">
        <v>38184</v>
      </c>
      <c r="K1323">
        <v>29</v>
      </c>
      <c r="L1323">
        <v>4</v>
      </c>
      <c r="M1323">
        <v>1</v>
      </c>
      <c r="N1323" t="s">
        <v>70</v>
      </c>
      <c r="O1323" t="s">
        <v>71</v>
      </c>
      <c r="Q1323">
        <v>113</v>
      </c>
      <c r="R1323">
        <v>91</v>
      </c>
      <c r="T1323" t="s">
        <v>72</v>
      </c>
      <c r="U1323" t="s">
        <v>73</v>
      </c>
      <c r="V1323">
        <v>695</v>
      </c>
      <c r="W1323">
        <v>1</v>
      </c>
      <c r="X1323">
        <v>185023</v>
      </c>
      <c r="Y1323" t="s">
        <v>74</v>
      </c>
      <c r="AA1323">
        <v>2001</v>
      </c>
      <c r="AB1323" t="s">
        <v>75</v>
      </c>
      <c r="AC1323" t="s">
        <v>76</v>
      </c>
      <c r="AD1323" t="s">
        <v>77</v>
      </c>
      <c r="AE1323" t="s">
        <v>78</v>
      </c>
      <c r="AF1323" t="s">
        <v>79</v>
      </c>
      <c r="AG1323" t="s">
        <v>80</v>
      </c>
      <c r="AH1323">
        <v>53.128</v>
      </c>
      <c r="AI1323">
        <v>4.1818400000000002</v>
      </c>
      <c r="AJ1323">
        <v>222.1728</v>
      </c>
      <c r="AK1323">
        <v>2002</v>
      </c>
      <c r="AL1323" t="s">
        <v>81</v>
      </c>
      <c r="AM1323">
        <f t="shared" si="41"/>
        <v>3</v>
      </c>
    </row>
    <row r="1324" spans="1:39" x14ac:dyDescent="0.35">
      <c r="A1324">
        <v>2004</v>
      </c>
      <c r="B1324" s="5">
        <f t="shared" si="40"/>
        <v>228</v>
      </c>
      <c r="C1324" t="s">
        <v>82</v>
      </c>
      <c r="D1324">
        <v>4031186</v>
      </c>
      <c r="E1324">
        <v>260851</v>
      </c>
      <c r="F1324" t="s">
        <v>66</v>
      </c>
      <c r="G1324" t="s">
        <v>67</v>
      </c>
      <c r="H1324" t="s">
        <v>68</v>
      </c>
      <c r="I1324" t="s">
        <v>69</v>
      </c>
      <c r="J1324" s="1">
        <v>38214</v>
      </c>
      <c r="K1324">
        <v>34</v>
      </c>
      <c r="L1324">
        <v>5</v>
      </c>
      <c r="M1324">
        <v>1</v>
      </c>
      <c r="N1324" t="s">
        <v>70</v>
      </c>
      <c r="O1324" t="s">
        <v>71</v>
      </c>
      <c r="Q1324">
        <v>113</v>
      </c>
      <c r="R1324">
        <v>81</v>
      </c>
      <c r="T1324" t="s">
        <v>72</v>
      </c>
      <c r="U1324" t="s">
        <v>73</v>
      </c>
      <c r="V1324">
        <v>685</v>
      </c>
      <c r="W1324">
        <v>1</v>
      </c>
      <c r="X1324">
        <v>185023</v>
      </c>
      <c r="Y1324" t="s">
        <v>74</v>
      </c>
      <c r="AA1324">
        <v>2001</v>
      </c>
      <c r="AB1324" t="s">
        <v>75</v>
      </c>
      <c r="AC1324" t="s">
        <v>76</v>
      </c>
      <c r="AD1324" t="s">
        <v>77</v>
      </c>
      <c r="AE1324" t="s">
        <v>78</v>
      </c>
      <c r="AF1324" t="s">
        <v>79</v>
      </c>
      <c r="AG1324" t="s">
        <v>80</v>
      </c>
      <c r="AH1324">
        <v>53.128</v>
      </c>
      <c r="AI1324">
        <v>3.4467300000000001</v>
      </c>
      <c r="AJ1324">
        <v>183.11787000000001</v>
      </c>
      <c r="AK1324">
        <v>2002</v>
      </c>
      <c r="AL1324" t="s">
        <v>81</v>
      </c>
      <c r="AM1324">
        <f t="shared" si="41"/>
        <v>3</v>
      </c>
    </row>
    <row r="1325" spans="1:39" x14ac:dyDescent="0.35">
      <c r="A1325">
        <v>2004</v>
      </c>
      <c r="B1325" s="5">
        <f t="shared" si="40"/>
        <v>211</v>
      </c>
      <c r="C1325" t="s">
        <v>65</v>
      </c>
      <c r="D1325">
        <v>4025037</v>
      </c>
      <c r="E1325">
        <v>288424</v>
      </c>
      <c r="F1325" t="s">
        <v>66</v>
      </c>
      <c r="G1325" t="s">
        <v>86</v>
      </c>
      <c r="J1325" s="1">
        <v>38197</v>
      </c>
      <c r="K1325">
        <v>31</v>
      </c>
      <c r="L1325">
        <v>2</v>
      </c>
      <c r="M1325">
        <v>1</v>
      </c>
      <c r="N1325" t="s">
        <v>70</v>
      </c>
      <c r="O1325" t="s">
        <v>71</v>
      </c>
      <c r="Q1325">
        <v>113</v>
      </c>
      <c r="R1325">
        <v>91</v>
      </c>
      <c r="T1325" t="s">
        <v>72</v>
      </c>
      <c r="U1325" t="s">
        <v>73</v>
      </c>
      <c r="V1325">
        <v>680</v>
      </c>
      <c r="W1325">
        <v>1</v>
      </c>
      <c r="X1325">
        <v>185023</v>
      </c>
      <c r="Y1325" t="s">
        <v>74</v>
      </c>
      <c r="AA1325">
        <v>2001</v>
      </c>
      <c r="AB1325" t="s">
        <v>75</v>
      </c>
      <c r="AC1325" t="s">
        <v>76</v>
      </c>
      <c r="AD1325" t="s">
        <v>77</v>
      </c>
      <c r="AE1325" t="s">
        <v>78</v>
      </c>
      <c r="AF1325" t="s">
        <v>79</v>
      </c>
      <c r="AG1325" t="s">
        <v>80</v>
      </c>
      <c r="AH1325">
        <v>53.128</v>
      </c>
      <c r="AI1325">
        <v>2.84</v>
      </c>
      <c r="AJ1325">
        <v>150.88352</v>
      </c>
      <c r="AK1325">
        <v>2002</v>
      </c>
      <c r="AL1325" t="s">
        <v>81</v>
      </c>
      <c r="AM1325">
        <f t="shared" si="41"/>
        <v>3</v>
      </c>
    </row>
    <row r="1326" spans="1:39" x14ac:dyDescent="0.35">
      <c r="A1326">
        <v>2004</v>
      </c>
      <c r="B1326" s="5">
        <f t="shared" si="40"/>
        <v>187</v>
      </c>
      <c r="C1326" t="s">
        <v>117</v>
      </c>
      <c r="D1326">
        <v>4100018</v>
      </c>
      <c r="E1326">
        <v>538096</v>
      </c>
      <c r="F1326" t="s">
        <v>66</v>
      </c>
      <c r="G1326" t="s">
        <v>67</v>
      </c>
      <c r="H1326" t="s">
        <v>68</v>
      </c>
      <c r="I1326" t="s">
        <v>69</v>
      </c>
      <c r="J1326" s="1">
        <v>38173</v>
      </c>
      <c r="K1326">
        <v>28</v>
      </c>
      <c r="L1326">
        <v>4</v>
      </c>
      <c r="M1326">
        <v>1</v>
      </c>
      <c r="N1326" t="s">
        <v>70</v>
      </c>
      <c r="O1326" t="s">
        <v>71</v>
      </c>
      <c r="T1326" t="s">
        <v>72</v>
      </c>
      <c r="U1326" t="s">
        <v>73</v>
      </c>
      <c r="V1326">
        <v>730</v>
      </c>
      <c r="W1326">
        <v>1</v>
      </c>
      <c r="X1326">
        <v>185024</v>
      </c>
      <c r="Y1326" t="s">
        <v>74</v>
      </c>
      <c r="AA1326">
        <v>2001</v>
      </c>
      <c r="AB1326" t="s">
        <v>75</v>
      </c>
      <c r="AC1326" t="s">
        <v>76</v>
      </c>
      <c r="AD1326" t="s">
        <v>77</v>
      </c>
      <c r="AE1326" t="s">
        <v>78</v>
      </c>
      <c r="AF1326" t="s">
        <v>79</v>
      </c>
      <c r="AG1326" t="s">
        <v>80</v>
      </c>
      <c r="AH1326">
        <v>52.595999999999997</v>
      </c>
      <c r="AI1326">
        <v>4.1818400000000002</v>
      </c>
      <c r="AJ1326">
        <v>219.94806</v>
      </c>
      <c r="AK1326">
        <v>2002</v>
      </c>
      <c r="AL1326" t="s">
        <v>81</v>
      </c>
      <c r="AM1326">
        <f t="shared" si="41"/>
        <v>3</v>
      </c>
    </row>
    <row r="1327" spans="1:39" x14ac:dyDescent="0.35">
      <c r="A1327">
        <v>2004</v>
      </c>
      <c r="B1327" s="5">
        <f t="shared" si="40"/>
        <v>193</v>
      </c>
      <c r="C1327" t="s">
        <v>82</v>
      </c>
      <c r="D1327">
        <v>4030890</v>
      </c>
      <c r="E1327">
        <v>249374</v>
      </c>
      <c r="F1327" t="s">
        <v>66</v>
      </c>
      <c r="G1327" t="s">
        <v>67</v>
      </c>
      <c r="H1327" t="s">
        <v>68</v>
      </c>
      <c r="I1327" t="s">
        <v>69</v>
      </c>
      <c r="J1327" s="1">
        <v>38179</v>
      </c>
      <c r="K1327">
        <v>29</v>
      </c>
      <c r="L1327">
        <v>4</v>
      </c>
      <c r="M1327">
        <v>1</v>
      </c>
      <c r="N1327" t="s">
        <v>70</v>
      </c>
      <c r="O1327" t="s">
        <v>71</v>
      </c>
      <c r="Q1327">
        <v>113</v>
      </c>
      <c r="R1327">
        <v>31</v>
      </c>
      <c r="T1327" t="s">
        <v>72</v>
      </c>
      <c r="U1327" t="s">
        <v>73</v>
      </c>
      <c r="V1327">
        <v>715</v>
      </c>
      <c r="W1327">
        <v>1</v>
      </c>
      <c r="X1327">
        <v>185024</v>
      </c>
      <c r="Y1327" t="s">
        <v>74</v>
      </c>
      <c r="AA1327">
        <v>2001</v>
      </c>
      <c r="AB1327" t="s">
        <v>75</v>
      </c>
      <c r="AC1327" t="s">
        <v>76</v>
      </c>
      <c r="AD1327" t="s">
        <v>77</v>
      </c>
      <c r="AE1327" t="s">
        <v>78</v>
      </c>
      <c r="AF1327" t="s">
        <v>79</v>
      </c>
      <c r="AG1327" t="s">
        <v>80</v>
      </c>
      <c r="AH1327">
        <v>52.595999999999997</v>
      </c>
      <c r="AI1327">
        <v>4.1818400000000002</v>
      </c>
      <c r="AJ1327">
        <v>219.94806</v>
      </c>
      <c r="AK1327">
        <v>2002</v>
      </c>
      <c r="AL1327" t="s">
        <v>81</v>
      </c>
      <c r="AM1327">
        <f t="shared" si="41"/>
        <v>3</v>
      </c>
    </row>
    <row r="1328" spans="1:39" x14ac:dyDescent="0.35">
      <c r="A1328">
        <v>2004</v>
      </c>
      <c r="B1328" s="5">
        <f t="shared" si="40"/>
        <v>194</v>
      </c>
      <c r="C1328" t="s">
        <v>117</v>
      </c>
      <c r="D1328">
        <v>4100029</v>
      </c>
      <c r="E1328">
        <v>538181</v>
      </c>
      <c r="F1328" t="s">
        <v>66</v>
      </c>
      <c r="G1328" t="s">
        <v>67</v>
      </c>
      <c r="H1328" t="s">
        <v>68</v>
      </c>
      <c r="I1328" t="s">
        <v>69</v>
      </c>
      <c r="J1328" s="1">
        <v>38180</v>
      </c>
      <c r="K1328">
        <v>29</v>
      </c>
      <c r="L1328">
        <v>4</v>
      </c>
      <c r="M1328">
        <v>1</v>
      </c>
      <c r="N1328" t="s">
        <v>70</v>
      </c>
      <c r="O1328" t="s">
        <v>71</v>
      </c>
      <c r="T1328" t="s">
        <v>72</v>
      </c>
      <c r="U1328" t="s">
        <v>73</v>
      </c>
      <c r="V1328">
        <v>730</v>
      </c>
      <c r="W1328">
        <v>1</v>
      </c>
      <c r="X1328">
        <v>185024</v>
      </c>
      <c r="Y1328" t="s">
        <v>74</v>
      </c>
      <c r="AA1328">
        <v>2001</v>
      </c>
      <c r="AB1328" t="s">
        <v>75</v>
      </c>
      <c r="AC1328" t="s">
        <v>76</v>
      </c>
      <c r="AD1328" t="s">
        <v>77</v>
      </c>
      <c r="AE1328" t="s">
        <v>78</v>
      </c>
      <c r="AF1328" t="s">
        <v>79</v>
      </c>
      <c r="AG1328" t="s">
        <v>80</v>
      </c>
      <c r="AH1328">
        <v>52.595999999999997</v>
      </c>
      <c r="AI1328">
        <v>4.1818400000000002</v>
      </c>
      <c r="AJ1328">
        <v>219.94806</v>
      </c>
      <c r="AK1328">
        <v>2002</v>
      </c>
      <c r="AL1328" t="s">
        <v>81</v>
      </c>
      <c r="AM1328">
        <f t="shared" si="41"/>
        <v>3</v>
      </c>
    </row>
    <row r="1329" spans="1:39" x14ac:dyDescent="0.35">
      <c r="A1329">
        <v>2004</v>
      </c>
      <c r="B1329" s="5">
        <f t="shared" si="40"/>
        <v>228</v>
      </c>
      <c r="C1329" t="s">
        <v>83</v>
      </c>
      <c r="D1329">
        <v>4070240</v>
      </c>
      <c r="E1329">
        <v>286595</v>
      </c>
      <c r="F1329" t="s">
        <v>66</v>
      </c>
      <c r="G1329" t="s">
        <v>67</v>
      </c>
      <c r="H1329" t="s">
        <v>68</v>
      </c>
      <c r="I1329" t="s">
        <v>69</v>
      </c>
      <c r="J1329" s="1">
        <v>38214</v>
      </c>
      <c r="K1329">
        <v>34</v>
      </c>
      <c r="L1329">
        <v>5</v>
      </c>
      <c r="M1329">
        <v>1</v>
      </c>
      <c r="N1329" t="s">
        <v>70</v>
      </c>
      <c r="O1329" t="s">
        <v>85</v>
      </c>
      <c r="Q1329">
        <v>104</v>
      </c>
      <c r="R1329">
        <v>40</v>
      </c>
      <c r="T1329" t="s">
        <v>72</v>
      </c>
      <c r="U1329" t="s">
        <v>73</v>
      </c>
      <c r="V1329">
        <v>740</v>
      </c>
      <c r="W1329">
        <v>1</v>
      </c>
      <c r="X1329">
        <v>185024</v>
      </c>
      <c r="Y1329" t="s">
        <v>74</v>
      </c>
      <c r="AA1329">
        <v>2001</v>
      </c>
      <c r="AB1329" t="s">
        <v>75</v>
      </c>
      <c r="AC1329" t="s">
        <v>76</v>
      </c>
      <c r="AD1329" t="s">
        <v>77</v>
      </c>
      <c r="AE1329" t="s">
        <v>78</v>
      </c>
      <c r="AF1329" t="s">
        <v>79</v>
      </c>
      <c r="AG1329" t="s">
        <v>80</v>
      </c>
      <c r="AH1329">
        <v>52.595999999999997</v>
      </c>
      <c r="AI1329">
        <v>1.99638</v>
      </c>
      <c r="AJ1329">
        <v>105.0016</v>
      </c>
      <c r="AK1329">
        <v>2002</v>
      </c>
      <c r="AL1329" t="s">
        <v>81</v>
      </c>
      <c r="AM1329">
        <f t="shared" si="41"/>
        <v>3</v>
      </c>
    </row>
    <row r="1330" spans="1:39" x14ac:dyDescent="0.35">
      <c r="A1330">
        <v>2004</v>
      </c>
      <c r="B1330" s="5">
        <f t="shared" si="40"/>
        <v>228</v>
      </c>
      <c r="C1330" t="s">
        <v>82</v>
      </c>
      <c r="D1330">
        <v>4031145</v>
      </c>
      <c r="E1330">
        <v>249569</v>
      </c>
      <c r="F1330" t="s">
        <v>66</v>
      </c>
      <c r="G1330" t="s">
        <v>67</v>
      </c>
      <c r="H1330" t="s">
        <v>68</v>
      </c>
      <c r="I1330" t="s">
        <v>69</v>
      </c>
      <c r="J1330" s="1">
        <v>38214</v>
      </c>
      <c r="K1330">
        <v>34</v>
      </c>
      <c r="L1330">
        <v>5</v>
      </c>
      <c r="M1330">
        <v>1</v>
      </c>
      <c r="N1330" t="s">
        <v>70</v>
      </c>
      <c r="O1330" t="s">
        <v>71</v>
      </c>
      <c r="Q1330">
        <v>113</v>
      </c>
      <c r="R1330">
        <v>45</v>
      </c>
      <c r="T1330" t="s">
        <v>72</v>
      </c>
      <c r="U1330" t="s">
        <v>73</v>
      </c>
      <c r="V1330">
        <v>740</v>
      </c>
      <c r="W1330">
        <v>1</v>
      </c>
      <c r="X1330">
        <v>185024</v>
      </c>
      <c r="Y1330" t="s">
        <v>74</v>
      </c>
      <c r="AA1330">
        <v>2001</v>
      </c>
      <c r="AB1330" t="s">
        <v>75</v>
      </c>
      <c r="AC1330" t="s">
        <v>76</v>
      </c>
      <c r="AD1330" t="s">
        <v>77</v>
      </c>
      <c r="AE1330" t="s">
        <v>78</v>
      </c>
      <c r="AF1330" t="s">
        <v>79</v>
      </c>
      <c r="AG1330" t="s">
        <v>80</v>
      </c>
      <c r="AH1330">
        <v>52.595999999999997</v>
      </c>
      <c r="AI1330">
        <v>3.4467300000000001</v>
      </c>
      <c r="AJ1330">
        <v>181.28421</v>
      </c>
      <c r="AK1330">
        <v>2002</v>
      </c>
      <c r="AL1330" t="s">
        <v>81</v>
      </c>
      <c r="AM1330">
        <f t="shared" si="41"/>
        <v>3</v>
      </c>
    </row>
    <row r="1331" spans="1:39" x14ac:dyDescent="0.35">
      <c r="A1331">
        <v>2004</v>
      </c>
      <c r="B1331" s="5">
        <f t="shared" si="40"/>
        <v>185</v>
      </c>
      <c r="C1331" t="s">
        <v>83</v>
      </c>
      <c r="D1331">
        <v>4075047</v>
      </c>
      <c r="E1331">
        <v>269929</v>
      </c>
      <c r="F1331" t="s">
        <v>66</v>
      </c>
      <c r="G1331" t="s">
        <v>86</v>
      </c>
      <c r="J1331" s="1">
        <v>38171</v>
      </c>
      <c r="K1331">
        <v>27</v>
      </c>
      <c r="L1331">
        <v>2</v>
      </c>
      <c r="M1331">
        <v>1</v>
      </c>
      <c r="N1331" t="s">
        <v>70</v>
      </c>
      <c r="O1331" t="s">
        <v>85</v>
      </c>
      <c r="Q1331">
        <v>104</v>
      </c>
      <c r="R1331">
        <v>40</v>
      </c>
      <c r="T1331" t="s">
        <v>72</v>
      </c>
      <c r="U1331" t="s">
        <v>73</v>
      </c>
      <c r="V1331">
        <v>765</v>
      </c>
      <c r="W1331">
        <v>1</v>
      </c>
      <c r="X1331">
        <v>185024</v>
      </c>
      <c r="Y1331" t="s">
        <v>74</v>
      </c>
      <c r="AA1331">
        <v>2001</v>
      </c>
      <c r="AB1331" t="s">
        <v>75</v>
      </c>
      <c r="AC1331" t="s">
        <v>76</v>
      </c>
      <c r="AD1331" t="s">
        <v>77</v>
      </c>
      <c r="AE1331" t="s">
        <v>78</v>
      </c>
      <c r="AF1331" t="s">
        <v>79</v>
      </c>
      <c r="AG1331" t="s">
        <v>80</v>
      </c>
      <c r="AH1331">
        <v>52.595999999999997</v>
      </c>
      <c r="AI1331">
        <v>3.3357000000000001</v>
      </c>
      <c r="AJ1331">
        <v>175.44448</v>
      </c>
      <c r="AK1331">
        <v>2002</v>
      </c>
      <c r="AL1331" t="s">
        <v>81</v>
      </c>
      <c r="AM1331">
        <f t="shared" si="41"/>
        <v>3</v>
      </c>
    </row>
    <row r="1332" spans="1:39" x14ac:dyDescent="0.35">
      <c r="A1332">
        <v>2004</v>
      </c>
      <c r="B1332" s="5">
        <f t="shared" si="40"/>
        <v>238</v>
      </c>
      <c r="C1332" t="s">
        <v>82</v>
      </c>
      <c r="D1332">
        <v>4035447</v>
      </c>
      <c r="E1332">
        <v>259696</v>
      </c>
      <c r="F1332" t="s">
        <v>66</v>
      </c>
      <c r="G1332" t="s">
        <v>86</v>
      </c>
      <c r="J1332" s="1">
        <v>38224</v>
      </c>
      <c r="K1332">
        <v>35</v>
      </c>
      <c r="L1332">
        <v>3</v>
      </c>
      <c r="M1332">
        <v>1</v>
      </c>
      <c r="N1332" t="s">
        <v>70</v>
      </c>
      <c r="O1332" t="s">
        <v>71</v>
      </c>
      <c r="Q1332">
        <v>113</v>
      </c>
      <c r="R1332">
        <v>41</v>
      </c>
      <c r="T1332" t="s">
        <v>72</v>
      </c>
      <c r="U1332" t="s">
        <v>73</v>
      </c>
      <c r="V1332">
        <v>790</v>
      </c>
      <c r="W1332">
        <v>1</v>
      </c>
      <c r="X1332">
        <v>185024</v>
      </c>
      <c r="Y1332" t="s">
        <v>74</v>
      </c>
      <c r="AA1332">
        <v>2001</v>
      </c>
      <c r="AB1332" t="s">
        <v>75</v>
      </c>
      <c r="AC1332" t="s">
        <v>76</v>
      </c>
      <c r="AD1332" t="s">
        <v>77</v>
      </c>
      <c r="AE1332" t="s">
        <v>78</v>
      </c>
      <c r="AF1332" t="s">
        <v>79</v>
      </c>
      <c r="AG1332" t="s">
        <v>80</v>
      </c>
      <c r="AH1332">
        <v>52.595999999999997</v>
      </c>
      <c r="AI1332">
        <v>3.7697099999999999</v>
      </c>
      <c r="AJ1332">
        <v>198.27167</v>
      </c>
      <c r="AK1332">
        <v>2002</v>
      </c>
      <c r="AL1332" t="s">
        <v>81</v>
      </c>
      <c r="AM1332">
        <f t="shared" si="41"/>
        <v>3</v>
      </c>
    </row>
    <row r="1333" spans="1:39" x14ac:dyDescent="0.35">
      <c r="A1333">
        <v>2004</v>
      </c>
      <c r="B1333" s="5">
        <f t="shared" si="40"/>
        <v>224</v>
      </c>
      <c r="C1333" t="s">
        <v>82</v>
      </c>
      <c r="D1333">
        <v>4035416</v>
      </c>
      <c r="E1333">
        <v>288215</v>
      </c>
      <c r="F1333" t="s">
        <v>70</v>
      </c>
      <c r="G1333" t="s">
        <v>86</v>
      </c>
      <c r="J1333" s="1">
        <v>38210</v>
      </c>
      <c r="K1333">
        <v>33</v>
      </c>
      <c r="M1333">
        <v>1</v>
      </c>
      <c r="N1333" t="s">
        <v>70</v>
      </c>
      <c r="O1333" t="s">
        <v>71</v>
      </c>
      <c r="Q1333">
        <v>113</v>
      </c>
      <c r="R1333">
        <v>31</v>
      </c>
      <c r="T1333" t="s">
        <v>72</v>
      </c>
      <c r="U1333" t="s">
        <v>88</v>
      </c>
      <c r="X1333">
        <v>185024</v>
      </c>
      <c r="Y1333" t="s">
        <v>74</v>
      </c>
      <c r="AA1333">
        <v>2001</v>
      </c>
      <c r="AB1333" t="s">
        <v>75</v>
      </c>
      <c r="AC1333" t="s">
        <v>76</v>
      </c>
      <c r="AD1333" t="s">
        <v>77</v>
      </c>
      <c r="AE1333" t="s">
        <v>78</v>
      </c>
      <c r="AF1333" t="s">
        <v>79</v>
      </c>
      <c r="AG1333" t="s">
        <v>80</v>
      </c>
      <c r="AH1333">
        <v>52.595999999999997</v>
      </c>
      <c r="AK1333">
        <v>2002</v>
      </c>
      <c r="AL1333" t="s">
        <v>81</v>
      </c>
      <c r="AM1333">
        <f t="shared" si="41"/>
        <v>3</v>
      </c>
    </row>
    <row r="1334" spans="1:39" x14ac:dyDescent="0.35">
      <c r="A1334">
        <v>2005</v>
      </c>
      <c r="B1334" s="5">
        <f t="shared" si="40"/>
        <v>99</v>
      </c>
      <c r="C1334" t="s">
        <v>83</v>
      </c>
      <c r="D1334">
        <v>5070061</v>
      </c>
      <c r="E1334">
        <v>257813</v>
      </c>
      <c r="F1334" t="s">
        <v>66</v>
      </c>
      <c r="G1334" t="s">
        <v>67</v>
      </c>
      <c r="H1334" t="s">
        <v>68</v>
      </c>
      <c r="I1334" t="s">
        <v>69</v>
      </c>
      <c r="J1334" s="1">
        <v>38451</v>
      </c>
      <c r="K1334">
        <v>15</v>
      </c>
      <c r="L1334">
        <v>1</v>
      </c>
      <c r="M1334">
        <v>1</v>
      </c>
      <c r="N1334" t="s">
        <v>70</v>
      </c>
      <c r="O1334" t="s">
        <v>85</v>
      </c>
      <c r="Q1334">
        <v>104</v>
      </c>
      <c r="R1334">
        <v>40</v>
      </c>
      <c r="T1334" t="s">
        <v>72</v>
      </c>
      <c r="U1334" t="s">
        <v>73</v>
      </c>
      <c r="V1334">
        <v>765</v>
      </c>
      <c r="W1334">
        <v>1</v>
      </c>
      <c r="X1334">
        <v>182160</v>
      </c>
      <c r="Y1334" t="s">
        <v>74</v>
      </c>
      <c r="AA1334">
        <v>1999</v>
      </c>
      <c r="AB1334" t="s">
        <v>75</v>
      </c>
      <c r="AC1334" t="s">
        <v>76</v>
      </c>
      <c r="AD1334" t="s">
        <v>77</v>
      </c>
      <c r="AE1334" t="s">
        <v>78</v>
      </c>
      <c r="AF1334" t="s">
        <v>79</v>
      </c>
      <c r="AG1334" t="s">
        <v>80</v>
      </c>
      <c r="AH1334">
        <v>40.409999999999997</v>
      </c>
      <c r="AI1334">
        <v>2.7460300000000002</v>
      </c>
      <c r="AJ1334">
        <v>110.96707000000001</v>
      </c>
      <c r="AK1334">
        <v>2000</v>
      </c>
      <c r="AL1334" t="s">
        <v>81</v>
      </c>
      <c r="AM1334">
        <f t="shared" si="41"/>
        <v>6</v>
      </c>
    </row>
    <row r="1335" spans="1:39" x14ac:dyDescent="0.35">
      <c r="A1335">
        <v>2005</v>
      </c>
      <c r="B1335" s="5">
        <f t="shared" si="40"/>
        <v>161</v>
      </c>
      <c r="C1335" t="s">
        <v>82</v>
      </c>
      <c r="D1335">
        <v>5030563</v>
      </c>
      <c r="E1335">
        <v>84837</v>
      </c>
      <c r="F1335" t="s">
        <v>66</v>
      </c>
      <c r="G1335" t="s">
        <v>67</v>
      </c>
      <c r="H1335" t="s">
        <v>92</v>
      </c>
      <c r="I1335" t="s">
        <v>69</v>
      </c>
      <c r="J1335" s="1">
        <v>38513</v>
      </c>
      <c r="K1335">
        <v>24</v>
      </c>
      <c r="L1335">
        <v>3</v>
      </c>
      <c r="M1335">
        <v>1</v>
      </c>
      <c r="N1335" t="s">
        <v>70</v>
      </c>
      <c r="O1335" t="s">
        <v>71</v>
      </c>
      <c r="Q1335">
        <v>113</v>
      </c>
      <c r="R1335">
        <v>62</v>
      </c>
      <c r="T1335" t="s">
        <v>72</v>
      </c>
      <c r="U1335" t="s">
        <v>73</v>
      </c>
      <c r="V1335">
        <v>825</v>
      </c>
      <c r="W1335">
        <v>1</v>
      </c>
      <c r="X1335">
        <v>182161</v>
      </c>
      <c r="Y1335" t="s">
        <v>74</v>
      </c>
      <c r="AA1335">
        <v>1999</v>
      </c>
      <c r="AB1335" t="s">
        <v>75</v>
      </c>
      <c r="AC1335" t="s">
        <v>76</v>
      </c>
      <c r="AD1335" t="s">
        <v>77</v>
      </c>
      <c r="AE1335" t="s">
        <v>78</v>
      </c>
      <c r="AF1335" t="s">
        <v>79</v>
      </c>
      <c r="AG1335" t="s">
        <v>80</v>
      </c>
      <c r="AH1335">
        <v>40.457000000000001</v>
      </c>
      <c r="AI1335">
        <v>2.34985</v>
      </c>
      <c r="AJ1335">
        <v>95.067880000000002</v>
      </c>
      <c r="AK1335">
        <v>2000</v>
      </c>
      <c r="AL1335" t="s">
        <v>81</v>
      </c>
      <c r="AM1335">
        <f t="shared" si="41"/>
        <v>6</v>
      </c>
    </row>
    <row r="1336" spans="1:39" x14ac:dyDescent="0.35">
      <c r="A1336">
        <v>2005</v>
      </c>
      <c r="B1336" s="5">
        <f t="shared" si="40"/>
        <v>33</v>
      </c>
      <c r="C1336" t="s">
        <v>82</v>
      </c>
      <c r="D1336">
        <v>5030005</v>
      </c>
      <c r="E1336">
        <v>261848</v>
      </c>
      <c r="F1336" t="s">
        <v>66</v>
      </c>
      <c r="G1336" t="s">
        <v>67</v>
      </c>
      <c r="H1336" t="s">
        <v>68</v>
      </c>
      <c r="I1336" t="s">
        <v>69</v>
      </c>
      <c r="J1336" s="1">
        <v>38385</v>
      </c>
      <c r="K1336">
        <v>6</v>
      </c>
      <c r="L1336">
        <v>1</v>
      </c>
      <c r="M1336">
        <v>1</v>
      </c>
      <c r="N1336" t="s">
        <v>70</v>
      </c>
      <c r="O1336" t="s">
        <v>71</v>
      </c>
      <c r="Q1336">
        <v>113</v>
      </c>
      <c r="R1336">
        <v>41</v>
      </c>
      <c r="T1336" t="s">
        <v>72</v>
      </c>
      <c r="U1336" t="s">
        <v>73</v>
      </c>
      <c r="V1336">
        <v>838</v>
      </c>
      <c r="W1336">
        <v>1</v>
      </c>
      <c r="X1336">
        <v>184541</v>
      </c>
      <c r="Y1336" t="s">
        <v>74</v>
      </c>
      <c r="AA1336">
        <v>1999</v>
      </c>
      <c r="AB1336" t="s">
        <v>75</v>
      </c>
      <c r="AC1336" t="s">
        <v>76</v>
      </c>
      <c r="AD1336" t="s">
        <v>77</v>
      </c>
      <c r="AE1336" t="s">
        <v>78</v>
      </c>
      <c r="AF1336" t="s">
        <v>79</v>
      </c>
      <c r="AG1336" t="s">
        <v>80</v>
      </c>
      <c r="AH1336">
        <v>23.603000000000002</v>
      </c>
      <c r="AI1336">
        <v>4.9414600000000002</v>
      </c>
      <c r="AJ1336">
        <v>116.63328</v>
      </c>
      <c r="AK1336">
        <v>2000</v>
      </c>
      <c r="AL1336" t="s">
        <v>81</v>
      </c>
      <c r="AM1336">
        <f t="shared" si="41"/>
        <v>6</v>
      </c>
    </row>
    <row r="1337" spans="1:39" x14ac:dyDescent="0.35">
      <c r="A1337">
        <v>2005</v>
      </c>
      <c r="B1337" s="5">
        <f t="shared" si="40"/>
        <v>173</v>
      </c>
      <c r="C1337" t="s">
        <v>82</v>
      </c>
      <c r="D1337">
        <v>5030669</v>
      </c>
      <c r="E1337">
        <v>147668</v>
      </c>
      <c r="F1337" t="s">
        <v>66</v>
      </c>
      <c r="G1337" t="s">
        <v>67</v>
      </c>
      <c r="H1337" t="s">
        <v>92</v>
      </c>
      <c r="I1337" t="s">
        <v>69</v>
      </c>
      <c r="J1337" s="1">
        <v>38525</v>
      </c>
      <c r="K1337">
        <v>26</v>
      </c>
      <c r="L1337">
        <v>3</v>
      </c>
      <c r="M1337">
        <v>1</v>
      </c>
      <c r="N1337" t="s">
        <v>70</v>
      </c>
      <c r="O1337" t="s">
        <v>71</v>
      </c>
      <c r="Q1337">
        <v>113</v>
      </c>
      <c r="R1337">
        <v>41</v>
      </c>
      <c r="T1337" t="s">
        <v>72</v>
      </c>
      <c r="U1337" t="s">
        <v>73</v>
      </c>
      <c r="V1337">
        <v>915</v>
      </c>
      <c r="W1337">
        <v>1</v>
      </c>
      <c r="X1337">
        <v>184605</v>
      </c>
      <c r="Y1337" t="s">
        <v>74</v>
      </c>
      <c r="AA1337">
        <v>1999</v>
      </c>
      <c r="AB1337" t="s">
        <v>75</v>
      </c>
      <c r="AC1337" t="s">
        <v>76</v>
      </c>
      <c r="AD1337" t="s">
        <v>77</v>
      </c>
      <c r="AE1337" t="s">
        <v>78</v>
      </c>
      <c r="AF1337" t="s">
        <v>79</v>
      </c>
      <c r="AG1337" t="s">
        <v>80</v>
      </c>
      <c r="AH1337">
        <v>54.691000000000003</v>
      </c>
      <c r="AI1337">
        <v>3.4333399999999998</v>
      </c>
      <c r="AJ1337">
        <v>187.77279999999999</v>
      </c>
      <c r="AK1337">
        <v>2000</v>
      </c>
      <c r="AL1337" t="s">
        <v>81</v>
      </c>
      <c r="AM1337">
        <f t="shared" si="41"/>
        <v>6</v>
      </c>
    </row>
    <row r="1338" spans="1:39" x14ac:dyDescent="0.35">
      <c r="A1338">
        <v>2005</v>
      </c>
      <c r="B1338" s="5">
        <f t="shared" si="40"/>
        <v>145</v>
      </c>
      <c r="C1338" t="s">
        <v>82</v>
      </c>
      <c r="D1338">
        <v>5030381</v>
      </c>
      <c r="E1338">
        <v>147765</v>
      </c>
      <c r="F1338" t="s">
        <v>66</v>
      </c>
      <c r="G1338" t="s">
        <v>67</v>
      </c>
      <c r="H1338" t="s">
        <v>92</v>
      </c>
      <c r="I1338" t="s">
        <v>69</v>
      </c>
      <c r="J1338" s="1">
        <v>38497</v>
      </c>
      <c r="K1338">
        <v>22</v>
      </c>
      <c r="L1338">
        <v>2</v>
      </c>
      <c r="M1338">
        <v>1</v>
      </c>
      <c r="N1338" t="s">
        <v>70</v>
      </c>
      <c r="O1338" t="s">
        <v>71</v>
      </c>
      <c r="Q1338">
        <v>113</v>
      </c>
      <c r="R1338">
        <v>62</v>
      </c>
      <c r="T1338" t="s">
        <v>72</v>
      </c>
      <c r="U1338" t="s">
        <v>73</v>
      </c>
      <c r="V1338">
        <v>825</v>
      </c>
      <c r="W1338">
        <v>1</v>
      </c>
      <c r="X1338">
        <v>184606</v>
      </c>
      <c r="Y1338" t="s">
        <v>74</v>
      </c>
      <c r="AA1338">
        <v>1999</v>
      </c>
      <c r="AB1338" t="s">
        <v>75</v>
      </c>
      <c r="AC1338" t="s">
        <v>76</v>
      </c>
      <c r="AD1338" t="s">
        <v>77</v>
      </c>
      <c r="AE1338" t="s">
        <v>78</v>
      </c>
      <c r="AF1338" t="s">
        <v>79</v>
      </c>
      <c r="AG1338" t="s">
        <v>80</v>
      </c>
      <c r="AH1338">
        <v>39.520000000000003</v>
      </c>
      <c r="AI1338">
        <v>1.9373199999999999</v>
      </c>
      <c r="AJ1338">
        <v>76.562889999999996</v>
      </c>
      <c r="AK1338">
        <v>2000</v>
      </c>
      <c r="AL1338" t="s">
        <v>81</v>
      </c>
      <c r="AM1338">
        <f t="shared" si="41"/>
        <v>6</v>
      </c>
    </row>
    <row r="1339" spans="1:39" x14ac:dyDescent="0.35">
      <c r="A1339">
        <v>2005</v>
      </c>
      <c r="B1339" s="5">
        <f t="shared" si="40"/>
        <v>144</v>
      </c>
      <c r="C1339" t="s">
        <v>65</v>
      </c>
      <c r="D1339">
        <v>5020031</v>
      </c>
      <c r="E1339">
        <v>27323</v>
      </c>
      <c r="F1339" t="s">
        <v>66</v>
      </c>
      <c r="G1339" t="s">
        <v>67</v>
      </c>
      <c r="H1339" t="s">
        <v>92</v>
      </c>
      <c r="I1339" t="s">
        <v>69</v>
      </c>
      <c r="J1339" s="1">
        <v>38496</v>
      </c>
      <c r="K1339">
        <v>22</v>
      </c>
      <c r="L1339">
        <v>2</v>
      </c>
      <c r="M1339">
        <v>1</v>
      </c>
      <c r="N1339" t="s">
        <v>70</v>
      </c>
      <c r="O1339" t="s">
        <v>71</v>
      </c>
      <c r="Q1339">
        <v>113</v>
      </c>
      <c r="R1339">
        <v>95</v>
      </c>
      <c r="T1339" t="s">
        <v>72</v>
      </c>
      <c r="U1339" t="s">
        <v>73</v>
      </c>
      <c r="V1339">
        <v>885</v>
      </c>
      <c r="W1339">
        <v>1</v>
      </c>
      <c r="X1339">
        <v>184631</v>
      </c>
      <c r="Y1339" t="s">
        <v>74</v>
      </c>
      <c r="AA1339">
        <v>2000</v>
      </c>
      <c r="AB1339" t="s">
        <v>75</v>
      </c>
      <c r="AC1339" t="s">
        <v>76</v>
      </c>
      <c r="AD1339" t="s">
        <v>77</v>
      </c>
      <c r="AE1339" t="s">
        <v>78</v>
      </c>
      <c r="AF1339" t="s">
        <v>79</v>
      </c>
      <c r="AG1339" t="s">
        <v>80</v>
      </c>
      <c r="AH1339">
        <v>25.585000000000001</v>
      </c>
      <c r="AI1339">
        <v>1.48529</v>
      </c>
      <c r="AJ1339">
        <v>38.001139999999999</v>
      </c>
      <c r="AK1339">
        <v>2001</v>
      </c>
      <c r="AL1339" t="s">
        <v>81</v>
      </c>
      <c r="AM1339">
        <f t="shared" si="41"/>
        <v>5</v>
      </c>
    </row>
    <row r="1340" spans="1:39" x14ac:dyDescent="0.35">
      <c r="A1340">
        <v>2005</v>
      </c>
      <c r="B1340" s="5">
        <f t="shared" si="40"/>
        <v>34</v>
      </c>
      <c r="C1340" t="s">
        <v>82</v>
      </c>
      <c r="D1340">
        <v>5030008</v>
      </c>
      <c r="E1340">
        <v>261849</v>
      </c>
      <c r="F1340" t="s">
        <v>66</v>
      </c>
      <c r="G1340" t="s">
        <v>67</v>
      </c>
      <c r="H1340" t="s">
        <v>68</v>
      </c>
      <c r="I1340" t="s">
        <v>69</v>
      </c>
      <c r="J1340" s="1">
        <v>38386</v>
      </c>
      <c r="K1340">
        <v>6</v>
      </c>
      <c r="L1340">
        <v>1</v>
      </c>
      <c r="M1340">
        <v>1</v>
      </c>
      <c r="N1340" t="s">
        <v>70</v>
      </c>
      <c r="O1340" t="s">
        <v>71</v>
      </c>
      <c r="Q1340">
        <v>113</v>
      </c>
      <c r="R1340">
        <v>41</v>
      </c>
      <c r="T1340" t="s">
        <v>72</v>
      </c>
      <c r="U1340" t="s">
        <v>73</v>
      </c>
      <c r="V1340">
        <v>807</v>
      </c>
      <c r="W1340">
        <v>1</v>
      </c>
      <c r="X1340">
        <v>184631</v>
      </c>
      <c r="Y1340" t="s">
        <v>74</v>
      </c>
      <c r="AA1340">
        <v>2000</v>
      </c>
      <c r="AB1340" t="s">
        <v>75</v>
      </c>
      <c r="AC1340" t="s">
        <v>76</v>
      </c>
      <c r="AD1340" t="s">
        <v>77</v>
      </c>
      <c r="AE1340" t="s">
        <v>78</v>
      </c>
      <c r="AF1340" t="s">
        <v>79</v>
      </c>
      <c r="AG1340" t="s">
        <v>80</v>
      </c>
      <c r="AH1340">
        <v>25.585000000000001</v>
      </c>
      <c r="AI1340">
        <v>4.9414600000000002</v>
      </c>
      <c r="AJ1340">
        <v>126.42725</v>
      </c>
      <c r="AK1340">
        <v>2001</v>
      </c>
      <c r="AL1340" t="s">
        <v>81</v>
      </c>
      <c r="AM1340">
        <f t="shared" si="41"/>
        <v>5</v>
      </c>
    </row>
    <row r="1341" spans="1:39" x14ac:dyDescent="0.35">
      <c r="A1341">
        <v>2005</v>
      </c>
      <c r="B1341" s="5">
        <f t="shared" si="40"/>
        <v>52</v>
      </c>
      <c r="C1341" t="s">
        <v>91</v>
      </c>
      <c r="D1341">
        <v>5060010</v>
      </c>
      <c r="E1341">
        <v>257477</v>
      </c>
      <c r="F1341" t="s">
        <v>66</v>
      </c>
      <c r="G1341" t="s">
        <v>67</v>
      </c>
      <c r="H1341" t="s">
        <v>68</v>
      </c>
      <c r="I1341" t="s">
        <v>69</v>
      </c>
      <c r="J1341" s="1">
        <v>38404</v>
      </c>
      <c r="K1341">
        <v>9</v>
      </c>
      <c r="L1341">
        <v>1</v>
      </c>
      <c r="M1341">
        <v>1</v>
      </c>
      <c r="N1341" t="s">
        <v>70</v>
      </c>
      <c r="O1341" t="s">
        <v>90</v>
      </c>
      <c r="T1341" t="s">
        <v>72</v>
      </c>
      <c r="U1341" t="s">
        <v>73</v>
      </c>
      <c r="V1341">
        <v>810</v>
      </c>
      <c r="W1341">
        <v>1</v>
      </c>
      <c r="X1341">
        <v>184631</v>
      </c>
      <c r="Y1341" t="s">
        <v>74</v>
      </c>
      <c r="AA1341">
        <v>2000</v>
      </c>
      <c r="AB1341" t="s">
        <v>75</v>
      </c>
      <c r="AC1341" t="s">
        <v>76</v>
      </c>
      <c r="AD1341" t="s">
        <v>77</v>
      </c>
      <c r="AE1341" t="s">
        <v>78</v>
      </c>
      <c r="AF1341" t="s">
        <v>79</v>
      </c>
      <c r="AG1341" t="s">
        <v>80</v>
      </c>
      <c r="AH1341">
        <v>25.585000000000001</v>
      </c>
      <c r="AI1341">
        <v>3.5654300000000001</v>
      </c>
      <c r="AJ1341">
        <v>91.221530000000001</v>
      </c>
      <c r="AK1341">
        <v>2001</v>
      </c>
      <c r="AL1341" t="s">
        <v>81</v>
      </c>
      <c r="AM1341">
        <f t="shared" si="41"/>
        <v>5</v>
      </c>
    </row>
    <row r="1342" spans="1:39" x14ac:dyDescent="0.35">
      <c r="A1342">
        <v>2005</v>
      </c>
      <c r="B1342" s="5">
        <f t="shared" si="40"/>
        <v>124</v>
      </c>
      <c r="C1342" t="s">
        <v>89</v>
      </c>
      <c r="D1342">
        <v>5050216</v>
      </c>
      <c r="E1342">
        <v>536016</v>
      </c>
      <c r="F1342" t="s">
        <v>66</v>
      </c>
      <c r="G1342" t="s">
        <v>67</v>
      </c>
      <c r="H1342" t="s">
        <v>92</v>
      </c>
      <c r="I1342" t="s">
        <v>69</v>
      </c>
      <c r="J1342" s="1">
        <v>38476</v>
      </c>
      <c r="K1342">
        <v>19</v>
      </c>
      <c r="L1342">
        <v>2</v>
      </c>
      <c r="M1342">
        <v>1</v>
      </c>
      <c r="N1342" t="s">
        <v>70</v>
      </c>
      <c r="O1342" t="s">
        <v>84</v>
      </c>
      <c r="Q1342">
        <v>109</v>
      </c>
      <c r="R1342">
        <v>62</v>
      </c>
      <c r="T1342" t="s">
        <v>72</v>
      </c>
      <c r="U1342" t="s">
        <v>73</v>
      </c>
      <c r="V1342">
        <v>897</v>
      </c>
      <c r="W1342">
        <v>1</v>
      </c>
      <c r="X1342">
        <v>184632</v>
      </c>
      <c r="Y1342" t="s">
        <v>74</v>
      </c>
      <c r="AA1342">
        <v>2000</v>
      </c>
      <c r="AB1342" t="s">
        <v>75</v>
      </c>
      <c r="AC1342" t="s">
        <v>76</v>
      </c>
      <c r="AD1342" t="s">
        <v>77</v>
      </c>
      <c r="AE1342" t="s">
        <v>78</v>
      </c>
      <c r="AF1342" t="s">
        <v>79</v>
      </c>
      <c r="AG1342" t="s">
        <v>80</v>
      </c>
      <c r="AH1342">
        <v>34.015999999999998</v>
      </c>
      <c r="AI1342">
        <v>2.1356000000000002</v>
      </c>
      <c r="AJ1342">
        <v>72.644570000000002</v>
      </c>
      <c r="AK1342">
        <v>2001</v>
      </c>
      <c r="AL1342" t="s">
        <v>81</v>
      </c>
      <c r="AM1342">
        <f t="shared" si="41"/>
        <v>5</v>
      </c>
    </row>
    <row r="1343" spans="1:39" x14ac:dyDescent="0.35">
      <c r="A1343">
        <v>2005</v>
      </c>
      <c r="B1343" s="5">
        <f t="shared" si="40"/>
        <v>68</v>
      </c>
      <c r="C1343" t="s">
        <v>83</v>
      </c>
      <c r="D1343">
        <v>5070021</v>
      </c>
      <c r="E1343">
        <v>257741</v>
      </c>
      <c r="F1343" t="s">
        <v>66</v>
      </c>
      <c r="G1343" t="s">
        <v>67</v>
      </c>
      <c r="H1343" t="s">
        <v>68</v>
      </c>
      <c r="I1343" t="s">
        <v>69</v>
      </c>
      <c r="J1343" s="1">
        <v>38420</v>
      </c>
      <c r="K1343">
        <v>11</v>
      </c>
      <c r="L1343">
        <v>1</v>
      </c>
      <c r="M1343">
        <v>1</v>
      </c>
      <c r="N1343" t="s">
        <v>70</v>
      </c>
      <c r="O1343" t="s">
        <v>85</v>
      </c>
      <c r="Q1343">
        <v>104</v>
      </c>
      <c r="R1343">
        <v>40</v>
      </c>
      <c r="T1343" t="s">
        <v>72</v>
      </c>
      <c r="U1343" t="s">
        <v>73</v>
      </c>
      <c r="V1343">
        <v>799</v>
      </c>
      <c r="W1343">
        <v>1</v>
      </c>
      <c r="X1343">
        <v>184632</v>
      </c>
      <c r="Y1343" t="s">
        <v>74</v>
      </c>
      <c r="AA1343">
        <v>2000</v>
      </c>
      <c r="AB1343" t="s">
        <v>75</v>
      </c>
      <c r="AC1343" t="s">
        <v>76</v>
      </c>
      <c r="AD1343" t="s">
        <v>77</v>
      </c>
      <c r="AE1343" t="s">
        <v>78</v>
      </c>
      <c r="AF1343" t="s">
        <v>79</v>
      </c>
      <c r="AG1343" t="s">
        <v>80</v>
      </c>
      <c r="AH1343">
        <v>34.015999999999998</v>
      </c>
      <c r="AI1343">
        <v>2.7460300000000002</v>
      </c>
      <c r="AJ1343">
        <v>93.408959999999993</v>
      </c>
      <c r="AK1343">
        <v>2001</v>
      </c>
      <c r="AL1343" t="s">
        <v>81</v>
      </c>
      <c r="AM1343">
        <f t="shared" si="41"/>
        <v>5</v>
      </c>
    </row>
    <row r="1344" spans="1:39" x14ac:dyDescent="0.35">
      <c r="A1344">
        <v>2005</v>
      </c>
      <c r="B1344" s="5">
        <f t="shared" si="40"/>
        <v>80</v>
      </c>
      <c r="C1344" t="s">
        <v>82</v>
      </c>
      <c r="D1344">
        <v>5030105</v>
      </c>
      <c r="E1344">
        <v>262083</v>
      </c>
      <c r="F1344" t="s">
        <v>66</v>
      </c>
      <c r="G1344" t="s">
        <v>67</v>
      </c>
      <c r="H1344" t="s">
        <v>68</v>
      </c>
      <c r="I1344" t="s">
        <v>69</v>
      </c>
      <c r="J1344" s="1">
        <v>38432</v>
      </c>
      <c r="K1344">
        <v>13</v>
      </c>
      <c r="L1344">
        <v>1</v>
      </c>
      <c r="M1344">
        <v>1</v>
      </c>
      <c r="N1344" t="s">
        <v>70</v>
      </c>
      <c r="O1344" t="s">
        <v>71</v>
      </c>
      <c r="Q1344">
        <v>113</v>
      </c>
      <c r="R1344">
        <v>41</v>
      </c>
      <c r="T1344" t="s">
        <v>72</v>
      </c>
      <c r="U1344" t="s">
        <v>73</v>
      </c>
      <c r="V1344">
        <v>811</v>
      </c>
      <c r="W1344">
        <v>1</v>
      </c>
      <c r="X1344">
        <v>184632</v>
      </c>
      <c r="Y1344" t="s">
        <v>74</v>
      </c>
      <c r="AA1344">
        <v>2000</v>
      </c>
      <c r="AB1344" t="s">
        <v>75</v>
      </c>
      <c r="AC1344" t="s">
        <v>76</v>
      </c>
      <c r="AD1344" t="s">
        <v>77</v>
      </c>
      <c r="AE1344" t="s">
        <v>78</v>
      </c>
      <c r="AF1344" t="s">
        <v>79</v>
      </c>
      <c r="AG1344" t="s">
        <v>80</v>
      </c>
      <c r="AH1344">
        <v>34.015999999999998</v>
      </c>
      <c r="AI1344">
        <v>4.9414600000000002</v>
      </c>
      <c r="AJ1344">
        <v>168.08869999999999</v>
      </c>
      <c r="AK1344">
        <v>2001</v>
      </c>
      <c r="AL1344" t="s">
        <v>81</v>
      </c>
      <c r="AM1344">
        <f t="shared" si="41"/>
        <v>5</v>
      </c>
    </row>
    <row r="1345" spans="1:39" x14ac:dyDescent="0.35">
      <c r="A1345">
        <v>2005</v>
      </c>
      <c r="B1345" s="5">
        <f t="shared" si="40"/>
        <v>185</v>
      </c>
      <c r="C1345" t="s">
        <v>82</v>
      </c>
      <c r="D1345">
        <v>5030819</v>
      </c>
      <c r="E1345">
        <v>264789</v>
      </c>
      <c r="F1345" t="s">
        <v>66</v>
      </c>
      <c r="G1345" t="s">
        <v>67</v>
      </c>
      <c r="H1345" t="s">
        <v>68</v>
      </c>
      <c r="I1345" t="s">
        <v>69</v>
      </c>
      <c r="J1345" s="1">
        <v>38537</v>
      </c>
      <c r="K1345">
        <v>28</v>
      </c>
      <c r="L1345">
        <v>4</v>
      </c>
      <c r="M1345">
        <v>1</v>
      </c>
      <c r="N1345" t="s">
        <v>70</v>
      </c>
      <c r="O1345" t="s">
        <v>71</v>
      </c>
      <c r="Q1345">
        <v>113</v>
      </c>
      <c r="R1345">
        <v>31</v>
      </c>
      <c r="T1345" t="s">
        <v>72</v>
      </c>
      <c r="U1345" t="s">
        <v>73</v>
      </c>
      <c r="V1345">
        <v>978</v>
      </c>
      <c r="W1345">
        <v>1</v>
      </c>
      <c r="X1345">
        <v>184632</v>
      </c>
      <c r="Y1345" t="s">
        <v>74</v>
      </c>
      <c r="AA1345">
        <v>2000</v>
      </c>
      <c r="AB1345" t="s">
        <v>75</v>
      </c>
      <c r="AC1345" t="s">
        <v>76</v>
      </c>
      <c r="AD1345" t="s">
        <v>77</v>
      </c>
      <c r="AE1345" t="s">
        <v>78</v>
      </c>
      <c r="AF1345" t="s">
        <v>79</v>
      </c>
      <c r="AG1345" t="s">
        <v>80</v>
      </c>
      <c r="AH1345">
        <v>34.015999999999998</v>
      </c>
      <c r="AI1345">
        <v>3.4367000000000001</v>
      </c>
      <c r="AJ1345">
        <v>116.90279</v>
      </c>
      <c r="AK1345">
        <v>2001</v>
      </c>
      <c r="AL1345" t="s">
        <v>81</v>
      </c>
      <c r="AM1345">
        <f t="shared" si="41"/>
        <v>5</v>
      </c>
    </row>
    <row r="1346" spans="1:39" x14ac:dyDescent="0.35">
      <c r="A1346">
        <v>2005</v>
      </c>
      <c r="B1346" s="5">
        <f t="shared" si="40"/>
        <v>114</v>
      </c>
      <c r="C1346" t="s">
        <v>82</v>
      </c>
      <c r="D1346">
        <v>5030200</v>
      </c>
      <c r="E1346">
        <v>264464</v>
      </c>
      <c r="F1346" t="s">
        <v>66</v>
      </c>
      <c r="G1346" t="s">
        <v>67</v>
      </c>
      <c r="H1346" t="s">
        <v>92</v>
      </c>
      <c r="I1346" t="s">
        <v>69</v>
      </c>
      <c r="J1346" s="1">
        <v>38466</v>
      </c>
      <c r="K1346">
        <v>18</v>
      </c>
      <c r="L1346">
        <v>2</v>
      </c>
      <c r="M1346">
        <v>1</v>
      </c>
      <c r="N1346" t="s">
        <v>70</v>
      </c>
      <c r="O1346" t="s">
        <v>71</v>
      </c>
      <c r="Q1346">
        <v>113</v>
      </c>
      <c r="R1346">
        <v>41</v>
      </c>
      <c r="T1346" t="s">
        <v>72</v>
      </c>
      <c r="U1346" t="s">
        <v>73</v>
      </c>
      <c r="V1346">
        <v>818</v>
      </c>
      <c r="W1346">
        <v>1</v>
      </c>
      <c r="X1346">
        <v>184633</v>
      </c>
      <c r="Y1346" t="s">
        <v>74</v>
      </c>
      <c r="AA1346">
        <v>2000</v>
      </c>
      <c r="AB1346" t="s">
        <v>75</v>
      </c>
      <c r="AC1346" t="s">
        <v>76</v>
      </c>
      <c r="AD1346" t="s">
        <v>77</v>
      </c>
      <c r="AE1346" t="s">
        <v>78</v>
      </c>
      <c r="AF1346" t="s">
        <v>79</v>
      </c>
      <c r="AG1346" t="s">
        <v>80</v>
      </c>
      <c r="AH1346">
        <v>36.460999999999999</v>
      </c>
      <c r="AI1346">
        <v>2.4163700000000001</v>
      </c>
      <c r="AJ1346">
        <v>88.103269999999995</v>
      </c>
      <c r="AK1346">
        <v>2001</v>
      </c>
      <c r="AL1346" t="s">
        <v>81</v>
      </c>
      <c r="AM1346">
        <f t="shared" si="41"/>
        <v>5</v>
      </c>
    </row>
    <row r="1347" spans="1:39" x14ac:dyDescent="0.35">
      <c r="A1347">
        <v>2005</v>
      </c>
      <c r="B1347" s="5">
        <f t="shared" ref="B1347:B1410" si="42">J1347-DATE(YEAR(J1347),1,0)</f>
        <v>151</v>
      </c>
      <c r="C1347" t="s">
        <v>65</v>
      </c>
      <c r="D1347">
        <v>5020042</v>
      </c>
      <c r="E1347">
        <v>27334</v>
      </c>
      <c r="F1347" t="s">
        <v>66</v>
      </c>
      <c r="G1347" t="s">
        <v>67</v>
      </c>
      <c r="H1347" t="s">
        <v>92</v>
      </c>
      <c r="I1347" t="s">
        <v>69</v>
      </c>
      <c r="J1347" s="1">
        <v>38503</v>
      </c>
      <c r="K1347">
        <v>23</v>
      </c>
      <c r="L1347">
        <v>3</v>
      </c>
      <c r="M1347">
        <v>1</v>
      </c>
      <c r="N1347" t="s">
        <v>70</v>
      </c>
      <c r="O1347" t="s">
        <v>71</v>
      </c>
      <c r="Q1347">
        <v>114</v>
      </c>
      <c r="R1347">
        <v>50</v>
      </c>
      <c r="T1347" t="s">
        <v>72</v>
      </c>
      <c r="U1347" t="s">
        <v>73</v>
      </c>
      <c r="V1347">
        <v>810</v>
      </c>
      <c r="W1347">
        <v>1</v>
      </c>
      <c r="X1347">
        <v>184633</v>
      </c>
      <c r="Y1347" t="s">
        <v>74</v>
      </c>
      <c r="AA1347">
        <v>2000</v>
      </c>
      <c r="AB1347" t="s">
        <v>75</v>
      </c>
      <c r="AC1347" t="s">
        <v>76</v>
      </c>
      <c r="AD1347" t="s">
        <v>77</v>
      </c>
      <c r="AE1347" t="s">
        <v>78</v>
      </c>
      <c r="AF1347" t="s">
        <v>79</v>
      </c>
      <c r="AG1347" t="s">
        <v>80</v>
      </c>
      <c r="AH1347">
        <v>36.460999999999999</v>
      </c>
      <c r="AI1347">
        <v>1.3038700000000001</v>
      </c>
      <c r="AJ1347">
        <v>47.540399999999998</v>
      </c>
      <c r="AK1347">
        <v>2001</v>
      </c>
      <c r="AL1347" t="s">
        <v>81</v>
      </c>
      <c r="AM1347">
        <f t="shared" ref="AM1347:AM1410" si="43">A1347-AA1347</f>
        <v>5</v>
      </c>
    </row>
    <row r="1348" spans="1:39" x14ac:dyDescent="0.35">
      <c r="A1348">
        <v>2005</v>
      </c>
      <c r="B1348" s="5">
        <f t="shared" si="42"/>
        <v>164</v>
      </c>
      <c r="C1348" t="s">
        <v>65</v>
      </c>
      <c r="D1348">
        <v>5020075</v>
      </c>
      <c r="E1348">
        <v>27344</v>
      </c>
      <c r="F1348" t="s">
        <v>66</v>
      </c>
      <c r="G1348" t="s">
        <v>67</v>
      </c>
      <c r="H1348" t="s">
        <v>92</v>
      </c>
      <c r="I1348" t="s">
        <v>69</v>
      </c>
      <c r="J1348" s="1">
        <v>38516</v>
      </c>
      <c r="K1348">
        <v>25</v>
      </c>
      <c r="L1348">
        <v>3</v>
      </c>
      <c r="M1348">
        <v>1</v>
      </c>
      <c r="N1348" t="s">
        <v>70</v>
      </c>
      <c r="O1348" t="s">
        <v>71</v>
      </c>
      <c r="Q1348">
        <v>113</v>
      </c>
      <c r="R1348">
        <v>95</v>
      </c>
      <c r="T1348" t="s">
        <v>72</v>
      </c>
      <c r="U1348" t="s">
        <v>73</v>
      </c>
      <c r="V1348">
        <v>790</v>
      </c>
      <c r="W1348">
        <v>1</v>
      </c>
      <c r="X1348">
        <v>184633</v>
      </c>
      <c r="Y1348" t="s">
        <v>74</v>
      </c>
      <c r="AA1348">
        <v>2000</v>
      </c>
      <c r="AB1348" t="s">
        <v>75</v>
      </c>
      <c r="AC1348" t="s">
        <v>76</v>
      </c>
      <c r="AD1348" t="s">
        <v>77</v>
      </c>
      <c r="AE1348" t="s">
        <v>78</v>
      </c>
      <c r="AF1348" t="s">
        <v>79</v>
      </c>
      <c r="AG1348" t="s">
        <v>80</v>
      </c>
      <c r="AH1348">
        <v>36.460999999999999</v>
      </c>
      <c r="AI1348">
        <v>1.5357099999999999</v>
      </c>
      <c r="AJ1348">
        <v>55.993519999999997</v>
      </c>
      <c r="AK1348">
        <v>2001</v>
      </c>
      <c r="AL1348" t="s">
        <v>81</v>
      </c>
      <c r="AM1348">
        <f t="shared" si="43"/>
        <v>5</v>
      </c>
    </row>
    <row r="1349" spans="1:39" x14ac:dyDescent="0.35">
      <c r="A1349">
        <v>2005</v>
      </c>
      <c r="B1349" s="5">
        <f t="shared" si="42"/>
        <v>62</v>
      </c>
      <c r="C1349" t="s">
        <v>82</v>
      </c>
      <c r="D1349">
        <v>5030052</v>
      </c>
      <c r="E1349">
        <v>261926</v>
      </c>
      <c r="F1349" t="s">
        <v>66</v>
      </c>
      <c r="G1349" t="s">
        <v>67</v>
      </c>
      <c r="H1349" t="s">
        <v>68</v>
      </c>
      <c r="I1349" t="s">
        <v>69</v>
      </c>
      <c r="J1349" s="1">
        <v>38414</v>
      </c>
      <c r="K1349">
        <v>10</v>
      </c>
      <c r="L1349">
        <v>1</v>
      </c>
      <c r="M1349">
        <v>1</v>
      </c>
      <c r="N1349" t="s">
        <v>70</v>
      </c>
      <c r="O1349" t="s">
        <v>71</v>
      </c>
      <c r="Q1349">
        <v>113</v>
      </c>
      <c r="R1349">
        <v>41</v>
      </c>
      <c r="T1349" t="s">
        <v>72</v>
      </c>
      <c r="U1349" t="s">
        <v>73</v>
      </c>
      <c r="V1349">
        <v>793</v>
      </c>
      <c r="W1349">
        <v>1</v>
      </c>
      <c r="X1349">
        <v>184633</v>
      </c>
      <c r="Y1349" t="s">
        <v>74</v>
      </c>
      <c r="AA1349">
        <v>2000</v>
      </c>
      <c r="AB1349" t="s">
        <v>75</v>
      </c>
      <c r="AC1349" t="s">
        <v>76</v>
      </c>
      <c r="AD1349" t="s">
        <v>77</v>
      </c>
      <c r="AE1349" t="s">
        <v>78</v>
      </c>
      <c r="AF1349" t="s">
        <v>79</v>
      </c>
      <c r="AG1349" t="s">
        <v>80</v>
      </c>
      <c r="AH1349">
        <v>36.460999999999999</v>
      </c>
      <c r="AI1349">
        <v>4.9414600000000002</v>
      </c>
      <c r="AJ1349">
        <v>180.17057</v>
      </c>
      <c r="AK1349">
        <v>2001</v>
      </c>
      <c r="AL1349" t="s">
        <v>81</v>
      </c>
      <c r="AM1349">
        <f t="shared" si="43"/>
        <v>5</v>
      </c>
    </row>
    <row r="1350" spans="1:39" x14ac:dyDescent="0.35">
      <c r="A1350">
        <v>2005</v>
      </c>
      <c r="B1350" s="5">
        <f t="shared" si="42"/>
        <v>99</v>
      </c>
      <c r="C1350" t="s">
        <v>82</v>
      </c>
      <c r="D1350">
        <v>5030180</v>
      </c>
      <c r="E1350">
        <v>264433</v>
      </c>
      <c r="F1350" t="s">
        <v>66</v>
      </c>
      <c r="G1350" t="s">
        <v>67</v>
      </c>
      <c r="H1350" t="s">
        <v>68</v>
      </c>
      <c r="I1350" t="s">
        <v>69</v>
      </c>
      <c r="J1350" s="1">
        <v>38451</v>
      </c>
      <c r="K1350">
        <v>15</v>
      </c>
      <c r="L1350">
        <v>1</v>
      </c>
      <c r="M1350">
        <v>1</v>
      </c>
      <c r="N1350" t="s">
        <v>70</v>
      </c>
      <c r="O1350" t="s">
        <v>71</v>
      </c>
      <c r="Q1350">
        <v>113</v>
      </c>
      <c r="R1350">
        <v>41</v>
      </c>
      <c r="T1350" t="s">
        <v>72</v>
      </c>
      <c r="U1350" t="s">
        <v>73</v>
      </c>
      <c r="V1350">
        <v>800</v>
      </c>
      <c r="W1350">
        <v>1</v>
      </c>
      <c r="X1350">
        <v>184633</v>
      </c>
      <c r="Y1350" t="s">
        <v>74</v>
      </c>
      <c r="AA1350">
        <v>2000</v>
      </c>
      <c r="AB1350" t="s">
        <v>75</v>
      </c>
      <c r="AC1350" t="s">
        <v>76</v>
      </c>
      <c r="AD1350" t="s">
        <v>77</v>
      </c>
      <c r="AE1350" t="s">
        <v>78</v>
      </c>
      <c r="AF1350" t="s">
        <v>79</v>
      </c>
      <c r="AG1350" t="s">
        <v>80</v>
      </c>
      <c r="AH1350">
        <v>36.460999999999999</v>
      </c>
      <c r="AI1350">
        <v>4.9414600000000002</v>
      </c>
      <c r="AJ1350">
        <v>180.17057</v>
      </c>
      <c r="AK1350">
        <v>2001</v>
      </c>
      <c r="AL1350" t="s">
        <v>81</v>
      </c>
      <c r="AM1350">
        <f t="shared" si="43"/>
        <v>5</v>
      </c>
    </row>
    <row r="1351" spans="1:39" x14ac:dyDescent="0.35">
      <c r="A1351">
        <v>2005</v>
      </c>
      <c r="B1351" s="5">
        <f t="shared" si="42"/>
        <v>230</v>
      </c>
      <c r="C1351" t="s">
        <v>82</v>
      </c>
      <c r="D1351">
        <v>5031230</v>
      </c>
      <c r="E1351">
        <v>303920</v>
      </c>
      <c r="F1351" t="s">
        <v>66</v>
      </c>
      <c r="G1351" t="s">
        <v>67</v>
      </c>
      <c r="H1351" t="s">
        <v>68</v>
      </c>
      <c r="I1351" t="s">
        <v>69</v>
      </c>
      <c r="J1351" s="1">
        <v>38582</v>
      </c>
      <c r="K1351">
        <v>34</v>
      </c>
      <c r="L1351">
        <v>5</v>
      </c>
      <c r="M1351">
        <v>1</v>
      </c>
      <c r="N1351" t="s">
        <v>70</v>
      </c>
      <c r="O1351" t="s">
        <v>71</v>
      </c>
      <c r="Q1351">
        <v>113</v>
      </c>
      <c r="R1351">
        <v>31</v>
      </c>
      <c r="T1351" t="s">
        <v>72</v>
      </c>
      <c r="U1351" t="s">
        <v>73</v>
      </c>
      <c r="V1351">
        <v>750</v>
      </c>
      <c r="W1351">
        <v>1</v>
      </c>
      <c r="X1351">
        <v>184633</v>
      </c>
      <c r="Y1351" t="s">
        <v>74</v>
      </c>
      <c r="AA1351">
        <v>2000</v>
      </c>
      <c r="AB1351" t="s">
        <v>75</v>
      </c>
      <c r="AC1351" t="s">
        <v>76</v>
      </c>
      <c r="AD1351" t="s">
        <v>77</v>
      </c>
      <c r="AE1351" t="s">
        <v>78</v>
      </c>
      <c r="AF1351" t="s">
        <v>79</v>
      </c>
      <c r="AG1351" t="s">
        <v>80</v>
      </c>
      <c r="AH1351">
        <v>36.460999999999999</v>
      </c>
      <c r="AI1351">
        <v>3.7655599999999998</v>
      </c>
      <c r="AJ1351">
        <v>137.29607999999999</v>
      </c>
      <c r="AK1351">
        <v>2001</v>
      </c>
      <c r="AL1351" t="s">
        <v>81</v>
      </c>
      <c r="AM1351">
        <f t="shared" si="43"/>
        <v>5</v>
      </c>
    </row>
    <row r="1352" spans="1:39" x14ac:dyDescent="0.35">
      <c r="A1352">
        <v>2005</v>
      </c>
      <c r="B1352" s="5">
        <f t="shared" si="42"/>
        <v>35</v>
      </c>
      <c r="C1352" t="s">
        <v>82</v>
      </c>
      <c r="D1352">
        <v>5030010</v>
      </c>
      <c r="E1352">
        <v>261853</v>
      </c>
      <c r="F1352" t="s">
        <v>66</v>
      </c>
      <c r="G1352" t="s">
        <v>67</v>
      </c>
      <c r="H1352" t="s">
        <v>68</v>
      </c>
      <c r="I1352" t="s">
        <v>69</v>
      </c>
      <c r="J1352" s="1">
        <v>38387</v>
      </c>
      <c r="K1352">
        <v>6</v>
      </c>
      <c r="L1352">
        <v>1</v>
      </c>
      <c r="M1352">
        <v>1</v>
      </c>
      <c r="N1352" t="s">
        <v>70</v>
      </c>
      <c r="O1352" t="s">
        <v>71</v>
      </c>
      <c r="Q1352">
        <v>113</v>
      </c>
      <c r="T1352" t="s">
        <v>72</v>
      </c>
      <c r="U1352" t="s">
        <v>73</v>
      </c>
      <c r="V1352">
        <v>826</v>
      </c>
      <c r="W1352">
        <v>1</v>
      </c>
      <c r="X1352">
        <v>184634</v>
      </c>
      <c r="Y1352" t="s">
        <v>74</v>
      </c>
      <c r="AA1352">
        <v>2000</v>
      </c>
      <c r="AB1352" t="s">
        <v>75</v>
      </c>
      <c r="AC1352" t="s">
        <v>76</v>
      </c>
      <c r="AD1352" t="s">
        <v>77</v>
      </c>
      <c r="AE1352" t="s">
        <v>78</v>
      </c>
      <c r="AF1352" t="s">
        <v>79</v>
      </c>
      <c r="AG1352" t="s">
        <v>80</v>
      </c>
      <c r="AH1352">
        <v>27.526</v>
      </c>
      <c r="AI1352">
        <v>4.9414600000000002</v>
      </c>
      <c r="AJ1352">
        <v>136.01863</v>
      </c>
      <c r="AK1352">
        <v>2001</v>
      </c>
      <c r="AL1352" t="s">
        <v>81</v>
      </c>
      <c r="AM1352">
        <f t="shared" si="43"/>
        <v>5</v>
      </c>
    </row>
    <row r="1353" spans="1:39" x14ac:dyDescent="0.35">
      <c r="A1353">
        <v>2005</v>
      </c>
      <c r="B1353" s="5">
        <f t="shared" si="42"/>
        <v>37</v>
      </c>
      <c r="C1353" t="s">
        <v>82</v>
      </c>
      <c r="D1353">
        <v>5030020</v>
      </c>
      <c r="E1353">
        <v>261862</v>
      </c>
      <c r="F1353" t="s">
        <v>66</v>
      </c>
      <c r="G1353" t="s">
        <v>67</v>
      </c>
      <c r="H1353" t="s">
        <v>68</v>
      </c>
      <c r="I1353" t="s">
        <v>69</v>
      </c>
      <c r="J1353" s="1">
        <v>38389</v>
      </c>
      <c r="K1353">
        <v>7</v>
      </c>
      <c r="L1353">
        <v>1</v>
      </c>
      <c r="M1353">
        <v>1</v>
      </c>
      <c r="N1353" t="s">
        <v>70</v>
      </c>
      <c r="O1353" t="s">
        <v>71</v>
      </c>
      <c r="Q1353">
        <v>113</v>
      </c>
      <c r="R1353">
        <v>41</v>
      </c>
      <c r="T1353" t="s">
        <v>72</v>
      </c>
      <c r="U1353" t="s">
        <v>73</v>
      </c>
      <c r="V1353">
        <v>799</v>
      </c>
      <c r="W1353">
        <v>1</v>
      </c>
      <c r="X1353">
        <v>184634</v>
      </c>
      <c r="Y1353" t="s">
        <v>74</v>
      </c>
      <c r="AA1353">
        <v>2000</v>
      </c>
      <c r="AB1353" t="s">
        <v>75</v>
      </c>
      <c r="AC1353" t="s">
        <v>76</v>
      </c>
      <c r="AD1353" t="s">
        <v>77</v>
      </c>
      <c r="AE1353" t="s">
        <v>78</v>
      </c>
      <c r="AF1353" t="s">
        <v>79</v>
      </c>
      <c r="AG1353" t="s">
        <v>80</v>
      </c>
      <c r="AH1353">
        <v>27.526</v>
      </c>
      <c r="AI1353">
        <v>4.9414600000000002</v>
      </c>
      <c r="AJ1353">
        <v>136.01863</v>
      </c>
      <c r="AK1353">
        <v>2001</v>
      </c>
      <c r="AL1353" t="s">
        <v>81</v>
      </c>
      <c r="AM1353">
        <f t="shared" si="43"/>
        <v>5</v>
      </c>
    </row>
    <row r="1354" spans="1:39" x14ac:dyDescent="0.35">
      <c r="A1354">
        <v>2005</v>
      </c>
      <c r="B1354" s="5">
        <f t="shared" si="42"/>
        <v>94</v>
      </c>
      <c r="C1354" t="s">
        <v>82</v>
      </c>
      <c r="D1354">
        <v>5030160</v>
      </c>
      <c r="E1354">
        <v>217884</v>
      </c>
      <c r="F1354" t="s">
        <v>66</v>
      </c>
      <c r="G1354" t="s">
        <v>67</v>
      </c>
      <c r="H1354" t="s">
        <v>68</v>
      </c>
      <c r="I1354" t="s">
        <v>69</v>
      </c>
      <c r="J1354" s="1">
        <v>38446</v>
      </c>
      <c r="K1354">
        <v>15</v>
      </c>
      <c r="L1354">
        <v>1</v>
      </c>
      <c r="M1354">
        <v>1</v>
      </c>
      <c r="N1354" t="s">
        <v>70</v>
      </c>
      <c r="O1354" t="s">
        <v>71</v>
      </c>
      <c r="Q1354">
        <v>113</v>
      </c>
      <c r="R1354">
        <v>41</v>
      </c>
      <c r="T1354" t="s">
        <v>72</v>
      </c>
      <c r="U1354" t="s">
        <v>73</v>
      </c>
      <c r="V1354">
        <v>876</v>
      </c>
      <c r="W1354">
        <v>1</v>
      </c>
      <c r="X1354">
        <v>184634</v>
      </c>
      <c r="Y1354" t="s">
        <v>74</v>
      </c>
      <c r="AA1354">
        <v>2000</v>
      </c>
      <c r="AB1354" t="s">
        <v>75</v>
      </c>
      <c r="AC1354" t="s">
        <v>76</v>
      </c>
      <c r="AD1354" t="s">
        <v>77</v>
      </c>
      <c r="AE1354" t="s">
        <v>78</v>
      </c>
      <c r="AF1354" t="s">
        <v>79</v>
      </c>
      <c r="AG1354" t="s">
        <v>80</v>
      </c>
      <c r="AH1354">
        <v>27.526</v>
      </c>
      <c r="AI1354">
        <v>4.9414600000000002</v>
      </c>
      <c r="AJ1354">
        <v>136.01863</v>
      </c>
      <c r="AK1354">
        <v>2001</v>
      </c>
      <c r="AL1354" t="s">
        <v>81</v>
      </c>
      <c r="AM1354">
        <f t="shared" si="43"/>
        <v>5</v>
      </c>
    </row>
    <row r="1355" spans="1:39" x14ac:dyDescent="0.35">
      <c r="A1355">
        <v>2005</v>
      </c>
      <c r="B1355" s="5">
        <f t="shared" si="42"/>
        <v>189</v>
      </c>
      <c r="C1355" t="s">
        <v>82</v>
      </c>
      <c r="D1355">
        <v>5030892</v>
      </c>
      <c r="E1355">
        <v>296501</v>
      </c>
      <c r="F1355" t="s">
        <v>66</v>
      </c>
      <c r="G1355" t="s">
        <v>67</v>
      </c>
      <c r="H1355" t="s">
        <v>68</v>
      </c>
      <c r="I1355" t="s">
        <v>69</v>
      </c>
      <c r="J1355" s="1">
        <v>38541</v>
      </c>
      <c r="K1355">
        <v>28</v>
      </c>
      <c r="L1355">
        <v>4</v>
      </c>
      <c r="M1355">
        <v>1</v>
      </c>
      <c r="N1355" t="s">
        <v>70</v>
      </c>
      <c r="O1355" t="s">
        <v>71</v>
      </c>
      <c r="Q1355">
        <v>113</v>
      </c>
      <c r="R1355">
        <v>21</v>
      </c>
      <c r="T1355" t="s">
        <v>72</v>
      </c>
      <c r="U1355" t="s">
        <v>73</v>
      </c>
      <c r="V1355">
        <v>905</v>
      </c>
      <c r="W1355">
        <v>1</v>
      </c>
      <c r="X1355">
        <v>184635</v>
      </c>
      <c r="Y1355" t="s">
        <v>74</v>
      </c>
      <c r="AA1355">
        <v>2000</v>
      </c>
      <c r="AB1355" t="s">
        <v>75</v>
      </c>
      <c r="AC1355" t="s">
        <v>76</v>
      </c>
      <c r="AD1355" t="s">
        <v>77</v>
      </c>
      <c r="AE1355" t="s">
        <v>78</v>
      </c>
      <c r="AF1355" t="s">
        <v>79</v>
      </c>
      <c r="AG1355" t="s">
        <v>80</v>
      </c>
      <c r="AH1355">
        <v>39.057000000000002</v>
      </c>
      <c r="AI1355">
        <v>3.4367000000000001</v>
      </c>
      <c r="AJ1355">
        <v>134.22719000000001</v>
      </c>
      <c r="AK1355">
        <v>2001</v>
      </c>
      <c r="AL1355" t="s">
        <v>81</v>
      </c>
      <c r="AM1355">
        <f t="shared" si="43"/>
        <v>5</v>
      </c>
    </row>
    <row r="1356" spans="1:39" x14ac:dyDescent="0.35">
      <c r="A1356">
        <v>2005</v>
      </c>
      <c r="B1356" s="5">
        <f t="shared" si="42"/>
        <v>228</v>
      </c>
      <c r="C1356" t="s">
        <v>82</v>
      </c>
      <c r="D1356">
        <v>5031233</v>
      </c>
      <c r="E1356">
        <v>303435</v>
      </c>
      <c r="F1356" t="s">
        <v>66</v>
      </c>
      <c r="G1356" t="s">
        <v>67</v>
      </c>
      <c r="H1356" t="s">
        <v>68</v>
      </c>
      <c r="I1356" t="s">
        <v>69</v>
      </c>
      <c r="J1356" s="1">
        <v>38580</v>
      </c>
      <c r="K1356">
        <v>34</v>
      </c>
      <c r="L1356">
        <v>5</v>
      </c>
      <c r="M1356">
        <v>1</v>
      </c>
      <c r="N1356" t="s">
        <v>70</v>
      </c>
      <c r="O1356" t="s">
        <v>71</v>
      </c>
      <c r="Q1356">
        <v>154</v>
      </c>
      <c r="T1356" t="s">
        <v>72</v>
      </c>
      <c r="U1356" t="s">
        <v>73</v>
      </c>
      <c r="V1356">
        <v>784</v>
      </c>
      <c r="W1356">
        <v>1</v>
      </c>
      <c r="X1356">
        <v>184635</v>
      </c>
      <c r="Y1356" t="s">
        <v>74</v>
      </c>
      <c r="AA1356">
        <v>2000</v>
      </c>
      <c r="AB1356" t="s">
        <v>75</v>
      </c>
      <c r="AC1356" t="s">
        <v>76</v>
      </c>
      <c r="AD1356" t="s">
        <v>77</v>
      </c>
      <c r="AE1356" t="s">
        <v>78</v>
      </c>
      <c r="AF1356" t="s">
        <v>79</v>
      </c>
      <c r="AG1356" t="s">
        <v>80</v>
      </c>
      <c r="AH1356">
        <v>39.057000000000002</v>
      </c>
      <c r="AI1356">
        <v>3.7655599999999998</v>
      </c>
      <c r="AJ1356">
        <v>147.07148000000001</v>
      </c>
      <c r="AK1356">
        <v>2001</v>
      </c>
      <c r="AL1356" t="s">
        <v>81</v>
      </c>
      <c r="AM1356">
        <f t="shared" si="43"/>
        <v>5</v>
      </c>
    </row>
    <row r="1357" spans="1:39" x14ac:dyDescent="0.35">
      <c r="A1357">
        <v>2005</v>
      </c>
      <c r="B1357" s="5">
        <f t="shared" si="42"/>
        <v>229</v>
      </c>
      <c r="C1357" t="s">
        <v>94</v>
      </c>
      <c r="D1357">
        <v>5010130</v>
      </c>
      <c r="E1357">
        <v>98368</v>
      </c>
      <c r="F1357" t="s">
        <v>66</v>
      </c>
      <c r="G1357" t="s">
        <v>67</v>
      </c>
      <c r="H1357" t="s">
        <v>68</v>
      </c>
      <c r="I1357" t="s">
        <v>69</v>
      </c>
      <c r="J1357" s="1">
        <v>38581</v>
      </c>
      <c r="K1357">
        <v>34</v>
      </c>
      <c r="L1357">
        <v>5</v>
      </c>
      <c r="M1357">
        <v>1</v>
      </c>
      <c r="N1357" t="s">
        <v>70</v>
      </c>
      <c r="O1357" t="s">
        <v>71</v>
      </c>
      <c r="Q1357">
        <v>113</v>
      </c>
      <c r="R1357">
        <v>91</v>
      </c>
      <c r="T1357" t="s">
        <v>72</v>
      </c>
      <c r="U1357" t="s">
        <v>73</v>
      </c>
      <c r="V1357">
        <v>935</v>
      </c>
      <c r="W1357">
        <v>1</v>
      </c>
      <c r="X1357">
        <v>184635</v>
      </c>
      <c r="Y1357" t="s">
        <v>74</v>
      </c>
      <c r="AA1357">
        <v>2000</v>
      </c>
      <c r="AB1357" t="s">
        <v>75</v>
      </c>
      <c r="AC1357" t="s">
        <v>76</v>
      </c>
      <c r="AD1357" t="s">
        <v>77</v>
      </c>
      <c r="AE1357" t="s">
        <v>78</v>
      </c>
      <c r="AF1357" t="s">
        <v>79</v>
      </c>
      <c r="AG1357" t="s">
        <v>80</v>
      </c>
      <c r="AH1357">
        <v>39.057000000000002</v>
      </c>
      <c r="AI1357">
        <v>3.7655599999999998</v>
      </c>
      <c r="AJ1357">
        <v>147.07148000000001</v>
      </c>
      <c r="AK1357">
        <v>2001</v>
      </c>
      <c r="AL1357" t="s">
        <v>81</v>
      </c>
      <c r="AM1357">
        <f t="shared" si="43"/>
        <v>5</v>
      </c>
    </row>
    <row r="1358" spans="1:39" x14ac:dyDescent="0.35">
      <c r="A1358">
        <v>2005</v>
      </c>
      <c r="B1358" s="5">
        <f t="shared" si="42"/>
        <v>162</v>
      </c>
      <c r="C1358" t="s">
        <v>91</v>
      </c>
      <c r="D1358">
        <v>5060097</v>
      </c>
      <c r="E1358">
        <v>285287</v>
      </c>
      <c r="F1358" t="s">
        <v>66</v>
      </c>
      <c r="G1358" t="s">
        <v>67</v>
      </c>
      <c r="H1358" t="s">
        <v>92</v>
      </c>
      <c r="I1358" t="s">
        <v>69</v>
      </c>
      <c r="J1358" s="1">
        <v>38514</v>
      </c>
      <c r="K1358">
        <v>24</v>
      </c>
      <c r="L1358">
        <v>3</v>
      </c>
      <c r="M1358">
        <v>1</v>
      </c>
      <c r="N1358" t="s">
        <v>70</v>
      </c>
      <c r="O1358" t="s">
        <v>90</v>
      </c>
      <c r="Q1358">
        <v>107</v>
      </c>
      <c r="R1358">
        <v>10</v>
      </c>
      <c r="T1358" t="s">
        <v>72</v>
      </c>
      <c r="U1358" t="s">
        <v>73</v>
      </c>
      <c r="V1358">
        <v>795</v>
      </c>
      <c r="W1358">
        <v>1</v>
      </c>
      <c r="X1358">
        <v>184636</v>
      </c>
      <c r="Y1358" t="s">
        <v>74</v>
      </c>
      <c r="AA1358">
        <v>2000</v>
      </c>
      <c r="AB1358" t="s">
        <v>75</v>
      </c>
      <c r="AC1358" t="s">
        <v>76</v>
      </c>
      <c r="AD1358" t="s">
        <v>77</v>
      </c>
      <c r="AE1358" t="s">
        <v>78</v>
      </c>
      <c r="AF1358" t="s">
        <v>79</v>
      </c>
      <c r="AG1358" t="s">
        <v>80</v>
      </c>
      <c r="AH1358">
        <v>1</v>
      </c>
      <c r="AI1358">
        <v>1.2575700000000001</v>
      </c>
      <c r="AJ1358">
        <v>1.2575700000000001</v>
      </c>
      <c r="AK1358">
        <v>2001</v>
      </c>
      <c r="AL1358" t="s">
        <v>81</v>
      </c>
      <c r="AM1358">
        <f t="shared" si="43"/>
        <v>5</v>
      </c>
    </row>
    <row r="1359" spans="1:39" x14ac:dyDescent="0.35">
      <c r="A1359">
        <v>2005</v>
      </c>
      <c r="B1359" s="5">
        <f t="shared" si="42"/>
        <v>94</v>
      </c>
      <c r="C1359" t="s">
        <v>82</v>
      </c>
      <c r="D1359">
        <v>5030160</v>
      </c>
      <c r="E1359">
        <v>217881</v>
      </c>
      <c r="F1359" t="s">
        <v>66</v>
      </c>
      <c r="G1359" t="s">
        <v>67</v>
      </c>
      <c r="H1359" t="s">
        <v>68</v>
      </c>
      <c r="I1359" t="s">
        <v>69</v>
      </c>
      <c r="J1359" s="1">
        <v>38446</v>
      </c>
      <c r="K1359">
        <v>15</v>
      </c>
      <c r="L1359">
        <v>1</v>
      </c>
      <c r="M1359">
        <v>1</v>
      </c>
      <c r="N1359" t="s">
        <v>70</v>
      </c>
      <c r="O1359" t="s">
        <v>71</v>
      </c>
      <c r="Q1359">
        <v>113</v>
      </c>
      <c r="R1359">
        <v>41</v>
      </c>
      <c r="T1359" t="s">
        <v>72</v>
      </c>
      <c r="U1359" t="s">
        <v>73</v>
      </c>
      <c r="V1359">
        <v>788</v>
      </c>
      <c r="W1359">
        <v>1</v>
      </c>
      <c r="X1359">
        <v>184636</v>
      </c>
      <c r="Y1359" t="s">
        <v>74</v>
      </c>
      <c r="AA1359">
        <v>2000</v>
      </c>
      <c r="AB1359" t="s">
        <v>75</v>
      </c>
      <c r="AC1359" t="s">
        <v>76</v>
      </c>
      <c r="AD1359" t="s">
        <v>77</v>
      </c>
      <c r="AE1359" t="s">
        <v>78</v>
      </c>
      <c r="AF1359" t="s">
        <v>79</v>
      </c>
      <c r="AG1359" t="s">
        <v>80</v>
      </c>
      <c r="AH1359">
        <v>1</v>
      </c>
      <c r="AI1359">
        <v>4.9414600000000002</v>
      </c>
      <c r="AJ1359">
        <v>4.9414600000000002</v>
      </c>
      <c r="AK1359">
        <v>2001</v>
      </c>
      <c r="AL1359" t="s">
        <v>81</v>
      </c>
      <c r="AM1359">
        <f t="shared" si="43"/>
        <v>5</v>
      </c>
    </row>
    <row r="1360" spans="1:39" x14ac:dyDescent="0.35">
      <c r="A1360">
        <v>2005</v>
      </c>
      <c r="B1360" s="5">
        <f t="shared" si="42"/>
        <v>163</v>
      </c>
      <c r="C1360" t="s">
        <v>82</v>
      </c>
      <c r="D1360">
        <v>5030570</v>
      </c>
      <c r="E1360">
        <v>84854</v>
      </c>
      <c r="F1360" t="s">
        <v>66</v>
      </c>
      <c r="G1360" t="s">
        <v>67</v>
      </c>
      <c r="H1360" t="s">
        <v>92</v>
      </c>
      <c r="I1360" t="s">
        <v>69</v>
      </c>
      <c r="J1360" s="1">
        <v>38515</v>
      </c>
      <c r="K1360">
        <v>25</v>
      </c>
      <c r="L1360">
        <v>3</v>
      </c>
      <c r="M1360">
        <v>1</v>
      </c>
      <c r="N1360" t="s">
        <v>70</v>
      </c>
      <c r="O1360" t="s">
        <v>71</v>
      </c>
      <c r="Q1360">
        <v>113</v>
      </c>
      <c r="R1360">
        <v>37</v>
      </c>
      <c r="T1360" t="s">
        <v>72</v>
      </c>
      <c r="U1360" t="s">
        <v>73</v>
      </c>
      <c r="V1360">
        <v>844</v>
      </c>
      <c r="W1360">
        <v>1</v>
      </c>
      <c r="X1360">
        <v>184637</v>
      </c>
      <c r="Y1360" t="s">
        <v>74</v>
      </c>
      <c r="AA1360">
        <v>2000</v>
      </c>
      <c r="AB1360" t="s">
        <v>75</v>
      </c>
      <c r="AC1360" t="s">
        <v>76</v>
      </c>
      <c r="AD1360" t="s">
        <v>77</v>
      </c>
      <c r="AE1360" t="s">
        <v>78</v>
      </c>
      <c r="AF1360" t="s">
        <v>79</v>
      </c>
      <c r="AG1360" t="s">
        <v>80</v>
      </c>
      <c r="AH1360">
        <v>38.801000000000002</v>
      </c>
      <c r="AI1360">
        <v>4.7333299999999996</v>
      </c>
      <c r="AJ1360">
        <v>183.65794</v>
      </c>
      <c r="AK1360">
        <v>2001</v>
      </c>
      <c r="AL1360" t="s">
        <v>81</v>
      </c>
      <c r="AM1360">
        <f t="shared" si="43"/>
        <v>5</v>
      </c>
    </row>
    <row r="1361" spans="1:39" x14ac:dyDescent="0.35">
      <c r="A1361">
        <v>2005</v>
      </c>
      <c r="B1361" s="5">
        <f t="shared" si="42"/>
        <v>185</v>
      </c>
      <c r="C1361" t="s">
        <v>82</v>
      </c>
      <c r="D1361">
        <v>5030824</v>
      </c>
      <c r="E1361">
        <v>296039</v>
      </c>
      <c r="F1361" t="s">
        <v>66</v>
      </c>
      <c r="G1361" t="s">
        <v>67</v>
      </c>
      <c r="H1361" t="s">
        <v>68</v>
      </c>
      <c r="I1361" t="s">
        <v>69</v>
      </c>
      <c r="J1361" s="1">
        <v>38537</v>
      </c>
      <c r="K1361">
        <v>28</v>
      </c>
      <c r="L1361">
        <v>4</v>
      </c>
      <c r="M1361">
        <v>1</v>
      </c>
      <c r="N1361" t="s">
        <v>70</v>
      </c>
      <c r="O1361" t="s">
        <v>71</v>
      </c>
      <c r="Q1361">
        <v>154</v>
      </c>
      <c r="T1361" t="s">
        <v>72</v>
      </c>
      <c r="U1361" t="s">
        <v>73</v>
      </c>
      <c r="V1361">
        <v>835</v>
      </c>
      <c r="W1361">
        <v>1</v>
      </c>
      <c r="X1361">
        <v>184637</v>
      </c>
      <c r="Y1361" t="s">
        <v>74</v>
      </c>
      <c r="AA1361">
        <v>2000</v>
      </c>
      <c r="AB1361" t="s">
        <v>75</v>
      </c>
      <c r="AC1361" t="s">
        <v>76</v>
      </c>
      <c r="AD1361" t="s">
        <v>77</v>
      </c>
      <c r="AE1361" t="s">
        <v>78</v>
      </c>
      <c r="AF1361" t="s">
        <v>79</v>
      </c>
      <c r="AG1361" t="s">
        <v>80</v>
      </c>
      <c r="AH1361">
        <v>38.801000000000002</v>
      </c>
      <c r="AI1361">
        <v>3.4367000000000001</v>
      </c>
      <c r="AJ1361">
        <v>133.34739999999999</v>
      </c>
      <c r="AK1361">
        <v>2001</v>
      </c>
      <c r="AL1361" t="s">
        <v>81</v>
      </c>
      <c r="AM1361">
        <f t="shared" si="43"/>
        <v>5</v>
      </c>
    </row>
    <row r="1362" spans="1:39" x14ac:dyDescent="0.35">
      <c r="A1362">
        <v>2005</v>
      </c>
      <c r="B1362" s="5">
        <f t="shared" si="42"/>
        <v>221</v>
      </c>
      <c r="C1362" t="s">
        <v>91</v>
      </c>
      <c r="D1362">
        <v>5060495</v>
      </c>
      <c r="E1362">
        <v>292363</v>
      </c>
      <c r="F1362" t="s">
        <v>66</v>
      </c>
      <c r="G1362" t="s">
        <v>67</v>
      </c>
      <c r="H1362" t="s">
        <v>68</v>
      </c>
      <c r="I1362" t="s">
        <v>97</v>
      </c>
      <c r="J1362" s="1">
        <v>38573</v>
      </c>
      <c r="K1362">
        <v>33</v>
      </c>
      <c r="L1362">
        <v>4</v>
      </c>
      <c r="M1362">
        <v>1</v>
      </c>
      <c r="N1362" t="s">
        <v>70</v>
      </c>
      <c r="O1362" t="s">
        <v>85</v>
      </c>
      <c r="P1362" t="s">
        <v>114</v>
      </c>
      <c r="Q1362">
        <v>104</v>
      </c>
      <c r="T1362" t="s">
        <v>72</v>
      </c>
      <c r="U1362" t="s">
        <v>73</v>
      </c>
      <c r="V1362">
        <v>849</v>
      </c>
      <c r="W1362">
        <v>1</v>
      </c>
      <c r="X1362">
        <v>184638</v>
      </c>
      <c r="Y1362" t="s">
        <v>74</v>
      </c>
      <c r="AA1362">
        <v>2000</v>
      </c>
      <c r="AB1362" t="s">
        <v>75</v>
      </c>
      <c r="AC1362" t="s">
        <v>76</v>
      </c>
      <c r="AD1362" t="s">
        <v>77</v>
      </c>
      <c r="AE1362" t="s">
        <v>78</v>
      </c>
      <c r="AF1362" t="s">
        <v>79</v>
      </c>
      <c r="AG1362" t="s">
        <v>80</v>
      </c>
      <c r="AH1362">
        <v>1</v>
      </c>
      <c r="AI1362">
        <v>14.74286</v>
      </c>
      <c r="AJ1362">
        <v>14.74286</v>
      </c>
      <c r="AK1362">
        <v>2001</v>
      </c>
      <c r="AL1362" t="s">
        <v>81</v>
      </c>
      <c r="AM1362">
        <f t="shared" si="43"/>
        <v>5</v>
      </c>
    </row>
    <row r="1363" spans="1:39" x14ac:dyDescent="0.35">
      <c r="A1363">
        <v>2005</v>
      </c>
      <c r="B1363" s="5">
        <f t="shared" si="42"/>
        <v>223</v>
      </c>
      <c r="C1363" t="s">
        <v>83</v>
      </c>
      <c r="D1363">
        <v>5075143</v>
      </c>
      <c r="E1363">
        <v>268531</v>
      </c>
      <c r="F1363" t="s">
        <v>66</v>
      </c>
      <c r="G1363" t="s">
        <v>86</v>
      </c>
      <c r="J1363" s="1">
        <v>38575</v>
      </c>
      <c r="K1363">
        <v>33</v>
      </c>
      <c r="L1363">
        <v>3</v>
      </c>
      <c r="M1363">
        <v>1</v>
      </c>
      <c r="N1363" t="s">
        <v>70</v>
      </c>
      <c r="O1363" t="s">
        <v>85</v>
      </c>
      <c r="Q1363">
        <v>104</v>
      </c>
      <c r="R1363">
        <v>40</v>
      </c>
      <c r="T1363" t="s">
        <v>72</v>
      </c>
      <c r="U1363" t="s">
        <v>73</v>
      </c>
      <c r="V1363">
        <v>970</v>
      </c>
      <c r="W1363">
        <v>1</v>
      </c>
      <c r="X1363">
        <v>184638</v>
      </c>
      <c r="Y1363" t="s">
        <v>74</v>
      </c>
      <c r="AA1363">
        <v>2000</v>
      </c>
      <c r="AB1363" t="s">
        <v>75</v>
      </c>
      <c r="AC1363" t="s">
        <v>76</v>
      </c>
      <c r="AD1363" t="s">
        <v>77</v>
      </c>
      <c r="AE1363" t="s">
        <v>78</v>
      </c>
      <c r="AF1363" t="s">
        <v>79</v>
      </c>
      <c r="AG1363" t="s">
        <v>80</v>
      </c>
      <c r="AH1363">
        <v>1</v>
      </c>
      <c r="AI1363">
        <v>5.5064099999999998</v>
      </c>
      <c r="AJ1363">
        <v>5.5064099999999998</v>
      </c>
      <c r="AK1363">
        <v>2001</v>
      </c>
      <c r="AL1363" t="s">
        <v>81</v>
      </c>
      <c r="AM1363">
        <f t="shared" si="43"/>
        <v>5</v>
      </c>
    </row>
    <row r="1364" spans="1:39" x14ac:dyDescent="0.35">
      <c r="A1364">
        <v>2005</v>
      </c>
      <c r="B1364" s="5">
        <f t="shared" si="42"/>
        <v>124</v>
      </c>
      <c r="C1364" t="s">
        <v>89</v>
      </c>
      <c r="D1364">
        <v>5050196</v>
      </c>
      <c r="E1364">
        <v>536022</v>
      </c>
      <c r="F1364" t="s">
        <v>66</v>
      </c>
      <c r="G1364" t="s">
        <v>67</v>
      </c>
      <c r="H1364" t="s">
        <v>92</v>
      </c>
      <c r="I1364" t="s">
        <v>69</v>
      </c>
      <c r="J1364" s="1">
        <v>38476</v>
      </c>
      <c r="K1364">
        <v>19</v>
      </c>
      <c r="L1364">
        <v>2</v>
      </c>
      <c r="M1364">
        <v>1</v>
      </c>
      <c r="N1364" t="s">
        <v>70</v>
      </c>
      <c r="O1364" t="s">
        <v>84</v>
      </c>
      <c r="Q1364">
        <v>109</v>
      </c>
      <c r="R1364">
        <v>62</v>
      </c>
      <c r="T1364" t="s">
        <v>72</v>
      </c>
      <c r="U1364" t="s">
        <v>73</v>
      </c>
      <c r="V1364">
        <v>805</v>
      </c>
      <c r="W1364">
        <v>1</v>
      </c>
      <c r="X1364">
        <v>185009</v>
      </c>
      <c r="Y1364" t="s">
        <v>74</v>
      </c>
      <c r="AA1364">
        <v>2001</v>
      </c>
      <c r="AB1364" t="s">
        <v>75</v>
      </c>
      <c r="AC1364" t="s">
        <v>76</v>
      </c>
      <c r="AD1364" t="s">
        <v>77</v>
      </c>
      <c r="AE1364" t="s">
        <v>78</v>
      </c>
      <c r="AF1364" t="s">
        <v>79</v>
      </c>
      <c r="AG1364" t="s">
        <v>80</v>
      </c>
      <c r="AH1364">
        <v>14.59</v>
      </c>
      <c r="AI1364">
        <v>2.1356000000000002</v>
      </c>
      <c r="AJ1364">
        <v>31.1584</v>
      </c>
      <c r="AK1364">
        <v>2002</v>
      </c>
      <c r="AL1364" t="s">
        <v>81</v>
      </c>
      <c r="AM1364">
        <f t="shared" si="43"/>
        <v>4</v>
      </c>
    </row>
    <row r="1365" spans="1:39" x14ac:dyDescent="0.35">
      <c r="A1365">
        <v>2005</v>
      </c>
      <c r="B1365" s="5">
        <f t="shared" si="42"/>
        <v>144</v>
      </c>
      <c r="C1365" t="s">
        <v>82</v>
      </c>
      <c r="D1365">
        <v>5030354</v>
      </c>
      <c r="E1365">
        <v>243554</v>
      </c>
      <c r="F1365" t="s">
        <v>66</v>
      </c>
      <c r="G1365" t="s">
        <v>67</v>
      </c>
      <c r="H1365" t="s">
        <v>92</v>
      </c>
      <c r="I1365" t="s">
        <v>69</v>
      </c>
      <c r="J1365" s="1">
        <v>38496</v>
      </c>
      <c r="K1365">
        <v>22</v>
      </c>
      <c r="L1365">
        <v>2</v>
      </c>
      <c r="M1365">
        <v>1</v>
      </c>
      <c r="N1365" t="s">
        <v>70</v>
      </c>
      <c r="O1365" t="s">
        <v>71</v>
      </c>
      <c r="Q1365">
        <v>113</v>
      </c>
      <c r="R1365">
        <v>31</v>
      </c>
      <c r="T1365" t="s">
        <v>72</v>
      </c>
      <c r="U1365" t="s">
        <v>73</v>
      </c>
      <c r="V1365">
        <v>759</v>
      </c>
      <c r="W1365">
        <v>1</v>
      </c>
      <c r="X1365">
        <v>185009</v>
      </c>
      <c r="Y1365" t="s">
        <v>74</v>
      </c>
      <c r="AA1365">
        <v>2001</v>
      </c>
      <c r="AB1365" t="s">
        <v>75</v>
      </c>
      <c r="AC1365" t="s">
        <v>76</v>
      </c>
      <c r="AD1365" t="s">
        <v>77</v>
      </c>
      <c r="AE1365" t="s">
        <v>78</v>
      </c>
      <c r="AF1365" t="s">
        <v>79</v>
      </c>
      <c r="AG1365" t="s">
        <v>80</v>
      </c>
      <c r="AH1365">
        <v>14.59</v>
      </c>
      <c r="AI1365">
        <v>1.76403</v>
      </c>
      <c r="AJ1365">
        <v>25.737200000000001</v>
      </c>
      <c r="AK1365">
        <v>2002</v>
      </c>
      <c r="AL1365" t="s">
        <v>81</v>
      </c>
      <c r="AM1365">
        <f t="shared" si="43"/>
        <v>4</v>
      </c>
    </row>
    <row r="1366" spans="1:39" x14ac:dyDescent="0.35">
      <c r="A1366">
        <v>2005</v>
      </c>
      <c r="B1366" s="5">
        <f t="shared" si="42"/>
        <v>144</v>
      </c>
      <c r="C1366" t="s">
        <v>65</v>
      </c>
      <c r="D1366">
        <v>5020032</v>
      </c>
      <c r="E1366">
        <v>27327</v>
      </c>
      <c r="F1366" t="s">
        <v>66</v>
      </c>
      <c r="G1366" t="s">
        <v>67</v>
      </c>
      <c r="H1366" t="s">
        <v>92</v>
      </c>
      <c r="I1366" t="s">
        <v>69</v>
      </c>
      <c r="J1366" s="1">
        <v>38496</v>
      </c>
      <c r="K1366">
        <v>22</v>
      </c>
      <c r="L1366">
        <v>2</v>
      </c>
      <c r="M1366">
        <v>1</v>
      </c>
      <c r="N1366" t="s">
        <v>70</v>
      </c>
      <c r="O1366" t="s">
        <v>71</v>
      </c>
      <c r="Q1366">
        <v>113</v>
      </c>
      <c r="R1366">
        <v>95</v>
      </c>
      <c r="T1366" t="s">
        <v>72</v>
      </c>
      <c r="U1366" t="s">
        <v>73</v>
      </c>
      <c r="V1366">
        <v>880</v>
      </c>
      <c r="W1366">
        <v>1</v>
      </c>
      <c r="X1366">
        <v>185009</v>
      </c>
      <c r="Y1366" t="s">
        <v>74</v>
      </c>
      <c r="AA1366">
        <v>2001</v>
      </c>
      <c r="AB1366" t="s">
        <v>75</v>
      </c>
      <c r="AC1366" t="s">
        <v>76</v>
      </c>
      <c r="AD1366" t="s">
        <v>77</v>
      </c>
      <c r="AE1366" t="s">
        <v>78</v>
      </c>
      <c r="AF1366" t="s">
        <v>79</v>
      </c>
      <c r="AG1366" t="s">
        <v>80</v>
      </c>
      <c r="AH1366">
        <v>14.59</v>
      </c>
      <c r="AI1366">
        <v>1.48529</v>
      </c>
      <c r="AJ1366">
        <v>21.670380000000002</v>
      </c>
      <c r="AK1366">
        <v>2002</v>
      </c>
      <c r="AL1366" t="s">
        <v>81</v>
      </c>
      <c r="AM1366">
        <f t="shared" si="43"/>
        <v>4</v>
      </c>
    </row>
    <row r="1367" spans="1:39" x14ac:dyDescent="0.35">
      <c r="A1367">
        <v>2005</v>
      </c>
      <c r="B1367" s="5">
        <f t="shared" si="42"/>
        <v>145</v>
      </c>
      <c r="C1367" t="s">
        <v>82</v>
      </c>
      <c r="D1367">
        <v>5030379</v>
      </c>
      <c r="E1367">
        <v>147760</v>
      </c>
      <c r="F1367" t="s">
        <v>66</v>
      </c>
      <c r="G1367" t="s">
        <v>67</v>
      </c>
      <c r="H1367" t="s">
        <v>92</v>
      </c>
      <c r="I1367" t="s">
        <v>69</v>
      </c>
      <c r="J1367" s="1">
        <v>38497</v>
      </c>
      <c r="K1367">
        <v>22</v>
      </c>
      <c r="L1367">
        <v>2</v>
      </c>
      <c r="M1367">
        <v>1</v>
      </c>
      <c r="N1367" t="s">
        <v>70</v>
      </c>
      <c r="O1367" t="s">
        <v>71</v>
      </c>
      <c r="Q1367">
        <v>113</v>
      </c>
      <c r="R1367">
        <v>62</v>
      </c>
      <c r="T1367" t="s">
        <v>72</v>
      </c>
      <c r="U1367" t="s">
        <v>73</v>
      </c>
      <c r="V1367">
        <v>806</v>
      </c>
      <c r="W1367">
        <v>1</v>
      </c>
      <c r="X1367">
        <v>185009</v>
      </c>
      <c r="Y1367" t="s">
        <v>74</v>
      </c>
      <c r="AA1367">
        <v>2001</v>
      </c>
      <c r="AB1367" t="s">
        <v>75</v>
      </c>
      <c r="AC1367" t="s">
        <v>76</v>
      </c>
      <c r="AD1367" t="s">
        <v>77</v>
      </c>
      <c r="AE1367" t="s">
        <v>78</v>
      </c>
      <c r="AF1367" t="s">
        <v>79</v>
      </c>
      <c r="AG1367" t="s">
        <v>80</v>
      </c>
      <c r="AH1367">
        <v>14.59</v>
      </c>
      <c r="AI1367">
        <v>1.9373199999999999</v>
      </c>
      <c r="AJ1367">
        <v>28.265499999999999</v>
      </c>
      <c r="AK1367">
        <v>2002</v>
      </c>
      <c r="AL1367" t="s">
        <v>81</v>
      </c>
      <c r="AM1367">
        <f t="shared" si="43"/>
        <v>4</v>
      </c>
    </row>
    <row r="1368" spans="1:39" x14ac:dyDescent="0.35">
      <c r="A1368">
        <v>2005</v>
      </c>
      <c r="B1368" s="5">
        <f t="shared" si="42"/>
        <v>159</v>
      </c>
      <c r="C1368" t="s">
        <v>82</v>
      </c>
      <c r="D1368">
        <v>5030516</v>
      </c>
      <c r="E1368">
        <v>147554</v>
      </c>
      <c r="F1368" t="s">
        <v>66</v>
      </c>
      <c r="G1368" t="s">
        <v>67</v>
      </c>
      <c r="H1368" t="s">
        <v>92</v>
      </c>
      <c r="I1368" t="s">
        <v>69</v>
      </c>
      <c r="J1368" s="1">
        <v>38511</v>
      </c>
      <c r="K1368">
        <v>24</v>
      </c>
      <c r="L1368">
        <v>3</v>
      </c>
      <c r="M1368">
        <v>1</v>
      </c>
      <c r="N1368" t="s">
        <v>70</v>
      </c>
      <c r="O1368" t="s">
        <v>71</v>
      </c>
      <c r="Q1368">
        <v>113</v>
      </c>
      <c r="R1368">
        <v>31</v>
      </c>
      <c r="T1368" t="s">
        <v>72</v>
      </c>
      <c r="U1368" t="s">
        <v>73</v>
      </c>
      <c r="V1368">
        <v>754</v>
      </c>
      <c r="W1368">
        <v>1</v>
      </c>
      <c r="X1368">
        <v>185009</v>
      </c>
      <c r="Y1368" t="s">
        <v>74</v>
      </c>
      <c r="AA1368">
        <v>2001</v>
      </c>
      <c r="AB1368" t="s">
        <v>75</v>
      </c>
      <c r="AC1368" t="s">
        <v>76</v>
      </c>
      <c r="AD1368" t="s">
        <v>77</v>
      </c>
      <c r="AE1368" t="s">
        <v>78</v>
      </c>
      <c r="AF1368" t="s">
        <v>79</v>
      </c>
      <c r="AG1368" t="s">
        <v>80</v>
      </c>
      <c r="AH1368">
        <v>14.59</v>
      </c>
      <c r="AI1368">
        <v>2.3921199999999998</v>
      </c>
      <c r="AJ1368">
        <v>34.901029999999999</v>
      </c>
      <c r="AK1368">
        <v>2002</v>
      </c>
      <c r="AL1368" t="s">
        <v>81</v>
      </c>
      <c r="AM1368">
        <f t="shared" si="43"/>
        <v>4</v>
      </c>
    </row>
    <row r="1369" spans="1:39" x14ac:dyDescent="0.35">
      <c r="A1369">
        <v>2005</v>
      </c>
      <c r="B1369" s="5">
        <f t="shared" si="42"/>
        <v>48</v>
      </c>
      <c r="C1369" t="s">
        <v>82</v>
      </c>
      <c r="D1369">
        <v>5030030</v>
      </c>
      <c r="E1369">
        <v>261890</v>
      </c>
      <c r="F1369" t="s">
        <v>66</v>
      </c>
      <c r="G1369" t="s">
        <v>67</v>
      </c>
      <c r="H1369" t="s">
        <v>68</v>
      </c>
      <c r="I1369" t="s">
        <v>69</v>
      </c>
      <c r="J1369" s="1">
        <v>38400</v>
      </c>
      <c r="K1369">
        <v>8</v>
      </c>
      <c r="L1369">
        <v>1</v>
      </c>
      <c r="M1369">
        <v>1</v>
      </c>
      <c r="N1369" t="s">
        <v>70</v>
      </c>
      <c r="O1369" t="s">
        <v>71</v>
      </c>
      <c r="Q1369">
        <v>113</v>
      </c>
      <c r="R1369">
        <v>41</v>
      </c>
      <c r="T1369" t="s">
        <v>72</v>
      </c>
      <c r="U1369" t="s">
        <v>73</v>
      </c>
      <c r="V1369">
        <v>715</v>
      </c>
      <c r="W1369">
        <v>1</v>
      </c>
      <c r="X1369">
        <v>185009</v>
      </c>
      <c r="Y1369" t="s">
        <v>74</v>
      </c>
      <c r="AA1369">
        <v>2001</v>
      </c>
      <c r="AB1369" t="s">
        <v>75</v>
      </c>
      <c r="AC1369" t="s">
        <v>76</v>
      </c>
      <c r="AD1369" t="s">
        <v>77</v>
      </c>
      <c r="AE1369" t="s">
        <v>78</v>
      </c>
      <c r="AF1369" t="s">
        <v>79</v>
      </c>
      <c r="AG1369" t="s">
        <v>80</v>
      </c>
      <c r="AH1369">
        <v>14.59</v>
      </c>
      <c r="AI1369">
        <v>4.9414600000000002</v>
      </c>
      <c r="AJ1369">
        <v>72.0959</v>
      </c>
      <c r="AK1369">
        <v>2002</v>
      </c>
      <c r="AL1369" t="s">
        <v>81</v>
      </c>
      <c r="AM1369">
        <f t="shared" si="43"/>
        <v>4</v>
      </c>
    </row>
    <row r="1370" spans="1:39" x14ac:dyDescent="0.35">
      <c r="A1370">
        <v>2005</v>
      </c>
      <c r="B1370" s="5">
        <f t="shared" si="42"/>
        <v>61</v>
      </c>
      <c r="C1370" t="s">
        <v>83</v>
      </c>
      <c r="D1370">
        <v>5070016</v>
      </c>
      <c r="E1370">
        <v>257736</v>
      </c>
      <c r="F1370" t="s">
        <v>66</v>
      </c>
      <c r="G1370" t="s">
        <v>67</v>
      </c>
      <c r="H1370" t="s">
        <v>68</v>
      </c>
      <c r="I1370" t="s">
        <v>69</v>
      </c>
      <c r="J1370" s="1">
        <v>38413</v>
      </c>
      <c r="K1370">
        <v>10</v>
      </c>
      <c r="L1370">
        <v>1</v>
      </c>
      <c r="M1370">
        <v>1</v>
      </c>
      <c r="N1370" t="s">
        <v>70</v>
      </c>
      <c r="O1370" t="s">
        <v>85</v>
      </c>
      <c r="Q1370">
        <v>103</v>
      </c>
      <c r="R1370">
        <v>30</v>
      </c>
      <c r="T1370" t="s">
        <v>72</v>
      </c>
      <c r="U1370" t="s">
        <v>73</v>
      </c>
      <c r="V1370">
        <v>737</v>
      </c>
      <c r="W1370">
        <v>1</v>
      </c>
      <c r="X1370">
        <v>185009</v>
      </c>
      <c r="Y1370" t="s">
        <v>74</v>
      </c>
      <c r="AA1370">
        <v>2001</v>
      </c>
      <c r="AB1370" t="s">
        <v>75</v>
      </c>
      <c r="AC1370" t="s">
        <v>76</v>
      </c>
      <c r="AD1370" t="s">
        <v>77</v>
      </c>
      <c r="AE1370" t="s">
        <v>78</v>
      </c>
      <c r="AF1370" t="s">
        <v>79</v>
      </c>
      <c r="AG1370" t="s">
        <v>80</v>
      </c>
      <c r="AH1370">
        <v>14.59</v>
      </c>
      <c r="AI1370">
        <v>2.7460300000000002</v>
      </c>
      <c r="AJ1370">
        <v>40.064579999999999</v>
      </c>
      <c r="AK1370">
        <v>2002</v>
      </c>
      <c r="AL1370" t="s">
        <v>81</v>
      </c>
      <c r="AM1370">
        <f t="shared" si="43"/>
        <v>4</v>
      </c>
    </row>
    <row r="1371" spans="1:39" x14ac:dyDescent="0.35">
      <c r="A1371">
        <v>2005</v>
      </c>
      <c r="B1371" s="5">
        <f t="shared" si="42"/>
        <v>72</v>
      </c>
      <c r="C1371" t="s">
        <v>82</v>
      </c>
      <c r="D1371">
        <v>5030069</v>
      </c>
      <c r="E1371">
        <v>261947</v>
      </c>
      <c r="F1371" t="s">
        <v>66</v>
      </c>
      <c r="G1371" t="s">
        <v>67</v>
      </c>
      <c r="H1371" t="s">
        <v>68</v>
      </c>
      <c r="I1371" t="s">
        <v>69</v>
      </c>
      <c r="J1371" s="1">
        <v>38424</v>
      </c>
      <c r="K1371">
        <v>12</v>
      </c>
      <c r="L1371">
        <v>1</v>
      </c>
      <c r="M1371">
        <v>1</v>
      </c>
      <c r="N1371" t="s">
        <v>70</v>
      </c>
      <c r="O1371" t="s">
        <v>71</v>
      </c>
      <c r="Q1371">
        <v>113</v>
      </c>
      <c r="R1371">
        <v>41</v>
      </c>
      <c r="T1371" t="s">
        <v>72</v>
      </c>
      <c r="U1371" t="s">
        <v>73</v>
      </c>
      <c r="V1371">
        <v>706</v>
      </c>
      <c r="W1371">
        <v>1</v>
      </c>
      <c r="X1371">
        <v>185009</v>
      </c>
      <c r="Y1371" t="s">
        <v>74</v>
      </c>
      <c r="AA1371">
        <v>2001</v>
      </c>
      <c r="AB1371" t="s">
        <v>75</v>
      </c>
      <c r="AC1371" t="s">
        <v>76</v>
      </c>
      <c r="AD1371" t="s">
        <v>77</v>
      </c>
      <c r="AE1371" t="s">
        <v>78</v>
      </c>
      <c r="AF1371" t="s">
        <v>79</v>
      </c>
      <c r="AG1371" t="s">
        <v>80</v>
      </c>
      <c r="AH1371">
        <v>14.59</v>
      </c>
      <c r="AI1371">
        <v>4.9414600000000002</v>
      </c>
      <c r="AJ1371">
        <v>72.0959</v>
      </c>
      <c r="AK1371">
        <v>2002</v>
      </c>
      <c r="AL1371" t="s">
        <v>81</v>
      </c>
      <c r="AM1371">
        <f t="shared" si="43"/>
        <v>4</v>
      </c>
    </row>
    <row r="1372" spans="1:39" x14ac:dyDescent="0.35">
      <c r="A1372">
        <v>2005</v>
      </c>
      <c r="B1372" s="5">
        <f t="shared" si="42"/>
        <v>182</v>
      </c>
      <c r="C1372" t="s">
        <v>82</v>
      </c>
      <c r="D1372">
        <v>5030731</v>
      </c>
      <c r="E1372">
        <v>243698</v>
      </c>
      <c r="F1372" t="s">
        <v>66</v>
      </c>
      <c r="G1372" t="s">
        <v>67</v>
      </c>
      <c r="H1372" t="s">
        <v>68</v>
      </c>
      <c r="I1372" t="s">
        <v>69</v>
      </c>
      <c r="J1372" s="1">
        <v>38534</v>
      </c>
      <c r="K1372">
        <v>27</v>
      </c>
      <c r="L1372">
        <v>4</v>
      </c>
      <c r="M1372">
        <v>1</v>
      </c>
      <c r="N1372" t="s">
        <v>70</v>
      </c>
      <c r="O1372" t="s">
        <v>71</v>
      </c>
      <c r="Q1372">
        <v>113</v>
      </c>
      <c r="R1372">
        <v>41</v>
      </c>
      <c r="T1372" t="s">
        <v>72</v>
      </c>
      <c r="U1372" t="s">
        <v>73</v>
      </c>
      <c r="V1372">
        <v>770</v>
      </c>
      <c r="W1372">
        <v>1</v>
      </c>
      <c r="X1372">
        <v>185009</v>
      </c>
      <c r="Y1372" t="s">
        <v>74</v>
      </c>
      <c r="AA1372">
        <v>2001</v>
      </c>
      <c r="AB1372" t="s">
        <v>75</v>
      </c>
      <c r="AC1372" t="s">
        <v>76</v>
      </c>
      <c r="AD1372" t="s">
        <v>77</v>
      </c>
      <c r="AE1372" t="s">
        <v>78</v>
      </c>
      <c r="AF1372" t="s">
        <v>79</v>
      </c>
      <c r="AG1372" t="s">
        <v>80</v>
      </c>
      <c r="AH1372">
        <v>14.59</v>
      </c>
      <c r="AI1372">
        <v>3.4367000000000001</v>
      </c>
      <c r="AJ1372">
        <v>50.141449999999999</v>
      </c>
      <c r="AK1372">
        <v>2002</v>
      </c>
      <c r="AL1372" t="s">
        <v>81</v>
      </c>
      <c r="AM1372">
        <f t="shared" si="43"/>
        <v>4</v>
      </c>
    </row>
    <row r="1373" spans="1:39" x14ac:dyDescent="0.35">
      <c r="A1373">
        <v>2005</v>
      </c>
      <c r="B1373" s="5">
        <f t="shared" si="42"/>
        <v>194</v>
      </c>
      <c r="C1373" t="s">
        <v>82</v>
      </c>
      <c r="D1373">
        <v>5030939</v>
      </c>
      <c r="E1373">
        <v>302940</v>
      </c>
      <c r="F1373" t="s">
        <v>66</v>
      </c>
      <c r="G1373" t="s">
        <v>67</v>
      </c>
      <c r="H1373" t="s">
        <v>68</v>
      </c>
      <c r="I1373" t="s">
        <v>69</v>
      </c>
      <c r="J1373" s="1">
        <v>38546</v>
      </c>
      <c r="K1373">
        <v>29</v>
      </c>
      <c r="L1373">
        <v>4</v>
      </c>
      <c r="M1373">
        <v>1</v>
      </c>
      <c r="N1373" t="s">
        <v>70</v>
      </c>
      <c r="O1373" t="s">
        <v>71</v>
      </c>
      <c r="Q1373">
        <v>113</v>
      </c>
      <c r="R1373">
        <v>61</v>
      </c>
      <c r="T1373" t="s">
        <v>72</v>
      </c>
      <c r="U1373" t="s">
        <v>73</v>
      </c>
      <c r="V1373">
        <v>742</v>
      </c>
      <c r="W1373">
        <v>1</v>
      </c>
      <c r="X1373">
        <v>185009</v>
      </c>
      <c r="Y1373" t="s">
        <v>74</v>
      </c>
      <c r="AA1373">
        <v>2001</v>
      </c>
      <c r="AB1373" t="s">
        <v>75</v>
      </c>
      <c r="AC1373" t="s">
        <v>76</v>
      </c>
      <c r="AD1373" t="s">
        <v>77</v>
      </c>
      <c r="AE1373" t="s">
        <v>78</v>
      </c>
      <c r="AF1373" t="s">
        <v>79</v>
      </c>
      <c r="AG1373" t="s">
        <v>80</v>
      </c>
      <c r="AH1373">
        <v>14.59</v>
      </c>
      <c r="AI1373">
        <v>3.4367000000000001</v>
      </c>
      <c r="AJ1373">
        <v>50.141449999999999</v>
      </c>
      <c r="AK1373">
        <v>2002</v>
      </c>
      <c r="AL1373" t="s">
        <v>81</v>
      </c>
      <c r="AM1373">
        <f t="shared" si="43"/>
        <v>4</v>
      </c>
    </row>
    <row r="1374" spans="1:39" x14ac:dyDescent="0.35">
      <c r="A1374">
        <v>2005</v>
      </c>
      <c r="B1374" s="5">
        <f t="shared" si="42"/>
        <v>229</v>
      </c>
      <c r="C1374" t="s">
        <v>94</v>
      </c>
      <c r="D1374">
        <v>5010131</v>
      </c>
      <c r="E1374">
        <v>98374</v>
      </c>
      <c r="F1374" t="s">
        <v>66</v>
      </c>
      <c r="G1374" t="s">
        <v>67</v>
      </c>
      <c r="H1374" t="s">
        <v>68</v>
      </c>
      <c r="I1374" t="s">
        <v>69</v>
      </c>
      <c r="J1374" s="1">
        <v>38581</v>
      </c>
      <c r="K1374">
        <v>34</v>
      </c>
      <c r="L1374">
        <v>5</v>
      </c>
      <c r="M1374">
        <v>1</v>
      </c>
      <c r="N1374" t="s">
        <v>70</v>
      </c>
      <c r="O1374" t="s">
        <v>71</v>
      </c>
      <c r="Q1374">
        <v>113</v>
      </c>
      <c r="R1374">
        <v>91</v>
      </c>
      <c r="T1374" t="s">
        <v>72</v>
      </c>
      <c r="U1374" t="s">
        <v>73</v>
      </c>
      <c r="V1374">
        <v>861</v>
      </c>
      <c r="W1374">
        <v>1</v>
      </c>
      <c r="X1374">
        <v>185009</v>
      </c>
      <c r="Y1374" t="s">
        <v>74</v>
      </c>
      <c r="AA1374">
        <v>2001</v>
      </c>
      <c r="AB1374" t="s">
        <v>75</v>
      </c>
      <c r="AC1374" t="s">
        <v>76</v>
      </c>
      <c r="AD1374" t="s">
        <v>77</v>
      </c>
      <c r="AE1374" t="s">
        <v>78</v>
      </c>
      <c r="AF1374" t="s">
        <v>79</v>
      </c>
      <c r="AG1374" t="s">
        <v>80</v>
      </c>
      <c r="AH1374">
        <v>14.59</v>
      </c>
      <c r="AI1374">
        <v>3.7655599999999998</v>
      </c>
      <c r="AJ1374">
        <v>54.939520000000002</v>
      </c>
      <c r="AK1374">
        <v>2002</v>
      </c>
      <c r="AL1374" t="s">
        <v>81</v>
      </c>
      <c r="AM1374">
        <f t="shared" si="43"/>
        <v>4</v>
      </c>
    </row>
    <row r="1375" spans="1:39" x14ac:dyDescent="0.35">
      <c r="A1375">
        <v>2005</v>
      </c>
      <c r="B1375" s="5">
        <f t="shared" si="42"/>
        <v>303</v>
      </c>
      <c r="C1375" t="s">
        <v>82</v>
      </c>
      <c r="D1375">
        <v>5031475</v>
      </c>
      <c r="E1375">
        <v>302558</v>
      </c>
      <c r="F1375" t="s">
        <v>66</v>
      </c>
      <c r="G1375" t="s">
        <v>67</v>
      </c>
      <c r="H1375" t="s">
        <v>68</v>
      </c>
      <c r="I1375" t="s">
        <v>69</v>
      </c>
      <c r="J1375" s="1">
        <v>38655</v>
      </c>
      <c r="K1375">
        <v>45</v>
      </c>
      <c r="L1375">
        <v>7</v>
      </c>
      <c r="M1375">
        <v>1</v>
      </c>
      <c r="N1375" t="s">
        <v>70</v>
      </c>
      <c r="O1375" t="s">
        <v>71</v>
      </c>
      <c r="Q1375">
        <v>113</v>
      </c>
      <c r="R1375">
        <v>41</v>
      </c>
      <c r="T1375" t="s">
        <v>72</v>
      </c>
      <c r="U1375" t="s">
        <v>73</v>
      </c>
      <c r="V1375">
        <v>777</v>
      </c>
      <c r="W1375">
        <v>1</v>
      </c>
      <c r="X1375">
        <v>185009</v>
      </c>
      <c r="Y1375" t="s">
        <v>74</v>
      </c>
      <c r="AA1375">
        <v>2001</v>
      </c>
      <c r="AB1375" t="s">
        <v>75</v>
      </c>
      <c r="AC1375" t="s">
        <v>76</v>
      </c>
      <c r="AD1375" t="s">
        <v>77</v>
      </c>
      <c r="AE1375" t="s">
        <v>78</v>
      </c>
      <c r="AF1375" t="s">
        <v>79</v>
      </c>
      <c r="AG1375" t="s">
        <v>80</v>
      </c>
      <c r="AH1375">
        <v>14.59</v>
      </c>
      <c r="AI1375">
        <v>3.3987799999999999</v>
      </c>
      <c r="AJ1375">
        <v>49.588200000000001</v>
      </c>
      <c r="AK1375">
        <v>2002</v>
      </c>
      <c r="AL1375" t="s">
        <v>81</v>
      </c>
      <c r="AM1375">
        <f t="shared" si="43"/>
        <v>4</v>
      </c>
    </row>
    <row r="1376" spans="1:39" x14ac:dyDescent="0.35">
      <c r="A1376">
        <v>2005</v>
      </c>
      <c r="B1376" s="5">
        <f t="shared" si="42"/>
        <v>156</v>
      </c>
      <c r="C1376" t="s">
        <v>82</v>
      </c>
      <c r="D1376">
        <v>5035073</v>
      </c>
      <c r="E1376">
        <v>254941</v>
      </c>
      <c r="F1376" t="s">
        <v>66</v>
      </c>
      <c r="G1376" t="s">
        <v>86</v>
      </c>
      <c r="J1376" s="1">
        <v>38508</v>
      </c>
      <c r="K1376">
        <v>24</v>
      </c>
      <c r="L1376">
        <v>1</v>
      </c>
      <c r="M1376">
        <v>1</v>
      </c>
      <c r="N1376" t="s">
        <v>70</v>
      </c>
      <c r="O1376" t="s">
        <v>71</v>
      </c>
      <c r="Q1376">
        <v>113</v>
      </c>
      <c r="R1376">
        <v>41</v>
      </c>
      <c r="T1376" t="s">
        <v>72</v>
      </c>
      <c r="U1376" t="s">
        <v>73</v>
      </c>
      <c r="V1376">
        <v>767</v>
      </c>
      <c r="W1376">
        <v>1</v>
      </c>
      <c r="X1376">
        <v>185009</v>
      </c>
      <c r="Y1376" t="s">
        <v>74</v>
      </c>
      <c r="AA1376">
        <v>2001</v>
      </c>
      <c r="AB1376" t="s">
        <v>75</v>
      </c>
      <c r="AC1376" t="s">
        <v>76</v>
      </c>
      <c r="AD1376" t="s">
        <v>77</v>
      </c>
      <c r="AE1376" t="s">
        <v>78</v>
      </c>
      <c r="AF1376" t="s">
        <v>79</v>
      </c>
      <c r="AG1376" t="s">
        <v>80</v>
      </c>
      <c r="AH1376">
        <v>14.59</v>
      </c>
      <c r="AI1376">
        <v>3.1429200000000002</v>
      </c>
      <c r="AJ1376">
        <v>45.855200000000004</v>
      </c>
      <c r="AK1376">
        <v>2002</v>
      </c>
      <c r="AL1376" t="s">
        <v>81</v>
      </c>
      <c r="AM1376">
        <f t="shared" si="43"/>
        <v>4</v>
      </c>
    </row>
    <row r="1377" spans="1:39" x14ac:dyDescent="0.35">
      <c r="A1377">
        <v>2005</v>
      </c>
      <c r="B1377" s="5">
        <f t="shared" si="42"/>
        <v>166</v>
      </c>
      <c r="C1377" t="s">
        <v>115</v>
      </c>
      <c r="D1377">
        <v>5145007</v>
      </c>
      <c r="E1377">
        <v>530735</v>
      </c>
      <c r="F1377" t="s">
        <v>66</v>
      </c>
      <c r="G1377" t="s">
        <v>86</v>
      </c>
      <c r="J1377" s="1">
        <v>38518</v>
      </c>
      <c r="K1377">
        <v>25</v>
      </c>
      <c r="L1377">
        <v>1</v>
      </c>
      <c r="M1377">
        <v>1</v>
      </c>
      <c r="N1377" t="s">
        <v>70</v>
      </c>
      <c r="O1377" t="s">
        <v>71</v>
      </c>
      <c r="Q1377">
        <v>181</v>
      </c>
      <c r="R1377">
        <v>60</v>
      </c>
      <c r="T1377" t="s">
        <v>72</v>
      </c>
      <c r="U1377" t="s">
        <v>73</v>
      </c>
      <c r="V1377">
        <v>845</v>
      </c>
      <c r="W1377">
        <v>1</v>
      </c>
      <c r="X1377">
        <v>185009</v>
      </c>
      <c r="Y1377" t="s">
        <v>74</v>
      </c>
      <c r="AA1377">
        <v>2001</v>
      </c>
      <c r="AB1377" t="s">
        <v>75</v>
      </c>
      <c r="AC1377" t="s">
        <v>76</v>
      </c>
      <c r="AD1377" t="s">
        <v>77</v>
      </c>
      <c r="AE1377" t="s">
        <v>78</v>
      </c>
      <c r="AF1377" t="s">
        <v>79</v>
      </c>
      <c r="AG1377" t="s">
        <v>80</v>
      </c>
      <c r="AH1377">
        <v>14.59</v>
      </c>
      <c r="AI1377">
        <v>1.91414</v>
      </c>
      <c r="AJ1377">
        <v>27.927299999999999</v>
      </c>
      <c r="AK1377">
        <v>2002</v>
      </c>
      <c r="AL1377" t="s">
        <v>81</v>
      </c>
      <c r="AM1377">
        <f t="shared" si="43"/>
        <v>4</v>
      </c>
    </row>
    <row r="1378" spans="1:39" x14ac:dyDescent="0.35">
      <c r="A1378">
        <v>2005</v>
      </c>
      <c r="B1378" s="5">
        <f t="shared" si="42"/>
        <v>221</v>
      </c>
      <c r="C1378" t="s">
        <v>91</v>
      </c>
      <c r="D1378">
        <v>5065312</v>
      </c>
      <c r="E1378">
        <v>294341</v>
      </c>
      <c r="F1378" t="s">
        <v>66</v>
      </c>
      <c r="G1378" t="s">
        <v>86</v>
      </c>
      <c r="J1378" s="1">
        <v>38573</v>
      </c>
      <c r="K1378">
        <v>33</v>
      </c>
      <c r="L1378">
        <v>3</v>
      </c>
      <c r="M1378">
        <v>1</v>
      </c>
      <c r="N1378" t="s">
        <v>70</v>
      </c>
      <c r="O1378" t="s">
        <v>90</v>
      </c>
      <c r="Q1378">
        <v>101</v>
      </c>
      <c r="R1378">
        <v>85</v>
      </c>
      <c r="T1378" t="s">
        <v>72</v>
      </c>
      <c r="U1378" t="s">
        <v>73</v>
      </c>
      <c r="V1378">
        <v>760</v>
      </c>
      <c r="W1378">
        <v>1</v>
      </c>
      <c r="X1378">
        <v>185009</v>
      </c>
      <c r="Y1378" t="s">
        <v>74</v>
      </c>
      <c r="AA1378">
        <v>2001</v>
      </c>
      <c r="AB1378" t="s">
        <v>75</v>
      </c>
      <c r="AC1378" t="s">
        <v>76</v>
      </c>
      <c r="AD1378" t="s">
        <v>77</v>
      </c>
      <c r="AE1378" t="s">
        <v>78</v>
      </c>
      <c r="AF1378" t="s">
        <v>79</v>
      </c>
      <c r="AG1378" t="s">
        <v>80</v>
      </c>
      <c r="AH1378">
        <v>14.59</v>
      </c>
      <c r="AI1378">
        <v>8.3518500000000007</v>
      </c>
      <c r="AJ1378">
        <v>121.85348999999999</v>
      </c>
      <c r="AK1378">
        <v>2002</v>
      </c>
      <c r="AL1378" t="s">
        <v>81</v>
      </c>
      <c r="AM1378">
        <f t="shared" si="43"/>
        <v>4</v>
      </c>
    </row>
    <row r="1379" spans="1:39" x14ac:dyDescent="0.35">
      <c r="A1379">
        <v>2005</v>
      </c>
      <c r="B1379" s="5">
        <f t="shared" si="42"/>
        <v>232</v>
      </c>
      <c r="C1379" t="s">
        <v>82</v>
      </c>
      <c r="D1379">
        <v>5031259</v>
      </c>
      <c r="E1379">
        <v>900399</v>
      </c>
      <c r="F1379" t="s">
        <v>70</v>
      </c>
      <c r="G1379" t="s">
        <v>67</v>
      </c>
      <c r="H1379" t="s">
        <v>68</v>
      </c>
      <c r="I1379" t="s">
        <v>69</v>
      </c>
      <c r="J1379" s="1">
        <v>38584</v>
      </c>
      <c r="K1379">
        <v>34</v>
      </c>
      <c r="L1379">
        <v>5</v>
      </c>
      <c r="M1379">
        <v>1</v>
      </c>
      <c r="N1379" t="s">
        <v>70</v>
      </c>
      <c r="O1379" t="s">
        <v>71</v>
      </c>
      <c r="Q1379">
        <v>113</v>
      </c>
      <c r="R1379">
        <v>31</v>
      </c>
      <c r="T1379" t="s">
        <v>72</v>
      </c>
      <c r="U1379" t="s">
        <v>88</v>
      </c>
      <c r="X1379">
        <v>185009</v>
      </c>
      <c r="Y1379" t="s">
        <v>74</v>
      </c>
      <c r="AA1379">
        <v>2001</v>
      </c>
      <c r="AB1379" t="s">
        <v>75</v>
      </c>
      <c r="AC1379" t="s">
        <v>76</v>
      </c>
      <c r="AD1379" t="s">
        <v>77</v>
      </c>
      <c r="AE1379" t="s">
        <v>78</v>
      </c>
      <c r="AF1379" t="s">
        <v>79</v>
      </c>
      <c r="AG1379" t="s">
        <v>80</v>
      </c>
      <c r="AH1379">
        <v>14.59</v>
      </c>
      <c r="AK1379">
        <v>2002</v>
      </c>
      <c r="AL1379" t="s">
        <v>81</v>
      </c>
      <c r="AM1379">
        <f t="shared" si="43"/>
        <v>4</v>
      </c>
    </row>
    <row r="1380" spans="1:39" x14ac:dyDescent="0.35">
      <c r="A1380">
        <v>2005</v>
      </c>
      <c r="B1380" s="5">
        <f t="shared" si="42"/>
        <v>179</v>
      </c>
      <c r="C1380" t="s">
        <v>82</v>
      </c>
      <c r="D1380">
        <v>5035291</v>
      </c>
      <c r="E1380">
        <v>259474</v>
      </c>
      <c r="F1380" t="s">
        <v>70</v>
      </c>
      <c r="G1380" t="s">
        <v>86</v>
      </c>
      <c r="J1380" s="1">
        <v>38531</v>
      </c>
      <c r="K1380">
        <v>27</v>
      </c>
      <c r="M1380">
        <v>1</v>
      </c>
      <c r="N1380" t="s">
        <v>70</v>
      </c>
      <c r="O1380" t="s">
        <v>71</v>
      </c>
      <c r="Q1380">
        <v>113</v>
      </c>
      <c r="R1380">
        <v>31</v>
      </c>
      <c r="T1380" t="s">
        <v>72</v>
      </c>
      <c r="U1380" t="s">
        <v>73</v>
      </c>
      <c r="X1380">
        <v>185009</v>
      </c>
      <c r="Y1380" t="s">
        <v>74</v>
      </c>
      <c r="AA1380">
        <v>2001</v>
      </c>
      <c r="AB1380" t="s">
        <v>75</v>
      </c>
      <c r="AC1380" t="s">
        <v>76</v>
      </c>
      <c r="AD1380" t="s">
        <v>77</v>
      </c>
      <c r="AE1380" t="s">
        <v>78</v>
      </c>
      <c r="AF1380" t="s">
        <v>79</v>
      </c>
      <c r="AG1380" t="s">
        <v>80</v>
      </c>
      <c r="AH1380">
        <v>14.59</v>
      </c>
      <c r="AK1380">
        <v>2002</v>
      </c>
      <c r="AL1380" t="s">
        <v>81</v>
      </c>
      <c r="AM1380">
        <f t="shared" si="43"/>
        <v>4</v>
      </c>
    </row>
    <row r="1381" spans="1:39" x14ac:dyDescent="0.35">
      <c r="A1381">
        <v>2005</v>
      </c>
      <c r="B1381" s="5">
        <f t="shared" si="42"/>
        <v>152</v>
      </c>
      <c r="C1381" t="s">
        <v>82</v>
      </c>
      <c r="D1381">
        <v>5030457</v>
      </c>
      <c r="E1381">
        <v>147796</v>
      </c>
      <c r="F1381" t="s">
        <v>66</v>
      </c>
      <c r="G1381" t="s">
        <v>67</v>
      </c>
      <c r="H1381" t="s">
        <v>92</v>
      </c>
      <c r="I1381" t="s">
        <v>69</v>
      </c>
      <c r="J1381" s="1">
        <v>38504</v>
      </c>
      <c r="K1381">
        <v>23</v>
      </c>
      <c r="L1381">
        <v>3</v>
      </c>
      <c r="M1381">
        <v>1</v>
      </c>
      <c r="N1381" t="s">
        <v>70</v>
      </c>
      <c r="O1381" t="s">
        <v>71</v>
      </c>
      <c r="Q1381">
        <v>113</v>
      </c>
      <c r="R1381">
        <v>1</v>
      </c>
      <c r="T1381" t="s">
        <v>72</v>
      </c>
      <c r="U1381" t="s">
        <v>73</v>
      </c>
      <c r="V1381">
        <v>719</v>
      </c>
      <c r="W1381">
        <v>1</v>
      </c>
      <c r="X1381">
        <v>185010</v>
      </c>
      <c r="Y1381" t="s">
        <v>74</v>
      </c>
      <c r="AA1381">
        <v>2001</v>
      </c>
      <c r="AB1381" t="s">
        <v>75</v>
      </c>
      <c r="AC1381" t="s">
        <v>76</v>
      </c>
      <c r="AD1381" t="s">
        <v>77</v>
      </c>
      <c r="AE1381" t="s">
        <v>78</v>
      </c>
      <c r="AF1381" t="s">
        <v>79</v>
      </c>
      <c r="AG1381" t="s">
        <v>80</v>
      </c>
      <c r="AH1381">
        <v>14.59</v>
      </c>
      <c r="AI1381">
        <v>1.8351999999999999</v>
      </c>
      <c r="AJ1381">
        <v>26.775569999999998</v>
      </c>
      <c r="AK1381">
        <v>2002</v>
      </c>
      <c r="AL1381" t="s">
        <v>81</v>
      </c>
      <c r="AM1381">
        <f t="shared" si="43"/>
        <v>4</v>
      </c>
    </row>
    <row r="1382" spans="1:39" x14ac:dyDescent="0.35">
      <c r="A1382">
        <v>2005</v>
      </c>
      <c r="B1382" s="5">
        <f t="shared" si="42"/>
        <v>152</v>
      </c>
      <c r="C1382" t="s">
        <v>82</v>
      </c>
      <c r="D1382">
        <v>5030458</v>
      </c>
      <c r="E1382">
        <v>147799</v>
      </c>
      <c r="F1382" t="s">
        <v>66</v>
      </c>
      <c r="G1382" t="s">
        <v>67</v>
      </c>
      <c r="H1382" t="s">
        <v>92</v>
      </c>
      <c r="I1382" t="s">
        <v>69</v>
      </c>
      <c r="J1382" s="1">
        <v>38504</v>
      </c>
      <c r="K1382">
        <v>23</v>
      </c>
      <c r="L1382">
        <v>3</v>
      </c>
      <c r="M1382">
        <v>1</v>
      </c>
      <c r="N1382" t="s">
        <v>70</v>
      </c>
      <c r="O1382" t="s">
        <v>71</v>
      </c>
      <c r="Q1382">
        <v>113</v>
      </c>
      <c r="R1382">
        <v>1</v>
      </c>
      <c r="T1382" t="s">
        <v>72</v>
      </c>
      <c r="U1382" t="s">
        <v>73</v>
      </c>
      <c r="V1382">
        <v>809</v>
      </c>
      <c r="W1382">
        <v>1</v>
      </c>
      <c r="X1382">
        <v>185010</v>
      </c>
      <c r="Y1382" t="s">
        <v>74</v>
      </c>
      <c r="AA1382">
        <v>2001</v>
      </c>
      <c r="AB1382" t="s">
        <v>75</v>
      </c>
      <c r="AC1382" t="s">
        <v>76</v>
      </c>
      <c r="AD1382" t="s">
        <v>77</v>
      </c>
      <c r="AE1382" t="s">
        <v>78</v>
      </c>
      <c r="AF1382" t="s">
        <v>79</v>
      </c>
      <c r="AG1382" t="s">
        <v>80</v>
      </c>
      <c r="AH1382">
        <v>14.59</v>
      </c>
      <c r="AI1382">
        <v>1.8351999999999999</v>
      </c>
      <c r="AJ1382">
        <v>26.775569999999998</v>
      </c>
      <c r="AK1382">
        <v>2002</v>
      </c>
      <c r="AL1382" t="s">
        <v>81</v>
      </c>
      <c r="AM1382">
        <f t="shared" si="43"/>
        <v>4</v>
      </c>
    </row>
    <row r="1383" spans="1:39" x14ac:dyDescent="0.35">
      <c r="A1383">
        <v>2005</v>
      </c>
      <c r="B1383" s="5">
        <f t="shared" si="42"/>
        <v>158</v>
      </c>
      <c r="C1383" t="s">
        <v>82</v>
      </c>
      <c r="D1383">
        <v>5030504</v>
      </c>
      <c r="E1383">
        <v>264641</v>
      </c>
      <c r="F1383" t="s">
        <v>66</v>
      </c>
      <c r="G1383" t="s">
        <v>67</v>
      </c>
      <c r="H1383" t="s">
        <v>92</v>
      </c>
      <c r="I1383" t="s">
        <v>69</v>
      </c>
      <c r="J1383" s="1">
        <v>38510</v>
      </c>
      <c r="K1383">
        <v>24</v>
      </c>
      <c r="L1383">
        <v>3</v>
      </c>
      <c r="M1383">
        <v>1</v>
      </c>
      <c r="N1383" t="s">
        <v>70</v>
      </c>
      <c r="O1383" t="s">
        <v>71</v>
      </c>
      <c r="Q1383">
        <v>113</v>
      </c>
      <c r="R1383">
        <v>1</v>
      </c>
      <c r="T1383" t="s">
        <v>72</v>
      </c>
      <c r="U1383" t="s">
        <v>73</v>
      </c>
      <c r="V1383">
        <v>738</v>
      </c>
      <c r="W1383">
        <v>1</v>
      </c>
      <c r="X1383">
        <v>185010</v>
      </c>
      <c r="Y1383" t="s">
        <v>74</v>
      </c>
      <c r="AA1383">
        <v>2001</v>
      </c>
      <c r="AB1383" t="s">
        <v>75</v>
      </c>
      <c r="AC1383" t="s">
        <v>76</v>
      </c>
      <c r="AD1383" t="s">
        <v>77</v>
      </c>
      <c r="AE1383" t="s">
        <v>78</v>
      </c>
      <c r="AF1383" t="s">
        <v>79</v>
      </c>
      <c r="AG1383" t="s">
        <v>80</v>
      </c>
      <c r="AH1383">
        <v>14.59</v>
      </c>
      <c r="AI1383">
        <v>1.8351999999999999</v>
      </c>
      <c r="AJ1383">
        <v>26.775569999999998</v>
      </c>
      <c r="AK1383">
        <v>2002</v>
      </c>
      <c r="AL1383" t="s">
        <v>81</v>
      </c>
      <c r="AM1383">
        <f t="shared" si="43"/>
        <v>4</v>
      </c>
    </row>
    <row r="1384" spans="1:39" x14ac:dyDescent="0.35">
      <c r="A1384">
        <v>2005</v>
      </c>
      <c r="B1384" s="5">
        <f t="shared" si="42"/>
        <v>164</v>
      </c>
      <c r="C1384" t="s">
        <v>91</v>
      </c>
      <c r="D1384">
        <v>5060100</v>
      </c>
      <c r="E1384">
        <v>285271</v>
      </c>
      <c r="F1384" t="s">
        <v>66</v>
      </c>
      <c r="G1384" t="s">
        <v>67</v>
      </c>
      <c r="H1384" t="s">
        <v>92</v>
      </c>
      <c r="I1384" t="s">
        <v>69</v>
      </c>
      <c r="J1384" s="1">
        <v>38516</v>
      </c>
      <c r="K1384">
        <v>25</v>
      </c>
      <c r="L1384">
        <v>3</v>
      </c>
      <c r="M1384">
        <v>1</v>
      </c>
      <c r="N1384" t="s">
        <v>70</v>
      </c>
      <c r="O1384" t="s">
        <v>90</v>
      </c>
      <c r="Q1384">
        <v>102</v>
      </c>
      <c r="R1384">
        <v>50</v>
      </c>
      <c r="T1384" t="s">
        <v>72</v>
      </c>
      <c r="U1384" t="s">
        <v>73</v>
      </c>
      <c r="V1384">
        <v>765</v>
      </c>
      <c r="W1384">
        <v>1</v>
      </c>
      <c r="X1384">
        <v>185010</v>
      </c>
      <c r="Y1384" t="s">
        <v>74</v>
      </c>
      <c r="AA1384">
        <v>2001</v>
      </c>
      <c r="AB1384" t="s">
        <v>75</v>
      </c>
      <c r="AC1384" t="s">
        <v>76</v>
      </c>
      <c r="AD1384" t="s">
        <v>77</v>
      </c>
      <c r="AE1384" t="s">
        <v>78</v>
      </c>
      <c r="AF1384" t="s">
        <v>79</v>
      </c>
      <c r="AG1384" t="s">
        <v>80</v>
      </c>
      <c r="AH1384">
        <v>14.59</v>
      </c>
      <c r="AI1384">
        <v>1.3137099999999999</v>
      </c>
      <c r="AJ1384">
        <v>19.16703</v>
      </c>
      <c r="AK1384">
        <v>2002</v>
      </c>
      <c r="AL1384" t="s">
        <v>81</v>
      </c>
      <c r="AM1384">
        <f t="shared" si="43"/>
        <v>4</v>
      </c>
    </row>
    <row r="1385" spans="1:39" x14ac:dyDescent="0.35">
      <c r="A1385">
        <v>2005</v>
      </c>
      <c r="B1385" s="5">
        <f t="shared" si="42"/>
        <v>166</v>
      </c>
      <c r="C1385" t="s">
        <v>91</v>
      </c>
      <c r="D1385">
        <v>5060106</v>
      </c>
      <c r="E1385">
        <v>285904</v>
      </c>
      <c r="F1385" t="s">
        <v>66</v>
      </c>
      <c r="G1385" t="s">
        <v>67</v>
      </c>
      <c r="H1385" t="s">
        <v>92</v>
      </c>
      <c r="I1385" t="s">
        <v>69</v>
      </c>
      <c r="J1385" s="1">
        <v>38518</v>
      </c>
      <c r="K1385">
        <v>25</v>
      </c>
      <c r="L1385">
        <v>3</v>
      </c>
      <c r="M1385">
        <v>1</v>
      </c>
      <c r="N1385" t="s">
        <v>70</v>
      </c>
      <c r="O1385" t="s">
        <v>90</v>
      </c>
      <c r="Q1385">
        <v>102</v>
      </c>
      <c r="R1385">
        <v>50</v>
      </c>
      <c r="T1385" t="s">
        <v>72</v>
      </c>
      <c r="U1385" t="s">
        <v>73</v>
      </c>
      <c r="V1385">
        <v>760</v>
      </c>
      <c r="W1385">
        <v>1</v>
      </c>
      <c r="X1385">
        <v>185010</v>
      </c>
      <c r="Y1385" t="s">
        <v>74</v>
      </c>
      <c r="AA1385">
        <v>2001</v>
      </c>
      <c r="AB1385" t="s">
        <v>75</v>
      </c>
      <c r="AC1385" t="s">
        <v>76</v>
      </c>
      <c r="AD1385" t="s">
        <v>77</v>
      </c>
      <c r="AE1385" t="s">
        <v>78</v>
      </c>
      <c r="AF1385" t="s">
        <v>79</v>
      </c>
      <c r="AG1385" t="s">
        <v>80</v>
      </c>
      <c r="AH1385">
        <v>14.59</v>
      </c>
      <c r="AI1385">
        <v>1.3137099999999999</v>
      </c>
      <c r="AJ1385">
        <v>19.16703</v>
      </c>
      <c r="AK1385">
        <v>2002</v>
      </c>
      <c r="AL1385" t="s">
        <v>81</v>
      </c>
      <c r="AM1385">
        <f t="shared" si="43"/>
        <v>4</v>
      </c>
    </row>
    <row r="1386" spans="1:39" x14ac:dyDescent="0.35">
      <c r="A1386">
        <v>2005</v>
      </c>
      <c r="B1386" s="5">
        <f t="shared" si="42"/>
        <v>61</v>
      </c>
      <c r="C1386" t="s">
        <v>83</v>
      </c>
      <c r="D1386">
        <v>5070016</v>
      </c>
      <c r="E1386">
        <v>257737</v>
      </c>
      <c r="F1386" t="s">
        <v>66</v>
      </c>
      <c r="G1386" t="s">
        <v>67</v>
      </c>
      <c r="H1386" t="s">
        <v>68</v>
      </c>
      <c r="I1386" t="s">
        <v>69</v>
      </c>
      <c r="J1386" s="1">
        <v>38413</v>
      </c>
      <c r="K1386">
        <v>10</v>
      </c>
      <c r="L1386">
        <v>1</v>
      </c>
      <c r="M1386">
        <v>1</v>
      </c>
      <c r="N1386" t="s">
        <v>70</v>
      </c>
      <c r="O1386" t="s">
        <v>85</v>
      </c>
      <c r="Q1386">
        <v>103</v>
      </c>
      <c r="R1386">
        <v>30</v>
      </c>
      <c r="T1386" t="s">
        <v>72</v>
      </c>
      <c r="U1386" t="s">
        <v>73</v>
      </c>
      <c r="V1386">
        <v>789</v>
      </c>
      <c r="W1386">
        <v>1</v>
      </c>
      <c r="X1386">
        <v>185010</v>
      </c>
      <c r="Y1386" t="s">
        <v>74</v>
      </c>
      <c r="AA1386">
        <v>2001</v>
      </c>
      <c r="AB1386" t="s">
        <v>75</v>
      </c>
      <c r="AC1386" t="s">
        <v>76</v>
      </c>
      <c r="AD1386" t="s">
        <v>77</v>
      </c>
      <c r="AE1386" t="s">
        <v>78</v>
      </c>
      <c r="AF1386" t="s">
        <v>79</v>
      </c>
      <c r="AG1386" t="s">
        <v>80</v>
      </c>
      <c r="AH1386">
        <v>14.59</v>
      </c>
      <c r="AI1386">
        <v>2.7460300000000002</v>
      </c>
      <c r="AJ1386">
        <v>40.064579999999999</v>
      </c>
      <c r="AK1386">
        <v>2002</v>
      </c>
      <c r="AL1386" t="s">
        <v>81</v>
      </c>
      <c r="AM1386">
        <f t="shared" si="43"/>
        <v>4</v>
      </c>
    </row>
    <row r="1387" spans="1:39" x14ac:dyDescent="0.35">
      <c r="A1387">
        <v>2005</v>
      </c>
      <c r="B1387" s="5">
        <f t="shared" si="42"/>
        <v>72</v>
      </c>
      <c r="C1387" t="s">
        <v>89</v>
      </c>
      <c r="D1387">
        <v>5050119</v>
      </c>
      <c r="E1387">
        <v>267131</v>
      </c>
      <c r="F1387" t="s">
        <v>66</v>
      </c>
      <c r="G1387" t="s">
        <v>67</v>
      </c>
      <c r="H1387" t="s">
        <v>68</v>
      </c>
      <c r="I1387" t="s">
        <v>69</v>
      </c>
      <c r="J1387" s="1">
        <v>38424</v>
      </c>
      <c r="K1387">
        <v>12</v>
      </c>
      <c r="L1387">
        <v>1</v>
      </c>
      <c r="M1387">
        <v>1</v>
      </c>
      <c r="N1387" t="s">
        <v>70</v>
      </c>
      <c r="O1387" t="s">
        <v>84</v>
      </c>
      <c r="Q1387">
        <v>109</v>
      </c>
      <c r="R1387">
        <v>61</v>
      </c>
      <c r="T1387" t="s">
        <v>72</v>
      </c>
      <c r="U1387" t="s">
        <v>73</v>
      </c>
      <c r="V1387">
        <v>820</v>
      </c>
      <c r="W1387">
        <v>1</v>
      </c>
      <c r="X1387">
        <v>185010</v>
      </c>
      <c r="Y1387" t="s">
        <v>74</v>
      </c>
      <c r="AA1387">
        <v>2001</v>
      </c>
      <c r="AB1387" t="s">
        <v>75</v>
      </c>
      <c r="AC1387" t="s">
        <v>76</v>
      </c>
      <c r="AD1387" t="s">
        <v>77</v>
      </c>
      <c r="AE1387" t="s">
        <v>78</v>
      </c>
      <c r="AF1387" t="s">
        <v>79</v>
      </c>
      <c r="AG1387" t="s">
        <v>80</v>
      </c>
      <c r="AH1387">
        <v>14.59</v>
      </c>
      <c r="AI1387">
        <v>4.24078</v>
      </c>
      <c r="AJ1387">
        <v>61.872979999999998</v>
      </c>
      <c r="AK1387">
        <v>2002</v>
      </c>
      <c r="AL1387" t="s">
        <v>81</v>
      </c>
      <c r="AM1387">
        <f t="shared" si="43"/>
        <v>4</v>
      </c>
    </row>
    <row r="1388" spans="1:39" x14ac:dyDescent="0.35">
      <c r="A1388">
        <v>2005</v>
      </c>
      <c r="B1388" s="5">
        <f t="shared" si="42"/>
        <v>75</v>
      </c>
      <c r="C1388" t="s">
        <v>83</v>
      </c>
      <c r="D1388">
        <v>5070034</v>
      </c>
      <c r="E1388">
        <v>257767</v>
      </c>
      <c r="F1388" t="s">
        <v>66</v>
      </c>
      <c r="G1388" t="s">
        <v>67</v>
      </c>
      <c r="H1388" t="s">
        <v>68</v>
      </c>
      <c r="I1388" t="s">
        <v>69</v>
      </c>
      <c r="J1388" s="1">
        <v>38427</v>
      </c>
      <c r="K1388">
        <v>12</v>
      </c>
      <c r="L1388">
        <v>1</v>
      </c>
      <c r="M1388">
        <v>1</v>
      </c>
      <c r="N1388" t="s">
        <v>70</v>
      </c>
      <c r="O1388" t="s">
        <v>85</v>
      </c>
      <c r="Q1388">
        <v>103</v>
      </c>
      <c r="R1388">
        <v>40</v>
      </c>
      <c r="T1388" t="s">
        <v>72</v>
      </c>
      <c r="U1388" t="s">
        <v>73</v>
      </c>
      <c r="V1388">
        <v>770</v>
      </c>
      <c r="W1388">
        <v>1</v>
      </c>
      <c r="X1388">
        <v>185010</v>
      </c>
      <c r="Y1388" t="s">
        <v>74</v>
      </c>
      <c r="AA1388">
        <v>2001</v>
      </c>
      <c r="AB1388" t="s">
        <v>75</v>
      </c>
      <c r="AC1388" t="s">
        <v>76</v>
      </c>
      <c r="AD1388" t="s">
        <v>77</v>
      </c>
      <c r="AE1388" t="s">
        <v>78</v>
      </c>
      <c r="AF1388" t="s">
        <v>79</v>
      </c>
      <c r="AG1388" t="s">
        <v>80</v>
      </c>
      <c r="AH1388">
        <v>14.59</v>
      </c>
      <c r="AI1388">
        <v>2.7460300000000002</v>
      </c>
      <c r="AJ1388">
        <v>40.064579999999999</v>
      </c>
      <c r="AK1388">
        <v>2002</v>
      </c>
      <c r="AL1388" t="s">
        <v>81</v>
      </c>
      <c r="AM1388">
        <f t="shared" si="43"/>
        <v>4</v>
      </c>
    </row>
    <row r="1389" spans="1:39" x14ac:dyDescent="0.35">
      <c r="A1389">
        <v>2005</v>
      </c>
      <c r="B1389" s="5">
        <f t="shared" si="42"/>
        <v>97</v>
      </c>
      <c r="C1389" t="s">
        <v>82</v>
      </c>
      <c r="D1389">
        <v>5030162</v>
      </c>
      <c r="E1389">
        <v>249903</v>
      </c>
      <c r="F1389" t="s">
        <v>66</v>
      </c>
      <c r="G1389" t="s">
        <v>67</v>
      </c>
      <c r="H1389" t="s">
        <v>68</v>
      </c>
      <c r="I1389" t="s">
        <v>69</v>
      </c>
      <c r="J1389" s="1">
        <v>38449</v>
      </c>
      <c r="K1389">
        <v>15</v>
      </c>
      <c r="L1389">
        <v>1</v>
      </c>
      <c r="M1389">
        <v>1</v>
      </c>
      <c r="N1389" t="s">
        <v>70</v>
      </c>
      <c r="O1389" t="s">
        <v>71</v>
      </c>
      <c r="Q1389">
        <v>113</v>
      </c>
      <c r="R1389">
        <v>41</v>
      </c>
      <c r="T1389" t="s">
        <v>72</v>
      </c>
      <c r="U1389" t="s">
        <v>73</v>
      </c>
      <c r="V1389">
        <v>778</v>
      </c>
      <c r="W1389">
        <v>1</v>
      </c>
      <c r="X1389">
        <v>185010</v>
      </c>
      <c r="Y1389" t="s">
        <v>74</v>
      </c>
      <c r="AA1389">
        <v>2001</v>
      </c>
      <c r="AB1389" t="s">
        <v>75</v>
      </c>
      <c r="AC1389" t="s">
        <v>76</v>
      </c>
      <c r="AD1389" t="s">
        <v>77</v>
      </c>
      <c r="AE1389" t="s">
        <v>78</v>
      </c>
      <c r="AF1389" t="s">
        <v>79</v>
      </c>
      <c r="AG1389" t="s">
        <v>80</v>
      </c>
      <c r="AH1389">
        <v>14.59</v>
      </c>
      <c r="AI1389">
        <v>4.9414600000000002</v>
      </c>
      <c r="AJ1389">
        <v>72.0959</v>
      </c>
      <c r="AK1389">
        <v>2002</v>
      </c>
      <c r="AL1389" t="s">
        <v>81</v>
      </c>
      <c r="AM1389">
        <f t="shared" si="43"/>
        <v>4</v>
      </c>
    </row>
    <row r="1390" spans="1:39" x14ac:dyDescent="0.35">
      <c r="A1390">
        <v>2005</v>
      </c>
      <c r="B1390" s="5">
        <f t="shared" si="42"/>
        <v>184</v>
      </c>
      <c r="C1390" t="s">
        <v>82</v>
      </c>
      <c r="D1390">
        <v>5030792</v>
      </c>
      <c r="E1390">
        <v>261595</v>
      </c>
      <c r="F1390" t="s">
        <v>66</v>
      </c>
      <c r="G1390" t="s">
        <v>67</v>
      </c>
      <c r="H1390" t="s">
        <v>68</v>
      </c>
      <c r="I1390" t="s">
        <v>69</v>
      </c>
      <c r="J1390" s="1">
        <v>38536</v>
      </c>
      <c r="K1390">
        <v>28</v>
      </c>
      <c r="L1390">
        <v>4</v>
      </c>
      <c r="M1390">
        <v>1</v>
      </c>
      <c r="N1390" t="s">
        <v>70</v>
      </c>
      <c r="O1390" t="s">
        <v>71</v>
      </c>
      <c r="Q1390">
        <v>113</v>
      </c>
      <c r="R1390">
        <v>71</v>
      </c>
      <c r="T1390" t="s">
        <v>72</v>
      </c>
      <c r="U1390" t="s">
        <v>73</v>
      </c>
      <c r="V1390">
        <v>838</v>
      </c>
      <c r="W1390">
        <v>1</v>
      </c>
      <c r="X1390">
        <v>185010</v>
      </c>
      <c r="Y1390" t="s">
        <v>74</v>
      </c>
      <c r="AA1390">
        <v>2001</v>
      </c>
      <c r="AB1390" t="s">
        <v>75</v>
      </c>
      <c r="AC1390" t="s">
        <v>76</v>
      </c>
      <c r="AD1390" t="s">
        <v>77</v>
      </c>
      <c r="AE1390" t="s">
        <v>78</v>
      </c>
      <c r="AF1390" t="s">
        <v>79</v>
      </c>
      <c r="AG1390" t="s">
        <v>80</v>
      </c>
      <c r="AH1390">
        <v>14.59</v>
      </c>
      <c r="AI1390">
        <v>3.4367000000000001</v>
      </c>
      <c r="AJ1390">
        <v>50.141449999999999</v>
      </c>
      <c r="AK1390">
        <v>2002</v>
      </c>
      <c r="AL1390" t="s">
        <v>81</v>
      </c>
      <c r="AM1390">
        <f t="shared" si="43"/>
        <v>4</v>
      </c>
    </row>
    <row r="1391" spans="1:39" x14ac:dyDescent="0.35">
      <c r="A1391">
        <v>2005</v>
      </c>
      <c r="B1391" s="5">
        <f t="shared" si="42"/>
        <v>187</v>
      </c>
      <c r="C1391" t="s">
        <v>82</v>
      </c>
      <c r="D1391">
        <v>5030853</v>
      </c>
      <c r="E1391">
        <v>296446</v>
      </c>
      <c r="F1391" t="s">
        <v>66</v>
      </c>
      <c r="G1391" t="s">
        <v>67</v>
      </c>
      <c r="H1391" t="s">
        <v>68</v>
      </c>
      <c r="I1391" t="s">
        <v>69</v>
      </c>
      <c r="J1391" s="1">
        <v>38539</v>
      </c>
      <c r="K1391">
        <v>28</v>
      </c>
      <c r="L1391">
        <v>4</v>
      </c>
      <c r="M1391">
        <v>1</v>
      </c>
      <c r="N1391" t="s">
        <v>70</v>
      </c>
      <c r="O1391" t="s">
        <v>71</v>
      </c>
      <c r="Q1391">
        <v>113</v>
      </c>
      <c r="R1391">
        <v>81</v>
      </c>
      <c r="T1391" t="s">
        <v>72</v>
      </c>
      <c r="U1391" t="s">
        <v>73</v>
      </c>
      <c r="V1391">
        <v>807</v>
      </c>
      <c r="W1391">
        <v>1</v>
      </c>
      <c r="X1391">
        <v>185010</v>
      </c>
      <c r="Y1391" t="s">
        <v>74</v>
      </c>
      <c r="AA1391">
        <v>2001</v>
      </c>
      <c r="AB1391" t="s">
        <v>75</v>
      </c>
      <c r="AC1391" t="s">
        <v>76</v>
      </c>
      <c r="AD1391" t="s">
        <v>77</v>
      </c>
      <c r="AE1391" t="s">
        <v>78</v>
      </c>
      <c r="AF1391" t="s">
        <v>79</v>
      </c>
      <c r="AG1391" t="s">
        <v>80</v>
      </c>
      <c r="AH1391">
        <v>14.59</v>
      </c>
      <c r="AI1391">
        <v>3.4367000000000001</v>
      </c>
      <c r="AJ1391">
        <v>50.141449999999999</v>
      </c>
      <c r="AK1391">
        <v>2002</v>
      </c>
      <c r="AL1391" t="s">
        <v>81</v>
      </c>
      <c r="AM1391">
        <f t="shared" si="43"/>
        <v>4</v>
      </c>
    </row>
    <row r="1392" spans="1:39" x14ac:dyDescent="0.35">
      <c r="A1392">
        <v>2005</v>
      </c>
      <c r="B1392" s="5">
        <f t="shared" si="42"/>
        <v>190</v>
      </c>
      <c r="C1392" t="s">
        <v>102</v>
      </c>
      <c r="D1392">
        <v>5110117</v>
      </c>
      <c r="E1392">
        <v>295174</v>
      </c>
      <c r="F1392" t="s">
        <v>66</v>
      </c>
      <c r="G1392" t="s">
        <v>67</v>
      </c>
      <c r="H1392" t="s">
        <v>68</v>
      </c>
      <c r="I1392" t="s">
        <v>69</v>
      </c>
      <c r="J1392" s="1">
        <v>38542</v>
      </c>
      <c r="K1392">
        <v>28</v>
      </c>
      <c r="L1392">
        <v>4</v>
      </c>
      <c r="M1392">
        <v>1</v>
      </c>
      <c r="N1392" t="s">
        <v>70</v>
      </c>
      <c r="O1392" t="s">
        <v>71</v>
      </c>
      <c r="T1392" t="s">
        <v>72</v>
      </c>
      <c r="U1392" t="s">
        <v>73</v>
      </c>
      <c r="V1392">
        <v>750</v>
      </c>
      <c r="W1392">
        <v>1</v>
      </c>
      <c r="X1392">
        <v>185010</v>
      </c>
      <c r="Y1392" t="s">
        <v>74</v>
      </c>
      <c r="AA1392">
        <v>2001</v>
      </c>
      <c r="AB1392" t="s">
        <v>75</v>
      </c>
      <c r="AC1392" t="s">
        <v>76</v>
      </c>
      <c r="AD1392" t="s">
        <v>77</v>
      </c>
      <c r="AE1392" t="s">
        <v>78</v>
      </c>
      <c r="AF1392" t="s">
        <v>79</v>
      </c>
      <c r="AG1392" t="s">
        <v>80</v>
      </c>
      <c r="AH1392">
        <v>14.59</v>
      </c>
      <c r="AI1392">
        <v>3.4367000000000001</v>
      </c>
      <c r="AJ1392">
        <v>50.141449999999999</v>
      </c>
      <c r="AK1392">
        <v>2002</v>
      </c>
      <c r="AL1392" t="s">
        <v>81</v>
      </c>
      <c r="AM1392">
        <f t="shared" si="43"/>
        <v>4</v>
      </c>
    </row>
    <row r="1393" spans="1:39" x14ac:dyDescent="0.35">
      <c r="A1393">
        <v>2005</v>
      </c>
      <c r="B1393" s="5">
        <f t="shared" si="42"/>
        <v>194</v>
      </c>
      <c r="C1393" t="s">
        <v>115</v>
      </c>
      <c r="D1393">
        <v>5140101</v>
      </c>
      <c r="E1393">
        <v>288674</v>
      </c>
      <c r="F1393" t="s">
        <v>66</v>
      </c>
      <c r="G1393" t="s">
        <v>67</v>
      </c>
      <c r="H1393" t="s">
        <v>68</v>
      </c>
      <c r="I1393" t="s">
        <v>69</v>
      </c>
      <c r="J1393" s="1">
        <v>38546</v>
      </c>
      <c r="K1393">
        <v>29</v>
      </c>
      <c r="L1393">
        <v>4</v>
      </c>
      <c r="M1393">
        <v>1</v>
      </c>
      <c r="N1393" t="s">
        <v>70</v>
      </c>
      <c r="O1393" t="s">
        <v>71</v>
      </c>
      <c r="T1393" t="s">
        <v>72</v>
      </c>
      <c r="U1393" t="s">
        <v>73</v>
      </c>
      <c r="X1393">
        <v>185010</v>
      </c>
      <c r="Y1393" t="s">
        <v>74</v>
      </c>
      <c r="AA1393">
        <v>2001</v>
      </c>
      <c r="AB1393" t="s">
        <v>75</v>
      </c>
      <c r="AC1393" t="s">
        <v>76</v>
      </c>
      <c r="AD1393" t="s">
        <v>77</v>
      </c>
      <c r="AE1393" t="s">
        <v>78</v>
      </c>
      <c r="AF1393" t="s">
        <v>79</v>
      </c>
      <c r="AG1393" t="s">
        <v>80</v>
      </c>
      <c r="AH1393">
        <v>14.59</v>
      </c>
      <c r="AI1393">
        <v>3.4367000000000001</v>
      </c>
      <c r="AJ1393">
        <v>50.141449999999999</v>
      </c>
      <c r="AK1393">
        <v>2002</v>
      </c>
      <c r="AL1393" t="s">
        <v>81</v>
      </c>
      <c r="AM1393">
        <f t="shared" si="43"/>
        <v>4</v>
      </c>
    </row>
    <row r="1394" spans="1:39" x14ac:dyDescent="0.35">
      <c r="A1394">
        <v>2005</v>
      </c>
      <c r="B1394" s="5">
        <f t="shared" si="42"/>
        <v>198</v>
      </c>
      <c r="C1394" t="s">
        <v>82</v>
      </c>
      <c r="D1394">
        <v>5030978</v>
      </c>
      <c r="E1394">
        <v>302313</v>
      </c>
      <c r="F1394" t="s">
        <v>66</v>
      </c>
      <c r="G1394" t="s">
        <v>67</v>
      </c>
      <c r="H1394" t="s">
        <v>68</v>
      </c>
      <c r="I1394" t="s">
        <v>69</v>
      </c>
      <c r="J1394" s="1">
        <v>38550</v>
      </c>
      <c r="K1394">
        <v>30</v>
      </c>
      <c r="L1394">
        <v>4</v>
      </c>
      <c r="M1394">
        <v>1</v>
      </c>
      <c r="N1394" t="s">
        <v>70</v>
      </c>
      <c r="O1394" t="s">
        <v>71</v>
      </c>
      <c r="Q1394">
        <v>113</v>
      </c>
      <c r="R1394">
        <v>62</v>
      </c>
      <c r="T1394" t="s">
        <v>72</v>
      </c>
      <c r="U1394" t="s">
        <v>73</v>
      </c>
      <c r="V1394">
        <v>907</v>
      </c>
      <c r="W1394">
        <v>1</v>
      </c>
      <c r="X1394">
        <v>185010</v>
      </c>
      <c r="Y1394" t="s">
        <v>74</v>
      </c>
      <c r="AA1394">
        <v>2001</v>
      </c>
      <c r="AB1394" t="s">
        <v>75</v>
      </c>
      <c r="AC1394" t="s">
        <v>76</v>
      </c>
      <c r="AD1394" t="s">
        <v>77</v>
      </c>
      <c r="AE1394" t="s">
        <v>78</v>
      </c>
      <c r="AF1394" t="s">
        <v>79</v>
      </c>
      <c r="AG1394" t="s">
        <v>80</v>
      </c>
      <c r="AH1394">
        <v>14.59</v>
      </c>
      <c r="AI1394">
        <v>3.4367000000000001</v>
      </c>
      <c r="AJ1394">
        <v>50.141449999999999</v>
      </c>
      <c r="AK1394">
        <v>2002</v>
      </c>
      <c r="AL1394" t="s">
        <v>81</v>
      </c>
      <c r="AM1394">
        <f t="shared" si="43"/>
        <v>4</v>
      </c>
    </row>
    <row r="1395" spans="1:39" x14ac:dyDescent="0.35">
      <c r="A1395">
        <v>2005</v>
      </c>
      <c r="B1395" s="5">
        <f t="shared" si="42"/>
        <v>229</v>
      </c>
      <c r="C1395" t="s">
        <v>82</v>
      </c>
      <c r="D1395">
        <v>5031217</v>
      </c>
      <c r="E1395">
        <v>303811</v>
      </c>
      <c r="F1395" t="s">
        <v>66</v>
      </c>
      <c r="G1395" t="s">
        <v>67</v>
      </c>
      <c r="H1395" t="s">
        <v>68</v>
      </c>
      <c r="I1395" t="s">
        <v>69</v>
      </c>
      <c r="J1395" s="1">
        <v>38581</v>
      </c>
      <c r="K1395">
        <v>34</v>
      </c>
      <c r="L1395">
        <v>5</v>
      </c>
      <c r="M1395">
        <v>1</v>
      </c>
      <c r="N1395" t="s">
        <v>70</v>
      </c>
      <c r="O1395" t="s">
        <v>71</v>
      </c>
      <c r="Q1395">
        <v>113</v>
      </c>
      <c r="R1395">
        <v>41</v>
      </c>
      <c r="T1395" t="s">
        <v>72</v>
      </c>
      <c r="U1395" t="s">
        <v>87</v>
      </c>
      <c r="V1395">
        <v>880</v>
      </c>
      <c r="W1395">
        <v>1</v>
      </c>
      <c r="X1395">
        <v>185010</v>
      </c>
      <c r="Y1395" t="s">
        <v>74</v>
      </c>
      <c r="AA1395">
        <v>2001</v>
      </c>
      <c r="AB1395" t="s">
        <v>75</v>
      </c>
      <c r="AC1395" t="s">
        <v>76</v>
      </c>
      <c r="AD1395" t="s">
        <v>77</v>
      </c>
      <c r="AE1395" t="s">
        <v>78</v>
      </c>
      <c r="AF1395" t="s">
        <v>79</v>
      </c>
      <c r="AG1395" t="s">
        <v>80</v>
      </c>
      <c r="AH1395">
        <v>14.59</v>
      </c>
      <c r="AI1395">
        <v>3.7655599999999998</v>
      </c>
      <c r="AJ1395">
        <v>54.939520000000002</v>
      </c>
      <c r="AK1395">
        <v>2002</v>
      </c>
      <c r="AL1395" t="s">
        <v>81</v>
      </c>
      <c r="AM1395">
        <f t="shared" si="43"/>
        <v>4</v>
      </c>
    </row>
    <row r="1396" spans="1:39" x14ac:dyDescent="0.35">
      <c r="A1396">
        <v>2005</v>
      </c>
      <c r="B1396" s="5">
        <f t="shared" si="42"/>
        <v>162</v>
      </c>
      <c r="C1396" t="s">
        <v>82</v>
      </c>
      <c r="D1396">
        <v>5035142</v>
      </c>
      <c r="E1396">
        <v>259994</v>
      </c>
      <c r="F1396" t="s">
        <v>66</v>
      </c>
      <c r="G1396" t="s">
        <v>86</v>
      </c>
      <c r="J1396" s="1">
        <v>38514</v>
      </c>
      <c r="K1396">
        <v>24</v>
      </c>
      <c r="L1396">
        <v>1</v>
      </c>
      <c r="M1396">
        <v>1</v>
      </c>
      <c r="N1396" t="s">
        <v>70</v>
      </c>
      <c r="O1396" t="s">
        <v>71</v>
      </c>
      <c r="Q1396">
        <v>113</v>
      </c>
      <c r="R1396">
        <v>45</v>
      </c>
      <c r="T1396" t="s">
        <v>72</v>
      </c>
      <c r="U1396" t="s">
        <v>73</v>
      </c>
      <c r="V1396">
        <v>730</v>
      </c>
      <c r="W1396">
        <v>1</v>
      </c>
      <c r="X1396">
        <v>185010</v>
      </c>
      <c r="Y1396" t="s">
        <v>74</v>
      </c>
      <c r="AA1396">
        <v>2001</v>
      </c>
      <c r="AB1396" t="s">
        <v>75</v>
      </c>
      <c r="AC1396" t="s">
        <v>76</v>
      </c>
      <c r="AD1396" t="s">
        <v>77</v>
      </c>
      <c r="AE1396" t="s">
        <v>78</v>
      </c>
      <c r="AF1396" t="s">
        <v>79</v>
      </c>
      <c r="AG1396" t="s">
        <v>80</v>
      </c>
      <c r="AH1396">
        <v>14.59</v>
      </c>
      <c r="AI1396">
        <v>3.1429200000000002</v>
      </c>
      <c r="AJ1396">
        <v>45.855200000000004</v>
      </c>
      <c r="AK1396">
        <v>2002</v>
      </c>
      <c r="AL1396" t="s">
        <v>81</v>
      </c>
      <c r="AM1396">
        <f t="shared" si="43"/>
        <v>4</v>
      </c>
    </row>
    <row r="1397" spans="1:39" x14ac:dyDescent="0.35">
      <c r="A1397">
        <v>2005</v>
      </c>
      <c r="B1397" s="5">
        <f t="shared" si="42"/>
        <v>172</v>
      </c>
      <c r="C1397" t="s">
        <v>91</v>
      </c>
      <c r="D1397">
        <v>5060156</v>
      </c>
      <c r="E1397">
        <v>281410</v>
      </c>
      <c r="F1397" t="s">
        <v>66</v>
      </c>
      <c r="G1397" t="s">
        <v>67</v>
      </c>
      <c r="H1397" t="s">
        <v>68</v>
      </c>
      <c r="I1397" t="s">
        <v>113</v>
      </c>
      <c r="J1397" s="1">
        <v>38524</v>
      </c>
      <c r="K1397">
        <v>26</v>
      </c>
      <c r="M1397">
        <v>1</v>
      </c>
      <c r="N1397" t="s">
        <v>70</v>
      </c>
      <c r="O1397" t="s">
        <v>90</v>
      </c>
      <c r="Q1397">
        <v>101</v>
      </c>
      <c r="R1397">
        <v>11</v>
      </c>
      <c r="T1397" t="s">
        <v>72</v>
      </c>
      <c r="U1397" t="s">
        <v>73</v>
      </c>
      <c r="V1397">
        <v>770</v>
      </c>
      <c r="W1397">
        <v>1</v>
      </c>
      <c r="X1397">
        <v>185011</v>
      </c>
      <c r="Y1397" t="s">
        <v>74</v>
      </c>
      <c r="AA1397">
        <v>2001</v>
      </c>
      <c r="AB1397" t="s">
        <v>75</v>
      </c>
      <c r="AC1397" t="s">
        <v>76</v>
      </c>
      <c r="AD1397" t="s">
        <v>77</v>
      </c>
      <c r="AE1397" t="s">
        <v>78</v>
      </c>
      <c r="AF1397" t="s">
        <v>79</v>
      </c>
      <c r="AG1397" t="s">
        <v>80</v>
      </c>
      <c r="AH1397">
        <v>17.768999999999998</v>
      </c>
      <c r="AI1397">
        <v>1.34118</v>
      </c>
      <c r="AJ1397">
        <v>23.831430000000001</v>
      </c>
      <c r="AK1397">
        <v>2002</v>
      </c>
      <c r="AL1397" t="s">
        <v>81</v>
      </c>
      <c r="AM1397">
        <f t="shared" si="43"/>
        <v>4</v>
      </c>
    </row>
    <row r="1398" spans="1:39" x14ac:dyDescent="0.35">
      <c r="A1398">
        <v>2005</v>
      </c>
      <c r="B1398" s="5">
        <f t="shared" si="42"/>
        <v>227</v>
      </c>
      <c r="C1398" t="s">
        <v>89</v>
      </c>
      <c r="D1398">
        <v>5051078</v>
      </c>
      <c r="E1398">
        <v>536867</v>
      </c>
      <c r="F1398" t="s">
        <v>66</v>
      </c>
      <c r="G1398" t="s">
        <v>67</v>
      </c>
      <c r="H1398" t="s">
        <v>68</v>
      </c>
      <c r="I1398" t="s">
        <v>97</v>
      </c>
      <c r="J1398" s="1">
        <v>38579</v>
      </c>
      <c r="K1398">
        <v>34</v>
      </c>
      <c r="L1398">
        <v>5</v>
      </c>
      <c r="M1398">
        <v>1</v>
      </c>
      <c r="N1398" t="s">
        <v>70</v>
      </c>
      <c r="T1398" t="s">
        <v>72</v>
      </c>
      <c r="U1398" t="s">
        <v>73</v>
      </c>
      <c r="V1398">
        <v>765</v>
      </c>
      <c r="W1398">
        <v>1</v>
      </c>
      <c r="X1398">
        <v>185011</v>
      </c>
      <c r="Y1398" t="s">
        <v>74</v>
      </c>
      <c r="AA1398">
        <v>2001</v>
      </c>
      <c r="AB1398" t="s">
        <v>75</v>
      </c>
      <c r="AC1398" t="s">
        <v>76</v>
      </c>
      <c r="AD1398" t="s">
        <v>77</v>
      </c>
      <c r="AE1398" t="s">
        <v>78</v>
      </c>
      <c r="AF1398" t="s">
        <v>79</v>
      </c>
      <c r="AG1398" t="s">
        <v>80</v>
      </c>
      <c r="AH1398">
        <v>17.768999999999998</v>
      </c>
      <c r="AK1398">
        <v>2002</v>
      </c>
      <c r="AL1398" t="s">
        <v>81</v>
      </c>
      <c r="AM1398">
        <f t="shared" si="43"/>
        <v>4</v>
      </c>
    </row>
    <row r="1399" spans="1:39" x14ac:dyDescent="0.35">
      <c r="A1399">
        <v>2005</v>
      </c>
      <c r="B1399" s="5">
        <f t="shared" si="42"/>
        <v>139</v>
      </c>
      <c r="C1399" t="s">
        <v>82</v>
      </c>
      <c r="D1399">
        <v>5030307</v>
      </c>
      <c r="E1399">
        <v>147736</v>
      </c>
      <c r="F1399" t="s">
        <v>66</v>
      </c>
      <c r="G1399" t="s">
        <v>67</v>
      </c>
      <c r="H1399" t="s">
        <v>92</v>
      </c>
      <c r="I1399" t="s">
        <v>69</v>
      </c>
      <c r="J1399" s="1">
        <v>38491</v>
      </c>
      <c r="K1399">
        <v>21</v>
      </c>
      <c r="L1399">
        <v>2</v>
      </c>
      <c r="M1399">
        <v>1</v>
      </c>
      <c r="N1399" t="s">
        <v>70</v>
      </c>
      <c r="O1399" t="s">
        <v>71</v>
      </c>
      <c r="Q1399">
        <v>113</v>
      </c>
      <c r="R1399">
        <v>35</v>
      </c>
      <c r="T1399" t="s">
        <v>72</v>
      </c>
      <c r="U1399" t="s">
        <v>73</v>
      </c>
      <c r="V1399">
        <v>753</v>
      </c>
      <c r="W1399">
        <v>1</v>
      </c>
      <c r="X1399">
        <v>185011</v>
      </c>
      <c r="Y1399" t="s">
        <v>74</v>
      </c>
      <c r="AA1399">
        <v>2001</v>
      </c>
      <c r="AB1399" t="s">
        <v>75</v>
      </c>
      <c r="AC1399" t="s">
        <v>76</v>
      </c>
      <c r="AD1399" t="s">
        <v>77</v>
      </c>
      <c r="AE1399" t="s">
        <v>78</v>
      </c>
      <c r="AF1399" t="s">
        <v>79</v>
      </c>
      <c r="AG1399" t="s">
        <v>80</v>
      </c>
      <c r="AH1399">
        <v>17.768999999999998</v>
      </c>
      <c r="AI1399">
        <v>2.1635300000000002</v>
      </c>
      <c r="AJ1399">
        <v>38.443759999999997</v>
      </c>
      <c r="AK1399">
        <v>2002</v>
      </c>
      <c r="AL1399" t="s">
        <v>81</v>
      </c>
      <c r="AM1399">
        <f t="shared" si="43"/>
        <v>4</v>
      </c>
    </row>
    <row r="1400" spans="1:39" x14ac:dyDescent="0.35">
      <c r="A1400">
        <v>2005</v>
      </c>
      <c r="B1400" s="5">
        <f t="shared" si="42"/>
        <v>151</v>
      </c>
      <c r="C1400" t="s">
        <v>102</v>
      </c>
      <c r="D1400">
        <v>5110052</v>
      </c>
      <c r="E1400">
        <v>295034</v>
      </c>
      <c r="F1400" t="s">
        <v>66</v>
      </c>
      <c r="G1400" t="s">
        <v>67</v>
      </c>
      <c r="H1400" t="s">
        <v>92</v>
      </c>
      <c r="I1400" t="s">
        <v>69</v>
      </c>
      <c r="J1400" s="1">
        <v>38503</v>
      </c>
      <c r="K1400">
        <v>23</v>
      </c>
      <c r="L1400">
        <v>3</v>
      </c>
      <c r="M1400">
        <v>1</v>
      </c>
      <c r="N1400" t="s">
        <v>70</v>
      </c>
      <c r="O1400" t="s">
        <v>71</v>
      </c>
      <c r="Q1400">
        <v>114</v>
      </c>
      <c r="R1400">
        <v>50</v>
      </c>
      <c r="T1400" t="s">
        <v>72</v>
      </c>
      <c r="U1400" t="s">
        <v>73</v>
      </c>
      <c r="V1400">
        <v>869</v>
      </c>
      <c r="W1400">
        <v>1</v>
      </c>
      <c r="X1400">
        <v>185011</v>
      </c>
      <c r="Y1400" t="s">
        <v>74</v>
      </c>
      <c r="AA1400">
        <v>2001</v>
      </c>
      <c r="AB1400" t="s">
        <v>75</v>
      </c>
      <c r="AC1400" t="s">
        <v>76</v>
      </c>
      <c r="AD1400" t="s">
        <v>77</v>
      </c>
      <c r="AE1400" t="s">
        <v>78</v>
      </c>
      <c r="AF1400" t="s">
        <v>79</v>
      </c>
      <c r="AG1400" t="s">
        <v>80</v>
      </c>
      <c r="AH1400">
        <v>17.768999999999998</v>
      </c>
      <c r="AI1400">
        <v>1.3038700000000001</v>
      </c>
      <c r="AJ1400">
        <v>23.168469999999999</v>
      </c>
      <c r="AK1400">
        <v>2002</v>
      </c>
      <c r="AL1400" t="s">
        <v>81</v>
      </c>
      <c r="AM1400">
        <f t="shared" si="43"/>
        <v>4</v>
      </c>
    </row>
    <row r="1401" spans="1:39" x14ac:dyDescent="0.35">
      <c r="A1401">
        <v>2005</v>
      </c>
      <c r="B1401" s="5">
        <f t="shared" si="42"/>
        <v>165</v>
      </c>
      <c r="C1401" t="s">
        <v>82</v>
      </c>
      <c r="D1401">
        <v>5030601</v>
      </c>
      <c r="E1401">
        <v>84883</v>
      </c>
      <c r="F1401" t="s">
        <v>66</v>
      </c>
      <c r="G1401" t="s">
        <v>67</v>
      </c>
      <c r="H1401" t="s">
        <v>92</v>
      </c>
      <c r="I1401" t="s">
        <v>69</v>
      </c>
      <c r="J1401" s="1">
        <v>38517</v>
      </c>
      <c r="K1401">
        <v>25</v>
      </c>
      <c r="L1401">
        <v>3</v>
      </c>
      <c r="M1401">
        <v>1</v>
      </c>
      <c r="N1401" t="s">
        <v>70</v>
      </c>
      <c r="O1401" t="s">
        <v>71</v>
      </c>
      <c r="Q1401">
        <v>113</v>
      </c>
      <c r="R1401">
        <v>62</v>
      </c>
      <c r="T1401" t="s">
        <v>72</v>
      </c>
      <c r="U1401" t="s">
        <v>73</v>
      </c>
      <c r="V1401">
        <v>721</v>
      </c>
      <c r="W1401">
        <v>1</v>
      </c>
      <c r="X1401">
        <v>185011</v>
      </c>
      <c r="Y1401" t="s">
        <v>74</v>
      </c>
      <c r="AA1401">
        <v>2001</v>
      </c>
      <c r="AB1401" t="s">
        <v>75</v>
      </c>
      <c r="AC1401" t="s">
        <v>76</v>
      </c>
      <c r="AD1401" t="s">
        <v>77</v>
      </c>
      <c r="AE1401" t="s">
        <v>78</v>
      </c>
      <c r="AF1401" t="s">
        <v>79</v>
      </c>
      <c r="AG1401" t="s">
        <v>80</v>
      </c>
      <c r="AH1401">
        <v>17.768999999999998</v>
      </c>
      <c r="AI1401">
        <v>2.34985</v>
      </c>
      <c r="AJ1401">
        <v>41.754480000000001</v>
      </c>
      <c r="AK1401">
        <v>2002</v>
      </c>
      <c r="AL1401" t="s">
        <v>81</v>
      </c>
      <c r="AM1401">
        <f t="shared" si="43"/>
        <v>4</v>
      </c>
    </row>
    <row r="1402" spans="1:39" x14ac:dyDescent="0.35">
      <c r="A1402">
        <v>2005</v>
      </c>
      <c r="B1402" s="5">
        <f t="shared" si="42"/>
        <v>27</v>
      </c>
      <c r="C1402" t="s">
        <v>115</v>
      </c>
      <c r="D1402">
        <v>5140019</v>
      </c>
      <c r="E1402">
        <v>288629</v>
      </c>
      <c r="F1402" t="s">
        <v>66</v>
      </c>
      <c r="G1402" t="s">
        <v>67</v>
      </c>
      <c r="H1402" t="s">
        <v>68</v>
      </c>
      <c r="I1402" t="s">
        <v>69</v>
      </c>
      <c r="J1402" s="1">
        <v>38379</v>
      </c>
      <c r="K1402">
        <v>5</v>
      </c>
      <c r="L1402">
        <v>1</v>
      </c>
      <c r="M1402">
        <v>1</v>
      </c>
      <c r="N1402" t="s">
        <v>70</v>
      </c>
      <c r="O1402" t="s">
        <v>71</v>
      </c>
      <c r="Q1402">
        <v>183</v>
      </c>
      <c r="R1402">
        <v>10</v>
      </c>
      <c r="T1402" t="s">
        <v>72</v>
      </c>
      <c r="U1402" t="s">
        <v>73</v>
      </c>
      <c r="V1402">
        <v>662</v>
      </c>
      <c r="W1402">
        <v>1</v>
      </c>
      <c r="X1402">
        <v>185011</v>
      </c>
      <c r="Y1402" t="s">
        <v>74</v>
      </c>
      <c r="AA1402">
        <v>2001</v>
      </c>
      <c r="AB1402" t="s">
        <v>75</v>
      </c>
      <c r="AC1402" t="s">
        <v>76</v>
      </c>
      <c r="AD1402" t="s">
        <v>77</v>
      </c>
      <c r="AE1402" t="s">
        <v>78</v>
      </c>
      <c r="AF1402" t="s">
        <v>79</v>
      </c>
      <c r="AG1402" t="s">
        <v>80</v>
      </c>
      <c r="AH1402">
        <v>17.768999999999998</v>
      </c>
      <c r="AI1402">
        <v>4.9414600000000002</v>
      </c>
      <c r="AJ1402">
        <v>87.8048</v>
      </c>
      <c r="AK1402">
        <v>2002</v>
      </c>
      <c r="AL1402" t="s">
        <v>81</v>
      </c>
      <c r="AM1402">
        <f t="shared" si="43"/>
        <v>4</v>
      </c>
    </row>
    <row r="1403" spans="1:39" x14ac:dyDescent="0.35">
      <c r="A1403">
        <v>2005</v>
      </c>
      <c r="B1403" s="5">
        <f t="shared" si="42"/>
        <v>89</v>
      </c>
      <c r="C1403" t="s">
        <v>91</v>
      </c>
      <c r="D1403">
        <v>5060022</v>
      </c>
      <c r="E1403">
        <v>284299</v>
      </c>
      <c r="F1403" t="s">
        <v>66</v>
      </c>
      <c r="G1403" t="s">
        <v>67</v>
      </c>
      <c r="H1403" t="s">
        <v>68</v>
      </c>
      <c r="I1403" t="s">
        <v>69</v>
      </c>
      <c r="J1403" s="1">
        <v>38441</v>
      </c>
      <c r="K1403">
        <v>14</v>
      </c>
      <c r="L1403">
        <v>1</v>
      </c>
      <c r="M1403">
        <v>1</v>
      </c>
      <c r="N1403" t="s">
        <v>70</v>
      </c>
      <c r="O1403" t="s">
        <v>90</v>
      </c>
      <c r="Q1403">
        <v>105</v>
      </c>
      <c r="R1403">
        <v>41</v>
      </c>
      <c r="T1403" t="s">
        <v>72</v>
      </c>
      <c r="U1403" t="s">
        <v>73</v>
      </c>
      <c r="V1403">
        <v>732</v>
      </c>
      <c r="W1403">
        <v>1</v>
      </c>
      <c r="X1403">
        <v>185011</v>
      </c>
      <c r="Y1403" t="s">
        <v>74</v>
      </c>
      <c r="AA1403">
        <v>2001</v>
      </c>
      <c r="AB1403" t="s">
        <v>75</v>
      </c>
      <c r="AC1403" t="s">
        <v>76</v>
      </c>
      <c r="AD1403" t="s">
        <v>77</v>
      </c>
      <c r="AE1403" t="s">
        <v>78</v>
      </c>
      <c r="AF1403" t="s">
        <v>79</v>
      </c>
      <c r="AG1403" t="s">
        <v>80</v>
      </c>
      <c r="AH1403">
        <v>17.768999999999998</v>
      </c>
      <c r="AI1403">
        <v>3.5654300000000001</v>
      </c>
      <c r="AJ1403">
        <v>63.354129999999998</v>
      </c>
      <c r="AK1403">
        <v>2002</v>
      </c>
      <c r="AL1403" t="s">
        <v>81</v>
      </c>
      <c r="AM1403">
        <f t="shared" si="43"/>
        <v>4</v>
      </c>
    </row>
    <row r="1404" spans="1:39" x14ac:dyDescent="0.35">
      <c r="A1404">
        <v>2005</v>
      </c>
      <c r="B1404" s="5">
        <f t="shared" si="42"/>
        <v>185</v>
      </c>
      <c r="C1404" t="s">
        <v>82</v>
      </c>
      <c r="D1404">
        <v>5030789</v>
      </c>
      <c r="E1404">
        <v>296019</v>
      </c>
      <c r="F1404" t="s">
        <v>66</v>
      </c>
      <c r="G1404" t="s">
        <v>67</v>
      </c>
      <c r="H1404" t="s">
        <v>68</v>
      </c>
      <c r="I1404" t="s">
        <v>69</v>
      </c>
      <c r="J1404" s="1">
        <v>38537</v>
      </c>
      <c r="K1404">
        <v>28</v>
      </c>
      <c r="L1404">
        <v>4</v>
      </c>
      <c r="M1404">
        <v>1</v>
      </c>
      <c r="N1404" t="s">
        <v>70</v>
      </c>
      <c r="O1404" t="s">
        <v>71</v>
      </c>
      <c r="Q1404">
        <v>113</v>
      </c>
      <c r="T1404" t="s">
        <v>72</v>
      </c>
      <c r="U1404" t="s">
        <v>73</v>
      </c>
      <c r="V1404">
        <v>711</v>
      </c>
      <c r="W1404">
        <v>1</v>
      </c>
      <c r="X1404">
        <v>185011</v>
      </c>
      <c r="Y1404" t="s">
        <v>74</v>
      </c>
      <c r="AA1404">
        <v>2001</v>
      </c>
      <c r="AB1404" t="s">
        <v>75</v>
      </c>
      <c r="AC1404" t="s">
        <v>76</v>
      </c>
      <c r="AD1404" t="s">
        <v>77</v>
      </c>
      <c r="AE1404" t="s">
        <v>78</v>
      </c>
      <c r="AF1404" t="s">
        <v>79</v>
      </c>
      <c r="AG1404" t="s">
        <v>80</v>
      </c>
      <c r="AH1404">
        <v>17.768999999999998</v>
      </c>
      <c r="AI1404">
        <v>3.4367000000000001</v>
      </c>
      <c r="AJ1404">
        <v>61.066719999999997</v>
      </c>
      <c r="AK1404">
        <v>2002</v>
      </c>
      <c r="AL1404" t="s">
        <v>81</v>
      </c>
      <c r="AM1404">
        <f t="shared" si="43"/>
        <v>4</v>
      </c>
    </row>
    <row r="1405" spans="1:39" x14ac:dyDescent="0.35">
      <c r="A1405">
        <v>2005</v>
      </c>
      <c r="B1405" s="5">
        <f t="shared" si="42"/>
        <v>232</v>
      </c>
      <c r="C1405" t="s">
        <v>82</v>
      </c>
      <c r="D1405">
        <v>5031244</v>
      </c>
      <c r="E1405">
        <v>303950</v>
      </c>
      <c r="F1405" t="s">
        <v>66</v>
      </c>
      <c r="G1405" t="s">
        <v>67</v>
      </c>
      <c r="H1405" t="s">
        <v>68</v>
      </c>
      <c r="I1405" t="s">
        <v>69</v>
      </c>
      <c r="J1405" s="1">
        <v>38584</v>
      </c>
      <c r="K1405">
        <v>34</v>
      </c>
      <c r="L1405">
        <v>5</v>
      </c>
      <c r="M1405">
        <v>1</v>
      </c>
      <c r="N1405" t="s">
        <v>70</v>
      </c>
      <c r="O1405" t="s">
        <v>71</v>
      </c>
      <c r="Q1405">
        <v>113</v>
      </c>
      <c r="R1405">
        <v>31</v>
      </c>
      <c r="T1405" t="s">
        <v>72</v>
      </c>
      <c r="U1405" t="s">
        <v>73</v>
      </c>
      <c r="V1405">
        <v>806</v>
      </c>
      <c r="W1405">
        <v>1</v>
      </c>
      <c r="X1405">
        <v>185011</v>
      </c>
      <c r="Y1405" t="s">
        <v>74</v>
      </c>
      <c r="AA1405">
        <v>2001</v>
      </c>
      <c r="AB1405" t="s">
        <v>75</v>
      </c>
      <c r="AC1405" t="s">
        <v>76</v>
      </c>
      <c r="AD1405" t="s">
        <v>77</v>
      </c>
      <c r="AE1405" t="s">
        <v>78</v>
      </c>
      <c r="AF1405" t="s">
        <v>79</v>
      </c>
      <c r="AG1405" t="s">
        <v>80</v>
      </c>
      <c r="AH1405">
        <v>17.768999999999998</v>
      </c>
      <c r="AI1405">
        <v>3.7655599999999998</v>
      </c>
      <c r="AJ1405">
        <v>66.910240000000002</v>
      </c>
      <c r="AK1405">
        <v>2002</v>
      </c>
      <c r="AL1405" t="s">
        <v>81</v>
      </c>
      <c r="AM1405">
        <f t="shared" si="43"/>
        <v>4</v>
      </c>
    </row>
    <row r="1406" spans="1:39" x14ac:dyDescent="0.35">
      <c r="A1406">
        <v>2005</v>
      </c>
      <c r="B1406" s="5">
        <f t="shared" si="42"/>
        <v>150</v>
      </c>
      <c r="C1406" t="s">
        <v>82</v>
      </c>
      <c r="D1406">
        <v>5035090</v>
      </c>
      <c r="E1406">
        <v>259939</v>
      </c>
      <c r="F1406" t="s">
        <v>66</v>
      </c>
      <c r="G1406" t="s">
        <v>86</v>
      </c>
      <c r="J1406" s="1">
        <v>38502</v>
      </c>
      <c r="K1406">
        <v>23</v>
      </c>
      <c r="L1406">
        <v>1</v>
      </c>
      <c r="M1406">
        <v>1</v>
      </c>
      <c r="N1406" t="s">
        <v>70</v>
      </c>
      <c r="O1406" t="s">
        <v>71</v>
      </c>
      <c r="Q1406">
        <v>113</v>
      </c>
      <c r="T1406" t="s">
        <v>72</v>
      </c>
      <c r="U1406" t="s">
        <v>73</v>
      </c>
      <c r="V1406">
        <v>810</v>
      </c>
      <c r="W1406">
        <v>1</v>
      </c>
      <c r="X1406">
        <v>185011</v>
      </c>
      <c r="Y1406" t="s">
        <v>74</v>
      </c>
      <c r="AA1406">
        <v>2001</v>
      </c>
      <c r="AB1406" t="s">
        <v>75</v>
      </c>
      <c r="AC1406" t="s">
        <v>76</v>
      </c>
      <c r="AD1406" t="s">
        <v>77</v>
      </c>
      <c r="AE1406" t="s">
        <v>78</v>
      </c>
      <c r="AF1406" t="s">
        <v>79</v>
      </c>
      <c r="AG1406" t="s">
        <v>80</v>
      </c>
      <c r="AH1406">
        <v>17.768999999999998</v>
      </c>
      <c r="AI1406">
        <v>3.1429200000000002</v>
      </c>
      <c r="AJ1406">
        <v>55.846550000000001</v>
      </c>
      <c r="AK1406">
        <v>2002</v>
      </c>
      <c r="AL1406" t="s">
        <v>81</v>
      </c>
      <c r="AM1406">
        <f t="shared" si="43"/>
        <v>4</v>
      </c>
    </row>
    <row r="1407" spans="1:39" x14ac:dyDescent="0.35">
      <c r="A1407">
        <v>2005</v>
      </c>
      <c r="B1407" s="5">
        <f t="shared" si="42"/>
        <v>159</v>
      </c>
      <c r="C1407" t="s">
        <v>82</v>
      </c>
      <c r="D1407">
        <v>5035161</v>
      </c>
      <c r="E1407">
        <v>259111</v>
      </c>
      <c r="F1407" t="s">
        <v>66</v>
      </c>
      <c r="G1407" t="s">
        <v>86</v>
      </c>
      <c r="J1407" s="1">
        <v>38511</v>
      </c>
      <c r="K1407">
        <v>24</v>
      </c>
      <c r="L1407">
        <v>1</v>
      </c>
      <c r="M1407">
        <v>1</v>
      </c>
      <c r="N1407" t="s">
        <v>70</v>
      </c>
      <c r="O1407" t="s">
        <v>71</v>
      </c>
      <c r="Q1407">
        <v>113</v>
      </c>
      <c r="R1407">
        <v>41</v>
      </c>
      <c r="T1407" t="s">
        <v>72</v>
      </c>
      <c r="U1407" t="s">
        <v>73</v>
      </c>
      <c r="V1407">
        <v>762</v>
      </c>
      <c r="W1407">
        <v>1</v>
      </c>
      <c r="X1407">
        <v>185011</v>
      </c>
      <c r="Y1407" t="s">
        <v>74</v>
      </c>
      <c r="AA1407">
        <v>2001</v>
      </c>
      <c r="AB1407" t="s">
        <v>75</v>
      </c>
      <c r="AC1407" t="s">
        <v>76</v>
      </c>
      <c r="AD1407" t="s">
        <v>77</v>
      </c>
      <c r="AE1407" t="s">
        <v>78</v>
      </c>
      <c r="AF1407" t="s">
        <v>79</v>
      </c>
      <c r="AG1407" t="s">
        <v>80</v>
      </c>
      <c r="AH1407">
        <v>17.768999999999998</v>
      </c>
      <c r="AI1407">
        <v>3.1429200000000002</v>
      </c>
      <c r="AJ1407">
        <v>55.846550000000001</v>
      </c>
      <c r="AK1407">
        <v>2002</v>
      </c>
      <c r="AL1407" t="s">
        <v>81</v>
      </c>
      <c r="AM1407">
        <f t="shared" si="43"/>
        <v>4</v>
      </c>
    </row>
    <row r="1408" spans="1:39" x14ac:dyDescent="0.35">
      <c r="A1408">
        <v>2005</v>
      </c>
      <c r="B1408" s="5">
        <f t="shared" si="42"/>
        <v>163</v>
      </c>
      <c r="C1408" t="s">
        <v>83</v>
      </c>
      <c r="D1408">
        <v>5075015</v>
      </c>
      <c r="E1408">
        <v>269841</v>
      </c>
      <c r="F1408" t="s">
        <v>66</v>
      </c>
      <c r="G1408" t="s">
        <v>86</v>
      </c>
      <c r="J1408" s="1">
        <v>38515</v>
      </c>
      <c r="K1408">
        <v>25</v>
      </c>
      <c r="L1408">
        <v>1</v>
      </c>
      <c r="M1408">
        <v>1</v>
      </c>
      <c r="N1408" t="s">
        <v>70</v>
      </c>
      <c r="O1408" t="s">
        <v>85</v>
      </c>
      <c r="Q1408">
        <v>104</v>
      </c>
      <c r="R1408">
        <v>40</v>
      </c>
      <c r="T1408" t="s">
        <v>72</v>
      </c>
      <c r="U1408" t="s">
        <v>73</v>
      </c>
      <c r="V1408">
        <v>775</v>
      </c>
      <c r="W1408">
        <v>1</v>
      </c>
      <c r="X1408">
        <v>185011</v>
      </c>
      <c r="Y1408" t="s">
        <v>74</v>
      </c>
      <c r="AA1408">
        <v>2001</v>
      </c>
      <c r="AB1408" t="s">
        <v>75</v>
      </c>
      <c r="AC1408" t="s">
        <v>76</v>
      </c>
      <c r="AD1408" t="s">
        <v>77</v>
      </c>
      <c r="AE1408" t="s">
        <v>78</v>
      </c>
      <c r="AF1408" t="s">
        <v>79</v>
      </c>
      <c r="AG1408" t="s">
        <v>80</v>
      </c>
      <c r="AH1408">
        <v>17.768999999999998</v>
      </c>
      <c r="AI1408">
        <v>3.7365200000000001</v>
      </c>
      <c r="AJ1408">
        <v>66.394220000000004</v>
      </c>
      <c r="AK1408">
        <v>2002</v>
      </c>
      <c r="AL1408" t="s">
        <v>81</v>
      </c>
      <c r="AM1408">
        <f t="shared" si="43"/>
        <v>4</v>
      </c>
    </row>
    <row r="1409" spans="1:39" x14ac:dyDescent="0.35">
      <c r="A1409">
        <v>2005</v>
      </c>
      <c r="B1409" s="5">
        <f t="shared" si="42"/>
        <v>222</v>
      </c>
      <c r="C1409" t="s">
        <v>65</v>
      </c>
      <c r="D1409">
        <v>5025041</v>
      </c>
      <c r="E1409">
        <v>252517</v>
      </c>
      <c r="F1409" t="s">
        <v>66</v>
      </c>
      <c r="G1409" t="s">
        <v>86</v>
      </c>
      <c r="J1409" s="1">
        <v>38574</v>
      </c>
      <c r="K1409">
        <v>33</v>
      </c>
      <c r="L1409">
        <v>3</v>
      </c>
      <c r="M1409">
        <v>1</v>
      </c>
      <c r="N1409" t="s">
        <v>70</v>
      </c>
      <c r="O1409" t="s">
        <v>71</v>
      </c>
      <c r="Q1409">
        <v>113</v>
      </c>
      <c r="R1409">
        <v>91</v>
      </c>
      <c r="T1409" t="s">
        <v>72</v>
      </c>
      <c r="U1409" t="s">
        <v>73</v>
      </c>
      <c r="V1409">
        <v>865</v>
      </c>
      <c r="W1409">
        <v>1</v>
      </c>
      <c r="X1409">
        <v>185011</v>
      </c>
      <c r="Y1409" t="s">
        <v>74</v>
      </c>
      <c r="AA1409">
        <v>2001</v>
      </c>
      <c r="AB1409" t="s">
        <v>75</v>
      </c>
      <c r="AC1409" t="s">
        <v>76</v>
      </c>
      <c r="AD1409" t="s">
        <v>77</v>
      </c>
      <c r="AE1409" t="s">
        <v>78</v>
      </c>
      <c r="AF1409" t="s">
        <v>79</v>
      </c>
      <c r="AG1409" t="s">
        <v>80</v>
      </c>
      <c r="AH1409">
        <v>17.768999999999998</v>
      </c>
      <c r="AI1409">
        <v>4.8025500000000001</v>
      </c>
      <c r="AJ1409">
        <v>85.336510000000004</v>
      </c>
      <c r="AK1409">
        <v>2002</v>
      </c>
      <c r="AL1409" t="s">
        <v>81</v>
      </c>
      <c r="AM1409">
        <f t="shared" si="43"/>
        <v>4</v>
      </c>
    </row>
    <row r="1410" spans="1:39" x14ac:dyDescent="0.35">
      <c r="A1410">
        <v>2005</v>
      </c>
      <c r="B1410" s="5">
        <f t="shared" si="42"/>
        <v>226</v>
      </c>
      <c r="C1410" t="s">
        <v>89</v>
      </c>
      <c r="D1410">
        <v>5051041</v>
      </c>
      <c r="E1410">
        <v>536852</v>
      </c>
      <c r="F1410" t="s">
        <v>66</v>
      </c>
      <c r="G1410" t="s">
        <v>67</v>
      </c>
      <c r="H1410" t="s">
        <v>68</v>
      </c>
      <c r="I1410" t="s">
        <v>97</v>
      </c>
      <c r="J1410" s="1">
        <v>38578</v>
      </c>
      <c r="K1410">
        <v>34</v>
      </c>
      <c r="L1410">
        <v>5</v>
      </c>
      <c r="M1410">
        <v>1</v>
      </c>
      <c r="N1410" t="s">
        <v>70</v>
      </c>
      <c r="O1410" t="s">
        <v>84</v>
      </c>
      <c r="P1410" t="s">
        <v>140</v>
      </c>
      <c r="Q1410">
        <v>109</v>
      </c>
      <c r="T1410" t="s">
        <v>72</v>
      </c>
      <c r="U1410" t="s">
        <v>73</v>
      </c>
      <c r="V1410">
        <v>879</v>
      </c>
      <c r="W1410">
        <v>1</v>
      </c>
      <c r="X1410">
        <v>185012</v>
      </c>
      <c r="Y1410" t="s">
        <v>74</v>
      </c>
      <c r="AA1410">
        <v>2001</v>
      </c>
      <c r="AB1410" t="s">
        <v>75</v>
      </c>
      <c r="AC1410" t="s">
        <v>76</v>
      </c>
      <c r="AD1410" t="s">
        <v>77</v>
      </c>
      <c r="AE1410" t="s">
        <v>78</v>
      </c>
      <c r="AF1410" t="s">
        <v>79</v>
      </c>
      <c r="AG1410" t="s">
        <v>80</v>
      </c>
      <c r="AH1410">
        <v>17.59</v>
      </c>
      <c r="AI1410">
        <v>2.23529</v>
      </c>
      <c r="AJ1410">
        <v>39.318750000000001</v>
      </c>
      <c r="AK1410">
        <v>2002</v>
      </c>
      <c r="AL1410" t="s">
        <v>81</v>
      </c>
      <c r="AM1410">
        <f t="shared" si="43"/>
        <v>4</v>
      </c>
    </row>
    <row r="1411" spans="1:39" x14ac:dyDescent="0.35">
      <c r="A1411">
        <v>2005</v>
      </c>
      <c r="B1411" s="5">
        <f t="shared" ref="B1411:B1474" si="44">J1411-DATE(YEAR(J1411),1,0)</f>
        <v>130</v>
      </c>
      <c r="C1411" t="s">
        <v>138</v>
      </c>
      <c r="D1411">
        <v>5120040</v>
      </c>
      <c r="E1411">
        <v>520889</v>
      </c>
      <c r="F1411" t="s">
        <v>66</v>
      </c>
      <c r="G1411" t="s">
        <v>67</v>
      </c>
      <c r="H1411" t="s">
        <v>92</v>
      </c>
      <c r="I1411" t="s">
        <v>69</v>
      </c>
      <c r="J1411" s="1">
        <v>38482</v>
      </c>
      <c r="K1411">
        <v>20</v>
      </c>
      <c r="L1411">
        <v>2</v>
      </c>
      <c r="M1411">
        <v>1</v>
      </c>
      <c r="N1411" t="s">
        <v>70</v>
      </c>
      <c r="O1411" t="s">
        <v>90</v>
      </c>
      <c r="Q1411">
        <v>105</v>
      </c>
      <c r="R1411">
        <v>41</v>
      </c>
      <c r="T1411" t="s">
        <v>72</v>
      </c>
      <c r="U1411" t="s">
        <v>73</v>
      </c>
      <c r="V1411">
        <v>828</v>
      </c>
      <c r="W1411">
        <v>1</v>
      </c>
      <c r="X1411">
        <v>185012</v>
      </c>
      <c r="Y1411" t="s">
        <v>74</v>
      </c>
      <c r="AA1411">
        <v>2001</v>
      </c>
      <c r="AB1411" t="s">
        <v>75</v>
      </c>
      <c r="AC1411" t="s">
        <v>76</v>
      </c>
      <c r="AD1411" t="s">
        <v>77</v>
      </c>
      <c r="AE1411" t="s">
        <v>78</v>
      </c>
      <c r="AF1411" t="s">
        <v>79</v>
      </c>
      <c r="AG1411" t="s">
        <v>80</v>
      </c>
      <c r="AH1411">
        <v>17.59</v>
      </c>
      <c r="AI1411">
        <v>1.5604100000000001</v>
      </c>
      <c r="AJ1411">
        <v>27.447610000000001</v>
      </c>
      <c r="AK1411">
        <v>2002</v>
      </c>
      <c r="AL1411" t="s">
        <v>81</v>
      </c>
      <c r="AM1411">
        <f t="shared" ref="AM1411:AM1474" si="45">A1411-AA1411</f>
        <v>4</v>
      </c>
    </row>
    <row r="1412" spans="1:39" x14ac:dyDescent="0.35">
      <c r="A1412">
        <v>2005</v>
      </c>
      <c r="B1412" s="5">
        <f t="shared" si="44"/>
        <v>137</v>
      </c>
      <c r="C1412" t="s">
        <v>65</v>
      </c>
      <c r="D1412">
        <v>5020015</v>
      </c>
      <c r="E1412">
        <v>27314</v>
      </c>
      <c r="F1412" t="s">
        <v>66</v>
      </c>
      <c r="G1412" t="s">
        <v>67</v>
      </c>
      <c r="H1412" t="s">
        <v>92</v>
      </c>
      <c r="I1412" t="s">
        <v>69</v>
      </c>
      <c r="J1412" s="1">
        <v>38489</v>
      </c>
      <c r="K1412">
        <v>21</v>
      </c>
      <c r="L1412">
        <v>2</v>
      </c>
      <c r="M1412">
        <v>1</v>
      </c>
      <c r="N1412" t="s">
        <v>70</v>
      </c>
      <c r="O1412" t="s">
        <v>71</v>
      </c>
      <c r="Q1412">
        <v>113</v>
      </c>
      <c r="R1412">
        <v>95</v>
      </c>
      <c r="T1412" t="s">
        <v>72</v>
      </c>
      <c r="U1412" t="s">
        <v>73</v>
      </c>
      <c r="V1412">
        <v>740</v>
      </c>
      <c r="W1412">
        <v>1</v>
      </c>
      <c r="X1412">
        <v>185012</v>
      </c>
      <c r="Y1412" t="s">
        <v>74</v>
      </c>
      <c r="AA1412">
        <v>2001</v>
      </c>
      <c r="AB1412" t="s">
        <v>75</v>
      </c>
      <c r="AC1412" t="s">
        <v>76</v>
      </c>
      <c r="AD1412" t="s">
        <v>77</v>
      </c>
      <c r="AE1412" t="s">
        <v>78</v>
      </c>
      <c r="AF1412" t="s">
        <v>79</v>
      </c>
      <c r="AG1412" t="s">
        <v>80</v>
      </c>
      <c r="AH1412">
        <v>17.59</v>
      </c>
      <c r="AI1412">
        <v>1.48529</v>
      </c>
      <c r="AJ1412">
        <v>26.126249999999999</v>
      </c>
      <c r="AK1412">
        <v>2002</v>
      </c>
      <c r="AL1412" t="s">
        <v>81</v>
      </c>
      <c r="AM1412">
        <f t="shared" si="45"/>
        <v>4</v>
      </c>
    </row>
    <row r="1413" spans="1:39" x14ac:dyDescent="0.35">
      <c r="A1413">
        <v>2005</v>
      </c>
      <c r="B1413" s="5">
        <f t="shared" si="44"/>
        <v>144</v>
      </c>
      <c r="C1413" t="s">
        <v>91</v>
      </c>
      <c r="D1413">
        <v>5060047</v>
      </c>
      <c r="E1413">
        <v>285471</v>
      </c>
      <c r="F1413" t="s">
        <v>66</v>
      </c>
      <c r="G1413" t="s">
        <v>67</v>
      </c>
      <c r="H1413" t="s">
        <v>92</v>
      </c>
      <c r="I1413" t="s">
        <v>69</v>
      </c>
      <c r="J1413" s="1">
        <v>38496</v>
      </c>
      <c r="K1413">
        <v>22</v>
      </c>
      <c r="L1413">
        <v>2</v>
      </c>
      <c r="M1413">
        <v>1</v>
      </c>
      <c r="N1413" t="s">
        <v>70</v>
      </c>
      <c r="O1413" t="s">
        <v>90</v>
      </c>
      <c r="Q1413">
        <v>105</v>
      </c>
      <c r="R1413">
        <v>41</v>
      </c>
      <c r="T1413" t="s">
        <v>72</v>
      </c>
      <c r="U1413" t="s">
        <v>73</v>
      </c>
      <c r="V1413">
        <v>780</v>
      </c>
      <c r="W1413">
        <v>1</v>
      </c>
      <c r="X1413">
        <v>185012</v>
      </c>
      <c r="Y1413" t="s">
        <v>74</v>
      </c>
      <c r="AA1413">
        <v>2001</v>
      </c>
      <c r="AB1413" t="s">
        <v>75</v>
      </c>
      <c r="AC1413" t="s">
        <v>76</v>
      </c>
      <c r="AD1413" t="s">
        <v>77</v>
      </c>
      <c r="AE1413" t="s">
        <v>78</v>
      </c>
      <c r="AF1413" t="s">
        <v>79</v>
      </c>
      <c r="AG1413" t="s">
        <v>80</v>
      </c>
      <c r="AH1413">
        <v>17.59</v>
      </c>
      <c r="AI1413">
        <v>1.5604100000000001</v>
      </c>
      <c r="AJ1413">
        <v>27.447610000000001</v>
      </c>
      <c r="AK1413">
        <v>2002</v>
      </c>
      <c r="AL1413" t="s">
        <v>81</v>
      </c>
      <c r="AM1413">
        <f t="shared" si="45"/>
        <v>4</v>
      </c>
    </row>
    <row r="1414" spans="1:39" x14ac:dyDescent="0.35">
      <c r="A1414">
        <v>2005</v>
      </c>
      <c r="B1414" s="5">
        <f t="shared" si="44"/>
        <v>153</v>
      </c>
      <c r="C1414" t="s">
        <v>91</v>
      </c>
      <c r="D1414">
        <v>5060060</v>
      </c>
      <c r="E1414">
        <v>284368</v>
      </c>
      <c r="F1414" t="s">
        <v>66</v>
      </c>
      <c r="G1414" t="s">
        <v>67</v>
      </c>
      <c r="H1414" t="s">
        <v>92</v>
      </c>
      <c r="I1414" t="s">
        <v>69</v>
      </c>
      <c r="J1414" s="1">
        <v>38505</v>
      </c>
      <c r="K1414">
        <v>23</v>
      </c>
      <c r="L1414">
        <v>3</v>
      </c>
      <c r="M1414">
        <v>1</v>
      </c>
      <c r="N1414" t="s">
        <v>70</v>
      </c>
      <c r="O1414" t="s">
        <v>90</v>
      </c>
      <c r="Q1414">
        <v>101</v>
      </c>
      <c r="R1414">
        <v>29</v>
      </c>
      <c r="T1414" t="s">
        <v>72</v>
      </c>
      <c r="U1414" t="s">
        <v>73</v>
      </c>
      <c r="V1414">
        <v>690</v>
      </c>
      <c r="W1414">
        <v>1</v>
      </c>
      <c r="X1414">
        <v>185012</v>
      </c>
      <c r="Y1414" t="s">
        <v>74</v>
      </c>
      <c r="AA1414">
        <v>2001</v>
      </c>
      <c r="AB1414" t="s">
        <v>75</v>
      </c>
      <c r="AC1414" t="s">
        <v>76</v>
      </c>
      <c r="AD1414" t="s">
        <v>77</v>
      </c>
      <c r="AE1414" t="s">
        <v>78</v>
      </c>
      <c r="AF1414" t="s">
        <v>79</v>
      </c>
      <c r="AG1414" t="s">
        <v>80</v>
      </c>
      <c r="AH1414">
        <v>17.59</v>
      </c>
      <c r="AI1414">
        <v>1.5868800000000001</v>
      </c>
      <c r="AJ1414">
        <v>27.913219999999999</v>
      </c>
      <c r="AK1414">
        <v>2002</v>
      </c>
      <c r="AL1414" t="s">
        <v>81</v>
      </c>
      <c r="AM1414">
        <f t="shared" si="45"/>
        <v>4</v>
      </c>
    </row>
    <row r="1415" spans="1:39" x14ac:dyDescent="0.35">
      <c r="A1415">
        <v>2005</v>
      </c>
      <c r="B1415" s="5">
        <f t="shared" si="44"/>
        <v>161</v>
      </c>
      <c r="C1415" t="s">
        <v>82</v>
      </c>
      <c r="D1415">
        <v>5030529</v>
      </c>
      <c r="E1415">
        <v>264692</v>
      </c>
      <c r="F1415" t="s">
        <v>66</v>
      </c>
      <c r="G1415" t="s">
        <v>67</v>
      </c>
      <c r="H1415" t="s">
        <v>92</v>
      </c>
      <c r="I1415" t="s">
        <v>69</v>
      </c>
      <c r="J1415" s="1">
        <v>38513</v>
      </c>
      <c r="K1415">
        <v>24</v>
      </c>
      <c r="L1415">
        <v>3</v>
      </c>
      <c r="M1415">
        <v>1</v>
      </c>
      <c r="N1415" t="s">
        <v>70</v>
      </c>
      <c r="O1415" t="s">
        <v>71</v>
      </c>
      <c r="Q1415">
        <v>113</v>
      </c>
      <c r="R1415">
        <v>31</v>
      </c>
      <c r="T1415" t="s">
        <v>72</v>
      </c>
      <c r="U1415" t="s">
        <v>73</v>
      </c>
      <c r="V1415">
        <v>787</v>
      </c>
      <c r="W1415">
        <v>1</v>
      </c>
      <c r="X1415">
        <v>185012</v>
      </c>
      <c r="Y1415" t="s">
        <v>74</v>
      </c>
      <c r="AA1415">
        <v>2001</v>
      </c>
      <c r="AB1415" t="s">
        <v>75</v>
      </c>
      <c r="AC1415" t="s">
        <v>76</v>
      </c>
      <c r="AD1415" t="s">
        <v>77</v>
      </c>
      <c r="AE1415" t="s">
        <v>78</v>
      </c>
      <c r="AF1415" t="s">
        <v>79</v>
      </c>
      <c r="AG1415" t="s">
        <v>80</v>
      </c>
      <c r="AH1415">
        <v>17.59</v>
      </c>
      <c r="AI1415">
        <v>2.3921199999999998</v>
      </c>
      <c r="AJ1415">
        <v>42.077390000000001</v>
      </c>
      <c r="AK1415">
        <v>2002</v>
      </c>
      <c r="AL1415" t="s">
        <v>81</v>
      </c>
      <c r="AM1415">
        <f t="shared" si="45"/>
        <v>4</v>
      </c>
    </row>
    <row r="1416" spans="1:39" x14ac:dyDescent="0.35">
      <c r="A1416">
        <v>2005</v>
      </c>
      <c r="B1416" s="5">
        <f t="shared" si="44"/>
        <v>72</v>
      </c>
      <c r="C1416" t="s">
        <v>82</v>
      </c>
      <c r="D1416">
        <v>5030069</v>
      </c>
      <c r="E1416">
        <v>261951</v>
      </c>
      <c r="F1416" t="s">
        <v>66</v>
      </c>
      <c r="G1416" t="s">
        <v>67</v>
      </c>
      <c r="H1416" t="s">
        <v>68</v>
      </c>
      <c r="I1416" t="s">
        <v>69</v>
      </c>
      <c r="J1416" s="1">
        <v>38424</v>
      </c>
      <c r="K1416">
        <v>12</v>
      </c>
      <c r="L1416">
        <v>1</v>
      </c>
      <c r="M1416">
        <v>1</v>
      </c>
      <c r="N1416" t="s">
        <v>70</v>
      </c>
      <c r="O1416" t="s">
        <v>71</v>
      </c>
      <c r="Q1416">
        <v>113</v>
      </c>
      <c r="R1416">
        <v>41</v>
      </c>
      <c r="T1416" t="s">
        <v>72</v>
      </c>
      <c r="U1416" t="s">
        <v>73</v>
      </c>
      <c r="V1416">
        <v>743</v>
      </c>
      <c r="W1416">
        <v>1</v>
      </c>
      <c r="X1416">
        <v>185012</v>
      </c>
      <c r="Y1416" t="s">
        <v>74</v>
      </c>
      <c r="AA1416">
        <v>2001</v>
      </c>
      <c r="AB1416" t="s">
        <v>75</v>
      </c>
      <c r="AC1416" t="s">
        <v>76</v>
      </c>
      <c r="AD1416" t="s">
        <v>77</v>
      </c>
      <c r="AE1416" t="s">
        <v>78</v>
      </c>
      <c r="AF1416" t="s">
        <v>79</v>
      </c>
      <c r="AG1416" t="s">
        <v>80</v>
      </c>
      <c r="AH1416">
        <v>17.59</v>
      </c>
      <c r="AI1416">
        <v>4.9414600000000002</v>
      </c>
      <c r="AJ1416">
        <v>86.920280000000005</v>
      </c>
      <c r="AK1416">
        <v>2002</v>
      </c>
      <c r="AL1416" t="s">
        <v>81</v>
      </c>
      <c r="AM1416">
        <f t="shared" si="45"/>
        <v>4</v>
      </c>
    </row>
    <row r="1417" spans="1:39" x14ac:dyDescent="0.35">
      <c r="A1417">
        <v>2005</v>
      </c>
      <c r="B1417" s="5">
        <f t="shared" si="44"/>
        <v>75</v>
      </c>
      <c r="C1417" t="s">
        <v>83</v>
      </c>
      <c r="D1417">
        <v>5070027</v>
      </c>
      <c r="E1417">
        <v>257757</v>
      </c>
      <c r="F1417" t="s">
        <v>66</v>
      </c>
      <c r="G1417" t="s">
        <v>67</v>
      </c>
      <c r="H1417" t="s">
        <v>68</v>
      </c>
      <c r="I1417" t="s">
        <v>69</v>
      </c>
      <c r="J1417" s="1">
        <v>38427</v>
      </c>
      <c r="K1417">
        <v>12</v>
      </c>
      <c r="L1417">
        <v>1</v>
      </c>
      <c r="M1417">
        <v>1</v>
      </c>
      <c r="N1417" t="s">
        <v>70</v>
      </c>
      <c r="O1417" t="s">
        <v>85</v>
      </c>
      <c r="Q1417">
        <v>104</v>
      </c>
      <c r="R1417">
        <v>30</v>
      </c>
      <c r="T1417" t="s">
        <v>72</v>
      </c>
      <c r="U1417" t="s">
        <v>73</v>
      </c>
      <c r="V1417">
        <v>733</v>
      </c>
      <c r="W1417">
        <v>1</v>
      </c>
      <c r="X1417">
        <v>185012</v>
      </c>
      <c r="Y1417" t="s">
        <v>74</v>
      </c>
      <c r="AA1417">
        <v>2001</v>
      </c>
      <c r="AB1417" t="s">
        <v>75</v>
      </c>
      <c r="AC1417" t="s">
        <v>76</v>
      </c>
      <c r="AD1417" t="s">
        <v>77</v>
      </c>
      <c r="AE1417" t="s">
        <v>78</v>
      </c>
      <c r="AF1417" t="s">
        <v>79</v>
      </c>
      <c r="AG1417" t="s">
        <v>80</v>
      </c>
      <c r="AH1417">
        <v>17.59</v>
      </c>
      <c r="AI1417">
        <v>2.7460300000000002</v>
      </c>
      <c r="AJ1417">
        <v>48.302669999999999</v>
      </c>
      <c r="AK1417">
        <v>2002</v>
      </c>
      <c r="AL1417" t="s">
        <v>81</v>
      </c>
      <c r="AM1417">
        <f t="shared" si="45"/>
        <v>4</v>
      </c>
    </row>
    <row r="1418" spans="1:39" x14ac:dyDescent="0.35">
      <c r="A1418">
        <v>2005</v>
      </c>
      <c r="B1418" s="5">
        <f t="shared" si="44"/>
        <v>185</v>
      </c>
      <c r="C1418" t="s">
        <v>83</v>
      </c>
      <c r="D1418">
        <v>5070101</v>
      </c>
      <c r="E1418">
        <v>257866</v>
      </c>
      <c r="F1418" t="s">
        <v>66</v>
      </c>
      <c r="G1418" t="s">
        <v>67</v>
      </c>
      <c r="H1418" t="s">
        <v>68</v>
      </c>
      <c r="I1418" t="s">
        <v>69</v>
      </c>
      <c r="J1418" s="1">
        <v>38537</v>
      </c>
      <c r="K1418">
        <v>28</v>
      </c>
      <c r="L1418">
        <v>4</v>
      </c>
      <c r="M1418">
        <v>1</v>
      </c>
      <c r="N1418" t="s">
        <v>70</v>
      </c>
      <c r="O1418" t="s">
        <v>85</v>
      </c>
      <c r="Q1418">
        <v>104</v>
      </c>
      <c r="R1418">
        <v>35</v>
      </c>
      <c r="T1418" t="s">
        <v>72</v>
      </c>
      <c r="U1418" t="s">
        <v>73</v>
      </c>
      <c r="V1418">
        <v>793</v>
      </c>
      <c r="W1418">
        <v>1</v>
      </c>
      <c r="X1418">
        <v>185012</v>
      </c>
      <c r="Y1418" t="s">
        <v>74</v>
      </c>
      <c r="AA1418">
        <v>2001</v>
      </c>
      <c r="AB1418" t="s">
        <v>75</v>
      </c>
      <c r="AC1418" t="s">
        <v>76</v>
      </c>
      <c r="AD1418" t="s">
        <v>77</v>
      </c>
      <c r="AE1418" t="s">
        <v>78</v>
      </c>
      <c r="AF1418" t="s">
        <v>79</v>
      </c>
      <c r="AG1418" t="s">
        <v>80</v>
      </c>
      <c r="AH1418">
        <v>17.59</v>
      </c>
      <c r="AI1418">
        <v>2.7195200000000002</v>
      </c>
      <c r="AJ1418">
        <v>47.836359999999999</v>
      </c>
      <c r="AK1418">
        <v>2002</v>
      </c>
      <c r="AL1418" t="s">
        <v>81</v>
      </c>
      <c r="AM1418">
        <f t="shared" si="45"/>
        <v>4</v>
      </c>
    </row>
    <row r="1419" spans="1:39" x14ac:dyDescent="0.35">
      <c r="A1419">
        <v>2005</v>
      </c>
      <c r="B1419" s="5">
        <f t="shared" si="44"/>
        <v>185</v>
      </c>
      <c r="C1419" t="s">
        <v>82</v>
      </c>
      <c r="D1419">
        <v>5030802</v>
      </c>
      <c r="E1419">
        <v>297127</v>
      </c>
      <c r="F1419" t="s">
        <v>66</v>
      </c>
      <c r="G1419" t="s">
        <v>67</v>
      </c>
      <c r="H1419" t="s">
        <v>68</v>
      </c>
      <c r="I1419" t="s">
        <v>69</v>
      </c>
      <c r="J1419" s="1">
        <v>38537</v>
      </c>
      <c r="K1419">
        <v>28</v>
      </c>
      <c r="L1419">
        <v>4</v>
      </c>
      <c r="M1419">
        <v>1</v>
      </c>
      <c r="N1419" t="s">
        <v>70</v>
      </c>
      <c r="O1419" t="s">
        <v>71</v>
      </c>
      <c r="Q1419">
        <v>113</v>
      </c>
      <c r="T1419" t="s">
        <v>72</v>
      </c>
      <c r="U1419" t="s">
        <v>73</v>
      </c>
      <c r="V1419">
        <v>809</v>
      </c>
      <c r="W1419">
        <v>1</v>
      </c>
      <c r="X1419">
        <v>185012</v>
      </c>
      <c r="Y1419" t="s">
        <v>74</v>
      </c>
      <c r="AA1419">
        <v>2001</v>
      </c>
      <c r="AB1419" t="s">
        <v>75</v>
      </c>
      <c r="AC1419" t="s">
        <v>76</v>
      </c>
      <c r="AD1419" t="s">
        <v>77</v>
      </c>
      <c r="AE1419" t="s">
        <v>78</v>
      </c>
      <c r="AF1419" t="s">
        <v>79</v>
      </c>
      <c r="AG1419" t="s">
        <v>80</v>
      </c>
      <c r="AH1419">
        <v>17.59</v>
      </c>
      <c r="AI1419">
        <v>3.4367000000000001</v>
      </c>
      <c r="AJ1419">
        <v>60.451549999999997</v>
      </c>
      <c r="AK1419">
        <v>2002</v>
      </c>
      <c r="AL1419" t="s">
        <v>81</v>
      </c>
      <c r="AM1419">
        <f t="shared" si="45"/>
        <v>4</v>
      </c>
    </row>
    <row r="1420" spans="1:39" x14ac:dyDescent="0.35">
      <c r="A1420">
        <v>2005</v>
      </c>
      <c r="B1420" s="5">
        <f t="shared" si="44"/>
        <v>187</v>
      </c>
      <c r="C1420" t="s">
        <v>82</v>
      </c>
      <c r="D1420">
        <v>5030853</v>
      </c>
      <c r="E1420">
        <v>296449</v>
      </c>
      <c r="F1420" t="s">
        <v>66</v>
      </c>
      <c r="G1420" t="s">
        <v>67</v>
      </c>
      <c r="H1420" t="s">
        <v>68</v>
      </c>
      <c r="I1420" t="s">
        <v>69</v>
      </c>
      <c r="J1420" s="1">
        <v>38539</v>
      </c>
      <c r="K1420">
        <v>28</v>
      </c>
      <c r="L1420">
        <v>4</v>
      </c>
      <c r="M1420">
        <v>1</v>
      </c>
      <c r="N1420" t="s">
        <v>70</v>
      </c>
      <c r="O1420" t="s">
        <v>71</v>
      </c>
      <c r="Q1420">
        <v>113</v>
      </c>
      <c r="R1420">
        <v>81</v>
      </c>
      <c r="T1420" t="s">
        <v>72</v>
      </c>
      <c r="U1420" t="s">
        <v>73</v>
      </c>
      <c r="V1420">
        <v>788</v>
      </c>
      <c r="W1420">
        <v>1</v>
      </c>
      <c r="X1420">
        <v>185012</v>
      </c>
      <c r="Y1420" t="s">
        <v>74</v>
      </c>
      <c r="AA1420">
        <v>2001</v>
      </c>
      <c r="AB1420" t="s">
        <v>75</v>
      </c>
      <c r="AC1420" t="s">
        <v>76</v>
      </c>
      <c r="AD1420" t="s">
        <v>77</v>
      </c>
      <c r="AE1420" t="s">
        <v>78</v>
      </c>
      <c r="AF1420" t="s">
        <v>79</v>
      </c>
      <c r="AG1420" t="s">
        <v>80</v>
      </c>
      <c r="AH1420">
        <v>17.59</v>
      </c>
      <c r="AI1420">
        <v>3.4367000000000001</v>
      </c>
      <c r="AJ1420">
        <v>60.451549999999997</v>
      </c>
      <c r="AK1420">
        <v>2002</v>
      </c>
      <c r="AL1420" t="s">
        <v>81</v>
      </c>
      <c r="AM1420">
        <f t="shared" si="45"/>
        <v>4</v>
      </c>
    </row>
    <row r="1421" spans="1:39" x14ac:dyDescent="0.35">
      <c r="A1421">
        <v>2005</v>
      </c>
      <c r="B1421" s="5">
        <f t="shared" si="44"/>
        <v>192</v>
      </c>
      <c r="C1421" t="s">
        <v>82</v>
      </c>
      <c r="D1421">
        <v>5030899</v>
      </c>
      <c r="E1421">
        <v>296516</v>
      </c>
      <c r="F1421" t="s">
        <v>66</v>
      </c>
      <c r="G1421" t="s">
        <v>67</v>
      </c>
      <c r="H1421" t="s">
        <v>68</v>
      </c>
      <c r="I1421" t="s">
        <v>69</v>
      </c>
      <c r="J1421" s="1">
        <v>38544</v>
      </c>
      <c r="K1421">
        <v>29</v>
      </c>
      <c r="L1421">
        <v>4</v>
      </c>
      <c r="M1421">
        <v>1</v>
      </c>
      <c r="N1421" t="s">
        <v>70</v>
      </c>
      <c r="O1421" t="s">
        <v>71</v>
      </c>
      <c r="Q1421">
        <v>113</v>
      </c>
      <c r="R1421">
        <v>61</v>
      </c>
      <c r="T1421" t="s">
        <v>72</v>
      </c>
      <c r="U1421" t="s">
        <v>73</v>
      </c>
      <c r="V1421">
        <v>729</v>
      </c>
      <c r="W1421">
        <v>1</v>
      </c>
      <c r="X1421">
        <v>185012</v>
      </c>
      <c r="Y1421" t="s">
        <v>74</v>
      </c>
      <c r="AA1421">
        <v>2001</v>
      </c>
      <c r="AB1421" t="s">
        <v>75</v>
      </c>
      <c r="AC1421" t="s">
        <v>76</v>
      </c>
      <c r="AD1421" t="s">
        <v>77</v>
      </c>
      <c r="AE1421" t="s">
        <v>78</v>
      </c>
      <c r="AF1421" t="s">
        <v>79</v>
      </c>
      <c r="AG1421" t="s">
        <v>80</v>
      </c>
      <c r="AH1421">
        <v>17.59</v>
      </c>
      <c r="AI1421">
        <v>3.4367000000000001</v>
      </c>
      <c r="AJ1421">
        <v>60.451549999999997</v>
      </c>
      <c r="AK1421">
        <v>2002</v>
      </c>
      <c r="AL1421" t="s">
        <v>81</v>
      </c>
      <c r="AM1421">
        <f t="shared" si="45"/>
        <v>4</v>
      </c>
    </row>
    <row r="1422" spans="1:39" x14ac:dyDescent="0.35">
      <c r="A1422">
        <v>2005</v>
      </c>
      <c r="B1422" s="5">
        <f t="shared" si="44"/>
        <v>158</v>
      </c>
      <c r="C1422" t="s">
        <v>82</v>
      </c>
      <c r="D1422">
        <v>5035126</v>
      </c>
      <c r="E1422">
        <v>259977</v>
      </c>
      <c r="F1422" t="s">
        <v>66</v>
      </c>
      <c r="G1422" t="s">
        <v>86</v>
      </c>
      <c r="J1422" s="1">
        <v>38510</v>
      </c>
      <c r="K1422">
        <v>24</v>
      </c>
      <c r="L1422">
        <v>1</v>
      </c>
      <c r="M1422">
        <v>1</v>
      </c>
      <c r="N1422" t="s">
        <v>70</v>
      </c>
      <c r="O1422" t="s">
        <v>71</v>
      </c>
      <c r="Q1422">
        <v>113</v>
      </c>
      <c r="R1422">
        <v>41</v>
      </c>
      <c r="T1422" t="s">
        <v>72</v>
      </c>
      <c r="U1422" t="s">
        <v>73</v>
      </c>
      <c r="V1422">
        <v>860</v>
      </c>
      <c r="W1422">
        <v>1</v>
      </c>
      <c r="X1422">
        <v>185012</v>
      </c>
      <c r="Y1422" t="s">
        <v>74</v>
      </c>
      <c r="AA1422">
        <v>2001</v>
      </c>
      <c r="AB1422" t="s">
        <v>75</v>
      </c>
      <c r="AC1422" t="s">
        <v>76</v>
      </c>
      <c r="AD1422" t="s">
        <v>77</v>
      </c>
      <c r="AE1422" t="s">
        <v>78</v>
      </c>
      <c r="AF1422" t="s">
        <v>79</v>
      </c>
      <c r="AG1422" t="s">
        <v>80</v>
      </c>
      <c r="AH1422">
        <v>17.59</v>
      </c>
      <c r="AI1422">
        <v>3.1429200000000002</v>
      </c>
      <c r="AJ1422">
        <v>55.28396</v>
      </c>
      <c r="AK1422">
        <v>2002</v>
      </c>
      <c r="AL1422" t="s">
        <v>81</v>
      </c>
      <c r="AM1422">
        <f t="shared" si="45"/>
        <v>4</v>
      </c>
    </row>
    <row r="1423" spans="1:39" x14ac:dyDescent="0.35">
      <c r="A1423">
        <v>2005</v>
      </c>
      <c r="B1423" s="5">
        <f t="shared" si="44"/>
        <v>184</v>
      </c>
      <c r="C1423" t="s">
        <v>91</v>
      </c>
      <c r="D1423">
        <v>5060201</v>
      </c>
      <c r="E1423">
        <v>285999</v>
      </c>
      <c r="F1423" t="s">
        <v>66</v>
      </c>
      <c r="G1423" t="s">
        <v>67</v>
      </c>
      <c r="H1423" t="s">
        <v>68</v>
      </c>
      <c r="I1423" t="s">
        <v>97</v>
      </c>
      <c r="J1423" s="1">
        <v>38536</v>
      </c>
      <c r="K1423">
        <v>28</v>
      </c>
      <c r="L1423">
        <v>2</v>
      </c>
      <c r="M1423">
        <v>1</v>
      </c>
      <c r="N1423" t="s">
        <v>70</v>
      </c>
      <c r="O1423" t="s">
        <v>85</v>
      </c>
      <c r="P1423" t="s">
        <v>114</v>
      </c>
      <c r="Q1423">
        <v>104</v>
      </c>
      <c r="R1423">
        <v>10</v>
      </c>
      <c r="T1423" t="s">
        <v>72</v>
      </c>
      <c r="U1423" t="s">
        <v>73</v>
      </c>
      <c r="V1423">
        <v>661</v>
      </c>
      <c r="W1423">
        <v>1</v>
      </c>
      <c r="X1423">
        <v>185021</v>
      </c>
      <c r="Y1423" t="s">
        <v>74</v>
      </c>
      <c r="AA1423">
        <v>2001</v>
      </c>
      <c r="AB1423" t="s">
        <v>75</v>
      </c>
      <c r="AC1423" t="s">
        <v>76</v>
      </c>
      <c r="AD1423" t="s">
        <v>77</v>
      </c>
      <c r="AE1423" t="s">
        <v>78</v>
      </c>
      <c r="AF1423" t="s">
        <v>79</v>
      </c>
      <c r="AG1423" t="s">
        <v>80</v>
      </c>
      <c r="AH1423">
        <v>36.207000000000001</v>
      </c>
      <c r="AI1423">
        <v>2.88889</v>
      </c>
      <c r="AJ1423">
        <v>104.59804</v>
      </c>
      <c r="AK1423">
        <v>2002</v>
      </c>
      <c r="AL1423" t="s">
        <v>81</v>
      </c>
      <c r="AM1423">
        <f t="shared" si="45"/>
        <v>4</v>
      </c>
    </row>
    <row r="1424" spans="1:39" x14ac:dyDescent="0.35">
      <c r="A1424">
        <v>2005</v>
      </c>
      <c r="B1424" s="5">
        <f t="shared" si="44"/>
        <v>218</v>
      </c>
      <c r="C1424" t="s">
        <v>91</v>
      </c>
      <c r="D1424">
        <v>5060467</v>
      </c>
      <c r="E1424">
        <v>281465</v>
      </c>
      <c r="F1424" t="s">
        <v>66</v>
      </c>
      <c r="G1424" t="s">
        <v>67</v>
      </c>
      <c r="H1424" t="s">
        <v>68</v>
      </c>
      <c r="I1424" t="s">
        <v>97</v>
      </c>
      <c r="J1424" s="1">
        <v>38570</v>
      </c>
      <c r="K1424">
        <v>32</v>
      </c>
      <c r="L1424">
        <v>4</v>
      </c>
      <c r="M1424">
        <v>1</v>
      </c>
      <c r="N1424" t="s">
        <v>70</v>
      </c>
      <c r="O1424" t="s">
        <v>85</v>
      </c>
      <c r="P1424" t="s">
        <v>114</v>
      </c>
      <c r="Q1424">
        <v>104</v>
      </c>
      <c r="R1424">
        <v>10</v>
      </c>
      <c r="T1424" t="s">
        <v>72</v>
      </c>
      <c r="U1424" t="s">
        <v>73</v>
      </c>
      <c r="V1424">
        <v>760</v>
      </c>
      <c r="W1424">
        <v>1</v>
      </c>
      <c r="X1424">
        <v>185021</v>
      </c>
      <c r="Y1424" t="s">
        <v>74</v>
      </c>
      <c r="AA1424">
        <v>2001</v>
      </c>
      <c r="AB1424" t="s">
        <v>75</v>
      </c>
      <c r="AC1424" t="s">
        <v>76</v>
      </c>
      <c r="AD1424" t="s">
        <v>77</v>
      </c>
      <c r="AE1424" t="s">
        <v>78</v>
      </c>
      <c r="AF1424" t="s">
        <v>79</v>
      </c>
      <c r="AG1424" t="s">
        <v>80</v>
      </c>
      <c r="AH1424">
        <v>36.207000000000001</v>
      </c>
      <c r="AI1424">
        <v>14.74286</v>
      </c>
      <c r="AJ1424">
        <v>533.79472999999996</v>
      </c>
      <c r="AK1424">
        <v>2002</v>
      </c>
      <c r="AL1424" t="s">
        <v>81</v>
      </c>
      <c r="AM1424">
        <f t="shared" si="45"/>
        <v>4</v>
      </c>
    </row>
    <row r="1425" spans="1:39" x14ac:dyDescent="0.35">
      <c r="A1425">
        <v>2005</v>
      </c>
      <c r="B1425" s="5">
        <f t="shared" si="44"/>
        <v>225</v>
      </c>
      <c r="C1425" t="s">
        <v>91</v>
      </c>
      <c r="D1425">
        <v>5060517</v>
      </c>
      <c r="E1425">
        <v>292382</v>
      </c>
      <c r="F1425" t="s">
        <v>66</v>
      </c>
      <c r="G1425" t="s">
        <v>67</v>
      </c>
      <c r="H1425" t="s">
        <v>68</v>
      </c>
      <c r="I1425" t="s">
        <v>97</v>
      </c>
      <c r="J1425" s="1">
        <v>38577</v>
      </c>
      <c r="K1425">
        <v>33</v>
      </c>
      <c r="L1425">
        <v>4</v>
      </c>
      <c r="M1425">
        <v>1</v>
      </c>
      <c r="N1425" t="s">
        <v>70</v>
      </c>
      <c r="O1425" t="s">
        <v>85</v>
      </c>
      <c r="P1425" t="s">
        <v>114</v>
      </c>
      <c r="Q1425">
        <v>104</v>
      </c>
      <c r="R1425">
        <v>35</v>
      </c>
      <c r="T1425" t="s">
        <v>72</v>
      </c>
      <c r="U1425" t="s">
        <v>73</v>
      </c>
      <c r="V1425">
        <v>858</v>
      </c>
      <c r="W1425">
        <v>1</v>
      </c>
      <c r="X1425">
        <v>185021</v>
      </c>
      <c r="Y1425" t="s">
        <v>74</v>
      </c>
      <c r="AA1425">
        <v>2001</v>
      </c>
      <c r="AB1425" t="s">
        <v>75</v>
      </c>
      <c r="AC1425" t="s">
        <v>76</v>
      </c>
      <c r="AD1425" t="s">
        <v>77</v>
      </c>
      <c r="AE1425" t="s">
        <v>78</v>
      </c>
      <c r="AF1425" t="s">
        <v>79</v>
      </c>
      <c r="AG1425" t="s">
        <v>80</v>
      </c>
      <c r="AH1425">
        <v>36.207000000000001</v>
      </c>
      <c r="AI1425">
        <v>14.74286</v>
      </c>
      <c r="AJ1425">
        <v>533.79472999999996</v>
      </c>
      <c r="AK1425">
        <v>2002</v>
      </c>
      <c r="AL1425" t="s">
        <v>81</v>
      </c>
      <c r="AM1425">
        <f t="shared" si="45"/>
        <v>4</v>
      </c>
    </row>
    <row r="1426" spans="1:39" x14ac:dyDescent="0.35">
      <c r="A1426">
        <v>2005</v>
      </c>
      <c r="B1426" s="5">
        <f t="shared" si="44"/>
        <v>132</v>
      </c>
      <c r="C1426" t="s">
        <v>82</v>
      </c>
      <c r="D1426">
        <v>5030263</v>
      </c>
      <c r="E1426">
        <v>147707</v>
      </c>
      <c r="F1426" t="s">
        <v>66</v>
      </c>
      <c r="G1426" t="s">
        <v>67</v>
      </c>
      <c r="H1426" t="s">
        <v>92</v>
      </c>
      <c r="I1426" t="s">
        <v>69</v>
      </c>
      <c r="J1426" s="1">
        <v>38484</v>
      </c>
      <c r="K1426">
        <v>20</v>
      </c>
      <c r="L1426">
        <v>2</v>
      </c>
      <c r="M1426">
        <v>1</v>
      </c>
      <c r="N1426" t="s">
        <v>70</v>
      </c>
      <c r="O1426" t="s">
        <v>71</v>
      </c>
      <c r="Q1426">
        <v>113</v>
      </c>
      <c r="R1426">
        <v>41</v>
      </c>
      <c r="T1426" t="s">
        <v>72</v>
      </c>
      <c r="U1426" t="s">
        <v>73</v>
      </c>
      <c r="V1426">
        <v>818</v>
      </c>
      <c r="W1426">
        <v>1</v>
      </c>
      <c r="X1426">
        <v>185021</v>
      </c>
      <c r="Y1426" t="s">
        <v>74</v>
      </c>
      <c r="AA1426">
        <v>2001</v>
      </c>
      <c r="AB1426" t="s">
        <v>75</v>
      </c>
      <c r="AC1426" t="s">
        <v>76</v>
      </c>
      <c r="AD1426" t="s">
        <v>77</v>
      </c>
      <c r="AE1426" t="s">
        <v>78</v>
      </c>
      <c r="AF1426" t="s">
        <v>79</v>
      </c>
      <c r="AG1426" t="s">
        <v>80</v>
      </c>
      <c r="AH1426">
        <v>36.207000000000001</v>
      </c>
      <c r="AI1426">
        <v>2.4163700000000001</v>
      </c>
      <c r="AJ1426">
        <v>87.489509999999996</v>
      </c>
      <c r="AK1426">
        <v>2002</v>
      </c>
      <c r="AL1426" t="s">
        <v>81</v>
      </c>
      <c r="AM1426">
        <f t="shared" si="45"/>
        <v>4</v>
      </c>
    </row>
    <row r="1427" spans="1:39" x14ac:dyDescent="0.35">
      <c r="A1427">
        <v>2005</v>
      </c>
      <c r="B1427" s="5">
        <f t="shared" si="44"/>
        <v>145</v>
      </c>
      <c r="C1427" t="s">
        <v>82</v>
      </c>
      <c r="D1427">
        <v>5030359</v>
      </c>
      <c r="E1427">
        <v>147752</v>
      </c>
      <c r="F1427" t="s">
        <v>66</v>
      </c>
      <c r="G1427" t="s">
        <v>67</v>
      </c>
      <c r="H1427" t="s">
        <v>92</v>
      </c>
      <c r="I1427" t="s">
        <v>69</v>
      </c>
      <c r="J1427" s="1">
        <v>38497</v>
      </c>
      <c r="K1427">
        <v>22</v>
      </c>
      <c r="L1427">
        <v>2</v>
      </c>
      <c r="M1427">
        <v>1</v>
      </c>
      <c r="N1427" t="s">
        <v>70</v>
      </c>
      <c r="O1427" t="s">
        <v>71</v>
      </c>
      <c r="Q1427">
        <v>113</v>
      </c>
      <c r="R1427">
        <v>35</v>
      </c>
      <c r="T1427" t="s">
        <v>72</v>
      </c>
      <c r="U1427" t="s">
        <v>73</v>
      </c>
      <c r="V1427">
        <v>836</v>
      </c>
      <c r="W1427">
        <v>1</v>
      </c>
      <c r="X1427">
        <v>185021</v>
      </c>
      <c r="Y1427" t="s">
        <v>74</v>
      </c>
      <c r="AA1427">
        <v>2001</v>
      </c>
      <c r="AB1427" t="s">
        <v>75</v>
      </c>
      <c r="AC1427" t="s">
        <v>76</v>
      </c>
      <c r="AD1427" t="s">
        <v>77</v>
      </c>
      <c r="AE1427" t="s">
        <v>78</v>
      </c>
      <c r="AF1427" t="s">
        <v>79</v>
      </c>
      <c r="AG1427" t="s">
        <v>80</v>
      </c>
      <c r="AH1427">
        <v>36.207000000000001</v>
      </c>
      <c r="AI1427">
        <v>2.1635300000000002</v>
      </c>
      <c r="AJ1427">
        <v>78.33493</v>
      </c>
      <c r="AK1427">
        <v>2002</v>
      </c>
      <c r="AL1427" t="s">
        <v>81</v>
      </c>
      <c r="AM1427">
        <f t="shared" si="45"/>
        <v>4</v>
      </c>
    </row>
    <row r="1428" spans="1:39" x14ac:dyDescent="0.35">
      <c r="A1428">
        <v>2005</v>
      </c>
      <c r="B1428" s="5">
        <f t="shared" si="44"/>
        <v>150</v>
      </c>
      <c r="C1428" t="s">
        <v>111</v>
      </c>
      <c r="D1428">
        <v>5090007</v>
      </c>
      <c r="E1428">
        <v>56187</v>
      </c>
      <c r="F1428" t="s">
        <v>66</v>
      </c>
      <c r="G1428" t="s">
        <v>67</v>
      </c>
      <c r="H1428" t="s">
        <v>92</v>
      </c>
      <c r="I1428" t="s">
        <v>69</v>
      </c>
      <c r="J1428" s="1">
        <v>38502</v>
      </c>
      <c r="K1428">
        <v>23</v>
      </c>
      <c r="L1428">
        <v>3</v>
      </c>
      <c r="M1428">
        <v>1</v>
      </c>
      <c r="N1428" t="s">
        <v>70</v>
      </c>
      <c r="O1428" t="s">
        <v>90</v>
      </c>
      <c r="Q1428">
        <v>101</v>
      </c>
      <c r="R1428">
        <v>29</v>
      </c>
      <c r="T1428" t="s">
        <v>72</v>
      </c>
      <c r="U1428" t="s">
        <v>73</v>
      </c>
      <c r="V1428">
        <v>730</v>
      </c>
      <c r="W1428">
        <v>1</v>
      </c>
      <c r="X1428">
        <v>185021</v>
      </c>
      <c r="Y1428" t="s">
        <v>74</v>
      </c>
      <c r="AA1428">
        <v>2001</v>
      </c>
      <c r="AB1428" t="s">
        <v>75</v>
      </c>
      <c r="AC1428" t="s">
        <v>76</v>
      </c>
      <c r="AD1428" t="s">
        <v>77</v>
      </c>
      <c r="AE1428" t="s">
        <v>78</v>
      </c>
      <c r="AF1428" t="s">
        <v>79</v>
      </c>
      <c r="AG1428" t="s">
        <v>80</v>
      </c>
      <c r="AH1428">
        <v>36.207000000000001</v>
      </c>
      <c r="AI1428">
        <v>1.5868800000000001</v>
      </c>
      <c r="AJ1428">
        <v>57.456159999999997</v>
      </c>
      <c r="AK1428">
        <v>2002</v>
      </c>
      <c r="AL1428" t="s">
        <v>81</v>
      </c>
      <c r="AM1428">
        <f t="shared" si="45"/>
        <v>4</v>
      </c>
    </row>
    <row r="1429" spans="1:39" x14ac:dyDescent="0.35">
      <c r="A1429">
        <v>2005</v>
      </c>
      <c r="B1429" s="5">
        <f t="shared" si="44"/>
        <v>150</v>
      </c>
      <c r="C1429" t="s">
        <v>65</v>
      </c>
      <c r="D1429">
        <v>5020038</v>
      </c>
      <c r="E1429">
        <v>27332</v>
      </c>
      <c r="F1429" t="s">
        <v>66</v>
      </c>
      <c r="G1429" t="s">
        <v>67</v>
      </c>
      <c r="H1429" t="s">
        <v>92</v>
      </c>
      <c r="I1429" t="s">
        <v>69</v>
      </c>
      <c r="J1429" s="1">
        <v>38502</v>
      </c>
      <c r="K1429">
        <v>23</v>
      </c>
      <c r="L1429">
        <v>3</v>
      </c>
      <c r="M1429">
        <v>1</v>
      </c>
      <c r="N1429" t="s">
        <v>70</v>
      </c>
      <c r="O1429" t="s">
        <v>71</v>
      </c>
      <c r="Q1429">
        <v>113</v>
      </c>
      <c r="R1429">
        <v>95</v>
      </c>
      <c r="T1429" t="s">
        <v>72</v>
      </c>
      <c r="U1429" t="s">
        <v>73</v>
      </c>
      <c r="V1429">
        <v>790</v>
      </c>
      <c r="W1429">
        <v>1</v>
      </c>
      <c r="X1429">
        <v>185021</v>
      </c>
      <c r="Y1429" t="s">
        <v>74</v>
      </c>
      <c r="AA1429">
        <v>2001</v>
      </c>
      <c r="AB1429" t="s">
        <v>75</v>
      </c>
      <c r="AC1429" t="s">
        <v>76</v>
      </c>
      <c r="AD1429" t="s">
        <v>77</v>
      </c>
      <c r="AE1429" t="s">
        <v>78</v>
      </c>
      <c r="AF1429" t="s">
        <v>79</v>
      </c>
      <c r="AG1429" t="s">
        <v>80</v>
      </c>
      <c r="AH1429">
        <v>36.207000000000001</v>
      </c>
      <c r="AI1429">
        <v>1.5357099999999999</v>
      </c>
      <c r="AJ1429">
        <v>55.603450000000002</v>
      </c>
      <c r="AK1429">
        <v>2002</v>
      </c>
      <c r="AL1429" t="s">
        <v>81</v>
      </c>
      <c r="AM1429">
        <f t="shared" si="45"/>
        <v>4</v>
      </c>
    </row>
    <row r="1430" spans="1:39" x14ac:dyDescent="0.35">
      <c r="A1430">
        <v>2005</v>
      </c>
      <c r="B1430" s="5">
        <f t="shared" si="44"/>
        <v>150</v>
      </c>
      <c r="C1430" t="s">
        <v>108</v>
      </c>
      <c r="D1430">
        <v>5040081</v>
      </c>
      <c r="E1430">
        <v>539196</v>
      </c>
      <c r="F1430" t="s">
        <v>66</v>
      </c>
      <c r="G1430" t="s">
        <v>67</v>
      </c>
      <c r="H1430" t="s">
        <v>92</v>
      </c>
      <c r="I1430" t="s">
        <v>69</v>
      </c>
      <c r="J1430" s="1">
        <v>38502</v>
      </c>
      <c r="K1430">
        <v>23</v>
      </c>
      <c r="L1430">
        <v>3</v>
      </c>
      <c r="M1430">
        <v>1</v>
      </c>
      <c r="N1430" t="s">
        <v>70</v>
      </c>
      <c r="O1430" t="s">
        <v>71</v>
      </c>
      <c r="Q1430">
        <v>113</v>
      </c>
      <c r="R1430">
        <v>95</v>
      </c>
      <c r="T1430" t="s">
        <v>72</v>
      </c>
      <c r="U1430" t="s">
        <v>73</v>
      </c>
      <c r="V1430">
        <v>835</v>
      </c>
      <c r="W1430">
        <v>1</v>
      </c>
      <c r="X1430">
        <v>185021</v>
      </c>
      <c r="Y1430" t="s">
        <v>74</v>
      </c>
      <c r="AA1430">
        <v>2001</v>
      </c>
      <c r="AB1430" t="s">
        <v>75</v>
      </c>
      <c r="AC1430" t="s">
        <v>76</v>
      </c>
      <c r="AD1430" t="s">
        <v>77</v>
      </c>
      <c r="AE1430" t="s">
        <v>78</v>
      </c>
      <c r="AF1430" t="s">
        <v>79</v>
      </c>
      <c r="AG1430" t="s">
        <v>80</v>
      </c>
      <c r="AH1430">
        <v>36.207000000000001</v>
      </c>
      <c r="AI1430">
        <v>1.5357099999999999</v>
      </c>
      <c r="AJ1430">
        <v>55.603450000000002</v>
      </c>
      <c r="AK1430">
        <v>2002</v>
      </c>
      <c r="AL1430" t="s">
        <v>81</v>
      </c>
      <c r="AM1430">
        <f t="shared" si="45"/>
        <v>4</v>
      </c>
    </row>
    <row r="1431" spans="1:39" x14ac:dyDescent="0.35">
      <c r="A1431">
        <v>2005</v>
      </c>
      <c r="B1431" s="5">
        <f t="shared" si="44"/>
        <v>152</v>
      </c>
      <c r="C1431" t="s">
        <v>82</v>
      </c>
      <c r="D1431">
        <v>5030458</v>
      </c>
      <c r="E1431">
        <v>264602</v>
      </c>
      <c r="F1431" t="s">
        <v>66</v>
      </c>
      <c r="G1431" t="s">
        <v>67</v>
      </c>
      <c r="H1431" t="s">
        <v>92</v>
      </c>
      <c r="I1431" t="s">
        <v>69</v>
      </c>
      <c r="J1431" s="1">
        <v>38504</v>
      </c>
      <c r="K1431">
        <v>23</v>
      </c>
      <c r="L1431">
        <v>3</v>
      </c>
      <c r="M1431">
        <v>1</v>
      </c>
      <c r="N1431" t="s">
        <v>70</v>
      </c>
      <c r="O1431" t="s">
        <v>71</v>
      </c>
      <c r="Q1431">
        <v>113</v>
      </c>
      <c r="R1431">
        <v>1</v>
      </c>
      <c r="T1431" t="s">
        <v>72</v>
      </c>
      <c r="U1431" t="s">
        <v>73</v>
      </c>
      <c r="V1431">
        <v>736</v>
      </c>
      <c r="W1431">
        <v>1</v>
      </c>
      <c r="X1431">
        <v>185021</v>
      </c>
      <c r="Y1431" t="s">
        <v>74</v>
      </c>
      <c r="AA1431">
        <v>2001</v>
      </c>
      <c r="AB1431" t="s">
        <v>75</v>
      </c>
      <c r="AC1431" t="s">
        <v>76</v>
      </c>
      <c r="AD1431" t="s">
        <v>77</v>
      </c>
      <c r="AE1431" t="s">
        <v>78</v>
      </c>
      <c r="AF1431" t="s">
        <v>79</v>
      </c>
      <c r="AG1431" t="s">
        <v>80</v>
      </c>
      <c r="AH1431">
        <v>36.207000000000001</v>
      </c>
      <c r="AI1431">
        <v>1.8351999999999999</v>
      </c>
      <c r="AJ1431">
        <v>66.447090000000003</v>
      </c>
      <c r="AK1431">
        <v>2002</v>
      </c>
      <c r="AL1431" t="s">
        <v>81</v>
      </c>
      <c r="AM1431">
        <f t="shared" si="45"/>
        <v>4</v>
      </c>
    </row>
    <row r="1432" spans="1:39" x14ac:dyDescent="0.35">
      <c r="A1432">
        <v>2005</v>
      </c>
      <c r="B1432" s="5">
        <f t="shared" si="44"/>
        <v>152</v>
      </c>
      <c r="C1432" t="s">
        <v>82</v>
      </c>
      <c r="D1432">
        <v>5030451</v>
      </c>
      <c r="E1432">
        <v>147789</v>
      </c>
      <c r="F1432" t="s">
        <v>66</v>
      </c>
      <c r="G1432" t="s">
        <v>67</v>
      </c>
      <c r="H1432" t="s">
        <v>92</v>
      </c>
      <c r="I1432" t="s">
        <v>69</v>
      </c>
      <c r="J1432" s="1">
        <v>38504</v>
      </c>
      <c r="K1432">
        <v>23</v>
      </c>
      <c r="L1432">
        <v>3</v>
      </c>
      <c r="M1432">
        <v>1</v>
      </c>
      <c r="N1432" t="s">
        <v>70</v>
      </c>
      <c r="O1432" t="s">
        <v>71</v>
      </c>
      <c r="Q1432">
        <v>113</v>
      </c>
      <c r="R1432">
        <v>41</v>
      </c>
      <c r="T1432" t="s">
        <v>72</v>
      </c>
      <c r="U1432" t="s">
        <v>73</v>
      </c>
      <c r="V1432">
        <v>765</v>
      </c>
      <c r="W1432">
        <v>1</v>
      </c>
      <c r="X1432">
        <v>185021</v>
      </c>
      <c r="Y1432" t="s">
        <v>74</v>
      </c>
      <c r="AA1432">
        <v>2001</v>
      </c>
      <c r="AB1432" t="s">
        <v>75</v>
      </c>
      <c r="AC1432" t="s">
        <v>76</v>
      </c>
      <c r="AD1432" t="s">
        <v>77</v>
      </c>
      <c r="AE1432" t="s">
        <v>78</v>
      </c>
      <c r="AF1432" t="s">
        <v>79</v>
      </c>
      <c r="AG1432" t="s">
        <v>80</v>
      </c>
      <c r="AH1432">
        <v>36.207000000000001</v>
      </c>
      <c r="AI1432">
        <v>3.4333399999999998</v>
      </c>
      <c r="AJ1432">
        <v>124.31094</v>
      </c>
      <c r="AK1432">
        <v>2002</v>
      </c>
      <c r="AL1432" t="s">
        <v>81</v>
      </c>
      <c r="AM1432">
        <f t="shared" si="45"/>
        <v>4</v>
      </c>
    </row>
    <row r="1433" spans="1:39" x14ac:dyDescent="0.35">
      <c r="A1433">
        <v>2005</v>
      </c>
      <c r="B1433" s="5">
        <f t="shared" si="44"/>
        <v>161</v>
      </c>
      <c r="C1433" t="s">
        <v>82</v>
      </c>
      <c r="D1433">
        <v>5030532</v>
      </c>
      <c r="E1433">
        <v>243440</v>
      </c>
      <c r="F1433" t="s">
        <v>66</v>
      </c>
      <c r="G1433" t="s">
        <v>67</v>
      </c>
      <c r="H1433" t="s">
        <v>92</v>
      </c>
      <c r="I1433" t="s">
        <v>69</v>
      </c>
      <c r="J1433" s="1">
        <v>38513</v>
      </c>
      <c r="K1433">
        <v>24</v>
      </c>
      <c r="L1433">
        <v>3</v>
      </c>
      <c r="M1433">
        <v>1</v>
      </c>
      <c r="N1433" t="s">
        <v>70</v>
      </c>
      <c r="O1433" t="s">
        <v>71</v>
      </c>
      <c r="Q1433">
        <v>113</v>
      </c>
      <c r="R1433">
        <v>31</v>
      </c>
      <c r="T1433" t="s">
        <v>72</v>
      </c>
      <c r="U1433" t="s">
        <v>73</v>
      </c>
      <c r="V1433">
        <v>739</v>
      </c>
      <c r="W1433">
        <v>1</v>
      </c>
      <c r="X1433">
        <v>185021</v>
      </c>
      <c r="Y1433" t="s">
        <v>74</v>
      </c>
      <c r="AA1433">
        <v>2001</v>
      </c>
      <c r="AB1433" t="s">
        <v>75</v>
      </c>
      <c r="AC1433" t="s">
        <v>76</v>
      </c>
      <c r="AD1433" t="s">
        <v>77</v>
      </c>
      <c r="AE1433" t="s">
        <v>78</v>
      </c>
      <c r="AF1433" t="s">
        <v>79</v>
      </c>
      <c r="AG1433" t="s">
        <v>80</v>
      </c>
      <c r="AH1433">
        <v>36.207000000000001</v>
      </c>
      <c r="AI1433">
        <v>2.3921199999999998</v>
      </c>
      <c r="AJ1433">
        <v>86.611490000000003</v>
      </c>
      <c r="AK1433">
        <v>2002</v>
      </c>
      <c r="AL1433" t="s">
        <v>81</v>
      </c>
      <c r="AM1433">
        <f t="shared" si="45"/>
        <v>4</v>
      </c>
    </row>
    <row r="1434" spans="1:39" x14ac:dyDescent="0.35">
      <c r="A1434">
        <v>2005</v>
      </c>
      <c r="B1434" s="5">
        <f t="shared" si="44"/>
        <v>74</v>
      </c>
      <c r="C1434" t="s">
        <v>82</v>
      </c>
      <c r="D1434">
        <v>5030075</v>
      </c>
      <c r="E1434">
        <v>261983</v>
      </c>
      <c r="F1434" t="s">
        <v>66</v>
      </c>
      <c r="G1434" t="s">
        <v>67</v>
      </c>
      <c r="H1434" t="s">
        <v>68</v>
      </c>
      <c r="I1434" t="s">
        <v>69</v>
      </c>
      <c r="J1434" s="1">
        <v>38426</v>
      </c>
      <c r="K1434">
        <v>12</v>
      </c>
      <c r="L1434">
        <v>1</v>
      </c>
      <c r="M1434">
        <v>1</v>
      </c>
      <c r="N1434" t="s">
        <v>70</v>
      </c>
      <c r="O1434" t="s">
        <v>71</v>
      </c>
      <c r="Q1434">
        <v>113</v>
      </c>
      <c r="R1434">
        <v>41</v>
      </c>
      <c r="T1434" t="s">
        <v>72</v>
      </c>
      <c r="U1434" t="s">
        <v>73</v>
      </c>
      <c r="V1434">
        <v>735</v>
      </c>
      <c r="W1434">
        <v>1</v>
      </c>
      <c r="X1434">
        <v>185021</v>
      </c>
      <c r="Y1434" t="s">
        <v>74</v>
      </c>
      <c r="AA1434">
        <v>2001</v>
      </c>
      <c r="AB1434" t="s">
        <v>75</v>
      </c>
      <c r="AC1434" t="s">
        <v>76</v>
      </c>
      <c r="AD1434" t="s">
        <v>77</v>
      </c>
      <c r="AE1434" t="s">
        <v>78</v>
      </c>
      <c r="AF1434" t="s">
        <v>79</v>
      </c>
      <c r="AG1434" t="s">
        <v>80</v>
      </c>
      <c r="AH1434">
        <v>36.207000000000001</v>
      </c>
      <c r="AI1434">
        <v>4.9414600000000002</v>
      </c>
      <c r="AJ1434">
        <v>178.91543999999999</v>
      </c>
      <c r="AK1434">
        <v>2002</v>
      </c>
      <c r="AL1434" t="s">
        <v>81</v>
      </c>
      <c r="AM1434">
        <f t="shared" si="45"/>
        <v>4</v>
      </c>
    </row>
    <row r="1435" spans="1:39" x14ac:dyDescent="0.35">
      <c r="A1435">
        <v>2005</v>
      </c>
      <c r="B1435" s="5">
        <f t="shared" si="44"/>
        <v>81</v>
      </c>
      <c r="C1435" t="s">
        <v>82</v>
      </c>
      <c r="D1435">
        <v>5030109</v>
      </c>
      <c r="E1435">
        <v>262099</v>
      </c>
      <c r="F1435" t="s">
        <v>66</v>
      </c>
      <c r="G1435" t="s">
        <v>67</v>
      </c>
      <c r="H1435" t="s">
        <v>68</v>
      </c>
      <c r="I1435" t="s">
        <v>69</v>
      </c>
      <c r="J1435" s="1">
        <v>38433</v>
      </c>
      <c r="K1435">
        <v>13</v>
      </c>
      <c r="L1435">
        <v>1</v>
      </c>
      <c r="M1435">
        <v>1</v>
      </c>
      <c r="N1435" t="s">
        <v>70</v>
      </c>
      <c r="O1435" t="s">
        <v>71</v>
      </c>
      <c r="Q1435">
        <v>113</v>
      </c>
      <c r="R1435">
        <v>41</v>
      </c>
      <c r="T1435" t="s">
        <v>72</v>
      </c>
      <c r="U1435" t="s">
        <v>73</v>
      </c>
      <c r="V1435">
        <v>708</v>
      </c>
      <c r="W1435">
        <v>1</v>
      </c>
      <c r="X1435">
        <v>185021</v>
      </c>
      <c r="Y1435" t="s">
        <v>74</v>
      </c>
      <c r="AA1435">
        <v>2001</v>
      </c>
      <c r="AB1435" t="s">
        <v>75</v>
      </c>
      <c r="AC1435" t="s">
        <v>76</v>
      </c>
      <c r="AD1435" t="s">
        <v>77</v>
      </c>
      <c r="AE1435" t="s">
        <v>78</v>
      </c>
      <c r="AF1435" t="s">
        <v>79</v>
      </c>
      <c r="AG1435" t="s">
        <v>80</v>
      </c>
      <c r="AH1435">
        <v>36.207000000000001</v>
      </c>
      <c r="AI1435">
        <v>4.9414600000000002</v>
      </c>
      <c r="AJ1435">
        <v>178.91543999999999</v>
      </c>
      <c r="AK1435">
        <v>2002</v>
      </c>
      <c r="AL1435" t="s">
        <v>81</v>
      </c>
      <c r="AM1435">
        <f t="shared" si="45"/>
        <v>4</v>
      </c>
    </row>
    <row r="1436" spans="1:39" x14ac:dyDescent="0.35">
      <c r="A1436">
        <v>2005</v>
      </c>
      <c r="B1436" s="5">
        <f t="shared" si="44"/>
        <v>92</v>
      </c>
      <c r="C1436" t="s">
        <v>115</v>
      </c>
      <c r="D1436">
        <v>5140072</v>
      </c>
      <c r="E1436">
        <v>288644</v>
      </c>
      <c r="F1436" t="s">
        <v>66</v>
      </c>
      <c r="G1436" t="s">
        <v>67</v>
      </c>
      <c r="H1436" t="s">
        <v>68</v>
      </c>
      <c r="I1436" t="s">
        <v>69</v>
      </c>
      <c r="J1436" s="1">
        <v>38444</v>
      </c>
      <c r="K1436">
        <v>14</v>
      </c>
      <c r="L1436">
        <v>1</v>
      </c>
      <c r="M1436">
        <v>1</v>
      </c>
      <c r="N1436" t="s">
        <v>70</v>
      </c>
      <c r="O1436" t="s">
        <v>71</v>
      </c>
      <c r="Q1436">
        <v>183</v>
      </c>
      <c r="R1436">
        <v>10</v>
      </c>
      <c r="T1436" t="s">
        <v>72</v>
      </c>
      <c r="U1436" t="s">
        <v>73</v>
      </c>
      <c r="V1436">
        <v>725</v>
      </c>
      <c r="W1436">
        <v>1</v>
      </c>
      <c r="X1436">
        <v>185021</v>
      </c>
      <c r="Y1436" t="s">
        <v>74</v>
      </c>
      <c r="AA1436">
        <v>2001</v>
      </c>
      <c r="AB1436" t="s">
        <v>75</v>
      </c>
      <c r="AC1436" t="s">
        <v>76</v>
      </c>
      <c r="AD1436" t="s">
        <v>77</v>
      </c>
      <c r="AE1436" t="s">
        <v>78</v>
      </c>
      <c r="AF1436" t="s">
        <v>79</v>
      </c>
      <c r="AG1436" t="s">
        <v>80</v>
      </c>
      <c r="AH1436">
        <v>36.207000000000001</v>
      </c>
      <c r="AI1436">
        <v>4.9414600000000002</v>
      </c>
      <c r="AJ1436">
        <v>178.91543999999999</v>
      </c>
      <c r="AK1436">
        <v>2002</v>
      </c>
      <c r="AL1436" t="s">
        <v>81</v>
      </c>
      <c r="AM1436">
        <f t="shared" si="45"/>
        <v>4</v>
      </c>
    </row>
    <row r="1437" spans="1:39" x14ac:dyDescent="0.35">
      <c r="A1437">
        <v>2005</v>
      </c>
      <c r="B1437" s="5">
        <f t="shared" si="44"/>
        <v>185</v>
      </c>
      <c r="C1437" t="s">
        <v>117</v>
      </c>
      <c r="D1437">
        <v>5100013</v>
      </c>
      <c r="E1437">
        <v>90273</v>
      </c>
      <c r="F1437" t="s">
        <v>66</v>
      </c>
      <c r="G1437" t="s">
        <v>67</v>
      </c>
      <c r="H1437" t="s">
        <v>68</v>
      </c>
      <c r="I1437" t="s">
        <v>69</v>
      </c>
      <c r="J1437" s="1">
        <v>38537</v>
      </c>
      <c r="K1437">
        <v>28</v>
      </c>
      <c r="L1437">
        <v>4</v>
      </c>
      <c r="M1437">
        <v>1</v>
      </c>
      <c r="N1437" t="s">
        <v>70</v>
      </c>
      <c r="O1437" t="s">
        <v>71</v>
      </c>
      <c r="T1437" t="s">
        <v>72</v>
      </c>
      <c r="U1437" t="s">
        <v>73</v>
      </c>
      <c r="V1437">
        <v>745</v>
      </c>
      <c r="W1437">
        <v>1</v>
      </c>
      <c r="X1437">
        <v>185021</v>
      </c>
      <c r="Y1437" t="s">
        <v>74</v>
      </c>
      <c r="AA1437">
        <v>2001</v>
      </c>
      <c r="AB1437" t="s">
        <v>75</v>
      </c>
      <c r="AC1437" t="s">
        <v>76</v>
      </c>
      <c r="AD1437" t="s">
        <v>77</v>
      </c>
      <c r="AE1437" t="s">
        <v>78</v>
      </c>
      <c r="AF1437" t="s">
        <v>79</v>
      </c>
      <c r="AG1437" t="s">
        <v>80</v>
      </c>
      <c r="AH1437">
        <v>36.207000000000001</v>
      </c>
      <c r="AI1437">
        <v>3.4367000000000001</v>
      </c>
      <c r="AJ1437">
        <v>124.43259999999999</v>
      </c>
      <c r="AK1437">
        <v>2002</v>
      </c>
      <c r="AL1437" t="s">
        <v>81</v>
      </c>
      <c r="AM1437">
        <f t="shared" si="45"/>
        <v>4</v>
      </c>
    </row>
    <row r="1438" spans="1:39" x14ac:dyDescent="0.35">
      <c r="A1438">
        <v>2005</v>
      </c>
      <c r="B1438" s="5">
        <f t="shared" si="44"/>
        <v>198</v>
      </c>
      <c r="C1438" t="s">
        <v>82</v>
      </c>
      <c r="D1438">
        <v>5030986</v>
      </c>
      <c r="E1438">
        <v>302365</v>
      </c>
      <c r="F1438" t="s">
        <v>66</v>
      </c>
      <c r="G1438" t="s">
        <v>67</v>
      </c>
      <c r="H1438" t="s">
        <v>68</v>
      </c>
      <c r="I1438" t="s">
        <v>69</v>
      </c>
      <c r="J1438" s="1">
        <v>38550</v>
      </c>
      <c r="K1438">
        <v>30</v>
      </c>
      <c r="L1438">
        <v>4</v>
      </c>
      <c r="M1438">
        <v>1</v>
      </c>
      <c r="N1438" t="s">
        <v>70</v>
      </c>
      <c r="O1438" t="s">
        <v>71</v>
      </c>
      <c r="Q1438">
        <v>113</v>
      </c>
      <c r="R1438">
        <v>62</v>
      </c>
      <c r="T1438" t="s">
        <v>72</v>
      </c>
      <c r="U1438" t="s">
        <v>73</v>
      </c>
      <c r="V1438">
        <v>865</v>
      </c>
      <c r="W1438">
        <v>1</v>
      </c>
      <c r="X1438">
        <v>185021</v>
      </c>
      <c r="Y1438" t="s">
        <v>74</v>
      </c>
      <c r="AA1438">
        <v>2001</v>
      </c>
      <c r="AB1438" t="s">
        <v>75</v>
      </c>
      <c r="AC1438" t="s">
        <v>76</v>
      </c>
      <c r="AD1438" t="s">
        <v>77</v>
      </c>
      <c r="AE1438" t="s">
        <v>78</v>
      </c>
      <c r="AF1438" t="s">
        <v>79</v>
      </c>
      <c r="AG1438" t="s">
        <v>80</v>
      </c>
      <c r="AH1438">
        <v>36.207000000000001</v>
      </c>
      <c r="AI1438">
        <v>3.4367000000000001</v>
      </c>
      <c r="AJ1438">
        <v>124.43259999999999</v>
      </c>
      <c r="AK1438">
        <v>2002</v>
      </c>
      <c r="AL1438" t="s">
        <v>81</v>
      </c>
      <c r="AM1438">
        <f t="shared" si="45"/>
        <v>4</v>
      </c>
    </row>
    <row r="1439" spans="1:39" x14ac:dyDescent="0.35">
      <c r="A1439">
        <v>2005</v>
      </c>
      <c r="B1439" s="5">
        <f t="shared" si="44"/>
        <v>198</v>
      </c>
      <c r="C1439" t="s">
        <v>82</v>
      </c>
      <c r="D1439">
        <v>5030966</v>
      </c>
      <c r="E1439">
        <v>302078</v>
      </c>
      <c r="F1439" t="s">
        <v>66</v>
      </c>
      <c r="G1439" t="s">
        <v>67</v>
      </c>
      <c r="H1439" t="s">
        <v>68</v>
      </c>
      <c r="I1439" t="s">
        <v>69</v>
      </c>
      <c r="J1439" s="1">
        <v>38550</v>
      </c>
      <c r="K1439">
        <v>30</v>
      </c>
      <c r="L1439">
        <v>4</v>
      </c>
      <c r="M1439">
        <v>1</v>
      </c>
      <c r="N1439" t="s">
        <v>70</v>
      </c>
      <c r="O1439" t="s">
        <v>71</v>
      </c>
      <c r="Q1439">
        <v>113</v>
      </c>
      <c r="T1439" t="s">
        <v>72</v>
      </c>
      <c r="U1439" t="s">
        <v>73</v>
      </c>
      <c r="V1439">
        <v>780</v>
      </c>
      <c r="W1439">
        <v>1</v>
      </c>
      <c r="X1439">
        <v>185021</v>
      </c>
      <c r="Y1439" t="s">
        <v>74</v>
      </c>
      <c r="AA1439">
        <v>2001</v>
      </c>
      <c r="AB1439" t="s">
        <v>75</v>
      </c>
      <c r="AC1439" t="s">
        <v>76</v>
      </c>
      <c r="AD1439" t="s">
        <v>77</v>
      </c>
      <c r="AE1439" t="s">
        <v>78</v>
      </c>
      <c r="AF1439" t="s">
        <v>79</v>
      </c>
      <c r="AG1439" t="s">
        <v>80</v>
      </c>
      <c r="AH1439">
        <v>36.207000000000001</v>
      </c>
      <c r="AI1439">
        <v>3.4367000000000001</v>
      </c>
      <c r="AJ1439">
        <v>124.43259999999999</v>
      </c>
      <c r="AK1439">
        <v>2002</v>
      </c>
      <c r="AL1439" t="s">
        <v>81</v>
      </c>
      <c r="AM1439">
        <f t="shared" si="45"/>
        <v>4</v>
      </c>
    </row>
    <row r="1440" spans="1:39" x14ac:dyDescent="0.35">
      <c r="A1440">
        <v>2005</v>
      </c>
      <c r="B1440" s="5">
        <f t="shared" si="44"/>
        <v>229</v>
      </c>
      <c r="C1440" t="s">
        <v>82</v>
      </c>
      <c r="D1440">
        <v>5031216</v>
      </c>
      <c r="E1440">
        <v>301395</v>
      </c>
      <c r="F1440" t="s">
        <v>66</v>
      </c>
      <c r="G1440" t="s">
        <v>67</v>
      </c>
      <c r="H1440" t="s">
        <v>68</v>
      </c>
      <c r="I1440" t="s">
        <v>69</v>
      </c>
      <c r="J1440" s="1">
        <v>38581</v>
      </c>
      <c r="K1440">
        <v>34</v>
      </c>
      <c r="L1440">
        <v>5</v>
      </c>
      <c r="M1440">
        <v>1</v>
      </c>
      <c r="N1440" t="s">
        <v>70</v>
      </c>
      <c r="O1440" t="s">
        <v>71</v>
      </c>
      <c r="Q1440">
        <v>113</v>
      </c>
      <c r="R1440">
        <v>31</v>
      </c>
      <c r="T1440" t="s">
        <v>72</v>
      </c>
      <c r="U1440" t="s">
        <v>73</v>
      </c>
      <c r="V1440">
        <v>801</v>
      </c>
      <c r="W1440">
        <v>1</v>
      </c>
      <c r="X1440">
        <v>185021</v>
      </c>
      <c r="Y1440" t="s">
        <v>74</v>
      </c>
      <c r="AA1440">
        <v>2001</v>
      </c>
      <c r="AB1440" t="s">
        <v>75</v>
      </c>
      <c r="AC1440" t="s">
        <v>76</v>
      </c>
      <c r="AD1440" t="s">
        <v>77</v>
      </c>
      <c r="AE1440" t="s">
        <v>78</v>
      </c>
      <c r="AF1440" t="s">
        <v>79</v>
      </c>
      <c r="AG1440" t="s">
        <v>80</v>
      </c>
      <c r="AH1440">
        <v>36.207000000000001</v>
      </c>
      <c r="AI1440">
        <v>3.7655599999999998</v>
      </c>
      <c r="AJ1440">
        <v>136.33963</v>
      </c>
      <c r="AK1440">
        <v>2002</v>
      </c>
      <c r="AL1440" t="s">
        <v>81</v>
      </c>
      <c r="AM1440">
        <f t="shared" si="45"/>
        <v>4</v>
      </c>
    </row>
    <row r="1441" spans="1:39" x14ac:dyDescent="0.35">
      <c r="A1441">
        <v>2005</v>
      </c>
      <c r="B1441" s="5">
        <f t="shared" si="44"/>
        <v>229</v>
      </c>
      <c r="C1441" t="s">
        <v>82</v>
      </c>
      <c r="D1441">
        <v>5031214</v>
      </c>
      <c r="E1441">
        <v>301357</v>
      </c>
      <c r="F1441" t="s">
        <v>66</v>
      </c>
      <c r="G1441" t="s">
        <v>67</v>
      </c>
      <c r="H1441" t="s">
        <v>68</v>
      </c>
      <c r="I1441" t="s">
        <v>69</v>
      </c>
      <c r="J1441" s="1">
        <v>38581</v>
      </c>
      <c r="K1441">
        <v>34</v>
      </c>
      <c r="L1441">
        <v>5</v>
      </c>
      <c r="M1441">
        <v>1</v>
      </c>
      <c r="N1441" t="s">
        <v>70</v>
      </c>
      <c r="O1441" t="s">
        <v>71</v>
      </c>
      <c r="Q1441">
        <v>113</v>
      </c>
      <c r="R1441">
        <v>31</v>
      </c>
      <c r="T1441" t="s">
        <v>72</v>
      </c>
      <c r="U1441" t="s">
        <v>73</v>
      </c>
      <c r="V1441">
        <v>825</v>
      </c>
      <c r="W1441">
        <v>1</v>
      </c>
      <c r="X1441">
        <v>185021</v>
      </c>
      <c r="Y1441" t="s">
        <v>74</v>
      </c>
      <c r="AA1441">
        <v>2001</v>
      </c>
      <c r="AB1441" t="s">
        <v>75</v>
      </c>
      <c r="AC1441" t="s">
        <v>76</v>
      </c>
      <c r="AD1441" t="s">
        <v>77</v>
      </c>
      <c r="AE1441" t="s">
        <v>78</v>
      </c>
      <c r="AF1441" t="s">
        <v>79</v>
      </c>
      <c r="AG1441" t="s">
        <v>80</v>
      </c>
      <c r="AH1441">
        <v>36.207000000000001</v>
      </c>
      <c r="AI1441">
        <v>3.7655599999999998</v>
      </c>
      <c r="AJ1441">
        <v>136.33963</v>
      </c>
      <c r="AK1441">
        <v>2002</v>
      </c>
      <c r="AL1441" t="s">
        <v>81</v>
      </c>
      <c r="AM1441">
        <f t="shared" si="45"/>
        <v>4</v>
      </c>
    </row>
    <row r="1442" spans="1:39" x14ac:dyDescent="0.35">
      <c r="A1442">
        <v>2005</v>
      </c>
      <c r="B1442" s="5">
        <f t="shared" si="44"/>
        <v>229</v>
      </c>
      <c r="C1442" t="s">
        <v>82</v>
      </c>
      <c r="D1442">
        <v>5031223</v>
      </c>
      <c r="E1442">
        <v>269289</v>
      </c>
      <c r="F1442" t="s">
        <v>66</v>
      </c>
      <c r="G1442" t="s">
        <v>67</v>
      </c>
      <c r="H1442" t="s">
        <v>68</v>
      </c>
      <c r="I1442" t="s">
        <v>69</v>
      </c>
      <c r="J1442" s="1">
        <v>38581</v>
      </c>
      <c r="K1442">
        <v>34</v>
      </c>
      <c r="L1442">
        <v>5</v>
      </c>
      <c r="M1442">
        <v>1</v>
      </c>
      <c r="N1442" t="s">
        <v>70</v>
      </c>
      <c r="O1442" t="s">
        <v>71</v>
      </c>
      <c r="Q1442">
        <v>113</v>
      </c>
      <c r="T1442" t="s">
        <v>72</v>
      </c>
      <c r="U1442" t="s">
        <v>73</v>
      </c>
      <c r="V1442">
        <v>807</v>
      </c>
      <c r="W1442">
        <v>1</v>
      </c>
      <c r="X1442">
        <v>185021</v>
      </c>
      <c r="Y1442" t="s">
        <v>74</v>
      </c>
      <c r="AA1442">
        <v>2001</v>
      </c>
      <c r="AB1442" t="s">
        <v>75</v>
      </c>
      <c r="AC1442" t="s">
        <v>76</v>
      </c>
      <c r="AD1442" t="s">
        <v>77</v>
      </c>
      <c r="AE1442" t="s">
        <v>78</v>
      </c>
      <c r="AF1442" t="s">
        <v>79</v>
      </c>
      <c r="AG1442" t="s">
        <v>80</v>
      </c>
      <c r="AH1442">
        <v>36.207000000000001</v>
      </c>
      <c r="AI1442">
        <v>3.7655599999999998</v>
      </c>
      <c r="AJ1442">
        <v>136.33963</v>
      </c>
      <c r="AK1442">
        <v>2002</v>
      </c>
      <c r="AL1442" t="s">
        <v>81</v>
      </c>
      <c r="AM1442">
        <f t="shared" si="45"/>
        <v>4</v>
      </c>
    </row>
    <row r="1443" spans="1:39" x14ac:dyDescent="0.35">
      <c r="A1443">
        <v>2005</v>
      </c>
      <c r="B1443" s="5">
        <f t="shared" si="44"/>
        <v>229</v>
      </c>
      <c r="C1443" t="s">
        <v>83</v>
      </c>
      <c r="D1443">
        <v>5070296</v>
      </c>
      <c r="E1443">
        <v>290976</v>
      </c>
      <c r="F1443" t="s">
        <v>66</v>
      </c>
      <c r="G1443" t="s">
        <v>67</v>
      </c>
      <c r="H1443" t="s">
        <v>68</v>
      </c>
      <c r="I1443" t="s">
        <v>69</v>
      </c>
      <c r="J1443" s="1">
        <v>38581</v>
      </c>
      <c r="K1443">
        <v>34</v>
      </c>
      <c r="L1443">
        <v>5</v>
      </c>
      <c r="M1443">
        <v>1</v>
      </c>
      <c r="N1443" t="s">
        <v>70</v>
      </c>
      <c r="O1443" t="s">
        <v>85</v>
      </c>
      <c r="Q1443">
        <v>152</v>
      </c>
      <c r="T1443" t="s">
        <v>72</v>
      </c>
      <c r="U1443" t="s">
        <v>73</v>
      </c>
      <c r="V1443">
        <v>836</v>
      </c>
      <c r="W1443">
        <v>1</v>
      </c>
      <c r="X1443">
        <v>185021</v>
      </c>
      <c r="Y1443" t="s">
        <v>74</v>
      </c>
      <c r="AA1443">
        <v>2001</v>
      </c>
      <c r="AB1443" t="s">
        <v>75</v>
      </c>
      <c r="AC1443" t="s">
        <v>76</v>
      </c>
      <c r="AD1443" t="s">
        <v>77</v>
      </c>
      <c r="AE1443" t="s">
        <v>78</v>
      </c>
      <c r="AF1443" t="s">
        <v>79</v>
      </c>
      <c r="AG1443" t="s">
        <v>80</v>
      </c>
      <c r="AH1443">
        <v>36.207000000000001</v>
      </c>
      <c r="AI1443">
        <v>8.3330000000000002</v>
      </c>
      <c r="AJ1443">
        <v>301.71292999999997</v>
      </c>
      <c r="AK1443">
        <v>2002</v>
      </c>
      <c r="AL1443" t="s">
        <v>81</v>
      </c>
      <c r="AM1443">
        <f t="shared" si="45"/>
        <v>4</v>
      </c>
    </row>
    <row r="1444" spans="1:39" x14ac:dyDescent="0.35">
      <c r="A1444">
        <v>2005</v>
      </c>
      <c r="B1444" s="5">
        <f t="shared" si="44"/>
        <v>229</v>
      </c>
      <c r="C1444" t="s">
        <v>82</v>
      </c>
      <c r="D1444">
        <v>5031221</v>
      </c>
      <c r="E1444">
        <v>269261</v>
      </c>
      <c r="F1444" t="s">
        <v>66</v>
      </c>
      <c r="G1444" t="s">
        <v>67</v>
      </c>
      <c r="H1444" t="s">
        <v>68</v>
      </c>
      <c r="I1444" t="s">
        <v>69</v>
      </c>
      <c r="J1444" s="1">
        <v>38581</v>
      </c>
      <c r="K1444">
        <v>34</v>
      </c>
      <c r="L1444">
        <v>5</v>
      </c>
      <c r="M1444">
        <v>1</v>
      </c>
      <c r="N1444" t="s">
        <v>70</v>
      </c>
      <c r="O1444" t="s">
        <v>71</v>
      </c>
      <c r="Q1444">
        <v>154</v>
      </c>
      <c r="T1444" t="s">
        <v>72</v>
      </c>
      <c r="U1444" t="s">
        <v>73</v>
      </c>
      <c r="V1444">
        <v>761</v>
      </c>
      <c r="W1444">
        <v>1</v>
      </c>
      <c r="X1444">
        <v>185021</v>
      </c>
      <c r="Y1444" t="s">
        <v>74</v>
      </c>
      <c r="AA1444">
        <v>2001</v>
      </c>
      <c r="AB1444" t="s">
        <v>75</v>
      </c>
      <c r="AC1444" t="s">
        <v>76</v>
      </c>
      <c r="AD1444" t="s">
        <v>77</v>
      </c>
      <c r="AE1444" t="s">
        <v>78</v>
      </c>
      <c r="AF1444" t="s">
        <v>79</v>
      </c>
      <c r="AG1444" t="s">
        <v>80</v>
      </c>
      <c r="AH1444">
        <v>36.207000000000001</v>
      </c>
      <c r="AI1444">
        <v>3.7655599999999998</v>
      </c>
      <c r="AJ1444">
        <v>136.33963</v>
      </c>
      <c r="AK1444">
        <v>2002</v>
      </c>
      <c r="AL1444" t="s">
        <v>81</v>
      </c>
      <c r="AM1444">
        <f t="shared" si="45"/>
        <v>4</v>
      </c>
    </row>
    <row r="1445" spans="1:39" x14ac:dyDescent="0.35">
      <c r="A1445">
        <v>2005</v>
      </c>
      <c r="B1445" s="5">
        <f t="shared" si="44"/>
        <v>141</v>
      </c>
      <c r="C1445" t="s">
        <v>82</v>
      </c>
      <c r="D1445">
        <v>5035023</v>
      </c>
      <c r="E1445">
        <v>259103</v>
      </c>
      <c r="F1445" t="s">
        <v>66</v>
      </c>
      <c r="G1445" t="s">
        <v>86</v>
      </c>
      <c r="J1445" s="1">
        <v>38493</v>
      </c>
      <c r="K1445">
        <v>21</v>
      </c>
      <c r="L1445">
        <v>1</v>
      </c>
      <c r="M1445">
        <v>1</v>
      </c>
      <c r="N1445" t="s">
        <v>70</v>
      </c>
      <c r="O1445" t="s">
        <v>71</v>
      </c>
      <c r="Q1445">
        <v>113</v>
      </c>
      <c r="R1445">
        <v>66</v>
      </c>
      <c r="T1445" t="s">
        <v>72</v>
      </c>
      <c r="U1445" t="s">
        <v>73</v>
      </c>
      <c r="V1445">
        <v>840</v>
      </c>
      <c r="W1445">
        <v>1</v>
      </c>
      <c r="X1445">
        <v>185021</v>
      </c>
      <c r="Y1445" t="s">
        <v>74</v>
      </c>
      <c r="AA1445">
        <v>2001</v>
      </c>
      <c r="AB1445" t="s">
        <v>75</v>
      </c>
      <c r="AC1445" t="s">
        <v>76</v>
      </c>
      <c r="AD1445" t="s">
        <v>77</v>
      </c>
      <c r="AE1445" t="s">
        <v>78</v>
      </c>
      <c r="AF1445" t="s">
        <v>79</v>
      </c>
      <c r="AG1445" t="s">
        <v>80</v>
      </c>
      <c r="AH1445">
        <v>36.207000000000001</v>
      </c>
      <c r="AI1445">
        <v>3.1429200000000002</v>
      </c>
      <c r="AJ1445">
        <v>113.7957</v>
      </c>
      <c r="AK1445">
        <v>2002</v>
      </c>
      <c r="AL1445" t="s">
        <v>81</v>
      </c>
      <c r="AM1445">
        <f t="shared" si="45"/>
        <v>4</v>
      </c>
    </row>
    <row r="1446" spans="1:39" x14ac:dyDescent="0.35">
      <c r="A1446">
        <v>2005</v>
      </c>
      <c r="B1446" s="5">
        <f t="shared" si="44"/>
        <v>148</v>
      </c>
      <c r="C1446" t="s">
        <v>136</v>
      </c>
      <c r="D1446" t="s">
        <v>141</v>
      </c>
      <c r="E1446">
        <v>252607</v>
      </c>
      <c r="F1446" t="s">
        <v>66</v>
      </c>
      <c r="G1446" t="s">
        <v>86</v>
      </c>
      <c r="J1446" s="1">
        <v>38500</v>
      </c>
      <c r="K1446">
        <v>22</v>
      </c>
      <c r="L1446">
        <v>1</v>
      </c>
      <c r="M1446">
        <v>1</v>
      </c>
      <c r="N1446" t="s">
        <v>70</v>
      </c>
      <c r="O1446" t="s">
        <v>71</v>
      </c>
      <c r="Q1446">
        <v>113</v>
      </c>
      <c r="R1446">
        <v>91</v>
      </c>
      <c r="T1446" t="s">
        <v>72</v>
      </c>
      <c r="U1446" t="s">
        <v>73</v>
      </c>
      <c r="V1446">
        <v>800</v>
      </c>
      <c r="W1446">
        <v>1</v>
      </c>
      <c r="X1446">
        <v>185021</v>
      </c>
      <c r="Y1446" t="s">
        <v>74</v>
      </c>
      <c r="AA1446">
        <v>2001</v>
      </c>
      <c r="AB1446" t="s">
        <v>75</v>
      </c>
      <c r="AC1446" t="s">
        <v>76</v>
      </c>
      <c r="AD1446" t="s">
        <v>77</v>
      </c>
      <c r="AE1446" t="s">
        <v>78</v>
      </c>
      <c r="AF1446" t="s">
        <v>79</v>
      </c>
      <c r="AG1446" t="s">
        <v>80</v>
      </c>
      <c r="AH1446">
        <v>36.207000000000001</v>
      </c>
      <c r="AI1446">
        <v>1.8691599999999999</v>
      </c>
      <c r="AJ1446">
        <v>67.676680000000005</v>
      </c>
      <c r="AK1446">
        <v>2002</v>
      </c>
      <c r="AL1446" t="s">
        <v>81</v>
      </c>
      <c r="AM1446">
        <f t="shared" si="45"/>
        <v>4</v>
      </c>
    </row>
    <row r="1447" spans="1:39" x14ac:dyDescent="0.35">
      <c r="A1447">
        <v>2005</v>
      </c>
      <c r="B1447" s="5">
        <f t="shared" si="44"/>
        <v>154</v>
      </c>
      <c r="C1447" t="s">
        <v>82</v>
      </c>
      <c r="D1447">
        <v>5035067</v>
      </c>
      <c r="E1447">
        <v>254935</v>
      </c>
      <c r="F1447" t="s">
        <v>66</v>
      </c>
      <c r="G1447" t="s">
        <v>86</v>
      </c>
      <c r="J1447" s="1">
        <v>38506</v>
      </c>
      <c r="K1447">
        <v>23</v>
      </c>
      <c r="L1447">
        <v>1</v>
      </c>
      <c r="M1447">
        <v>1</v>
      </c>
      <c r="N1447" t="s">
        <v>70</v>
      </c>
      <c r="O1447" t="s">
        <v>71</v>
      </c>
      <c r="Q1447">
        <v>113</v>
      </c>
      <c r="R1447">
        <v>41</v>
      </c>
      <c r="T1447" t="s">
        <v>72</v>
      </c>
      <c r="U1447" t="s">
        <v>73</v>
      </c>
      <c r="V1447">
        <v>745</v>
      </c>
      <c r="W1447">
        <v>1</v>
      </c>
      <c r="X1447">
        <v>185021</v>
      </c>
      <c r="Y1447" t="s">
        <v>74</v>
      </c>
      <c r="AA1447">
        <v>2001</v>
      </c>
      <c r="AB1447" t="s">
        <v>75</v>
      </c>
      <c r="AC1447" t="s">
        <v>76</v>
      </c>
      <c r="AD1447" t="s">
        <v>77</v>
      </c>
      <c r="AE1447" t="s">
        <v>78</v>
      </c>
      <c r="AF1447" t="s">
        <v>79</v>
      </c>
      <c r="AG1447" t="s">
        <v>80</v>
      </c>
      <c r="AH1447">
        <v>36.207000000000001</v>
      </c>
      <c r="AI1447">
        <v>3.1429200000000002</v>
      </c>
      <c r="AJ1447">
        <v>113.7957</v>
      </c>
      <c r="AK1447">
        <v>2002</v>
      </c>
      <c r="AL1447" t="s">
        <v>81</v>
      </c>
      <c r="AM1447">
        <f t="shared" si="45"/>
        <v>4</v>
      </c>
    </row>
    <row r="1448" spans="1:39" x14ac:dyDescent="0.35">
      <c r="A1448">
        <v>2005</v>
      </c>
      <c r="B1448" s="5">
        <f t="shared" si="44"/>
        <v>156</v>
      </c>
      <c r="C1448" t="s">
        <v>83</v>
      </c>
      <c r="D1448">
        <v>5075008</v>
      </c>
      <c r="E1448">
        <v>269839</v>
      </c>
      <c r="F1448" t="s">
        <v>66</v>
      </c>
      <c r="G1448" t="s">
        <v>86</v>
      </c>
      <c r="J1448" s="1">
        <v>38508</v>
      </c>
      <c r="K1448">
        <v>24</v>
      </c>
      <c r="L1448">
        <v>1</v>
      </c>
      <c r="M1448">
        <v>1</v>
      </c>
      <c r="N1448" t="s">
        <v>70</v>
      </c>
      <c r="O1448" t="s">
        <v>85</v>
      </c>
      <c r="Q1448">
        <v>104</v>
      </c>
      <c r="R1448">
        <v>35</v>
      </c>
      <c r="T1448" t="s">
        <v>72</v>
      </c>
      <c r="U1448" t="s">
        <v>73</v>
      </c>
      <c r="V1448">
        <v>815</v>
      </c>
      <c r="W1448">
        <v>1</v>
      </c>
      <c r="X1448">
        <v>185021</v>
      </c>
      <c r="Y1448" t="s">
        <v>74</v>
      </c>
      <c r="AA1448">
        <v>2001</v>
      </c>
      <c r="AB1448" t="s">
        <v>75</v>
      </c>
      <c r="AC1448" t="s">
        <v>76</v>
      </c>
      <c r="AD1448" t="s">
        <v>77</v>
      </c>
      <c r="AE1448" t="s">
        <v>78</v>
      </c>
      <c r="AF1448" t="s">
        <v>79</v>
      </c>
      <c r="AG1448" t="s">
        <v>80</v>
      </c>
      <c r="AH1448">
        <v>36.207000000000001</v>
      </c>
      <c r="AI1448">
        <v>3.7365200000000001</v>
      </c>
      <c r="AJ1448">
        <v>135.28818000000001</v>
      </c>
      <c r="AK1448">
        <v>2002</v>
      </c>
      <c r="AL1448" t="s">
        <v>81</v>
      </c>
      <c r="AM1448">
        <f t="shared" si="45"/>
        <v>4</v>
      </c>
    </row>
    <row r="1449" spans="1:39" x14ac:dyDescent="0.35">
      <c r="A1449">
        <v>2005</v>
      </c>
      <c r="B1449" s="5">
        <f t="shared" si="44"/>
        <v>171</v>
      </c>
      <c r="C1449" t="s">
        <v>82</v>
      </c>
      <c r="D1449">
        <v>5035240</v>
      </c>
      <c r="E1449">
        <v>259226</v>
      </c>
      <c r="F1449" t="s">
        <v>66</v>
      </c>
      <c r="G1449" t="s">
        <v>86</v>
      </c>
      <c r="J1449" s="1">
        <v>38523</v>
      </c>
      <c r="K1449">
        <v>26</v>
      </c>
      <c r="L1449">
        <v>2</v>
      </c>
      <c r="M1449">
        <v>1</v>
      </c>
      <c r="N1449" t="s">
        <v>70</v>
      </c>
      <c r="O1449" t="s">
        <v>71</v>
      </c>
      <c r="Q1449">
        <v>113</v>
      </c>
      <c r="R1449">
        <v>41</v>
      </c>
      <c r="T1449" t="s">
        <v>72</v>
      </c>
      <c r="U1449" t="s">
        <v>73</v>
      </c>
      <c r="V1449">
        <v>872</v>
      </c>
      <c r="W1449">
        <v>1</v>
      </c>
      <c r="X1449">
        <v>185021</v>
      </c>
      <c r="Y1449" t="s">
        <v>74</v>
      </c>
      <c r="AA1449">
        <v>2001</v>
      </c>
      <c r="AB1449" t="s">
        <v>75</v>
      </c>
      <c r="AC1449" t="s">
        <v>76</v>
      </c>
      <c r="AD1449" t="s">
        <v>77</v>
      </c>
      <c r="AE1449" t="s">
        <v>78</v>
      </c>
      <c r="AF1449" t="s">
        <v>79</v>
      </c>
      <c r="AG1449" t="s">
        <v>80</v>
      </c>
      <c r="AH1449">
        <v>36.207000000000001</v>
      </c>
      <c r="AI1449">
        <v>3.7055099999999999</v>
      </c>
      <c r="AJ1449">
        <v>134.16540000000001</v>
      </c>
      <c r="AK1449">
        <v>2002</v>
      </c>
      <c r="AL1449" t="s">
        <v>81</v>
      </c>
      <c r="AM1449">
        <f t="shared" si="45"/>
        <v>4</v>
      </c>
    </row>
    <row r="1450" spans="1:39" x14ac:dyDescent="0.35">
      <c r="A1450">
        <v>2005</v>
      </c>
      <c r="B1450" s="5">
        <f t="shared" si="44"/>
        <v>173</v>
      </c>
      <c r="C1450" t="s">
        <v>83</v>
      </c>
      <c r="D1450">
        <v>5075031</v>
      </c>
      <c r="E1450">
        <v>269860</v>
      </c>
      <c r="F1450" t="s">
        <v>66</v>
      </c>
      <c r="G1450" t="s">
        <v>86</v>
      </c>
      <c r="J1450" s="1">
        <v>38525</v>
      </c>
      <c r="K1450">
        <v>26</v>
      </c>
      <c r="L1450">
        <v>2</v>
      </c>
      <c r="M1450">
        <v>1</v>
      </c>
      <c r="N1450" t="s">
        <v>70</v>
      </c>
      <c r="O1450" t="s">
        <v>85</v>
      </c>
      <c r="Q1450">
        <v>104</v>
      </c>
      <c r="R1450">
        <v>40</v>
      </c>
      <c r="T1450" t="s">
        <v>72</v>
      </c>
      <c r="U1450" t="s">
        <v>73</v>
      </c>
      <c r="V1450">
        <v>830</v>
      </c>
      <c r="W1450">
        <v>1</v>
      </c>
      <c r="X1450">
        <v>185021</v>
      </c>
      <c r="Y1450" t="s">
        <v>74</v>
      </c>
      <c r="AA1450">
        <v>2001</v>
      </c>
      <c r="AB1450" t="s">
        <v>75</v>
      </c>
      <c r="AC1450" t="s">
        <v>76</v>
      </c>
      <c r="AD1450" t="s">
        <v>77</v>
      </c>
      <c r="AE1450" t="s">
        <v>78</v>
      </c>
      <c r="AF1450" t="s">
        <v>79</v>
      </c>
      <c r="AG1450" t="s">
        <v>80</v>
      </c>
      <c r="AH1450">
        <v>36.207000000000001</v>
      </c>
      <c r="AI1450">
        <v>5.0617700000000001</v>
      </c>
      <c r="AJ1450">
        <v>183.27151000000001</v>
      </c>
      <c r="AK1450">
        <v>2002</v>
      </c>
      <c r="AL1450" t="s">
        <v>81</v>
      </c>
      <c r="AM1450">
        <f t="shared" si="45"/>
        <v>4</v>
      </c>
    </row>
    <row r="1451" spans="1:39" x14ac:dyDescent="0.35">
      <c r="A1451">
        <v>2005</v>
      </c>
      <c r="B1451" s="5">
        <f t="shared" si="44"/>
        <v>177</v>
      </c>
      <c r="C1451" t="s">
        <v>91</v>
      </c>
      <c r="D1451">
        <v>5065150</v>
      </c>
      <c r="E1451">
        <v>272665</v>
      </c>
      <c r="F1451" t="s">
        <v>66</v>
      </c>
      <c r="G1451" t="s">
        <v>86</v>
      </c>
      <c r="J1451" s="1">
        <v>38529</v>
      </c>
      <c r="K1451">
        <v>27</v>
      </c>
      <c r="L1451">
        <v>2</v>
      </c>
      <c r="M1451">
        <v>1</v>
      </c>
      <c r="N1451" t="s">
        <v>70</v>
      </c>
      <c r="O1451" t="s">
        <v>90</v>
      </c>
      <c r="Q1451">
        <v>101</v>
      </c>
      <c r="R1451">
        <v>85</v>
      </c>
      <c r="T1451" t="s">
        <v>72</v>
      </c>
      <c r="U1451" t="s">
        <v>73</v>
      </c>
      <c r="V1451">
        <v>780</v>
      </c>
      <c r="W1451">
        <v>1</v>
      </c>
      <c r="X1451">
        <v>185021</v>
      </c>
      <c r="Y1451" t="s">
        <v>74</v>
      </c>
      <c r="AA1451">
        <v>2001</v>
      </c>
      <c r="AB1451" t="s">
        <v>75</v>
      </c>
      <c r="AC1451" t="s">
        <v>76</v>
      </c>
      <c r="AD1451" t="s">
        <v>77</v>
      </c>
      <c r="AE1451" t="s">
        <v>78</v>
      </c>
      <c r="AF1451" t="s">
        <v>79</v>
      </c>
      <c r="AG1451" t="s">
        <v>80</v>
      </c>
      <c r="AH1451">
        <v>36.207000000000001</v>
      </c>
      <c r="AI1451">
        <v>9.3784399999999994</v>
      </c>
      <c r="AJ1451">
        <v>339.56518</v>
      </c>
      <c r="AK1451">
        <v>2002</v>
      </c>
      <c r="AL1451" t="s">
        <v>81</v>
      </c>
      <c r="AM1451">
        <f t="shared" si="45"/>
        <v>4</v>
      </c>
    </row>
    <row r="1452" spans="1:39" x14ac:dyDescent="0.35">
      <c r="A1452">
        <v>2005</v>
      </c>
      <c r="B1452" s="5">
        <f t="shared" si="44"/>
        <v>180</v>
      </c>
      <c r="C1452" t="s">
        <v>82</v>
      </c>
      <c r="D1452">
        <v>5035303</v>
      </c>
      <c r="E1452">
        <v>259472</v>
      </c>
      <c r="F1452" t="s">
        <v>66</v>
      </c>
      <c r="G1452" t="s">
        <v>86</v>
      </c>
      <c r="J1452" s="1">
        <v>38532</v>
      </c>
      <c r="K1452">
        <v>27</v>
      </c>
      <c r="L1452">
        <v>2</v>
      </c>
      <c r="M1452">
        <v>1</v>
      </c>
      <c r="N1452" t="s">
        <v>70</v>
      </c>
      <c r="O1452" t="s">
        <v>71</v>
      </c>
      <c r="Q1452">
        <v>113</v>
      </c>
      <c r="R1452">
        <v>41</v>
      </c>
      <c r="T1452" t="s">
        <v>72</v>
      </c>
      <c r="U1452" t="s">
        <v>73</v>
      </c>
      <c r="V1452">
        <v>960</v>
      </c>
      <c r="W1452">
        <v>1</v>
      </c>
      <c r="X1452">
        <v>185021</v>
      </c>
      <c r="Y1452" t="s">
        <v>74</v>
      </c>
      <c r="AA1452">
        <v>2001</v>
      </c>
      <c r="AB1452" t="s">
        <v>75</v>
      </c>
      <c r="AC1452" t="s">
        <v>76</v>
      </c>
      <c r="AD1452" t="s">
        <v>77</v>
      </c>
      <c r="AE1452" t="s">
        <v>78</v>
      </c>
      <c r="AF1452" t="s">
        <v>79</v>
      </c>
      <c r="AG1452" t="s">
        <v>80</v>
      </c>
      <c r="AH1452">
        <v>36.207000000000001</v>
      </c>
      <c r="AI1452">
        <v>3.7055099999999999</v>
      </c>
      <c r="AJ1452">
        <v>134.16540000000001</v>
      </c>
      <c r="AK1452">
        <v>2002</v>
      </c>
      <c r="AL1452" t="s">
        <v>81</v>
      </c>
      <c r="AM1452">
        <f t="shared" si="45"/>
        <v>4</v>
      </c>
    </row>
    <row r="1453" spans="1:39" x14ac:dyDescent="0.35">
      <c r="A1453">
        <v>2005</v>
      </c>
      <c r="B1453" s="5">
        <f t="shared" si="44"/>
        <v>208</v>
      </c>
      <c r="C1453" t="s">
        <v>83</v>
      </c>
      <c r="D1453">
        <v>5075113</v>
      </c>
      <c r="E1453">
        <v>268716</v>
      </c>
      <c r="F1453" t="s">
        <v>66</v>
      </c>
      <c r="G1453" t="s">
        <v>86</v>
      </c>
      <c r="J1453" s="1">
        <v>38560</v>
      </c>
      <c r="K1453">
        <v>31</v>
      </c>
      <c r="L1453">
        <v>2</v>
      </c>
      <c r="M1453">
        <v>1</v>
      </c>
      <c r="N1453" t="s">
        <v>70</v>
      </c>
      <c r="O1453" t="s">
        <v>85</v>
      </c>
      <c r="Q1453">
        <v>104</v>
      </c>
      <c r="R1453">
        <v>40</v>
      </c>
      <c r="T1453" t="s">
        <v>72</v>
      </c>
      <c r="U1453" t="s">
        <v>73</v>
      </c>
      <c r="V1453">
        <v>860</v>
      </c>
      <c r="W1453">
        <v>1</v>
      </c>
      <c r="X1453">
        <v>185021</v>
      </c>
      <c r="Y1453" t="s">
        <v>74</v>
      </c>
      <c r="AA1453">
        <v>2001</v>
      </c>
      <c r="AB1453" t="s">
        <v>75</v>
      </c>
      <c r="AC1453" t="s">
        <v>76</v>
      </c>
      <c r="AD1453" t="s">
        <v>77</v>
      </c>
      <c r="AE1453" t="s">
        <v>78</v>
      </c>
      <c r="AF1453" t="s">
        <v>79</v>
      </c>
      <c r="AG1453" t="s">
        <v>80</v>
      </c>
      <c r="AH1453">
        <v>36.207000000000001</v>
      </c>
      <c r="AI1453">
        <v>5.0617700000000001</v>
      </c>
      <c r="AJ1453">
        <v>183.27151000000001</v>
      </c>
      <c r="AK1453">
        <v>2002</v>
      </c>
      <c r="AL1453" t="s">
        <v>81</v>
      </c>
      <c r="AM1453">
        <f t="shared" si="45"/>
        <v>4</v>
      </c>
    </row>
    <row r="1454" spans="1:39" x14ac:dyDescent="0.35">
      <c r="A1454">
        <v>2005</v>
      </c>
      <c r="B1454" s="5">
        <f t="shared" si="44"/>
        <v>227</v>
      </c>
      <c r="C1454" t="s">
        <v>89</v>
      </c>
      <c r="D1454">
        <v>5051078</v>
      </c>
      <c r="E1454">
        <v>536866</v>
      </c>
      <c r="F1454" t="s">
        <v>66</v>
      </c>
      <c r="G1454" t="s">
        <v>67</v>
      </c>
      <c r="H1454" t="s">
        <v>68</v>
      </c>
      <c r="I1454" t="s">
        <v>97</v>
      </c>
      <c r="J1454" s="1">
        <v>38579</v>
      </c>
      <c r="K1454">
        <v>34</v>
      </c>
      <c r="L1454">
        <v>5</v>
      </c>
      <c r="M1454">
        <v>1</v>
      </c>
      <c r="N1454" t="s">
        <v>70</v>
      </c>
      <c r="T1454" t="s">
        <v>72</v>
      </c>
      <c r="U1454" t="s">
        <v>73</v>
      </c>
      <c r="V1454">
        <v>856</v>
      </c>
      <c r="W1454">
        <v>1</v>
      </c>
      <c r="X1454">
        <v>185022</v>
      </c>
      <c r="Y1454" t="s">
        <v>74</v>
      </c>
      <c r="AA1454">
        <v>2001</v>
      </c>
      <c r="AB1454" t="s">
        <v>75</v>
      </c>
      <c r="AC1454" t="s">
        <v>76</v>
      </c>
      <c r="AD1454" t="s">
        <v>77</v>
      </c>
      <c r="AE1454" t="s">
        <v>78</v>
      </c>
      <c r="AF1454" t="s">
        <v>79</v>
      </c>
      <c r="AG1454" t="s">
        <v>80</v>
      </c>
      <c r="AH1454">
        <v>48.627000000000002</v>
      </c>
      <c r="AK1454">
        <v>2002</v>
      </c>
      <c r="AL1454" t="s">
        <v>81</v>
      </c>
      <c r="AM1454">
        <f t="shared" si="45"/>
        <v>4</v>
      </c>
    </row>
    <row r="1455" spans="1:39" x14ac:dyDescent="0.35">
      <c r="A1455">
        <v>2005</v>
      </c>
      <c r="B1455" s="5">
        <f t="shared" si="44"/>
        <v>137</v>
      </c>
      <c r="C1455" t="s">
        <v>91</v>
      </c>
      <c r="D1455">
        <v>5060039</v>
      </c>
      <c r="E1455">
        <v>257612</v>
      </c>
      <c r="F1455" t="s">
        <v>66</v>
      </c>
      <c r="G1455" t="s">
        <v>67</v>
      </c>
      <c r="H1455" t="s">
        <v>92</v>
      </c>
      <c r="I1455" t="s">
        <v>69</v>
      </c>
      <c r="J1455" s="1">
        <v>38489</v>
      </c>
      <c r="K1455">
        <v>21</v>
      </c>
      <c r="L1455">
        <v>2</v>
      </c>
      <c r="M1455">
        <v>1</v>
      </c>
      <c r="N1455" t="s">
        <v>70</v>
      </c>
      <c r="O1455" t="s">
        <v>90</v>
      </c>
      <c r="Q1455">
        <v>105</v>
      </c>
      <c r="R1455">
        <v>41</v>
      </c>
      <c r="T1455" t="s">
        <v>72</v>
      </c>
      <c r="U1455" t="s">
        <v>73</v>
      </c>
      <c r="V1455">
        <v>765</v>
      </c>
      <c r="W1455">
        <v>1</v>
      </c>
      <c r="X1455">
        <v>185022</v>
      </c>
      <c r="Y1455" t="s">
        <v>74</v>
      </c>
      <c r="AA1455">
        <v>2001</v>
      </c>
      <c r="AB1455" t="s">
        <v>75</v>
      </c>
      <c r="AC1455" t="s">
        <v>76</v>
      </c>
      <c r="AD1455" t="s">
        <v>77</v>
      </c>
      <c r="AE1455" t="s">
        <v>78</v>
      </c>
      <c r="AF1455" t="s">
        <v>79</v>
      </c>
      <c r="AG1455" t="s">
        <v>80</v>
      </c>
      <c r="AH1455">
        <v>48.627000000000002</v>
      </c>
      <c r="AI1455">
        <v>1.5604100000000001</v>
      </c>
      <c r="AJ1455">
        <v>75.878060000000005</v>
      </c>
      <c r="AK1455">
        <v>2002</v>
      </c>
      <c r="AL1455" t="s">
        <v>81</v>
      </c>
      <c r="AM1455">
        <f t="shared" si="45"/>
        <v>4</v>
      </c>
    </row>
    <row r="1456" spans="1:39" x14ac:dyDescent="0.35">
      <c r="A1456">
        <v>2005</v>
      </c>
      <c r="B1456" s="5">
        <f t="shared" si="44"/>
        <v>137</v>
      </c>
      <c r="C1456" t="s">
        <v>65</v>
      </c>
      <c r="D1456">
        <v>5020007</v>
      </c>
      <c r="E1456">
        <v>27303</v>
      </c>
      <c r="F1456" t="s">
        <v>66</v>
      </c>
      <c r="G1456" t="s">
        <v>67</v>
      </c>
      <c r="H1456" t="s">
        <v>92</v>
      </c>
      <c r="I1456" t="s">
        <v>69</v>
      </c>
      <c r="J1456" s="1">
        <v>38489</v>
      </c>
      <c r="K1456">
        <v>21</v>
      </c>
      <c r="L1456">
        <v>2</v>
      </c>
      <c r="M1456">
        <v>1</v>
      </c>
      <c r="N1456" t="s">
        <v>70</v>
      </c>
      <c r="O1456" t="s">
        <v>71</v>
      </c>
      <c r="Q1456">
        <v>114</v>
      </c>
      <c r="R1456">
        <v>50</v>
      </c>
      <c r="T1456" t="s">
        <v>72</v>
      </c>
      <c r="U1456" t="s">
        <v>73</v>
      </c>
      <c r="V1456">
        <v>725</v>
      </c>
      <c r="W1456">
        <v>1</v>
      </c>
      <c r="X1456">
        <v>185022</v>
      </c>
      <c r="Y1456" t="s">
        <v>74</v>
      </c>
      <c r="AA1456">
        <v>2001</v>
      </c>
      <c r="AB1456" t="s">
        <v>75</v>
      </c>
      <c r="AC1456" t="s">
        <v>76</v>
      </c>
      <c r="AD1456" t="s">
        <v>77</v>
      </c>
      <c r="AE1456" t="s">
        <v>78</v>
      </c>
      <c r="AF1456" t="s">
        <v>79</v>
      </c>
      <c r="AG1456" t="s">
        <v>80</v>
      </c>
      <c r="AH1456">
        <v>48.627000000000002</v>
      </c>
      <c r="AI1456">
        <v>1.40835</v>
      </c>
      <c r="AJ1456">
        <v>68.483840000000001</v>
      </c>
      <c r="AK1456">
        <v>2002</v>
      </c>
      <c r="AL1456" t="s">
        <v>81</v>
      </c>
      <c r="AM1456">
        <f t="shared" si="45"/>
        <v>4</v>
      </c>
    </row>
    <row r="1457" spans="1:39" x14ac:dyDescent="0.35">
      <c r="A1457">
        <v>2005</v>
      </c>
      <c r="B1457" s="5">
        <f t="shared" si="44"/>
        <v>145</v>
      </c>
      <c r="C1457" t="s">
        <v>82</v>
      </c>
      <c r="D1457">
        <v>5030384</v>
      </c>
      <c r="E1457">
        <v>147768</v>
      </c>
      <c r="F1457" t="s">
        <v>66</v>
      </c>
      <c r="G1457" t="s">
        <v>67</v>
      </c>
      <c r="H1457" t="s">
        <v>92</v>
      </c>
      <c r="I1457" t="s">
        <v>69</v>
      </c>
      <c r="J1457" s="1">
        <v>38497</v>
      </c>
      <c r="K1457">
        <v>22</v>
      </c>
      <c r="L1457">
        <v>2</v>
      </c>
      <c r="M1457">
        <v>1</v>
      </c>
      <c r="N1457" t="s">
        <v>70</v>
      </c>
      <c r="O1457" t="s">
        <v>71</v>
      </c>
      <c r="Q1457">
        <v>113</v>
      </c>
      <c r="R1457">
        <v>62</v>
      </c>
      <c r="T1457" t="s">
        <v>72</v>
      </c>
      <c r="U1457" t="s">
        <v>73</v>
      </c>
      <c r="V1457">
        <v>850</v>
      </c>
      <c r="W1457">
        <v>1</v>
      </c>
      <c r="X1457">
        <v>185022</v>
      </c>
      <c r="Y1457" t="s">
        <v>74</v>
      </c>
      <c r="AA1457">
        <v>2001</v>
      </c>
      <c r="AB1457" t="s">
        <v>75</v>
      </c>
      <c r="AC1457" t="s">
        <v>76</v>
      </c>
      <c r="AD1457" t="s">
        <v>77</v>
      </c>
      <c r="AE1457" t="s">
        <v>78</v>
      </c>
      <c r="AF1457" t="s">
        <v>79</v>
      </c>
      <c r="AG1457" t="s">
        <v>80</v>
      </c>
      <c r="AH1457">
        <v>48.627000000000002</v>
      </c>
      <c r="AI1457">
        <v>1.9373199999999999</v>
      </c>
      <c r="AJ1457">
        <v>94.206059999999994</v>
      </c>
      <c r="AK1457">
        <v>2002</v>
      </c>
      <c r="AL1457" t="s">
        <v>81</v>
      </c>
      <c r="AM1457">
        <f t="shared" si="45"/>
        <v>4</v>
      </c>
    </row>
    <row r="1458" spans="1:39" x14ac:dyDescent="0.35">
      <c r="A1458">
        <v>2005</v>
      </c>
      <c r="B1458" s="5">
        <f t="shared" si="44"/>
        <v>153</v>
      </c>
      <c r="C1458" t="s">
        <v>82</v>
      </c>
      <c r="D1458">
        <v>5030465</v>
      </c>
      <c r="E1458">
        <v>264609</v>
      </c>
      <c r="F1458" t="s">
        <v>66</v>
      </c>
      <c r="G1458" t="s">
        <v>67</v>
      </c>
      <c r="H1458" t="s">
        <v>92</v>
      </c>
      <c r="I1458" t="s">
        <v>69</v>
      </c>
      <c r="J1458" s="1">
        <v>38505</v>
      </c>
      <c r="K1458">
        <v>23</v>
      </c>
      <c r="L1458">
        <v>3</v>
      </c>
      <c r="M1458">
        <v>1</v>
      </c>
      <c r="N1458" t="s">
        <v>70</v>
      </c>
      <c r="O1458" t="s">
        <v>71</v>
      </c>
      <c r="Q1458">
        <v>113</v>
      </c>
      <c r="R1458">
        <v>62</v>
      </c>
      <c r="T1458" t="s">
        <v>72</v>
      </c>
      <c r="U1458" t="s">
        <v>73</v>
      </c>
      <c r="V1458">
        <v>751</v>
      </c>
      <c r="W1458">
        <v>1</v>
      </c>
      <c r="X1458">
        <v>185022</v>
      </c>
      <c r="Y1458" t="s">
        <v>74</v>
      </c>
      <c r="AA1458">
        <v>2001</v>
      </c>
      <c r="AB1458" t="s">
        <v>75</v>
      </c>
      <c r="AC1458" t="s">
        <v>76</v>
      </c>
      <c r="AD1458" t="s">
        <v>77</v>
      </c>
      <c r="AE1458" t="s">
        <v>78</v>
      </c>
      <c r="AF1458" t="s">
        <v>79</v>
      </c>
      <c r="AG1458" t="s">
        <v>80</v>
      </c>
      <c r="AH1458">
        <v>48.627000000000002</v>
      </c>
      <c r="AI1458">
        <v>2.34985</v>
      </c>
      <c r="AJ1458">
        <v>114.26616</v>
      </c>
      <c r="AK1458">
        <v>2002</v>
      </c>
      <c r="AL1458" t="s">
        <v>81</v>
      </c>
      <c r="AM1458">
        <f t="shared" si="45"/>
        <v>4</v>
      </c>
    </row>
    <row r="1459" spans="1:39" x14ac:dyDescent="0.35">
      <c r="A1459">
        <v>2005</v>
      </c>
      <c r="B1459" s="5">
        <f t="shared" si="44"/>
        <v>161</v>
      </c>
      <c r="C1459" t="s">
        <v>82</v>
      </c>
      <c r="D1459">
        <v>5030537</v>
      </c>
      <c r="E1459">
        <v>147568</v>
      </c>
      <c r="F1459" t="s">
        <v>66</v>
      </c>
      <c r="G1459" t="s">
        <v>67</v>
      </c>
      <c r="H1459" t="s">
        <v>92</v>
      </c>
      <c r="I1459" t="s">
        <v>69</v>
      </c>
      <c r="J1459" s="1">
        <v>38513</v>
      </c>
      <c r="K1459">
        <v>24</v>
      </c>
      <c r="L1459">
        <v>3</v>
      </c>
      <c r="M1459">
        <v>1</v>
      </c>
      <c r="N1459" t="s">
        <v>70</v>
      </c>
      <c r="O1459" t="s">
        <v>71</v>
      </c>
      <c r="Q1459">
        <v>113</v>
      </c>
      <c r="R1459">
        <v>31</v>
      </c>
      <c r="T1459" t="s">
        <v>72</v>
      </c>
      <c r="U1459" t="s">
        <v>73</v>
      </c>
      <c r="V1459">
        <v>731</v>
      </c>
      <c r="W1459">
        <v>1</v>
      </c>
      <c r="X1459">
        <v>185022</v>
      </c>
      <c r="Y1459" t="s">
        <v>74</v>
      </c>
      <c r="AA1459">
        <v>2001</v>
      </c>
      <c r="AB1459" t="s">
        <v>75</v>
      </c>
      <c r="AC1459" t="s">
        <v>76</v>
      </c>
      <c r="AD1459" t="s">
        <v>77</v>
      </c>
      <c r="AE1459" t="s">
        <v>78</v>
      </c>
      <c r="AF1459" t="s">
        <v>79</v>
      </c>
      <c r="AG1459" t="s">
        <v>80</v>
      </c>
      <c r="AH1459">
        <v>48.627000000000002</v>
      </c>
      <c r="AI1459">
        <v>2.3921199999999998</v>
      </c>
      <c r="AJ1459">
        <v>116.32162</v>
      </c>
      <c r="AK1459">
        <v>2002</v>
      </c>
      <c r="AL1459" t="s">
        <v>81</v>
      </c>
      <c r="AM1459">
        <f t="shared" si="45"/>
        <v>4</v>
      </c>
    </row>
    <row r="1460" spans="1:39" x14ac:dyDescent="0.35">
      <c r="A1460">
        <v>2005</v>
      </c>
      <c r="B1460" s="5">
        <f t="shared" si="44"/>
        <v>161</v>
      </c>
      <c r="C1460" t="s">
        <v>82</v>
      </c>
      <c r="D1460">
        <v>5030541</v>
      </c>
      <c r="E1460">
        <v>147585</v>
      </c>
      <c r="F1460" t="s">
        <v>66</v>
      </c>
      <c r="G1460" t="s">
        <v>67</v>
      </c>
      <c r="H1460" t="s">
        <v>92</v>
      </c>
      <c r="I1460" t="s">
        <v>69</v>
      </c>
      <c r="J1460" s="1">
        <v>38513</v>
      </c>
      <c r="K1460">
        <v>24</v>
      </c>
      <c r="L1460">
        <v>3</v>
      </c>
      <c r="M1460">
        <v>1</v>
      </c>
      <c r="N1460" t="s">
        <v>70</v>
      </c>
      <c r="O1460" t="s">
        <v>71</v>
      </c>
      <c r="Q1460">
        <v>113</v>
      </c>
      <c r="R1460">
        <v>62</v>
      </c>
      <c r="T1460" t="s">
        <v>72</v>
      </c>
      <c r="U1460" t="s">
        <v>73</v>
      </c>
      <c r="V1460">
        <v>786</v>
      </c>
      <c r="W1460">
        <v>1</v>
      </c>
      <c r="X1460">
        <v>185022</v>
      </c>
      <c r="Y1460" t="s">
        <v>74</v>
      </c>
      <c r="AA1460">
        <v>2001</v>
      </c>
      <c r="AB1460" t="s">
        <v>75</v>
      </c>
      <c r="AC1460" t="s">
        <v>76</v>
      </c>
      <c r="AD1460" t="s">
        <v>77</v>
      </c>
      <c r="AE1460" t="s">
        <v>78</v>
      </c>
      <c r="AF1460" t="s">
        <v>79</v>
      </c>
      <c r="AG1460" t="s">
        <v>80</v>
      </c>
      <c r="AH1460">
        <v>48.627000000000002</v>
      </c>
      <c r="AI1460">
        <v>2.34985</v>
      </c>
      <c r="AJ1460">
        <v>114.26616</v>
      </c>
      <c r="AK1460">
        <v>2002</v>
      </c>
      <c r="AL1460" t="s">
        <v>81</v>
      </c>
      <c r="AM1460">
        <f t="shared" si="45"/>
        <v>4</v>
      </c>
    </row>
    <row r="1461" spans="1:39" x14ac:dyDescent="0.35">
      <c r="A1461">
        <v>2005</v>
      </c>
      <c r="B1461" s="5">
        <f t="shared" si="44"/>
        <v>61</v>
      </c>
      <c r="C1461" t="s">
        <v>89</v>
      </c>
      <c r="D1461">
        <v>5050089</v>
      </c>
      <c r="E1461">
        <v>267116</v>
      </c>
      <c r="F1461" t="s">
        <v>66</v>
      </c>
      <c r="G1461" t="s">
        <v>67</v>
      </c>
      <c r="H1461" t="s">
        <v>68</v>
      </c>
      <c r="I1461" t="s">
        <v>69</v>
      </c>
      <c r="J1461" s="1">
        <v>38413</v>
      </c>
      <c r="K1461">
        <v>10</v>
      </c>
      <c r="L1461">
        <v>1</v>
      </c>
      <c r="M1461">
        <v>1</v>
      </c>
      <c r="N1461" t="s">
        <v>70</v>
      </c>
      <c r="O1461" t="s">
        <v>84</v>
      </c>
      <c r="Q1461">
        <v>109</v>
      </c>
      <c r="R1461">
        <v>61</v>
      </c>
      <c r="T1461" t="s">
        <v>72</v>
      </c>
      <c r="U1461" t="s">
        <v>73</v>
      </c>
      <c r="V1461">
        <v>732</v>
      </c>
      <c r="W1461">
        <v>1</v>
      </c>
      <c r="X1461">
        <v>185022</v>
      </c>
      <c r="Y1461" t="s">
        <v>74</v>
      </c>
      <c r="AA1461">
        <v>2001</v>
      </c>
      <c r="AB1461" t="s">
        <v>75</v>
      </c>
      <c r="AC1461" t="s">
        <v>76</v>
      </c>
      <c r="AD1461" t="s">
        <v>77</v>
      </c>
      <c r="AE1461" t="s">
        <v>78</v>
      </c>
      <c r="AF1461" t="s">
        <v>79</v>
      </c>
      <c r="AG1461" t="s">
        <v>80</v>
      </c>
      <c r="AH1461">
        <v>48.627000000000002</v>
      </c>
      <c r="AI1461">
        <v>4.24078</v>
      </c>
      <c r="AJ1461">
        <v>206.21641</v>
      </c>
      <c r="AK1461">
        <v>2002</v>
      </c>
      <c r="AL1461" t="s">
        <v>81</v>
      </c>
      <c r="AM1461">
        <f t="shared" si="45"/>
        <v>4</v>
      </c>
    </row>
    <row r="1462" spans="1:39" x14ac:dyDescent="0.35">
      <c r="A1462">
        <v>2005</v>
      </c>
      <c r="B1462" s="5">
        <f t="shared" si="44"/>
        <v>67</v>
      </c>
      <c r="C1462" t="s">
        <v>89</v>
      </c>
      <c r="D1462">
        <v>5050102</v>
      </c>
      <c r="E1462">
        <v>267124</v>
      </c>
      <c r="F1462" t="s">
        <v>66</v>
      </c>
      <c r="G1462" t="s">
        <v>67</v>
      </c>
      <c r="H1462" t="s">
        <v>68</v>
      </c>
      <c r="I1462" t="s">
        <v>69</v>
      </c>
      <c r="J1462" s="1">
        <v>38419</v>
      </c>
      <c r="K1462">
        <v>11</v>
      </c>
      <c r="L1462">
        <v>1</v>
      </c>
      <c r="M1462">
        <v>1</v>
      </c>
      <c r="N1462" t="s">
        <v>70</v>
      </c>
      <c r="O1462" t="s">
        <v>84</v>
      </c>
      <c r="Q1462">
        <v>109</v>
      </c>
      <c r="R1462">
        <v>61</v>
      </c>
      <c r="T1462" t="s">
        <v>72</v>
      </c>
      <c r="U1462" t="s">
        <v>73</v>
      </c>
      <c r="V1462">
        <v>727</v>
      </c>
      <c r="W1462">
        <v>1</v>
      </c>
      <c r="X1462">
        <v>185022</v>
      </c>
      <c r="Y1462" t="s">
        <v>74</v>
      </c>
      <c r="AA1462">
        <v>2001</v>
      </c>
      <c r="AB1462" t="s">
        <v>75</v>
      </c>
      <c r="AC1462" t="s">
        <v>76</v>
      </c>
      <c r="AD1462" t="s">
        <v>77</v>
      </c>
      <c r="AE1462" t="s">
        <v>78</v>
      </c>
      <c r="AF1462" t="s">
        <v>79</v>
      </c>
      <c r="AG1462" t="s">
        <v>80</v>
      </c>
      <c r="AH1462">
        <v>48.627000000000002</v>
      </c>
      <c r="AI1462">
        <v>4.24078</v>
      </c>
      <c r="AJ1462">
        <v>206.21641</v>
      </c>
      <c r="AK1462">
        <v>2002</v>
      </c>
      <c r="AL1462" t="s">
        <v>81</v>
      </c>
      <c r="AM1462">
        <f t="shared" si="45"/>
        <v>4</v>
      </c>
    </row>
    <row r="1463" spans="1:39" x14ac:dyDescent="0.35">
      <c r="A1463">
        <v>2005</v>
      </c>
      <c r="B1463" s="5">
        <f t="shared" si="44"/>
        <v>74</v>
      </c>
      <c r="C1463" t="s">
        <v>115</v>
      </c>
      <c r="D1463">
        <v>5140043</v>
      </c>
      <c r="E1463">
        <v>288635</v>
      </c>
      <c r="F1463" t="s">
        <v>66</v>
      </c>
      <c r="G1463" t="s">
        <v>67</v>
      </c>
      <c r="H1463" t="s">
        <v>68</v>
      </c>
      <c r="I1463" t="s">
        <v>69</v>
      </c>
      <c r="J1463" s="1">
        <v>38426</v>
      </c>
      <c r="K1463">
        <v>12</v>
      </c>
      <c r="L1463">
        <v>1</v>
      </c>
      <c r="M1463">
        <v>1</v>
      </c>
      <c r="N1463" t="s">
        <v>70</v>
      </c>
      <c r="O1463" t="s">
        <v>71</v>
      </c>
      <c r="Q1463">
        <v>183</v>
      </c>
      <c r="R1463">
        <v>10</v>
      </c>
      <c r="T1463" t="s">
        <v>72</v>
      </c>
      <c r="U1463" t="s">
        <v>73</v>
      </c>
      <c r="V1463">
        <v>770</v>
      </c>
      <c r="W1463">
        <v>1</v>
      </c>
      <c r="X1463">
        <v>185022</v>
      </c>
      <c r="Y1463" t="s">
        <v>74</v>
      </c>
      <c r="AA1463">
        <v>2001</v>
      </c>
      <c r="AB1463" t="s">
        <v>75</v>
      </c>
      <c r="AC1463" t="s">
        <v>76</v>
      </c>
      <c r="AD1463" t="s">
        <v>77</v>
      </c>
      <c r="AE1463" t="s">
        <v>78</v>
      </c>
      <c r="AF1463" t="s">
        <v>79</v>
      </c>
      <c r="AG1463" t="s">
        <v>80</v>
      </c>
      <c r="AH1463">
        <v>48.627000000000002</v>
      </c>
      <c r="AI1463">
        <v>4.9414600000000002</v>
      </c>
      <c r="AJ1463">
        <v>240.28837999999999</v>
      </c>
      <c r="AK1463">
        <v>2002</v>
      </c>
      <c r="AL1463" t="s">
        <v>81</v>
      </c>
      <c r="AM1463">
        <f t="shared" si="45"/>
        <v>4</v>
      </c>
    </row>
    <row r="1464" spans="1:39" x14ac:dyDescent="0.35">
      <c r="A1464">
        <v>2005</v>
      </c>
      <c r="B1464" s="5">
        <f t="shared" si="44"/>
        <v>184</v>
      </c>
      <c r="C1464" t="s">
        <v>82</v>
      </c>
      <c r="D1464">
        <v>5030776</v>
      </c>
      <c r="E1464">
        <v>296239</v>
      </c>
      <c r="F1464" t="s">
        <v>66</v>
      </c>
      <c r="G1464" t="s">
        <v>67</v>
      </c>
      <c r="H1464" t="s">
        <v>68</v>
      </c>
      <c r="I1464" t="s">
        <v>69</v>
      </c>
      <c r="J1464" s="1">
        <v>38536</v>
      </c>
      <c r="K1464">
        <v>28</v>
      </c>
      <c r="L1464">
        <v>4</v>
      </c>
      <c r="M1464">
        <v>1</v>
      </c>
      <c r="N1464" t="s">
        <v>70</v>
      </c>
      <c r="O1464" t="s">
        <v>71</v>
      </c>
      <c r="Q1464">
        <v>113</v>
      </c>
      <c r="R1464">
        <v>41</v>
      </c>
      <c r="T1464" t="s">
        <v>72</v>
      </c>
      <c r="U1464" t="s">
        <v>73</v>
      </c>
      <c r="V1464">
        <v>792</v>
      </c>
      <c r="W1464">
        <v>1</v>
      </c>
      <c r="X1464">
        <v>185022</v>
      </c>
      <c r="Y1464" t="s">
        <v>74</v>
      </c>
      <c r="AA1464">
        <v>2001</v>
      </c>
      <c r="AB1464" t="s">
        <v>75</v>
      </c>
      <c r="AC1464" t="s">
        <v>76</v>
      </c>
      <c r="AD1464" t="s">
        <v>77</v>
      </c>
      <c r="AE1464" t="s">
        <v>78</v>
      </c>
      <c r="AF1464" t="s">
        <v>79</v>
      </c>
      <c r="AG1464" t="s">
        <v>80</v>
      </c>
      <c r="AH1464">
        <v>48.627000000000002</v>
      </c>
      <c r="AI1464">
        <v>3.4367000000000001</v>
      </c>
      <c r="AJ1464">
        <v>167.11641</v>
      </c>
      <c r="AK1464">
        <v>2002</v>
      </c>
      <c r="AL1464" t="s">
        <v>81</v>
      </c>
      <c r="AM1464">
        <f t="shared" si="45"/>
        <v>4</v>
      </c>
    </row>
    <row r="1465" spans="1:39" x14ac:dyDescent="0.35">
      <c r="A1465">
        <v>2005</v>
      </c>
      <c r="B1465" s="5">
        <f t="shared" si="44"/>
        <v>185</v>
      </c>
      <c r="C1465" t="s">
        <v>82</v>
      </c>
      <c r="D1465">
        <v>5030789</v>
      </c>
      <c r="E1465">
        <v>296017</v>
      </c>
      <c r="F1465" t="s">
        <v>66</v>
      </c>
      <c r="G1465" t="s">
        <v>67</v>
      </c>
      <c r="H1465" t="s">
        <v>68</v>
      </c>
      <c r="I1465" t="s">
        <v>69</v>
      </c>
      <c r="J1465" s="1">
        <v>38537</v>
      </c>
      <c r="K1465">
        <v>28</v>
      </c>
      <c r="L1465">
        <v>4</v>
      </c>
      <c r="M1465">
        <v>1</v>
      </c>
      <c r="N1465" t="s">
        <v>70</v>
      </c>
      <c r="O1465" t="s">
        <v>71</v>
      </c>
      <c r="Q1465">
        <v>113</v>
      </c>
      <c r="T1465" t="s">
        <v>72</v>
      </c>
      <c r="U1465" t="s">
        <v>73</v>
      </c>
      <c r="V1465">
        <v>770</v>
      </c>
      <c r="W1465">
        <v>1</v>
      </c>
      <c r="X1465">
        <v>185022</v>
      </c>
      <c r="Y1465" t="s">
        <v>74</v>
      </c>
      <c r="AA1465">
        <v>2001</v>
      </c>
      <c r="AB1465" t="s">
        <v>75</v>
      </c>
      <c r="AC1465" t="s">
        <v>76</v>
      </c>
      <c r="AD1465" t="s">
        <v>77</v>
      </c>
      <c r="AE1465" t="s">
        <v>78</v>
      </c>
      <c r="AF1465" t="s">
        <v>79</v>
      </c>
      <c r="AG1465" t="s">
        <v>80</v>
      </c>
      <c r="AH1465">
        <v>48.627000000000002</v>
      </c>
      <c r="AI1465">
        <v>3.4367000000000001</v>
      </c>
      <c r="AJ1465">
        <v>167.11641</v>
      </c>
      <c r="AK1465">
        <v>2002</v>
      </c>
      <c r="AL1465" t="s">
        <v>81</v>
      </c>
      <c r="AM1465">
        <f t="shared" si="45"/>
        <v>4</v>
      </c>
    </row>
    <row r="1466" spans="1:39" x14ac:dyDescent="0.35">
      <c r="A1466">
        <v>2005</v>
      </c>
      <c r="B1466" s="5">
        <f t="shared" si="44"/>
        <v>185</v>
      </c>
      <c r="C1466" t="s">
        <v>82</v>
      </c>
      <c r="D1466">
        <v>5030802</v>
      </c>
      <c r="E1466">
        <v>297122</v>
      </c>
      <c r="F1466" t="s">
        <v>66</v>
      </c>
      <c r="G1466" t="s">
        <v>67</v>
      </c>
      <c r="H1466" t="s">
        <v>68</v>
      </c>
      <c r="I1466" t="s">
        <v>69</v>
      </c>
      <c r="J1466" s="1">
        <v>38537</v>
      </c>
      <c r="K1466">
        <v>28</v>
      </c>
      <c r="L1466">
        <v>4</v>
      </c>
      <c r="M1466">
        <v>1</v>
      </c>
      <c r="N1466" t="s">
        <v>70</v>
      </c>
      <c r="O1466" t="s">
        <v>71</v>
      </c>
      <c r="Q1466">
        <v>113</v>
      </c>
      <c r="T1466" t="s">
        <v>72</v>
      </c>
      <c r="U1466" t="s">
        <v>73</v>
      </c>
      <c r="V1466">
        <v>808</v>
      </c>
      <c r="W1466">
        <v>1</v>
      </c>
      <c r="X1466">
        <v>185022</v>
      </c>
      <c r="Y1466" t="s">
        <v>74</v>
      </c>
      <c r="AA1466">
        <v>2001</v>
      </c>
      <c r="AB1466" t="s">
        <v>75</v>
      </c>
      <c r="AC1466" t="s">
        <v>76</v>
      </c>
      <c r="AD1466" t="s">
        <v>77</v>
      </c>
      <c r="AE1466" t="s">
        <v>78</v>
      </c>
      <c r="AF1466" t="s">
        <v>79</v>
      </c>
      <c r="AG1466" t="s">
        <v>80</v>
      </c>
      <c r="AH1466">
        <v>48.627000000000002</v>
      </c>
      <c r="AI1466">
        <v>3.4367000000000001</v>
      </c>
      <c r="AJ1466">
        <v>167.11641</v>
      </c>
      <c r="AK1466">
        <v>2002</v>
      </c>
      <c r="AL1466" t="s">
        <v>81</v>
      </c>
      <c r="AM1466">
        <f t="shared" si="45"/>
        <v>4</v>
      </c>
    </row>
    <row r="1467" spans="1:39" x14ac:dyDescent="0.35">
      <c r="A1467">
        <v>2005</v>
      </c>
      <c r="B1467" s="5">
        <f t="shared" si="44"/>
        <v>185</v>
      </c>
      <c r="C1467" t="s">
        <v>82</v>
      </c>
      <c r="D1467">
        <v>5030789</v>
      </c>
      <c r="E1467">
        <v>296014</v>
      </c>
      <c r="F1467" t="s">
        <v>66</v>
      </c>
      <c r="G1467" t="s">
        <v>67</v>
      </c>
      <c r="H1467" t="s">
        <v>68</v>
      </c>
      <c r="I1467" t="s">
        <v>69</v>
      </c>
      <c r="J1467" s="1">
        <v>38537</v>
      </c>
      <c r="K1467">
        <v>28</v>
      </c>
      <c r="L1467">
        <v>4</v>
      </c>
      <c r="M1467">
        <v>1</v>
      </c>
      <c r="N1467" t="s">
        <v>70</v>
      </c>
      <c r="O1467" t="s">
        <v>71</v>
      </c>
      <c r="Q1467">
        <v>113</v>
      </c>
      <c r="T1467" t="s">
        <v>72</v>
      </c>
      <c r="U1467" t="s">
        <v>73</v>
      </c>
      <c r="V1467">
        <v>823</v>
      </c>
      <c r="W1467">
        <v>1</v>
      </c>
      <c r="X1467">
        <v>185022</v>
      </c>
      <c r="Y1467" t="s">
        <v>74</v>
      </c>
      <c r="AA1467">
        <v>2001</v>
      </c>
      <c r="AB1467" t="s">
        <v>75</v>
      </c>
      <c r="AC1467" t="s">
        <v>76</v>
      </c>
      <c r="AD1467" t="s">
        <v>77</v>
      </c>
      <c r="AE1467" t="s">
        <v>78</v>
      </c>
      <c r="AF1467" t="s">
        <v>79</v>
      </c>
      <c r="AG1467" t="s">
        <v>80</v>
      </c>
      <c r="AH1467">
        <v>48.627000000000002</v>
      </c>
      <c r="AI1467">
        <v>3.4367000000000001</v>
      </c>
      <c r="AJ1467">
        <v>167.11641</v>
      </c>
      <c r="AK1467">
        <v>2002</v>
      </c>
      <c r="AL1467" t="s">
        <v>81</v>
      </c>
      <c r="AM1467">
        <f t="shared" si="45"/>
        <v>4</v>
      </c>
    </row>
    <row r="1468" spans="1:39" x14ac:dyDescent="0.35">
      <c r="A1468">
        <v>2005</v>
      </c>
      <c r="B1468" s="5">
        <f t="shared" si="44"/>
        <v>229</v>
      </c>
      <c r="C1468" t="s">
        <v>82</v>
      </c>
      <c r="D1468">
        <v>5031216</v>
      </c>
      <c r="E1468">
        <v>301390</v>
      </c>
      <c r="F1468" t="s">
        <v>66</v>
      </c>
      <c r="G1468" t="s">
        <v>67</v>
      </c>
      <c r="H1468" t="s">
        <v>68</v>
      </c>
      <c r="I1468" t="s">
        <v>69</v>
      </c>
      <c r="J1468" s="1">
        <v>38581</v>
      </c>
      <c r="K1468">
        <v>34</v>
      </c>
      <c r="L1468">
        <v>5</v>
      </c>
      <c r="M1468">
        <v>1</v>
      </c>
      <c r="N1468" t="s">
        <v>70</v>
      </c>
      <c r="O1468" t="s">
        <v>71</v>
      </c>
      <c r="Q1468">
        <v>113</v>
      </c>
      <c r="R1468">
        <v>31</v>
      </c>
      <c r="T1468" t="s">
        <v>72</v>
      </c>
      <c r="U1468" t="s">
        <v>73</v>
      </c>
      <c r="V1468">
        <v>831</v>
      </c>
      <c r="W1468">
        <v>1</v>
      </c>
      <c r="X1468">
        <v>185022</v>
      </c>
      <c r="Y1468" t="s">
        <v>74</v>
      </c>
      <c r="AA1468">
        <v>2001</v>
      </c>
      <c r="AB1468" t="s">
        <v>75</v>
      </c>
      <c r="AC1468" t="s">
        <v>76</v>
      </c>
      <c r="AD1468" t="s">
        <v>77</v>
      </c>
      <c r="AE1468" t="s">
        <v>78</v>
      </c>
      <c r="AF1468" t="s">
        <v>79</v>
      </c>
      <c r="AG1468" t="s">
        <v>80</v>
      </c>
      <c r="AH1468">
        <v>48.627000000000002</v>
      </c>
      <c r="AI1468">
        <v>3.7655599999999998</v>
      </c>
      <c r="AJ1468">
        <v>183.10789</v>
      </c>
      <c r="AK1468">
        <v>2002</v>
      </c>
      <c r="AL1468" t="s">
        <v>81</v>
      </c>
      <c r="AM1468">
        <f t="shared" si="45"/>
        <v>4</v>
      </c>
    </row>
    <row r="1469" spans="1:39" x14ac:dyDescent="0.35">
      <c r="A1469">
        <v>2005</v>
      </c>
      <c r="B1469" s="5">
        <f t="shared" si="44"/>
        <v>263</v>
      </c>
      <c r="C1469" t="s">
        <v>82</v>
      </c>
      <c r="D1469">
        <v>5031390</v>
      </c>
      <c r="E1469">
        <v>300901</v>
      </c>
      <c r="F1469" t="s">
        <v>66</v>
      </c>
      <c r="G1469" t="s">
        <v>67</v>
      </c>
      <c r="H1469" t="s">
        <v>68</v>
      </c>
      <c r="I1469" t="s">
        <v>69</v>
      </c>
      <c r="J1469" s="1">
        <v>38615</v>
      </c>
      <c r="K1469">
        <v>39</v>
      </c>
      <c r="L1469">
        <v>6</v>
      </c>
      <c r="M1469">
        <v>1</v>
      </c>
      <c r="N1469" t="s">
        <v>70</v>
      </c>
      <c r="O1469" t="s">
        <v>71</v>
      </c>
      <c r="Q1469">
        <v>113</v>
      </c>
      <c r="R1469">
        <v>21</v>
      </c>
      <c r="T1469" t="s">
        <v>72</v>
      </c>
      <c r="U1469" t="s">
        <v>73</v>
      </c>
      <c r="V1469">
        <v>693</v>
      </c>
      <c r="W1469">
        <v>1</v>
      </c>
      <c r="X1469">
        <v>185022</v>
      </c>
      <c r="Y1469" t="s">
        <v>74</v>
      </c>
      <c r="AA1469">
        <v>2001</v>
      </c>
      <c r="AB1469" t="s">
        <v>75</v>
      </c>
      <c r="AC1469" t="s">
        <v>76</v>
      </c>
      <c r="AD1469" t="s">
        <v>77</v>
      </c>
      <c r="AE1469" t="s">
        <v>78</v>
      </c>
      <c r="AF1469" t="s">
        <v>79</v>
      </c>
      <c r="AG1469" t="s">
        <v>80</v>
      </c>
      <c r="AH1469">
        <v>48.627000000000002</v>
      </c>
      <c r="AI1469">
        <v>2.3672499999999999</v>
      </c>
      <c r="AJ1469">
        <v>115.11227</v>
      </c>
      <c r="AK1469">
        <v>2002</v>
      </c>
      <c r="AL1469" t="s">
        <v>81</v>
      </c>
      <c r="AM1469">
        <f t="shared" si="45"/>
        <v>4</v>
      </c>
    </row>
    <row r="1470" spans="1:39" x14ac:dyDescent="0.35">
      <c r="A1470">
        <v>2005</v>
      </c>
      <c r="B1470" s="5">
        <f t="shared" si="44"/>
        <v>165</v>
      </c>
      <c r="C1470" t="s">
        <v>83</v>
      </c>
      <c r="D1470">
        <v>5075024</v>
      </c>
      <c r="E1470">
        <v>269845</v>
      </c>
      <c r="F1470" t="s">
        <v>66</v>
      </c>
      <c r="G1470" t="s">
        <v>86</v>
      </c>
      <c r="J1470" s="1">
        <v>38517</v>
      </c>
      <c r="K1470">
        <v>25</v>
      </c>
      <c r="L1470">
        <v>1</v>
      </c>
      <c r="M1470">
        <v>1</v>
      </c>
      <c r="N1470" t="s">
        <v>70</v>
      </c>
      <c r="O1470" t="s">
        <v>85</v>
      </c>
      <c r="Q1470">
        <v>104</v>
      </c>
      <c r="R1470">
        <v>40</v>
      </c>
      <c r="T1470" t="s">
        <v>72</v>
      </c>
      <c r="U1470" t="s">
        <v>73</v>
      </c>
      <c r="V1470">
        <v>795</v>
      </c>
      <c r="W1470">
        <v>1</v>
      </c>
      <c r="X1470">
        <v>185022</v>
      </c>
      <c r="Y1470" t="s">
        <v>74</v>
      </c>
      <c r="AA1470">
        <v>2001</v>
      </c>
      <c r="AB1470" t="s">
        <v>75</v>
      </c>
      <c r="AC1470" t="s">
        <v>76</v>
      </c>
      <c r="AD1470" t="s">
        <v>77</v>
      </c>
      <c r="AE1470" t="s">
        <v>78</v>
      </c>
      <c r="AF1470" t="s">
        <v>79</v>
      </c>
      <c r="AG1470" t="s">
        <v>80</v>
      </c>
      <c r="AH1470">
        <v>48.627000000000002</v>
      </c>
      <c r="AI1470">
        <v>3.7365200000000001</v>
      </c>
      <c r="AJ1470">
        <v>181.69576000000001</v>
      </c>
      <c r="AK1470">
        <v>2002</v>
      </c>
      <c r="AL1470" t="s">
        <v>81</v>
      </c>
      <c r="AM1470">
        <f t="shared" si="45"/>
        <v>4</v>
      </c>
    </row>
    <row r="1471" spans="1:39" x14ac:dyDescent="0.35">
      <c r="A1471">
        <v>2005</v>
      </c>
      <c r="B1471" s="5">
        <f t="shared" si="44"/>
        <v>170</v>
      </c>
      <c r="C1471" t="s">
        <v>83</v>
      </c>
      <c r="D1471">
        <v>5075027</v>
      </c>
      <c r="E1471">
        <v>269770</v>
      </c>
      <c r="F1471" t="s">
        <v>66</v>
      </c>
      <c r="G1471" t="s">
        <v>86</v>
      </c>
      <c r="J1471" s="1">
        <v>38522</v>
      </c>
      <c r="K1471">
        <v>26</v>
      </c>
      <c r="L1471">
        <v>1</v>
      </c>
      <c r="M1471">
        <v>1</v>
      </c>
      <c r="N1471" t="s">
        <v>70</v>
      </c>
      <c r="O1471" t="s">
        <v>85</v>
      </c>
      <c r="Q1471">
        <v>104</v>
      </c>
      <c r="R1471">
        <v>40</v>
      </c>
      <c r="T1471" t="s">
        <v>72</v>
      </c>
      <c r="U1471" t="s">
        <v>73</v>
      </c>
      <c r="V1471">
        <v>890</v>
      </c>
      <c r="W1471">
        <v>1</v>
      </c>
      <c r="X1471">
        <v>185022</v>
      </c>
      <c r="Y1471" t="s">
        <v>74</v>
      </c>
      <c r="AA1471">
        <v>2001</v>
      </c>
      <c r="AB1471" t="s">
        <v>75</v>
      </c>
      <c r="AC1471" t="s">
        <v>76</v>
      </c>
      <c r="AD1471" t="s">
        <v>77</v>
      </c>
      <c r="AE1471" t="s">
        <v>78</v>
      </c>
      <c r="AF1471" t="s">
        <v>79</v>
      </c>
      <c r="AG1471" t="s">
        <v>80</v>
      </c>
      <c r="AH1471">
        <v>48.627000000000002</v>
      </c>
      <c r="AI1471">
        <v>3.7365200000000001</v>
      </c>
      <c r="AJ1471">
        <v>181.69576000000001</v>
      </c>
      <c r="AK1471">
        <v>2002</v>
      </c>
      <c r="AL1471" t="s">
        <v>81</v>
      </c>
      <c r="AM1471">
        <f t="shared" si="45"/>
        <v>4</v>
      </c>
    </row>
    <row r="1472" spans="1:39" x14ac:dyDescent="0.35">
      <c r="A1472">
        <v>2005</v>
      </c>
      <c r="B1472" s="5">
        <f t="shared" si="44"/>
        <v>193</v>
      </c>
      <c r="C1472" t="s">
        <v>83</v>
      </c>
      <c r="D1472">
        <v>5075081</v>
      </c>
      <c r="E1472">
        <v>269891</v>
      </c>
      <c r="F1472" t="s">
        <v>66</v>
      </c>
      <c r="G1472" t="s">
        <v>86</v>
      </c>
      <c r="J1472" s="1">
        <v>38545</v>
      </c>
      <c r="K1472">
        <v>29</v>
      </c>
      <c r="L1472">
        <v>2</v>
      </c>
      <c r="M1472">
        <v>1</v>
      </c>
      <c r="N1472" t="s">
        <v>70</v>
      </c>
      <c r="O1472" t="s">
        <v>85</v>
      </c>
      <c r="Q1472">
        <v>104</v>
      </c>
      <c r="R1472">
        <v>40</v>
      </c>
      <c r="T1472" t="s">
        <v>72</v>
      </c>
      <c r="U1472" t="s">
        <v>73</v>
      </c>
      <c r="V1472">
        <v>740</v>
      </c>
      <c r="W1472">
        <v>1</v>
      </c>
      <c r="X1472">
        <v>185022</v>
      </c>
      <c r="Y1472" t="s">
        <v>74</v>
      </c>
      <c r="AA1472">
        <v>2001</v>
      </c>
      <c r="AB1472" t="s">
        <v>75</v>
      </c>
      <c r="AC1472" t="s">
        <v>76</v>
      </c>
      <c r="AD1472" t="s">
        <v>77</v>
      </c>
      <c r="AE1472" t="s">
        <v>78</v>
      </c>
      <c r="AF1472" t="s">
        <v>79</v>
      </c>
      <c r="AG1472" t="s">
        <v>80</v>
      </c>
      <c r="AH1472">
        <v>48.627000000000002</v>
      </c>
      <c r="AI1472">
        <v>5.0617700000000001</v>
      </c>
      <c r="AJ1472">
        <v>246.13869</v>
      </c>
      <c r="AK1472">
        <v>2002</v>
      </c>
      <c r="AL1472" t="s">
        <v>81</v>
      </c>
      <c r="AM1472">
        <f t="shared" si="45"/>
        <v>4</v>
      </c>
    </row>
    <row r="1473" spans="1:39" x14ac:dyDescent="0.35">
      <c r="A1473">
        <v>2005</v>
      </c>
      <c r="B1473" s="5">
        <f t="shared" si="44"/>
        <v>211</v>
      </c>
      <c r="C1473" t="s">
        <v>91</v>
      </c>
      <c r="D1473">
        <v>5060401</v>
      </c>
      <c r="E1473">
        <v>284778</v>
      </c>
      <c r="F1473" t="s">
        <v>70</v>
      </c>
      <c r="G1473" t="s">
        <v>67</v>
      </c>
      <c r="H1473" t="s">
        <v>68</v>
      </c>
      <c r="I1473" t="s">
        <v>97</v>
      </c>
      <c r="J1473" s="1">
        <v>38563</v>
      </c>
      <c r="K1473">
        <v>31</v>
      </c>
      <c r="L1473">
        <v>3</v>
      </c>
      <c r="M1473">
        <v>1</v>
      </c>
      <c r="N1473" t="s">
        <v>70</v>
      </c>
      <c r="O1473" t="s">
        <v>85</v>
      </c>
      <c r="P1473" t="s">
        <v>114</v>
      </c>
      <c r="Q1473">
        <v>104</v>
      </c>
      <c r="R1473">
        <v>10</v>
      </c>
      <c r="T1473" t="s">
        <v>72</v>
      </c>
      <c r="U1473" t="s">
        <v>73</v>
      </c>
      <c r="V1473">
        <v>778</v>
      </c>
      <c r="W1473">
        <v>1</v>
      </c>
      <c r="X1473">
        <v>185022</v>
      </c>
      <c r="Y1473" t="s">
        <v>74</v>
      </c>
      <c r="AA1473">
        <v>2001</v>
      </c>
      <c r="AB1473" t="s">
        <v>75</v>
      </c>
      <c r="AC1473" t="s">
        <v>76</v>
      </c>
      <c r="AD1473" t="s">
        <v>77</v>
      </c>
      <c r="AE1473" t="s">
        <v>78</v>
      </c>
      <c r="AF1473" t="s">
        <v>79</v>
      </c>
      <c r="AG1473" t="s">
        <v>80</v>
      </c>
      <c r="AH1473">
        <v>48.627000000000002</v>
      </c>
      <c r="AK1473">
        <v>2002</v>
      </c>
      <c r="AL1473" t="s">
        <v>81</v>
      </c>
      <c r="AM1473">
        <f t="shared" si="45"/>
        <v>4</v>
      </c>
    </row>
    <row r="1474" spans="1:39" x14ac:dyDescent="0.35">
      <c r="A1474">
        <v>2005</v>
      </c>
      <c r="B1474" s="5">
        <f t="shared" si="44"/>
        <v>132</v>
      </c>
      <c r="C1474" t="s">
        <v>108</v>
      </c>
      <c r="D1474">
        <v>5040018</v>
      </c>
      <c r="E1474">
        <v>268622</v>
      </c>
      <c r="F1474" t="s">
        <v>66</v>
      </c>
      <c r="G1474" t="s">
        <v>67</v>
      </c>
      <c r="H1474" t="s">
        <v>92</v>
      </c>
      <c r="I1474" t="s">
        <v>69</v>
      </c>
      <c r="J1474" s="1">
        <v>38484</v>
      </c>
      <c r="K1474">
        <v>20</v>
      </c>
      <c r="L1474">
        <v>2</v>
      </c>
      <c r="M1474">
        <v>1</v>
      </c>
      <c r="N1474" t="s">
        <v>70</v>
      </c>
      <c r="O1474" t="s">
        <v>71</v>
      </c>
      <c r="Q1474">
        <v>113</v>
      </c>
      <c r="R1474">
        <v>97</v>
      </c>
      <c r="T1474" t="s">
        <v>72</v>
      </c>
      <c r="U1474" t="s">
        <v>73</v>
      </c>
      <c r="V1474">
        <v>854</v>
      </c>
      <c r="W1474">
        <v>1</v>
      </c>
      <c r="X1474">
        <v>185023</v>
      </c>
      <c r="Y1474" t="s">
        <v>74</v>
      </c>
      <c r="AA1474">
        <v>2001</v>
      </c>
      <c r="AB1474" t="s">
        <v>75</v>
      </c>
      <c r="AC1474" t="s">
        <v>76</v>
      </c>
      <c r="AD1474" t="s">
        <v>77</v>
      </c>
      <c r="AE1474" t="s">
        <v>78</v>
      </c>
      <c r="AF1474" t="s">
        <v>79</v>
      </c>
      <c r="AG1474" t="s">
        <v>80</v>
      </c>
      <c r="AH1474">
        <v>53.128</v>
      </c>
      <c r="AI1474">
        <v>2.40659</v>
      </c>
      <c r="AJ1474">
        <v>127.85731</v>
      </c>
      <c r="AK1474">
        <v>2002</v>
      </c>
      <c r="AL1474" t="s">
        <v>81</v>
      </c>
      <c r="AM1474">
        <f t="shared" si="45"/>
        <v>4</v>
      </c>
    </row>
    <row r="1475" spans="1:39" x14ac:dyDescent="0.35">
      <c r="A1475">
        <v>2005</v>
      </c>
      <c r="B1475" s="5">
        <f t="shared" ref="B1475:B1538" si="46">J1475-DATE(YEAR(J1475),1,0)</f>
        <v>137</v>
      </c>
      <c r="C1475" t="s">
        <v>91</v>
      </c>
      <c r="D1475">
        <v>5060039</v>
      </c>
      <c r="E1475">
        <v>257608</v>
      </c>
      <c r="F1475" t="s">
        <v>66</v>
      </c>
      <c r="G1475" t="s">
        <v>67</v>
      </c>
      <c r="H1475" t="s">
        <v>92</v>
      </c>
      <c r="I1475" t="s">
        <v>69</v>
      </c>
      <c r="J1475" s="1">
        <v>38489</v>
      </c>
      <c r="K1475">
        <v>21</v>
      </c>
      <c r="L1475">
        <v>2</v>
      </c>
      <c r="M1475">
        <v>1</v>
      </c>
      <c r="N1475" t="s">
        <v>70</v>
      </c>
      <c r="O1475" t="s">
        <v>90</v>
      </c>
      <c r="Q1475">
        <v>105</v>
      </c>
      <c r="R1475">
        <v>41</v>
      </c>
      <c r="T1475" t="s">
        <v>72</v>
      </c>
      <c r="U1475" t="s">
        <v>73</v>
      </c>
      <c r="V1475">
        <v>850</v>
      </c>
      <c r="W1475">
        <v>1</v>
      </c>
      <c r="X1475">
        <v>185023</v>
      </c>
      <c r="Y1475" t="s">
        <v>74</v>
      </c>
      <c r="AA1475">
        <v>2001</v>
      </c>
      <c r="AB1475" t="s">
        <v>75</v>
      </c>
      <c r="AC1475" t="s">
        <v>76</v>
      </c>
      <c r="AD1475" t="s">
        <v>77</v>
      </c>
      <c r="AE1475" t="s">
        <v>78</v>
      </c>
      <c r="AF1475" t="s">
        <v>79</v>
      </c>
      <c r="AG1475" t="s">
        <v>80</v>
      </c>
      <c r="AH1475">
        <v>53.128</v>
      </c>
      <c r="AI1475">
        <v>1.5604100000000001</v>
      </c>
      <c r="AJ1475">
        <v>82.90146</v>
      </c>
      <c r="AK1475">
        <v>2002</v>
      </c>
      <c r="AL1475" t="s">
        <v>81</v>
      </c>
      <c r="AM1475">
        <f t="shared" ref="AM1475:AM1538" si="47">A1475-AA1475</f>
        <v>4</v>
      </c>
    </row>
    <row r="1476" spans="1:39" x14ac:dyDescent="0.35">
      <c r="A1476">
        <v>2005</v>
      </c>
      <c r="B1476" s="5">
        <f t="shared" si="46"/>
        <v>152</v>
      </c>
      <c r="C1476" t="s">
        <v>82</v>
      </c>
      <c r="D1476">
        <v>5030435</v>
      </c>
      <c r="E1476">
        <v>147781</v>
      </c>
      <c r="F1476" t="s">
        <v>66</v>
      </c>
      <c r="G1476" t="s">
        <v>67</v>
      </c>
      <c r="H1476" t="s">
        <v>92</v>
      </c>
      <c r="I1476" t="s">
        <v>69</v>
      </c>
      <c r="J1476" s="1">
        <v>38504</v>
      </c>
      <c r="K1476">
        <v>23</v>
      </c>
      <c r="L1476">
        <v>3</v>
      </c>
      <c r="M1476">
        <v>1</v>
      </c>
      <c r="N1476" t="s">
        <v>70</v>
      </c>
      <c r="O1476" t="s">
        <v>71</v>
      </c>
      <c r="Q1476">
        <v>113</v>
      </c>
      <c r="R1476">
        <v>62</v>
      </c>
      <c r="T1476" t="s">
        <v>72</v>
      </c>
      <c r="U1476" t="s">
        <v>73</v>
      </c>
      <c r="V1476">
        <v>785</v>
      </c>
      <c r="W1476">
        <v>1</v>
      </c>
      <c r="X1476">
        <v>185023</v>
      </c>
      <c r="Y1476" t="s">
        <v>74</v>
      </c>
      <c r="AA1476">
        <v>2001</v>
      </c>
      <c r="AB1476" t="s">
        <v>75</v>
      </c>
      <c r="AC1476" t="s">
        <v>76</v>
      </c>
      <c r="AD1476" t="s">
        <v>77</v>
      </c>
      <c r="AE1476" t="s">
        <v>78</v>
      </c>
      <c r="AF1476" t="s">
        <v>79</v>
      </c>
      <c r="AG1476" t="s">
        <v>80</v>
      </c>
      <c r="AH1476">
        <v>53.128</v>
      </c>
      <c r="AI1476">
        <v>2.34985</v>
      </c>
      <c r="AJ1476">
        <v>124.84283000000001</v>
      </c>
      <c r="AK1476">
        <v>2002</v>
      </c>
      <c r="AL1476" t="s">
        <v>81</v>
      </c>
      <c r="AM1476">
        <f t="shared" si="47"/>
        <v>4</v>
      </c>
    </row>
    <row r="1477" spans="1:39" x14ac:dyDescent="0.35">
      <c r="A1477">
        <v>2005</v>
      </c>
      <c r="B1477" s="5">
        <f t="shared" si="46"/>
        <v>164</v>
      </c>
      <c r="C1477" t="s">
        <v>82</v>
      </c>
      <c r="D1477">
        <v>5030635</v>
      </c>
      <c r="E1477">
        <v>243482</v>
      </c>
      <c r="F1477" t="s">
        <v>66</v>
      </c>
      <c r="G1477" t="s">
        <v>67</v>
      </c>
      <c r="H1477" t="s">
        <v>92</v>
      </c>
      <c r="I1477" t="s">
        <v>69</v>
      </c>
      <c r="J1477" s="1">
        <v>38516</v>
      </c>
      <c r="K1477">
        <v>25</v>
      </c>
      <c r="L1477">
        <v>3</v>
      </c>
      <c r="M1477">
        <v>1</v>
      </c>
      <c r="N1477" t="s">
        <v>70</v>
      </c>
      <c r="O1477" t="s">
        <v>71</v>
      </c>
      <c r="Q1477">
        <v>113</v>
      </c>
      <c r="R1477">
        <v>62</v>
      </c>
      <c r="T1477" t="s">
        <v>72</v>
      </c>
      <c r="U1477" t="s">
        <v>73</v>
      </c>
      <c r="V1477">
        <v>730</v>
      </c>
      <c r="W1477">
        <v>1</v>
      </c>
      <c r="X1477">
        <v>185023</v>
      </c>
      <c r="Y1477" t="s">
        <v>74</v>
      </c>
      <c r="AA1477">
        <v>2001</v>
      </c>
      <c r="AB1477" t="s">
        <v>75</v>
      </c>
      <c r="AC1477" t="s">
        <v>76</v>
      </c>
      <c r="AD1477" t="s">
        <v>77</v>
      </c>
      <c r="AE1477" t="s">
        <v>78</v>
      </c>
      <c r="AF1477" t="s">
        <v>79</v>
      </c>
      <c r="AG1477" t="s">
        <v>80</v>
      </c>
      <c r="AH1477">
        <v>53.128</v>
      </c>
      <c r="AI1477">
        <v>2.34985</v>
      </c>
      <c r="AJ1477">
        <v>124.84283000000001</v>
      </c>
      <c r="AK1477">
        <v>2002</v>
      </c>
      <c r="AL1477" t="s">
        <v>81</v>
      </c>
      <c r="AM1477">
        <f t="shared" si="47"/>
        <v>4</v>
      </c>
    </row>
    <row r="1478" spans="1:39" x14ac:dyDescent="0.35">
      <c r="A1478">
        <v>2005</v>
      </c>
      <c r="B1478" s="5">
        <f t="shared" si="46"/>
        <v>165</v>
      </c>
      <c r="C1478" t="s">
        <v>65</v>
      </c>
      <c r="D1478">
        <v>5020065</v>
      </c>
      <c r="E1478">
        <v>27342</v>
      </c>
      <c r="F1478" t="s">
        <v>66</v>
      </c>
      <c r="G1478" t="s">
        <v>67</v>
      </c>
      <c r="H1478" t="s">
        <v>92</v>
      </c>
      <c r="I1478" t="s">
        <v>69</v>
      </c>
      <c r="J1478" s="1">
        <v>38517</v>
      </c>
      <c r="K1478">
        <v>25</v>
      </c>
      <c r="L1478">
        <v>3</v>
      </c>
      <c r="M1478">
        <v>1</v>
      </c>
      <c r="N1478" t="s">
        <v>70</v>
      </c>
      <c r="O1478" t="s">
        <v>71</v>
      </c>
      <c r="Q1478">
        <v>114</v>
      </c>
      <c r="R1478">
        <v>50</v>
      </c>
      <c r="T1478" t="s">
        <v>72</v>
      </c>
      <c r="U1478" t="s">
        <v>73</v>
      </c>
      <c r="V1478">
        <v>860</v>
      </c>
      <c r="W1478">
        <v>1</v>
      </c>
      <c r="X1478">
        <v>185023</v>
      </c>
      <c r="Y1478" t="s">
        <v>74</v>
      </c>
      <c r="AA1478">
        <v>2001</v>
      </c>
      <c r="AB1478" t="s">
        <v>75</v>
      </c>
      <c r="AC1478" t="s">
        <v>76</v>
      </c>
      <c r="AD1478" t="s">
        <v>77</v>
      </c>
      <c r="AE1478" t="s">
        <v>78</v>
      </c>
      <c r="AF1478" t="s">
        <v>79</v>
      </c>
      <c r="AG1478" t="s">
        <v>80</v>
      </c>
      <c r="AH1478">
        <v>53.128</v>
      </c>
      <c r="AI1478">
        <v>1.3038700000000001</v>
      </c>
      <c r="AJ1478">
        <v>69.272009999999995</v>
      </c>
      <c r="AK1478">
        <v>2002</v>
      </c>
      <c r="AL1478" t="s">
        <v>81</v>
      </c>
      <c r="AM1478">
        <f t="shared" si="47"/>
        <v>4</v>
      </c>
    </row>
    <row r="1479" spans="1:39" x14ac:dyDescent="0.35">
      <c r="A1479">
        <v>2005</v>
      </c>
      <c r="B1479" s="5">
        <f t="shared" si="46"/>
        <v>173</v>
      </c>
      <c r="C1479" t="s">
        <v>82</v>
      </c>
      <c r="D1479">
        <v>5030678</v>
      </c>
      <c r="E1479">
        <v>147688</v>
      </c>
      <c r="F1479" t="s">
        <v>66</v>
      </c>
      <c r="G1479" t="s">
        <v>67</v>
      </c>
      <c r="H1479" t="s">
        <v>92</v>
      </c>
      <c r="I1479" t="s">
        <v>69</v>
      </c>
      <c r="J1479" s="1">
        <v>38525</v>
      </c>
      <c r="K1479">
        <v>26</v>
      </c>
      <c r="L1479">
        <v>3</v>
      </c>
      <c r="M1479">
        <v>1</v>
      </c>
      <c r="N1479" t="s">
        <v>70</v>
      </c>
      <c r="O1479" t="s">
        <v>71</v>
      </c>
      <c r="Q1479">
        <v>113</v>
      </c>
      <c r="R1479">
        <v>1</v>
      </c>
      <c r="T1479" t="s">
        <v>72</v>
      </c>
      <c r="U1479" t="s">
        <v>73</v>
      </c>
      <c r="V1479">
        <v>789</v>
      </c>
      <c r="W1479">
        <v>1</v>
      </c>
      <c r="X1479">
        <v>185023</v>
      </c>
      <c r="Y1479" t="s">
        <v>74</v>
      </c>
      <c r="AA1479">
        <v>2001</v>
      </c>
      <c r="AB1479" t="s">
        <v>75</v>
      </c>
      <c r="AC1479" t="s">
        <v>76</v>
      </c>
      <c r="AD1479" t="s">
        <v>77</v>
      </c>
      <c r="AE1479" t="s">
        <v>78</v>
      </c>
      <c r="AF1479" t="s">
        <v>79</v>
      </c>
      <c r="AG1479" t="s">
        <v>80</v>
      </c>
      <c r="AH1479">
        <v>53.128</v>
      </c>
      <c r="AI1479">
        <v>1.8351999999999999</v>
      </c>
      <c r="AJ1479">
        <v>97.500510000000006</v>
      </c>
      <c r="AK1479">
        <v>2002</v>
      </c>
      <c r="AL1479" t="s">
        <v>81</v>
      </c>
      <c r="AM1479">
        <f t="shared" si="47"/>
        <v>4</v>
      </c>
    </row>
    <row r="1480" spans="1:39" x14ac:dyDescent="0.35">
      <c r="A1480">
        <v>2005</v>
      </c>
      <c r="B1480" s="5">
        <f t="shared" si="46"/>
        <v>80</v>
      </c>
      <c r="C1480" t="s">
        <v>82</v>
      </c>
      <c r="D1480">
        <v>5030104</v>
      </c>
      <c r="E1480">
        <v>262079</v>
      </c>
      <c r="F1480" t="s">
        <v>66</v>
      </c>
      <c r="G1480" t="s">
        <v>67</v>
      </c>
      <c r="H1480" t="s">
        <v>68</v>
      </c>
      <c r="I1480" t="s">
        <v>69</v>
      </c>
      <c r="J1480" s="1">
        <v>38432</v>
      </c>
      <c r="K1480">
        <v>13</v>
      </c>
      <c r="L1480">
        <v>1</v>
      </c>
      <c r="M1480">
        <v>1</v>
      </c>
      <c r="N1480" t="s">
        <v>70</v>
      </c>
      <c r="O1480" t="s">
        <v>71</v>
      </c>
      <c r="Q1480">
        <v>113</v>
      </c>
      <c r="R1480">
        <v>41</v>
      </c>
      <c r="T1480" t="s">
        <v>72</v>
      </c>
      <c r="U1480" t="s">
        <v>73</v>
      </c>
      <c r="V1480">
        <v>730</v>
      </c>
      <c r="W1480">
        <v>1</v>
      </c>
      <c r="X1480">
        <v>185023</v>
      </c>
      <c r="Y1480" t="s">
        <v>74</v>
      </c>
      <c r="AA1480">
        <v>2001</v>
      </c>
      <c r="AB1480" t="s">
        <v>75</v>
      </c>
      <c r="AC1480" t="s">
        <v>76</v>
      </c>
      <c r="AD1480" t="s">
        <v>77</v>
      </c>
      <c r="AE1480" t="s">
        <v>78</v>
      </c>
      <c r="AF1480" t="s">
        <v>79</v>
      </c>
      <c r="AG1480" t="s">
        <v>80</v>
      </c>
      <c r="AH1480">
        <v>53.128</v>
      </c>
      <c r="AI1480">
        <v>4.9414600000000002</v>
      </c>
      <c r="AJ1480">
        <v>262.52989000000002</v>
      </c>
      <c r="AK1480">
        <v>2002</v>
      </c>
      <c r="AL1480" t="s">
        <v>81</v>
      </c>
      <c r="AM1480">
        <f t="shared" si="47"/>
        <v>4</v>
      </c>
    </row>
    <row r="1481" spans="1:39" x14ac:dyDescent="0.35">
      <c r="A1481">
        <v>2005</v>
      </c>
      <c r="B1481" s="5">
        <f t="shared" si="46"/>
        <v>97</v>
      </c>
      <c r="C1481" t="s">
        <v>89</v>
      </c>
      <c r="D1481">
        <v>5050153</v>
      </c>
      <c r="E1481">
        <v>267134</v>
      </c>
      <c r="F1481" t="s">
        <v>66</v>
      </c>
      <c r="G1481" t="s">
        <v>67</v>
      </c>
      <c r="H1481" t="s">
        <v>68</v>
      </c>
      <c r="I1481" t="s">
        <v>69</v>
      </c>
      <c r="J1481" s="1">
        <v>38449</v>
      </c>
      <c r="K1481">
        <v>15</v>
      </c>
      <c r="L1481">
        <v>1</v>
      </c>
      <c r="M1481">
        <v>1</v>
      </c>
      <c r="N1481" t="s">
        <v>70</v>
      </c>
      <c r="O1481" t="s">
        <v>90</v>
      </c>
      <c r="Q1481">
        <v>105</v>
      </c>
      <c r="R1481">
        <v>50</v>
      </c>
      <c r="T1481" t="s">
        <v>72</v>
      </c>
      <c r="U1481" t="s">
        <v>73</v>
      </c>
      <c r="V1481">
        <v>740</v>
      </c>
      <c r="W1481">
        <v>1</v>
      </c>
      <c r="X1481">
        <v>185023</v>
      </c>
      <c r="Y1481" t="s">
        <v>74</v>
      </c>
      <c r="AA1481">
        <v>2001</v>
      </c>
      <c r="AB1481" t="s">
        <v>75</v>
      </c>
      <c r="AC1481" t="s">
        <v>76</v>
      </c>
      <c r="AD1481" t="s">
        <v>77</v>
      </c>
      <c r="AE1481" t="s">
        <v>78</v>
      </c>
      <c r="AF1481" t="s">
        <v>79</v>
      </c>
      <c r="AG1481" t="s">
        <v>80</v>
      </c>
      <c r="AH1481">
        <v>53.128</v>
      </c>
      <c r="AI1481">
        <v>3.5654300000000001</v>
      </c>
      <c r="AJ1481">
        <v>189.42417</v>
      </c>
      <c r="AK1481">
        <v>2002</v>
      </c>
      <c r="AL1481" t="s">
        <v>81</v>
      </c>
      <c r="AM1481">
        <f t="shared" si="47"/>
        <v>4</v>
      </c>
    </row>
    <row r="1482" spans="1:39" x14ac:dyDescent="0.35">
      <c r="A1482">
        <v>2005</v>
      </c>
      <c r="B1482" s="5">
        <f t="shared" si="46"/>
        <v>183</v>
      </c>
      <c r="C1482" t="s">
        <v>82</v>
      </c>
      <c r="D1482">
        <v>5030762</v>
      </c>
      <c r="E1482">
        <v>261583</v>
      </c>
      <c r="F1482" t="s">
        <v>66</v>
      </c>
      <c r="G1482" t="s">
        <v>67</v>
      </c>
      <c r="H1482" t="s">
        <v>68</v>
      </c>
      <c r="I1482" t="s">
        <v>69</v>
      </c>
      <c r="J1482" s="1">
        <v>38535</v>
      </c>
      <c r="K1482">
        <v>27</v>
      </c>
      <c r="L1482">
        <v>4</v>
      </c>
      <c r="M1482">
        <v>1</v>
      </c>
      <c r="N1482" t="s">
        <v>70</v>
      </c>
      <c r="O1482" t="s">
        <v>71</v>
      </c>
      <c r="Q1482">
        <v>113</v>
      </c>
      <c r="R1482">
        <v>21</v>
      </c>
      <c r="T1482" t="s">
        <v>72</v>
      </c>
      <c r="U1482" t="s">
        <v>73</v>
      </c>
      <c r="V1482">
        <v>799</v>
      </c>
      <c r="W1482">
        <v>1</v>
      </c>
      <c r="X1482">
        <v>185023</v>
      </c>
      <c r="Y1482" t="s">
        <v>74</v>
      </c>
      <c r="AA1482">
        <v>2001</v>
      </c>
      <c r="AB1482" t="s">
        <v>75</v>
      </c>
      <c r="AC1482" t="s">
        <v>76</v>
      </c>
      <c r="AD1482" t="s">
        <v>77</v>
      </c>
      <c r="AE1482" t="s">
        <v>78</v>
      </c>
      <c r="AF1482" t="s">
        <v>79</v>
      </c>
      <c r="AG1482" t="s">
        <v>80</v>
      </c>
      <c r="AH1482">
        <v>53.128</v>
      </c>
      <c r="AI1482">
        <v>3.4367000000000001</v>
      </c>
      <c r="AJ1482">
        <v>182.58500000000001</v>
      </c>
      <c r="AK1482">
        <v>2002</v>
      </c>
      <c r="AL1482" t="s">
        <v>81</v>
      </c>
      <c r="AM1482">
        <f t="shared" si="47"/>
        <v>4</v>
      </c>
    </row>
    <row r="1483" spans="1:39" x14ac:dyDescent="0.35">
      <c r="A1483">
        <v>2005</v>
      </c>
      <c r="B1483" s="5">
        <f t="shared" si="46"/>
        <v>189</v>
      </c>
      <c r="C1483" t="s">
        <v>82</v>
      </c>
      <c r="D1483">
        <v>5030892</v>
      </c>
      <c r="E1483">
        <v>296890</v>
      </c>
      <c r="F1483" t="s">
        <v>66</v>
      </c>
      <c r="G1483" t="s">
        <v>67</v>
      </c>
      <c r="H1483" t="s">
        <v>68</v>
      </c>
      <c r="I1483" t="s">
        <v>69</v>
      </c>
      <c r="J1483" s="1">
        <v>38541</v>
      </c>
      <c r="K1483">
        <v>28</v>
      </c>
      <c r="L1483">
        <v>4</v>
      </c>
      <c r="M1483">
        <v>1</v>
      </c>
      <c r="N1483" t="s">
        <v>70</v>
      </c>
      <c r="O1483" t="s">
        <v>71</v>
      </c>
      <c r="Q1483">
        <v>113</v>
      </c>
      <c r="R1483">
        <v>21</v>
      </c>
      <c r="T1483" t="s">
        <v>72</v>
      </c>
      <c r="U1483" t="s">
        <v>73</v>
      </c>
      <c r="V1483">
        <v>727</v>
      </c>
      <c r="W1483">
        <v>1</v>
      </c>
      <c r="X1483">
        <v>185023</v>
      </c>
      <c r="Y1483" t="s">
        <v>74</v>
      </c>
      <c r="AA1483">
        <v>2001</v>
      </c>
      <c r="AB1483" t="s">
        <v>75</v>
      </c>
      <c r="AC1483" t="s">
        <v>76</v>
      </c>
      <c r="AD1483" t="s">
        <v>77</v>
      </c>
      <c r="AE1483" t="s">
        <v>78</v>
      </c>
      <c r="AF1483" t="s">
        <v>79</v>
      </c>
      <c r="AG1483" t="s">
        <v>80</v>
      </c>
      <c r="AH1483">
        <v>53.128</v>
      </c>
      <c r="AI1483">
        <v>3.4367000000000001</v>
      </c>
      <c r="AJ1483">
        <v>182.58500000000001</v>
      </c>
      <c r="AK1483">
        <v>2002</v>
      </c>
      <c r="AL1483" t="s">
        <v>81</v>
      </c>
      <c r="AM1483">
        <f t="shared" si="47"/>
        <v>4</v>
      </c>
    </row>
    <row r="1484" spans="1:39" x14ac:dyDescent="0.35">
      <c r="A1484">
        <v>2005</v>
      </c>
      <c r="B1484" s="5">
        <f t="shared" si="46"/>
        <v>190</v>
      </c>
      <c r="C1484" t="s">
        <v>102</v>
      </c>
      <c r="D1484">
        <v>5110116</v>
      </c>
      <c r="E1484">
        <v>295179</v>
      </c>
      <c r="F1484" t="s">
        <v>66</v>
      </c>
      <c r="G1484" t="s">
        <v>67</v>
      </c>
      <c r="H1484" t="s">
        <v>68</v>
      </c>
      <c r="I1484" t="s">
        <v>69</v>
      </c>
      <c r="J1484" s="1">
        <v>38542</v>
      </c>
      <c r="K1484">
        <v>28</v>
      </c>
      <c r="L1484">
        <v>4</v>
      </c>
      <c r="M1484">
        <v>1</v>
      </c>
      <c r="N1484" t="s">
        <v>70</v>
      </c>
      <c r="O1484" t="s">
        <v>71</v>
      </c>
      <c r="T1484" t="s">
        <v>72</v>
      </c>
      <c r="U1484" t="s">
        <v>73</v>
      </c>
      <c r="V1484">
        <v>805</v>
      </c>
      <c r="W1484">
        <v>1</v>
      </c>
      <c r="X1484">
        <v>185023</v>
      </c>
      <c r="Y1484" t="s">
        <v>74</v>
      </c>
      <c r="AA1484">
        <v>2001</v>
      </c>
      <c r="AB1484" t="s">
        <v>75</v>
      </c>
      <c r="AC1484" t="s">
        <v>76</v>
      </c>
      <c r="AD1484" t="s">
        <v>77</v>
      </c>
      <c r="AE1484" t="s">
        <v>78</v>
      </c>
      <c r="AF1484" t="s">
        <v>79</v>
      </c>
      <c r="AG1484" t="s">
        <v>80</v>
      </c>
      <c r="AH1484">
        <v>53.128</v>
      </c>
      <c r="AI1484">
        <v>3.4367000000000001</v>
      </c>
      <c r="AJ1484">
        <v>182.58500000000001</v>
      </c>
      <c r="AK1484">
        <v>2002</v>
      </c>
      <c r="AL1484" t="s">
        <v>81</v>
      </c>
      <c r="AM1484">
        <f t="shared" si="47"/>
        <v>4</v>
      </c>
    </row>
    <row r="1485" spans="1:39" x14ac:dyDescent="0.35">
      <c r="A1485">
        <v>2005</v>
      </c>
      <c r="B1485" s="5">
        <f t="shared" si="46"/>
        <v>192</v>
      </c>
      <c r="C1485" t="s">
        <v>82</v>
      </c>
      <c r="D1485">
        <v>5030911</v>
      </c>
      <c r="E1485">
        <v>296990</v>
      </c>
      <c r="F1485" t="s">
        <v>66</v>
      </c>
      <c r="G1485" t="s">
        <v>67</v>
      </c>
      <c r="H1485" t="s">
        <v>68</v>
      </c>
      <c r="I1485" t="s">
        <v>69</v>
      </c>
      <c r="J1485" s="1">
        <v>38544</v>
      </c>
      <c r="K1485">
        <v>29</v>
      </c>
      <c r="L1485">
        <v>4</v>
      </c>
      <c r="M1485">
        <v>1</v>
      </c>
      <c r="N1485" t="s">
        <v>70</v>
      </c>
      <c r="O1485" t="s">
        <v>71</v>
      </c>
      <c r="Q1485">
        <v>113</v>
      </c>
      <c r="R1485">
        <v>21</v>
      </c>
      <c r="T1485" t="s">
        <v>72</v>
      </c>
      <c r="U1485" t="s">
        <v>73</v>
      </c>
      <c r="V1485">
        <v>858</v>
      </c>
      <c r="W1485">
        <v>1</v>
      </c>
      <c r="X1485">
        <v>185023</v>
      </c>
      <c r="Y1485" t="s">
        <v>74</v>
      </c>
      <c r="AA1485">
        <v>2001</v>
      </c>
      <c r="AB1485" t="s">
        <v>75</v>
      </c>
      <c r="AC1485" t="s">
        <v>76</v>
      </c>
      <c r="AD1485" t="s">
        <v>77</v>
      </c>
      <c r="AE1485" t="s">
        <v>78</v>
      </c>
      <c r="AF1485" t="s">
        <v>79</v>
      </c>
      <c r="AG1485" t="s">
        <v>80</v>
      </c>
      <c r="AH1485">
        <v>53.128</v>
      </c>
      <c r="AI1485">
        <v>3.4367000000000001</v>
      </c>
      <c r="AJ1485">
        <v>182.58500000000001</v>
      </c>
      <c r="AK1485">
        <v>2002</v>
      </c>
      <c r="AL1485" t="s">
        <v>81</v>
      </c>
      <c r="AM1485">
        <f t="shared" si="47"/>
        <v>4</v>
      </c>
    </row>
    <row r="1486" spans="1:39" x14ac:dyDescent="0.35">
      <c r="A1486">
        <v>2005</v>
      </c>
      <c r="B1486" s="5">
        <f t="shared" si="46"/>
        <v>195</v>
      </c>
      <c r="C1486" t="s">
        <v>94</v>
      </c>
      <c r="D1486">
        <v>5010056</v>
      </c>
      <c r="E1486">
        <v>75792</v>
      </c>
      <c r="F1486" t="s">
        <v>66</v>
      </c>
      <c r="G1486" t="s">
        <v>67</v>
      </c>
      <c r="H1486" t="s">
        <v>68</v>
      </c>
      <c r="I1486" t="s">
        <v>69</v>
      </c>
      <c r="J1486" s="1">
        <v>38547</v>
      </c>
      <c r="K1486">
        <v>29</v>
      </c>
      <c r="L1486">
        <v>4</v>
      </c>
      <c r="M1486">
        <v>1</v>
      </c>
      <c r="N1486" t="s">
        <v>70</v>
      </c>
      <c r="O1486" t="s">
        <v>71</v>
      </c>
      <c r="Q1486">
        <v>113</v>
      </c>
      <c r="R1486">
        <v>95</v>
      </c>
      <c r="T1486" t="s">
        <v>72</v>
      </c>
      <c r="U1486" t="s">
        <v>73</v>
      </c>
      <c r="V1486">
        <v>812</v>
      </c>
      <c r="W1486">
        <v>1</v>
      </c>
      <c r="X1486">
        <v>185023</v>
      </c>
      <c r="Y1486" t="s">
        <v>74</v>
      </c>
      <c r="AA1486">
        <v>2001</v>
      </c>
      <c r="AB1486" t="s">
        <v>75</v>
      </c>
      <c r="AC1486" t="s">
        <v>76</v>
      </c>
      <c r="AD1486" t="s">
        <v>77</v>
      </c>
      <c r="AE1486" t="s">
        <v>78</v>
      </c>
      <c r="AF1486" t="s">
        <v>79</v>
      </c>
      <c r="AG1486" t="s">
        <v>80</v>
      </c>
      <c r="AH1486">
        <v>53.128</v>
      </c>
      <c r="AI1486">
        <v>3.4367000000000001</v>
      </c>
      <c r="AJ1486">
        <v>182.58500000000001</v>
      </c>
      <c r="AK1486">
        <v>2002</v>
      </c>
      <c r="AL1486" t="s">
        <v>81</v>
      </c>
      <c r="AM1486">
        <f t="shared" si="47"/>
        <v>4</v>
      </c>
    </row>
    <row r="1487" spans="1:39" x14ac:dyDescent="0.35">
      <c r="A1487">
        <v>2005</v>
      </c>
      <c r="B1487" s="5">
        <f t="shared" si="46"/>
        <v>229</v>
      </c>
      <c r="C1487" t="s">
        <v>82</v>
      </c>
      <c r="D1487">
        <v>5031212</v>
      </c>
      <c r="E1487">
        <v>301315</v>
      </c>
      <c r="F1487" t="s">
        <v>66</v>
      </c>
      <c r="G1487" t="s">
        <v>67</v>
      </c>
      <c r="H1487" t="s">
        <v>68</v>
      </c>
      <c r="I1487" t="s">
        <v>69</v>
      </c>
      <c r="J1487" s="1">
        <v>38581</v>
      </c>
      <c r="K1487">
        <v>34</v>
      </c>
      <c r="L1487">
        <v>5</v>
      </c>
      <c r="M1487">
        <v>1</v>
      </c>
      <c r="N1487" t="s">
        <v>70</v>
      </c>
      <c r="O1487" t="s">
        <v>71</v>
      </c>
      <c r="Q1487">
        <v>113</v>
      </c>
      <c r="R1487">
        <v>21</v>
      </c>
      <c r="T1487" t="s">
        <v>72</v>
      </c>
      <c r="U1487" t="s">
        <v>73</v>
      </c>
      <c r="V1487">
        <v>870</v>
      </c>
      <c r="W1487">
        <v>1</v>
      </c>
      <c r="X1487">
        <v>185023</v>
      </c>
      <c r="Y1487" t="s">
        <v>74</v>
      </c>
      <c r="AA1487">
        <v>2001</v>
      </c>
      <c r="AB1487" t="s">
        <v>75</v>
      </c>
      <c r="AC1487" t="s">
        <v>76</v>
      </c>
      <c r="AD1487" t="s">
        <v>77</v>
      </c>
      <c r="AE1487" t="s">
        <v>78</v>
      </c>
      <c r="AF1487" t="s">
        <v>79</v>
      </c>
      <c r="AG1487" t="s">
        <v>80</v>
      </c>
      <c r="AH1487">
        <v>53.128</v>
      </c>
      <c r="AI1487">
        <v>3.7655599999999998</v>
      </c>
      <c r="AJ1487">
        <v>200.05667</v>
      </c>
      <c r="AK1487">
        <v>2002</v>
      </c>
      <c r="AL1487" t="s">
        <v>81</v>
      </c>
      <c r="AM1487">
        <f t="shared" si="47"/>
        <v>4</v>
      </c>
    </row>
    <row r="1488" spans="1:39" x14ac:dyDescent="0.35">
      <c r="A1488">
        <v>2005</v>
      </c>
      <c r="B1488" s="5">
        <f t="shared" si="46"/>
        <v>230</v>
      </c>
      <c r="C1488" t="s">
        <v>94</v>
      </c>
      <c r="D1488">
        <v>5010138</v>
      </c>
      <c r="E1488">
        <v>98443</v>
      </c>
      <c r="F1488" t="s">
        <v>66</v>
      </c>
      <c r="G1488" t="s">
        <v>67</v>
      </c>
      <c r="H1488" t="s">
        <v>68</v>
      </c>
      <c r="I1488" t="s">
        <v>69</v>
      </c>
      <c r="J1488" s="1">
        <v>38582</v>
      </c>
      <c r="K1488">
        <v>34</v>
      </c>
      <c r="L1488">
        <v>5</v>
      </c>
      <c r="M1488">
        <v>1</v>
      </c>
      <c r="N1488" t="s">
        <v>70</v>
      </c>
      <c r="O1488" t="s">
        <v>71</v>
      </c>
      <c r="Q1488">
        <v>113</v>
      </c>
      <c r="R1488">
        <v>81</v>
      </c>
      <c r="T1488" t="s">
        <v>72</v>
      </c>
      <c r="U1488" t="s">
        <v>73</v>
      </c>
      <c r="V1488">
        <v>838</v>
      </c>
      <c r="W1488">
        <v>1</v>
      </c>
      <c r="X1488">
        <v>185023</v>
      </c>
      <c r="Y1488" t="s">
        <v>74</v>
      </c>
      <c r="AA1488">
        <v>2001</v>
      </c>
      <c r="AB1488" t="s">
        <v>75</v>
      </c>
      <c r="AC1488" t="s">
        <v>76</v>
      </c>
      <c r="AD1488" t="s">
        <v>77</v>
      </c>
      <c r="AE1488" t="s">
        <v>78</v>
      </c>
      <c r="AF1488" t="s">
        <v>79</v>
      </c>
      <c r="AG1488" t="s">
        <v>80</v>
      </c>
      <c r="AH1488">
        <v>53.128</v>
      </c>
      <c r="AI1488">
        <v>3.7655599999999998</v>
      </c>
      <c r="AJ1488">
        <v>200.05667</v>
      </c>
      <c r="AK1488">
        <v>2002</v>
      </c>
      <c r="AL1488" t="s">
        <v>81</v>
      </c>
      <c r="AM1488">
        <f t="shared" si="47"/>
        <v>4</v>
      </c>
    </row>
    <row r="1489" spans="1:39" x14ac:dyDescent="0.35">
      <c r="A1489">
        <v>2005</v>
      </c>
      <c r="B1489" s="5">
        <f t="shared" si="46"/>
        <v>232</v>
      </c>
      <c r="C1489" t="s">
        <v>108</v>
      </c>
      <c r="D1489">
        <v>5040177</v>
      </c>
      <c r="E1489">
        <v>539649</v>
      </c>
      <c r="F1489" t="s">
        <v>66</v>
      </c>
      <c r="G1489" t="s">
        <v>67</v>
      </c>
      <c r="H1489" t="s">
        <v>68</v>
      </c>
      <c r="I1489" t="s">
        <v>69</v>
      </c>
      <c r="J1489" s="1">
        <v>38584</v>
      </c>
      <c r="K1489">
        <v>34</v>
      </c>
      <c r="L1489">
        <v>5</v>
      </c>
      <c r="M1489">
        <v>1</v>
      </c>
      <c r="N1489" t="s">
        <v>70</v>
      </c>
      <c r="O1489" t="s">
        <v>71</v>
      </c>
      <c r="Q1489">
        <v>113</v>
      </c>
      <c r="R1489">
        <v>91</v>
      </c>
      <c r="T1489" t="s">
        <v>72</v>
      </c>
      <c r="U1489" t="s">
        <v>73</v>
      </c>
      <c r="V1489">
        <v>829</v>
      </c>
      <c r="W1489">
        <v>1</v>
      </c>
      <c r="X1489">
        <v>185023</v>
      </c>
      <c r="Y1489" t="s">
        <v>74</v>
      </c>
      <c r="AA1489">
        <v>2001</v>
      </c>
      <c r="AB1489" t="s">
        <v>75</v>
      </c>
      <c r="AC1489" t="s">
        <v>76</v>
      </c>
      <c r="AD1489" t="s">
        <v>77</v>
      </c>
      <c r="AE1489" t="s">
        <v>78</v>
      </c>
      <c r="AF1489" t="s">
        <v>79</v>
      </c>
      <c r="AG1489" t="s">
        <v>80</v>
      </c>
      <c r="AH1489">
        <v>53.128</v>
      </c>
      <c r="AI1489">
        <v>3.7655599999999998</v>
      </c>
      <c r="AJ1489">
        <v>200.05667</v>
      </c>
      <c r="AK1489">
        <v>2002</v>
      </c>
      <c r="AL1489" t="s">
        <v>81</v>
      </c>
      <c r="AM1489">
        <f t="shared" si="47"/>
        <v>4</v>
      </c>
    </row>
    <row r="1490" spans="1:39" x14ac:dyDescent="0.35">
      <c r="A1490">
        <v>2005</v>
      </c>
      <c r="B1490" s="5">
        <f t="shared" si="46"/>
        <v>182</v>
      </c>
      <c r="C1490" t="s">
        <v>65</v>
      </c>
      <c r="D1490">
        <v>5025031</v>
      </c>
      <c r="E1490">
        <v>252501</v>
      </c>
      <c r="F1490" t="s">
        <v>66</v>
      </c>
      <c r="G1490" t="s">
        <v>86</v>
      </c>
      <c r="J1490" s="1">
        <v>38534</v>
      </c>
      <c r="K1490">
        <v>27</v>
      </c>
      <c r="L1490">
        <v>2</v>
      </c>
      <c r="M1490">
        <v>1</v>
      </c>
      <c r="N1490" t="s">
        <v>70</v>
      </c>
      <c r="O1490" t="s">
        <v>71</v>
      </c>
      <c r="Q1490">
        <v>113</v>
      </c>
      <c r="R1490">
        <v>91</v>
      </c>
      <c r="T1490" t="s">
        <v>72</v>
      </c>
      <c r="U1490" t="s">
        <v>73</v>
      </c>
      <c r="V1490">
        <v>785</v>
      </c>
      <c r="W1490">
        <v>1</v>
      </c>
      <c r="X1490">
        <v>185023</v>
      </c>
      <c r="Y1490" t="s">
        <v>74</v>
      </c>
      <c r="AA1490">
        <v>2001</v>
      </c>
      <c r="AB1490" t="s">
        <v>75</v>
      </c>
      <c r="AC1490" t="s">
        <v>76</v>
      </c>
      <c r="AD1490" t="s">
        <v>77</v>
      </c>
      <c r="AE1490" t="s">
        <v>78</v>
      </c>
      <c r="AF1490" t="s">
        <v>79</v>
      </c>
      <c r="AG1490" t="s">
        <v>80</v>
      </c>
      <c r="AH1490">
        <v>53.128</v>
      </c>
      <c r="AI1490">
        <v>4.8797800000000002</v>
      </c>
      <c r="AJ1490">
        <v>259.25295</v>
      </c>
      <c r="AK1490">
        <v>2002</v>
      </c>
      <c r="AL1490" t="s">
        <v>81</v>
      </c>
      <c r="AM1490">
        <f t="shared" si="47"/>
        <v>4</v>
      </c>
    </row>
    <row r="1491" spans="1:39" x14ac:dyDescent="0.35">
      <c r="A1491">
        <v>2005</v>
      </c>
      <c r="B1491" s="5">
        <f t="shared" si="46"/>
        <v>137</v>
      </c>
      <c r="C1491" t="s">
        <v>65</v>
      </c>
      <c r="D1491">
        <v>5020012</v>
      </c>
      <c r="E1491">
        <v>27310</v>
      </c>
      <c r="F1491" t="s">
        <v>70</v>
      </c>
      <c r="G1491" t="s">
        <v>67</v>
      </c>
      <c r="H1491" t="s">
        <v>92</v>
      </c>
      <c r="I1491" t="s">
        <v>69</v>
      </c>
      <c r="J1491" s="1">
        <v>38489</v>
      </c>
      <c r="K1491">
        <v>21</v>
      </c>
      <c r="L1491">
        <v>2</v>
      </c>
      <c r="M1491">
        <v>1</v>
      </c>
      <c r="N1491" t="s">
        <v>70</v>
      </c>
      <c r="O1491" t="s">
        <v>71</v>
      </c>
      <c r="Q1491">
        <v>113</v>
      </c>
      <c r="R1491">
        <v>95</v>
      </c>
      <c r="T1491" t="s">
        <v>72</v>
      </c>
      <c r="U1491" t="s">
        <v>73</v>
      </c>
      <c r="V1491">
        <v>710</v>
      </c>
      <c r="W1491">
        <v>1</v>
      </c>
      <c r="X1491">
        <v>185023</v>
      </c>
      <c r="Y1491" t="s">
        <v>74</v>
      </c>
      <c r="AA1491">
        <v>2001</v>
      </c>
      <c r="AB1491" t="s">
        <v>75</v>
      </c>
      <c r="AC1491" t="s">
        <v>76</v>
      </c>
      <c r="AD1491" t="s">
        <v>77</v>
      </c>
      <c r="AE1491" t="s">
        <v>78</v>
      </c>
      <c r="AF1491" t="s">
        <v>79</v>
      </c>
      <c r="AG1491" t="s">
        <v>80</v>
      </c>
      <c r="AH1491">
        <v>53.128</v>
      </c>
      <c r="AK1491">
        <v>2002</v>
      </c>
      <c r="AL1491" t="s">
        <v>81</v>
      </c>
      <c r="AM1491">
        <f t="shared" si="47"/>
        <v>4</v>
      </c>
    </row>
    <row r="1492" spans="1:39" x14ac:dyDescent="0.35">
      <c r="A1492">
        <v>2005</v>
      </c>
      <c r="B1492" s="5">
        <f t="shared" si="46"/>
        <v>138</v>
      </c>
      <c r="C1492" t="s">
        <v>82</v>
      </c>
      <c r="D1492">
        <v>5030300</v>
      </c>
      <c r="E1492">
        <v>243504</v>
      </c>
      <c r="F1492" t="s">
        <v>66</v>
      </c>
      <c r="G1492" t="s">
        <v>67</v>
      </c>
      <c r="H1492" t="s">
        <v>92</v>
      </c>
      <c r="I1492" t="s">
        <v>69</v>
      </c>
      <c r="J1492" s="1">
        <v>38490</v>
      </c>
      <c r="K1492">
        <v>21</v>
      </c>
      <c r="L1492">
        <v>2</v>
      </c>
      <c r="M1492">
        <v>1</v>
      </c>
      <c r="N1492" t="s">
        <v>70</v>
      </c>
      <c r="O1492" t="s">
        <v>71</v>
      </c>
      <c r="Q1492">
        <v>113</v>
      </c>
      <c r="R1492">
        <v>62</v>
      </c>
      <c r="T1492" t="s">
        <v>72</v>
      </c>
      <c r="U1492" t="s">
        <v>73</v>
      </c>
      <c r="V1492">
        <v>813</v>
      </c>
      <c r="W1492">
        <v>1</v>
      </c>
      <c r="X1492">
        <v>185024</v>
      </c>
      <c r="Y1492" t="s">
        <v>74</v>
      </c>
      <c r="AA1492">
        <v>2001</v>
      </c>
      <c r="AB1492" t="s">
        <v>75</v>
      </c>
      <c r="AC1492" t="s">
        <v>76</v>
      </c>
      <c r="AD1492" t="s">
        <v>77</v>
      </c>
      <c r="AE1492" t="s">
        <v>78</v>
      </c>
      <c r="AF1492" t="s">
        <v>79</v>
      </c>
      <c r="AG1492" t="s">
        <v>80</v>
      </c>
      <c r="AH1492">
        <v>52.595999999999997</v>
      </c>
      <c r="AI1492">
        <v>1.9373199999999999</v>
      </c>
      <c r="AJ1492">
        <v>101.89528</v>
      </c>
      <c r="AK1492">
        <v>2002</v>
      </c>
      <c r="AL1492" t="s">
        <v>81</v>
      </c>
      <c r="AM1492">
        <f t="shared" si="47"/>
        <v>4</v>
      </c>
    </row>
    <row r="1493" spans="1:39" x14ac:dyDescent="0.35">
      <c r="A1493">
        <v>2005</v>
      </c>
      <c r="B1493" s="5">
        <f t="shared" si="46"/>
        <v>143</v>
      </c>
      <c r="C1493" t="s">
        <v>82</v>
      </c>
      <c r="D1493">
        <v>5030329</v>
      </c>
      <c r="E1493">
        <v>147745</v>
      </c>
      <c r="F1493" t="s">
        <v>66</v>
      </c>
      <c r="G1493" t="s">
        <v>67</v>
      </c>
      <c r="H1493" t="s">
        <v>92</v>
      </c>
      <c r="I1493" t="s">
        <v>69</v>
      </c>
      <c r="J1493" s="1">
        <v>38495</v>
      </c>
      <c r="K1493">
        <v>22</v>
      </c>
      <c r="L1493">
        <v>2</v>
      </c>
      <c r="M1493">
        <v>1</v>
      </c>
      <c r="N1493" t="s">
        <v>70</v>
      </c>
      <c r="O1493" t="s">
        <v>71</v>
      </c>
      <c r="Q1493">
        <v>113</v>
      </c>
      <c r="R1493">
        <v>1</v>
      </c>
      <c r="T1493" t="s">
        <v>72</v>
      </c>
      <c r="U1493" t="s">
        <v>73</v>
      </c>
      <c r="V1493">
        <v>760</v>
      </c>
      <c r="W1493">
        <v>1</v>
      </c>
      <c r="X1493">
        <v>185024</v>
      </c>
      <c r="Y1493" t="s">
        <v>74</v>
      </c>
      <c r="AA1493">
        <v>2001</v>
      </c>
      <c r="AB1493" t="s">
        <v>75</v>
      </c>
      <c r="AC1493" t="s">
        <v>76</v>
      </c>
      <c r="AD1493" t="s">
        <v>77</v>
      </c>
      <c r="AE1493" t="s">
        <v>78</v>
      </c>
      <c r="AF1493" t="s">
        <v>79</v>
      </c>
      <c r="AG1493" t="s">
        <v>80</v>
      </c>
      <c r="AH1493">
        <v>52.595999999999997</v>
      </c>
      <c r="AI1493">
        <v>1.0930200000000001</v>
      </c>
      <c r="AJ1493">
        <v>57.488480000000003</v>
      </c>
      <c r="AK1493">
        <v>2002</v>
      </c>
      <c r="AL1493" t="s">
        <v>81</v>
      </c>
      <c r="AM1493">
        <f t="shared" si="47"/>
        <v>4</v>
      </c>
    </row>
    <row r="1494" spans="1:39" x14ac:dyDescent="0.35">
      <c r="A1494">
        <v>2005</v>
      </c>
      <c r="B1494" s="5">
        <f t="shared" si="46"/>
        <v>160</v>
      </c>
      <c r="C1494" t="s">
        <v>82</v>
      </c>
      <c r="D1494">
        <v>5030524</v>
      </c>
      <c r="E1494">
        <v>264658</v>
      </c>
      <c r="F1494" t="s">
        <v>66</v>
      </c>
      <c r="G1494" t="s">
        <v>67</v>
      </c>
      <c r="H1494" t="s">
        <v>92</v>
      </c>
      <c r="I1494" t="s">
        <v>69</v>
      </c>
      <c r="J1494" s="1">
        <v>38512</v>
      </c>
      <c r="K1494">
        <v>24</v>
      </c>
      <c r="L1494">
        <v>3</v>
      </c>
      <c r="M1494">
        <v>1</v>
      </c>
      <c r="N1494" t="s">
        <v>70</v>
      </c>
      <c r="O1494" t="s">
        <v>71</v>
      </c>
      <c r="Q1494">
        <v>113</v>
      </c>
      <c r="R1494">
        <v>62</v>
      </c>
      <c r="T1494" t="s">
        <v>72</v>
      </c>
      <c r="U1494" t="s">
        <v>73</v>
      </c>
      <c r="V1494">
        <v>748</v>
      </c>
      <c r="W1494">
        <v>1</v>
      </c>
      <c r="X1494">
        <v>185024</v>
      </c>
      <c r="Y1494" t="s">
        <v>74</v>
      </c>
      <c r="AA1494">
        <v>2001</v>
      </c>
      <c r="AB1494" t="s">
        <v>75</v>
      </c>
      <c r="AC1494" t="s">
        <v>76</v>
      </c>
      <c r="AD1494" t="s">
        <v>77</v>
      </c>
      <c r="AE1494" t="s">
        <v>78</v>
      </c>
      <c r="AF1494" t="s">
        <v>79</v>
      </c>
      <c r="AG1494" t="s">
        <v>80</v>
      </c>
      <c r="AH1494">
        <v>52.595999999999997</v>
      </c>
      <c r="AI1494">
        <v>2.34985</v>
      </c>
      <c r="AJ1494">
        <v>123.59271</v>
      </c>
      <c r="AK1494">
        <v>2002</v>
      </c>
      <c r="AL1494" t="s">
        <v>81</v>
      </c>
      <c r="AM1494">
        <f t="shared" si="47"/>
        <v>4</v>
      </c>
    </row>
    <row r="1495" spans="1:39" x14ac:dyDescent="0.35">
      <c r="A1495">
        <v>2005</v>
      </c>
      <c r="B1495" s="5">
        <f t="shared" si="46"/>
        <v>26</v>
      </c>
      <c r="C1495" t="s">
        <v>89</v>
      </c>
      <c r="D1495">
        <v>5050047</v>
      </c>
      <c r="E1495">
        <v>255637</v>
      </c>
      <c r="F1495" t="s">
        <v>66</v>
      </c>
      <c r="G1495" t="s">
        <v>67</v>
      </c>
      <c r="H1495" t="s">
        <v>68</v>
      </c>
      <c r="I1495" t="s">
        <v>69</v>
      </c>
      <c r="J1495" s="1">
        <v>38378</v>
      </c>
      <c r="K1495">
        <v>5</v>
      </c>
      <c r="L1495">
        <v>1</v>
      </c>
      <c r="M1495">
        <v>1</v>
      </c>
      <c r="N1495" t="s">
        <v>70</v>
      </c>
      <c r="O1495" t="s">
        <v>90</v>
      </c>
      <c r="Q1495">
        <v>105</v>
      </c>
      <c r="R1495">
        <v>50</v>
      </c>
      <c r="T1495" t="s">
        <v>72</v>
      </c>
      <c r="U1495" t="s">
        <v>73</v>
      </c>
      <c r="V1495">
        <v>719</v>
      </c>
      <c r="W1495">
        <v>1</v>
      </c>
      <c r="X1495">
        <v>185024</v>
      </c>
      <c r="Y1495" t="s">
        <v>74</v>
      </c>
      <c r="AA1495">
        <v>2001</v>
      </c>
      <c r="AB1495" t="s">
        <v>75</v>
      </c>
      <c r="AC1495" t="s">
        <v>76</v>
      </c>
      <c r="AD1495" t="s">
        <v>77</v>
      </c>
      <c r="AE1495" t="s">
        <v>78</v>
      </c>
      <c r="AF1495" t="s">
        <v>79</v>
      </c>
      <c r="AG1495" t="s">
        <v>80</v>
      </c>
      <c r="AH1495">
        <v>52.595999999999997</v>
      </c>
      <c r="AI1495">
        <v>3.5654300000000001</v>
      </c>
      <c r="AJ1495">
        <v>187.52735999999999</v>
      </c>
      <c r="AK1495">
        <v>2002</v>
      </c>
      <c r="AL1495" t="s">
        <v>81</v>
      </c>
      <c r="AM1495">
        <f t="shared" si="47"/>
        <v>4</v>
      </c>
    </row>
    <row r="1496" spans="1:39" x14ac:dyDescent="0.35">
      <c r="A1496">
        <v>2005</v>
      </c>
      <c r="B1496" s="5">
        <f t="shared" si="46"/>
        <v>67</v>
      </c>
      <c r="C1496" t="s">
        <v>89</v>
      </c>
      <c r="D1496">
        <v>5050103</v>
      </c>
      <c r="E1496">
        <v>267121</v>
      </c>
      <c r="F1496" t="s">
        <v>66</v>
      </c>
      <c r="G1496" t="s">
        <v>67</v>
      </c>
      <c r="H1496" t="s">
        <v>68</v>
      </c>
      <c r="I1496" t="s">
        <v>69</v>
      </c>
      <c r="J1496" s="1">
        <v>38419</v>
      </c>
      <c r="K1496">
        <v>11</v>
      </c>
      <c r="L1496">
        <v>1</v>
      </c>
      <c r="M1496">
        <v>1</v>
      </c>
      <c r="N1496" t="s">
        <v>70</v>
      </c>
      <c r="O1496" t="s">
        <v>84</v>
      </c>
      <c r="Q1496">
        <v>109</v>
      </c>
      <c r="R1496">
        <v>61</v>
      </c>
      <c r="T1496" t="s">
        <v>72</v>
      </c>
      <c r="U1496" t="s">
        <v>73</v>
      </c>
      <c r="V1496">
        <v>694</v>
      </c>
      <c r="W1496">
        <v>1</v>
      </c>
      <c r="X1496">
        <v>185024</v>
      </c>
      <c r="Y1496" t="s">
        <v>74</v>
      </c>
      <c r="AA1496">
        <v>2001</v>
      </c>
      <c r="AB1496" t="s">
        <v>75</v>
      </c>
      <c r="AC1496" t="s">
        <v>76</v>
      </c>
      <c r="AD1496" t="s">
        <v>77</v>
      </c>
      <c r="AE1496" t="s">
        <v>78</v>
      </c>
      <c r="AF1496" t="s">
        <v>79</v>
      </c>
      <c r="AG1496" t="s">
        <v>80</v>
      </c>
      <c r="AH1496">
        <v>52.595999999999997</v>
      </c>
      <c r="AI1496">
        <v>4.24078</v>
      </c>
      <c r="AJ1496">
        <v>223.04805999999999</v>
      </c>
      <c r="AK1496">
        <v>2002</v>
      </c>
      <c r="AL1496" t="s">
        <v>81</v>
      </c>
      <c r="AM1496">
        <f t="shared" si="47"/>
        <v>4</v>
      </c>
    </row>
    <row r="1497" spans="1:39" x14ac:dyDescent="0.35">
      <c r="A1497">
        <v>2005</v>
      </c>
      <c r="B1497" s="5">
        <f t="shared" si="46"/>
        <v>184</v>
      </c>
      <c r="C1497" t="s">
        <v>83</v>
      </c>
      <c r="D1497">
        <v>5070091</v>
      </c>
      <c r="E1497">
        <v>290624</v>
      </c>
      <c r="F1497" t="s">
        <v>66</v>
      </c>
      <c r="G1497" t="s">
        <v>67</v>
      </c>
      <c r="H1497" t="s">
        <v>68</v>
      </c>
      <c r="I1497" t="s">
        <v>69</v>
      </c>
      <c r="J1497" s="1">
        <v>38536</v>
      </c>
      <c r="K1497">
        <v>28</v>
      </c>
      <c r="L1497">
        <v>4</v>
      </c>
      <c r="M1497">
        <v>1</v>
      </c>
      <c r="N1497" t="s">
        <v>70</v>
      </c>
      <c r="O1497" t="s">
        <v>85</v>
      </c>
      <c r="Q1497">
        <v>103</v>
      </c>
      <c r="R1497">
        <v>11</v>
      </c>
      <c r="T1497" t="s">
        <v>72</v>
      </c>
      <c r="U1497" t="s">
        <v>73</v>
      </c>
      <c r="V1497">
        <v>790</v>
      </c>
      <c r="W1497">
        <v>1</v>
      </c>
      <c r="X1497">
        <v>185024</v>
      </c>
      <c r="Y1497" t="s">
        <v>74</v>
      </c>
      <c r="AA1497">
        <v>2001</v>
      </c>
      <c r="AB1497" t="s">
        <v>75</v>
      </c>
      <c r="AC1497" t="s">
        <v>76</v>
      </c>
      <c r="AD1497" t="s">
        <v>77</v>
      </c>
      <c r="AE1497" t="s">
        <v>78</v>
      </c>
      <c r="AF1497" t="s">
        <v>79</v>
      </c>
      <c r="AG1497" t="s">
        <v>80</v>
      </c>
      <c r="AH1497">
        <v>52.595999999999997</v>
      </c>
      <c r="AI1497">
        <v>2.7195200000000002</v>
      </c>
      <c r="AJ1497">
        <v>143.03586999999999</v>
      </c>
      <c r="AK1497">
        <v>2002</v>
      </c>
      <c r="AL1497" t="s">
        <v>81</v>
      </c>
      <c r="AM1497">
        <f t="shared" si="47"/>
        <v>4</v>
      </c>
    </row>
    <row r="1498" spans="1:39" x14ac:dyDescent="0.35">
      <c r="A1498">
        <v>2005</v>
      </c>
      <c r="B1498" s="5">
        <f t="shared" si="46"/>
        <v>185</v>
      </c>
      <c r="C1498" t="s">
        <v>82</v>
      </c>
      <c r="D1498">
        <v>5030819</v>
      </c>
      <c r="E1498">
        <v>264788</v>
      </c>
      <c r="F1498" t="s">
        <v>66</v>
      </c>
      <c r="G1498" t="s">
        <v>67</v>
      </c>
      <c r="H1498" t="s">
        <v>68</v>
      </c>
      <c r="I1498" t="s">
        <v>69</v>
      </c>
      <c r="J1498" s="1">
        <v>38537</v>
      </c>
      <c r="K1498">
        <v>28</v>
      </c>
      <c r="L1498">
        <v>4</v>
      </c>
      <c r="M1498">
        <v>1</v>
      </c>
      <c r="N1498" t="s">
        <v>70</v>
      </c>
      <c r="O1498" t="s">
        <v>71</v>
      </c>
      <c r="Q1498">
        <v>113</v>
      </c>
      <c r="R1498">
        <v>31</v>
      </c>
      <c r="T1498" t="s">
        <v>72</v>
      </c>
      <c r="U1498" t="s">
        <v>73</v>
      </c>
      <c r="V1498">
        <v>737</v>
      </c>
      <c r="W1498">
        <v>1</v>
      </c>
      <c r="X1498">
        <v>185024</v>
      </c>
      <c r="Y1498" t="s">
        <v>74</v>
      </c>
      <c r="AA1498">
        <v>2001</v>
      </c>
      <c r="AB1498" t="s">
        <v>75</v>
      </c>
      <c r="AC1498" t="s">
        <v>76</v>
      </c>
      <c r="AD1498" t="s">
        <v>77</v>
      </c>
      <c r="AE1498" t="s">
        <v>78</v>
      </c>
      <c r="AF1498" t="s">
        <v>79</v>
      </c>
      <c r="AG1498" t="s">
        <v>80</v>
      </c>
      <c r="AH1498">
        <v>52.595999999999997</v>
      </c>
      <c r="AI1498">
        <v>3.4367000000000001</v>
      </c>
      <c r="AJ1498">
        <v>180.75667000000001</v>
      </c>
      <c r="AK1498">
        <v>2002</v>
      </c>
      <c r="AL1498" t="s">
        <v>81</v>
      </c>
      <c r="AM1498">
        <f t="shared" si="47"/>
        <v>4</v>
      </c>
    </row>
    <row r="1499" spans="1:39" x14ac:dyDescent="0.35">
      <c r="A1499">
        <v>2005</v>
      </c>
      <c r="B1499" s="5">
        <f t="shared" si="46"/>
        <v>189</v>
      </c>
      <c r="C1499" t="s">
        <v>83</v>
      </c>
      <c r="D1499">
        <v>5070130</v>
      </c>
      <c r="E1499">
        <v>290671</v>
      </c>
      <c r="F1499" t="s">
        <v>66</v>
      </c>
      <c r="G1499" t="s">
        <v>67</v>
      </c>
      <c r="H1499" t="s">
        <v>68</v>
      </c>
      <c r="I1499" t="s">
        <v>69</v>
      </c>
      <c r="J1499" s="1">
        <v>38541</v>
      </c>
      <c r="K1499">
        <v>28</v>
      </c>
      <c r="L1499">
        <v>4</v>
      </c>
      <c r="M1499">
        <v>1</v>
      </c>
      <c r="N1499" t="s">
        <v>70</v>
      </c>
      <c r="O1499" t="s">
        <v>84</v>
      </c>
      <c r="Q1499">
        <v>109</v>
      </c>
      <c r="R1499">
        <v>62</v>
      </c>
      <c r="T1499" t="s">
        <v>72</v>
      </c>
      <c r="U1499" t="s">
        <v>73</v>
      </c>
      <c r="V1499">
        <v>824</v>
      </c>
      <c r="W1499">
        <v>1</v>
      </c>
      <c r="X1499">
        <v>185024</v>
      </c>
      <c r="Y1499" t="s">
        <v>74</v>
      </c>
      <c r="AA1499">
        <v>2001</v>
      </c>
      <c r="AB1499" t="s">
        <v>75</v>
      </c>
      <c r="AC1499" t="s">
        <v>76</v>
      </c>
      <c r="AD1499" t="s">
        <v>77</v>
      </c>
      <c r="AE1499" t="s">
        <v>78</v>
      </c>
      <c r="AF1499" t="s">
        <v>79</v>
      </c>
      <c r="AG1499" t="s">
        <v>80</v>
      </c>
      <c r="AH1499">
        <v>52.595999999999997</v>
      </c>
      <c r="AI1499">
        <v>9.1688399999999994</v>
      </c>
      <c r="AJ1499">
        <v>482.24430999999998</v>
      </c>
      <c r="AK1499">
        <v>2002</v>
      </c>
      <c r="AL1499" t="s">
        <v>81</v>
      </c>
      <c r="AM1499">
        <f t="shared" si="47"/>
        <v>4</v>
      </c>
    </row>
    <row r="1500" spans="1:39" x14ac:dyDescent="0.35">
      <c r="A1500">
        <v>2005</v>
      </c>
      <c r="B1500" s="5">
        <f t="shared" si="46"/>
        <v>190</v>
      </c>
      <c r="C1500" t="s">
        <v>82</v>
      </c>
      <c r="D1500">
        <v>5030895</v>
      </c>
      <c r="E1500">
        <v>264991</v>
      </c>
      <c r="F1500" t="s">
        <v>66</v>
      </c>
      <c r="G1500" t="s">
        <v>67</v>
      </c>
      <c r="H1500" t="s">
        <v>68</v>
      </c>
      <c r="I1500" t="s">
        <v>69</v>
      </c>
      <c r="J1500" s="1">
        <v>38542</v>
      </c>
      <c r="K1500">
        <v>28</v>
      </c>
      <c r="L1500">
        <v>4</v>
      </c>
      <c r="M1500">
        <v>1</v>
      </c>
      <c r="N1500" t="s">
        <v>70</v>
      </c>
      <c r="O1500" t="s">
        <v>71</v>
      </c>
      <c r="Q1500">
        <v>113</v>
      </c>
      <c r="R1500">
        <v>31</v>
      </c>
      <c r="T1500" t="s">
        <v>72</v>
      </c>
      <c r="U1500" t="s">
        <v>73</v>
      </c>
      <c r="V1500">
        <v>776</v>
      </c>
      <c r="W1500">
        <v>1</v>
      </c>
      <c r="X1500">
        <v>185024</v>
      </c>
      <c r="Y1500" t="s">
        <v>74</v>
      </c>
      <c r="AA1500">
        <v>2001</v>
      </c>
      <c r="AB1500" t="s">
        <v>75</v>
      </c>
      <c r="AC1500" t="s">
        <v>76</v>
      </c>
      <c r="AD1500" t="s">
        <v>77</v>
      </c>
      <c r="AE1500" t="s">
        <v>78</v>
      </c>
      <c r="AF1500" t="s">
        <v>79</v>
      </c>
      <c r="AG1500" t="s">
        <v>80</v>
      </c>
      <c r="AH1500">
        <v>52.595999999999997</v>
      </c>
      <c r="AI1500">
        <v>3.4367000000000001</v>
      </c>
      <c r="AJ1500">
        <v>180.75667000000001</v>
      </c>
      <c r="AK1500">
        <v>2002</v>
      </c>
      <c r="AL1500" t="s">
        <v>81</v>
      </c>
      <c r="AM1500">
        <f t="shared" si="47"/>
        <v>4</v>
      </c>
    </row>
    <row r="1501" spans="1:39" x14ac:dyDescent="0.35">
      <c r="A1501">
        <v>2005</v>
      </c>
      <c r="B1501" s="5">
        <f t="shared" si="46"/>
        <v>228</v>
      </c>
      <c r="C1501" t="s">
        <v>91</v>
      </c>
      <c r="D1501">
        <v>5060535</v>
      </c>
      <c r="E1501">
        <v>292913</v>
      </c>
      <c r="F1501" t="s">
        <v>66</v>
      </c>
      <c r="G1501" t="s">
        <v>67</v>
      </c>
      <c r="H1501" t="s">
        <v>68</v>
      </c>
      <c r="I1501" t="s">
        <v>69</v>
      </c>
      <c r="J1501" s="1">
        <v>38580</v>
      </c>
      <c r="K1501">
        <v>34</v>
      </c>
      <c r="L1501">
        <v>5</v>
      </c>
      <c r="M1501">
        <v>1</v>
      </c>
      <c r="N1501" t="s">
        <v>70</v>
      </c>
      <c r="O1501" t="s">
        <v>90</v>
      </c>
      <c r="Q1501">
        <v>101</v>
      </c>
      <c r="R1501">
        <v>21</v>
      </c>
      <c r="T1501" t="s">
        <v>72</v>
      </c>
      <c r="U1501" t="s">
        <v>73</v>
      </c>
      <c r="V1501">
        <v>840</v>
      </c>
      <c r="W1501">
        <v>1</v>
      </c>
      <c r="X1501">
        <v>185024</v>
      </c>
      <c r="Y1501" t="s">
        <v>74</v>
      </c>
      <c r="AA1501">
        <v>2001</v>
      </c>
      <c r="AB1501" t="s">
        <v>75</v>
      </c>
      <c r="AC1501" t="s">
        <v>76</v>
      </c>
      <c r="AD1501" t="s">
        <v>77</v>
      </c>
      <c r="AE1501" t="s">
        <v>78</v>
      </c>
      <c r="AF1501" t="s">
        <v>79</v>
      </c>
      <c r="AG1501" t="s">
        <v>80</v>
      </c>
      <c r="AH1501">
        <v>52.595999999999997</v>
      </c>
      <c r="AI1501">
        <v>3.2265299999999999</v>
      </c>
      <c r="AJ1501">
        <v>169.70257000000001</v>
      </c>
      <c r="AK1501">
        <v>2002</v>
      </c>
      <c r="AL1501" t="s">
        <v>81</v>
      </c>
      <c r="AM1501">
        <f t="shared" si="47"/>
        <v>4</v>
      </c>
    </row>
    <row r="1502" spans="1:39" x14ac:dyDescent="0.35">
      <c r="A1502">
        <v>2005</v>
      </c>
      <c r="B1502" s="5">
        <f t="shared" si="46"/>
        <v>229</v>
      </c>
      <c r="C1502" t="s">
        <v>82</v>
      </c>
      <c r="D1502">
        <v>5031227</v>
      </c>
      <c r="E1502">
        <v>303870</v>
      </c>
      <c r="F1502" t="s">
        <v>66</v>
      </c>
      <c r="G1502" t="s">
        <v>67</v>
      </c>
      <c r="H1502" t="s">
        <v>68</v>
      </c>
      <c r="I1502" t="s">
        <v>69</v>
      </c>
      <c r="J1502" s="1">
        <v>38581</v>
      </c>
      <c r="K1502">
        <v>34</v>
      </c>
      <c r="L1502">
        <v>5</v>
      </c>
      <c r="M1502">
        <v>1</v>
      </c>
      <c r="N1502" t="s">
        <v>70</v>
      </c>
      <c r="O1502" t="s">
        <v>71</v>
      </c>
      <c r="Q1502">
        <v>113</v>
      </c>
      <c r="R1502">
        <v>21</v>
      </c>
      <c r="T1502" t="s">
        <v>72</v>
      </c>
      <c r="U1502" t="s">
        <v>73</v>
      </c>
      <c r="V1502">
        <v>718</v>
      </c>
      <c r="W1502">
        <v>1</v>
      </c>
      <c r="X1502">
        <v>185024</v>
      </c>
      <c r="Y1502" t="s">
        <v>74</v>
      </c>
      <c r="AA1502">
        <v>2001</v>
      </c>
      <c r="AB1502" t="s">
        <v>75</v>
      </c>
      <c r="AC1502" t="s">
        <v>76</v>
      </c>
      <c r="AD1502" t="s">
        <v>77</v>
      </c>
      <c r="AE1502" t="s">
        <v>78</v>
      </c>
      <c r="AF1502" t="s">
        <v>79</v>
      </c>
      <c r="AG1502" t="s">
        <v>80</v>
      </c>
      <c r="AH1502">
        <v>52.595999999999997</v>
      </c>
      <c r="AI1502">
        <v>3.7655599999999998</v>
      </c>
      <c r="AJ1502">
        <v>198.05339000000001</v>
      </c>
      <c r="AK1502">
        <v>2002</v>
      </c>
      <c r="AL1502" t="s">
        <v>81</v>
      </c>
      <c r="AM1502">
        <f t="shared" si="47"/>
        <v>4</v>
      </c>
    </row>
    <row r="1503" spans="1:39" x14ac:dyDescent="0.35">
      <c r="A1503">
        <v>2005</v>
      </c>
      <c r="B1503" s="5">
        <f t="shared" si="46"/>
        <v>232</v>
      </c>
      <c r="C1503" t="s">
        <v>93</v>
      </c>
      <c r="D1503">
        <v>5080076</v>
      </c>
      <c r="E1503">
        <v>239893</v>
      </c>
      <c r="F1503" t="s">
        <v>66</v>
      </c>
      <c r="G1503" t="s">
        <v>67</v>
      </c>
      <c r="H1503" t="s">
        <v>68</v>
      </c>
      <c r="I1503" t="s">
        <v>69</v>
      </c>
      <c r="J1503" s="1">
        <v>38584</v>
      </c>
      <c r="K1503">
        <v>34</v>
      </c>
      <c r="L1503">
        <v>5</v>
      </c>
      <c r="M1503">
        <v>1</v>
      </c>
      <c r="N1503" t="s">
        <v>70</v>
      </c>
      <c r="O1503" t="s">
        <v>71</v>
      </c>
      <c r="Q1503">
        <v>113</v>
      </c>
      <c r="R1503">
        <v>11</v>
      </c>
      <c r="T1503" t="s">
        <v>72</v>
      </c>
      <c r="U1503" t="s">
        <v>73</v>
      </c>
      <c r="V1503">
        <v>845</v>
      </c>
      <c r="W1503">
        <v>1</v>
      </c>
      <c r="X1503">
        <v>185024</v>
      </c>
      <c r="Y1503" t="s">
        <v>74</v>
      </c>
      <c r="AA1503">
        <v>2001</v>
      </c>
      <c r="AB1503" t="s">
        <v>75</v>
      </c>
      <c r="AC1503" t="s">
        <v>76</v>
      </c>
      <c r="AD1503" t="s">
        <v>77</v>
      </c>
      <c r="AE1503" t="s">
        <v>78</v>
      </c>
      <c r="AF1503" t="s">
        <v>79</v>
      </c>
      <c r="AG1503" t="s">
        <v>80</v>
      </c>
      <c r="AH1503">
        <v>52.595999999999997</v>
      </c>
      <c r="AI1503">
        <v>3.7655599999999998</v>
      </c>
      <c r="AJ1503">
        <v>198.05339000000001</v>
      </c>
      <c r="AK1503">
        <v>2002</v>
      </c>
      <c r="AL1503" t="s">
        <v>81</v>
      </c>
      <c r="AM1503">
        <f t="shared" si="47"/>
        <v>4</v>
      </c>
    </row>
    <row r="1504" spans="1:39" x14ac:dyDescent="0.35">
      <c r="A1504">
        <v>2005</v>
      </c>
      <c r="B1504" s="5">
        <f t="shared" si="46"/>
        <v>150</v>
      </c>
      <c r="C1504" t="s">
        <v>82</v>
      </c>
      <c r="D1504">
        <v>5035125</v>
      </c>
      <c r="E1504">
        <v>259107</v>
      </c>
      <c r="F1504" t="s">
        <v>66</v>
      </c>
      <c r="G1504" t="s">
        <v>86</v>
      </c>
      <c r="J1504" s="1">
        <v>38502</v>
      </c>
      <c r="K1504">
        <v>23</v>
      </c>
      <c r="L1504">
        <v>1</v>
      </c>
      <c r="M1504">
        <v>1</v>
      </c>
      <c r="N1504" t="s">
        <v>70</v>
      </c>
      <c r="O1504" t="s">
        <v>71</v>
      </c>
      <c r="Q1504">
        <v>113</v>
      </c>
      <c r="R1504">
        <v>41</v>
      </c>
      <c r="T1504" t="s">
        <v>72</v>
      </c>
      <c r="U1504" t="s">
        <v>73</v>
      </c>
      <c r="V1504">
        <v>740</v>
      </c>
      <c r="W1504">
        <v>1</v>
      </c>
      <c r="X1504">
        <v>185024</v>
      </c>
      <c r="Y1504" t="s">
        <v>74</v>
      </c>
      <c r="AA1504">
        <v>2001</v>
      </c>
      <c r="AB1504" t="s">
        <v>75</v>
      </c>
      <c r="AC1504" t="s">
        <v>76</v>
      </c>
      <c r="AD1504" t="s">
        <v>77</v>
      </c>
      <c r="AE1504" t="s">
        <v>78</v>
      </c>
      <c r="AF1504" t="s">
        <v>79</v>
      </c>
      <c r="AG1504" t="s">
        <v>80</v>
      </c>
      <c r="AH1504">
        <v>52.595999999999997</v>
      </c>
      <c r="AI1504">
        <v>3.1429200000000002</v>
      </c>
      <c r="AJ1504">
        <v>165.30502000000001</v>
      </c>
      <c r="AK1504">
        <v>2002</v>
      </c>
      <c r="AL1504" t="s">
        <v>81</v>
      </c>
      <c r="AM1504">
        <f t="shared" si="47"/>
        <v>4</v>
      </c>
    </row>
    <row r="1505" spans="1:39" x14ac:dyDescent="0.35">
      <c r="A1505">
        <v>2005</v>
      </c>
      <c r="B1505" s="5">
        <f t="shared" si="46"/>
        <v>156</v>
      </c>
      <c r="C1505" t="s">
        <v>82</v>
      </c>
      <c r="D1505">
        <v>5035108</v>
      </c>
      <c r="E1505">
        <v>259968</v>
      </c>
      <c r="F1505" t="s">
        <v>66</v>
      </c>
      <c r="G1505" t="s">
        <v>86</v>
      </c>
      <c r="J1505" s="1">
        <v>38508</v>
      </c>
      <c r="K1505">
        <v>24</v>
      </c>
      <c r="L1505">
        <v>1</v>
      </c>
      <c r="M1505">
        <v>1</v>
      </c>
      <c r="N1505" t="s">
        <v>70</v>
      </c>
      <c r="O1505" t="s">
        <v>71</v>
      </c>
      <c r="Q1505">
        <v>113</v>
      </c>
      <c r="T1505" t="s">
        <v>72</v>
      </c>
      <c r="U1505" t="s">
        <v>73</v>
      </c>
      <c r="V1505">
        <v>803</v>
      </c>
      <c r="W1505">
        <v>1</v>
      </c>
      <c r="X1505">
        <v>185024</v>
      </c>
      <c r="Y1505" t="s">
        <v>74</v>
      </c>
      <c r="AA1505">
        <v>2001</v>
      </c>
      <c r="AB1505" t="s">
        <v>75</v>
      </c>
      <c r="AC1505" t="s">
        <v>76</v>
      </c>
      <c r="AD1505" t="s">
        <v>77</v>
      </c>
      <c r="AE1505" t="s">
        <v>78</v>
      </c>
      <c r="AF1505" t="s">
        <v>79</v>
      </c>
      <c r="AG1505" t="s">
        <v>80</v>
      </c>
      <c r="AH1505">
        <v>52.595999999999997</v>
      </c>
      <c r="AI1505">
        <v>3.1429200000000002</v>
      </c>
      <c r="AJ1505">
        <v>165.30502000000001</v>
      </c>
      <c r="AK1505">
        <v>2002</v>
      </c>
      <c r="AL1505" t="s">
        <v>81</v>
      </c>
      <c r="AM1505">
        <f t="shared" si="47"/>
        <v>4</v>
      </c>
    </row>
    <row r="1506" spans="1:39" x14ac:dyDescent="0.35">
      <c r="A1506">
        <v>2005</v>
      </c>
      <c r="B1506" s="5">
        <f t="shared" si="46"/>
        <v>202</v>
      </c>
      <c r="C1506" t="s">
        <v>82</v>
      </c>
      <c r="D1506">
        <v>5035397</v>
      </c>
      <c r="E1506">
        <v>254982</v>
      </c>
      <c r="F1506" t="s">
        <v>66</v>
      </c>
      <c r="G1506" t="s">
        <v>86</v>
      </c>
      <c r="J1506" s="1">
        <v>38554</v>
      </c>
      <c r="K1506">
        <v>30</v>
      </c>
      <c r="L1506">
        <v>2</v>
      </c>
      <c r="M1506">
        <v>1</v>
      </c>
      <c r="N1506" t="s">
        <v>70</v>
      </c>
      <c r="O1506" t="s">
        <v>71</v>
      </c>
      <c r="Q1506">
        <v>113</v>
      </c>
      <c r="R1506">
        <v>41</v>
      </c>
      <c r="T1506" t="s">
        <v>72</v>
      </c>
      <c r="U1506" t="s">
        <v>73</v>
      </c>
      <c r="V1506">
        <v>825</v>
      </c>
      <c r="W1506">
        <v>1</v>
      </c>
      <c r="X1506">
        <v>185024</v>
      </c>
      <c r="Y1506" t="s">
        <v>74</v>
      </c>
      <c r="AA1506">
        <v>2001</v>
      </c>
      <c r="AB1506" t="s">
        <v>75</v>
      </c>
      <c r="AC1506" t="s">
        <v>76</v>
      </c>
      <c r="AD1506" t="s">
        <v>77</v>
      </c>
      <c r="AE1506" t="s">
        <v>78</v>
      </c>
      <c r="AF1506" t="s">
        <v>79</v>
      </c>
      <c r="AG1506" t="s">
        <v>80</v>
      </c>
      <c r="AH1506">
        <v>52.595999999999997</v>
      </c>
      <c r="AI1506">
        <v>3.7055099999999999</v>
      </c>
      <c r="AJ1506">
        <v>194.89500000000001</v>
      </c>
      <c r="AK1506">
        <v>2002</v>
      </c>
      <c r="AL1506" t="s">
        <v>81</v>
      </c>
      <c r="AM1506">
        <f t="shared" si="47"/>
        <v>4</v>
      </c>
    </row>
    <row r="1507" spans="1:39" x14ac:dyDescent="0.35">
      <c r="A1507">
        <v>2005</v>
      </c>
      <c r="B1507" s="5">
        <f t="shared" si="46"/>
        <v>211</v>
      </c>
      <c r="C1507" t="s">
        <v>82</v>
      </c>
      <c r="D1507">
        <v>5035427</v>
      </c>
      <c r="E1507">
        <v>83850</v>
      </c>
      <c r="F1507" t="s">
        <v>66</v>
      </c>
      <c r="G1507" t="s">
        <v>86</v>
      </c>
      <c r="J1507" s="1">
        <v>38563</v>
      </c>
      <c r="K1507">
        <v>31</v>
      </c>
      <c r="L1507">
        <v>2</v>
      </c>
      <c r="M1507">
        <v>1</v>
      </c>
      <c r="N1507" t="s">
        <v>70</v>
      </c>
      <c r="O1507" t="s">
        <v>71</v>
      </c>
      <c r="Q1507">
        <v>113</v>
      </c>
      <c r="R1507">
        <v>31</v>
      </c>
      <c r="T1507" t="s">
        <v>72</v>
      </c>
      <c r="U1507" t="s">
        <v>73</v>
      </c>
      <c r="V1507">
        <v>785</v>
      </c>
      <c r="W1507">
        <v>1</v>
      </c>
      <c r="X1507">
        <v>185024</v>
      </c>
      <c r="Y1507" t="s">
        <v>74</v>
      </c>
      <c r="AA1507">
        <v>2001</v>
      </c>
      <c r="AB1507" t="s">
        <v>75</v>
      </c>
      <c r="AC1507" t="s">
        <v>76</v>
      </c>
      <c r="AD1507" t="s">
        <v>77</v>
      </c>
      <c r="AE1507" t="s">
        <v>78</v>
      </c>
      <c r="AF1507" t="s">
        <v>79</v>
      </c>
      <c r="AG1507" t="s">
        <v>80</v>
      </c>
      <c r="AH1507">
        <v>52.595999999999997</v>
      </c>
      <c r="AI1507">
        <v>3.7055099999999999</v>
      </c>
      <c r="AJ1507">
        <v>194.89500000000001</v>
      </c>
      <c r="AK1507">
        <v>2002</v>
      </c>
      <c r="AL1507" t="s">
        <v>81</v>
      </c>
      <c r="AM1507">
        <f t="shared" si="47"/>
        <v>4</v>
      </c>
    </row>
    <row r="1508" spans="1:39" x14ac:dyDescent="0.35">
      <c r="A1508">
        <v>2005</v>
      </c>
      <c r="B1508" s="5">
        <f t="shared" si="46"/>
        <v>225</v>
      </c>
      <c r="C1508" t="s">
        <v>83</v>
      </c>
      <c r="D1508">
        <v>5075139</v>
      </c>
      <c r="E1508">
        <v>268732</v>
      </c>
      <c r="F1508" t="s">
        <v>66</v>
      </c>
      <c r="G1508" t="s">
        <v>86</v>
      </c>
      <c r="J1508" s="1">
        <v>38577</v>
      </c>
      <c r="K1508">
        <v>33</v>
      </c>
      <c r="L1508">
        <v>3</v>
      </c>
      <c r="M1508">
        <v>1</v>
      </c>
      <c r="N1508" t="s">
        <v>70</v>
      </c>
      <c r="O1508" t="s">
        <v>85</v>
      </c>
      <c r="Q1508">
        <v>104</v>
      </c>
      <c r="R1508">
        <v>40</v>
      </c>
      <c r="T1508" t="s">
        <v>72</v>
      </c>
      <c r="U1508" t="s">
        <v>73</v>
      </c>
      <c r="V1508">
        <v>885</v>
      </c>
      <c r="W1508">
        <v>1</v>
      </c>
      <c r="X1508">
        <v>185024</v>
      </c>
      <c r="Y1508" t="s">
        <v>74</v>
      </c>
      <c r="AA1508">
        <v>2001</v>
      </c>
      <c r="AB1508" t="s">
        <v>75</v>
      </c>
      <c r="AC1508" t="s">
        <v>76</v>
      </c>
      <c r="AD1508" t="s">
        <v>77</v>
      </c>
      <c r="AE1508" t="s">
        <v>78</v>
      </c>
      <c r="AF1508" t="s">
        <v>79</v>
      </c>
      <c r="AG1508" t="s">
        <v>80</v>
      </c>
      <c r="AH1508">
        <v>52.595999999999997</v>
      </c>
      <c r="AI1508">
        <v>5.5064099999999998</v>
      </c>
      <c r="AJ1508">
        <v>289.61514</v>
      </c>
      <c r="AK1508">
        <v>2002</v>
      </c>
      <c r="AL1508" t="s">
        <v>81</v>
      </c>
      <c r="AM1508">
        <f t="shared" si="47"/>
        <v>4</v>
      </c>
    </row>
    <row r="1509" spans="1:39" x14ac:dyDescent="0.35">
      <c r="A1509">
        <v>2005</v>
      </c>
      <c r="B1509" s="5">
        <f t="shared" si="46"/>
        <v>232</v>
      </c>
      <c r="C1509" t="s">
        <v>82</v>
      </c>
      <c r="D1509">
        <v>5039985</v>
      </c>
      <c r="E1509">
        <v>900555</v>
      </c>
      <c r="F1509" t="s">
        <v>70</v>
      </c>
      <c r="G1509" t="s">
        <v>67</v>
      </c>
      <c r="H1509" t="s">
        <v>68</v>
      </c>
      <c r="I1509" t="s">
        <v>69</v>
      </c>
      <c r="J1509" s="1">
        <v>38584</v>
      </c>
      <c r="K1509">
        <v>34</v>
      </c>
      <c r="L1509">
        <v>5</v>
      </c>
      <c r="M1509">
        <v>1</v>
      </c>
      <c r="N1509" t="s">
        <v>70</v>
      </c>
      <c r="O1509" t="s">
        <v>71</v>
      </c>
      <c r="Q1509">
        <v>113</v>
      </c>
      <c r="T1509" t="s">
        <v>72</v>
      </c>
      <c r="U1509" t="s">
        <v>88</v>
      </c>
      <c r="X1509">
        <v>185024</v>
      </c>
      <c r="Y1509" t="s">
        <v>74</v>
      </c>
      <c r="AA1509">
        <v>2001</v>
      </c>
      <c r="AB1509" t="s">
        <v>75</v>
      </c>
      <c r="AC1509" t="s">
        <v>76</v>
      </c>
      <c r="AD1509" t="s">
        <v>77</v>
      </c>
      <c r="AE1509" t="s">
        <v>78</v>
      </c>
      <c r="AF1509" t="s">
        <v>79</v>
      </c>
      <c r="AG1509" t="s">
        <v>80</v>
      </c>
      <c r="AH1509">
        <v>52.595999999999997</v>
      </c>
      <c r="AK1509">
        <v>2002</v>
      </c>
      <c r="AL1509" t="s">
        <v>81</v>
      </c>
      <c r="AM1509">
        <f t="shared" si="47"/>
        <v>4</v>
      </c>
    </row>
    <row r="1510" spans="1:39" x14ac:dyDescent="0.35">
      <c r="A1510">
        <v>2005</v>
      </c>
      <c r="B1510" s="5">
        <f t="shared" si="46"/>
        <v>175</v>
      </c>
      <c r="C1510" t="s">
        <v>91</v>
      </c>
      <c r="D1510">
        <v>5060160</v>
      </c>
      <c r="E1510">
        <v>289227</v>
      </c>
      <c r="F1510" t="s">
        <v>66</v>
      </c>
      <c r="G1510" t="s">
        <v>67</v>
      </c>
      <c r="H1510" t="s">
        <v>92</v>
      </c>
      <c r="I1510" t="s">
        <v>69</v>
      </c>
      <c r="J1510" s="1">
        <v>38527</v>
      </c>
      <c r="K1510">
        <v>26</v>
      </c>
      <c r="L1510">
        <v>3</v>
      </c>
      <c r="M1510">
        <v>1</v>
      </c>
      <c r="N1510" t="s">
        <v>70</v>
      </c>
      <c r="O1510" t="s">
        <v>90</v>
      </c>
      <c r="Q1510">
        <v>102</v>
      </c>
      <c r="R1510">
        <v>50</v>
      </c>
      <c r="T1510" t="s">
        <v>72</v>
      </c>
      <c r="U1510" t="s">
        <v>73</v>
      </c>
      <c r="V1510">
        <v>705</v>
      </c>
      <c r="W1510">
        <v>1</v>
      </c>
      <c r="X1510">
        <v>185035</v>
      </c>
      <c r="Y1510" t="s">
        <v>74</v>
      </c>
      <c r="AA1510">
        <v>2002</v>
      </c>
      <c r="AB1510" t="s">
        <v>75</v>
      </c>
      <c r="AC1510" t="s">
        <v>76</v>
      </c>
      <c r="AD1510" t="s">
        <v>77</v>
      </c>
      <c r="AE1510" t="s">
        <v>78</v>
      </c>
      <c r="AF1510" t="s">
        <v>79</v>
      </c>
      <c r="AG1510" t="s">
        <v>80</v>
      </c>
      <c r="AH1510">
        <v>37.843000000000004</v>
      </c>
      <c r="AI1510">
        <v>1.3137099999999999</v>
      </c>
      <c r="AJ1510">
        <v>49.714730000000003</v>
      </c>
      <c r="AK1510">
        <v>2003</v>
      </c>
      <c r="AL1510" t="s">
        <v>81</v>
      </c>
      <c r="AM1510">
        <f t="shared" si="47"/>
        <v>3</v>
      </c>
    </row>
    <row r="1511" spans="1:39" x14ac:dyDescent="0.35">
      <c r="A1511">
        <v>2005</v>
      </c>
      <c r="B1511" s="5">
        <f t="shared" si="46"/>
        <v>150</v>
      </c>
      <c r="C1511" t="s">
        <v>83</v>
      </c>
      <c r="D1511">
        <v>5075009</v>
      </c>
      <c r="E1511">
        <v>269835</v>
      </c>
      <c r="F1511" t="s">
        <v>66</v>
      </c>
      <c r="G1511" t="s">
        <v>86</v>
      </c>
      <c r="J1511" s="1">
        <v>38502</v>
      </c>
      <c r="K1511">
        <v>23</v>
      </c>
      <c r="L1511">
        <v>1</v>
      </c>
      <c r="M1511">
        <v>1</v>
      </c>
      <c r="N1511" t="s">
        <v>70</v>
      </c>
      <c r="O1511" t="s">
        <v>85</v>
      </c>
      <c r="Q1511">
        <v>104</v>
      </c>
      <c r="R1511">
        <v>35</v>
      </c>
      <c r="T1511" t="s">
        <v>72</v>
      </c>
      <c r="U1511" t="s">
        <v>73</v>
      </c>
      <c r="V1511">
        <v>725</v>
      </c>
      <c r="W1511">
        <v>1</v>
      </c>
      <c r="X1511">
        <v>185036</v>
      </c>
      <c r="Y1511" t="s">
        <v>74</v>
      </c>
      <c r="AA1511">
        <v>2002</v>
      </c>
      <c r="AB1511" t="s">
        <v>75</v>
      </c>
      <c r="AC1511" t="s">
        <v>76</v>
      </c>
      <c r="AD1511" t="s">
        <v>77</v>
      </c>
      <c r="AE1511" t="s">
        <v>78</v>
      </c>
      <c r="AF1511" t="s">
        <v>79</v>
      </c>
      <c r="AG1511" t="s">
        <v>80</v>
      </c>
      <c r="AH1511">
        <v>37.963000000000001</v>
      </c>
      <c r="AI1511">
        <v>3.7365200000000001</v>
      </c>
      <c r="AJ1511">
        <v>141.84951000000001</v>
      </c>
      <c r="AK1511">
        <v>2003</v>
      </c>
      <c r="AL1511" t="s">
        <v>81</v>
      </c>
      <c r="AM1511">
        <f t="shared" si="47"/>
        <v>3</v>
      </c>
    </row>
    <row r="1512" spans="1:39" x14ac:dyDescent="0.35">
      <c r="A1512">
        <v>2005</v>
      </c>
      <c r="B1512" s="5">
        <f t="shared" si="46"/>
        <v>211</v>
      </c>
      <c r="C1512" t="s">
        <v>91</v>
      </c>
      <c r="D1512">
        <v>5069995</v>
      </c>
      <c r="E1512">
        <v>292030</v>
      </c>
      <c r="F1512" t="s">
        <v>70</v>
      </c>
      <c r="G1512" t="s">
        <v>67</v>
      </c>
      <c r="H1512" t="s">
        <v>68</v>
      </c>
      <c r="I1512" t="s">
        <v>97</v>
      </c>
      <c r="J1512" s="1">
        <v>38563</v>
      </c>
      <c r="K1512">
        <v>31</v>
      </c>
      <c r="L1512">
        <v>3</v>
      </c>
      <c r="M1512">
        <v>1</v>
      </c>
      <c r="N1512" t="s">
        <v>70</v>
      </c>
      <c r="O1512" t="s">
        <v>85</v>
      </c>
      <c r="P1512" t="s">
        <v>114</v>
      </c>
      <c r="Q1512">
        <v>104</v>
      </c>
      <c r="R1512">
        <v>10</v>
      </c>
      <c r="T1512" t="s">
        <v>72</v>
      </c>
      <c r="U1512" t="s">
        <v>73</v>
      </c>
      <c r="V1512">
        <v>569</v>
      </c>
      <c r="W1512">
        <v>1</v>
      </c>
      <c r="X1512">
        <v>185135</v>
      </c>
      <c r="Y1512" t="s">
        <v>74</v>
      </c>
      <c r="AA1512">
        <v>2002</v>
      </c>
      <c r="AB1512" t="s">
        <v>75</v>
      </c>
      <c r="AC1512" t="s">
        <v>76</v>
      </c>
      <c r="AD1512" t="s">
        <v>77</v>
      </c>
      <c r="AE1512" t="s">
        <v>78</v>
      </c>
      <c r="AF1512" t="s">
        <v>79</v>
      </c>
      <c r="AG1512" t="s">
        <v>80</v>
      </c>
      <c r="AH1512">
        <v>39.53</v>
      </c>
      <c r="AK1512">
        <v>2003</v>
      </c>
      <c r="AL1512" t="s">
        <v>81</v>
      </c>
      <c r="AM1512">
        <f t="shared" si="47"/>
        <v>3</v>
      </c>
    </row>
    <row r="1513" spans="1:39" x14ac:dyDescent="0.35">
      <c r="A1513">
        <v>2005</v>
      </c>
      <c r="B1513" s="5">
        <f t="shared" si="46"/>
        <v>232</v>
      </c>
      <c r="C1513" t="s">
        <v>108</v>
      </c>
      <c r="D1513">
        <v>5040177</v>
      </c>
      <c r="E1513">
        <v>539546</v>
      </c>
      <c r="F1513" t="s">
        <v>66</v>
      </c>
      <c r="G1513" t="s">
        <v>67</v>
      </c>
      <c r="H1513" t="s">
        <v>68</v>
      </c>
      <c r="I1513" t="s">
        <v>69</v>
      </c>
      <c r="J1513" s="1">
        <v>38584</v>
      </c>
      <c r="K1513">
        <v>34</v>
      </c>
      <c r="L1513">
        <v>5</v>
      </c>
      <c r="M1513">
        <v>1</v>
      </c>
      <c r="N1513" t="s">
        <v>70</v>
      </c>
      <c r="O1513" t="s">
        <v>71</v>
      </c>
      <c r="Q1513">
        <v>113</v>
      </c>
      <c r="R1513">
        <v>91</v>
      </c>
      <c r="T1513" t="s">
        <v>72</v>
      </c>
      <c r="U1513" t="s">
        <v>73</v>
      </c>
      <c r="V1513">
        <v>672</v>
      </c>
      <c r="W1513">
        <v>1</v>
      </c>
      <c r="X1513">
        <v>185136</v>
      </c>
      <c r="Y1513" t="s">
        <v>74</v>
      </c>
      <c r="AA1513">
        <v>2002</v>
      </c>
      <c r="AB1513" t="s">
        <v>75</v>
      </c>
      <c r="AC1513" t="s">
        <v>76</v>
      </c>
      <c r="AD1513" t="s">
        <v>77</v>
      </c>
      <c r="AE1513" t="s">
        <v>78</v>
      </c>
      <c r="AF1513" t="s">
        <v>79</v>
      </c>
      <c r="AG1513" t="s">
        <v>80</v>
      </c>
      <c r="AH1513">
        <v>39.296999999999997</v>
      </c>
      <c r="AI1513">
        <v>3.7655599999999998</v>
      </c>
      <c r="AJ1513">
        <v>147.97521</v>
      </c>
      <c r="AK1513">
        <v>2003</v>
      </c>
      <c r="AL1513" t="s">
        <v>81</v>
      </c>
      <c r="AM1513">
        <f t="shared" si="47"/>
        <v>3</v>
      </c>
    </row>
    <row r="1514" spans="1:39" x14ac:dyDescent="0.35">
      <c r="A1514">
        <v>2006</v>
      </c>
      <c r="B1514" s="5">
        <f t="shared" si="46"/>
        <v>130</v>
      </c>
      <c r="C1514" t="s">
        <v>82</v>
      </c>
      <c r="D1514">
        <v>6036123</v>
      </c>
      <c r="E1514">
        <v>301868</v>
      </c>
      <c r="F1514" t="s">
        <v>66</v>
      </c>
      <c r="G1514" t="s">
        <v>67</v>
      </c>
      <c r="H1514" t="s">
        <v>92</v>
      </c>
      <c r="I1514" t="s">
        <v>69</v>
      </c>
      <c r="J1514" s="1">
        <v>38847</v>
      </c>
      <c r="K1514">
        <v>19</v>
      </c>
      <c r="L1514">
        <v>2</v>
      </c>
      <c r="M1514">
        <v>1</v>
      </c>
      <c r="N1514" t="s">
        <v>70</v>
      </c>
      <c r="O1514" t="s">
        <v>84</v>
      </c>
      <c r="Q1514">
        <v>112</v>
      </c>
      <c r="R1514">
        <v>12</v>
      </c>
      <c r="T1514" t="s">
        <v>72</v>
      </c>
      <c r="U1514" t="s">
        <v>73</v>
      </c>
      <c r="V1514">
        <v>620</v>
      </c>
      <c r="W1514">
        <v>2</v>
      </c>
      <c r="X1514">
        <v>181243</v>
      </c>
      <c r="Y1514" t="s">
        <v>74</v>
      </c>
      <c r="AA1514">
        <v>2002</v>
      </c>
      <c r="AB1514" t="s">
        <v>75</v>
      </c>
      <c r="AC1514" t="s">
        <v>76</v>
      </c>
      <c r="AD1514" t="s">
        <v>77</v>
      </c>
      <c r="AE1514" t="s">
        <v>78</v>
      </c>
      <c r="AF1514" t="s">
        <v>79</v>
      </c>
      <c r="AG1514" t="s">
        <v>80</v>
      </c>
      <c r="AH1514">
        <v>1</v>
      </c>
      <c r="AI1514">
        <v>2.2148300000000001</v>
      </c>
      <c r="AJ1514">
        <v>2.2148300000000001</v>
      </c>
      <c r="AK1514">
        <v>2004</v>
      </c>
      <c r="AL1514" t="s">
        <v>109</v>
      </c>
      <c r="AM1514">
        <f t="shared" si="47"/>
        <v>4</v>
      </c>
    </row>
    <row r="1515" spans="1:39" x14ac:dyDescent="0.35">
      <c r="A1515">
        <v>2006</v>
      </c>
      <c r="B1515" s="5">
        <f t="shared" si="46"/>
        <v>229</v>
      </c>
      <c r="C1515" t="s">
        <v>82</v>
      </c>
      <c r="D1515">
        <v>6036910</v>
      </c>
      <c r="E1515">
        <v>314260</v>
      </c>
      <c r="F1515" t="s">
        <v>66</v>
      </c>
      <c r="G1515" t="s">
        <v>67</v>
      </c>
      <c r="H1515" t="s">
        <v>68</v>
      </c>
      <c r="I1515" t="s">
        <v>69</v>
      </c>
      <c r="J1515" s="1">
        <v>38946</v>
      </c>
      <c r="K1515">
        <v>33</v>
      </c>
      <c r="L1515">
        <v>5</v>
      </c>
      <c r="M1515">
        <v>1</v>
      </c>
      <c r="N1515" t="s">
        <v>70</v>
      </c>
      <c r="O1515" t="s">
        <v>71</v>
      </c>
      <c r="Q1515">
        <v>113</v>
      </c>
      <c r="R1515">
        <v>45</v>
      </c>
      <c r="T1515" t="s">
        <v>72</v>
      </c>
      <c r="U1515" t="s">
        <v>73</v>
      </c>
      <c r="V1515">
        <v>760</v>
      </c>
      <c r="W1515">
        <v>2</v>
      </c>
      <c r="X1515">
        <v>181243</v>
      </c>
      <c r="Y1515" t="s">
        <v>74</v>
      </c>
      <c r="AA1515">
        <v>2002</v>
      </c>
      <c r="AB1515" t="s">
        <v>75</v>
      </c>
      <c r="AC1515" t="s">
        <v>76</v>
      </c>
      <c r="AD1515" t="s">
        <v>77</v>
      </c>
      <c r="AE1515" t="s">
        <v>78</v>
      </c>
      <c r="AF1515" t="s">
        <v>79</v>
      </c>
      <c r="AG1515" t="s">
        <v>80</v>
      </c>
      <c r="AH1515">
        <v>1</v>
      </c>
      <c r="AI1515">
        <v>3.39019</v>
      </c>
      <c r="AJ1515">
        <v>3.39019</v>
      </c>
      <c r="AK1515">
        <v>2004</v>
      </c>
      <c r="AL1515" t="s">
        <v>109</v>
      </c>
      <c r="AM1515">
        <f t="shared" si="47"/>
        <v>4</v>
      </c>
    </row>
    <row r="1516" spans="1:39" x14ac:dyDescent="0.35">
      <c r="A1516">
        <v>2006</v>
      </c>
      <c r="B1516" s="5">
        <f t="shared" si="46"/>
        <v>234</v>
      </c>
      <c r="C1516" t="s">
        <v>82</v>
      </c>
      <c r="D1516">
        <v>6036990</v>
      </c>
      <c r="E1516">
        <v>314675</v>
      </c>
      <c r="F1516" t="s">
        <v>66</v>
      </c>
      <c r="G1516" t="s">
        <v>67</v>
      </c>
      <c r="H1516" t="s">
        <v>68</v>
      </c>
      <c r="I1516" t="s">
        <v>69</v>
      </c>
      <c r="J1516" s="1">
        <v>38951</v>
      </c>
      <c r="K1516">
        <v>34</v>
      </c>
      <c r="L1516">
        <v>5</v>
      </c>
      <c r="M1516">
        <v>1</v>
      </c>
      <c r="N1516" t="s">
        <v>70</v>
      </c>
      <c r="O1516" t="s">
        <v>71</v>
      </c>
      <c r="Q1516">
        <v>113</v>
      </c>
      <c r="R1516">
        <v>81</v>
      </c>
      <c r="T1516" t="s">
        <v>72</v>
      </c>
      <c r="U1516" t="s">
        <v>73</v>
      </c>
      <c r="V1516">
        <v>745</v>
      </c>
      <c r="W1516">
        <v>2</v>
      </c>
      <c r="X1516">
        <v>181243</v>
      </c>
      <c r="Y1516" t="s">
        <v>74</v>
      </c>
      <c r="AA1516">
        <v>2002</v>
      </c>
      <c r="AB1516" t="s">
        <v>75</v>
      </c>
      <c r="AC1516" t="s">
        <v>76</v>
      </c>
      <c r="AD1516" t="s">
        <v>77</v>
      </c>
      <c r="AE1516" t="s">
        <v>78</v>
      </c>
      <c r="AF1516" t="s">
        <v>79</v>
      </c>
      <c r="AG1516" t="s">
        <v>80</v>
      </c>
      <c r="AH1516">
        <v>1</v>
      </c>
      <c r="AI1516">
        <v>3.39019</v>
      </c>
      <c r="AJ1516">
        <v>3.39019</v>
      </c>
      <c r="AK1516">
        <v>2004</v>
      </c>
      <c r="AL1516" t="s">
        <v>109</v>
      </c>
      <c r="AM1516">
        <f t="shared" si="47"/>
        <v>4</v>
      </c>
    </row>
    <row r="1517" spans="1:39" x14ac:dyDescent="0.35">
      <c r="A1517">
        <v>2006</v>
      </c>
      <c r="B1517" s="5">
        <f t="shared" si="46"/>
        <v>234</v>
      </c>
      <c r="C1517" t="s">
        <v>82</v>
      </c>
      <c r="D1517">
        <v>6035518</v>
      </c>
      <c r="E1517">
        <v>318069</v>
      </c>
      <c r="F1517" t="s">
        <v>66</v>
      </c>
      <c r="G1517" t="s">
        <v>86</v>
      </c>
      <c r="J1517" s="1">
        <v>38951</v>
      </c>
      <c r="K1517">
        <v>34</v>
      </c>
      <c r="L1517">
        <v>3</v>
      </c>
      <c r="M1517">
        <v>1</v>
      </c>
      <c r="N1517" t="s">
        <v>70</v>
      </c>
      <c r="O1517" t="s">
        <v>71</v>
      </c>
      <c r="Q1517">
        <v>113</v>
      </c>
      <c r="R1517">
        <v>45</v>
      </c>
      <c r="T1517" t="s">
        <v>72</v>
      </c>
      <c r="U1517" t="s">
        <v>73</v>
      </c>
      <c r="V1517">
        <v>765</v>
      </c>
      <c r="W1517">
        <v>2</v>
      </c>
      <c r="X1517">
        <v>181243</v>
      </c>
      <c r="Y1517" t="s">
        <v>74</v>
      </c>
      <c r="AA1517">
        <v>2002</v>
      </c>
      <c r="AB1517" t="s">
        <v>75</v>
      </c>
      <c r="AC1517" t="s">
        <v>76</v>
      </c>
      <c r="AD1517" t="s">
        <v>77</v>
      </c>
      <c r="AE1517" t="s">
        <v>78</v>
      </c>
      <c r="AF1517" t="s">
        <v>79</v>
      </c>
      <c r="AG1517" t="s">
        <v>80</v>
      </c>
      <c r="AH1517">
        <v>1</v>
      </c>
      <c r="AI1517">
        <v>3.3859699999999999</v>
      </c>
      <c r="AJ1517">
        <v>3.3859699999999999</v>
      </c>
      <c r="AK1517">
        <v>2004</v>
      </c>
      <c r="AL1517" t="s">
        <v>109</v>
      </c>
      <c r="AM1517">
        <f t="shared" si="47"/>
        <v>4</v>
      </c>
    </row>
    <row r="1518" spans="1:39" x14ac:dyDescent="0.35">
      <c r="A1518">
        <v>2006</v>
      </c>
      <c r="B1518" s="5">
        <f t="shared" si="46"/>
        <v>234</v>
      </c>
      <c r="C1518" t="s">
        <v>82</v>
      </c>
      <c r="D1518">
        <v>6039985</v>
      </c>
      <c r="E1518">
        <v>900950</v>
      </c>
      <c r="F1518" t="s">
        <v>70</v>
      </c>
      <c r="G1518" t="s">
        <v>67</v>
      </c>
      <c r="H1518" t="s">
        <v>68</v>
      </c>
      <c r="I1518" t="s">
        <v>69</v>
      </c>
      <c r="J1518" s="1">
        <v>38951</v>
      </c>
      <c r="K1518">
        <v>34</v>
      </c>
      <c r="L1518">
        <v>5</v>
      </c>
      <c r="M1518">
        <v>1</v>
      </c>
      <c r="N1518" t="s">
        <v>70</v>
      </c>
      <c r="O1518" t="s">
        <v>71</v>
      </c>
      <c r="Q1518">
        <v>113</v>
      </c>
      <c r="R1518">
        <v>45</v>
      </c>
      <c r="T1518" t="s">
        <v>72</v>
      </c>
      <c r="U1518" t="s">
        <v>88</v>
      </c>
      <c r="X1518">
        <v>181243</v>
      </c>
      <c r="Y1518" t="s">
        <v>74</v>
      </c>
      <c r="AA1518">
        <v>2002</v>
      </c>
      <c r="AB1518" t="s">
        <v>75</v>
      </c>
      <c r="AC1518" t="s">
        <v>76</v>
      </c>
      <c r="AD1518" t="s">
        <v>77</v>
      </c>
      <c r="AE1518" t="s">
        <v>78</v>
      </c>
      <c r="AF1518" t="s">
        <v>79</v>
      </c>
      <c r="AG1518" t="s">
        <v>80</v>
      </c>
      <c r="AH1518">
        <v>1</v>
      </c>
      <c r="AK1518">
        <v>2004</v>
      </c>
      <c r="AL1518" t="s">
        <v>109</v>
      </c>
      <c r="AM1518">
        <f t="shared" si="47"/>
        <v>4</v>
      </c>
    </row>
    <row r="1519" spans="1:39" x14ac:dyDescent="0.35">
      <c r="A1519">
        <v>2006</v>
      </c>
      <c r="B1519" s="5">
        <f t="shared" si="46"/>
        <v>101</v>
      </c>
      <c r="C1519" t="s">
        <v>91</v>
      </c>
      <c r="D1519">
        <v>6060050</v>
      </c>
      <c r="E1519">
        <v>281104</v>
      </c>
      <c r="F1519" t="s">
        <v>66</v>
      </c>
      <c r="G1519" t="s">
        <v>67</v>
      </c>
      <c r="H1519" t="s">
        <v>68</v>
      </c>
      <c r="I1519" t="s">
        <v>69</v>
      </c>
      <c r="J1519" s="1">
        <v>38818</v>
      </c>
      <c r="K1519">
        <v>15</v>
      </c>
      <c r="L1519">
        <v>1</v>
      </c>
      <c r="M1519">
        <v>1</v>
      </c>
      <c r="N1519" t="s">
        <v>70</v>
      </c>
      <c r="O1519" t="s">
        <v>90</v>
      </c>
      <c r="Q1519">
        <v>105</v>
      </c>
      <c r="T1519" t="s">
        <v>72</v>
      </c>
      <c r="U1519" t="s">
        <v>73</v>
      </c>
      <c r="V1519">
        <v>795</v>
      </c>
      <c r="W1519">
        <v>2</v>
      </c>
      <c r="X1519">
        <v>185009</v>
      </c>
      <c r="Y1519" t="s">
        <v>74</v>
      </c>
      <c r="AA1519">
        <v>2001</v>
      </c>
      <c r="AB1519" t="s">
        <v>75</v>
      </c>
      <c r="AC1519" t="s">
        <v>76</v>
      </c>
      <c r="AD1519" t="s">
        <v>77</v>
      </c>
      <c r="AE1519" t="s">
        <v>78</v>
      </c>
      <c r="AF1519" t="s">
        <v>79</v>
      </c>
      <c r="AG1519" t="s">
        <v>80</v>
      </c>
      <c r="AH1519">
        <v>14.59</v>
      </c>
      <c r="AI1519">
        <v>1.9893700000000001</v>
      </c>
      <c r="AJ1519">
        <v>29.024909999999998</v>
      </c>
      <c r="AK1519">
        <v>2002</v>
      </c>
      <c r="AL1519" t="s">
        <v>81</v>
      </c>
      <c r="AM1519">
        <f t="shared" si="47"/>
        <v>5</v>
      </c>
    </row>
    <row r="1520" spans="1:39" x14ac:dyDescent="0.35">
      <c r="A1520">
        <v>2006</v>
      </c>
      <c r="B1520" s="5">
        <f t="shared" si="46"/>
        <v>227</v>
      </c>
      <c r="C1520" t="s">
        <v>93</v>
      </c>
      <c r="D1520">
        <v>6080090</v>
      </c>
      <c r="E1520">
        <v>166854</v>
      </c>
      <c r="F1520" t="s">
        <v>66</v>
      </c>
      <c r="G1520" t="s">
        <v>67</v>
      </c>
      <c r="H1520" t="s">
        <v>68</v>
      </c>
      <c r="I1520" t="s">
        <v>69</v>
      </c>
      <c r="J1520" s="1">
        <v>38944</v>
      </c>
      <c r="K1520">
        <v>33</v>
      </c>
      <c r="L1520">
        <v>5</v>
      </c>
      <c r="M1520">
        <v>1</v>
      </c>
      <c r="N1520" t="s">
        <v>70</v>
      </c>
      <c r="O1520" t="s">
        <v>71</v>
      </c>
      <c r="Q1520">
        <v>113</v>
      </c>
      <c r="R1520">
        <v>11</v>
      </c>
      <c r="T1520" t="s">
        <v>72</v>
      </c>
      <c r="U1520" t="s">
        <v>73</v>
      </c>
      <c r="V1520">
        <v>885</v>
      </c>
      <c r="W1520">
        <v>2</v>
      </c>
      <c r="X1520">
        <v>185009</v>
      </c>
      <c r="Y1520" t="s">
        <v>74</v>
      </c>
      <c r="AA1520">
        <v>2001</v>
      </c>
      <c r="AB1520" t="s">
        <v>75</v>
      </c>
      <c r="AC1520" t="s">
        <v>76</v>
      </c>
      <c r="AD1520" t="s">
        <v>77</v>
      </c>
      <c r="AE1520" t="s">
        <v>78</v>
      </c>
      <c r="AF1520" t="s">
        <v>79</v>
      </c>
      <c r="AG1520" t="s">
        <v>80</v>
      </c>
      <c r="AH1520">
        <v>14.59</v>
      </c>
      <c r="AI1520">
        <v>3.39019</v>
      </c>
      <c r="AJ1520">
        <v>49.462870000000002</v>
      </c>
      <c r="AK1520">
        <v>2002</v>
      </c>
      <c r="AL1520" t="s">
        <v>81</v>
      </c>
      <c r="AM1520">
        <f t="shared" si="47"/>
        <v>5</v>
      </c>
    </row>
    <row r="1521" spans="1:39" x14ac:dyDescent="0.35">
      <c r="A1521">
        <v>2006</v>
      </c>
      <c r="B1521" s="5">
        <f t="shared" si="46"/>
        <v>136</v>
      </c>
      <c r="C1521" t="s">
        <v>102</v>
      </c>
      <c r="D1521">
        <v>6110014</v>
      </c>
      <c r="E1521">
        <v>299302</v>
      </c>
      <c r="F1521" t="s">
        <v>66</v>
      </c>
      <c r="G1521" t="s">
        <v>67</v>
      </c>
      <c r="H1521" t="s">
        <v>92</v>
      </c>
      <c r="I1521" t="s">
        <v>69</v>
      </c>
      <c r="J1521" s="1">
        <v>38853</v>
      </c>
      <c r="K1521">
        <v>20</v>
      </c>
      <c r="L1521">
        <v>2</v>
      </c>
      <c r="M1521">
        <v>1</v>
      </c>
      <c r="N1521" t="s">
        <v>70</v>
      </c>
      <c r="O1521" t="s">
        <v>71</v>
      </c>
      <c r="Q1521">
        <v>113</v>
      </c>
      <c r="R1521">
        <v>95</v>
      </c>
      <c r="T1521" t="s">
        <v>72</v>
      </c>
      <c r="U1521" t="s">
        <v>73</v>
      </c>
      <c r="V1521">
        <v>826</v>
      </c>
      <c r="W1521">
        <v>2</v>
      </c>
      <c r="X1521">
        <v>185010</v>
      </c>
      <c r="Y1521" t="s">
        <v>74</v>
      </c>
      <c r="AA1521">
        <v>2001</v>
      </c>
      <c r="AB1521" t="s">
        <v>75</v>
      </c>
      <c r="AC1521" t="s">
        <v>76</v>
      </c>
      <c r="AD1521" t="s">
        <v>77</v>
      </c>
      <c r="AE1521" t="s">
        <v>78</v>
      </c>
      <c r="AF1521" t="s">
        <v>79</v>
      </c>
      <c r="AG1521" t="s">
        <v>80</v>
      </c>
      <c r="AH1521">
        <v>14.59</v>
      </c>
      <c r="AI1521">
        <v>3.3333300000000001</v>
      </c>
      <c r="AJ1521">
        <v>48.633279999999999</v>
      </c>
      <c r="AK1521">
        <v>2002</v>
      </c>
      <c r="AL1521" t="s">
        <v>81</v>
      </c>
      <c r="AM1521">
        <f t="shared" si="47"/>
        <v>5</v>
      </c>
    </row>
    <row r="1522" spans="1:39" x14ac:dyDescent="0.35">
      <c r="A1522">
        <v>2006</v>
      </c>
      <c r="B1522" s="5">
        <f t="shared" si="46"/>
        <v>71</v>
      </c>
      <c r="C1522" t="s">
        <v>82</v>
      </c>
      <c r="D1522">
        <v>6030155</v>
      </c>
      <c r="E1522">
        <v>301606</v>
      </c>
      <c r="F1522" t="s">
        <v>66</v>
      </c>
      <c r="G1522" t="s">
        <v>67</v>
      </c>
      <c r="H1522" t="s">
        <v>68</v>
      </c>
      <c r="I1522" t="s">
        <v>69</v>
      </c>
      <c r="J1522" s="1">
        <v>38788</v>
      </c>
      <c r="K1522">
        <v>11</v>
      </c>
      <c r="L1522">
        <v>1</v>
      </c>
      <c r="M1522">
        <v>1</v>
      </c>
      <c r="N1522" t="s">
        <v>70</v>
      </c>
      <c r="O1522" t="s">
        <v>71</v>
      </c>
      <c r="Q1522">
        <v>113</v>
      </c>
      <c r="R1522">
        <v>41</v>
      </c>
      <c r="T1522" t="s">
        <v>72</v>
      </c>
      <c r="U1522" t="s">
        <v>73</v>
      </c>
      <c r="V1522">
        <v>795</v>
      </c>
      <c r="W1522">
        <v>2</v>
      </c>
      <c r="X1522">
        <v>185010</v>
      </c>
      <c r="Y1522" t="s">
        <v>74</v>
      </c>
      <c r="AA1522">
        <v>2001</v>
      </c>
      <c r="AB1522" t="s">
        <v>75</v>
      </c>
      <c r="AC1522" t="s">
        <v>76</v>
      </c>
      <c r="AD1522" t="s">
        <v>77</v>
      </c>
      <c r="AE1522" t="s">
        <v>78</v>
      </c>
      <c r="AF1522" t="s">
        <v>79</v>
      </c>
      <c r="AG1522" t="s">
        <v>80</v>
      </c>
      <c r="AH1522">
        <v>14.59</v>
      </c>
      <c r="AI1522">
        <v>3.3678599999999999</v>
      </c>
      <c r="AJ1522">
        <v>49.137079999999997</v>
      </c>
      <c r="AK1522">
        <v>2002</v>
      </c>
      <c r="AL1522" t="s">
        <v>81</v>
      </c>
      <c r="AM1522">
        <f t="shared" si="47"/>
        <v>5</v>
      </c>
    </row>
    <row r="1523" spans="1:39" x14ac:dyDescent="0.35">
      <c r="A1523">
        <v>2006</v>
      </c>
      <c r="B1523" s="5">
        <f t="shared" si="46"/>
        <v>225</v>
      </c>
      <c r="C1523" t="s">
        <v>82</v>
      </c>
      <c r="D1523">
        <v>6035476</v>
      </c>
      <c r="E1523">
        <v>318058</v>
      </c>
      <c r="F1523" t="s">
        <v>66</v>
      </c>
      <c r="G1523" t="s">
        <v>86</v>
      </c>
      <c r="J1523" s="1">
        <v>38942</v>
      </c>
      <c r="K1523">
        <v>33</v>
      </c>
      <c r="L1523">
        <v>3</v>
      </c>
      <c r="M1523">
        <v>1</v>
      </c>
      <c r="N1523" t="s">
        <v>70</v>
      </c>
      <c r="O1523" t="s">
        <v>71</v>
      </c>
      <c r="Q1523">
        <v>113</v>
      </c>
      <c r="R1523">
        <v>21</v>
      </c>
      <c r="T1523" t="s">
        <v>72</v>
      </c>
      <c r="U1523" t="s">
        <v>73</v>
      </c>
      <c r="V1523">
        <v>880</v>
      </c>
      <c r="W1523">
        <v>2</v>
      </c>
      <c r="X1523">
        <v>185010</v>
      </c>
      <c r="Y1523" t="s">
        <v>74</v>
      </c>
      <c r="AA1523">
        <v>2001</v>
      </c>
      <c r="AB1523" t="s">
        <v>75</v>
      </c>
      <c r="AC1523" t="s">
        <v>76</v>
      </c>
      <c r="AD1523" t="s">
        <v>77</v>
      </c>
      <c r="AE1523" t="s">
        <v>78</v>
      </c>
      <c r="AF1523" t="s">
        <v>79</v>
      </c>
      <c r="AG1523" t="s">
        <v>80</v>
      </c>
      <c r="AH1523">
        <v>14.59</v>
      </c>
      <c r="AI1523">
        <v>3.3859699999999999</v>
      </c>
      <c r="AJ1523">
        <v>49.401299999999999</v>
      </c>
      <c r="AK1523">
        <v>2002</v>
      </c>
      <c r="AL1523" t="s">
        <v>81</v>
      </c>
      <c r="AM1523">
        <f t="shared" si="47"/>
        <v>5</v>
      </c>
    </row>
    <row r="1524" spans="1:39" x14ac:dyDescent="0.35">
      <c r="A1524">
        <v>2006</v>
      </c>
      <c r="B1524" s="5">
        <f t="shared" si="46"/>
        <v>135</v>
      </c>
      <c r="C1524" t="s">
        <v>82</v>
      </c>
      <c r="D1524">
        <v>6035031</v>
      </c>
      <c r="E1524">
        <v>81676</v>
      </c>
      <c r="F1524" t="s">
        <v>70</v>
      </c>
      <c r="G1524" t="s">
        <v>86</v>
      </c>
      <c r="J1524" s="1">
        <v>38852</v>
      </c>
      <c r="K1524">
        <v>20</v>
      </c>
      <c r="M1524">
        <v>1</v>
      </c>
      <c r="N1524" t="s">
        <v>70</v>
      </c>
      <c r="O1524" t="s">
        <v>71</v>
      </c>
      <c r="Q1524">
        <v>113</v>
      </c>
      <c r="R1524">
        <v>41</v>
      </c>
      <c r="T1524" t="s">
        <v>72</v>
      </c>
      <c r="U1524" t="s">
        <v>88</v>
      </c>
      <c r="X1524">
        <v>185010</v>
      </c>
      <c r="Y1524" t="s">
        <v>74</v>
      </c>
      <c r="AA1524">
        <v>2001</v>
      </c>
      <c r="AB1524" t="s">
        <v>75</v>
      </c>
      <c r="AC1524" t="s">
        <v>76</v>
      </c>
      <c r="AD1524" t="s">
        <v>77</v>
      </c>
      <c r="AE1524" t="s">
        <v>78</v>
      </c>
      <c r="AF1524" t="s">
        <v>79</v>
      </c>
      <c r="AG1524" t="s">
        <v>80</v>
      </c>
      <c r="AH1524">
        <v>14.59</v>
      </c>
      <c r="AK1524">
        <v>2002</v>
      </c>
      <c r="AL1524" t="s">
        <v>81</v>
      </c>
      <c r="AM1524">
        <f t="shared" si="47"/>
        <v>5</v>
      </c>
    </row>
    <row r="1525" spans="1:39" x14ac:dyDescent="0.35">
      <c r="A1525">
        <v>2006</v>
      </c>
      <c r="B1525" s="5">
        <f t="shared" si="46"/>
        <v>179</v>
      </c>
      <c r="C1525" t="s">
        <v>82</v>
      </c>
      <c r="D1525">
        <v>6035300</v>
      </c>
      <c r="E1525">
        <v>288375</v>
      </c>
      <c r="F1525" t="s">
        <v>70</v>
      </c>
      <c r="G1525" t="s">
        <v>86</v>
      </c>
      <c r="J1525" s="1">
        <v>38896</v>
      </c>
      <c r="K1525">
        <v>26</v>
      </c>
      <c r="M1525">
        <v>1</v>
      </c>
      <c r="N1525" t="s">
        <v>70</v>
      </c>
      <c r="O1525" t="s">
        <v>71</v>
      </c>
      <c r="Q1525">
        <v>113</v>
      </c>
      <c r="R1525">
        <v>41</v>
      </c>
      <c r="T1525" t="s">
        <v>72</v>
      </c>
      <c r="U1525" t="s">
        <v>88</v>
      </c>
      <c r="X1525">
        <v>185010</v>
      </c>
      <c r="Y1525" t="s">
        <v>74</v>
      </c>
      <c r="AA1525">
        <v>2001</v>
      </c>
      <c r="AB1525" t="s">
        <v>75</v>
      </c>
      <c r="AC1525" t="s">
        <v>76</v>
      </c>
      <c r="AD1525" t="s">
        <v>77</v>
      </c>
      <c r="AE1525" t="s">
        <v>78</v>
      </c>
      <c r="AF1525" t="s">
        <v>79</v>
      </c>
      <c r="AG1525" t="s">
        <v>80</v>
      </c>
      <c r="AH1525">
        <v>14.59</v>
      </c>
      <c r="AK1525">
        <v>2002</v>
      </c>
      <c r="AL1525" t="s">
        <v>81</v>
      </c>
      <c r="AM1525">
        <f t="shared" si="47"/>
        <v>5</v>
      </c>
    </row>
    <row r="1526" spans="1:39" x14ac:dyDescent="0.35">
      <c r="A1526">
        <v>2006</v>
      </c>
      <c r="B1526" s="5">
        <f t="shared" si="46"/>
        <v>230</v>
      </c>
      <c r="C1526" t="s">
        <v>102</v>
      </c>
      <c r="D1526">
        <v>6110218</v>
      </c>
      <c r="E1526">
        <v>299839</v>
      </c>
      <c r="F1526" t="s">
        <v>66</v>
      </c>
      <c r="G1526" t="s">
        <v>67</v>
      </c>
      <c r="H1526" t="s">
        <v>68</v>
      </c>
      <c r="I1526" t="s">
        <v>69</v>
      </c>
      <c r="J1526" s="1">
        <v>38947</v>
      </c>
      <c r="K1526">
        <v>33</v>
      </c>
      <c r="L1526">
        <v>5</v>
      </c>
      <c r="M1526">
        <v>1</v>
      </c>
      <c r="N1526" t="s">
        <v>70</v>
      </c>
      <c r="O1526" t="s">
        <v>71</v>
      </c>
      <c r="T1526" t="s">
        <v>72</v>
      </c>
      <c r="U1526" t="s">
        <v>73</v>
      </c>
      <c r="V1526">
        <v>850</v>
      </c>
      <c r="W1526">
        <v>2</v>
      </c>
      <c r="X1526">
        <v>185011</v>
      </c>
      <c r="Y1526" t="s">
        <v>74</v>
      </c>
      <c r="AA1526">
        <v>2001</v>
      </c>
      <c r="AB1526" t="s">
        <v>75</v>
      </c>
      <c r="AC1526" t="s">
        <v>76</v>
      </c>
      <c r="AD1526" t="s">
        <v>77</v>
      </c>
      <c r="AE1526" t="s">
        <v>78</v>
      </c>
      <c r="AF1526" t="s">
        <v>79</v>
      </c>
      <c r="AG1526" t="s">
        <v>80</v>
      </c>
      <c r="AH1526">
        <v>17.768999999999998</v>
      </c>
      <c r="AI1526">
        <v>3.39019</v>
      </c>
      <c r="AJ1526">
        <v>60.240290000000002</v>
      </c>
      <c r="AK1526">
        <v>2002</v>
      </c>
      <c r="AL1526" t="s">
        <v>81</v>
      </c>
      <c r="AM1526">
        <f t="shared" si="47"/>
        <v>5</v>
      </c>
    </row>
    <row r="1527" spans="1:39" x14ac:dyDescent="0.35">
      <c r="A1527">
        <v>2006</v>
      </c>
      <c r="B1527" s="5">
        <f t="shared" si="46"/>
        <v>162</v>
      </c>
      <c r="C1527" t="s">
        <v>91</v>
      </c>
      <c r="D1527">
        <v>6060133</v>
      </c>
      <c r="E1527">
        <v>289051</v>
      </c>
      <c r="F1527" t="s">
        <v>66</v>
      </c>
      <c r="G1527" t="s">
        <v>67</v>
      </c>
      <c r="H1527" t="s">
        <v>92</v>
      </c>
      <c r="I1527" t="s">
        <v>69</v>
      </c>
      <c r="J1527" s="1">
        <v>38879</v>
      </c>
      <c r="K1527">
        <v>24</v>
      </c>
      <c r="L1527">
        <v>3</v>
      </c>
      <c r="M1527">
        <v>1</v>
      </c>
      <c r="N1527" t="s">
        <v>70</v>
      </c>
      <c r="O1527" t="s">
        <v>90</v>
      </c>
      <c r="Q1527">
        <v>101</v>
      </c>
      <c r="R1527">
        <v>29</v>
      </c>
      <c r="T1527" t="s">
        <v>72</v>
      </c>
      <c r="U1527" t="s">
        <v>73</v>
      </c>
      <c r="V1527">
        <v>745</v>
      </c>
      <c r="W1527">
        <v>2</v>
      </c>
      <c r="X1527">
        <v>185012</v>
      </c>
      <c r="Y1527" t="s">
        <v>74</v>
      </c>
      <c r="AA1527">
        <v>2001</v>
      </c>
      <c r="AB1527" t="s">
        <v>75</v>
      </c>
      <c r="AC1527" t="s">
        <v>76</v>
      </c>
      <c r="AD1527" t="s">
        <v>77</v>
      </c>
      <c r="AE1527" t="s">
        <v>78</v>
      </c>
      <c r="AF1527" t="s">
        <v>79</v>
      </c>
      <c r="AG1527" t="s">
        <v>80</v>
      </c>
      <c r="AH1527">
        <v>17.59</v>
      </c>
      <c r="AI1527">
        <v>2.5497200000000002</v>
      </c>
      <c r="AJ1527">
        <v>44.84957</v>
      </c>
      <c r="AK1527">
        <v>2002</v>
      </c>
      <c r="AL1527" t="s">
        <v>81</v>
      </c>
      <c r="AM1527">
        <f t="shared" si="47"/>
        <v>5</v>
      </c>
    </row>
    <row r="1528" spans="1:39" x14ac:dyDescent="0.35">
      <c r="A1528">
        <v>2006</v>
      </c>
      <c r="B1528" s="5">
        <f t="shared" si="46"/>
        <v>209</v>
      </c>
      <c r="C1528" t="s">
        <v>82</v>
      </c>
      <c r="D1528">
        <v>6035370</v>
      </c>
      <c r="E1528">
        <v>318364</v>
      </c>
      <c r="F1528" t="s">
        <v>66</v>
      </c>
      <c r="G1528" t="s">
        <v>86</v>
      </c>
      <c r="J1528" s="1">
        <v>38926</v>
      </c>
      <c r="K1528">
        <v>30</v>
      </c>
      <c r="L1528">
        <v>2</v>
      </c>
      <c r="M1528">
        <v>1</v>
      </c>
      <c r="N1528" t="s">
        <v>70</v>
      </c>
      <c r="O1528" t="s">
        <v>71</v>
      </c>
      <c r="Q1528">
        <v>113</v>
      </c>
      <c r="R1528">
        <v>45</v>
      </c>
      <c r="T1528" t="s">
        <v>72</v>
      </c>
      <c r="U1528" t="s">
        <v>73</v>
      </c>
      <c r="V1528">
        <v>880</v>
      </c>
      <c r="W1528">
        <v>2</v>
      </c>
      <c r="X1528">
        <v>185012</v>
      </c>
      <c r="Y1528" t="s">
        <v>74</v>
      </c>
      <c r="AA1528">
        <v>2001</v>
      </c>
      <c r="AB1528" t="s">
        <v>75</v>
      </c>
      <c r="AC1528" t="s">
        <v>76</v>
      </c>
      <c r="AD1528" t="s">
        <v>77</v>
      </c>
      <c r="AE1528" t="s">
        <v>78</v>
      </c>
      <c r="AF1528" t="s">
        <v>79</v>
      </c>
      <c r="AG1528" t="s">
        <v>80</v>
      </c>
      <c r="AH1528">
        <v>17.59</v>
      </c>
      <c r="AI1528">
        <v>3.1171500000000001</v>
      </c>
      <c r="AJ1528">
        <v>54.830669999999998</v>
      </c>
      <c r="AK1528">
        <v>2002</v>
      </c>
      <c r="AL1528" t="s">
        <v>81</v>
      </c>
      <c r="AM1528">
        <f t="shared" si="47"/>
        <v>5</v>
      </c>
    </row>
    <row r="1529" spans="1:39" x14ac:dyDescent="0.35">
      <c r="A1529">
        <v>2006</v>
      </c>
      <c r="B1529" s="5">
        <f t="shared" si="46"/>
        <v>148</v>
      </c>
      <c r="C1529" t="s">
        <v>82</v>
      </c>
      <c r="D1529">
        <v>6035058</v>
      </c>
      <c r="E1529">
        <v>318133</v>
      </c>
      <c r="F1529" t="s">
        <v>70</v>
      </c>
      <c r="G1529" t="s">
        <v>86</v>
      </c>
      <c r="J1529" s="1">
        <v>38865</v>
      </c>
      <c r="K1529">
        <v>22</v>
      </c>
      <c r="M1529">
        <v>1</v>
      </c>
      <c r="N1529" t="s">
        <v>70</v>
      </c>
      <c r="O1529" t="s">
        <v>71</v>
      </c>
      <c r="Q1529">
        <v>113</v>
      </c>
      <c r="R1529">
        <v>41</v>
      </c>
      <c r="T1529" t="s">
        <v>72</v>
      </c>
      <c r="U1529" t="s">
        <v>73</v>
      </c>
      <c r="X1529">
        <v>185012</v>
      </c>
      <c r="Y1529" t="s">
        <v>74</v>
      </c>
      <c r="AA1529">
        <v>2001</v>
      </c>
      <c r="AB1529" t="s">
        <v>75</v>
      </c>
      <c r="AC1529" t="s">
        <v>76</v>
      </c>
      <c r="AD1529" t="s">
        <v>77</v>
      </c>
      <c r="AE1529" t="s">
        <v>78</v>
      </c>
      <c r="AF1529" t="s">
        <v>79</v>
      </c>
      <c r="AG1529" t="s">
        <v>80</v>
      </c>
      <c r="AH1529">
        <v>17.59</v>
      </c>
      <c r="AK1529">
        <v>2002</v>
      </c>
      <c r="AL1529" t="s">
        <v>81</v>
      </c>
      <c r="AM1529">
        <f t="shared" si="47"/>
        <v>5</v>
      </c>
    </row>
    <row r="1530" spans="1:39" x14ac:dyDescent="0.35">
      <c r="A1530">
        <v>2006</v>
      </c>
      <c r="B1530" s="5">
        <f t="shared" si="46"/>
        <v>131</v>
      </c>
      <c r="C1530" t="s">
        <v>82</v>
      </c>
      <c r="D1530">
        <v>6036115</v>
      </c>
      <c r="E1530">
        <v>301853</v>
      </c>
      <c r="F1530" t="s">
        <v>66</v>
      </c>
      <c r="G1530" t="s">
        <v>67</v>
      </c>
      <c r="H1530" t="s">
        <v>92</v>
      </c>
      <c r="I1530" t="s">
        <v>69</v>
      </c>
      <c r="J1530" s="1">
        <v>38848</v>
      </c>
      <c r="K1530">
        <v>19</v>
      </c>
      <c r="L1530">
        <v>2</v>
      </c>
      <c r="M1530">
        <v>1</v>
      </c>
      <c r="N1530" t="s">
        <v>70</v>
      </c>
      <c r="O1530" t="s">
        <v>71</v>
      </c>
      <c r="Q1530">
        <v>113</v>
      </c>
      <c r="R1530">
        <v>41</v>
      </c>
      <c r="T1530" t="s">
        <v>72</v>
      </c>
      <c r="U1530" t="s">
        <v>73</v>
      </c>
      <c r="V1530">
        <v>820</v>
      </c>
      <c r="W1530">
        <v>2</v>
      </c>
      <c r="X1530">
        <v>185021</v>
      </c>
      <c r="Y1530" t="s">
        <v>74</v>
      </c>
      <c r="AA1530">
        <v>2001</v>
      </c>
      <c r="AB1530" t="s">
        <v>75</v>
      </c>
      <c r="AC1530" t="s">
        <v>76</v>
      </c>
      <c r="AD1530" t="s">
        <v>77</v>
      </c>
      <c r="AE1530" t="s">
        <v>78</v>
      </c>
      <c r="AF1530" t="s">
        <v>79</v>
      </c>
      <c r="AG1530" t="s">
        <v>80</v>
      </c>
      <c r="AH1530">
        <v>36.207000000000001</v>
      </c>
      <c r="AI1530">
        <v>3.4159299999999999</v>
      </c>
      <c r="AJ1530">
        <v>123.68058000000001</v>
      </c>
      <c r="AK1530">
        <v>2002</v>
      </c>
      <c r="AL1530" t="s">
        <v>81</v>
      </c>
      <c r="AM1530">
        <f t="shared" si="47"/>
        <v>5</v>
      </c>
    </row>
    <row r="1531" spans="1:39" x14ac:dyDescent="0.35">
      <c r="A1531">
        <v>2006</v>
      </c>
      <c r="B1531" s="5">
        <f t="shared" si="46"/>
        <v>91</v>
      </c>
      <c r="C1531" t="s">
        <v>91</v>
      </c>
      <c r="D1531">
        <v>6060039</v>
      </c>
      <c r="E1531">
        <v>281044</v>
      </c>
      <c r="F1531" t="s">
        <v>66</v>
      </c>
      <c r="G1531" t="s">
        <v>67</v>
      </c>
      <c r="H1531" t="s">
        <v>68</v>
      </c>
      <c r="I1531" t="s">
        <v>69</v>
      </c>
      <c r="J1531" s="1">
        <v>38808</v>
      </c>
      <c r="K1531">
        <v>13</v>
      </c>
      <c r="L1531">
        <v>1</v>
      </c>
      <c r="M1531">
        <v>1</v>
      </c>
      <c r="N1531" t="s">
        <v>70</v>
      </c>
      <c r="O1531" t="s">
        <v>90</v>
      </c>
      <c r="Q1531">
        <v>105</v>
      </c>
      <c r="T1531" t="s">
        <v>72</v>
      </c>
      <c r="U1531" t="s">
        <v>73</v>
      </c>
      <c r="V1531">
        <v>745</v>
      </c>
      <c r="W1531">
        <v>2</v>
      </c>
      <c r="X1531">
        <v>185021</v>
      </c>
      <c r="Y1531" t="s">
        <v>74</v>
      </c>
      <c r="AA1531">
        <v>2001</v>
      </c>
      <c r="AB1531" t="s">
        <v>75</v>
      </c>
      <c r="AC1531" t="s">
        <v>76</v>
      </c>
      <c r="AD1531" t="s">
        <v>77</v>
      </c>
      <c r="AE1531" t="s">
        <v>78</v>
      </c>
      <c r="AF1531" t="s">
        <v>79</v>
      </c>
      <c r="AG1531" t="s">
        <v>80</v>
      </c>
      <c r="AH1531">
        <v>36.207000000000001</v>
      </c>
      <c r="AI1531">
        <v>1.9893700000000001</v>
      </c>
      <c r="AJ1531">
        <v>72.029120000000006</v>
      </c>
      <c r="AK1531">
        <v>2002</v>
      </c>
      <c r="AL1531" t="s">
        <v>81</v>
      </c>
      <c r="AM1531">
        <f t="shared" si="47"/>
        <v>5</v>
      </c>
    </row>
    <row r="1532" spans="1:39" x14ac:dyDescent="0.35">
      <c r="A1532">
        <v>2006</v>
      </c>
      <c r="B1532" s="5">
        <f t="shared" si="46"/>
        <v>93</v>
      </c>
      <c r="C1532" t="s">
        <v>83</v>
      </c>
      <c r="D1532">
        <v>6070037</v>
      </c>
      <c r="E1532">
        <v>291366</v>
      </c>
      <c r="F1532" t="s">
        <v>66</v>
      </c>
      <c r="G1532" t="s">
        <v>67</v>
      </c>
      <c r="H1532" t="s">
        <v>68</v>
      </c>
      <c r="I1532" t="s">
        <v>69</v>
      </c>
      <c r="J1532" s="1">
        <v>38810</v>
      </c>
      <c r="K1532">
        <v>14</v>
      </c>
      <c r="L1532">
        <v>1</v>
      </c>
      <c r="M1532">
        <v>1</v>
      </c>
      <c r="N1532" t="s">
        <v>70</v>
      </c>
      <c r="O1532" t="s">
        <v>85</v>
      </c>
      <c r="Q1532">
        <v>104</v>
      </c>
      <c r="R1532">
        <v>35</v>
      </c>
      <c r="T1532" t="s">
        <v>72</v>
      </c>
      <c r="U1532" t="s">
        <v>73</v>
      </c>
      <c r="V1532">
        <v>780</v>
      </c>
      <c r="W1532">
        <v>2</v>
      </c>
      <c r="X1532">
        <v>185021</v>
      </c>
      <c r="Y1532" t="s">
        <v>74</v>
      </c>
      <c r="AA1532">
        <v>2001</v>
      </c>
      <c r="AB1532" t="s">
        <v>75</v>
      </c>
      <c r="AC1532" t="s">
        <v>76</v>
      </c>
      <c r="AD1532" t="s">
        <v>77</v>
      </c>
      <c r="AE1532" t="s">
        <v>78</v>
      </c>
      <c r="AF1532" t="s">
        <v>79</v>
      </c>
      <c r="AG1532" t="s">
        <v>80</v>
      </c>
      <c r="AH1532">
        <v>36.207000000000001</v>
      </c>
      <c r="AI1532">
        <v>2.70025</v>
      </c>
      <c r="AJ1532">
        <v>97.767949999999999</v>
      </c>
      <c r="AK1532">
        <v>2002</v>
      </c>
      <c r="AL1532" t="s">
        <v>81</v>
      </c>
      <c r="AM1532">
        <f t="shared" si="47"/>
        <v>5</v>
      </c>
    </row>
    <row r="1533" spans="1:39" x14ac:dyDescent="0.35">
      <c r="A1533">
        <v>2006</v>
      </c>
      <c r="B1533" s="5">
        <f t="shared" si="46"/>
        <v>94</v>
      </c>
      <c r="C1533" t="s">
        <v>82</v>
      </c>
      <c r="D1533">
        <v>6030237</v>
      </c>
      <c r="E1533">
        <v>301534</v>
      </c>
      <c r="F1533" t="s">
        <v>66</v>
      </c>
      <c r="G1533" t="s">
        <v>67</v>
      </c>
      <c r="H1533" t="s">
        <v>68</v>
      </c>
      <c r="I1533" t="s">
        <v>69</v>
      </c>
      <c r="J1533" s="1">
        <v>38811</v>
      </c>
      <c r="K1533">
        <v>14</v>
      </c>
      <c r="L1533">
        <v>1</v>
      </c>
      <c r="M1533">
        <v>1</v>
      </c>
      <c r="N1533" t="s">
        <v>70</v>
      </c>
      <c r="O1533" t="s">
        <v>71</v>
      </c>
      <c r="Q1533">
        <v>113</v>
      </c>
      <c r="R1533">
        <v>21</v>
      </c>
      <c r="T1533" t="s">
        <v>72</v>
      </c>
      <c r="U1533" t="s">
        <v>73</v>
      </c>
      <c r="V1533">
        <v>755</v>
      </c>
      <c r="W1533">
        <v>2</v>
      </c>
      <c r="X1533">
        <v>185021</v>
      </c>
      <c r="Y1533" t="s">
        <v>74</v>
      </c>
      <c r="AA1533">
        <v>2001</v>
      </c>
      <c r="AB1533" t="s">
        <v>75</v>
      </c>
      <c r="AC1533" t="s">
        <v>76</v>
      </c>
      <c r="AD1533" t="s">
        <v>77</v>
      </c>
      <c r="AE1533" t="s">
        <v>78</v>
      </c>
      <c r="AF1533" t="s">
        <v>79</v>
      </c>
      <c r="AG1533" t="s">
        <v>80</v>
      </c>
      <c r="AH1533">
        <v>36.207000000000001</v>
      </c>
      <c r="AI1533">
        <v>3.3678599999999999</v>
      </c>
      <c r="AJ1533">
        <v>121.94011</v>
      </c>
      <c r="AK1533">
        <v>2002</v>
      </c>
      <c r="AL1533" t="s">
        <v>81</v>
      </c>
      <c r="AM1533">
        <f t="shared" si="47"/>
        <v>5</v>
      </c>
    </row>
    <row r="1534" spans="1:39" x14ac:dyDescent="0.35">
      <c r="A1534">
        <v>2006</v>
      </c>
      <c r="B1534" s="5">
        <f t="shared" si="46"/>
        <v>234</v>
      </c>
      <c r="C1534" t="s">
        <v>94</v>
      </c>
      <c r="D1534">
        <v>6010140</v>
      </c>
      <c r="E1534">
        <v>94833</v>
      </c>
      <c r="F1534" t="s">
        <v>66</v>
      </c>
      <c r="G1534" t="s">
        <v>67</v>
      </c>
      <c r="H1534" t="s">
        <v>68</v>
      </c>
      <c r="I1534" t="s">
        <v>69</v>
      </c>
      <c r="J1534" s="1">
        <v>38951</v>
      </c>
      <c r="K1534">
        <v>34</v>
      </c>
      <c r="L1534">
        <v>5</v>
      </c>
      <c r="M1534">
        <v>1</v>
      </c>
      <c r="N1534" t="s">
        <v>70</v>
      </c>
      <c r="O1534" t="s">
        <v>71</v>
      </c>
      <c r="Q1534">
        <v>113</v>
      </c>
      <c r="R1534">
        <v>91</v>
      </c>
      <c r="T1534" t="s">
        <v>72</v>
      </c>
      <c r="U1534" t="s">
        <v>73</v>
      </c>
      <c r="V1534">
        <v>850</v>
      </c>
      <c r="W1534">
        <v>2</v>
      </c>
      <c r="X1534">
        <v>185021</v>
      </c>
      <c r="Y1534" t="s">
        <v>74</v>
      </c>
      <c r="AA1534">
        <v>2001</v>
      </c>
      <c r="AB1534" t="s">
        <v>75</v>
      </c>
      <c r="AC1534" t="s">
        <v>76</v>
      </c>
      <c r="AD1534" t="s">
        <v>77</v>
      </c>
      <c r="AE1534" t="s">
        <v>78</v>
      </c>
      <c r="AF1534" t="s">
        <v>79</v>
      </c>
      <c r="AG1534" t="s">
        <v>80</v>
      </c>
      <c r="AH1534">
        <v>36.207000000000001</v>
      </c>
      <c r="AI1534">
        <v>3.39019</v>
      </c>
      <c r="AJ1534">
        <v>122.74861</v>
      </c>
      <c r="AK1534">
        <v>2002</v>
      </c>
      <c r="AL1534" t="s">
        <v>81</v>
      </c>
      <c r="AM1534">
        <f t="shared" si="47"/>
        <v>5</v>
      </c>
    </row>
    <row r="1535" spans="1:39" x14ac:dyDescent="0.35">
      <c r="A1535">
        <v>2006</v>
      </c>
      <c r="B1535" s="5">
        <f t="shared" si="46"/>
        <v>154</v>
      </c>
      <c r="C1535" t="s">
        <v>82</v>
      </c>
      <c r="D1535">
        <v>6035089</v>
      </c>
      <c r="E1535">
        <v>318213</v>
      </c>
      <c r="F1535" t="s">
        <v>66</v>
      </c>
      <c r="G1535" t="s">
        <v>86</v>
      </c>
      <c r="J1535" s="1">
        <v>38871</v>
      </c>
      <c r="K1535">
        <v>22</v>
      </c>
      <c r="L1535">
        <v>1</v>
      </c>
      <c r="M1535">
        <v>1</v>
      </c>
      <c r="N1535" t="s">
        <v>70</v>
      </c>
      <c r="O1535" t="s">
        <v>71</v>
      </c>
      <c r="Q1535">
        <v>113</v>
      </c>
      <c r="T1535" t="s">
        <v>72</v>
      </c>
      <c r="U1535" t="s">
        <v>73</v>
      </c>
      <c r="V1535">
        <v>815</v>
      </c>
      <c r="W1535">
        <v>2</v>
      </c>
      <c r="X1535">
        <v>185021</v>
      </c>
      <c r="Y1535" t="s">
        <v>74</v>
      </c>
      <c r="AA1535">
        <v>2001</v>
      </c>
      <c r="AB1535" t="s">
        <v>75</v>
      </c>
      <c r="AC1535" t="s">
        <v>76</v>
      </c>
      <c r="AD1535" t="s">
        <v>77</v>
      </c>
      <c r="AE1535" t="s">
        <v>78</v>
      </c>
      <c r="AF1535" t="s">
        <v>79</v>
      </c>
      <c r="AG1535" t="s">
        <v>80</v>
      </c>
      <c r="AH1535">
        <v>36.207000000000001</v>
      </c>
      <c r="AI1535">
        <v>2.68153</v>
      </c>
      <c r="AJ1535">
        <v>97.090159999999997</v>
      </c>
      <c r="AK1535">
        <v>2002</v>
      </c>
      <c r="AL1535" t="s">
        <v>81</v>
      </c>
      <c r="AM1535">
        <f t="shared" si="47"/>
        <v>5</v>
      </c>
    </row>
    <row r="1536" spans="1:39" x14ac:dyDescent="0.35">
      <c r="A1536">
        <v>2006</v>
      </c>
      <c r="B1536" s="5">
        <f t="shared" si="46"/>
        <v>171</v>
      </c>
      <c r="C1536" t="s">
        <v>82</v>
      </c>
      <c r="D1536">
        <v>6035173</v>
      </c>
      <c r="E1536">
        <v>318180</v>
      </c>
      <c r="F1536" t="s">
        <v>66</v>
      </c>
      <c r="G1536" t="s">
        <v>86</v>
      </c>
      <c r="J1536" s="1">
        <v>38888</v>
      </c>
      <c r="K1536">
        <v>25</v>
      </c>
      <c r="L1536">
        <v>2</v>
      </c>
      <c r="M1536">
        <v>1</v>
      </c>
      <c r="N1536" t="s">
        <v>70</v>
      </c>
      <c r="O1536" t="s">
        <v>71</v>
      </c>
      <c r="Q1536">
        <v>113</v>
      </c>
      <c r="R1536">
        <v>41</v>
      </c>
      <c r="T1536" t="s">
        <v>72</v>
      </c>
      <c r="U1536" t="s">
        <v>73</v>
      </c>
      <c r="V1536">
        <v>780</v>
      </c>
      <c r="W1536">
        <v>2</v>
      </c>
      <c r="X1536">
        <v>185021</v>
      </c>
      <c r="Y1536" t="s">
        <v>74</v>
      </c>
      <c r="AA1536">
        <v>2001</v>
      </c>
      <c r="AB1536" t="s">
        <v>75</v>
      </c>
      <c r="AC1536" t="s">
        <v>76</v>
      </c>
      <c r="AD1536" t="s">
        <v>77</v>
      </c>
      <c r="AE1536" t="s">
        <v>78</v>
      </c>
      <c r="AF1536" t="s">
        <v>79</v>
      </c>
      <c r="AG1536" t="s">
        <v>80</v>
      </c>
      <c r="AH1536">
        <v>36.207000000000001</v>
      </c>
      <c r="AI1536">
        <v>3.1171500000000001</v>
      </c>
      <c r="AJ1536">
        <v>112.86265</v>
      </c>
      <c r="AK1536">
        <v>2002</v>
      </c>
      <c r="AL1536" t="s">
        <v>81</v>
      </c>
      <c r="AM1536">
        <f t="shared" si="47"/>
        <v>5</v>
      </c>
    </row>
    <row r="1537" spans="1:39" x14ac:dyDescent="0.35">
      <c r="A1537">
        <v>2006</v>
      </c>
      <c r="B1537" s="5">
        <f t="shared" si="46"/>
        <v>228</v>
      </c>
      <c r="C1537" t="s">
        <v>82</v>
      </c>
      <c r="D1537">
        <v>6035496</v>
      </c>
      <c r="E1537">
        <v>318494</v>
      </c>
      <c r="F1537" t="s">
        <v>66</v>
      </c>
      <c r="G1537" t="s">
        <v>86</v>
      </c>
      <c r="J1537" s="1">
        <v>38945</v>
      </c>
      <c r="K1537">
        <v>33</v>
      </c>
      <c r="L1537">
        <v>3</v>
      </c>
      <c r="M1537">
        <v>1</v>
      </c>
      <c r="N1537" t="s">
        <v>70</v>
      </c>
      <c r="O1537" t="s">
        <v>71</v>
      </c>
      <c r="Q1537">
        <v>113</v>
      </c>
      <c r="R1537">
        <v>21</v>
      </c>
      <c r="T1537" t="s">
        <v>72</v>
      </c>
      <c r="U1537" t="s">
        <v>73</v>
      </c>
      <c r="V1537">
        <v>880</v>
      </c>
      <c r="W1537">
        <v>2</v>
      </c>
      <c r="X1537">
        <v>185021</v>
      </c>
      <c r="Y1537" t="s">
        <v>74</v>
      </c>
      <c r="AA1537">
        <v>2001</v>
      </c>
      <c r="AB1537" t="s">
        <v>75</v>
      </c>
      <c r="AC1537" t="s">
        <v>76</v>
      </c>
      <c r="AD1537" t="s">
        <v>77</v>
      </c>
      <c r="AE1537" t="s">
        <v>78</v>
      </c>
      <c r="AF1537" t="s">
        <v>79</v>
      </c>
      <c r="AG1537" t="s">
        <v>80</v>
      </c>
      <c r="AH1537">
        <v>36.207000000000001</v>
      </c>
      <c r="AI1537">
        <v>3.3859699999999999</v>
      </c>
      <c r="AJ1537">
        <v>122.59582</v>
      </c>
      <c r="AK1537">
        <v>2002</v>
      </c>
      <c r="AL1537" t="s">
        <v>81</v>
      </c>
      <c r="AM1537">
        <f t="shared" si="47"/>
        <v>5</v>
      </c>
    </row>
    <row r="1538" spans="1:39" x14ac:dyDescent="0.35">
      <c r="A1538">
        <v>2006</v>
      </c>
      <c r="B1538" s="5">
        <f t="shared" si="46"/>
        <v>160</v>
      </c>
      <c r="C1538" t="s">
        <v>82</v>
      </c>
      <c r="D1538">
        <v>6035148</v>
      </c>
      <c r="E1538">
        <v>318169</v>
      </c>
      <c r="F1538" t="s">
        <v>70</v>
      </c>
      <c r="G1538" t="s">
        <v>86</v>
      </c>
      <c r="J1538" s="1">
        <v>38877</v>
      </c>
      <c r="K1538">
        <v>23</v>
      </c>
      <c r="M1538">
        <v>1</v>
      </c>
      <c r="N1538" t="s">
        <v>70</v>
      </c>
      <c r="O1538" t="s">
        <v>71</v>
      </c>
      <c r="Q1538">
        <v>113</v>
      </c>
      <c r="R1538">
        <v>41</v>
      </c>
      <c r="T1538" t="s">
        <v>72</v>
      </c>
      <c r="U1538" t="s">
        <v>88</v>
      </c>
      <c r="X1538">
        <v>185021</v>
      </c>
      <c r="Y1538" t="s">
        <v>74</v>
      </c>
      <c r="AA1538">
        <v>2001</v>
      </c>
      <c r="AB1538" t="s">
        <v>75</v>
      </c>
      <c r="AC1538" t="s">
        <v>76</v>
      </c>
      <c r="AD1538" t="s">
        <v>77</v>
      </c>
      <c r="AE1538" t="s">
        <v>78</v>
      </c>
      <c r="AF1538" t="s">
        <v>79</v>
      </c>
      <c r="AG1538" t="s">
        <v>80</v>
      </c>
      <c r="AH1538">
        <v>36.207000000000001</v>
      </c>
      <c r="AK1538">
        <v>2002</v>
      </c>
      <c r="AL1538" t="s">
        <v>81</v>
      </c>
      <c r="AM1538">
        <f t="shared" si="47"/>
        <v>5</v>
      </c>
    </row>
    <row r="1539" spans="1:39" x14ac:dyDescent="0.35">
      <c r="A1539">
        <v>2006</v>
      </c>
      <c r="B1539" s="5">
        <f t="shared" ref="B1539:B1602" si="48">J1539-DATE(YEAR(J1539),1,0)</f>
        <v>102</v>
      </c>
      <c r="C1539" t="s">
        <v>99</v>
      </c>
      <c r="D1539">
        <v>6185009</v>
      </c>
      <c r="E1539">
        <v>501418</v>
      </c>
      <c r="F1539" t="s">
        <v>104</v>
      </c>
      <c r="G1539" t="s">
        <v>86</v>
      </c>
      <c r="J1539" s="1">
        <v>38819</v>
      </c>
      <c r="K1539">
        <v>15</v>
      </c>
      <c r="M1539">
        <v>2</v>
      </c>
      <c r="N1539" t="s">
        <v>70</v>
      </c>
      <c r="O1539" t="s">
        <v>100</v>
      </c>
      <c r="Q1539">
        <v>241</v>
      </c>
      <c r="R1539">
        <v>10</v>
      </c>
      <c r="T1539" t="s">
        <v>72</v>
      </c>
      <c r="U1539" t="s">
        <v>88</v>
      </c>
      <c r="V1539">
        <v>750</v>
      </c>
      <c r="W1539">
        <v>2</v>
      </c>
      <c r="X1539">
        <v>185021</v>
      </c>
      <c r="Y1539" t="s">
        <v>74</v>
      </c>
      <c r="AA1539">
        <v>2001</v>
      </c>
      <c r="AB1539" t="s">
        <v>75</v>
      </c>
      <c r="AC1539" t="s">
        <v>76</v>
      </c>
      <c r="AD1539" t="s">
        <v>77</v>
      </c>
      <c r="AE1539" t="s">
        <v>78</v>
      </c>
      <c r="AF1539" t="s">
        <v>79</v>
      </c>
      <c r="AG1539" t="s">
        <v>80</v>
      </c>
      <c r="AH1539">
        <v>36.207000000000001</v>
      </c>
      <c r="AK1539">
        <v>2002</v>
      </c>
      <c r="AL1539" t="s">
        <v>81</v>
      </c>
      <c r="AM1539">
        <f t="shared" ref="AM1539:AM1602" si="49">A1539-AA1539</f>
        <v>5</v>
      </c>
    </row>
    <row r="1540" spans="1:39" x14ac:dyDescent="0.35">
      <c r="A1540">
        <v>2006</v>
      </c>
      <c r="B1540" s="5">
        <f t="shared" si="48"/>
        <v>174</v>
      </c>
      <c r="C1540" t="s">
        <v>65</v>
      </c>
      <c r="D1540">
        <v>6020046</v>
      </c>
      <c r="E1540">
        <v>27714</v>
      </c>
      <c r="F1540" t="s">
        <v>66</v>
      </c>
      <c r="G1540" t="s">
        <v>67</v>
      </c>
      <c r="H1540" t="s">
        <v>92</v>
      </c>
      <c r="I1540" t="s">
        <v>69</v>
      </c>
      <c r="J1540" s="1">
        <v>38891</v>
      </c>
      <c r="K1540">
        <v>25</v>
      </c>
      <c r="L1540">
        <v>3</v>
      </c>
      <c r="M1540">
        <v>1</v>
      </c>
      <c r="N1540" t="s">
        <v>70</v>
      </c>
      <c r="O1540" t="s">
        <v>71</v>
      </c>
      <c r="Q1540">
        <v>114</v>
      </c>
      <c r="R1540">
        <v>50</v>
      </c>
      <c r="T1540" t="s">
        <v>72</v>
      </c>
      <c r="U1540" t="s">
        <v>73</v>
      </c>
      <c r="V1540">
        <v>820</v>
      </c>
      <c r="W1540">
        <v>2</v>
      </c>
      <c r="X1540">
        <v>185022</v>
      </c>
      <c r="Y1540" t="s">
        <v>74</v>
      </c>
      <c r="AA1540">
        <v>2001</v>
      </c>
      <c r="AB1540" t="s">
        <v>75</v>
      </c>
      <c r="AC1540" t="s">
        <v>76</v>
      </c>
      <c r="AD1540" t="s">
        <v>77</v>
      </c>
      <c r="AE1540" t="s">
        <v>78</v>
      </c>
      <c r="AF1540" t="s">
        <v>79</v>
      </c>
      <c r="AG1540" t="s">
        <v>80</v>
      </c>
      <c r="AH1540">
        <v>48.627000000000002</v>
      </c>
      <c r="AI1540">
        <v>1.57551</v>
      </c>
      <c r="AJ1540">
        <v>76.612319999999997</v>
      </c>
      <c r="AK1540">
        <v>2002</v>
      </c>
      <c r="AL1540" t="s">
        <v>81</v>
      </c>
      <c r="AM1540">
        <f t="shared" si="49"/>
        <v>5</v>
      </c>
    </row>
    <row r="1541" spans="1:39" x14ac:dyDescent="0.35">
      <c r="A1541">
        <v>2006</v>
      </c>
      <c r="B1541" s="5">
        <f t="shared" si="48"/>
        <v>83</v>
      </c>
      <c r="C1541" t="s">
        <v>89</v>
      </c>
      <c r="D1541">
        <v>6050056</v>
      </c>
      <c r="E1541">
        <v>536148</v>
      </c>
      <c r="F1541" t="s">
        <v>66</v>
      </c>
      <c r="G1541" t="s">
        <v>67</v>
      </c>
      <c r="H1541" t="s">
        <v>68</v>
      </c>
      <c r="I1541" t="s">
        <v>69</v>
      </c>
      <c r="J1541" s="1">
        <v>38800</v>
      </c>
      <c r="K1541">
        <v>12</v>
      </c>
      <c r="L1541">
        <v>1</v>
      </c>
      <c r="M1541">
        <v>1</v>
      </c>
      <c r="N1541" t="s">
        <v>70</v>
      </c>
      <c r="O1541" t="s">
        <v>84</v>
      </c>
      <c r="Q1541">
        <v>109</v>
      </c>
      <c r="R1541">
        <v>51</v>
      </c>
      <c r="T1541" t="s">
        <v>72</v>
      </c>
      <c r="U1541" t="s">
        <v>73</v>
      </c>
      <c r="V1541">
        <v>820</v>
      </c>
      <c r="W1541">
        <v>2</v>
      </c>
      <c r="X1541">
        <v>185022</v>
      </c>
      <c r="Y1541" t="s">
        <v>74</v>
      </c>
      <c r="AA1541">
        <v>2001</v>
      </c>
      <c r="AB1541" t="s">
        <v>75</v>
      </c>
      <c r="AC1541" t="s">
        <v>76</v>
      </c>
      <c r="AD1541" t="s">
        <v>77</v>
      </c>
      <c r="AE1541" t="s">
        <v>78</v>
      </c>
      <c r="AF1541" t="s">
        <v>79</v>
      </c>
      <c r="AG1541" t="s">
        <v>80</v>
      </c>
      <c r="AH1541">
        <v>48.627000000000002</v>
      </c>
      <c r="AI1541">
        <v>2.7117200000000001</v>
      </c>
      <c r="AJ1541">
        <v>131.86281</v>
      </c>
      <c r="AK1541">
        <v>2002</v>
      </c>
      <c r="AL1541" t="s">
        <v>81</v>
      </c>
      <c r="AM1541">
        <f t="shared" si="49"/>
        <v>5</v>
      </c>
    </row>
    <row r="1542" spans="1:39" x14ac:dyDescent="0.35">
      <c r="A1542">
        <v>2006</v>
      </c>
      <c r="B1542" s="5">
        <f t="shared" si="48"/>
        <v>89</v>
      </c>
      <c r="C1542" t="s">
        <v>91</v>
      </c>
      <c r="D1542">
        <v>6060037</v>
      </c>
      <c r="E1542">
        <v>281042</v>
      </c>
      <c r="F1542" t="s">
        <v>66</v>
      </c>
      <c r="G1542" t="s">
        <v>67</v>
      </c>
      <c r="H1542" t="s">
        <v>68</v>
      </c>
      <c r="I1542" t="s">
        <v>69</v>
      </c>
      <c r="J1542" s="1">
        <v>38806</v>
      </c>
      <c r="K1542">
        <v>13</v>
      </c>
      <c r="L1542">
        <v>1</v>
      </c>
      <c r="M1542">
        <v>1</v>
      </c>
      <c r="N1542" t="s">
        <v>70</v>
      </c>
      <c r="O1542" t="s">
        <v>90</v>
      </c>
      <c r="Q1542">
        <v>105</v>
      </c>
      <c r="T1542" t="s">
        <v>72</v>
      </c>
      <c r="U1542" t="s">
        <v>73</v>
      </c>
      <c r="V1542">
        <v>785</v>
      </c>
      <c r="W1542">
        <v>2</v>
      </c>
      <c r="X1542">
        <v>185022</v>
      </c>
      <c r="Y1542" t="s">
        <v>74</v>
      </c>
      <c r="AA1542">
        <v>2001</v>
      </c>
      <c r="AB1542" t="s">
        <v>75</v>
      </c>
      <c r="AC1542" t="s">
        <v>76</v>
      </c>
      <c r="AD1542" t="s">
        <v>77</v>
      </c>
      <c r="AE1542" t="s">
        <v>78</v>
      </c>
      <c r="AF1542" t="s">
        <v>79</v>
      </c>
      <c r="AG1542" t="s">
        <v>80</v>
      </c>
      <c r="AH1542">
        <v>48.627000000000002</v>
      </c>
      <c r="AI1542">
        <v>1.9893700000000001</v>
      </c>
      <c r="AJ1542">
        <v>96.737089999999995</v>
      </c>
      <c r="AK1542">
        <v>2002</v>
      </c>
      <c r="AL1542" t="s">
        <v>81</v>
      </c>
      <c r="AM1542">
        <f t="shared" si="49"/>
        <v>5</v>
      </c>
    </row>
    <row r="1543" spans="1:39" x14ac:dyDescent="0.35">
      <c r="A1543">
        <v>2006</v>
      </c>
      <c r="B1543" s="5">
        <f t="shared" si="48"/>
        <v>193</v>
      </c>
      <c r="C1543" t="s">
        <v>115</v>
      </c>
      <c r="D1543">
        <v>6140120</v>
      </c>
      <c r="E1543">
        <v>529287</v>
      </c>
      <c r="F1543" t="s">
        <v>66</v>
      </c>
      <c r="G1543" t="s">
        <v>67</v>
      </c>
      <c r="H1543" t="s">
        <v>68</v>
      </c>
      <c r="I1543" t="s">
        <v>69</v>
      </c>
      <c r="J1543" s="1">
        <v>38910</v>
      </c>
      <c r="K1543">
        <v>28</v>
      </c>
      <c r="L1543">
        <v>4</v>
      </c>
      <c r="M1543">
        <v>1</v>
      </c>
      <c r="N1543" t="s">
        <v>70</v>
      </c>
      <c r="O1543" t="s">
        <v>71</v>
      </c>
      <c r="Q1543">
        <v>183</v>
      </c>
      <c r="R1543">
        <v>10</v>
      </c>
      <c r="T1543" t="s">
        <v>72</v>
      </c>
      <c r="U1543" t="s">
        <v>73</v>
      </c>
      <c r="V1543">
        <v>830</v>
      </c>
      <c r="W1543">
        <v>2</v>
      </c>
      <c r="X1543">
        <v>185022</v>
      </c>
      <c r="Y1543" t="s">
        <v>74</v>
      </c>
      <c r="AA1543">
        <v>2001</v>
      </c>
      <c r="AB1543" t="s">
        <v>75</v>
      </c>
      <c r="AC1543" t="s">
        <v>76</v>
      </c>
      <c r="AD1543" t="s">
        <v>77</v>
      </c>
      <c r="AE1543" t="s">
        <v>78</v>
      </c>
      <c r="AF1543" t="s">
        <v>79</v>
      </c>
      <c r="AG1543" t="s">
        <v>80</v>
      </c>
      <c r="AH1543">
        <v>48.627000000000002</v>
      </c>
      <c r="AI1543">
        <v>3.7155200000000002</v>
      </c>
      <c r="AJ1543">
        <v>180.67458999999999</v>
      </c>
      <c r="AK1543">
        <v>2002</v>
      </c>
      <c r="AL1543" t="s">
        <v>81</v>
      </c>
      <c r="AM1543">
        <f t="shared" si="49"/>
        <v>5</v>
      </c>
    </row>
    <row r="1544" spans="1:39" x14ac:dyDescent="0.35">
      <c r="A1544">
        <v>2006</v>
      </c>
      <c r="B1544" s="5">
        <f t="shared" si="48"/>
        <v>227</v>
      </c>
      <c r="C1544" t="s">
        <v>82</v>
      </c>
      <c r="D1544">
        <v>6036896</v>
      </c>
      <c r="E1544">
        <v>314339</v>
      </c>
      <c r="F1544" t="s">
        <v>66</v>
      </c>
      <c r="G1544" t="s">
        <v>67</v>
      </c>
      <c r="H1544" t="s">
        <v>68</v>
      </c>
      <c r="I1544" t="s">
        <v>69</v>
      </c>
      <c r="J1544" s="1">
        <v>38944</v>
      </c>
      <c r="K1544">
        <v>33</v>
      </c>
      <c r="L1544">
        <v>5</v>
      </c>
      <c r="M1544">
        <v>1</v>
      </c>
      <c r="N1544" t="s">
        <v>70</v>
      </c>
      <c r="O1544" t="s">
        <v>71</v>
      </c>
      <c r="T1544" t="s">
        <v>72</v>
      </c>
      <c r="U1544" t="s">
        <v>73</v>
      </c>
      <c r="V1544">
        <v>865</v>
      </c>
      <c r="W1544">
        <v>2</v>
      </c>
      <c r="X1544">
        <v>185022</v>
      </c>
      <c r="Y1544" t="s">
        <v>74</v>
      </c>
      <c r="AA1544">
        <v>2001</v>
      </c>
      <c r="AB1544" t="s">
        <v>75</v>
      </c>
      <c r="AC1544" t="s">
        <v>76</v>
      </c>
      <c r="AD1544" t="s">
        <v>77</v>
      </c>
      <c r="AE1544" t="s">
        <v>78</v>
      </c>
      <c r="AF1544" t="s">
        <v>79</v>
      </c>
      <c r="AG1544" t="s">
        <v>80</v>
      </c>
      <c r="AH1544">
        <v>48.627000000000002</v>
      </c>
      <c r="AI1544">
        <v>3.39019</v>
      </c>
      <c r="AJ1544">
        <v>164.85477</v>
      </c>
      <c r="AK1544">
        <v>2002</v>
      </c>
      <c r="AL1544" t="s">
        <v>81</v>
      </c>
      <c r="AM1544">
        <f t="shared" si="49"/>
        <v>5</v>
      </c>
    </row>
    <row r="1545" spans="1:39" x14ac:dyDescent="0.35">
      <c r="A1545">
        <v>2006</v>
      </c>
      <c r="B1545" s="5">
        <f t="shared" si="48"/>
        <v>234</v>
      </c>
      <c r="C1545" t="s">
        <v>91</v>
      </c>
      <c r="D1545">
        <v>6066583</v>
      </c>
      <c r="E1545">
        <v>311389</v>
      </c>
      <c r="F1545" t="s">
        <v>66</v>
      </c>
      <c r="G1545" t="s">
        <v>67</v>
      </c>
      <c r="H1545" t="s">
        <v>68</v>
      </c>
      <c r="I1545" t="s">
        <v>69</v>
      </c>
      <c r="J1545" s="1">
        <v>38951</v>
      </c>
      <c r="K1545">
        <v>34</v>
      </c>
      <c r="L1545">
        <v>5</v>
      </c>
      <c r="M1545">
        <v>1</v>
      </c>
      <c r="N1545" t="s">
        <v>70</v>
      </c>
      <c r="O1545" t="s">
        <v>90</v>
      </c>
      <c r="Q1545">
        <v>102</v>
      </c>
      <c r="R1545">
        <v>50</v>
      </c>
      <c r="T1545" t="s">
        <v>72</v>
      </c>
      <c r="U1545" t="s">
        <v>73</v>
      </c>
      <c r="V1545">
        <v>780</v>
      </c>
      <c r="W1545">
        <v>2</v>
      </c>
      <c r="X1545">
        <v>185022</v>
      </c>
      <c r="Y1545" t="s">
        <v>74</v>
      </c>
      <c r="AA1545">
        <v>2001</v>
      </c>
      <c r="AB1545" t="s">
        <v>75</v>
      </c>
      <c r="AC1545" t="s">
        <v>76</v>
      </c>
      <c r="AD1545" t="s">
        <v>77</v>
      </c>
      <c r="AE1545" t="s">
        <v>78</v>
      </c>
      <c r="AF1545" t="s">
        <v>79</v>
      </c>
      <c r="AG1545" t="s">
        <v>80</v>
      </c>
      <c r="AH1545">
        <v>48.627000000000002</v>
      </c>
      <c r="AI1545">
        <v>3.00603</v>
      </c>
      <c r="AJ1545">
        <v>146.17421999999999</v>
      </c>
      <c r="AK1545">
        <v>2002</v>
      </c>
      <c r="AL1545" t="s">
        <v>81</v>
      </c>
      <c r="AM1545">
        <f t="shared" si="49"/>
        <v>5</v>
      </c>
    </row>
    <row r="1546" spans="1:39" x14ac:dyDescent="0.35">
      <c r="A1546">
        <v>2006</v>
      </c>
      <c r="B1546" s="5">
        <f t="shared" si="48"/>
        <v>144</v>
      </c>
      <c r="C1546" t="s">
        <v>82</v>
      </c>
      <c r="D1546">
        <v>6035041</v>
      </c>
      <c r="E1546">
        <v>318311</v>
      </c>
      <c r="F1546" t="s">
        <v>66</v>
      </c>
      <c r="G1546" t="s">
        <v>86</v>
      </c>
      <c r="J1546" s="1">
        <v>38861</v>
      </c>
      <c r="K1546">
        <v>21</v>
      </c>
      <c r="L1546">
        <v>1</v>
      </c>
      <c r="M1546">
        <v>1</v>
      </c>
      <c r="N1546" t="s">
        <v>70</v>
      </c>
      <c r="O1546" t="s">
        <v>71</v>
      </c>
      <c r="Q1546">
        <v>113</v>
      </c>
      <c r="R1546">
        <v>45</v>
      </c>
      <c r="T1546" t="s">
        <v>72</v>
      </c>
      <c r="U1546" t="s">
        <v>73</v>
      </c>
      <c r="V1546">
        <v>855</v>
      </c>
      <c r="W1546">
        <v>2</v>
      </c>
      <c r="X1546">
        <v>185022</v>
      </c>
      <c r="Y1546" t="s">
        <v>74</v>
      </c>
      <c r="AA1546">
        <v>2001</v>
      </c>
      <c r="AB1546" t="s">
        <v>75</v>
      </c>
      <c r="AC1546" t="s">
        <v>76</v>
      </c>
      <c r="AD1546" t="s">
        <v>77</v>
      </c>
      <c r="AE1546" t="s">
        <v>78</v>
      </c>
      <c r="AF1546" t="s">
        <v>79</v>
      </c>
      <c r="AG1546" t="s">
        <v>80</v>
      </c>
      <c r="AH1546">
        <v>48.627000000000002</v>
      </c>
      <c r="AI1546">
        <v>2.68153</v>
      </c>
      <c r="AJ1546">
        <v>130.39475999999999</v>
      </c>
      <c r="AK1546">
        <v>2002</v>
      </c>
      <c r="AL1546" t="s">
        <v>81</v>
      </c>
      <c r="AM1546">
        <f t="shared" si="49"/>
        <v>5</v>
      </c>
    </row>
    <row r="1547" spans="1:39" x14ac:dyDescent="0.35">
      <c r="A1547">
        <v>2006</v>
      </c>
      <c r="B1547" s="5">
        <f t="shared" si="48"/>
        <v>98</v>
      </c>
      <c r="C1547" t="s">
        <v>82</v>
      </c>
      <c r="D1547">
        <v>6030254</v>
      </c>
      <c r="E1547">
        <v>301806</v>
      </c>
      <c r="F1547" t="s">
        <v>66</v>
      </c>
      <c r="G1547" t="s">
        <v>67</v>
      </c>
      <c r="H1547" t="s">
        <v>68</v>
      </c>
      <c r="I1547" t="s">
        <v>69</v>
      </c>
      <c r="J1547" s="1">
        <v>38815</v>
      </c>
      <c r="K1547">
        <v>14</v>
      </c>
      <c r="L1547">
        <v>1</v>
      </c>
      <c r="M1547">
        <v>1</v>
      </c>
      <c r="N1547" t="s">
        <v>70</v>
      </c>
      <c r="O1547" t="s">
        <v>71</v>
      </c>
      <c r="Q1547">
        <v>113</v>
      </c>
      <c r="R1547">
        <v>41</v>
      </c>
      <c r="T1547" t="s">
        <v>72</v>
      </c>
      <c r="U1547" t="s">
        <v>73</v>
      </c>
      <c r="V1547">
        <v>805</v>
      </c>
      <c r="W1547">
        <v>2</v>
      </c>
      <c r="X1547">
        <v>185023</v>
      </c>
      <c r="Y1547" t="s">
        <v>74</v>
      </c>
      <c r="AA1547">
        <v>2001</v>
      </c>
      <c r="AB1547" t="s">
        <v>75</v>
      </c>
      <c r="AC1547" t="s">
        <v>76</v>
      </c>
      <c r="AD1547" t="s">
        <v>77</v>
      </c>
      <c r="AE1547" t="s">
        <v>78</v>
      </c>
      <c r="AF1547" t="s">
        <v>79</v>
      </c>
      <c r="AG1547" t="s">
        <v>80</v>
      </c>
      <c r="AH1547">
        <v>53.128</v>
      </c>
      <c r="AI1547">
        <v>3.3678599999999999</v>
      </c>
      <c r="AJ1547">
        <v>178.92767000000001</v>
      </c>
      <c r="AK1547">
        <v>2002</v>
      </c>
      <c r="AL1547" t="s">
        <v>81</v>
      </c>
      <c r="AM1547">
        <f t="shared" si="49"/>
        <v>5</v>
      </c>
    </row>
    <row r="1548" spans="1:39" x14ac:dyDescent="0.35">
      <c r="A1548">
        <v>2006</v>
      </c>
      <c r="B1548" s="5">
        <f t="shared" si="48"/>
        <v>99</v>
      </c>
      <c r="C1548" t="s">
        <v>82</v>
      </c>
      <c r="D1548">
        <v>6030267</v>
      </c>
      <c r="E1548">
        <v>301826</v>
      </c>
      <c r="F1548" t="s">
        <v>66</v>
      </c>
      <c r="G1548" t="s">
        <v>67</v>
      </c>
      <c r="H1548" t="s">
        <v>68</v>
      </c>
      <c r="I1548" t="s">
        <v>69</v>
      </c>
      <c r="J1548" s="1">
        <v>38816</v>
      </c>
      <c r="K1548">
        <v>15</v>
      </c>
      <c r="L1548">
        <v>1</v>
      </c>
      <c r="M1548">
        <v>1</v>
      </c>
      <c r="N1548" t="s">
        <v>70</v>
      </c>
      <c r="O1548" t="s">
        <v>71</v>
      </c>
      <c r="Q1548">
        <v>113</v>
      </c>
      <c r="R1548">
        <v>41</v>
      </c>
      <c r="T1548" t="s">
        <v>72</v>
      </c>
      <c r="U1548" t="s">
        <v>73</v>
      </c>
      <c r="V1548">
        <v>770</v>
      </c>
      <c r="W1548">
        <v>2</v>
      </c>
      <c r="X1548">
        <v>185023</v>
      </c>
      <c r="Y1548" t="s">
        <v>74</v>
      </c>
      <c r="AA1548">
        <v>2001</v>
      </c>
      <c r="AB1548" t="s">
        <v>75</v>
      </c>
      <c r="AC1548" t="s">
        <v>76</v>
      </c>
      <c r="AD1548" t="s">
        <v>77</v>
      </c>
      <c r="AE1548" t="s">
        <v>78</v>
      </c>
      <c r="AF1548" t="s">
        <v>79</v>
      </c>
      <c r="AG1548" t="s">
        <v>80</v>
      </c>
      <c r="AH1548">
        <v>53.128</v>
      </c>
      <c r="AI1548">
        <v>3.3678599999999999</v>
      </c>
      <c r="AJ1548">
        <v>178.92767000000001</v>
      </c>
      <c r="AK1548">
        <v>2002</v>
      </c>
      <c r="AL1548" t="s">
        <v>81</v>
      </c>
      <c r="AM1548">
        <f t="shared" si="49"/>
        <v>5</v>
      </c>
    </row>
    <row r="1549" spans="1:39" x14ac:dyDescent="0.35">
      <c r="A1549">
        <v>2006</v>
      </c>
      <c r="B1549" s="5">
        <f t="shared" si="48"/>
        <v>193</v>
      </c>
      <c r="C1549" t="s">
        <v>108</v>
      </c>
      <c r="D1549">
        <v>6046146</v>
      </c>
      <c r="E1549">
        <v>278805</v>
      </c>
      <c r="F1549" t="s">
        <v>66</v>
      </c>
      <c r="G1549" t="s">
        <v>67</v>
      </c>
      <c r="H1549" t="s">
        <v>68</v>
      </c>
      <c r="I1549" t="s">
        <v>69</v>
      </c>
      <c r="J1549" s="1">
        <v>38910</v>
      </c>
      <c r="K1549">
        <v>28</v>
      </c>
      <c r="L1549">
        <v>4</v>
      </c>
      <c r="M1549">
        <v>1</v>
      </c>
      <c r="N1549" t="s">
        <v>70</v>
      </c>
      <c r="O1549" t="s">
        <v>71</v>
      </c>
      <c r="Q1549">
        <v>113</v>
      </c>
      <c r="R1549">
        <v>91</v>
      </c>
      <c r="T1549" t="s">
        <v>72</v>
      </c>
      <c r="U1549" t="s">
        <v>73</v>
      </c>
      <c r="V1549">
        <v>850</v>
      </c>
      <c r="W1549">
        <v>2</v>
      </c>
      <c r="X1549">
        <v>185023</v>
      </c>
      <c r="Y1549" t="s">
        <v>74</v>
      </c>
      <c r="AA1549">
        <v>2001</v>
      </c>
      <c r="AB1549" t="s">
        <v>75</v>
      </c>
      <c r="AC1549" t="s">
        <v>76</v>
      </c>
      <c r="AD1549" t="s">
        <v>77</v>
      </c>
      <c r="AE1549" t="s">
        <v>78</v>
      </c>
      <c r="AF1549" t="s">
        <v>79</v>
      </c>
      <c r="AG1549" t="s">
        <v>80</v>
      </c>
      <c r="AH1549">
        <v>53.128</v>
      </c>
      <c r="AI1549">
        <v>3.7155200000000002</v>
      </c>
      <c r="AJ1549">
        <v>197.39814999999999</v>
      </c>
      <c r="AK1549">
        <v>2002</v>
      </c>
      <c r="AL1549" t="s">
        <v>81</v>
      </c>
      <c r="AM1549">
        <f t="shared" si="49"/>
        <v>5</v>
      </c>
    </row>
    <row r="1550" spans="1:39" x14ac:dyDescent="0.35">
      <c r="A1550">
        <v>2006</v>
      </c>
      <c r="B1550" s="5">
        <f t="shared" si="48"/>
        <v>223</v>
      </c>
      <c r="C1550" t="s">
        <v>83</v>
      </c>
      <c r="D1550">
        <v>6075056</v>
      </c>
      <c r="E1550">
        <v>268578</v>
      </c>
      <c r="F1550" t="s">
        <v>66</v>
      </c>
      <c r="G1550" t="s">
        <v>86</v>
      </c>
      <c r="J1550" s="1">
        <v>38940</v>
      </c>
      <c r="K1550">
        <v>32</v>
      </c>
      <c r="L1550">
        <v>3</v>
      </c>
      <c r="M1550">
        <v>1</v>
      </c>
      <c r="N1550" t="s">
        <v>70</v>
      </c>
      <c r="O1550" t="s">
        <v>85</v>
      </c>
      <c r="Q1550">
        <v>103</v>
      </c>
      <c r="R1550">
        <v>70</v>
      </c>
      <c r="T1550" t="s">
        <v>72</v>
      </c>
      <c r="U1550" t="s">
        <v>73</v>
      </c>
      <c r="V1550">
        <v>915</v>
      </c>
      <c r="W1550">
        <v>2</v>
      </c>
      <c r="X1550">
        <v>185023</v>
      </c>
      <c r="Y1550" t="s">
        <v>74</v>
      </c>
      <c r="AA1550">
        <v>2001</v>
      </c>
      <c r="AB1550" t="s">
        <v>75</v>
      </c>
      <c r="AC1550" t="s">
        <v>76</v>
      </c>
      <c r="AD1550" t="s">
        <v>77</v>
      </c>
      <c r="AE1550" t="s">
        <v>78</v>
      </c>
      <c r="AF1550" t="s">
        <v>79</v>
      </c>
      <c r="AG1550" t="s">
        <v>80</v>
      </c>
      <c r="AH1550">
        <v>53.128</v>
      </c>
      <c r="AI1550">
        <v>4.9435000000000002</v>
      </c>
      <c r="AJ1550">
        <v>262.63826999999998</v>
      </c>
      <c r="AK1550">
        <v>2002</v>
      </c>
      <c r="AL1550" t="s">
        <v>81</v>
      </c>
      <c r="AM1550">
        <f t="shared" si="49"/>
        <v>5</v>
      </c>
    </row>
    <row r="1551" spans="1:39" x14ac:dyDescent="0.35">
      <c r="A1551">
        <v>2006</v>
      </c>
      <c r="B1551" s="5">
        <f t="shared" si="48"/>
        <v>142</v>
      </c>
      <c r="C1551" t="s">
        <v>89</v>
      </c>
      <c r="D1551">
        <v>6050175</v>
      </c>
      <c r="E1551">
        <v>267185</v>
      </c>
      <c r="F1551" t="s">
        <v>66</v>
      </c>
      <c r="G1551" t="s">
        <v>67</v>
      </c>
      <c r="H1551" t="s">
        <v>92</v>
      </c>
      <c r="I1551" t="s">
        <v>69</v>
      </c>
      <c r="J1551" s="1">
        <v>38859</v>
      </c>
      <c r="K1551">
        <v>21</v>
      </c>
      <c r="L1551">
        <v>2</v>
      </c>
      <c r="M1551">
        <v>1</v>
      </c>
      <c r="N1551" t="s">
        <v>70</v>
      </c>
      <c r="O1551" t="s">
        <v>84</v>
      </c>
      <c r="Q1551">
        <v>112</v>
      </c>
      <c r="R1551">
        <v>12</v>
      </c>
      <c r="T1551" t="s">
        <v>72</v>
      </c>
      <c r="U1551" t="s">
        <v>73</v>
      </c>
      <c r="V1551">
        <v>835</v>
      </c>
      <c r="W1551">
        <v>2</v>
      </c>
      <c r="X1551">
        <v>185024</v>
      </c>
      <c r="Y1551" t="s">
        <v>74</v>
      </c>
      <c r="AA1551">
        <v>2001</v>
      </c>
      <c r="AB1551" t="s">
        <v>75</v>
      </c>
      <c r="AC1551" t="s">
        <v>76</v>
      </c>
      <c r="AD1551" t="s">
        <v>77</v>
      </c>
      <c r="AE1551" t="s">
        <v>78</v>
      </c>
      <c r="AF1551" t="s">
        <v>79</v>
      </c>
      <c r="AG1551" t="s">
        <v>80</v>
      </c>
      <c r="AH1551">
        <v>52.595999999999997</v>
      </c>
      <c r="AI1551">
        <v>2.2148300000000001</v>
      </c>
      <c r="AJ1551">
        <v>116.49120000000001</v>
      </c>
      <c r="AK1551">
        <v>2002</v>
      </c>
      <c r="AL1551" t="s">
        <v>81</v>
      </c>
      <c r="AM1551">
        <f t="shared" si="49"/>
        <v>5</v>
      </c>
    </row>
    <row r="1552" spans="1:39" x14ac:dyDescent="0.35">
      <c r="A1552">
        <v>2006</v>
      </c>
      <c r="B1552" s="5">
        <f t="shared" si="48"/>
        <v>144</v>
      </c>
      <c r="C1552" t="s">
        <v>91</v>
      </c>
      <c r="D1552">
        <v>6060099</v>
      </c>
      <c r="E1552">
        <v>289025</v>
      </c>
      <c r="F1552" t="s">
        <v>66</v>
      </c>
      <c r="G1552" t="s">
        <v>67</v>
      </c>
      <c r="H1552" t="s">
        <v>92</v>
      </c>
      <c r="I1552" t="s">
        <v>69</v>
      </c>
      <c r="J1552" s="1">
        <v>38861</v>
      </c>
      <c r="K1552">
        <v>21</v>
      </c>
      <c r="L1552">
        <v>2</v>
      </c>
      <c r="M1552">
        <v>1</v>
      </c>
      <c r="N1552" t="s">
        <v>70</v>
      </c>
      <c r="O1552" t="s">
        <v>90</v>
      </c>
      <c r="Q1552">
        <v>105</v>
      </c>
      <c r="R1552">
        <v>41</v>
      </c>
      <c r="T1552" t="s">
        <v>72</v>
      </c>
      <c r="U1552" t="s">
        <v>73</v>
      </c>
      <c r="V1552">
        <v>785</v>
      </c>
      <c r="W1552">
        <v>2</v>
      </c>
      <c r="X1552">
        <v>185024</v>
      </c>
      <c r="Y1552" t="s">
        <v>74</v>
      </c>
      <c r="AA1552">
        <v>2001</v>
      </c>
      <c r="AB1552" t="s">
        <v>75</v>
      </c>
      <c r="AC1552" t="s">
        <v>76</v>
      </c>
      <c r="AD1552" t="s">
        <v>77</v>
      </c>
      <c r="AE1552" t="s">
        <v>78</v>
      </c>
      <c r="AF1552" t="s">
        <v>79</v>
      </c>
      <c r="AG1552" t="s">
        <v>80</v>
      </c>
      <c r="AH1552">
        <v>52.595999999999997</v>
      </c>
      <c r="AI1552">
        <v>1.4063300000000001</v>
      </c>
      <c r="AJ1552">
        <v>73.967330000000004</v>
      </c>
      <c r="AK1552">
        <v>2002</v>
      </c>
      <c r="AL1552" t="s">
        <v>81</v>
      </c>
      <c r="AM1552">
        <f t="shared" si="49"/>
        <v>5</v>
      </c>
    </row>
    <row r="1553" spans="1:39" x14ac:dyDescent="0.35">
      <c r="A1553">
        <v>2006</v>
      </c>
      <c r="B1553" s="5">
        <f t="shared" si="48"/>
        <v>170</v>
      </c>
      <c r="C1553" t="s">
        <v>82</v>
      </c>
      <c r="D1553">
        <v>6036407</v>
      </c>
      <c r="E1553">
        <v>300196</v>
      </c>
      <c r="F1553" t="s">
        <v>66</v>
      </c>
      <c r="G1553" t="s">
        <v>67</v>
      </c>
      <c r="H1553" t="s">
        <v>92</v>
      </c>
      <c r="I1553" t="s">
        <v>69</v>
      </c>
      <c r="J1553" s="1">
        <v>38887</v>
      </c>
      <c r="K1553">
        <v>25</v>
      </c>
      <c r="L1553">
        <v>3</v>
      </c>
      <c r="M1553">
        <v>1</v>
      </c>
      <c r="N1553" t="s">
        <v>70</v>
      </c>
      <c r="O1553" t="s">
        <v>71</v>
      </c>
      <c r="Q1553">
        <v>113</v>
      </c>
      <c r="R1553">
        <v>41</v>
      </c>
      <c r="T1553" t="s">
        <v>72</v>
      </c>
      <c r="U1553" t="s">
        <v>73</v>
      </c>
      <c r="V1553">
        <v>865</v>
      </c>
      <c r="W1553">
        <v>2</v>
      </c>
      <c r="X1553">
        <v>185024</v>
      </c>
      <c r="Y1553" t="s">
        <v>74</v>
      </c>
      <c r="AA1553">
        <v>2001</v>
      </c>
      <c r="AB1553" t="s">
        <v>75</v>
      </c>
      <c r="AC1553" t="s">
        <v>76</v>
      </c>
      <c r="AD1553" t="s">
        <v>77</v>
      </c>
      <c r="AE1553" t="s">
        <v>78</v>
      </c>
      <c r="AF1553" t="s">
        <v>79</v>
      </c>
      <c r="AG1553" t="s">
        <v>80</v>
      </c>
      <c r="AH1553">
        <v>52.595999999999997</v>
      </c>
      <c r="AI1553">
        <v>5.1539700000000002</v>
      </c>
      <c r="AJ1553">
        <v>271.07821000000001</v>
      </c>
      <c r="AK1553">
        <v>2002</v>
      </c>
      <c r="AL1553" t="s">
        <v>81</v>
      </c>
      <c r="AM1553">
        <f t="shared" si="49"/>
        <v>5</v>
      </c>
    </row>
    <row r="1554" spans="1:39" x14ac:dyDescent="0.35">
      <c r="A1554">
        <v>2006</v>
      </c>
      <c r="B1554" s="5">
        <f t="shared" si="48"/>
        <v>177</v>
      </c>
      <c r="C1554" t="s">
        <v>94</v>
      </c>
      <c r="D1554">
        <v>6010032</v>
      </c>
      <c r="E1554">
        <v>44330</v>
      </c>
      <c r="F1554" t="s">
        <v>66</v>
      </c>
      <c r="G1554" t="s">
        <v>67</v>
      </c>
      <c r="H1554" t="s">
        <v>92</v>
      </c>
      <c r="I1554" t="s">
        <v>69</v>
      </c>
      <c r="J1554" s="1">
        <v>38894</v>
      </c>
      <c r="K1554">
        <v>26</v>
      </c>
      <c r="L1554">
        <v>3</v>
      </c>
      <c r="M1554">
        <v>1</v>
      </c>
      <c r="N1554" t="s">
        <v>70</v>
      </c>
      <c r="O1554" t="s">
        <v>71</v>
      </c>
      <c r="Q1554">
        <v>113</v>
      </c>
      <c r="R1554">
        <v>95</v>
      </c>
      <c r="T1554" t="s">
        <v>72</v>
      </c>
      <c r="U1554" t="s">
        <v>73</v>
      </c>
      <c r="V1554">
        <v>850</v>
      </c>
      <c r="W1554">
        <v>2</v>
      </c>
      <c r="X1554">
        <v>185024</v>
      </c>
      <c r="Y1554" t="s">
        <v>74</v>
      </c>
      <c r="AA1554">
        <v>2001</v>
      </c>
      <c r="AB1554" t="s">
        <v>75</v>
      </c>
      <c r="AC1554" t="s">
        <v>76</v>
      </c>
      <c r="AD1554" t="s">
        <v>77</v>
      </c>
      <c r="AE1554" t="s">
        <v>78</v>
      </c>
      <c r="AF1554" t="s">
        <v>79</v>
      </c>
      <c r="AG1554" t="s">
        <v>80</v>
      </c>
      <c r="AH1554">
        <v>52.595999999999997</v>
      </c>
      <c r="AI1554">
        <v>1.29647</v>
      </c>
      <c r="AJ1554">
        <v>68.189139999999995</v>
      </c>
      <c r="AK1554">
        <v>2002</v>
      </c>
      <c r="AL1554" t="s">
        <v>81</v>
      </c>
      <c r="AM1554">
        <f t="shared" si="49"/>
        <v>5</v>
      </c>
    </row>
    <row r="1555" spans="1:39" x14ac:dyDescent="0.35">
      <c r="A1555">
        <v>2006</v>
      </c>
      <c r="B1555" s="5">
        <f t="shared" si="48"/>
        <v>83</v>
      </c>
      <c r="C1555" t="s">
        <v>89</v>
      </c>
      <c r="D1555">
        <v>6050054</v>
      </c>
      <c r="E1555">
        <v>536144</v>
      </c>
      <c r="F1555" t="s">
        <v>66</v>
      </c>
      <c r="G1555" t="s">
        <v>67</v>
      </c>
      <c r="H1555" t="s">
        <v>68</v>
      </c>
      <c r="I1555" t="s">
        <v>69</v>
      </c>
      <c r="J1555" s="1">
        <v>38800</v>
      </c>
      <c r="K1555">
        <v>12</v>
      </c>
      <c r="L1555">
        <v>1</v>
      </c>
      <c r="M1555">
        <v>1</v>
      </c>
      <c r="N1555" t="s">
        <v>70</v>
      </c>
      <c r="O1555" t="s">
        <v>84</v>
      </c>
      <c r="Q1555">
        <v>109</v>
      </c>
      <c r="R1555">
        <v>51</v>
      </c>
      <c r="T1555" t="s">
        <v>72</v>
      </c>
      <c r="U1555" t="s">
        <v>73</v>
      </c>
      <c r="V1555">
        <v>755</v>
      </c>
      <c r="W1555">
        <v>2</v>
      </c>
      <c r="X1555">
        <v>185024</v>
      </c>
      <c r="Y1555" t="s">
        <v>74</v>
      </c>
      <c r="AA1555">
        <v>2001</v>
      </c>
      <c r="AB1555" t="s">
        <v>75</v>
      </c>
      <c r="AC1555" t="s">
        <v>76</v>
      </c>
      <c r="AD1555" t="s">
        <v>77</v>
      </c>
      <c r="AE1555" t="s">
        <v>78</v>
      </c>
      <c r="AF1555" t="s">
        <v>79</v>
      </c>
      <c r="AG1555" t="s">
        <v>80</v>
      </c>
      <c r="AH1555">
        <v>52.595999999999997</v>
      </c>
      <c r="AI1555">
        <v>2.7117200000000001</v>
      </c>
      <c r="AJ1555">
        <v>142.62563</v>
      </c>
      <c r="AK1555">
        <v>2002</v>
      </c>
      <c r="AL1555" t="s">
        <v>81</v>
      </c>
      <c r="AM1555">
        <f t="shared" si="49"/>
        <v>5</v>
      </c>
    </row>
    <row r="1556" spans="1:39" x14ac:dyDescent="0.35">
      <c r="A1556">
        <v>2006</v>
      </c>
      <c r="B1556" s="5">
        <f t="shared" si="48"/>
        <v>234</v>
      </c>
      <c r="C1556" t="s">
        <v>82</v>
      </c>
      <c r="D1556">
        <v>6036999</v>
      </c>
      <c r="E1556">
        <v>315083</v>
      </c>
      <c r="F1556" t="s">
        <v>66</v>
      </c>
      <c r="G1556" t="s">
        <v>67</v>
      </c>
      <c r="H1556" t="s">
        <v>68</v>
      </c>
      <c r="I1556" t="s">
        <v>69</v>
      </c>
      <c r="J1556" s="1">
        <v>38951</v>
      </c>
      <c r="K1556">
        <v>34</v>
      </c>
      <c r="L1556">
        <v>5</v>
      </c>
      <c r="M1556">
        <v>1</v>
      </c>
      <c r="N1556" t="s">
        <v>70</v>
      </c>
      <c r="O1556" t="s">
        <v>71</v>
      </c>
      <c r="Q1556">
        <v>113</v>
      </c>
      <c r="T1556" t="s">
        <v>72</v>
      </c>
      <c r="U1556" t="s">
        <v>73</v>
      </c>
      <c r="V1556">
        <v>880</v>
      </c>
      <c r="W1556">
        <v>2</v>
      </c>
      <c r="X1556">
        <v>185024</v>
      </c>
      <c r="Y1556" t="s">
        <v>74</v>
      </c>
      <c r="AA1556">
        <v>2001</v>
      </c>
      <c r="AB1556" t="s">
        <v>75</v>
      </c>
      <c r="AC1556" t="s">
        <v>76</v>
      </c>
      <c r="AD1556" t="s">
        <v>77</v>
      </c>
      <c r="AE1556" t="s">
        <v>78</v>
      </c>
      <c r="AF1556" t="s">
        <v>79</v>
      </c>
      <c r="AG1556" t="s">
        <v>80</v>
      </c>
      <c r="AH1556">
        <v>52.595999999999997</v>
      </c>
      <c r="AI1556">
        <v>3.39019</v>
      </c>
      <c r="AJ1556">
        <v>178.31043</v>
      </c>
      <c r="AK1556">
        <v>2002</v>
      </c>
      <c r="AL1556" t="s">
        <v>81</v>
      </c>
      <c r="AM1556">
        <f t="shared" si="49"/>
        <v>5</v>
      </c>
    </row>
    <row r="1557" spans="1:39" x14ac:dyDescent="0.35">
      <c r="A1557">
        <v>2006</v>
      </c>
      <c r="B1557" s="5">
        <f t="shared" si="48"/>
        <v>190</v>
      </c>
      <c r="C1557" t="s">
        <v>82</v>
      </c>
      <c r="D1557">
        <v>6035256</v>
      </c>
      <c r="E1557">
        <v>318343</v>
      </c>
      <c r="F1557" t="s">
        <v>66</v>
      </c>
      <c r="G1557" t="s">
        <v>86</v>
      </c>
      <c r="J1557" s="1">
        <v>38907</v>
      </c>
      <c r="K1557">
        <v>28</v>
      </c>
      <c r="L1557">
        <v>2</v>
      </c>
      <c r="M1557">
        <v>1</v>
      </c>
      <c r="N1557" t="s">
        <v>70</v>
      </c>
      <c r="O1557" t="s">
        <v>71</v>
      </c>
      <c r="Q1557">
        <v>113</v>
      </c>
      <c r="R1557">
        <v>31</v>
      </c>
      <c r="T1557" t="s">
        <v>72</v>
      </c>
      <c r="U1557" t="s">
        <v>73</v>
      </c>
      <c r="V1557">
        <v>870</v>
      </c>
      <c r="W1557">
        <v>2</v>
      </c>
      <c r="X1557">
        <v>185024</v>
      </c>
      <c r="Y1557" t="s">
        <v>74</v>
      </c>
      <c r="AA1557">
        <v>2001</v>
      </c>
      <c r="AB1557" t="s">
        <v>75</v>
      </c>
      <c r="AC1557" t="s">
        <v>76</v>
      </c>
      <c r="AD1557" t="s">
        <v>77</v>
      </c>
      <c r="AE1557" t="s">
        <v>78</v>
      </c>
      <c r="AF1557" t="s">
        <v>79</v>
      </c>
      <c r="AG1557" t="s">
        <v>80</v>
      </c>
      <c r="AH1557">
        <v>52.595999999999997</v>
      </c>
      <c r="AI1557">
        <v>3.1171500000000001</v>
      </c>
      <c r="AJ1557">
        <v>163.94962000000001</v>
      </c>
      <c r="AK1557">
        <v>2002</v>
      </c>
      <c r="AL1557" t="s">
        <v>81</v>
      </c>
      <c r="AM1557">
        <f t="shared" si="49"/>
        <v>5</v>
      </c>
    </row>
    <row r="1558" spans="1:39" x14ac:dyDescent="0.35">
      <c r="A1558">
        <v>2006</v>
      </c>
      <c r="B1558" s="5">
        <f t="shared" si="48"/>
        <v>224</v>
      </c>
      <c r="C1558" t="s">
        <v>82</v>
      </c>
      <c r="D1558">
        <v>6035472</v>
      </c>
      <c r="E1558">
        <v>318388</v>
      </c>
      <c r="F1558" t="s">
        <v>66</v>
      </c>
      <c r="G1558" t="s">
        <v>86</v>
      </c>
      <c r="J1558" s="1">
        <v>38941</v>
      </c>
      <c r="K1558">
        <v>32</v>
      </c>
      <c r="L1558">
        <v>3</v>
      </c>
      <c r="M1558">
        <v>1</v>
      </c>
      <c r="N1558" t="s">
        <v>70</v>
      </c>
      <c r="O1558" t="s">
        <v>71</v>
      </c>
      <c r="Q1558">
        <v>113</v>
      </c>
      <c r="R1558">
        <v>31</v>
      </c>
      <c r="T1558" t="s">
        <v>72</v>
      </c>
      <c r="U1558" t="s">
        <v>73</v>
      </c>
      <c r="V1558">
        <v>780</v>
      </c>
      <c r="W1558">
        <v>2</v>
      </c>
      <c r="X1558">
        <v>185024</v>
      </c>
      <c r="Y1558" t="s">
        <v>74</v>
      </c>
      <c r="AA1558">
        <v>2001</v>
      </c>
      <c r="AB1558" t="s">
        <v>75</v>
      </c>
      <c r="AC1558" t="s">
        <v>76</v>
      </c>
      <c r="AD1558" t="s">
        <v>77</v>
      </c>
      <c r="AE1558" t="s">
        <v>78</v>
      </c>
      <c r="AF1558" t="s">
        <v>79</v>
      </c>
      <c r="AG1558" t="s">
        <v>80</v>
      </c>
      <c r="AH1558">
        <v>52.595999999999997</v>
      </c>
      <c r="AI1558">
        <v>3.3859699999999999</v>
      </c>
      <c r="AJ1558">
        <v>178.08848</v>
      </c>
      <c r="AK1558">
        <v>2002</v>
      </c>
      <c r="AL1558" t="s">
        <v>81</v>
      </c>
      <c r="AM1558">
        <f t="shared" si="49"/>
        <v>5</v>
      </c>
    </row>
    <row r="1559" spans="1:39" x14ac:dyDescent="0.35">
      <c r="A1559">
        <v>2006</v>
      </c>
      <c r="B1559" s="5">
        <f t="shared" si="48"/>
        <v>163</v>
      </c>
      <c r="C1559" t="s">
        <v>115</v>
      </c>
      <c r="D1559">
        <v>6145001</v>
      </c>
      <c r="E1559">
        <v>245371</v>
      </c>
      <c r="F1559" t="s">
        <v>66</v>
      </c>
      <c r="G1559" t="s">
        <v>86</v>
      </c>
      <c r="J1559" s="1">
        <v>38880</v>
      </c>
      <c r="K1559">
        <v>24</v>
      </c>
      <c r="L1559">
        <v>1</v>
      </c>
      <c r="M1559">
        <v>1</v>
      </c>
      <c r="N1559" t="s">
        <v>70</v>
      </c>
      <c r="O1559" t="s">
        <v>71</v>
      </c>
      <c r="Q1559">
        <v>183</v>
      </c>
      <c r="R1559">
        <v>10</v>
      </c>
      <c r="T1559" t="s">
        <v>72</v>
      </c>
      <c r="U1559" t="s">
        <v>73</v>
      </c>
      <c r="V1559">
        <v>785</v>
      </c>
      <c r="W1559">
        <v>2</v>
      </c>
      <c r="X1559">
        <v>185033</v>
      </c>
      <c r="Y1559" t="s">
        <v>74</v>
      </c>
      <c r="AA1559">
        <v>2002</v>
      </c>
      <c r="AB1559" t="s">
        <v>75</v>
      </c>
      <c r="AC1559" t="s">
        <v>76</v>
      </c>
      <c r="AD1559" t="s">
        <v>77</v>
      </c>
      <c r="AE1559" t="s">
        <v>78</v>
      </c>
      <c r="AF1559" t="s">
        <v>79</v>
      </c>
      <c r="AG1559" t="s">
        <v>80</v>
      </c>
      <c r="AH1559">
        <v>29.263999999999999</v>
      </c>
      <c r="AI1559">
        <v>3.4270800000000001</v>
      </c>
      <c r="AJ1559">
        <v>100.29007</v>
      </c>
      <c r="AK1559">
        <v>2003</v>
      </c>
      <c r="AL1559" t="s">
        <v>81</v>
      </c>
      <c r="AM1559">
        <f t="shared" si="49"/>
        <v>4</v>
      </c>
    </row>
    <row r="1560" spans="1:39" x14ac:dyDescent="0.35">
      <c r="A1560">
        <v>2006</v>
      </c>
      <c r="B1560" s="5">
        <f t="shared" si="48"/>
        <v>170</v>
      </c>
      <c r="C1560" t="s">
        <v>82</v>
      </c>
      <c r="D1560">
        <v>6035166</v>
      </c>
      <c r="E1560">
        <v>318242</v>
      </c>
      <c r="F1560" t="s">
        <v>66</v>
      </c>
      <c r="G1560" t="s">
        <v>86</v>
      </c>
      <c r="J1560" s="1">
        <v>38887</v>
      </c>
      <c r="K1560">
        <v>25</v>
      </c>
      <c r="L1560">
        <v>2</v>
      </c>
      <c r="M1560">
        <v>1</v>
      </c>
      <c r="N1560" t="s">
        <v>70</v>
      </c>
      <c r="O1560" t="s">
        <v>71</v>
      </c>
      <c r="Q1560">
        <v>113</v>
      </c>
      <c r="R1560">
        <v>45</v>
      </c>
      <c r="T1560" t="s">
        <v>72</v>
      </c>
      <c r="U1560" t="s">
        <v>73</v>
      </c>
      <c r="V1560">
        <v>727</v>
      </c>
      <c r="W1560">
        <v>2</v>
      </c>
      <c r="X1560">
        <v>185033</v>
      </c>
      <c r="Y1560" t="s">
        <v>74</v>
      </c>
      <c r="AA1560">
        <v>2002</v>
      </c>
      <c r="AB1560" t="s">
        <v>75</v>
      </c>
      <c r="AC1560" t="s">
        <v>76</v>
      </c>
      <c r="AD1560" t="s">
        <v>77</v>
      </c>
      <c r="AE1560" t="s">
        <v>78</v>
      </c>
      <c r="AF1560" t="s">
        <v>79</v>
      </c>
      <c r="AG1560" t="s">
        <v>80</v>
      </c>
      <c r="AH1560">
        <v>29.263999999999999</v>
      </c>
      <c r="AI1560">
        <v>3.1171500000000001</v>
      </c>
      <c r="AJ1560">
        <v>91.220280000000002</v>
      </c>
      <c r="AK1560">
        <v>2003</v>
      </c>
      <c r="AL1560" t="s">
        <v>81</v>
      </c>
      <c r="AM1560">
        <f t="shared" si="49"/>
        <v>4</v>
      </c>
    </row>
    <row r="1561" spans="1:39" x14ac:dyDescent="0.35">
      <c r="A1561">
        <v>2006</v>
      </c>
      <c r="B1561" s="5">
        <f t="shared" si="48"/>
        <v>211</v>
      </c>
      <c r="C1561" t="s">
        <v>82</v>
      </c>
      <c r="D1561">
        <v>6035391</v>
      </c>
      <c r="E1561">
        <v>318479</v>
      </c>
      <c r="F1561" t="s">
        <v>66</v>
      </c>
      <c r="G1561" t="s">
        <v>86</v>
      </c>
      <c r="J1561" s="1">
        <v>38928</v>
      </c>
      <c r="K1561">
        <v>31</v>
      </c>
      <c r="L1561">
        <v>2</v>
      </c>
      <c r="M1561">
        <v>1</v>
      </c>
      <c r="N1561" t="s">
        <v>70</v>
      </c>
      <c r="O1561" t="s">
        <v>71</v>
      </c>
      <c r="Q1561">
        <v>113</v>
      </c>
      <c r="R1561">
        <v>45</v>
      </c>
      <c r="T1561" t="s">
        <v>72</v>
      </c>
      <c r="U1561" t="s">
        <v>73</v>
      </c>
      <c r="V1561">
        <v>860</v>
      </c>
      <c r="W1561">
        <v>2</v>
      </c>
      <c r="X1561">
        <v>185033</v>
      </c>
      <c r="Y1561" t="s">
        <v>74</v>
      </c>
      <c r="AA1561">
        <v>2002</v>
      </c>
      <c r="AB1561" t="s">
        <v>75</v>
      </c>
      <c r="AC1561" t="s">
        <v>76</v>
      </c>
      <c r="AD1561" t="s">
        <v>77</v>
      </c>
      <c r="AE1561" t="s">
        <v>78</v>
      </c>
      <c r="AF1561" t="s">
        <v>79</v>
      </c>
      <c r="AG1561" t="s">
        <v>80</v>
      </c>
      <c r="AH1561">
        <v>29.263999999999999</v>
      </c>
      <c r="AI1561">
        <v>3.1171500000000001</v>
      </c>
      <c r="AJ1561">
        <v>91.220280000000002</v>
      </c>
      <c r="AK1561">
        <v>2003</v>
      </c>
      <c r="AL1561" t="s">
        <v>81</v>
      </c>
      <c r="AM1561">
        <f t="shared" si="49"/>
        <v>4</v>
      </c>
    </row>
    <row r="1562" spans="1:39" x14ac:dyDescent="0.35">
      <c r="A1562">
        <v>2006</v>
      </c>
      <c r="B1562" s="5">
        <f t="shared" si="48"/>
        <v>186</v>
      </c>
      <c r="C1562" t="s">
        <v>102</v>
      </c>
      <c r="D1562">
        <v>6110075</v>
      </c>
      <c r="E1562">
        <v>299391</v>
      </c>
      <c r="F1562" t="s">
        <v>66</v>
      </c>
      <c r="G1562" t="s">
        <v>67</v>
      </c>
      <c r="H1562" t="s">
        <v>68</v>
      </c>
      <c r="I1562" t="s">
        <v>69</v>
      </c>
      <c r="J1562" s="1">
        <v>38903</v>
      </c>
      <c r="K1562">
        <v>27</v>
      </c>
      <c r="L1562">
        <v>4</v>
      </c>
      <c r="M1562">
        <v>1</v>
      </c>
      <c r="N1562" t="s">
        <v>70</v>
      </c>
      <c r="O1562" t="s">
        <v>71</v>
      </c>
      <c r="T1562" t="s">
        <v>72</v>
      </c>
      <c r="U1562" t="s">
        <v>73</v>
      </c>
      <c r="V1562">
        <v>750</v>
      </c>
      <c r="W1562">
        <v>2</v>
      </c>
      <c r="X1562">
        <v>185034</v>
      </c>
      <c r="Y1562" t="s">
        <v>74</v>
      </c>
      <c r="AA1562">
        <v>2002</v>
      </c>
      <c r="AB1562" t="s">
        <v>75</v>
      </c>
      <c r="AC1562" t="s">
        <v>76</v>
      </c>
      <c r="AD1562" t="s">
        <v>77</v>
      </c>
      <c r="AE1562" t="s">
        <v>78</v>
      </c>
      <c r="AF1562" t="s">
        <v>79</v>
      </c>
      <c r="AG1562" t="s">
        <v>80</v>
      </c>
      <c r="AH1562">
        <v>37.762999999999998</v>
      </c>
      <c r="AI1562">
        <v>3.7155200000000002</v>
      </c>
      <c r="AJ1562">
        <v>140.30918</v>
      </c>
      <c r="AK1562">
        <v>2003</v>
      </c>
      <c r="AL1562" t="s">
        <v>81</v>
      </c>
      <c r="AM1562">
        <f t="shared" si="49"/>
        <v>4</v>
      </c>
    </row>
    <row r="1563" spans="1:39" x14ac:dyDescent="0.35">
      <c r="A1563">
        <v>2006</v>
      </c>
      <c r="B1563" s="5">
        <f t="shared" si="48"/>
        <v>227</v>
      </c>
      <c r="C1563" t="s">
        <v>82</v>
      </c>
      <c r="D1563">
        <v>6036895</v>
      </c>
      <c r="E1563">
        <v>314333</v>
      </c>
      <c r="F1563" t="s">
        <v>66</v>
      </c>
      <c r="G1563" t="s">
        <v>67</v>
      </c>
      <c r="H1563" t="s">
        <v>68</v>
      </c>
      <c r="I1563" t="s">
        <v>69</v>
      </c>
      <c r="J1563" s="1">
        <v>38944</v>
      </c>
      <c r="K1563">
        <v>33</v>
      </c>
      <c r="L1563">
        <v>5</v>
      </c>
      <c r="M1563">
        <v>1</v>
      </c>
      <c r="N1563" t="s">
        <v>70</v>
      </c>
      <c r="O1563" t="s">
        <v>71</v>
      </c>
      <c r="Q1563">
        <v>113</v>
      </c>
      <c r="R1563">
        <v>21</v>
      </c>
      <c r="T1563" t="s">
        <v>72</v>
      </c>
      <c r="U1563" t="s">
        <v>73</v>
      </c>
      <c r="V1563">
        <v>775</v>
      </c>
      <c r="W1563">
        <v>2</v>
      </c>
      <c r="X1563">
        <v>185034</v>
      </c>
      <c r="Y1563" t="s">
        <v>74</v>
      </c>
      <c r="AA1563">
        <v>2002</v>
      </c>
      <c r="AB1563" t="s">
        <v>75</v>
      </c>
      <c r="AC1563" t="s">
        <v>76</v>
      </c>
      <c r="AD1563" t="s">
        <v>77</v>
      </c>
      <c r="AE1563" t="s">
        <v>78</v>
      </c>
      <c r="AF1563" t="s">
        <v>79</v>
      </c>
      <c r="AG1563" t="s">
        <v>80</v>
      </c>
      <c r="AH1563">
        <v>37.762999999999998</v>
      </c>
      <c r="AI1563">
        <v>3.39019</v>
      </c>
      <c r="AJ1563">
        <v>128.02374</v>
      </c>
      <c r="AK1563">
        <v>2003</v>
      </c>
      <c r="AL1563" t="s">
        <v>81</v>
      </c>
      <c r="AM1563">
        <f t="shared" si="49"/>
        <v>4</v>
      </c>
    </row>
    <row r="1564" spans="1:39" x14ac:dyDescent="0.35">
      <c r="A1564">
        <v>2006</v>
      </c>
      <c r="B1564" s="5">
        <f t="shared" si="48"/>
        <v>230</v>
      </c>
      <c r="C1564" t="s">
        <v>82</v>
      </c>
      <c r="D1564">
        <v>6036921</v>
      </c>
      <c r="E1564">
        <v>316920</v>
      </c>
      <c r="F1564" t="s">
        <v>66</v>
      </c>
      <c r="G1564" t="s">
        <v>67</v>
      </c>
      <c r="H1564" t="s">
        <v>68</v>
      </c>
      <c r="I1564" t="s">
        <v>69</v>
      </c>
      <c r="J1564" s="1">
        <v>38947</v>
      </c>
      <c r="K1564">
        <v>33</v>
      </c>
      <c r="L1564">
        <v>5</v>
      </c>
      <c r="M1564">
        <v>1</v>
      </c>
      <c r="N1564" t="s">
        <v>70</v>
      </c>
      <c r="O1564" t="s">
        <v>71</v>
      </c>
      <c r="Q1564">
        <v>113</v>
      </c>
      <c r="T1564" t="s">
        <v>72</v>
      </c>
      <c r="U1564" t="s">
        <v>73</v>
      </c>
      <c r="V1564">
        <v>775</v>
      </c>
      <c r="W1564">
        <v>2</v>
      </c>
      <c r="X1564">
        <v>185034</v>
      </c>
      <c r="Y1564" t="s">
        <v>74</v>
      </c>
      <c r="AA1564">
        <v>2002</v>
      </c>
      <c r="AB1564" t="s">
        <v>75</v>
      </c>
      <c r="AC1564" t="s">
        <v>76</v>
      </c>
      <c r="AD1564" t="s">
        <v>77</v>
      </c>
      <c r="AE1564" t="s">
        <v>78</v>
      </c>
      <c r="AF1564" t="s">
        <v>79</v>
      </c>
      <c r="AG1564" t="s">
        <v>80</v>
      </c>
      <c r="AH1564">
        <v>37.762999999999998</v>
      </c>
      <c r="AI1564">
        <v>3.39019</v>
      </c>
      <c r="AJ1564">
        <v>128.02374</v>
      </c>
      <c r="AK1564">
        <v>2003</v>
      </c>
      <c r="AL1564" t="s">
        <v>81</v>
      </c>
      <c r="AM1564">
        <f t="shared" si="49"/>
        <v>4</v>
      </c>
    </row>
    <row r="1565" spans="1:39" x14ac:dyDescent="0.35">
      <c r="A1565">
        <v>2006</v>
      </c>
      <c r="B1565" s="5">
        <f t="shared" si="48"/>
        <v>227</v>
      </c>
      <c r="C1565" t="s">
        <v>82</v>
      </c>
      <c r="D1565">
        <v>6035489</v>
      </c>
      <c r="E1565">
        <v>318062</v>
      </c>
      <c r="F1565" t="s">
        <v>66</v>
      </c>
      <c r="G1565" t="s">
        <v>86</v>
      </c>
      <c r="J1565" s="1">
        <v>38944</v>
      </c>
      <c r="K1565">
        <v>33</v>
      </c>
      <c r="L1565">
        <v>3</v>
      </c>
      <c r="M1565">
        <v>1</v>
      </c>
      <c r="N1565" t="s">
        <v>70</v>
      </c>
      <c r="O1565" t="s">
        <v>71</v>
      </c>
      <c r="Q1565">
        <v>113</v>
      </c>
      <c r="R1565">
        <v>21</v>
      </c>
      <c r="T1565" t="s">
        <v>72</v>
      </c>
      <c r="U1565" t="s">
        <v>73</v>
      </c>
      <c r="V1565">
        <v>800</v>
      </c>
      <c r="W1565">
        <v>2</v>
      </c>
      <c r="X1565">
        <v>185034</v>
      </c>
      <c r="Y1565" t="s">
        <v>74</v>
      </c>
      <c r="AA1565">
        <v>2002</v>
      </c>
      <c r="AB1565" t="s">
        <v>75</v>
      </c>
      <c r="AC1565" t="s">
        <v>76</v>
      </c>
      <c r="AD1565" t="s">
        <v>77</v>
      </c>
      <c r="AE1565" t="s">
        <v>78</v>
      </c>
      <c r="AF1565" t="s">
        <v>79</v>
      </c>
      <c r="AG1565" t="s">
        <v>80</v>
      </c>
      <c r="AH1565">
        <v>37.762999999999998</v>
      </c>
      <c r="AI1565">
        <v>3.3859699999999999</v>
      </c>
      <c r="AJ1565">
        <v>127.86439</v>
      </c>
      <c r="AK1565">
        <v>2003</v>
      </c>
      <c r="AL1565" t="s">
        <v>81</v>
      </c>
      <c r="AM1565">
        <f t="shared" si="49"/>
        <v>4</v>
      </c>
    </row>
    <row r="1566" spans="1:39" x14ac:dyDescent="0.35">
      <c r="A1566">
        <v>2006</v>
      </c>
      <c r="B1566" s="5">
        <f t="shared" si="48"/>
        <v>184</v>
      </c>
      <c r="C1566" t="s">
        <v>82</v>
      </c>
      <c r="D1566">
        <v>6036506</v>
      </c>
      <c r="E1566">
        <v>313026</v>
      </c>
      <c r="F1566" t="s">
        <v>66</v>
      </c>
      <c r="G1566" t="s">
        <v>67</v>
      </c>
      <c r="H1566" t="s">
        <v>68</v>
      </c>
      <c r="I1566" t="s">
        <v>69</v>
      </c>
      <c r="J1566" s="1">
        <v>38901</v>
      </c>
      <c r="K1566">
        <v>27</v>
      </c>
      <c r="L1566">
        <v>4</v>
      </c>
      <c r="M1566">
        <v>1</v>
      </c>
      <c r="N1566" t="s">
        <v>70</v>
      </c>
      <c r="O1566" t="s">
        <v>71</v>
      </c>
      <c r="Q1566">
        <v>113</v>
      </c>
      <c r="R1566">
        <v>41</v>
      </c>
      <c r="T1566" t="s">
        <v>72</v>
      </c>
      <c r="U1566" t="s">
        <v>73</v>
      </c>
      <c r="V1566">
        <v>760</v>
      </c>
      <c r="W1566">
        <v>2</v>
      </c>
      <c r="X1566">
        <v>185035</v>
      </c>
      <c r="Y1566" t="s">
        <v>74</v>
      </c>
      <c r="AA1566">
        <v>2002</v>
      </c>
      <c r="AB1566" t="s">
        <v>75</v>
      </c>
      <c r="AC1566" t="s">
        <v>76</v>
      </c>
      <c r="AD1566" t="s">
        <v>77</v>
      </c>
      <c r="AE1566" t="s">
        <v>78</v>
      </c>
      <c r="AF1566" t="s">
        <v>79</v>
      </c>
      <c r="AG1566" t="s">
        <v>80</v>
      </c>
      <c r="AH1566">
        <v>37.843000000000004</v>
      </c>
      <c r="AI1566">
        <v>3.7155200000000002</v>
      </c>
      <c r="AJ1566">
        <v>140.60642000000001</v>
      </c>
      <c r="AK1566">
        <v>2003</v>
      </c>
      <c r="AL1566" t="s">
        <v>81</v>
      </c>
      <c r="AM1566">
        <f t="shared" si="49"/>
        <v>4</v>
      </c>
    </row>
    <row r="1567" spans="1:39" x14ac:dyDescent="0.35">
      <c r="A1567">
        <v>2006</v>
      </c>
      <c r="B1567" s="5">
        <f t="shared" si="48"/>
        <v>185</v>
      </c>
      <c r="C1567" t="s">
        <v>82</v>
      </c>
      <c r="D1567">
        <v>6036528</v>
      </c>
      <c r="E1567">
        <v>313652</v>
      </c>
      <c r="F1567" t="s">
        <v>66</v>
      </c>
      <c r="G1567" t="s">
        <v>67</v>
      </c>
      <c r="H1567" t="s">
        <v>68</v>
      </c>
      <c r="I1567" t="s">
        <v>69</v>
      </c>
      <c r="J1567" s="1">
        <v>38902</v>
      </c>
      <c r="K1567">
        <v>27</v>
      </c>
      <c r="L1567">
        <v>4</v>
      </c>
      <c r="M1567">
        <v>1</v>
      </c>
      <c r="N1567" t="s">
        <v>70</v>
      </c>
      <c r="O1567" t="s">
        <v>71</v>
      </c>
      <c r="Q1567">
        <v>113</v>
      </c>
      <c r="R1567">
        <v>31</v>
      </c>
      <c r="T1567" t="s">
        <v>72</v>
      </c>
      <c r="U1567" t="s">
        <v>73</v>
      </c>
      <c r="V1567">
        <v>665</v>
      </c>
      <c r="W1567">
        <v>2</v>
      </c>
      <c r="X1567">
        <v>185035</v>
      </c>
      <c r="Y1567" t="s">
        <v>74</v>
      </c>
      <c r="AA1567">
        <v>2002</v>
      </c>
      <c r="AB1567" t="s">
        <v>75</v>
      </c>
      <c r="AC1567" t="s">
        <v>76</v>
      </c>
      <c r="AD1567" t="s">
        <v>77</v>
      </c>
      <c r="AE1567" t="s">
        <v>78</v>
      </c>
      <c r="AF1567" t="s">
        <v>79</v>
      </c>
      <c r="AG1567" t="s">
        <v>80</v>
      </c>
      <c r="AH1567">
        <v>37.843000000000004</v>
      </c>
      <c r="AI1567">
        <v>3.7155200000000002</v>
      </c>
      <c r="AJ1567">
        <v>140.60642000000001</v>
      </c>
      <c r="AK1567">
        <v>2003</v>
      </c>
      <c r="AL1567" t="s">
        <v>81</v>
      </c>
      <c r="AM1567">
        <f t="shared" si="49"/>
        <v>4</v>
      </c>
    </row>
    <row r="1568" spans="1:39" x14ac:dyDescent="0.35">
      <c r="A1568">
        <v>2006</v>
      </c>
      <c r="B1568" s="5">
        <f t="shared" si="48"/>
        <v>187</v>
      </c>
      <c r="C1568" t="s">
        <v>82</v>
      </c>
      <c r="D1568">
        <v>6036579</v>
      </c>
      <c r="E1568">
        <v>313301</v>
      </c>
      <c r="F1568" t="s">
        <v>66</v>
      </c>
      <c r="G1568" t="s">
        <v>67</v>
      </c>
      <c r="H1568" t="s">
        <v>68</v>
      </c>
      <c r="I1568" t="s">
        <v>69</v>
      </c>
      <c r="J1568" s="1">
        <v>38904</v>
      </c>
      <c r="K1568">
        <v>27</v>
      </c>
      <c r="L1568">
        <v>4</v>
      </c>
      <c r="M1568">
        <v>1</v>
      </c>
      <c r="N1568" t="s">
        <v>70</v>
      </c>
      <c r="O1568" t="s">
        <v>71</v>
      </c>
      <c r="Q1568">
        <v>113</v>
      </c>
      <c r="T1568" t="s">
        <v>72</v>
      </c>
      <c r="U1568" t="s">
        <v>73</v>
      </c>
      <c r="V1568">
        <v>780</v>
      </c>
      <c r="W1568">
        <v>2</v>
      </c>
      <c r="X1568">
        <v>185035</v>
      </c>
      <c r="Y1568" t="s">
        <v>74</v>
      </c>
      <c r="AA1568">
        <v>2002</v>
      </c>
      <c r="AB1568" t="s">
        <v>75</v>
      </c>
      <c r="AC1568" t="s">
        <v>76</v>
      </c>
      <c r="AD1568" t="s">
        <v>77</v>
      </c>
      <c r="AE1568" t="s">
        <v>78</v>
      </c>
      <c r="AF1568" t="s">
        <v>79</v>
      </c>
      <c r="AG1568" t="s">
        <v>80</v>
      </c>
      <c r="AH1568">
        <v>37.843000000000004</v>
      </c>
      <c r="AI1568">
        <v>3.7155200000000002</v>
      </c>
      <c r="AJ1568">
        <v>140.60642000000001</v>
      </c>
      <c r="AK1568">
        <v>2003</v>
      </c>
      <c r="AL1568" t="s">
        <v>81</v>
      </c>
      <c r="AM1568">
        <f t="shared" si="49"/>
        <v>4</v>
      </c>
    </row>
    <row r="1569" spans="1:39" x14ac:dyDescent="0.35">
      <c r="A1569">
        <v>2006</v>
      </c>
      <c r="B1569" s="5">
        <f t="shared" si="48"/>
        <v>193</v>
      </c>
      <c r="C1569" t="s">
        <v>82</v>
      </c>
      <c r="D1569">
        <v>6036686</v>
      </c>
      <c r="E1569">
        <v>316063</v>
      </c>
      <c r="F1569" t="s">
        <v>66</v>
      </c>
      <c r="G1569" t="s">
        <v>67</v>
      </c>
      <c r="H1569" t="s">
        <v>68</v>
      </c>
      <c r="I1569" t="s">
        <v>69</v>
      </c>
      <c r="J1569" s="1">
        <v>38910</v>
      </c>
      <c r="K1569">
        <v>28</v>
      </c>
      <c r="L1569">
        <v>4</v>
      </c>
      <c r="M1569">
        <v>1</v>
      </c>
      <c r="N1569" t="s">
        <v>70</v>
      </c>
      <c r="O1569" t="s">
        <v>71</v>
      </c>
      <c r="Q1569">
        <v>113</v>
      </c>
      <c r="T1569" t="s">
        <v>72</v>
      </c>
      <c r="U1569" t="s">
        <v>73</v>
      </c>
      <c r="V1569">
        <v>740</v>
      </c>
      <c r="W1569">
        <v>2</v>
      </c>
      <c r="X1569">
        <v>185035</v>
      </c>
      <c r="Y1569" t="s">
        <v>74</v>
      </c>
      <c r="AA1569">
        <v>2002</v>
      </c>
      <c r="AB1569" t="s">
        <v>75</v>
      </c>
      <c r="AC1569" t="s">
        <v>76</v>
      </c>
      <c r="AD1569" t="s">
        <v>77</v>
      </c>
      <c r="AE1569" t="s">
        <v>78</v>
      </c>
      <c r="AF1569" t="s">
        <v>79</v>
      </c>
      <c r="AG1569" t="s">
        <v>80</v>
      </c>
      <c r="AH1569">
        <v>37.843000000000004</v>
      </c>
      <c r="AI1569">
        <v>3.7155200000000002</v>
      </c>
      <c r="AJ1569">
        <v>140.60642000000001</v>
      </c>
      <c r="AK1569">
        <v>2003</v>
      </c>
      <c r="AL1569" t="s">
        <v>81</v>
      </c>
      <c r="AM1569">
        <f t="shared" si="49"/>
        <v>4</v>
      </c>
    </row>
    <row r="1570" spans="1:39" x14ac:dyDescent="0.35">
      <c r="A1570">
        <v>2006</v>
      </c>
      <c r="B1570" s="5">
        <f t="shared" si="48"/>
        <v>227</v>
      </c>
      <c r="C1570" t="s">
        <v>94</v>
      </c>
      <c r="D1570">
        <v>6010121</v>
      </c>
      <c r="E1570">
        <v>94709</v>
      </c>
      <c r="F1570" t="s">
        <v>66</v>
      </c>
      <c r="G1570" t="s">
        <v>67</v>
      </c>
      <c r="H1570" t="s">
        <v>68</v>
      </c>
      <c r="I1570" t="s">
        <v>69</v>
      </c>
      <c r="J1570" s="1">
        <v>38944</v>
      </c>
      <c r="K1570">
        <v>33</v>
      </c>
      <c r="L1570">
        <v>5</v>
      </c>
      <c r="M1570">
        <v>1</v>
      </c>
      <c r="N1570" t="s">
        <v>70</v>
      </c>
      <c r="O1570" t="s">
        <v>71</v>
      </c>
      <c r="Q1570">
        <v>113</v>
      </c>
      <c r="R1570">
        <v>71</v>
      </c>
      <c r="T1570" t="s">
        <v>72</v>
      </c>
      <c r="U1570" t="s">
        <v>73</v>
      </c>
      <c r="V1570">
        <v>800</v>
      </c>
      <c r="W1570">
        <v>2</v>
      </c>
      <c r="X1570">
        <v>185035</v>
      </c>
      <c r="Y1570" t="s">
        <v>74</v>
      </c>
      <c r="AA1570">
        <v>2002</v>
      </c>
      <c r="AB1570" t="s">
        <v>75</v>
      </c>
      <c r="AC1570" t="s">
        <v>76</v>
      </c>
      <c r="AD1570" t="s">
        <v>77</v>
      </c>
      <c r="AE1570" t="s">
        <v>78</v>
      </c>
      <c r="AF1570" t="s">
        <v>79</v>
      </c>
      <c r="AG1570" t="s">
        <v>80</v>
      </c>
      <c r="AH1570">
        <v>37.843000000000004</v>
      </c>
      <c r="AI1570">
        <v>3.39019</v>
      </c>
      <c r="AJ1570">
        <v>128.29496</v>
      </c>
      <c r="AK1570">
        <v>2003</v>
      </c>
      <c r="AL1570" t="s">
        <v>81</v>
      </c>
      <c r="AM1570">
        <f t="shared" si="49"/>
        <v>4</v>
      </c>
    </row>
    <row r="1571" spans="1:39" x14ac:dyDescent="0.35">
      <c r="A1571">
        <v>2006</v>
      </c>
      <c r="B1571" s="5">
        <f t="shared" si="48"/>
        <v>228</v>
      </c>
      <c r="C1571" t="s">
        <v>93</v>
      </c>
      <c r="D1571">
        <v>6080098</v>
      </c>
      <c r="E1571">
        <v>166893</v>
      </c>
      <c r="F1571" t="s">
        <v>66</v>
      </c>
      <c r="G1571" t="s">
        <v>67</v>
      </c>
      <c r="H1571" t="s">
        <v>68</v>
      </c>
      <c r="I1571" t="s">
        <v>69</v>
      </c>
      <c r="J1571" s="1">
        <v>38945</v>
      </c>
      <c r="K1571">
        <v>33</v>
      </c>
      <c r="L1571">
        <v>5</v>
      </c>
      <c r="M1571">
        <v>1</v>
      </c>
      <c r="N1571" t="s">
        <v>70</v>
      </c>
      <c r="O1571" t="s">
        <v>84</v>
      </c>
      <c r="Q1571">
        <v>109</v>
      </c>
      <c r="R1571">
        <v>62</v>
      </c>
      <c r="T1571" t="s">
        <v>72</v>
      </c>
      <c r="U1571" t="s">
        <v>73</v>
      </c>
      <c r="V1571">
        <v>690</v>
      </c>
      <c r="W1571">
        <v>2</v>
      </c>
      <c r="X1571">
        <v>185035</v>
      </c>
      <c r="Y1571" t="s">
        <v>74</v>
      </c>
      <c r="AA1571">
        <v>2002</v>
      </c>
      <c r="AB1571" t="s">
        <v>75</v>
      </c>
      <c r="AC1571" t="s">
        <v>76</v>
      </c>
      <c r="AD1571" t="s">
        <v>77</v>
      </c>
      <c r="AE1571" t="s">
        <v>78</v>
      </c>
      <c r="AF1571" t="s">
        <v>79</v>
      </c>
      <c r="AG1571" t="s">
        <v>80</v>
      </c>
      <c r="AH1571">
        <v>37.843000000000004</v>
      </c>
      <c r="AI1571">
        <v>3.0573299999999999</v>
      </c>
      <c r="AJ1571">
        <v>115.69853999999999</v>
      </c>
      <c r="AK1571">
        <v>2003</v>
      </c>
      <c r="AL1571" t="s">
        <v>81</v>
      </c>
      <c r="AM1571">
        <f t="shared" si="49"/>
        <v>4</v>
      </c>
    </row>
    <row r="1572" spans="1:39" x14ac:dyDescent="0.35">
      <c r="A1572">
        <v>2006</v>
      </c>
      <c r="B1572" s="5">
        <f t="shared" si="48"/>
        <v>228</v>
      </c>
      <c r="C1572" t="s">
        <v>82</v>
      </c>
      <c r="D1572">
        <v>6036891</v>
      </c>
      <c r="E1572">
        <v>316381</v>
      </c>
      <c r="F1572" t="s">
        <v>66</v>
      </c>
      <c r="G1572" t="s">
        <v>67</v>
      </c>
      <c r="H1572" t="s">
        <v>68</v>
      </c>
      <c r="I1572" t="s">
        <v>69</v>
      </c>
      <c r="J1572" s="1">
        <v>38945</v>
      </c>
      <c r="K1572">
        <v>33</v>
      </c>
      <c r="L1572">
        <v>5</v>
      </c>
      <c r="M1572">
        <v>1</v>
      </c>
      <c r="N1572" t="s">
        <v>70</v>
      </c>
      <c r="O1572" t="s">
        <v>71</v>
      </c>
      <c r="Q1572">
        <v>113</v>
      </c>
      <c r="T1572" t="s">
        <v>72</v>
      </c>
      <c r="U1572" t="s">
        <v>73</v>
      </c>
      <c r="V1572">
        <v>750</v>
      </c>
      <c r="W1572">
        <v>2</v>
      </c>
      <c r="X1572">
        <v>185035</v>
      </c>
      <c r="Y1572" t="s">
        <v>74</v>
      </c>
      <c r="AA1572">
        <v>2002</v>
      </c>
      <c r="AB1572" t="s">
        <v>75</v>
      </c>
      <c r="AC1572" t="s">
        <v>76</v>
      </c>
      <c r="AD1572" t="s">
        <v>77</v>
      </c>
      <c r="AE1572" t="s">
        <v>78</v>
      </c>
      <c r="AF1572" t="s">
        <v>79</v>
      </c>
      <c r="AG1572" t="s">
        <v>80</v>
      </c>
      <c r="AH1572">
        <v>37.843000000000004</v>
      </c>
      <c r="AI1572">
        <v>3.39019</v>
      </c>
      <c r="AJ1572">
        <v>128.29496</v>
      </c>
      <c r="AK1572">
        <v>2003</v>
      </c>
      <c r="AL1572" t="s">
        <v>81</v>
      </c>
      <c r="AM1572">
        <f t="shared" si="49"/>
        <v>4</v>
      </c>
    </row>
    <row r="1573" spans="1:39" x14ac:dyDescent="0.35">
      <c r="A1573">
        <v>2006</v>
      </c>
      <c r="B1573" s="5">
        <f t="shared" si="48"/>
        <v>228</v>
      </c>
      <c r="C1573" t="s">
        <v>82</v>
      </c>
      <c r="D1573">
        <v>6036889</v>
      </c>
      <c r="E1573">
        <v>314229</v>
      </c>
      <c r="F1573" t="s">
        <v>66</v>
      </c>
      <c r="G1573" t="s">
        <v>67</v>
      </c>
      <c r="H1573" t="s">
        <v>68</v>
      </c>
      <c r="I1573" t="s">
        <v>69</v>
      </c>
      <c r="J1573" s="1">
        <v>38945</v>
      </c>
      <c r="K1573">
        <v>33</v>
      </c>
      <c r="L1573">
        <v>5</v>
      </c>
      <c r="M1573">
        <v>1</v>
      </c>
      <c r="N1573" t="s">
        <v>70</v>
      </c>
      <c r="O1573" t="s">
        <v>71</v>
      </c>
      <c r="Q1573">
        <v>113</v>
      </c>
      <c r="T1573" t="s">
        <v>72</v>
      </c>
      <c r="U1573" t="s">
        <v>73</v>
      </c>
      <c r="V1573">
        <v>780</v>
      </c>
      <c r="W1573">
        <v>2</v>
      </c>
      <c r="X1573">
        <v>185035</v>
      </c>
      <c r="Y1573" t="s">
        <v>74</v>
      </c>
      <c r="AA1573">
        <v>2002</v>
      </c>
      <c r="AB1573" t="s">
        <v>75</v>
      </c>
      <c r="AC1573" t="s">
        <v>76</v>
      </c>
      <c r="AD1573" t="s">
        <v>77</v>
      </c>
      <c r="AE1573" t="s">
        <v>78</v>
      </c>
      <c r="AF1573" t="s">
        <v>79</v>
      </c>
      <c r="AG1573" t="s">
        <v>80</v>
      </c>
      <c r="AH1573">
        <v>37.843000000000004</v>
      </c>
      <c r="AI1573">
        <v>3.39019</v>
      </c>
      <c r="AJ1573">
        <v>128.29496</v>
      </c>
      <c r="AK1573">
        <v>2003</v>
      </c>
      <c r="AL1573" t="s">
        <v>81</v>
      </c>
      <c r="AM1573">
        <f t="shared" si="49"/>
        <v>4</v>
      </c>
    </row>
    <row r="1574" spans="1:39" x14ac:dyDescent="0.35">
      <c r="A1574">
        <v>2006</v>
      </c>
      <c r="B1574" s="5">
        <f t="shared" si="48"/>
        <v>230</v>
      </c>
      <c r="C1574" t="s">
        <v>94</v>
      </c>
      <c r="D1574">
        <v>6010129</v>
      </c>
      <c r="E1574">
        <v>94727</v>
      </c>
      <c r="F1574" t="s">
        <v>66</v>
      </c>
      <c r="G1574" t="s">
        <v>67</v>
      </c>
      <c r="H1574" t="s">
        <v>68</v>
      </c>
      <c r="I1574" t="s">
        <v>69</v>
      </c>
      <c r="J1574" s="1">
        <v>38947</v>
      </c>
      <c r="K1574">
        <v>33</v>
      </c>
      <c r="L1574">
        <v>5</v>
      </c>
      <c r="M1574">
        <v>1</v>
      </c>
      <c r="N1574" t="s">
        <v>70</v>
      </c>
      <c r="O1574" t="s">
        <v>71</v>
      </c>
      <c r="T1574" t="s">
        <v>72</v>
      </c>
      <c r="U1574" t="s">
        <v>73</v>
      </c>
      <c r="V1574">
        <v>780</v>
      </c>
      <c r="W1574">
        <v>2</v>
      </c>
      <c r="X1574">
        <v>185035</v>
      </c>
      <c r="Y1574" t="s">
        <v>74</v>
      </c>
      <c r="AA1574">
        <v>2002</v>
      </c>
      <c r="AB1574" t="s">
        <v>75</v>
      </c>
      <c r="AC1574" t="s">
        <v>76</v>
      </c>
      <c r="AD1574" t="s">
        <v>77</v>
      </c>
      <c r="AE1574" t="s">
        <v>78</v>
      </c>
      <c r="AF1574" t="s">
        <v>79</v>
      </c>
      <c r="AG1574" t="s">
        <v>80</v>
      </c>
      <c r="AH1574">
        <v>37.843000000000004</v>
      </c>
      <c r="AI1574">
        <v>3.39019</v>
      </c>
      <c r="AJ1574">
        <v>128.29496</v>
      </c>
      <c r="AK1574">
        <v>2003</v>
      </c>
      <c r="AL1574" t="s">
        <v>81</v>
      </c>
      <c r="AM1574">
        <f t="shared" si="49"/>
        <v>4</v>
      </c>
    </row>
    <row r="1575" spans="1:39" x14ac:dyDescent="0.35">
      <c r="A1575">
        <v>2006</v>
      </c>
      <c r="B1575" s="5">
        <f t="shared" si="48"/>
        <v>232</v>
      </c>
      <c r="C1575" t="s">
        <v>82</v>
      </c>
      <c r="D1575">
        <v>6036941</v>
      </c>
      <c r="E1575">
        <v>315003</v>
      </c>
      <c r="F1575" t="s">
        <v>66</v>
      </c>
      <c r="G1575" t="s">
        <v>67</v>
      </c>
      <c r="H1575" t="s">
        <v>68</v>
      </c>
      <c r="I1575" t="s">
        <v>69</v>
      </c>
      <c r="J1575" s="1">
        <v>38949</v>
      </c>
      <c r="K1575">
        <v>34</v>
      </c>
      <c r="L1575">
        <v>5</v>
      </c>
      <c r="M1575">
        <v>1</v>
      </c>
      <c r="N1575" t="s">
        <v>70</v>
      </c>
      <c r="O1575" t="s">
        <v>71</v>
      </c>
      <c r="T1575" t="s">
        <v>72</v>
      </c>
      <c r="U1575" t="s">
        <v>73</v>
      </c>
      <c r="V1575">
        <v>745</v>
      </c>
      <c r="W1575">
        <v>2</v>
      </c>
      <c r="X1575">
        <v>185035</v>
      </c>
      <c r="Y1575" t="s">
        <v>74</v>
      </c>
      <c r="AA1575">
        <v>2002</v>
      </c>
      <c r="AB1575" t="s">
        <v>75</v>
      </c>
      <c r="AC1575" t="s">
        <v>76</v>
      </c>
      <c r="AD1575" t="s">
        <v>77</v>
      </c>
      <c r="AE1575" t="s">
        <v>78</v>
      </c>
      <c r="AF1575" t="s">
        <v>79</v>
      </c>
      <c r="AG1575" t="s">
        <v>80</v>
      </c>
      <c r="AH1575">
        <v>37.843000000000004</v>
      </c>
      <c r="AI1575">
        <v>3.39019</v>
      </c>
      <c r="AJ1575">
        <v>128.29496</v>
      </c>
      <c r="AK1575">
        <v>2003</v>
      </c>
      <c r="AL1575" t="s">
        <v>81</v>
      </c>
      <c r="AM1575">
        <f t="shared" si="49"/>
        <v>4</v>
      </c>
    </row>
    <row r="1576" spans="1:39" x14ac:dyDescent="0.35">
      <c r="A1576">
        <v>2006</v>
      </c>
      <c r="B1576" s="5">
        <f t="shared" si="48"/>
        <v>196</v>
      </c>
      <c r="C1576" t="s">
        <v>82</v>
      </c>
      <c r="D1576">
        <v>6035282</v>
      </c>
      <c r="E1576">
        <v>318350</v>
      </c>
      <c r="F1576" t="s">
        <v>66</v>
      </c>
      <c r="G1576" t="s">
        <v>86</v>
      </c>
      <c r="J1576" s="1">
        <v>38913</v>
      </c>
      <c r="K1576">
        <v>28</v>
      </c>
      <c r="L1576">
        <v>2</v>
      </c>
      <c r="M1576">
        <v>1</v>
      </c>
      <c r="N1576" t="s">
        <v>70</v>
      </c>
      <c r="O1576" t="s">
        <v>71</v>
      </c>
      <c r="Q1576">
        <v>113</v>
      </c>
      <c r="R1576">
        <v>61</v>
      </c>
      <c r="T1576" t="s">
        <v>72</v>
      </c>
      <c r="U1576" t="s">
        <v>73</v>
      </c>
      <c r="V1576">
        <v>845</v>
      </c>
      <c r="W1576">
        <v>2</v>
      </c>
      <c r="X1576">
        <v>185035</v>
      </c>
      <c r="Y1576" t="s">
        <v>74</v>
      </c>
      <c r="AA1576">
        <v>2002</v>
      </c>
      <c r="AB1576" t="s">
        <v>75</v>
      </c>
      <c r="AC1576" t="s">
        <v>76</v>
      </c>
      <c r="AD1576" t="s">
        <v>77</v>
      </c>
      <c r="AE1576" t="s">
        <v>78</v>
      </c>
      <c r="AF1576" t="s">
        <v>79</v>
      </c>
      <c r="AG1576" t="s">
        <v>80</v>
      </c>
      <c r="AH1576">
        <v>37.843000000000004</v>
      </c>
      <c r="AI1576">
        <v>3.1171500000000001</v>
      </c>
      <c r="AJ1576">
        <v>117.96231</v>
      </c>
      <c r="AK1576">
        <v>2003</v>
      </c>
      <c r="AL1576" t="s">
        <v>81</v>
      </c>
      <c r="AM1576">
        <f t="shared" si="49"/>
        <v>4</v>
      </c>
    </row>
    <row r="1577" spans="1:39" x14ac:dyDescent="0.35">
      <c r="A1577">
        <v>2006</v>
      </c>
      <c r="B1577" s="5">
        <f t="shared" si="48"/>
        <v>206</v>
      </c>
      <c r="C1577" t="s">
        <v>82</v>
      </c>
      <c r="D1577">
        <v>6035341</v>
      </c>
      <c r="E1577">
        <v>318262</v>
      </c>
      <c r="F1577" t="s">
        <v>66</v>
      </c>
      <c r="G1577" t="s">
        <v>86</v>
      </c>
      <c r="J1577" s="1">
        <v>38923</v>
      </c>
      <c r="K1577">
        <v>30</v>
      </c>
      <c r="L1577">
        <v>2</v>
      </c>
      <c r="M1577">
        <v>1</v>
      </c>
      <c r="N1577" t="s">
        <v>70</v>
      </c>
      <c r="O1577" t="s">
        <v>71</v>
      </c>
      <c r="Q1577">
        <v>113</v>
      </c>
      <c r="R1577">
        <v>45</v>
      </c>
      <c r="T1577" t="s">
        <v>72</v>
      </c>
      <c r="U1577" t="s">
        <v>73</v>
      </c>
      <c r="V1577">
        <v>775</v>
      </c>
      <c r="W1577">
        <v>2</v>
      </c>
      <c r="X1577">
        <v>185035</v>
      </c>
      <c r="Y1577" t="s">
        <v>74</v>
      </c>
      <c r="AA1577">
        <v>2002</v>
      </c>
      <c r="AB1577" t="s">
        <v>75</v>
      </c>
      <c r="AC1577" t="s">
        <v>76</v>
      </c>
      <c r="AD1577" t="s">
        <v>77</v>
      </c>
      <c r="AE1577" t="s">
        <v>78</v>
      </c>
      <c r="AF1577" t="s">
        <v>79</v>
      </c>
      <c r="AG1577" t="s">
        <v>80</v>
      </c>
      <c r="AH1577">
        <v>37.843000000000004</v>
      </c>
      <c r="AI1577">
        <v>3.1171500000000001</v>
      </c>
      <c r="AJ1577">
        <v>117.96231</v>
      </c>
      <c r="AK1577">
        <v>2003</v>
      </c>
      <c r="AL1577" t="s">
        <v>81</v>
      </c>
      <c r="AM1577">
        <f t="shared" si="49"/>
        <v>4</v>
      </c>
    </row>
    <row r="1578" spans="1:39" x14ac:dyDescent="0.35">
      <c r="A1578">
        <v>2006</v>
      </c>
      <c r="B1578" s="5">
        <f t="shared" si="48"/>
        <v>214</v>
      </c>
      <c r="C1578" t="s">
        <v>82</v>
      </c>
      <c r="D1578">
        <v>6035409</v>
      </c>
      <c r="E1578">
        <v>318045</v>
      </c>
      <c r="F1578" t="s">
        <v>66</v>
      </c>
      <c r="G1578" t="s">
        <v>86</v>
      </c>
      <c r="J1578" s="1">
        <v>38931</v>
      </c>
      <c r="K1578">
        <v>31</v>
      </c>
      <c r="L1578">
        <v>3</v>
      </c>
      <c r="M1578">
        <v>1</v>
      </c>
      <c r="N1578" t="s">
        <v>70</v>
      </c>
      <c r="O1578" t="s">
        <v>71</v>
      </c>
      <c r="Q1578">
        <v>113</v>
      </c>
      <c r="R1578">
        <v>31</v>
      </c>
      <c r="T1578" t="s">
        <v>72</v>
      </c>
      <c r="U1578" t="s">
        <v>73</v>
      </c>
      <c r="V1578">
        <v>800</v>
      </c>
      <c r="W1578">
        <v>2</v>
      </c>
      <c r="X1578">
        <v>185035</v>
      </c>
      <c r="Y1578" t="s">
        <v>74</v>
      </c>
      <c r="AA1578">
        <v>2002</v>
      </c>
      <c r="AB1578" t="s">
        <v>75</v>
      </c>
      <c r="AC1578" t="s">
        <v>76</v>
      </c>
      <c r="AD1578" t="s">
        <v>77</v>
      </c>
      <c r="AE1578" t="s">
        <v>78</v>
      </c>
      <c r="AF1578" t="s">
        <v>79</v>
      </c>
      <c r="AG1578" t="s">
        <v>80</v>
      </c>
      <c r="AH1578">
        <v>37.843000000000004</v>
      </c>
      <c r="AI1578">
        <v>3.3859699999999999</v>
      </c>
      <c r="AJ1578">
        <v>128.13525999999999</v>
      </c>
      <c r="AK1578">
        <v>2003</v>
      </c>
      <c r="AL1578" t="s">
        <v>81</v>
      </c>
      <c r="AM1578">
        <f t="shared" si="49"/>
        <v>4</v>
      </c>
    </row>
    <row r="1579" spans="1:39" x14ac:dyDescent="0.35">
      <c r="A1579">
        <v>2006</v>
      </c>
      <c r="B1579" s="5">
        <f t="shared" si="48"/>
        <v>182</v>
      </c>
      <c r="C1579" t="s">
        <v>82</v>
      </c>
      <c r="D1579">
        <v>6035336</v>
      </c>
      <c r="E1579">
        <v>288379</v>
      </c>
      <c r="F1579" t="s">
        <v>70</v>
      </c>
      <c r="G1579" t="s">
        <v>86</v>
      </c>
      <c r="J1579" s="1">
        <v>38899</v>
      </c>
      <c r="K1579">
        <v>26</v>
      </c>
      <c r="M1579">
        <v>1</v>
      </c>
      <c r="N1579" t="s">
        <v>70</v>
      </c>
      <c r="O1579" t="s">
        <v>71</v>
      </c>
      <c r="Q1579">
        <v>113</v>
      </c>
      <c r="R1579">
        <v>41</v>
      </c>
      <c r="T1579" t="s">
        <v>72</v>
      </c>
      <c r="U1579" t="s">
        <v>88</v>
      </c>
      <c r="X1579">
        <v>185035</v>
      </c>
      <c r="Y1579" t="s">
        <v>74</v>
      </c>
      <c r="AA1579">
        <v>2002</v>
      </c>
      <c r="AB1579" t="s">
        <v>75</v>
      </c>
      <c r="AC1579" t="s">
        <v>76</v>
      </c>
      <c r="AD1579" t="s">
        <v>77</v>
      </c>
      <c r="AE1579" t="s">
        <v>78</v>
      </c>
      <c r="AF1579" t="s">
        <v>79</v>
      </c>
      <c r="AG1579" t="s">
        <v>80</v>
      </c>
      <c r="AH1579">
        <v>37.843000000000004</v>
      </c>
      <c r="AK1579">
        <v>2003</v>
      </c>
      <c r="AL1579" t="s">
        <v>81</v>
      </c>
      <c r="AM1579">
        <f t="shared" si="49"/>
        <v>4</v>
      </c>
    </row>
    <row r="1580" spans="1:39" x14ac:dyDescent="0.35">
      <c r="A1580">
        <v>2006</v>
      </c>
      <c r="B1580" s="5">
        <f t="shared" si="48"/>
        <v>172</v>
      </c>
      <c r="C1580" t="s">
        <v>82</v>
      </c>
      <c r="D1580">
        <v>6036424</v>
      </c>
      <c r="E1580">
        <v>300741</v>
      </c>
      <c r="F1580" t="s">
        <v>66</v>
      </c>
      <c r="G1580" t="s">
        <v>67</v>
      </c>
      <c r="H1580" t="s">
        <v>92</v>
      </c>
      <c r="I1580" t="s">
        <v>69</v>
      </c>
      <c r="J1580" s="1">
        <v>38889</v>
      </c>
      <c r="K1580">
        <v>25</v>
      </c>
      <c r="L1580">
        <v>3</v>
      </c>
      <c r="M1580">
        <v>1</v>
      </c>
      <c r="N1580" t="s">
        <v>70</v>
      </c>
      <c r="O1580" t="s">
        <v>71</v>
      </c>
      <c r="Q1580">
        <v>113</v>
      </c>
      <c r="R1580">
        <v>62</v>
      </c>
      <c r="T1580" t="s">
        <v>72</v>
      </c>
      <c r="U1580" t="s">
        <v>73</v>
      </c>
      <c r="V1580">
        <v>710</v>
      </c>
      <c r="W1580">
        <v>2</v>
      </c>
      <c r="X1580">
        <v>185036</v>
      </c>
      <c r="Y1580" t="s">
        <v>74</v>
      </c>
      <c r="AA1580">
        <v>2002</v>
      </c>
      <c r="AB1580" t="s">
        <v>75</v>
      </c>
      <c r="AC1580" t="s">
        <v>76</v>
      </c>
      <c r="AD1580" t="s">
        <v>77</v>
      </c>
      <c r="AE1580" t="s">
        <v>78</v>
      </c>
      <c r="AF1580" t="s">
        <v>79</v>
      </c>
      <c r="AG1580" t="s">
        <v>80</v>
      </c>
      <c r="AH1580">
        <v>37.963000000000001</v>
      </c>
      <c r="AI1580">
        <v>3.6688999999999998</v>
      </c>
      <c r="AJ1580">
        <v>139.28245000000001</v>
      </c>
      <c r="AK1580">
        <v>2003</v>
      </c>
      <c r="AL1580" t="s">
        <v>81</v>
      </c>
      <c r="AM1580">
        <f t="shared" si="49"/>
        <v>4</v>
      </c>
    </row>
    <row r="1581" spans="1:39" x14ac:dyDescent="0.35">
      <c r="A1581">
        <v>2006</v>
      </c>
      <c r="B1581" s="5">
        <f t="shared" si="48"/>
        <v>229</v>
      </c>
      <c r="C1581" t="s">
        <v>82</v>
      </c>
      <c r="D1581">
        <v>6036910</v>
      </c>
      <c r="E1581">
        <v>314261</v>
      </c>
      <c r="F1581" t="s">
        <v>66</v>
      </c>
      <c r="G1581" t="s">
        <v>67</v>
      </c>
      <c r="H1581" t="s">
        <v>68</v>
      </c>
      <c r="I1581" t="s">
        <v>69</v>
      </c>
      <c r="J1581" s="1">
        <v>38946</v>
      </c>
      <c r="K1581">
        <v>33</v>
      </c>
      <c r="L1581">
        <v>5</v>
      </c>
      <c r="M1581">
        <v>1</v>
      </c>
      <c r="N1581" t="s">
        <v>70</v>
      </c>
      <c r="O1581" t="s">
        <v>71</v>
      </c>
      <c r="Q1581">
        <v>113</v>
      </c>
      <c r="R1581">
        <v>45</v>
      </c>
      <c r="T1581" t="s">
        <v>72</v>
      </c>
      <c r="U1581" t="s">
        <v>73</v>
      </c>
      <c r="V1581">
        <v>690</v>
      </c>
      <c r="W1581">
        <v>2</v>
      </c>
      <c r="X1581">
        <v>185036</v>
      </c>
      <c r="Y1581" t="s">
        <v>74</v>
      </c>
      <c r="AA1581">
        <v>2002</v>
      </c>
      <c r="AB1581" t="s">
        <v>75</v>
      </c>
      <c r="AC1581" t="s">
        <v>76</v>
      </c>
      <c r="AD1581" t="s">
        <v>77</v>
      </c>
      <c r="AE1581" t="s">
        <v>78</v>
      </c>
      <c r="AF1581" t="s">
        <v>79</v>
      </c>
      <c r="AG1581" t="s">
        <v>80</v>
      </c>
      <c r="AH1581">
        <v>37.963000000000001</v>
      </c>
      <c r="AI1581">
        <v>3.39019</v>
      </c>
      <c r="AJ1581">
        <v>128.70178000000001</v>
      </c>
      <c r="AK1581">
        <v>2003</v>
      </c>
      <c r="AL1581" t="s">
        <v>81</v>
      </c>
      <c r="AM1581">
        <f t="shared" si="49"/>
        <v>4</v>
      </c>
    </row>
    <row r="1582" spans="1:39" x14ac:dyDescent="0.35">
      <c r="A1582">
        <v>2006</v>
      </c>
      <c r="B1582" s="5">
        <f t="shared" si="48"/>
        <v>230</v>
      </c>
      <c r="C1582" t="s">
        <v>115</v>
      </c>
      <c r="D1582">
        <v>6140148</v>
      </c>
      <c r="E1582">
        <v>98678</v>
      </c>
      <c r="F1582" t="s">
        <v>66</v>
      </c>
      <c r="G1582" t="s">
        <v>67</v>
      </c>
      <c r="H1582" t="s">
        <v>68</v>
      </c>
      <c r="I1582" t="s">
        <v>69</v>
      </c>
      <c r="J1582" s="1">
        <v>38947</v>
      </c>
      <c r="K1582">
        <v>33</v>
      </c>
      <c r="L1582">
        <v>5</v>
      </c>
      <c r="M1582">
        <v>1</v>
      </c>
      <c r="N1582" t="s">
        <v>70</v>
      </c>
      <c r="O1582" t="s">
        <v>71</v>
      </c>
      <c r="T1582" t="s">
        <v>72</v>
      </c>
      <c r="U1582" t="s">
        <v>73</v>
      </c>
      <c r="V1582">
        <v>685</v>
      </c>
      <c r="W1582">
        <v>2</v>
      </c>
      <c r="X1582">
        <v>185036</v>
      </c>
      <c r="Y1582" t="s">
        <v>74</v>
      </c>
      <c r="AA1582">
        <v>2002</v>
      </c>
      <c r="AB1582" t="s">
        <v>75</v>
      </c>
      <c r="AC1582" t="s">
        <v>76</v>
      </c>
      <c r="AD1582" t="s">
        <v>77</v>
      </c>
      <c r="AE1582" t="s">
        <v>78</v>
      </c>
      <c r="AF1582" t="s">
        <v>79</v>
      </c>
      <c r="AG1582" t="s">
        <v>80</v>
      </c>
      <c r="AH1582">
        <v>37.963000000000001</v>
      </c>
      <c r="AI1582">
        <v>3.39019</v>
      </c>
      <c r="AJ1582">
        <v>128.70178000000001</v>
      </c>
      <c r="AK1582">
        <v>2003</v>
      </c>
      <c r="AL1582" t="s">
        <v>81</v>
      </c>
      <c r="AM1582">
        <f t="shared" si="49"/>
        <v>4</v>
      </c>
    </row>
    <row r="1583" spans="1:39" x14ac:dyDescent="0.35">
      <c r="A1583">
        <v>2006</v>
      </c>
      <c r="B1583" s="5">
        <f t="shared" si="48"/>
        <v>324</v>
      </c>
      <c r="C1583" t="s">
        <v>82</v>
      </c>
      <c r="D1583">
        <v>6037210</v>
      </c>
      <c r="E1583">
        <v>315395</v>
      </c>
      <c r="F1583" t="s">
        <v>66</v>
      </c>
      <c r="G1583" t="s">
        <v>67</v>
      </c>
      <c r="H1583" t="s">
        <v>68</v>
      </c>
      <c r="I1583" t="s">
        <v>69</v>
      </c>
      <c r="J1583" s="1">
        <v>39041</v>
      </c>
      <c r="K1583">
        <v>47</v>
      </c>
      <c r="L1583">
        <v>6</v>
      </c>
      <c r="M1583">
        <v>1</v>
      </c>
      <c r="N1583" t="s">
        <v>70</v>
      </c>
      <c r="O1583" t="s">
        <v>71</v>
      </c>
      <c r="Q1583">
        <v>113</v>
      </c>
      <c r="R1583">
        <v>41</v>
      </c>
      <c r="T1583" t="s">
        <v>72</v>
      </c>
      <c r="U1583" t="s">
        <v>73</v>
      </c>
      <c r="V1583">
        <v>760</v>
      </c>
      <c r="W1583">
        <v>2</v>
      </c>
      <c r="X1583">
        <v>185036</v>
      </c>
      <c r="Y1583" t="s">
        <v>74</v>
      </c>
      <c r="AA1583">
        <v>2002</v>
      </c>
      <c r="AB1583" t="s">
        <v>75</v>
      </c>
      <c r="AC1583" t="s">
        <v>76</v>
      </c>
      <c r="AD1583" t="s">
        <v>77</v>
      </c>
      <c r="AE1583" t="s">
        <v>78</v>
      </c>
      <c r="AF1583" t="s">
        <v>79</v>
      </c>
      <c r="AG1583" t="s">
        <v>80</v>
      </c>
      <c r="AH1583">
        <v>37.963000000000001</v>
      </c>
      <c r="AI1583">
        <v>3.3659599999999998</v>
      </c>
      <c r="AJ1583">
        <v>127.78194000000001</v>
      </c>
      <c r="AK1583">
        <v>2003</v>
      </c>
      <c r="AL1583" t="s">
        <v>81</v>
      </c>
      <c r="AM1583">
        <f t="shared" si="49"/>
        <v>4</v>
      </c>
    </row>
    <row r="1584" spans="1:39" x14ac:dyDescent="0.35">
      <c r="A1584">
        <v>2006</v>
      </c>
      <c r="B1584" s="5">
        <f t="shared" si="48"/>
        <v>200</v>
      </c>
      <c r="C1584" t="s">
        <v>82</v>
      </c>
      <c r="D1584">
        <v>6035317</v>
      </c>
      <c r="E1584">
        <v>83320</v>
      </c>
      <c r="F1584" t="s">
        <v>66</v>
      </c>
      <c r="G1584" t="s">
        <v>86</v>
      </c>
      <c r="J1584" s="1">
        <v>38917</v>
      </c>
      <c r="K1584">
        <v>29</v>
      </c>
      <c r="L1584">
        <v>2</v>
      </c>
      <c r="M1584">
        <v>1</v>
      </c>
      <c r="N1584" t="s">
        <v>70</v>
      </c>
      <c r="O1584" t="s">
        <v>71</v>
      </c>
      <c r="Q1584">
        <v>113</v>
      </c>
      <c r="R1584">
        <v>31</v>
      </c>
      <c r="T1584" t="s">
        <v>72</v>
      </c>
      <c r="U1584" t="s">
        <v>73</v>
      </c>
      <c r="V1584">
        <v>740</v>
      </c>
      <c r="W1584">
        <v>2</v>
      </c>
      <c r="X1584">
        <v>185036</v>
      </c>
      <c r="Y1584" t="s">
        <v>74</v>
      </c>
      <c r="AA1584">
        <v>2002</v>
      </c>
      <c r="AB1584" t="s">
        <v>75</v>
      </c>
      <c r="AC1584" t="s">
        <v>76</v>
      </c>
      <c r="AD1584" t="s">
        <v>77</v>
      </c>
      <c r="AE1584" t="s">
        <v>78</v>
      </c>
      <c r="AF1584" t="s">
        <v>79</v>
      </c>
      <c r="AG1584" t="s">
        <v>80</v>
      </c>
      <c r="AH1584">
        <v>37.963000000000001</v>
      </c>
      <c r="AI1584">
        <v>3.1171500000000001</v>
      </c>
      <c r="AJ1584">
        <v>118.33637</v>
      </c>
      <c r="AK1584">
        <v>2003</v>
      </c>
      <c r="AL1584" t="s">
        <v>81</v>
      </c>
      <c r="AM1584">
        <f t="shared" si="49"/>
        <v>4</v>
      </c>
    </row>
    <row r="1585" spans="1:39" x14ac:dyDescent="0.35">
      <c r="A1585">
        <v>2006</v>
      </c>
      <c r="B1585" s="5">
        <f t="shared" si="48"/>
        <v>151</v>
      </c>
      <c r="C1585" t="s">
        <v>82</v>
      </c>
      <c r="D1585">
        <v>6035078</v>
      </c>
      <c r="E1585">
        <v>288345</v>
      </c>
      <c r="F1585" t="s">
        <v>70</v>
      </c>
      <c r="G1585" t="s">
        <v>86</v>
      </c>
      <c r="J1585" s="1">
        <v>38868</v>
      </c>
      <c r="K1585">
        <v>22</v>
      </c>
      <c r="M1585">
        <v>1</v>
      </c>
      <c r="N1585" t="s">
        <v>70</v>
      </c>
      <c r="O1585" t="s">
        <v>71</v>
      </c>
      <c r="Q1585">
        <v>113</v>
      </c>
      <c r="R1585">
        <v>41</v>
      </c>
      <c r="T1585" t="s">
        <v>72</v>
      </c>
      <c r="U1585" t="s">
        <v>88</v>
      </c>
      <c r="X1585">
        <v>185036</v>
      </c>
      <c r="Y1585" t="s">
        <v>74</v>
      </c>
      <c r="AA1585">
        <v>2002</v>
      </c>
      <c r="AB1585" t="s">
        <v>75</v>
      </c>
      <c r="AC1585" t="s">
        <v>76</v>
      </c>
      <c r="AD1585" t="s">
        <v>77</v>
      </c>
      <c r="AE1585" t="s">
        <v>78</v>
      </c>
      <c r="AF1585" t="s">
        <v>79</v>
      </c>
      <c r="AG1585" t="s">
        <v>80</v>
      </c>
      <c r="AH1585">
        <v>37.963000000000001</v>
      </c>
      <c r="AK1585">
        <v>2003</v>
      </c>
      <c r="AL1585" t="s">
        <v>81</v>
      </c>
      <c r="AM1585">
        <f t="shared" si="49"/>
        <v>4</v>
      </c>
    </row>
    <row r="1586" spans="1:39" x14ac:dyDescent="0.35">
      <c r="A1586">
        <v>2006</v>
      </c>
      <c r="B1586" s="5">
        <f t="shared" si="48"/>
        <v>205</v>
      </c>
      <c r="C1586" t="s">
        <v>91</v>
      </c>
      <c r="D1586">
        <v>6066217</v>
      </c>
      <c r="E1586">
        <v>285749</v>
      </c>
      <c r="F1586" t="s">
        <v>66</v>
      </c>
      <c r="G1586" t="s">
        <v>67</v>
      </c>
      <c r="H1586" t="s">
        <v>68</v>
      </c>
      <c r="I1586" t="s">
        <v>97</v>
      </c>
      <c r="J1586" s="1">
        <v>38922</v>
      </c>
      <c r="K1586">
        <v>30</v>
      </c>
      <c r="L1586">
        <v>3</v>
      </c>
      <c r="M1586">
        <v>1</v>
      </c>
      <c r="N1586" t="s">
        <v>70</v>
      </c>
      <c r="O1586" t="s">
        <v>85</v>
      </c>
      <c r="P1586" t="s">
        <v>114</v>
      </c>
      <c r="Q1586">
        <v>104</v>
      </c>
      <c r="T1586" t="s">
        <v>72</v>
      </c>
      <c r="U1586" t="s">
        <v>73</v>
      </c>
      <c r="V1586">
        <v>720</v>
      </c>
      <c r="W1586">
        <v>2</v>
      </c>
      <c r="X1586">
        <v>185133</v>
      </c>
      <c r="Y1586" t="s">
        <v>74</v>
      </c>
      <c r="AA1586">
        <v>2002</v>
      </c>
      <c r="AB1586" t="s">
        <v>75</v>
      </c>
      <c r="AC1586" t="s">
        <v>76</v>
      </c>
      <c r="AD1586" t="s">
        <v>77</v>
      </c>
      <c r="AE1586" t="s">
        <v>78</v>
      </c>
      <c r="AF1586" t="s">
        <v>79</v>
      </c>
      <c r="AG1586" t="s">
        <v>80</v>
      </c>
      <c r="AH1586">
        <v>39.494</v>
      </c>
      <c r="AI1586">
        <v>8.0055399999999999</v>
      </c>
      <c r="AJ1586">
        <v>316.17079999999999</v>
      </c>
      <c r="AK1586">
        <v>2003</v>
      </c>
      <c r="AL1586" t="s">
        <v>81</v>
      </c>
      <c r="AM1586">
        <f t="shared" si="49"/>
        <v>4</v>
      </c>
    </row>
    <row r="1587" spans="1:39" x14ac:dyDescent="0.35">
      <c r="A1587">
        <v>2006</v>
      </c>
      <c r="B1587" s="5">
        <f t="shared" si="48"/>
        <v>137</v>
      </c>
      <c r="C1587" t="s">
        <v>82</v>
      </c>
      <c r="D1587">
        <v>6036175</v>
      </c>
      <c r="E1587">
        <v>300208</v>
      </c>
      <c r="F1587" t="s">
        <v>66</v>
      </c>
      <c r="G1587" t="s">
        <v>67</v>
      </c>
      <c r="H1587" t="s">
        <v>92</v>
      </c>
      <c r="I1587" t="s">
        <v>69</v>
      </c>
      <c r="J1587" s="1">
        <v>38854</v>
      </c>
      <c r="K1587">
        <v>20</v>
      </c>
      <c r="L1587">
        <v>2</v>
      </c>
      <c r="M1587">
        <v>1</v>
      </c>
      <c r="N1587" t="s">
        <v>70</v>
      </c>
      <c r="O1587" t="s">
        <v>84</v>
      </c>
      <c r="Q1587">
        <v>112</v>
      </c>
      <c r="R1587">
        <v>12</v>
      </c>
      <c r="T1587" t="s">
        <v>72</v>
      </c>
      <c r="U1587" t="s">
        <v>73</v>
      </c>
      <c r="V1587">
        <v>720</v>
      </c>
      <c r="W1587">
        <v>2</v>
      </c>
      <c r="X1587">
        <v>185133</v>
      </c>
      <c r="Y1587" t="s">
        <v>74</v>
      </c>
      <c r="AA1587">
        <v>2002</v>
      </c>
      <c r="AB1587" t="s">
        <v>75</v>
      </c>
      <c r="AC1587" t="s">
        <v>76</v>
      </c>
      <c r="AD1587" t="s">
        <v>77</v>
      </c>
      <c r="AE1587" t="s">
        <v>78</v>
      </c>
      <c r="AF1587" t="s">
        <v>79</v>
      </c>
      <c r="AG1587" t="s">
        <v>80</v>
      </c>
      <c r="AH1587">
        <v>39.494</v>
      </c>
      <c r="AI1587">
        <v>2.2148300000000001</v>
      </c>
      <c r="AJ1587">
        <v>87.472499999999997</v>
      </c>
      <c r="AK1587">
        <v>2003</v>
      </c>
      <c r="AL1587" t="s">
        <v>81</v>
      </c>
      <c r="AM1587">
        <f t="shared" si="49"/>
        <v>4</v>
      </c>
    </row>
    <row r="1588" spans="1:39" x14ac:dyDescent="0.35">
      <c r="A1588">
        <v>2006</v>
      </c>
      <c r="B1588" s="5">
        <f t="shared" si="48"/>
        <v>142</v>
      </c>
      <c r="C1588" t="s">
        <v>82</v>
      </c>
      <c r="D1588">
        <v>6036180</v>
      </c>
      <c r="E1588">
        <v>301903</v>
      </c>
      <c r="F1588" t="s">
        <v>66</v>
      </c>
      <c r="G1588" t="s">
        <v>67</v>
      </c>
      <c r="H1588" t="s">
        <v>92</v>
      </c>
      <c r="I1588" t="s">
        <v>69</v>
      </c>
      <c r="J1588" s="1">
        <v>38859</v>
      </c>
      <c r="K1588">
        <v>21</v>
      </c>
      <c r="L1588">
        <v>2</v>
      </c>
      <c r="M1588">
        <v>1</v>
      </c>
      <c r="N1588" t="s">
        <v>70</v>
      </c>
      <c r="O1588" t="s">
        <v>71</v>
      </c>
      <c r="Q1588">
        <v>113</v>
      </c>
      <c r="R1588">
        <v>31</v>
      </c>
      <c r="T1588" t="s">
        <v>72</v>
      </c>
      <c r="U1588" t="s">
        <v>73</v>
      </c>
      <c r="V1588">
        <v>660</v>
      </c>
      <c r="W1588">
        <v>2</v>
      </c>
      <c r="X1588">
        <v>185133</v>
      </c>
      <c r="Y1588" t="s">
        <v>74</v>
      </c>
      <c r="AA1588">
        <v>2002</v>
      </c>
      <c r="AB1588" t="s">
        <v>75</v>
      </c>
      <c r="AC1588" t="s">
        <v>76</v>
      </c>
      <c r="AD1588" t="s">
        <v>77</v>
      </c>
      <c r="AE1588" t="s">
        <v>78</v>
      </c>
      <c r="AF1588" t="s">
        <v>79</v>
      </c>
      <c r="AG1588" t="s">
        <v>80</v>
      </c>
      <c r="AH1588">
        <v>39.494</v>
      </c>
      <c r="AI1588">
        <v>4.8248199999999999</v>
      </c>
      <c r="AJ1588">
        <v>190.55144000000001</v>
      </c>
      <c r="AK1588">
        <v>2003</v>
      </c>
      <c r="AL1588" t="s">
        <v>81</v>
      </c>
      <c r="AM1588">
        <f t="shared" si="49"/>
        <v>4</v>
      </c>
    </row>
    <row r="1589" spans="1:39" x14ac:dyDescent="0.35">
      <c r="A1589">
        <v>2006</v>
      </c>
      <c r="B1589" s="5">
        <f t="shared" si="48"/>
        <v>65</v>
      </c>
      <c r="C1589" t="s">
        <v>83</v>
      </c>
      <c r="D1589">
        <v>6070020</v>
      </c>
      <c r="E1589">
        <v>291597</v>
      </c>
      <c r="F1589" t="s">
        <v>66</v>
      </c>
      <c r="G1589" t="s">
        <v>67</v>
      </c>
      <c r="H1589" t="s">
        <v>68</v>
      </c>
      <c r="I1589" t="s">
        <v>69</v>
      </c>
      <c r="J1589" s="1">
        <v>38782</v>
      </c>
      <c r="K1589">
        <v>10</v>
      </c>
      <c r="L1589">
        <v>1</v>
      </c>
      <c r="M1589">
        <v>1</v>
      </c>
      <c r="N1589" t="s">
        <v>70</v>
      </c>
      <c r="O1589" t="s">
        <v>85</v>
      </c>
      <c r="Q1589">
        <v>104</v>
      </c>
      <c r="R1589">
        <v>40</v>
      </c>
      <c r="T1589" t="s">
        <v>72</v>
      </c>
      <c r="U1589" t="s">
        <v>73</v>
      </c>
      <c r="V1589">
        <v>685</v>
      </c>
      <c r="W1589">
        <v>2</v>
      </c>
      <c r="X1589">
        <v>185133</v>
      </c>
      <c r="Y1589" t="s">
        <v>74</v>
      </c>
      <c r="AA1589">
        <v>2002</v>
      </c>
      <c r="AB1589" t="s">
        <v>75</v>
      </c>
      <c r="AC1589" t="s">
        <v>76</v>
      </c>
      <c r="AD1589" t="s">
        <v>77</v>
      </c>
      <c r="AE1589" t="s">
        <v>78</v>
      </c>
      <c r="AF1589" t="s">
        <v>79</v>
      </c>
      <c r="AG1589" t="s">
        <v>80</v>
      </c>
      <c r="AH1589">
        <v>39.494</v>
      </c>
      <c r="AI1589">
        <v>2.70025</v>
      </c>
      <c r="AJ1589">
        <v>106.64367</v>
      </c>
      <c r="AK1589">
        <v>2003</v>
      </c>
      <c r="AL1589" t="s">
        <v>81</v>
      </c>
      <c r="AM1589">
        <f t="shared" si="49"/>
        <v>4</v>
      </c>
    </row>
    <row r="1590" spans="1:39" x14ac:dyDescent="0.35">
      <c r="A1590">
        <v>2006</v>
      </c>
      <c r="B1590" s="5">
        <f t="shared" si="48"/>
        <v>185</v>
      </c>
      <c r="C1590" t="s">
        <v>82</v>
      </c>
      <c r="D1590">
        <v>6036569</v>
      </c>
      <c r="E1590">
        <v>313085</v>
      </c>
      <c r="F1590" t="s">
        <v>66</v>
      </c>
      <c r="G1590" t="s">
        <v>67</v>
      </c>
      <c r="H1590" t="s">
        <v>68</v>
      </c>
      <c r="I1590" t="s">
        <v>69</v>
      </c>
      <c r="J1590" s="1">
        <v>38902</v>
      </c>
      <c r="K1590">
        <v>27</v>
      </c>
      <c r="L1590">
        <v>4</v>
      </c>
      <c r="M1590">
        <v>1</v>
      </c>
      <c r="N1590" t="s">
        <v>70</v>
      </c>
      <c r="O1590" t="s">
        <v>71</v>
      </c>
      <c r="Q1590">
        <v>113</v>
      </c>
      <c r="R1590">
        <v>45</v>
      </c>
      <c r="T1590" t="s">
        <v>72</v>
      </c>
      <c r="U1590" t="s">
        <v>73</v>
      </c>
      <c r="V1590">
        <v>875</v>
      </c>
      <c r="W1590">
        <v>2</v>
      </c>
      <c r="X1590">
        <v>185133</v>
      </c>
      <c r="Y1590" t="s">
        <v>74</v>
      </c>
      <c r="AA1590">
        <v>2002</v>
      </c>
      <c r="AB1590" t="s">
        <v>75</v>
      </c>
      <c r="AC1590" t="s">
        <v>76</v>
      </c>
      <c r="AD1590" t="s">
        <v>77</v>
      </c>
      <c r="AE1590" t="s">
        <v>78</v>
      </c>
      <c r="AF1590" t="s">
        <v>79</v>
      </c>
      <c r="AG1590" t="s">
        <v>80</v>
      </c>
      <c r="AH1590">
        <v>39.494</v>
      </c>
      <c r="AI1590">
        <v>3.7155200000000002</v>
      </c>
      <c r="AJ1590">
        <v>146.74074999999999</v>
      </c>
      <c r="AK1590">
        <v>2003</v>
      </c>
      <c r="AL1590" t="s">
        <v>81</v>
      </c>
      <c r="AM1590">
        <f t="shared" si="49"/>
        <v>4</v>
      </c>
    </row>
    <row r="1591" spans="1:39" x14ac:dyDescent="0.35">
      <c r="A1591">
        <v>2006</v>
      </c>
      <c r="B1591" s="5">
        <f t="shared" si="48"/>
        <v>185</v>
      </c>
      <c r="C1591" t="s">
        <v>82</v>
      </c>
      <c r="D1591">
        <v>6036568</v>
      </c>
      <c r="E1591">
        <v>313064</v>
      </c>
      <c r="F1591" t="s">
        <v>66</v>
      </c>
      <c r="G1591" t="s">
        <v>67</v>
      </c>
      <c r="H1591" t="s">
        <v>68</v>
      </c>
      <c r="I1591" t="s">
        <v>69</v>
      </c>
      <c r="J1591" s="1">
        <v>38902</v>
      </c>
      <c r="K1591">
        <v>27</v>
      </c>
      <c r="L1591">
        <v>4</v>
      </c>
      <c r="M1591">
        <v>1</v>
      </c>
      <c r="N1591" t="s">
        <v>70</v>
      </c>
      <c r="T1591" t="s">
        <v>72</v>
      </c>
      <c r="U1591" t="s">
        <v>73</v>
      </c>
      <c r="V1591">
        <v>800</v>
      </c>
      <c r="W1591">
        <v>2</v>
      </c>
      <c r="X1591">
        <v>185133</v>
      </c>
      <c r="Y1591" t="s">
        <v>74</v>
      </c>
      <c r="AA1591">
        <v>2002</v>
      </c>
      <c r="AB1591" t="s">
        <v>75</v>
      </c>
      <c r="AC1591" t="s">
        <v>76</v>
      </c>
      <c r="AD1591" t="s">
        <v>77</v>
      </c>
      <c r="AE1591" t="s">
        <v>78</v>
      </c>
      <c r="AF1591" t="s">
        <v>79</v>
      </c>
      <c r="AG1591" t="s">
        <v>80</v>
      </c>
      <c r="AH1591">
        <v>39.494</v>
      </c>
      <c r="AK1591">
        <v>2003</v>
      </c>
      <c r="AL1591" t="s">
        <v>81</v>
      </c>
      <c r="AM1591">
        <f t="shared" si="49"/>
        <v>4</v>
      </c>
    </row>
    <row r="1592" spans="1:39" x14ac:dyDescent="0.35">
      <c r="A1592">
        <v>2006</v>
      </c>
      <c r="B1592" s="5">
        <f t="shared" si="48"/>
        <v>233</v>
      </c>
      <c r="C1592" t="s">
        <v>82</v>
      </c>
      <c r="D1592">
        <v>6036939</v>
      </c>
      <c r="E1592">
        <v>315009</v>
      </c>
      <c r="F1592" t="s">
        <v>66</v>
      </c>
      <c r="G1592" t="s">
        <v>67</v>
      </c>
      <c r="H1592" t="s">
        <v>68</v>
      </c>
      <c r="I1592" t="s">
        <v>69</v>
      </c>
      <c r="J1592" s="1">
        <v>38950</v>
      </c>
      <c r="K1592">
        <v>34</v>
      </c>
      <c r="L1592">
        <v>5</v>
      </c>
      <c r="M1592">
        <v>1</v>
      </c>
      <c r="N1592" t="s">
        <v>70</v>
      </c>
      <c r="O1592" t="s">
        <v>71</v>
      </c>
      <c r="Q1592">
        <v>113</v>
      </c>
      <c r="R1592">
        <v>45</v>
      </c>
      <c r="T1592" t="s">
        <v>72</v>
      </c>
      <c r="U1592" t="s">
        <v>73</v>
      </c>
      <c r="V1592">
        <v>820</v>
      </c>
      <c r="W1592">
        <v>2</v>
      </c>
      <c r="X1592">
        <v>185133</v>
      </c>
      <c r="Y1592" t="s">
        <v>74</v>
      </c>
      <c r="AA1592">
        <v>2002</v>
      </c>
      <c r="AB1592" t="s">
        <v>75</v>
      </c>
      <c r="AC1592" t="s">
        <v>76</v>
      </c>
      <c r="AD1592" t="s">
        <v>77</v>
      </c>
      <c r="AE1592" t="s">
        <v>78</v>
      </c>
      <c r="AF1592" t="s">
        <v>79</v>
      </c>
      <c r="AG1592" t="s">
        <v>80</v>
      </c>
      <c r="AH1592">
        <v>39.494</v>
      </c>
      <c r="AI1592">
        <v>3.39019</v>
      </c>
      <c r="AJ1592">
        <v>133.89215999999999</v>
      </c>
      <c r="AK1592">
        <v>2003</v>
      </c>
      <c r="AL1592" t="s">
        <v>81</v>
      </c>
      <c r="AM1592">
        <f t="shared" si="49"/>
        <v>4</v>
      </c>
    </row>
    <row r="1593" spans="1:39" x14ac:dyDescent="0.35">
      <c r="A1593">
        <v>2006</v>
      </c>
      <c r="B1593" s="5">
        <f t="shared" si="48"/>
        <v>234</v>
      </c>
      <c r="C1593" t="s">
        <v>83</v>
      </c>
      <c r="D1593">
        <v>6076193</v>
      </c>
      <c r="E1593">
        <v>309286</v>
      </c>
      <c r="F1593" t="s">
        <v>66</v>
      </c>
      <c r="G1593" t="s">
        <v>67</v>
      </c>
      <c r="H1593" t="s">
        <v>68</v>
      </c>
      <c r="I1593" t="s">
        <v>69</v>
      </c>
      <c r="J1593" s="1">
        <v>38951</v>
      </c>
      <c r="K1593">
        <v>34</v>
      </c>
      <c r="L1593">
        <v>5</v>
      </c>
      <c r="M1593">
        <v>1</v>
      </c>
      <c r="N1593" t="s">
        <v>70</v>
      </c>
      <c r="O1593" t="s">
        <v>85</v>
      </c>
      <c r="Q1593">
        <v>104</v>
      </c>
      <c r="R1593">
        <v>35</v>
      </c>
      <c r="T1593" t="s">
        <v>72</v>
      </c>
      <c r="U1593" t="s">
        <v>73</v>
      </c>
      <c r="V1593">
        <v>775</v>
      </c>
      <c r="W1593">
        <v>2</v>
      </c>
      <c r="X1593">
        <v>185133</v>
      </c>
      <c r="Y1593" t="s">
        <v>74</v>
      </c>
      <c r="AA1593">
        <v>2002</v>
      </c>
      <c r="AB1593" t="s">
        <v>75</v>
      </c>
      <c r="AC1593" t="s">
        <v>76</v>
      </c>
      <c r="AD1593" t="s">
        <v>77</v>
      </c>
      <c r="AE1593" t="s">
        <v>78</v>
      </c>
      <c r="AF1593" t="s">
        <v>79</v>
      </c>
      <c r="AG1593" t="s">
        <v>80</v>
      </c>
      <c r="AH1593">
        <v>39.494</v>
      </c>
      <c r="AI1593">
        <v>3.1460400000000002</v>
      </c>
      <c r="AJ1593">
        <v>124.2497</v>
      </c>
      <c r="AK1593">
        <v>2003</v>
      </c>
      <c r="AL1593" t="s">
        <v>81</v>
      </c>
      <c r="AM1593">
        <f t="shared" si="49"/>
        <v>4</v>
      </c>
    </row>
    <row r="1594" spans="1:39" x14ac:dyDescent="0.35">
      <c r="A1594">
        <v>2006</v>
      </c>
      <c r="B1594" s="5">
        <f t="shared" si="48"/>
        <v>175</v>
      </c>
      <c r="C1594" t="s">
        <v>83</v>
      </c>
      <c r="D1594">
        <v>6075016</v>
      </c>
      <c r="E1594">
        <v>268759</v>
      </c>
      <c r="F1594" t="s">
        <v>66</v>
      </c>
      <c r="G1594" t="s">
        <v>86</v>
      </c>
      <c r="J1594" s="1">
        <v>38892</v>
      </c>
      <c r="K1594">
        <v>25</v>
      </c>
      <c r="L1594">
        <v>2</v>
      </c>
      <c r="M1594">
        <v>1</v>
      </c>
      <c r="N1594" t="s">
        <v>70</v>
      </c>
      <c r="O1594" t="s">
        <v>85</v>
      </c>
      <c r="Q1594">
        <v>104</v>
      </c>
      <c r="R1594">
        <v>40</v>
      </c>
      <c r="T1594" t="s">
        <v>72</v>
      </c>
      <c r="U1594" t="s">
        <v>73</v>
      </c>
      <c r="V1594">
        <v>705</v>
      </c>
      <c r="W1594">
        <v>2</v>
      </c>
      <c r="X1594">
        <v>185133</v>
      </c>
      <c r="Y1594" t="s">
        <v>74</v>
      </c>
      <c r="AA1594">
        <v>2002</v>
      </c>
      <c r="AB1594" t="s">
        <v>75</v>
      </c>
      <c r="AC1594" t="s">
        <v>76</v>
      </c>
      <c r="AD1594" t="s">
        <v>77</v>
      </c>
      <c r="AE1594" t="s">
        <v>78</v>
      </c>
      <c r="AF1594" t="s">
        <v>79</v>
      </c>
      <c r="AG1594" t="s">
        <v>80</v>
      </c>
      <c r="AH1594">
        <v>39.494</v>
      </c>
      <c r="AI1594">
        <v>5.0861299999999998</v>
      </c>
      <c r="AJ1594">
        <v>200.87162000000001</v>
      </c>
      <c r="AK1594">
        <v>2003</v>
      </c>
      <c r="AL1594" t="s">
        <v>81</v>
      </c>
      <c r="AM1594">
        <f t="shared" si="49"/>
        <v>4</v>
      </c>
    </row>
    <row r="1595" spans="1:39" x14ac:dyDescent="0.35">
      <c r="A1595">
        <v>2006</v>
      </c>
      <c r="B1595" s="5">
        <f t="shared" si="48"/>
        <v>197</v>
      </c>
      <c r="C1595" t="s">
        <v>82</v>
      </c>
      <c r="D1595">
        <v>6035290</v>
      </c>
      <c r="E1595">
        <v>318257</v>
      </c>
      <c r="F1595" t="s">
        <v>66</v>
      </c>
      <c r="G1595" t="s">
        <v>86</v>
      </c>
      <c r="J1595" s="1">
        <v>38914</v>
      </c>
      <c r="K1595">
        <v>29</v>
      </c>
      <c r="L1595">
        <v>2</v>
      </c>
      <c r="M1595">
        <v>1</v>
      </c>
      <c r="N1595" t="s">
        <v>70</v>
      </c>
      <c r="O1595" t="s">
        <v>71</v>
      </c>
      <c r="Q1595">
        <v>113</v>
      </c>
      <c r="R1595">
        <v>31</v>
      </c>
      <c r="T1595" t="s">
        <v>72</v>
      </c>
      <c r="U1595" t="s">
        <v>73</v>
      </c>
      <c r="V1595">
        <v>805</v>
      </c>
      <c r="W1595">
        <v>2</v>
      </c>
      <c r="X1595">
        <v>185133</v>
      </c>
      <c r="Y1595" t="s">
        <v>74</v>
      </c>
      <c r="AA1595">
        <v>2002</v>
      </c>
      <c r="AB1595" t="s">
        <v>75</v>
      </c>
      <c r="AC1595" t="s">
        <v>76</v>
      </c>
      <c r="AD1595" t="s">
        <v>77</v>
      </c>
      <c r="AE1595" t="s">
        <v>78</v>
      </c>
      <c r="AF1595" t="s">
        <v>79</v>
      </c>
      <c r="AG1595" t="s">
        <v>80</v>
      </c>
      <c r="AH1595">
        <v>39.494</v>
      </c>
      <c r="AI1595">
        <v>3.1171500000000001</v>
      </c>
      <c r="AJ1595">
        <v>123.10872000000001</v>
      </c>
      <c r="AK1595">
        <v>2003</v>
      </c>
      <c r="AL1595" t="s">
        <v>81</v>
      </c>
      <c r="AM1595">
        <f t="shared" si="49"/>
        <v>4</v>
      </c>
    </row>
    <row r="1596" spans="1:39" x14ac:dyDescent="0.35">
      <c r="A1596">
        <v>2006</v>
      </c>
      <c r="B1596" s="5">
        <f t="shared" si="48"/>
        <v>210</v>
      </c>
      <c r="C1596" t="s">
        <v>82</v>
      </c>
      <c r="D1596">
        <v>6035380</v>
      </c>
      <c r="E1596">
        <v>318474</v>
      </c>
      <c r="F1596" t="s">
        <v>66</v>
      </c>
      <c r="G1596" t="s">
        <v>86</v>
      </c>
      <c r="J1596" s="1">
        <v>38927</v>
      </c>
      <c r="K1596">
        <v>30</v>
      </c>
      <c r="L1596">
        <v>2</v>
      </c>
      <c r="M1596">
        <v>1</v>
      </c>
      <c r="N1596" t="s">
        <v>70</v>
      </c>
      <c r="O1596" t="s">
        <v>71</v>
      </c>
      <c r="Q1596">
        <v>113</v>
      </c>
      <c r="R1596">
        <v>45</v>
      </c>
      <c r="T1596" t="s">
        <v>72</v>
      </c>
      <c r="U1596" t="s">
        <v>73</v>
      </c>
      <c r="V1596">
        <v>700</v>
      </c>
      <c r="W1596">
        <v>2</v>
      </c>
      <c r="X1596">
        <v>185133</v>
      </c>
      <c r="Y1596" t="s">
        <v>74</v>
      </c>
      <c r="AA1596">
        <v>2002</v>
      </c>
      <c r="AB1596" t="s">
        <v>75</v>
      </c>
      <c r="AC1596" t="s">
        <v>76</v>
      </c>
      <c r="AD1596" t="s">
        <v>77</v>
      </c>
      <c r="AE1596" t="s">
        <v>78</v>
      </c>
      <c r="AF1596" t="s">
        <v>79</v>
      </c>
      <c r="AG1596" t="s">
        <v>80</v>
      </c>
      <c r="AH1596">
        <v>39.494</v>
      </c>
      <c r="AI1596">
        <v>3.1171500000000001</v>
      </c>
      <c r="AJ1596">
        <v>123.10872000000001</v>
      </c>
      <c r="AK1596">
        <v>2003</v>
      </c>
      <c r="AL1596" t="s">
        <v>81</v>
      </c>
      <c r="AM1596">
        <f t="shared" si="49"/>
        <v>4</v>
      </c>
    </row>
    <row r="1597" spans="1:39" x14ac:dyDescent="0.35">
      <c r="A1597">
        <v>2006</v>
      </c>
      <c r="B1597" s="5">
        <f t="shared" si="48"/>
        <v>186</v>
      </c>
      <c r="C1597" t="s">
        <v>102</v>
      </c>
      <c r="D1597">
        <v>6110072</v>
      </c>
      <c r="E1597">
        <v>299376</v>
      </c>
      <c r="F1597" t="s">
        <v>66</v>
      </c>
      <c r="G1597" t="s">
        <v>67</v>
      </c>
      <c r="H1597" t="s">
        <v>68</v>
      </c>
      <c r="I1597" t="s">
        <v>69</v>
      </c>
      <c r="J1597" s="1">
        <v>38903</v>
      </c>
      <c r="K1597">
        <v>27</v>
      </c>
      <c r="L1597">
        <v>4</v>
      </c>
      <c r="M1597">
        <v>1</v>
      </c>
      <c r="N1597" t="s">
        <v>70</v>
      </c>
      <c r="O1597" t="s">
        <v>71</v>
      </c>
      <c r="Q1597">
        <v>113</v>
      </c>
      <c r="R1597">
        <v>91</v>
      </c>
      <c r="T1597" t="s">
        <v>72</v>
      </c>
      <c r="U1597" t="s">
        <v>73</v>
      </c>
      <c r="V1597">
        <v>682</v>
      </c>
      <c r="W1597">
        <v>2</v>
      </c>
      <c r="X1597">
        <v>185134</v>
      </c>
      <c r="Y1597" t="s">
        <v>74</v>
      </c>
      <c r="AA1597">
        <v>2002</v>
      </c>
      <c r="AB1597" t="s">
        <v>75</v>
      </c>
      <c r="AC1597" t="s">
        <v>76</v>
      </c>
      <c r="AD1597" t="s">
        <v>77</v>
      </c>
      <c r="AE1597" t="s">
        <v>78</v>
      </c>
      <c r="AF1597" t="s">
        <v>79</v>
      </c>
      <c r="AG1597" t="s">
        <v>80</v>
      </c>
      <c r="AH1597">
        <v>40.767000000000003</v>
      </c>
      <c r="AI1597">
        <v>3.7155200000000002</v>
      </c>
      <c r="AJ1597">
        <v>151.47059999999999</v>
      </c>
      <c r="AK1597">
        <v>2003</v>
      </c>
      <c r="AL1597" t="s">
        <v>81</v>
      </c>
      <c r="AM1597">
        <f t="shared" si="49"/>
        <v>4</v>
      </c>
    </row>
    <row r="1598" spans="1:39" x14ac:dyDescent="0.35">
      <c r="A1598">
        <v>2006</v>
      </c>
      <c r="B1598" s="5">
        <f t="shared" si="48"/>
        <v>230</v>
      </c>
      <c r="C1598" t="s">
        <v>82</v>
      </c>
      <c r="D1598">
        <v>6036926</v>
      </c>
      <c r="E1598">
        <v>314722</v>
      </c>
      <c r="F1598" t="s">
        <v>66</v>
      </c>
      <c r="G1598" t="s">
        <v>67</v>
      </c>
      <c r="H1598" t="s">
        <v>68</v>
      </c>
      <c r="I1598" t="s">
        <v>69</v>
      </c>
      <c r="J1598" s="1">
        <v>38947</v>
      </c>
      <c r="K1598">
        <v>33</v>
      </c>
      <c r="L1598">
        <v>5</v>
      </c>
      <c r="M1598">
        <v>1</v>
      </c>
      <c r="N1598" t="s">
        <v>70</v>
      </c>
      <c r="O1598" t="s">
        <v>71</v>
      </c>
      <c r="Q1598">
        <v>113</v>
      </c>
      <c r="R1598">
        <v>31</v>
      </c>
      <c r="T1598" t="s">
        <v>72</v>
      </c>
      <c r="U1598" t="s">
        <v>73</v>
      </c>
      <c r="V1598">
        <v>765</v>
      </c>
      <c r="W1598">
        <v>2</v>
      </c>
      <c r="X1598">
        <v>185134</v>
      </c>
      <c r="Y1598" t="s">
        <v>74</v>
      </c>
      <c r="AA1598">
        <v>2002</v>
      </c>
      <c r="AB1598" t="s">
        <v>75</v>
      </c>
      <c r="AC1598" t="s">
        <v>76</v>
      </c>
      <c r="AD1598" t="s">
        <v>77</v>
      </c>
      <c r="AE1598" t="s">
        <v>78</v>
      </c>
      <c r="AF1598" t="s">
        <v>79</v>
      </c>
      <c r="AG1598" t="s">
        <v>80</v>
      </c>
      <c r="AH1598">
        <v>40.767000000000003</v>
      </c>
      <c r="AI1598">
        <v>3.39019</v>
      </c>
      <c r="AJ1598">
        <v>138.20787999999999</v>
      </c>
      <c r="AK1598">
        <v>2003</v>
      </c>
      <c r="AL1598" t="s">
        <v>81</v>
      </c>
      <c r="AM1598">
        <f t="shared" si="49"/>
        <v>4</v>
      </c>
    </row>
    <row r="1599" spans="1:39" x14ac:dyDescent="0.35">
      <c r="A1599">
        <v>2006</v>
      </c>
      <c r="B1599" s="5">
        <f t="shared" si="48"/>
        <v>234</v>
      </c>
      <c r="C1599" t="s">
        <v>102</v>
      </c>
      <c r="D1599">
        <v>6110242</v>
      </c>
      <c r="E1599">
        <v>299977</v>
      </c>
      <c r="F1599" t="s">
        <v>66</v>
      </c>
      <c r="G1599" t="s">
        <v>67</v>
      </c>
      <c r="H1599" t="s">
        <v>68</v>
      </c>
      <c r="I1599" t="s">
        <v>69</v>
      </c>
      <c r="J1599" s="1">
        <v>38951</v>
      </c>
      <c r="K1599">
        <v>34</v>
      </c>
      <c r="L1599">
        <v>5</v>
      </c>
      <c r="M1599">
        <v>1</v>
      </c>
      <c r="N1599" t="s">
        <v>70</v>
      </c>
      <c r="O1599" t="s">
        <v>71</v>
      </c>
      <c r="T1599" t="s">
        <v>72</v>
      </c>
      <c r="U1599" t="s">
        <v>73</v>
      </c>
      <c r="V1599">
        <v>811</v>
      </c>
      <c r="W1599">
        <v>2</v>
      </c>
      <c r="X1599">
        <v>185134</v>
      </c>
      <c r="Y1599" t="s">
        <v>74</v>
      </c>
      <c r="AA1599">
        <v>2002</v>
      </c>
      <c r="AB1599" t="s">
        <v>75</v>
      </c>
      <c r="AC1599" t="s">
        <v>76</v>
      </c>
      <c r="AD1599" t="s">
        <v>77</v>
      </c>
      <c r="AE1599" t="s">
        <v>78</v>
      </c>
      <c r="AF1599" t="s">
        <v>79</v>
      </c>
      <c r="AG1599" t="s">
        <v>80</v>
      </c>
      <c r="AH1599">
        <v>40.767000000000003</v>
      </c>
      <c r="AI1599">
        <v>3.39019</v>
      </c>
      <c r="AJ1599">
        <v>138.20787999999999</v>
      </c>
      <c r="AK1599">
        <v>2003</v>
      </c>
      <c r="AL1599" t="s">
        <v>81</v>
      </c>
      <c r="AM1599">
        <f t="shared" si="49"/>
        <v>4</v>
      </c>
    </row>
    <row r="1600" spans="1:39" x14ac:dyDescent="0.35">
      <c r="A1600">
        <v>2006</v>
      </c>
      <c r="B1600" s="5">
        <f t="shared" si="48"/>
        <v>166</v>
      </c>
      <c r="C1600" t="s">
        <v>82</v>
      </c>
      <c r="D1600">
        <v>6035295</v>
      </c>
      <c r="E1600">
        <v>288370</v>
      </c>
      <c r="F1600" t="s">
        <v>70</v>
      </c>
      <c r="G1600" t="s">
        <v>86</v>
      </c>
      <c r="J1600" s="1">
        <v>38883</v>
      </c>
      <c r="K1600">
        <v>24</v>
      </c>
      <c r="M1600">
        <v>1</v>
      </c>
      <c r="N1600" t="s">
        <v>70</v>
      </c>
      <c r="O1600" t="s">
        <v>71</v>
      </c>
      <c r="Q1600">
        <v>113</v>
      </c>
      <c r="R1600">
        <v>41</v>
      </c>
      <c r="T1600" t="s">
        <v>72</v>
      </c>
      <c r="U1600" t="s">
        <v>73</v>
      </c>
      <c r="X1600">
        <v>185134</v>
      </c>
      <c r="Y1600" t="s">
        <v>74</v>
      </c>
      <c r="AA1600">
        <v>2002</v>
      </c>
      <c r="AB1600" t="s">
        <v>75</v>
      </c>
      <c r="AC1600" t="s">
        <v>76</v>
      </c>
      <c r="AD1600" t="s">
        <v>77</v>
      </c>
      <c r="AE1600" t="s">
        <v>78</v>
      </c>
      <c r="AF1600" t="s">
        <v>79</v>
      </c>
      <c r="AG1600" t="s">
        <v>80</v>
      </c>
      <c r="AH1600">
        <v>40.767000000000003</v>
      </c>
      <c r="AK1600">
        <v>2003</v>
      </c>
      <c r="AL1600" t="s">
        <v>81</v>
      </c>
      <c r="AM1600">
        <f t="shared" si="49"/>
        <v>4</v>
      </c>
    </row>
    <row r="1601" spans="1:39" x14ac:dyDescent="0.35">
      <c r="A1601">
        <v>2006</v>
      </c>
      <c r="B1601" s="5">
        <f t="shared" si="48"/>
        <v>123</v>
      </c>
      <c r="C1601" t="s">
        <v>89</v>
      </c>
      <c r="D1601">
        <v>6050118</v>
      </c>
      <c r="E1601">
        <v>267251</v>
      </c>
      <c r="F1601" t="s">
        <v>66</v>
      </c>
      <c r="G1601" t="s">
        <v>67</v>
      </c>
      <c r="H1601" t="s">
        <v>92</v>
      </c>
      <c r="I1601" t="s">
        <v>69</v>
      </c>
      <c r="J1601" s="1">
        <v>38840</v>
      </c>
      <c r="K1601">
        <v>18</v>
      </c>
      <c r="L1601">
        <v>2</v>
      </c>
      <c r="M1601">
        <v>1</v>
      </c>
      <c r="N1601" t="s">
        <v>70</v>
      </c>
      <c r="O1601" t="s">
        <v>84</v>
      </c>
      <c r="Q1601">
        <v>109</v>
      </c>
      <c r="R1601">
        <v>62</v>
      </c>
      <c r="T1601" t="s">
        <v>72</v>
      </c>
      <c r="U1601" t="s">
        <v>73</v>
      </c>
      <c r="V1601">
        <v>660</v>
      </c>
      <c r="W1601">
        <v>2</v>
      </c>
      <c r="X1601">
        <v>185135</v>
      </c>
      <c r="Y1601" t="s">
        <v>74</v>
      </c>
      <c r="AA1601">
        <v>2002</v>
      </c>
      <c r="AB1601" t="s">
        <v>75</v>
      </c>
      <c r="AC1601" t="s">
        <v>76</v>
      </c>
      <c r="AD1601" t="s">
        <v>77</v>
      </c>
      <c r="AE1601" t="s">
        <v>78</v>
      </c>
      <c r="AF1601" t="s">
        <v>79</v>
      </c>
      <c r="AG1601" t="s">
        <v>80</v>
      </c>
      <c r="AH1601">
        <v>39.53</v>
      </c>
      <c r="AI1601">
        <v>1.2933600000000001</v>
      </c>
      <c r="AJ1601">
        <v>51.126519999999999</v>
      </c>
      <c r="AK1601">
        <v>2003</v>
      </c>
      <c r="AL1601" t="s">
        <v>81</v>
      </c>
      <c r="AM1601">
        <f t="shared" si="49"/>
        <v>4</v>
      </c>
    </row>
    <row r="1602" spans="1:39" x14ac:dyDescent="0.35">
      <c r="A1602">
        <v>2006</v>
      </c>
      <c r="B1602" s="5">
        <f t="shared" si="48"/>
        <v>186</v>
      </c>
      <c r="C1602" t="s">
        <v>82</v>
      </c>
      <c r="D1602">
        <v>6036559</v>
      </c>
      <c r="E1602">
        <v>300460</v>
      </c>
      <c r="F1602" t="s">
        <v>66</v>
      </c>
      <c r="G1602" t="s">
        <v>67</v>
      </c>
      <c r="H1602" t="s">
        <v>68</v>
      </c>
      <c r="I1602" t="s">
        <v>69</v>
      </c>
      <c r="J1602" s="1">
        <v>38903</v>
      </c>
      <c r="K1602">
        <v>27</v>
      </c>
      <c r="L1602">
        <v>4</v>
      </c>
      <c r="M1602">
        <v>1</v>
      </c>
      <c r="N1602" t="s">
        <v>70</v>
      </c>
      <c r="O1602" t="s">
        <v>71</v>
      </c>
      <c r="Q1602">
        <v>113</v>
      </c>
      <c r="R1602">
        <v>45</v>
      </c>
      <c r="T1602" t="s">
        <v>72</v>
      </c>
      <c r="U1602" t="s">
        <v>73</v>
      </c>
      <c r="V1602">
        <v>735</v>
      </c>
      <c r="W1602">
        <v>2</v>
      </c>
      <c r="X1602">
        <v>185135</v>
      </c>
      <c r="Y1602" t="s">
        <v>74</v>
      </c>
      <c r="AA1602">
        <v>2002</v>
      </c>
      <c r="AB1602" t="s">
        <v>75</v>
      </c>
      <c r="AC1602" t="s">
        <v>76</v>
      </c>
      <c r="AD1602" t="s">
        <v>77</v>
      </c>
      <c r="AE1602" t="s">
        <v>78</v>
      </c>
      <c r="AF1602" t="s">
        <v>79</v>
      </c>
      <c r="AG1602" t="s">
        <v>80</v>
      </c>
      <c r="AH1602">
        <v>39.53</v>
      </c>
      <c r="AI1602">
        <v>3.7155200000000002</v>
      </c>
      <c r="AJ1602">
        <v>146.87450999999999</v>
      </c>
      <c r="AK1602">
        <v>2003</v>
      </c>
      <c r="AL1602" t="s">
        <v>81</v>
      </c>
      <c r="AM1602">
        <f t="shared" si="49"/>
        <v>4</v>
      </c>
    </row>
    <row r="1603" spans="1:39" x14ac:dyDescent="0.35">
      <c r="A1603">
        <v>2006</v>
      </c>
      <c r="B1603" s="5">
        <f t="shared" ref="B1603:B1666" si="50">J1603-DATE(YEAR(J1603),1,0)</f>
        <v>193</v>
      </c>
      <c r="C1603" t="s">
        <v>94</v>
      </c>
      <c r="D1603">
        <v>6010061</v>
      </c>
      <c r="E1603">
        <v>27211</v>
      </c>
      <c r="F1603" t="s">
        <v>66</v>
      </c>
      <c r="G1603" t="s">
        <v>67</v>
      </c>
      <c r="H1603" t="s">
        <v>68</v>
      </c>
      <c r="I1603" t="s">
        <v>69</v>
      </c>
      <c r="J1603" s="1">
        <v>38910</v>
      </c>
      <c r="K1603">
        <v>28</v>
      </c>
      <c r="L1603">
        <v>4</v>
      </c>
      <c r="M1603">
        <v>1</v>
      </c>
      <c r="N1603" t="s">
        <v>70</v>
      </c>
      <c r="O1603" t="s">
        <v>71</v>
      </c>
      <c r="Q1603">
        <v>113</v>
      </c>
      <c r="R1603">
        <v>91</v>
      </c>
      <c r="T1603" t="s">
        <v>72</v>
      </c>
      <c r="U1603" t="s">
        <v>73</v>
      </c>
      <c r="V1603">
        <v>780</v>
      </c>
      <c r="W1603">
        <v>2</v>
      </c>
      <c r="X1603">
        <v>185135</v>
      </c>
      <c r="Y1603" t="s">
        <v>74</v>
      </c>
      <c r="AA1603">
        <v>2002</v>
      </c>
      <c r="AB1603" t="s">
        <v>75</v>
      </c>
      <c r="AC1603" t="s">
        <v>76</v>
      </c>
      <c r="AD1603" t="s">
        <v>77</v>
      </c>
      <c r="AE1603" t="s">
        <v>78</v>
      </c>
      <c r="AF1603" t="s">
        <v>79</v>
      </c>
      <c r="AG1603" t="s">
        <v>80</v>
      </c>
      <c r="AH1603">
        <v>39.53</v>
      </c>
      <c r="AI1603">
        <v>3.7155200000000002</v>
      </c>
      <c r="AJ1603">
        <v>146.87450999999999</v>
      </c>
      <c r="AK1603">
        <v>2003</v>
      </c>
      <c r="AL1603" t="s">
        <v>81</v>
      </c>
      <c r="AM1603">
        <f t="shared" ref="AM1603:AM1666" si="51">A1603-AA1603</f>
        <v>4</v>
      </c>
    </row>
    <row r="1604" spans="1:39" x14ac:dyDescent="0.35">
      <c r="A1604">
        <v>2006</v>
      </c>
      <c r="B1604" s="5">
        <f t="shared" si="50"/>
        <v>229</v>
      </c>
      <c r="C1604" t="s">
        <v>93</v>
      </c>
      <c r="D1604">
        <v>6080105</v>
      </c>
      <c r="E1604">
        <v>145829</v>
      </c>
      <c r="F1604" t="s">
        <v>66</v>
      </c>
      <c r="G1604" t="s">
        <v>67</v>
      </c>
      <c r="H1604" t="s">
        <v>68</v>
      </c>
      <c r="I1604" t="s">
        <v>69</v>
      </c>
      <c r="J1604" s="1">
        <v>38946</v>
      </c>
      <c r="K1604">
        <v>33</v>
      </c>
      <c r="L1604">
        <v>5</v>
      </c>
      <c r="M1604">
        <v>1</v>
      </c>
      <c r="N1604" t="s">
        <v>70</v>
      </c>
      <c r="O1604" t="s">
        <v>84</v>
      </c>
      <c r="Q1604">
        <v>109</v>
      </c>
      <c r="R1604">
        <v>61</v>
      </c>
      <c r="T1604" t="s">
        <v>72</v>
      </c>
      <c r="U1604" t="s">
        <v>73</v>
      </c>
      <c r="V1604">
        <v>775</v>
      </c>
      <c r="W1604">
        <v>2</v>
      </c>
      <c r="X1604">
        <v>185135</v>
      </c>
      <c r="Y1604" t="s">
        <v>74</v>
      </c>
      <c r="AA1604">
        <v>2002</v>
      </c>
      <c r="AB1604" t="s">
        <v>75</v>
      </c>
      <c r="AC1604" t="s">
        <v>76</v>
      </c>
      <c r="AD1604" t="s">
        <v>77</v>
      </c>
      <c r="AE1604" t="s">
        <v>78</v>
      </c>
      <c r="AF1604" t="s">
        <v>79</v>
      </c>
      <c r="AG1604" t="s">
        <v>80</v>
      </c>
      <c r="AH1604">
        <v>39.53</v>
      </c>
      <c r="AI1604">
        <v>3.0573299999999999</v>
      </c>
      <c r="AJ1604">
        <v>120.85625</v>
      </c>
      <c r="AK1604">
        <v>2003</v>
      </c>
      <c r="AL1604" t="s">
        <v>81</v>
      </c>
      <c r="AM1604">
        <f t="shared" si="51"/>
        <v>4</v>
      </c>
    </row>
    <row r="1605" spans="1:39" x14ac:dyDescent="0.35">
      <c r="A1605">
        <v>2006</v>
      </c>
      <c r="B1605" s="5">
        <f t="shared" si="50"/>
        <v>202</v>
      </c>
      <c r="C1605" t="s">
        <v>82</v>
      </c>
      <c r="D1605">
        <v>6035321</v>
      </c>
      <c r="E1605">
        <v>318360</v>
      </c>
      <c r="F1605" t="s">
        <v>66</v>
      </c>
      <c r="G1605" t="s">
        <v>86</v>
      </c>
      <c r="J1605" s="1">
        <v>38919</v>
      </c>
      <c r="K1605">
        <v>29</v>
      </c>
      <c r="L1605">
        <v>2</v>
      </c>
      <c r="M1605">
        <v>1</v>
      </c>
      <c r="N1605" t="s">
        <v>70</v>
      </c>
      <c r="O1605" t="s">
        <v>71</v>
      </c>
      <c r="Q1605">
        <v>113</v>
      </c>
      <c r="R1605">
        <v>31</v>
      </c>
      <c r="T1605" t="s">
        <v>72</v>
      </c>
      <c r="U1605" t="s">
        <v>73</v>
      </c>
      <c r="V1605">
        <v>800</v>
      </c>
      <c r="W1605">
        <v>2</v>
      </c>
      <c r="X1605">
        <v>185135</v>
      </c>
      <c r="Y1605" t="s">
        <v>74</v>
      </c>
      <c r="AA1605">
        <v>2002</v>
      </c>
      <c r="AB1605" t="s">
        <v>75</v>
      </c>
      <c r="AC1605" t="s">
        <v>76</v>
      </c>
      <c r="AD1605" t="s">
        <v>77</v>
      </c>
      <c r="AE1605" t="s">
        <v>78</v>
      </c>
      <c r="AF1605" t="s">
        <v>79</v>
      </c>
      <c r="AG1605" t="s">
        <v>80</v>
      </c>
      <c r="AH1605">
        <v>39.53</v>
      </c>
      <c r="AI1605">
        <v>3.1171500000000001</v>
      </c>
      <c r="AJ1605">
        <v>123.22094</v>
      </c>
      <c r="AK1605">
        <v>2003</v>
      </c>
      <c r="AL1605" t="s">
        <v>81</v>
      </c>
      <c r="AM1605">
        <f t="shared" si="51"/>
        <v>4</v>
      </c>
    </row>
    <row r="1606" spans="1:39" x14ac:dyDescent="0.35">
      <c r="A1606">
        <v>2006</v>
      </c>
      <c r="B1606" s="5">
        <f t="shared" si="50"/>
        <v>164</v>
      </c>
      <c r="C1606" t="s">
        <v>82</v>
      </c>
      <c r="D1606">
        <v>6039999</v>
      </c>
      <c r="E1606">
        <v>300177</v>
      </c>
      <c r="F1606" t="s">
        <v>70</v>
      </c>
      <c r="G1606" t="s">
        <v>67</v>
      </c>
      <c r="J1606" s="1">
        <v>38881</v>
      </c>
      <c r="K1606">
        <v>24</v>
      </c>
      <c r="M1606">
        <v>1</v>
      </c>
      <c r="N1606" t="s">
        <v>70</v>
      </c>
      <c r="T1606" t="s">
        <v>72</v>
      </c>
      <c r="U1606" t="s">
        <v>88</v>
      </c>
      <c r="X1606">
        <v>185135</v>
      </c>
      <c r="Y1606" t="s">
        <v>74</v>
      </c>
      <c r="AA1606">
        <v>2002</v>
      </c>
      <c r="AB1606" t="s">
        <v>75</v>
      </c>
      <c r="AC1606" t="s">
        <v>76</v>
      </c>
      <c r="AD1606" t="s">
        <v>77</v>
      </c>
      <c r="AE1606" t="s">
        <v>78</v>
      </c>
      <c r="AF1606" t="s">
        <v>79</v>
      </c>
      <c r="AG1606" t="s">
        <v>80</v>
      </c>
      <c r="AH1606">
        <v>39.53</v>
      </c>
      <c r="AK1606">
        <v>2003</v>
      </c>
      <c r="AL1606" t="s">
        <v>81</v>
      </c>
      <c r="AM1606">
        <f t="shared" si="51"/>
        <v>4</v>
      </c>
    </row>
    <row r="1607" spans="1:39" x14ac:dyDescent="0.35">
      <c r="A1607">
        <v>2006</v>
      </c>
      <c r="B1607" s="5">
        <f t="shared" si="50"/>
        <v>215</v>
      </c>
      <c r="C1607" t="s">
        <v>91</v>
      </c>
      <c r="D1607">
        <v>6066478</v>
      </c>
      <c r="E1607">
        <v>308034</v>
      </c>
      <c r="F1607" t="s">
        <v>66</v>
      </c>
      <c r="G1607" t="s">
        <v>67</v>
      </c>
      <c r="H1607" t="s">
        <v>68</v>
      </c>
      <c r="I1607" t="s">
        <v>97</v>
      </c>
      <c r="J1607" s="1">
        <v>38932</v>
      </c>
      <c r="K1607">
        <v>31</v>
      </c>
      <c r="L1607">
        <v>3</v>
      </c>
      <c r="M1607">
        <v>1</v>
      </c>
      <c r="N1607" t="s">
        <v>70</v>
      </c>
      <c r="O1607" t="s">
        <v>85</v>
      </c>
      <c r="P1607" t="s">
        <v>114</v>
      </c>
      <c r="Q1607">
        <v>104</v>
      </c>
      <c r="R1607">
        <v>10</v>
      </c>
      <c r="T1607" t="s">
        <v>72</v>
      </c>
      <c r="U1607" t="s">
        <v>73</v>
      </c>
      <c r="V1607">
        <v>745</v>
      </c>
      <c r="W1607">
        <v>2</v>
      </c>
      <c r="X1607">
        <v>185136</v>
      </c>
      <c r="Y1607" t="s">
        <v>74</v>
      </c>
      <c r="AA1607">
        <v>2002</v>
      </c>
      <c r="AB1607" t="s">
        <v>75</v>
      </c>
      <c r="AC1607" t="s">
        <v>76</v>
      </c>
      <c r="AD1607" t="s">
        <v>77</v>
      </c>
      <c r="AE1607" t="s">
        <v>78</v>
      </c>
      <c r="AF1607" t="s">
        <v>79</v>
      </c>
      <c r="AG1607" t="s">
        <v>80</v>
      </c>
      <c r="AH1607">
        <v>39.296999999999997</v>
      </c>
      <c r="AI1607">
        <v>8.0055399999999999</v>
      </c>
      <c r="AJ1607">
        <v>314.59370999999999</v>
      </c>
      <c r="AK1607">
        <v>2003</v>
      </c>
      <c r="AL1607" t="s">
        <v>81</v>
      </c>
      <c r="AM1607">
        <f t="shared" si="51"/>
        <v>4</v>
      </c>
    </row>
    <row r="1608" spans="1:39" x14ac:dyDescent="0.35">
      <c r="A1608">
        <v>2006</v>
      </c>
      <c r="B1608" s="5">
        <f t="shared" si="50"/>
        <v>160</v>
      </c>
      <c r="C1608" t="s">
        <v>82</v>
      </c>
      <c r="D1608">
        <v>6036323</v>
      </c>
      <c r="E1608">
        <v>300630</v>
      </c>
      <c r="F1608" t="s">
        <v>66</v>
      </c>
      <c r="G1608" t="s">
        <v>67</v>
      </c>
      <c r="H1608" t="s">
        <v>92</v>
      </c>
      <c r="I1608" t="s">
        <v>69</v>
      </c>
      <c r="J1608" s="1">
        <v>38877</v>
      </c>
      <c r="K1608">
        <v>23</v>
      </c>
      <c r="L1608">
        <v>3</v>
      </c>
      <c r="M1608">
        <v>1</v>
      </c>
      <c r="N1608" t="s">
        <v>70</v>
      </c>
      <c r="O1608" t="s">
        <v>71</v>
      </c>
      <c r="Q1608">
        <v>113</v>
      </c>
      <c r="R1608">
        <v>30</v>
      </c>
      <c r="T1608" t="s">
        <v>72</v>
      </c>
      <c r="U1608" t="s">
        <v>73</v>
      </c>
      <c r="V1608">
        <v>795</v>
      </c>
      <c r="W1608">
        <v>2</v>
      </c>
      <c r="X1608">
        <v>185136</v>
      </c>
      <c r="Y1608" t="s">
        <v>74</v>
      </c>
      <c r="AA1608">
        <v>2002</v>
      </c>
      <c r="AB1608" t="s">
        <v>75</v>
      </c>
      <c r="AC1608" t="s">
        <v>76</v>
      </c>
      <c r="AD1608" t="s">
        <v>77</v>
      </c>
      <c r="AE1608" t="s">
        <v>78</v>
      </c>
      <c r="AF1608" t="s">
        <v>79</v>
      </c>
      <c r="AG1608" t="s">
        <v>80</v>
      </c>
      <c r="AH1608">
        <v>39.296999999999997</v>
      </c>
      <c r="AI1608">
        <v>4.8571400000000002</v>
      </c>
      <c r="AJ1608">
        <v>190.87102999999999</v>
      </c>
      <c r="AK1608">
        <v>2003</v>
      </c>
      <c r="AL1608" t="s">
        <v>81</v>
      </c>
      <c r="AM1608">
        <f t="shared" si="51"/>
        <v>4</v>
      </c>
    </row>
    <row r="1609" spans="1:39" x14ac:dyDescent="0.35">
      <c r="A1609">
        <v>2006</v>
      </c>
      <c r="B1609" s="5">
        <f t="shared" si="50"/>
        <v>166</v>
      </c>
      <c r="C1609" t="s">
        <v>82</v>
      </c>
      <c r="D1609">
        <v>6036387</v>
      </c>
      <c r="E1609">
        <v>300188</v>
      </c>
      <c r="F1609" t="s">
        <v>66</v>
      </c>
      <c r="G1609" t="s">
        <v>67</v>
      </c>
      <c r="H1609" t="s">
        <v>92</v>
      </c>
      <c r="I1609" t="s">
        <v>69</v>
      </c>
      <c r="J1609" s="1">
        <v>38883</v>
      </c>
      <c r="K1609">
        <v>24</v>
      </c>
      <c r="L1609">
        <v>3</v>
      </c>
      <c r="M1609">
        <v>1</v>
      </c>
      <c r="N1609" t="s">
        <v>70</v>
      </c>
      <c r="O1609" t="s">
        <v>71</v>
      </c>
      <c r="Q1609">
        <v>113</v>
      </c>
      <c r="R1609">
        <v>62</v>
      </c>
      <c r="T1609" t="s">
        <v>72</v>
      </c>
      <c r="U1609" t="s">
        <v>73</v>
      </c>
      <c r="V1609">
        <v>725</v>
      </c>
      <c r="W1609">
        <v>2</v>
      </c>
      <c r="X1609">
        <v>185136</v>
      </c>
      <c r="Y1609" t="s">
        <v>74</v>
      </c>
      <c r="AA1609">
        <v>2002</v>
      </c>
      <c r="AB1609" t="s">
        <v>75</v>
      </c>
      <c r="AC1609" t="s">
        <v>76</v>
      </c>
      <c r="AD1609" t="s">
        <v>77</v>
      </c>
      <c r="AE1609" t="s">
        <v>78</v>
      </c>
      <c r="AF1609" t="s">
        <v>79</v>
      </c>
      <c r="AG1609" t="s">
        <v>80</v>
      </c>
      <c r="AH1609">
        <v>39.296999999999997</v>
      </c>
      <c r="AI1609">
        <v>3.6688999999999998</v>
      </c>
      <c r="AJ1609">
        <v>144.17676</v>
      </c>
      <c r="AK1609">
        <v>2003</v>
      </c>
      <c r="AL1609" t="s">
        <v>81</v>
      </c>
      <c r="AM1609">
        <f t="shared" si="51"/>
        <v>4</v>
      </c>
    </row>
    <row r="1610" spans="1:39" x14ac:dyDescent="0.35">
      <c r="A1610">
        <v>2006</v>
      </c>
      <c r="B1610" s="5">
        <f t="shared" si="50"/>
        <v>95</v>
      </c>
      <c r="C1610" t="s">
        <v>83</v>
      </c>
      <c r="D1610">
        <v>6070040</v>
      </c>
      <c r="E1610">
        <v>291378</v>
      </c>
      <c r="F1610" t="s">
        <v>66</v>
      </c>
      <c r="G1610" t="s">
        <v>67</v>
      </c>
      <c r="H1610" t="s">
        <v>68</v>
      </c>
      <c r="I1610" t="s">
        <v>69</v>
      </c>
      <c r="J1610" s="1">
        <v>38812</v>
      </c>
      <c r="K1610">
        <v>14</v>
      </c>
      <c r="L1610">
        <v>1</v>
      </c>
      <c r="M1610">
        <v>1</v>
      </c>
      <c r="N1610" t="s">
        <v>70</v>
      </c>
      <c r="O1610" t="s">
        <v>85</v>
      </c>
      <c r="Q1610">
        <v>104</v>
      </c>
      <c r="R1610">
        <v>35</v>
      </c>
      <c r="T1610" t="s">
        <v>72</v>
      </c>
      <c r="U1610" t="s">
        <v>73</v>
      </c>
      <c r="V1610">
        <v>640</v>
      </c>
      <c r="W1610">
        <v>2</v>
      </c>
      <c r="X1610">
        <v>185136</v>
      </c>
      <c r="Y1610" t="s">
        <v>74</v>
      </c>
      <c r="AA1610">
        <v>2002</v>
      </c>
      <c r="AB1610" t="s">
        <v>75</v>
      </c>
      <c r="AC1610" t="s">
        <v>76</v>
      </c>
      <c r="AD1610" t="s">
        <v>77</v>
      </c>
      <c r="AE1610" t="s">
        <v>78</v>
      </c>
      <c r="AF1610" t="s">
        <v>79</v>
      </c>
      <c r="AG1610" t="s">
        <v>80</v>
      </c>
      <c r="AH1610">
        <v>39.296999999999997</v>
      </c>
      <c r="AI1610">
        <v>2.70025</v>
      </c>
      <c r="AJ1610">
        <v>106.11172000000001</v>
      </c>
      <c r="AK1610">
        <v>2003</v>
      </c>
      <c r="AL1610" t="s">
        <v>81</v>
      </c>
      <c r="AM1610">
        <f t="shared" si="51"/>
        <v>4</v>
      </c>
    </row>
    <row r="1611" spans="1:39" x14ac:dyDescent="0.35">
      <c r="A1611">
        <v>2006</v>
      </c>
      <c r="B1611" s="5">
        <f t="shared" si="50"/>
        <v>99</v>
      </c>
      <c r="C1611" t="s">
        <v>91</v>
      </c>
      <c r="D1611">
        <v>6060049</v>
      </c>
      <c r="E1611">
        <v>281095</v>
      </c>
      <c r="F1611" t="s">
        <v>66</v>
      </c>
      <c r="G1611" t="s">
        <v>67</v>
      </c>
      <c r="H1611" t="s">
        <v>68</v>
      </c>
      <c r="I1611" t="s">
        <v>69</v>
      </c>
      <c r="J1611" s="1">
        <v>38816</v>
      </c>
      <c r="K1611">
        <v>15</v>
      </c>
      <c r="L1611">
        <v>1</v>
      </c>
      <c r="M1611">
        <v>1</v>
      </c>
      <c r="N1611" t="s">
        <v>70</v>
      </c>
      <c r="O1611" t="s">
        <v>90</v>
      </c>
      <c r="Q1611">
        <v>105</v>
      </c>
      <c r="T1611" t="s">
        <v>72</v>
      </c>
      <c r="U1611" t="s">
        <v>73</v>
      </c>
      <c r="V1611">
        <v>690</v>
      </c>
      <c r="W1611">
        <v>2</v>
      </c>
      <c r="X1611">
        <v>185136</v>
      </c>
      <c r="Y1611" t="s">
        <v>74</v>
      </c>
      <c r="AA1611">
        <v>2002</v>
      </c>
      <c r="AB1611" t="s">
        <v>75</v>
      </c>
      <c r="AC1611" t="s">
        <v>76</v>
      </c>
      <c r="AD1611" t="s">
        <v>77</v>
      </c>
      <c r="AE1611" t="s">
        <v>78</v>
      </c>
      <c r="AF1611" t="s">
        <v>79</v>
      </c>
      <c r="AG1611" t="s">
        <v>80</v>
      </c>
      <c r="AH1611">
        <v>39.296999999999997</v>
      </c>
      <c r="AI1611">
        <v>1.9893700000000001</v>
      </c>
      <c r="AJ1611">
        <v>78.176270000000002</v>
      </c>
      <c r="AK1611">
        <v>2003</v>
      </c>
      <c r="AL1611" t="s">
        <v>81</v>
      </c>
      <c r="AM1611">
        <f t="shared" si="51"/>
        <v>4</v>
      </c>
    </row>
    <row r="1612" spans="1:39" x14ac:dyDescent="0.35">
      <c r="A1612">
        <v>2006</v>
      </c>
      <c r="B1612" s="5">
        <f t="shared" si="50"/>
        <v>99</v>
      </c>
      <c r="C1612" t="s">
        <v>115</v>
      </c>
      <c r="D1612">
        <v>6140091</v>
      </c>
      <c r="E1612">
        <v>529105</v>
      </c>
      <c r="F1612" t="s">
        <v>66</v>
      </c>
      <c r="G1612" t="s">
        <v>67</v>
      </c>
      <c r="H1612" t="s">
        <v>68</v>
      </c>
      <c r="I1612" t="s">
        <v>69</v>
      </c>
      <c r="J1612" s="1">
        <v>38816</v>
      </c>
      <c r="K1612">
        <v>15</v>
      </c>
      <c r="L1612">
        <v>1</v>
      </c>
      <c r="M1612">
        <v>1</v>
      </c>
      <c r="N1612" t="s">
        <v>70</v>
      </c>
      <c r="O1612" t="s">
        <v>71</v>
      </c>
      <c r="Q1612">
        <v>183</v>
      </c>
      <c r="R1612">
        <v>10</v>
      </c>
      <c r="T1612" t="s">
        <v>72</v>
      </c>
      <c r="U1612" t="s">
        <v>73</v>
      </c>
      <c r="V1612">
        <v>685</v>
      </c>
      <c r="W1612">
        <v>2</v>
      </c>
      <c r="X1612">
        <v>185136</v>
      </c>
      <c r="Y1612" t="s">
        <v>74</v>
      </c>
      <c r="AA1612">
        <v>2002</v>
      </c>
      <c r="AB1612" t="s">
        <v>75</v>
      </c>
      <c r="AC1612" t="s">
        <v>76</v>
      </c>
      <c r="AD1612" t="s">
        <v>77</v>
      </c>
      <c r="AE1612" t="s">
        <v>78</v>
      </c>
      <c r="AF1612" t="s">
        <v>79</v>
      </c>
      <c r="AG1612" t="s">
        <v>80</v>
      </c>
      <c r="AH1612">
        <v>39.296999999999997</v>
      </c>
      <c r="AI1612">
        <v>3.3678599999999999</v>
      </c>
      <c r="AJ1612">
        <v>132.34679</v>
      </c>
      <c r="AK1612">
        <v>2003</v>
      </c>
      <c r="AL1612" t="s">
        <v>81</v>
      </c>
      <c r="AM1612">
        <f t="shared" si="51"/>
        <v>4</v>
      </c>
    </row>
    <row r="1613" spans="1:39" x14ac:dyDescent="0.35">
      <c r="A1613">
        <v>2006</v>
      </c>
      <c r="B1613" s="5">
        <f t="shared" si="50"/>
        <v>184</v>
      </c>
      <c r="C1613" t="s">
        <v>82</v>
      </c>
      <c r="D1613">
        <v>6036513</v>
      </c>
      <c r="E1613">
        <v>313040</v>
      </c>
      <c r="F1613" t="s">
        <v>66</v>
      </c>
      <c r="G1613" t="s">
        <v>67</v>
      </c>
      <c r="H1613" t="s">
        <v>68</v>
      </c>
      <c r="I1613" t="s">
        <v>69</v>
      </c>
      <c r="J1613" s="1">
        <v>38901</v>
      </c>
      <c r="K1613">
        <v>27</v>
      </c>
      <c r="L1613">
        <v>4</v>
      </c>
      <c r="M1613">
        <v>1</v>
      </c>
      <c r="N1613" t="s">
        <v>70</v>
      </c>
      <c r="O1613" t="s">
        <v>71</v>
      </c>
      <c r="Q1613">
        <v>113</v>
      </c>
      <c r="R1613">
        <v>45</v>
      </c>
      <c r="T1613" t="s">
        <v>72</v>
      </c>
      <c r="U1613" t="s">
        <v>73</v>
      </c>
      <c r="V1613">
        <v>720</v>
      </c>
      <c r="W1613">
        <v>2</v>
      </c>
      <c r="X1613">
        <v>185136</v>
      </c>
      <c r="Y1613" t="s">
        <v>74</v>
      </c>
      <c r="AA1613">
        <v>2002</v>
      </c>
      <c r="AB1613" t="s">
        <v>75</v>
      </c>
      <c r="AC1613" t="s">
        <v>76</v>
      </c>
      <c r="AD1613" t="s">
        <v>77</v>
      </c>
      <c r="AE1613" t="s">
        <v>78</v>
      </c>
      <c r="AF1613" t="s">
        <v>79</v>
      </c>
      <c r="AG1613" t="s">
        <v>80</v>
      </c>
      <c r="AH1613">
        <v>39.296999999999997</v>
      </c>
      <c r="AI1613">
        <v>3.7155200000000002</v>
      </c>
      <c r="AJ1613">
        <v>146.00879</v>
      </c>
      <c r="AK1613">
        <v>2003</v>
      </c>
      <c r="AL1613" t="s">
        <v>81</v>
      </c>
      <c r="AM1613">
        <f t="shared" si="51"/>
        <v>4</v>
      </c>
    </row>
    <row r="1614" spans="1:39" x14ac:dyDescent="0.35">
      <c r="A1614">
        <v>2006</v>
      </c>
      <c r="B1614" s="5">
        <f t="shared" si="50"/>
        <v>193</v>
      </c>
      <c r="C1614" t="s">
        <v>82</v>
      </c>
      <c r="D1614">
        <v>6036671</v>
      </c>
      <c r="E1614">
        <v>313849</v>
      </c>
      <c r="F1614" t="s">
        <v>66</v>
      </c>
      <c r="G1614" t="s">
        <v>67</v>
      </c>
      <c r="H1614" t="s">
        <v>68</v>
      </c>
      <c r="I1614" t="s">
        <v>69</v>
      </c>
      <c r="J1614" s="1">
        <v>38910</v>
      </c>
      <c r="K1614">
        <v>28</v>
      </c>
      <c r="L1614">
        <v>4</v>
      </c>
      <c r="M1614">
        <v>1</v>
      </c>
      <c r="N1614" t="s">
        <v>70</v>
      </c>
      <c r="O1614" t="s">
        <v>71</v>
      </c>
      <c r="Q1614">
        <v>113</v>
      </c>
      <c r="R1614">
        <v>21</v>
      </c>
      <c r="T1614" t="s">
        <v>72</v>
      </c>
      <c r="U1614" t="s">
        <v>73</v>
      </c>
      <c r="V1614">
        <v>800</v>
      </c>
      <c r="W1614">
        <v>2</v>
      </c>
      <c r="X1614">
        <v>185136</v>
      </c>
      <c r="Y1614" t="s">
        <v>74</v>
      </c>
      <c r="AA1614">
        <v>2002</v>
      </c>
      <c r="AB1614" t="s">
        <v>75</v>
      </c>
      <c r="AC1614" t="s">
        <v>76</v>
      </c>
      <c r="AD1614" t="s">
        <v>77</v>
      </c>
      <c r="AE1614" t="s">
        <v>78</v>
      </c>
      <c r="AF1614" t="s">
        <v>79</v>
      </c>
      <c r="AG1614" t="s">
        <v>80</v>
      </c>
      <c r="AH1614">
        <v>39.296999999999997</v>
      </c>
      <c r="AI1614">
        <v>3.7155200000000002</v>
      </c>
      <c r="AJ1614">
        <v>146.00879</v>
      </c>
      <c r="AK1614">
        <v>2003</v>
      </c>
      <c r="AL1614" t="s">
        <v>81</v>
      </c>
      <c r="AM1614">
        <f t="shared" si="51"/>
        <v>4</v>
      </c>
    </row>
    <row r="1615" spans="1:39" x14ac:dyDescent="0.35">
      <c r="A1615">
        <v>2006</v>
      </c>
      <c r="B1615" s="5">
        <f t="shared" si="50"/>
        <v>157</v>
      </c>
      <c r="C1615" t="s">
        <v>82</v>
      </c>
      <c r="D1615">
        <v>6035108</v>
      </c>
      <c r="E1615">
        <v>318006</v>
      </c>
      <c r="F1615" t="s">
        <v>66</v>
      </c>
      <c r="G1615" t="s">
        <v>86</v>
      </c>
      <c r="J1615" s="1">
        <v>38874</v>
      </c>
      <c r="K1615">
        <v>23</v>
      </c>
      <c r="L1615">
        <v>1</v>
      </c>
      <c r="M1615">
        <v>1</v>
      </c>
      <c r="N1615" t="s">
        <v>70</v>
      </c>
      <c r="O1615" t="s">
        <v>71</v>
      </c>
      <c r="Q1615">
        <v>113</v>
      </c>
      <c r="R1615">
        <v>41</v>
      </c>
      <c r="T1615" t="s">
        <v>72</v>
      </c>
      <c r="U1615" t="s">
        <v>73</v>
      </c>
      <c r="V1615">
        <v>730</v>
      </c>
      <c r="W1615">
        <v>2</v>
      </c>
      <c r="X1615">
        <v>185136</v>
      </c>
      <c r="Y1615" t="s">
        <v>74</v>
      </c>
      <c r="AA1615">
        <v>2002</v>
      </c>
      <c r="AB1615" t="s">
        <v>75</v>
      </c>
      <c r="AC1615" t="s">
        <v>76</v>
      </c>
      <c r="AD1615" t="s">
        <v>77</v>
      </c>
      <c r="AE1615" t="s">
        <v>78</v>
      </c>
      <c r="AF1615" t="s">
        <v>79</v>
      </c>
      <c r="AG1615" t="s">
        <v>80</v>
      </c>
      <c r="AH1615">
        <v>39.296999999999997</v>
      </c>
      <c r="AI1615">
        <v>2.68153</v>
      </c>
      <c r="AJ1615">
        <v>105.37608</v>
      </c>
      <c r="AK1615">
        <v>2003</v>
      </c>
      <c r="AL1615" t="s">
        <v>81</v>
      </c>
      <c r="AM1615">
        <f t="shared" si="51"/>
        <v>4</v>
      </c>
    </row>
    <row r="1616" spans="1:39" x14ac:dyDescent="0.35">
      <c r="A1616">
        <v>2006</v>
      </c>
      <c r="B1616" s="5">
        <f t="shared" si="50"/>
        <v>160</v>
      </c>
      <c r="C1616" t="s">
        <v>82</v>
      </c>
      <c r="D1616">
        <v>6035121</v>
      </c>
      <c r="E1616">
        <v>318424</v>
      </c>
      <c r="F1616" t="s">
        <v>66</v>
      </c>
      <c r="G1616" t="s">
        <v>86</v>
      </c>
      <c r="J1616" s="1">
        <v>38877</v>
      </c>
      <c r="K1616">
        <v>23</v>
      </c>
      <c r="L1616">
        <v>1</v>
      </c>
      <c r="M1616">
        <v>1</v>
      </c>
      <c r="N1616" t="s">
        <v>70</v>
      </c>
      <c r="O1616" t="s">
        <v>71</v>
      </c>
      <c r="Q1616">
        <v>113</v>
      </c>
      <c r="R1616">
        <v>41</v>
      </c>
      <c r="T1616" t="s">
        <v>72</v>
      </c>
      <c r="U1616" t="s">
        <v>73</v>
      </c>
      <c r="V1616">
        <v>775</v>
      </c>
      <c r="W1616">
        <v>2</v>
      </c>
      <c r="X1616">
        <v>185136</v>
      </c>
      <c r="Y1616" t="s">
        <v>74</v>
      </c>
      <c r="AA1616">
        <v>2002</v>
      </c>
      <c r="AB1616" t="s">
        <v>75</v>
      </c>
      <c r="AC1616" t="s">
        <v>76</v>
      </c>
      <c r="AD1616" t="s">
        <v>77</v>
      </c>
      <c r="AE1616" t="s">
        <v>78</v>
      </c>
      <c r="AF1616" t="s">
        <v>79</v>
      </c>
      <c r="AG1616" t="s">
        <v>80</v>
      </c>
      <c r="AH1616">
        <v>39.296999999999997</v>
      </c>
      <c r="AI1616">
        <v>2.68153</v>
      </c>
      <c r="AJ1616">
        <v>105.37608</v>
      </c>
      <c r="AK1616">
        <v>2003</v>
      </c>
      <c r="AL1616" t="s">
        <v>81</v>
      </c>
      <c r="AM1616">
        <f t="shared" si="51"/>
        <v>4</v>
      </c>
    </row>
    <row r="1617" spans="1:39" x14ac:dyDescent="0.35">
      <c r="A1617">
        <v>2006</v>
      </c>
      <c r="B1617" s="5">
        <f t="shared" si="50"/>
        <v>177</v>
      </c>
      <c r="C1617" t="s">
        <v>82</v>
      </c>
      <c r="D1617">
        <v>6035210</v>
      </c>
      <c r="E1617">
        <v>288367</v>
      </c>
      <c r="F1617" t="s">
        <v>70</v>
      </c>
      <c r="G1617" t="s">
        <v>86</v>
      </c>
      <c r="J1617" s="1">
        <v>38894</v>
      </c>
      <c r="K1617">
        <v>26</v>
      </c>
      <c r="M1617">
        <v>1</v>
      </c>
      <c r="N1617" t="s">
        <v>70</v>
      </c>
      <c r="O1617" t="s">
        <v>71</v>
      </c>
      <c r="Q1617">
        <v>113</v>
      </c>
      <c r="R1617">
        <v>41</v>
      </c>
      <c r="T1617" t="s">
        <v>72</v>
      </c>
      <c r="U1617" t="s">
        <v>88</v>
      </c>
      <c r="X1617">
        <v>185136</v>
      </c>
      <c r="Y1617" t="s">
        <v>74</v>
      </c>
      <c r="AA1617">
        <v>2002</v>
      </c>
      <c r="AB1617" t="s">
        <v>75</v>
      </c>
      <c r="AC1617" t="s">
        <v>76</v>
      </c>
      <c r="AD1617" t="s">
        <v>77</v>
      </c>
      <c r="AE1617" t="s">
        <v>78</v>
      </c>
      <c r="AF1617" t="s">
        <v>79</v>
      </c>
      <c r="AG1617" t="s">
        <v>80</v>
      </c>
      <c r="AH1617">
        <v>39.296999999999997</v>
      </c>
      <c r="AK1617">
        <v>2003</v>
      </c>
      <c r="AL1617" t="s">
        <v>81</v>
      </c>
      <c r="AM1617">
        <f t="shared" si="51"/>
        <v>4</v>
      </c>
    </row>
    <row r="1618" spans="1:39" x14ac:dyDescent="0.35">
      <c r="A1618">
        <v>2006</v>
      </c>
      <c r="B1618" s="5">
        <f t="shared" si="50"/>
        <v>88</v>
      </c>
      <c r="C1618" t="s">
        <v>83</v>
      </c>
      <c r="D1618">
        <v>6070029</v>
      </c>
      <c r="E1618">
        <v>291343</v>
      </c>
      <c r="F1618" t="s">
        <v>66</v>
      </c>
      <c r="G1618" t="s">
        <v>67</v>
      </c>
      <c r="H1618" t="s">
        <v>68</v>
      </c>
      <c r="I1618" t="s">
        <v>69</v>
      </c>
      <c r="J1618" s="1">
        <v>38805</v>
      </c>
      <c r="K1618">
        <v>13</v>
      </c>
      <c r="L1618">
        <v>1</v>
      </c>
      <c r="M1618">
        <v>1</v>
      </c>
      <c r="N1618" t="s">
        <v>70</v>
      </c>
      <c r="O1618" t="s">
        <v>85</v>
      </c>
      <c r="Q1618">
        <v>103</v>
      </c>
      <c r="R1618">
        <v>60</v>
      </c>
      <c r="T1618" t="s">
        <v>72</v>
      </c>
      <c r="U1618" t="s">
        <v>73</v>
      </c>
      <c r="V1618">
        <v>685</v>
      </c>
      <c r="W1618">
        <v>2</v>
      </c>
      <c r="X1618">
        <v>185346</v>
      </c>
      <c r="Y1618" t="s">
        <v>74</v>
      </c>
      <c r="AA1618">
        <v>2002</v>
      </c>
      <c r="AB1618" t="s">
        <v>75</v>
      </c>
      <c r="AC1618" t="s">
        <v>76</v>
      </c>
      <c r="AD1618" t="s">
        <v>77</v>
      </c>
      <c r="AE1618" t="s">
        <v>78</v>
      </c>
      <c r="AF1618" t="s">
        <v>79</v>
      </c>
      <c r="AG1618" t="s">
        <v>80</v>
      </c>
      <c r="AH1618">
        <v>1</v>
      </c>
      <c r="AI1618">
        <v>2.70025</v>
      </c>
      <c r="AJ1618">
        <v>2.70025</v>
      </c>
      <c r="AK1618">
        <v>2004</v>
      </c>
      <c r="AL1618" t="s">
        <v>109</v>
      </c>
      <c r="AM1618">
        <f t="shared" si="51"/>
        <v>4</v>
      </c>
    </row>
    <row r="1619" spans="1:39" x14ac:dyDescent="0.35">
      <c r="A1619">
        <v>2006</v>
      </c>
      <c r="B1619" s="5">
        <f t="shared" si="50"/>
        <v>191</v>
      </c>
      <c r="C1619" t="s">
        <v>91</v>
      </c>
      <c r="D1619">
        <v>6066123</v>
      </c>
      <c r="E1619">
        <v>311115</v>
      </c>
      <c r="F1619" t="s">
        <v>66</v>
      </c>
      <c r="G1619" t="s">
        <v>67</v>
      </c>
      <c r="H1619" t="s">
        <v>112</v>
      </c>
      <c r="I1619" t="s">
        <v>113</v>
      </c>
      <c r="J1619" s="1">
        <v>38908</v>
      </c>
      <c r="K1619">
        <v>28</v>
      </c>
      <c r="M1619">
        <v>1</v>
      </c>
      <c r="N1619" t="s">
        <v>70</v>
      </c>
      <c r="O1619" t="s">
        <v>90</v>
      </c>
      <c r="Q1619">
        <v>101</v>
      </c>
      <c r="R1619">
        <v>28</v>
      </c>
      <c r="T1619" t="s">
        <v>72</v>
      </c>
      <c r="U1619" t="s">
        <v>73</v>
      </c>
      <c r="V1619">
        <v>565</v>
      </c>
      <c r="W1619">
        <v>2</v>
      </c>
      <c r="X1619">
        <v>185413</v>
      </c>
      <c r="Y1619" t="s">
        <v>74</v>
      </c>
      <c r="AA1619">
        <v>2003</v>
      </c>
      <c r="AB1619" t="s">
        <v>75</v>
      </c>
      <c r="AC1619" t="s">
        <v>76</v>
      </c>
      <c r="AD1619" t="s">
        <v>77</v>
      </c>
      <c r="AE1619" t="s">
        <v>78</v>
      </c>
      <c r="AF1619" t="s">
        <v>79</v>
      </c>
      <c r="AG1619" t="s">
        <v>80</v>
      </c>
      <c r="AH1619">
        <v>57.197000000000003</v>
      </c>
      <c r="AI1619">
        <v>5.75</v>
      </c>
      <c r="AJ1619">
        <v>328.88274999999999</v>
      </c>
      <c r="AK1619">
        <v>2004</v>
      </c>
      <c r="AL1619" t="s">
        <v>81</v>
      </c>
      <c r="AM1619">
        <f t="shared" si="51"/>
        <v>3</v>
      </c>
    </row>
    <row r="1620" spans="1:39" x14ac:dyDescent="0.35">
      <c r="A1620">
        <v>2006</v>
      </c>
      <c r="B1620" s="5">
        <f t="shared" si="50"/>
        <v>193</v>
      </c>
      <c r="C1620" t="s">
        <v>91</v>
      </c>
      <c r="D1620">
        <v>6060168</v>
      </c>
      <c r="E1620">
        <v>311541</v>
      </c>
      <c r="F1620" t="s">
        <v>66</v>
      </c>
      <c r="G1620" t="s">
        <v>67</v>
      </c>
      <c r="H1620" t="s">
        <v>68</v>
      </c>
      <c r="I1620" t="s">
        <v>69</v>
      </c>
      <c r="J1620" s="1">
        <v>38910</v>
      </c>
      <c r="K1620">
        <v>28</v>
      </c>
      <c r="L1620">
        <v>4</v>
      </c>
      <c r="M1620">
        <v>1</v>
      </c>
      <c r="N1620" t="s">
        <v>70</v>
      </c>
      <c r="O1620" t="s">
        <v>85</v>
      </c>
      <c r="T1620" t="s">
        <v>72</v>
      </c>
      <c r="U1620" t="s">
        <v>73</v>
      </c>
      <c r="V1620">
        <v>615</v>
      </c>
      <c r="W1620">
        <v>2</v>
      </c>
      <c r="X1620">
        <v>185413</v>
      </c>
      <c r="Y1620" t="s">
        <v>74</v>
      </c>
      <c r="AA1620">
        <v>2003</v>
      </c>
      <c r="AB1620" t="s">
        <v>75</v>
      </c>
      <c r="AC1620" t="s">
        <v>76</v>
      </c>
      <c r="AD1620" t="s">
        <v>77</v>
      </c>
      <c r="AE1620" t="s">
        <v>78</v>
      </c>
      <c r="AF1620" t="s">
        <v>79</v>
      </c>
      <c r="AG1620" t="s">
        <v>80</v>
      </c>
      <c r="AH1620">
        <v>57.197000000000003</v>
      </c>
      <c r="AI1620">
        <v>4.8175999999999997</v>
      </c>
      <c r="AJ1620">
        <v>275.55227000000002</v>
      </c>
      <c r="AK1620">
        <v>2004</v>
      </c>
      <c r="AL1620" t="s">
        <v>81</v>
      </c>
      <c r="AM1620">
        <f t="shared" si="51"/>
        <v>3</v>
      </c>
    </row>
    <row r="1621" spans="1:39" x14ac:dyDescent="0.35">
      <c r="A1621">
        <v>2006</v>
      </c>
      <c r="B1621" s="5">
        <f t="shared" si="50"/>
        <v>304</v>
      </c>
      <c r="C1621" t="s">
        <v>82</v>
      </c>
      <c r="D1621">
        <v>6037192</v>
      </c>
      <c r="E1621">
        <v>315389</v>
      </c>
      <c r="F1621" t="s">
        <v>66</v>
      </c>
      <c r="G1621" t="s">
        <v>67</v>
      </c>
      <c r="H1621" t="s">
        <v>68</v>
      </c>
      <c r="I1621" t="s">
        <v>69</v>
      </c>
      <c r="J1621" s="1">
        <v>39021</v>
      </c>
      <c r="K1621">
        <v>44</v>
      </c>
      <c r="L1621">
        <v>6</v>
      </c>
      <c r="M1621">
        <v>1</v>
      </c>
      <c r="N1621" t="s">
        <v>70</v>
      </c>
      <c r="O1621" t="s">
        <v>71</v>
      </c>
      <c r="Q1621">
        <v>113</v>
      </c>
      <c r="R1621">
        <v>41</v>
      </c>
      <c r="T1621" t="s">
        <v>72</v>
      </c>
      <c r="U1621" t="s">
        <v>73</v>
      </c>
      <c r="V1621">
        <v>645</v>
      </c>
      <c r="W1621">
        <v>2</v>
      </c>
      <c r="X1621">
        <v>185413</v>
      </c>
      <c r="Y1621" t="s">
        <v>74</v>
      </c>
      <c r="AA1621">
        <v>2003</v>
      </c>
      <c r="AB1621" t="s">
        <v>75</v>
      </c>
      <c r="AC1621" t="s">
        <v>76</v>
      </c>
      <c r="AD1621" t="s">
        <v>77</v>
      </c>
      <c r="AE1621" t="s">
        <v>78</v>
      </c>
      <c r="AF1621" t="s">
        <v>79</v>
      </c>
      <c r="AG1621" t="s">
        <v>80</v>
      </c>
      <c r="AH1621">
        <v>57.197000000000003</v>
      </c>
      <c r="AI1621">
        <v>3.3659599999999998</v>
      </c>
      <c r="AJ1621">
        <v>192.52280999999999</v>
      </c>
      <c r="AK1621">
        <v>2004</v>
      </c>
      <c r="AL1621" t="s">
        <v>81</v>
      </c>
      <c r="AM1621">
        <f t="shared" si="51"/>
        <v>3</v>
      </c>
    </row>
    <row r="1622" spans="1:39" x14ac:dyDescent="0.35">
      <c r="A1622">
        <v>2006</v>
      </c>
      <c r="B1622" s="5">
        <f t="shared" si="50"/>
        <v>231</v>
      </c>
      <c r="C1622" t="s">
        <v>82</v>
      </c>
      <c r="D1622">
        <v>6035511</v>
      </c>
      <c r="E1622">
        <v>318500</v>
      </c>
      <c r="F1622" t="s">
        <v>66</v>
      </c>
      <c r="G1622" t="s">
        <v>86</v>
      </c>
      <c r="J1622" s="1">
        <v>38948</v>
      </c>
      <c r="K1622">
        <v>33</v>
      </c>
      <c r="L1622">
        <v>3</v>
      </c>
      <c r="M1622">
        <v>1</v>
      </c>
      <c r="N1622" t="s">
        <v>70</v>
      </c>
      <c r="O1622" t="s">
        <v>71</v>
      </c>
      <c r="Q1622">
        <v>113</v>
      </c>
      <c r="R1622">
        <v>71</v>
      </c>
      <c r="T1622" t="s">
        <v>72</v>
      </c>
      <c r="U1622" t="s">
        <v>73</v>
      </c>
      <c r="V1622">
        <v>750</v>
      </c>
      <c r="W1622">
        <v>2</v>
      </c>
      <c r="X1622">
        <v>185413</v>
      </c>
      <c r="Y1622" t="s">
        <v>74</v>
      </c>
      <c r="AA1622">
        <v>2003</v>
      </c>
      <c r="AB1622" t="s">
        <v>75</v>
      </c>
      <c r="AC1622" t="s">
        <v>76</v>
      </c>
      <c r="AD1622" t="s">
        <v>77</v>
      </c>
      <c r="AE1622" t="s">
        <v>78</v>
      </c>
      <c r="AF1622" t="s">
        <v>79</v>
      </c>
      <c r="AG1622" t="s">
        <v>80</v>
      </c>
      <c r="AH1622">
        <v>57.197000000000003</v>
      </c>
      <c r="AI1622">
        <v>3.3859699999999999</v>
      </c>
      <c r="AJ1622">
        <v>193.66732999999999</v>
      </c>
      <c r="AK1622">
        <v>2004</v>
      </c>
      <c r="AL1622" t="s">
        <v>81</v>
      </c>
      <c r="AM1622">
        <f t="shared" si="51"/>
        <v>3</v>
      </c>
    </row>
    <row r="1623" spans="1:39" x14ac:dyDescent="0.35">
      <c r="A1623">
        <v>2006</v>
      </c>
      <c r="B1623" s="5">
        <f t="shared" si="50"/>
        <v>249</v>
      </c>
      <c r="C1623" t="s">
        <v>99</v>
      </c>
      <c r="D1623">
        <v>6185017</v>
      </c>
      <c r="E1623">
        <v>144324</v>
      </c>
      <c r="F1623" t="s">
        <v>104</v>
      </c>
      <c r="G1623" t="s">
        <v>86</v>
      </c>
      <c r="J1623" s="1">
        <v>38966</v>
      </c>
      <c r="K1623">
        <v>36</v>
      </c>
      <c r="M1623">
        <v>2</v>
      </c>
      <c r="N1623" t="s">
        <v>70</v>
      </c>
      <c r="O1623" t="s">
        <v>100</v>
      </c>
      <c r="Q1623">
        <v>241</v>
      </c>
      <c r="R1623">
        <v>14</v>
      </c>
      <c r="T1623" t="s">
        <v>72</v>
      </c>
      <c r="U1623" t="s">
        <v>88</v>
      </c>
      <c r="V1623">
        <v>650</v>
      </c>
      <c r="W1623">
        <v>2</v>
      </c>
      <c r="X1623">
        <v>185413</v>
      </c>
      <c r="Y1623" t="s">
        <v>74</v>
      </c>
      <c r="AA1623">
        <v>2003</v>
      </c>
      <c r="AB1623" t="s">
        <v>75</v>
      </c>
      <c r="AC1623" t="s">
        <v>76</v>
      </c>
      <c r="AD1623" t="s">
        <v>77</v>
      </c>
      <c r="AE1623" t="s">
        <v>78</v>
      </c>
      <c r="AF1623" t="s">
        <v>79</v>
      </c>
      <c r="AG1623" t="s">
        <v>80</v>
      </c>
      <c r="AH1623">
        <v>57.197000000000003</v>
      </c>
      <c r="AK1623">
        <v>2004</v>
      </c>
      <c r="AL1623" t="s">
        <v>81</v>
      </c>
      <c r="AM1623">
        <f t="shared" si="51"/>
        <v>3</v>
      </c>
    </row>
    <row r="1624" spans="1:39" x14ac:dyDescent="0.35">
      <c r="A1624">
        <v>2006</v>
      </c>
      <c r="B1624" s="5">
        <f t="shared" si="50"/>
        <v>218</v>
      </c>
      <c r="C1624" t="s">
        <v>89</v>
      </c>
      <c r="D1624">
        <v>6050669</v>
      </c>
      <c r="E1624">
        <v>18350</v>
      </c>
      <c r="F1624" t="s">
        <v>66</v>
      </c>
      <c r="G1624" t="s">
        <v>67</v>
      </c>
      <c r="H1624" t="s">
        <v>68</v>
      </c>
      <c r="I1624" t="s">
        <v>97</v>
      </c>
      <c r="J1624" s="1">
        <v>38935</v>
      </c>
      <c r="K1624">
        <v>32</v>
      </c>
      <c r="L1624">
        <v>4</v>
      </c>
      <c r="M1624">
        <v>1</v>
      </c>
      <c r="N1624" t="s">
        <v>70</v>
      </c>
      <c r="O1624" t="s">
        <v>85</v>
      </c>
      <c r="P1624" t="s">
        <v>114</v>
      </c>
      <c r="Q1624">
        <v>104</v>
      </c>
      <c r="R1624">
        <v>40</v>
      </c>
      <c r="T1624" t="s">
        <v>72</v>
      </c>
      <c r="U1624" t="s">
        <v>73</v>
      </c>
      <c r="V1624">
        <v>735</v>
      </c>
      <c r="W1624">
        <v>2</v>
      </c>
      <c r="X1624">
        <v>185414</v>
      </c>
      <c r="Y1624" t="s">
        <v>74</v>
      </c>
      <c r="AA1624">
        <v>2003</v>
      </c>
      <c r="AB1624" t="s">
        <v>75</v>
      </c>
      <c r="AC1624" t="s">
        <v>76</v>
      </c>
      <c r="AD1624" t="s">
        <v>77</v>
      </c>
      <c r="AE1624" t="s">
        <v>78</v>
      </c>
      <c r="AF1624" t="s">
        <v>79</v>
      </c>
      <c r="AG1624" t="s">
        <v>80</v>
      </c>
      <c r="AH1624">
        <v>46.6</v>
      </c>
      <c r="AI1624">
        <v>9.4255300000000002</v>
      </c>
      <c r="AJ1624">
        <v>439.22969999999998</v>
      </c>
      <c r="AK1624">
        <v>2004</v>
      </c>
      <c r="AL1624" t="s">
        <v>81</v>
      </c>
      <c r="AM1624">
        <f t="shared" si="51"/>
        <v>3</v>
      </c>
    </row>
    <row r="1625" spans="1:39" x14ac:dyDescent="0.35">
      <c r="A1625">
        <v>2006</v>
      </c>
      <c r="B1625" s="5">
        <f t="shared" si="50"/>
        <v>186</v>
      </c>
      <c r="C1625" t="s">
        <v>82</v>
      </c>
      <c r="D1625">
        <v>6036542</v>
      </c>
      <c r="E1625">
        <v>300409</v>
      </c>
      <c r="F1625" t="s">
        <v>66</v>
      </c>
      <c r="G1625" t="s">
        <v>67</v>
      </c>
      <c r="H1625" t="s">
        <v>68</v>
      </c>
      <c r="I1625" t="s">
        <v>69</v>
      </c>
      <c r="J1625" s="1">
        <v>38903</v>
      </c>
      <c r="K1625">
        <v>27</v>
      </c>
      <c r="L1625">
        <v>4</v>
      </c>
      <c r="M1625">
        <v>1</v>
      </c>
      <c r="N1625" t="s">
        <v>70</v>
      </c>
      <c r="O1625" t="s">
        <v>71</v>
      </c>
      <c r="Q1625">
        <v>113</v>
      </c>
      <c r="R1625">
        <v>21</v>
      </c>
      <c r="T1625" t="s">
        <v>72</v>
      </c>
      <c r="U1625" t="s">
        <v>73</v>
      </c>
      <c r="V1625">
        <v>630</v>
      </c>
      <c r="W1625">
        <v>2</v>
      </c>
      <c r="X1625">
        <v>185414</v>
      </c>
      <c r="Y1625" t="s">
        <v>74</v>
      </c>
      <c r="AA1625">
        <v>2003</v>
      </c>
      <c r="AB1625" t="s">
        <v>75</v>
      </c>
      <c r="AC1625" t="s">
        <v>76</v>
      </c>
      <c r="AD1625" t="s">
        <v>77</v>
      </c>
      <c r="AE1625" t="s">
        <v>78</v>
      </c>
      <c r="AF1625" t="s">
        <v>79</v>
      </c>
      <c r="AG1625" t="s">
        <v>80</v>
      </c>
      <c r="AH1625">
        <v>46.6</v>
      </c>
      <c r="AI1625">
        <v>3.7155200000000002</v>
      </c>
      <c r="AJ1625">
        <v>173.14322999999999</v>
      </c>
      <c r="AK1625">
        <v>2004</v>
      </c>
      <c r="AL1625" t="s">
        <v>81</v>
      </c>
      <c r="AM1625">
        <f t="shared" si="51"/>
        <v>3</v>
      </c>
    </row>
    <row r="1626" spans="1:39" x14ac:dyDescent="0.35">
      <c r="A1626">
        <v>2006</v>
      </c>
      <c r="B1626" s="5">
        <f t="shared" si="50"/>
        <v>186</v>
      </c>
      <c r="C1626" t="s">
        <v>82</v>
      </c>
      <c r="D1626">
        <v>6036563</v>
      </c>
      <c r="E1626">
        <v>313507</v>
      </c>
      <c r="F1626" t="s">
        <v>66</v>
      </c>
      <c r="G1626" t="s">
        <v>67</v>
      </c>
      <c r="H1626" t="s">
        <v>68</v>
      </c>
      <c r="I1626" t="s">
        <v>69</v>
      </c>
      <c r="J1626" s="1">
        <v>38903</v>
      </c>
      <c r="K1626">
        <v>27</v>
      </c>
      <c r="L1626">
        <v>4</v>
      </c>
      <c r="M1626">
        <v>1</v>
      </c>
      <c r="N1626" t="s">
        <v>70</v>
      </c>
      <c r="O1626" t="s">
        <v>71</v>
      </c>
      <c r="Q1626">
        <v>113</v>
      </c>
      <c r="R1626">
        <v>45</v>
      </c>
      <c r="T1626" t="s">
        <v>72</v>
      </c>
      <c r="U1626" t="s">
        <v>73</v>
      </c>
      <c r="V1626">
        <v>650</v>
      </c>
      <c r="W1626">
        <v>2</v>
      </c>
      <c r="X1626">
        <v>185414</v>
      </c>
      <c r="Y1626" t="s">
        <v>74</v>
      </c>
      <c r="AA1626">
        <v>2003</v>
      </c>
      <c r="AB1626" t="s">
        <v>75</v>
      </c>
      <c r="AC1626" t="s">
        <v>76</v>
      </c>
      <c r="AD1626" t="s">
        <v>77</v>
      </c>
      <c r="AE1626" t="s">
        <v>78</v>
      </c>
      <c r="AF1626" t="s">
        <v>79</v>
      </c>
      <c r="AG1626" t="s">
        <v>80</v>
      </c>
      <c r="AH1626">
        <v>46.6</v>
      </c>
      <c r="AI1626">
        <v>3.7155200000000002</v>
      </c>
      <c r="AJ1626">
        <v>173.14322999999999</v>
      </c>
      <c r="AK1626">
        <v>2004</v>
      </c>
      <c r="AL1626" t="s">
        <v>81</v>
      </c>
      <c r="AM1626">
        <f t="shared" si="51"/>
        <v>3</v>
      </c>
    </row>
    <row r="1627" spans="1:39" x14ac:dyDescent="0.35">
      <c r="A1627">
        <v>2006</v>
      </c>
      <c r="B1627" s="5">
        <f t="shared" si="50"/>
        <v>192</v>
      </c>
      <c r="C1627" t="s">
        <v>115</v>
      </c>
      <c r="D1627">
        <v>6140116</v>
      </c>
      <c r="E1627">
        <v>529274</v>
      </c>
      <c r="F1627" t="s">
        <v>66</v>
      </c>
      <c r="G1627" t="s">
        <v>67</v>
      </c>
      <c r="H1627" t="s">
        <v>68</v>
      </c>
      <c r="I1627" t="s">
        <v>69</v>
      </c>
      <c r="J1627" s="1">
        <v>38909</v>
      </c>
      <c r="K1627">
        <v>28</v>
      </c>
      <c r="L1627">
        <v>4</v>
      </c>
      <c r="M1627">
        <v>1</v>
      </c>
      <c r="N1627" t="s">
        <v>70</v>
      </c>
      <c r="O1627" t="s">
        <v>71</v>
      </c>
      <c r="T1627" t="s">
        <v>72</v>
      </c>
      <c r="U1627" t="s">
        <v>73</v>
      </c>
      <c r="V1627">
        <v>635</v>
      </c>
      <c r="W1627">
        <v>2</v>
      </c>
      <c r="X1627">
        <v>185414</v>
      </c>
      <c r="Y1627" t="s">
        <v>74</v>
      </c>
      <c r="AA1627">
        <v>2003</v>
      </c>
      <c r="AB1627" t="s">
        <v>75</v>
      </c>
      <c r="AC1627" t="s">
        <v>76</v>
      </c>
      <c r="AD1627" t="s">
        <v>77</v>
      </c>
      <c r="AE1627" t="s">
        <v>78</v>
      </c>
      <c r="AF1627" t="s">
        <v>79</v>
      </c>
      <c r="AG1627" t="s">
        <v>80</v>
      </c>
      <c r="AH1627">
        <v>46.6</v>
      </c>
      <c r="AI1627">
        <v>3.7155200000000002</v>
      </c>
      <c r="AJ1627">
        <v>173.14322999999999</v>
      </c>
      <c r="AK1627">
        <v>2004</v>
      </c>
      <c r="AL1627" t="s">
        <v>81</v>
      </c>
      <c r="AM1627">
        <f t="shared" si="51"/>
        <v>3</v>
      </c>
    </row>
    <row r="1628" spans="1:39" x14ac:dyDescent="0.35">
      <c r="A1628">
        <v>2006</v>
      </c>
      <c r="B1628" s="5">
        <f t="shared" si="50"/>
        <v>227</v>
      </c>
      <c r="C1628" t="s">
        <v>115</v>
      </c>
      <c r="D1628">
        <v>6140142</v>
      </c>
      <c r="E1628">
        <v>98597</v>
      </c>
      <c r="F1628" t="s">
        <v>66</v>
      </c>
      <c r="G1628" t="s">
        <v>67</v>
      </c>
      <c r="H1628" t="s">
        <v>68</v>
      </c>
      <c r="I1628" t="s">
        <v>69</v>
      </c>
      <c r="J1628" s="1">
        <v>38944</v>
      </c>
      <c r="K1628">
        <v>33</v>
      </c>
      <c r="L1628">
        <v>5</v>
      </c>
      <c r="M1628">
        <v>1</v>
      </c>
      <c r="N1628" t="s">
        <v>70</v>
      </c>
      <c r="O1628" t="s">
        <v>71</v>
      </c>
      <c r="T1628" t="s">
        <v>72</v>
      </c>
      <c r="U1628" t="s">
        <v>73</v>
      </c>
      <c r="V1628">
        <v>610</v>
      </c>
      <c r="W1628">
        <v>2</v>
      </c>
      <c r="X1628">
        <v>185414</v>
      </c>
      <c r="Y1628" t="s">
        <v>74</v>
      </c>
      <c r="AA1628">
        <v>2003</v>
      </c>
      <c r="AB1628" t="s">
        <v>75</v>
      </c>
      <c r="AC1628" t="s">
        <v>76</v>
      </c>
      <c r="AD1628" t="s">
        <v>77</v>
      </c>
      <c r="AE1628" t="s">
        <v>78</v>
      </c>
      <c r="AF1628" t="s">
        <v>79</v>
      </c>
      <c r="AG1628" t="s">
        <v>80</v>
      </c>
      <c r="AH1628">
        <v>46.6</v>
      </c>
      <c r="AI1628">
        <v>3.39019</v>
      </c>
      <c r="AJ1628">
        <v>157.98285000000001</v>
      </c>
      <c r="AK1628">
        <v>2004</v>
      </c>
      <c r="AL1628" t="s">
        <v>81</v>
      </c>
      <c r="AM1628">
        <f t="shared" si="51"/>
        <v>3</v>
      </c>
    </row>
    <row r="1629" spans="1:39" x14ac:dyDescent="0.35">
      <c r="A1629">
        <v>2006</v>
      </c>
      <c r="B1629" s="5">
        <f t="shared" si="50"/>
        <v>229</v>
      </c>
      <c r="C1629" t="s">
        <v>82</v>
      </c>
      <c r="D1629">
        <v>6036909</v>
      </c>
      <c r="E1629">
        <v>314253</v>
      </c>
      <c r="F1629" t="s">
        <v>66</v>
      </c>
      <c r="G1629" t="s">
        <v>67</v>
      </c>
      <c r="H1629" t="s">
        <v>68</v>
      </c>
      <c r="I1629" t="s">
        <v>69</v>
      </c>
      <c r="J1629" s="1">
        <v>38946</v>
      </c>
      <c r="K1629">
        <v>33</v>
      </c>
      <c r="L1629">
        <v>5</v>
      </c>
      <c r="M1629">
        <v>1</v>
      </c>
      <c r="N1629" t="s">
        <v>70</v>
      </c>
      <c r="O1629" t="s">
        <v>71</v>
      </c>
      <c r="Q1629">
        <v>113</v>
      </c>
      <c r="T1629" t="s">
        <v>72</v>
      </c>
      <c r="U1629" t="s">
        <v>73</v>
      </c>
      <c r="V1629">
        <v>650</v>
      </c>
      <c r="W1629">
        <v>2</v>
      </c>
      <c r="X1629">
        <v>185414</v>
      </c>
      <c r="Y1629" t="s">
        <v>74</v>
      </c>
      <c r="AA1629">
        <v>2003</v>
      </c>
      <c r="AB1629" t="s">
        <v>75</v>
      </c>
      <c r="AC1629" t="s">
        <v>76</v>
      </c>
      <c r="AD1629" t="s">
        <v>77</v>
      </c>
      <c r="AE1629" t="s">
        <v>78</v>
      </c>
      <c r="AF1629" t="s">
        <v>79</v>
      </c>
      <c r="AG1629" t="s">
        <v>80</v>
      </c>
      <c r="AH1629">
        <v>46.6</v>
      </c>
      <c r="AI1629">
        <v>3.39019</v>
      </c>
      <c r="AJ1629">
        <v>157.98285000000001</v>
      </c>
      <c r="AK1629">
        <v>2004</v>
      </c>
      <c r="AL1629" t="s">
        <v>81</v>
      </c>
      <c r="AM1629">
        <f t="shared" si="51"/>
        <v>3</v>
      </c>
    </row>
    <row r="1630" spans="1:39" x14ac:dyDescent="0.35">
      <c r="A1630">
        <v>2006</v>
      </c>
      <c r="B1630" s="5">
        <f t="shared" si="50"/>
        <v>230</v>
      </c>
      <c r="C1630" t="s">
        <v>102</v>
      </c>
      <c r="D1630">
        <v>6110223</v>
      </c>
      <c r="E1630">
        <v>299891</v>
      </c>
      <c r="F1630" t="s">
        <v>66</v>
      </c>
      <c r="G1630" t="s">
        <v>67</v>
      </c>
      <c r="H1630" t="s">
        <v>68</v>
      </c>
      <c r="I1630" t="s">
        <v>69</v>
      </c>
      <c r="J1630" s="1">
        <v>38947</v>
      </c>
      <c r="K1630">
        <v>33</v>
      </c>
      <c r="L1630">
        <v>5</v>
      </c>
      <c r="M1630">
        <v>1</v>
      </c>
      <c r="N1630" t="s">
        <v>70</v>
      </c>
      <c r="O1630" t="s">
        <v>71</v>
      </c>
      <c r="T1630" t="s">
        <v>72</v>
      </c>
      <c r="U1630" t="s">
        <v>73</v>
      </c>
      <c r="V1630">
        <v>671</v>
      </c>
      <c r="W1630">
        <v>2</v>
      </c>
      <c r="X1630">
        <v>185414</v>
      </c>
      <c r="Y1630" t="s">
        <v>74</v>
      </c>
      <c r="AA1630">
        <v>2003</v>
      </c>
      <c r="AB1630" t="s">
        <v>75</v>
      </c>
      <c r="AC1630" t="s">
        <v>76</v>
      </c>
      <c r="AD1630" t="s">
        <v>77</v>
      </c>
      <c r="AE1630" t="s">
        <v>78</v>
      </c>
      <c r="AF1630" t="s">
        <v>79</v>
      </c>
      <c r="AG1630" t="s">
        <v>80</v>
      </c>
      <c r="AH1630">
        <v>46.6</v>
      </c>
      <c r="AI1630">
        <v>3.39019</v>
      </c>
      <c r="AJ1630">
        <v>157.98285000000001</v>
      </c>
      <c r="AK1630">
        <v>2004</v>
      </c>
      <c r="AL1630" t="s">
        <v>81</v>
      </c>
      <c r="AM1630">
        <f t="shared" si="51"/>
        <v>3</v>
      </c>
    </row>
    <row r="1631" spans="1:39" x14ac:dyDescent="0.35">
      <c r="A1631">
        <v>2006</v>
      </c>
      <c r="B1631" s="5">
        <f t="shared" si="50"/>
        <v>234</v>
      </c>
      <c r="C1631" t="s">
        <v>82</v>
      </c>
      <c r="D1631">
        <v>6037002</v>
      </c>
      <c r="E1631">
        <v>315205</v>
      </c>
      <c r="F1631" t="s">
        <v>66</v>
      </c>
      <c r="G1631" t="s">
        <v>67</v>
      </c>
      <c r="H1631" t="s">
        <v>68</v>
      </c>
      <c r="I1631" t="s">
        <v>69</v>
      </c>
      <c r="J1631" s="1">
        <v>38951</v>
      </c>
      <c r="K1631">
        <v>34</v>
      </c>
      <c r="L1631">
        <v>5</v>
      </c>
      <c r="M1631">
        <v>1</v>
      </c>
      <c r="N1631" t="s">
        <v>70</v>
      </c>
      <c r="O1631" t="s">
        <v>71</v>
      </c>
      <c r="Q1631">
        <v>113</v>
      </c>
      <c r="R1631">
        <v>45</v>
      </c>
      <c r="T1631" t="s">
        <v>72</v>
      </c>
      <c r="U1631" t="s">
        <v>73</v>
      </c>
      <c r="V1631">
        <v>730</v>
      </c>
      <c r="W1631">
        <v>2</v>
      </c>
      <c r="X1631">
        <v>185414</v>
      </c>
      <c r="Y1631" t="s">
        <v>74</v>
      </c>
      <c r="AA1631">
        <v>2003</v>
      </c>
      <c r="AB1631" t="s">
        <v>75</v>
      </c>
      <c r="AC1631" t="s">
        <v>76</v>
      </c>
      <c r="AD1631" t="s">
        <v>77</v>
      </c>
      <c r="AE1631" t="s">
        <v>78</v>
      </c>
      <c r="AF1631" t="s">
        <v>79</v>
      </c>
      <c r="AG1631" t="s">
        <v>80</v>
      </c>
      <c r="AH1631">
        <v>46.6</v>
      </c>
      <c r="AI1631">
        <v>3.39019</v>
      </c>
      <c r="AJ1631">
        <v>157.98285000000001</v>
      </c>
      <c r="AK1631">
        <v>2004</v>
      </c>
      <c r="AL1631" t="s">
        <v>81</v>
      </c>
      <c r="AM1631">
        <f t="shared" si="51"/>
        <v>3</v>
      </c>
    </row>
    <row r="1632" spans="1:39" x14ac:dyDescent="0.35">
      <c r="A1632">
        <v>2006</v>
      </c>
      <c r="B1632" s="5">
        <f t="shared" si="50"/>
        <v>223</v>
      </c>
      <c r="C1632" t="s">
        <v>82</v>
      </c>
      <c r="D1632">
        <v>6035468</v>
      </c>
      <c r="E1632">
        <v>318282</v>
      </c>
      <c r="F1632" t="s">
        <v>66</v>
      </c>
      <c r="G1632" t="s">
        <v>86</v>
      </c>
      <c r="J1632" s="1">
        <v>38940</v>
      </c>
      <c r="K1632">
        <v>32</v>
      </c>
      <c r="L1632">
        <v>3</v>
      </c>
      <c r="M1632">
        <v>1</v>
      </c>
      <c r="N1632" t="s">
        <v>70</v>
      </c>
      <c r="O1632" t="s">
        <v>71</v>
      </c>
      <c r="Q1632">
        <v>113</v>
      </c>
      <c r="R1632">
        <v>31</v>
      </c>
      <c r="T1632" t="s">
        <v>72</v>
      </c>
      <c r="U1632" t="s">
        <v>73</v>
      </c>
      <c r="V1632">
        <v>725</v>
      </c>
      <c r="W1632">
        <v>2</v>
      </c>
      <c r="X1632">
        <v>185414</v>
      </c>
      <c r="Y1632" t="s">
        <v>74</v>
      </c>
      <c r="AA1632">
        <v>2003</v>
      </c>
      <c r="AB1632" t="s">
        <v>75</v>
      </c>
      <c r="AC1632" t="s">
        <v>76</v>
      </c>
      <c r="AD1632" t="s">
        <v>77</v>
      </c>
      <c r="AE1632" t="s">
        <v>78</v>
      </c>
      <c r="AF1632" t="s">
        <v>79</v>
      </c>
      <c r="AG1632" t="s">
        <v>80</v>
      </c>
      <c r="AH1632">
        <v>46.6</v>
      </c>
      <c r="AI1632">
        <v>3.3859699999999999</v>
      </c>
      <c r="AJ1632">
        <v>157.78620000000001</v>
      </c>
      <c r="AK1632">
        <v>2004</v>
      </c>
      <c r="AL1632" t="s">
        <v>81</v>
      </c>
      <c r="AM1632">
        <f t="shared" si="51"/>
        <v>3</v>
      </c>
    </row>
    <row r="1633" spans="1:39" x14ac:dyDescent="0.35">
      <c r="A1633">
        <v>2006</v>
      </c>
      <c r="B1633" s="5">
        <f t="shared" si="50"/>
        <v>193</v>
      </c>
      <c r="C1633" t="s">
        <v>89</v>
      </c>
      <c r="D1633">
        <v>6050443</v>
      </c>
      <c r="E1633">
        <v>16440</v>
      </c>
      <c r="F1633" t="s">
        <v>66</v>
      </c>
      <c r="G1633" t="s">
        <v>67</v>
      </c>
      <c r="H1633" t="s">
        <v>68</v>
      </c>
      <c r="I1633" t="s">
        <v>69</v>
      </c>
      <c r="J1633" s="1">
        <v>38910</v>
      </c>
      <c r="K1633">
        <v>28</v>
      </c>
      <c r="L1633">
        <v>4</v>
      </c>
      <c r="M1633">
        <v>1</v>
      </c>
      <c r="N1633" t="s">
        <v>70</v>
      </c>
      <c r="O1633" t="s">
        <v>84</v>
      </c>
      <c r="Q1633">
        <v>109</v>
      </c>
      <c r="R1633">
        <v>61</v>
      </c>
      <c r="T1633" t="s">
        <v>72</v>
      </c>
      <c r="U1633" t="s">
        <v>73</v>
      </c>
      <c r="V1633">
        <v>630</v>
      </c>
      <c r="W1633">
        <v>2</v>
      </c>
      <c r="X1633">
        <v>185415</v>
      </c>
      <c r="Y1633" t="s">
        <v>74</v>
      </c>
      <c r="AA1633">
        <v>2003</v>
      </c>
      <c r="AB1633" t="s">
        <v>75</v>
      </c>
      <c r="AC1633" t="s">
        <v>76</v>
      </c>
      <c r="AD1633" t="s">
        <v>77</v>
      </c>
      <c r="AE1633" t="s">
        <v>78</v>
      </c>
      <c r="AF1633" t="s">
        <v>79</v>
      </c>
      <c r="AG1633" t="s">
        <v>80</v>
      </c>
      <c r="AH1633">
        <v>53.743000000000002</v>
      </c>
      <c r="AI1633">
        <v>4.1322200000000002</v>
      </c>
      <c r="AJ1633">
        <v>222.0779</v>
      </c>
      <c r="AK1633">
        <v>2004</v>
      </c>
      <c r="AL1633" t="s">
        <v>81</v>
      </c>
      <c r="AM1633">
        <f t="shared" si="51"/>
        <v>3</v>
      </c>
    </row>
    <row r="1634" spans="1:39" x14ac:dyDescent="0.35">
      <c r="A1634">
        <v>2006</v>
      </c>
      <c r="B1634" s="5">
        <f t="shared" si="50"/>
        <v>227</v>
      </c>
      <c r="C1634" t="s">
        <v>82</v>
      </c>
      <c r="D1634">
        <v>6036880</v>
      </c>
      <c r="E1634">
        <v>316364</v>
      </c>
      <c r="F1634" t="s">
        <v>66</v>
      </c>
      <c r="G1634" t="s">
        <v>67</v>
      </c>
      <c r="H1634" t="s">
        <v>68</v>
      </c>
      <c r="I1634" t="s">
        <v>69</v>
      </c>
      <c r="J1634" s="1">
        <v>38944</v>
      </c>
      <c r="K1634">
        <v>33</v>
      </c>
      <c r="L1634">
        <v>5</v>
      </c>
      <c r="M1634">
        <v>1</v>
      </c>
      <c r="N1634" t="s">
        <v>70</v>
      </c>
      <c r="O1634" t="s">
        <v>71</v>
      </c>
      <c r="Q1634">
        <v>113</v>
      </c>
      <c r="R1634">
        <v>31</v>
      </c>
      <c r="T1634" t="s">
        <v>72</v>
      </c>
      <c r="U1634" t="s">
        <v>73</v>
      </c>
      <c r="V1634">
        <v>695</v>
      </c>
      <c r="W1634">
        <v>2</v>
      </c>
      <c r="X1634">
        <v>185415</v>
      </c>
      <c r="Y1634" t="s">
        <v>74</v>
      </c>
      <c r="AA1634">
        <v>2003</v>
      </c>
      <c r="AB1634" t="s">
        <v>75</v>
      </c>
      <c r="AC1634" t="s">
        <v>76</v>
      </c>
      <c r="AD1634" t="s">
        <v>77</v>
      </c>
      <c r="AE1634" t="s">
        <v>78</v>
      </c>
      <c r="AF1634" t="s">
        <v>79</v>
      </c>
      <c r="AG1634" t="s">
        <v>80</v>
      </c>
      <c r="AH1634">
        <v>53.743000000000002</v>
      </c>
      <c r="AI1634">
        <v>3.39019</v>
      </c>
      <c r="AJ1634">
        <v>182.19898000000001</v>
      </c>
      <c r="AK1634">
        <v>2004</v>
      </c>
      <c r="AL1634" t="s">
        <v>81</v>
      </c>
      <c r="AM1634">
        <f t="shared" si="51"/>
        <v>3</v>
      </c>
    </row>
    <row r="1635" spans="1:39" x14ac:dyDescent="0.35">
      <c r="A1635">
        <v>2006</v>
      </c>
      <c r="B1635" s="5">
        <f t="shared" si="50"/>
        <v>228</v>
      </c>
      <c r="C1635" t="s">
        <v>82</v>
      </c>
      <c r="D1635">
        <v>6036887</v>
      </c>
      <c r="E1635">
        <v>314221</v>
      </c>
      <c r="F1635" t="s">
        <v>66</v>
      </c>
      <c r="G1635" t="s">
        <v>67</v>
      </c>
      <c r="H1635" t="s">
        <v>68</v>
      </c>
      <c r="I1635" t="s">
        <v>69</v>
      </c>
      <c r="J1635" s="1">
        <v>38945</v>
      </c>
      <c r="K1635">
        <v>33</v>
      </c>
      <c r="L1635">
        <v>5</v>
      </c>
      <c r="M1635">
        <v>1</v>
      </c>
      <c r="N1635" t="s">
        <v>70</v>
      </c>
      <c r="O1635" t="s">
        <v>71</v>
      </c>
      <c r="Q1635">
        <v>113</v>
      </c>
      <c r="T1635" t="s">
        <v>72</v>
      </c>
      <c r="U1635" t="s">
        <v>73</v>
      </c>
      <c r="V1635">
        <v>660</v>
      </c>
      <c r="W1635">
        <v>2</v>
      </c>
      <c r="X1635">
        <v>185415</v>
      </c>
      <c r="Y1635" t="s">
        <v>74</v>
      </c>
      <c r="AA1635">
        <v>2003</v>
      </c>
      <c r="AB1635" t="s">
        <v>75</v>
      </c>
      <c r="AC1635" t="s">
        <v>76</v>
      </c>
      <c r="AD1635" t="s">
        <v>77</v>
      </c>
      <c r="AE1635" t="s">
        <v>78</v>
      </c>
      <c r="AF1635" t="s">
        <v>79</v>
      </c>
      <c r="AG1635" t="s">
        <v>80</v>
      </c>
      <c r="AH1635">
        <v>53.743000000000002</v>
      </c>
      <c r="AI1635">
        <v>3.39019</v>
      </c>
      <c r="AJ1635">
        <v>182.19898000000001</v>
      </c>
      <c r="AK1635">
        <v>2004</v>
      </c>
      <c r="AL1635" t="s">
        <v>81</v>
      </c>
      <c r="AM1635">
        <f t="shared" si="51"/>
        <v>3</v>
      </c>
    </row>
    <row r="1636" spans="1:39" x14ac:dyDescent="0.35">
      <c r="A1636">
        <v>2006</v>
      </c>
      <c r="B1636" s="5">
        <f t="shared" si="50"/>
        <v>229</v>
      </c>
      <c r="C1636" t="s">
        <v>82</v>
      </c>
      <c r="D1636">
        <v>6036908</v>
      </c>
      <c r="E1636">
        <v>314249</v>
      </c>
      <c r="F1636" t="s">
        <v>66</v>
      </c>
      <c r="G1636" t="s">
        <v>67</v>
      </c>
      <c r="H1636" t="s">
        <v>68</v>
      </c>
      <c r="I1636" t="s">
        <v>69</v>
      </c>
      <c r="J1636" s="1">
        <v>38946</v>
      </c>
      <c r="K1636">
        <v>33</v>
      </c>
      <c r="L1636">
        <v>5</v>
      </c>
      <c r="M1636">
        <v>1</v>
      </c>
      <c r="N1636" t="s">
        <v>70</v>
      </c>
      <c r="O1636" t="s">
        <v>71</v>
      </c>
      <c r="Q1636">
        <v>113</v>
      </c>
      <c r="R1636">
        <v>32</v>
      </c>
      <c r="T1636" t="s">
        <v>72</v>
      </c>
      <c r="U1636" t="s">
        <v>73</v>
      </c>
      <c r="V1636">
        <v>685</v>
      </c>
      <c r="W1636">
        <v>2</v>
      </c>
      <c r="X1636">
        <v>185415</v>
      </c>
      <c r="Y1636" t="s">
        <v>74</v>
      </c>
      <c r="AA1636">
        <v>2003</v>
      </c>
      <c r="AB1636" t="s">
        <v>75</v>
      </c>
      <c r="AC1636" t="s">
        <v>76</v>
      </c>
      <c r="AD1636" t="s">
        <v>77</v>
      </c>
      <c r="AE1636" t="s">
        <v>78</v>
      </c>
      <c r="AF1636" t="s">
        <v>79</v>
      </c>
      <c r="AG1636" t="s">
        <v>80</v>
      </c>
      <c r="AH1636">
        <v>53.743000000000002</v>
      </c>
      <c r="AI1636">
        <v>3.39019</v>
      </c>
      <c r="AJ1636">
        <v>182.19898000000001</v>
      </c>
      <c r="AK1636">
        <v>2004</v>
      </c>
      <c r="AL1636" t="s">
        <v>81</v>
      </c>
      <c r="AM1636">
        <f t="shared" si="51"/>
        <v>3</v>
      </c>
    </row>
    <row r="1637" spans="1:39" x14ac:dyDescent="0.35">
      <c r="A1637">
        <v>2006</v>
      </c>
      <c r="B1637" s="5">
        <f t="shared" si="50"/>
        <v>234</v>
      </c>
      <c r="C1637" t="s">
        <v>82</v>
      </c>
      <c r="D1637">
        <v>6036966</v>
      </c>
      <c r="E1637">
        <v>314643</v>
      </c>
      <c r="F1637" t="s">
        <v>66</v>
      </c>
      <c r="G1637" t="s">
        <v>67</v>
      </c>
      <c r="H1637" t="s">
        <v>68</v>
      </c>
      <c r="I1637" t="s">
        <v>69</v>
      </c>
      <c r="J1637" s="1">
        <v>38951</v>
      </c>
      <c r="K1637">
        <v>34</v>
      </c>
      <c r="L1637">
        <v>5</v>
      </c>
      <c r="M1637">
        <v>1</v>
      </c>
      <c r="N1637" t="s">
        <v>70</v>
      </c>
      <c r="O1637" t="s">
        <v>71</v>
      </c>
      <c r="Q1637">
        <v>113</v>
      </c>
      <c r="T1637" t="s">
        <v>72</v>
      </c>
      <c r="U1637" t="s">
        <v>73</v>
      </c>
      <c r="V1637">
        <v>650</v>
      </c>
      <c r="W1637">
        <v>2</v>
      </c>
      <c r="X1637">
        <v>185415</v>
      </c>
      <c r="Y1637" t="s">
        <v>74</v>
      </c>
      <c r="AA1637">
        <v>2003</v>
      </c>
      <c r="AB1637" t="s">
        <v>75</v>
      </c>
      <c r="AC1637" t="s">
        <v>76</v>
      </c>
      <c r="AD1637" t="s">
        <v>77</v>
      </c>
      <c r="AE1637" t="s">
        <v>78</v>
      </c>
      <c r="AF1637" t="s">
        <v>79</v>
      </c>
      <c r="AG1637" t="s">
        <v>80</v>
      </c>
      <c r="AH1637">
        <v>53.743000000000002</v>
      </c>
      <c r="AI1637">
        <v>3.39019</v>
      </c>
      <c r="AJ1637">
        <v>182.19898000000001</v>
      </c>
      <c r="AK1637">
        <v>2004</v>
      </c>
      <c r="AL1637" t="s">
        <v>81</v>
      </c>
      <c r="AM1637">
        <f t="shared" si="51"/>
        <v>3</v>
      </c>
    </row>
    <row r="1638" spans="1:39" x14ac:dyDescent="0.35">
      <c r="A1638">
        <v>2006</v>
      </c>
      <c r="B1638" s="5">
        <f t="shared" si="50"/>
        <v>286</v>
      </c>
      <c r="C1638" t="s">
        <v>82</v>
      </c>
      <c r="D1638">
        <v>6037150</v>
      </c>
      <c r="E1638">
        <v>316841</v>
      </c>
      <c r="F1638" t="s">
        <v>66</v>
      </c>
      <c r="G1638" t="s">
        <v>67</v>
      </c>
      <c r="H1638" t="s">
        <v>68</v>
      </c>
      <c r="I1638" t="s">
        <v>69</v>
      </c>
      <c r="J1638" s="1">
        <v>39003</v>
      </c>
      <c r="K1638">
        <v>41</v>
      </c>
      <c r="L1638">
        <v>6</v>
      </c>
      <c r="M1638">
        <v>1</v>
      </c>
      <c r="N1638" t="s">
        <v>70</v>
      </c>
      <c r="O1638" t="s">
        <v>71</v>
      </c>
      <c r="Q1638">
        <v>113</v>
      </c>
      <c r="R1638">
        <v>41</v>
      </c>
      <c r="T1638" t="s">
        <v>72</v>
      </c>
      <c r="U1638" t="s">
        <v>73</v>
      </c>
      <c r="V1638">
        <v>610</v>
      </c>
      <c r="W1638">
        <v>2</v>
      </c>
      <c r="X1638">
        <v>185415</v>
      </c>
      <c r="Y1638" t="s">
        <v>74</v>
      </c>
      <c r="AA1638">
        <v>2003</v>
      </c>
      <c r="AB1638" t="s">
        <v>75</v>
      </c>
      <c r="AC1638" t="s">
        <v>76</v>
      </c>
      <c r="AD1638" t="s">
        <v>77</v>
      </c>
      <c r="AE1638" t="s">
        <v>78</v>
      </c>
      <c r="AF1638" t="s">
        <v>79</v>
      </c>
      <c r="AG1638" t="s">
        <v>80</v>
      </c>
      <c r="AH1638">
        <v>53.743000000000002</v>
      </c>
      <c r="AI1638">
        <v>3.3659599999999998</v>
      </c>
      <c r="AJ1638">
        <v>180.89679000000001</v>
      </c>
      <c r="AK1638">
        <v>2004</v>
      </c>
      <c r="AL1638" t="s">
        <v>81</v>
      </c>
      <c r="AM1638">
        <f t="shared" si="51"/>
        <v>3</v>
      </c>
    </row>
    <row r="1639" spans="1:39" x14ac:dyDescent="0.35">
      <c r="A1639">
        <v>2006</v>
      </c>
      <c r="B1639" s="5">
        <f t="shared" si="50"/>
        <v>197</v>
      </c>
      <c r="C1639" t="s">
        <v>91</v>
      </c>
      <c r="D1639">
        <v>6066163</v>
      </c>
      <c r="E1639">
        <v>308114</v>
      </c>
      <c r="F1639" t="s">
        <v>66</v>
      </c>
      <c r="G1639" t="s">
        <v>67</v>
      </c>
      <c r="H1639" t="s">
        <v>68</v>
      </c>
      <c r="I1639" t="s">
        <v>97</v>
      </c>
      <c r="J1639" s="1">
        <v>38914</v>
      </c>
      <c r="K1639">
        <v>29</v>
      </c>
      <c r="L1639">
        <v>2</v>
      </c>
      <c r="M1639">
        <v>1</v>
      </c>
      <c r="N1639" t="s">
        <v>70</v>
      </c>
      <c r="O1639" t="s">
        <v>85</v>
      </c>
      <c r="P1639" t="s">
        <v>114</v>
      </c>
      <c r="Q1639">
        <v>104</v>
      </c>
      <c r="R1639">
        <v>10</v>
      </c>
      <c r="T1639" t="s">
        <v>72</v>
      </c>
      <c r="U1639" t="s">
        <v>73</v>
      </c>
      <c r="V1639">
        <v>630</v>
      </c>
      <c r="W1639">
        <v>2</v>
      </c>
      <c r="X1639">
        <v>185416</v>
      </c>
      <c r="Y1639" t="s">
        <v>74</v>
      </c>
      <c r="AA1639">
        <v>2003</v>
      </c>
      <c r="AB1639" t="s">
        <v>75</v>
      </c>
      <c r="AC1639" t="s">
        <v>76</v>
      </c>
      <c r="AD1639" t="s">
        <v>77</v>
      </c>
      <c r="AE1639" t="s">
        <v>78</v>
      </c>
      <c r="AF1639" t="s">
        <v>79</v>
      </c>
      <c r="AG1639" t="s">
        <v>80</v>
      </c>
      <c r="AH1639">
        <v>30.3</v>
      </c>
      <c r="AI1639">
        <v>2.9618500000000001</v>
      </c>
      <c r="AJ1639">
        <v>89.744060000000005</v>
      </c>
      <c r="AK1639">
        <v>2004</v>
      </c>
      <c r="AL1639" t="s">
        <v>81</v>
      </c>
      <c r="AM1639">
        <f t="shared" si="51"/>
        <v>3</v>
      </c>
    </row>
    <row r="1640" spans="1:39" x14ac:dyDescent="0.35">
      <c r="A1640">
        <v>2006</v>
      </c>
      <c r="B1640" s="5">
        <f t="shared" si="50"/>
        <v>186</v>
      </c>
      <c r="C1640" t="s">
        <v>82</v>
      </c>
      <c r="D1640">
        <v>6036602</v>
      </c>
      <c r="E1640">
        <v>313347</v>
      </c>
      <c r="F1640" t="s">
        <v>66</v>
      </c>
      <c r="G1640" t="s">
        <v>67</v>
      </c>
      <c r="H1640" t="s">
        <v>68</v>
      </c>
      <c r="I1640" t="s">
        <v>69</v>
      </c>
      <c r="J1640" s="1">
        <v>38903</v>
      </c>
      <c r="K1640">
        <v>27</v>
      </c>
      <c r="L1640">
        <v>4</v>
      </c>
      <c r="M1640">
        <v>1</v>
      </c>
      <c r="N1640" t="s">
        <v>70</v>
      </c>
      <c r="O1640" t="s">
        <v>71</v>
      </c>
      <c r="Q1640">
        <v>113</v>
      </c>
      <c r="T1640" t="s">
        <v>72</v>
      </c>
      <c r="U1640" t="s">
        <v>73</v>
      </c>
      <c r="V1640">
        <v>635</v>
      </c>
      <c r="W1640">
        <v>2</v>
      </c>
      <c r="X1640">
        <v>185416</v>
      </c>
      <c r="Y1640" t="s">
        <v>74</v>
      </c>
      <c r="AA1640">
        <v>2003</v>
      </c>
      <c r="AB1640" t="s">
        <v>75</v>
      </c>
      <c r="AC1640" t="s">
        <v>76</v>
      </c>
      <c r="AD1640" t="s">
        <v>77</v>
      </c>
      <c r="AE1640" t="s">
        <v>78</v>
      </c>
      <c r="AF1640" t="s">
        <v>79</v>
      </c>
      <c r="AG1640" t="s">
        <v>80</v>
      </c>
      <c r="AH1640">
        <v>30.3</v>
      </c>
      <c r="AI1640">
        <v>3.7155200000000002</v>
      </c>
      <c r="AJ1640">
        <v>112.58026</v>
      </c>
      <c r="AK1640">
        <v>2004</v>
      </c>
      <c r="AL1640" t="s">
        <v>81</v>
      </c>
      <c r="AM1640">
        <f t="shared" si="51"/>
        <v>3</v>
      </c>
    </row>
    <row r="1641" spans="1:39" x14ac:dyDescent="0.35">
      <c r="A1641">
        <v>2006</v>
      </c>
      <c r="B1641" s="5">
        <f t="shared" si="50"/>
        <v>228</v>
      </c>
      <c r="C1641" t="s">
        <v>82</v>
      </c>
      <c r="D1641">
        <v>6036899</v>
      </c>
      <c r="E1641">
        <v>314348</v>
      </c>
      <c r="F1641" t="s">
        <v>66</v>
      </c>
      <c r="G1641" t="s">
        <v>67</v>
      </c>
      <c r="H1641" t="s">
        <v>68</v>
      </c>
      <c r="I1641" t="s">
        <v>69</v>
      </c>
      <c r="J1641" s="1">
        <v>38945</v>
      </c>
      <c r="K1641">
        <v>33</v>
      </c>
      <c r="L1641">
        <v>5</v>
      </c>
      <c r="M1641">
        <v>1</v>
      </c>
      <c r="N1641" t="s">
        <v>70</v>
      </c>
      <c r="O1641" t="s">
        <v>71</v>
      </c>
      <c r="Q1641">
        <v>113</v>
      </c>
      <c r="R1641">
        <v>45</v>
      </c>
      <c r="T1641" t="s">
        <v>72</v>
      </c>
      <c r="U1641" t="s">
        <v>73</v>
      </c>
      <c r="V1641">
        <v>670</v>
      </c>
      <c r="W1641">
        <v>2</v>
      </c>
      <c r="X1641">
        <v>185416</v>
      </c>
      <c r="Y1641" t="s">
        <v>74</v>
      </c>
      <c r="AA1641">
        <v>2003</v>
      </c>
      <c r="AB1641" t="s">
        <v>75</v>
      </c>
      <c r="AC1641" t="s">
        <v>76</v>
      </c>
      <c r="AD1641" t="s">
        <v>77</v>
      </c>
      <c r="AE1641" t="s">
        <v>78</v>
      </c>
      <c r="AF1641" t="s">
        <v>79</v>
      </c>
      <c r="AG1641" t="s">
        <v>80</v>
      </c>
      <c r="AH1641">
        <v>30.3</v>
      </c>
      <c r="AI1641">
        <v>3.39019</v>
      </c>
      <c r="AJ1641">
        <v>102.72275999999999</v>
      </c>
      <c r="AK1641">
        <v>2004</v>
      </c>
      <c r="AL1641" t="s">
        <v>81</v>
      </c>
      <c r="AM1641">
        <f t="shared" si="51"/>
        <v>3</v>
      </c>
    </row>
    <row r="1642" spans="1:39" x14ac:dyDescent="0.35">
      <c r="A1642">
        <v>2006</v>
      </c>
      <c r="B1642" s="5">
        <f t="shared" si="50"/>
        <v>229</v>
      </c>
      <c r="C1642" t="s">
        <v>82</v>
      </c>
      <c r="D1642">
        <v>6036914</v>
      </c>
      <c r="E1642">
        <v>314377</v>
      </c>
      <c r="F1642" t="s">
        <v>66</v>
      </c>
      <c r="G1642" t="s">
        <v>67</v>
      </c>
      <c r="H1642" t="s">
        <v>68</v>
      </c>
      <c r="I1642" t="s">
        <v>69</v>
      </c>
      <c r="J1642" s="1">
        <v>38946</v>
      </c>
      <c r="K1642">
        <v>33</v>
      </c>
      <c r="L1642">
        <v>5</v>
      </c>
      <c r="M1642">
        <v>1</v>
      </c>
      <c r="N1642" t="s">
        <v>70</v>
      </c>
      <c r="O1642" t="s">
        <v>71</v>
      </c>
      <c r="Q1642">
        <v>113</v>
      </c>
      <c r="R1642">
        <v>45</v>
      </c>
      <c r="T1642" t="s">
        <v>72</v>
      </c>
      <c r="U1642" t="s">
        <v>73</v>
      </c>
      <c r="V1642">
        <v>670</v>
      </c>
      <c r="W1642">
        <v>2</v>
      </c>
      <c r="X1642">
        <v>185416</v>
      </c>
      <c r="Y1642" t="s">
        <v>74</v>
      </c>
      <c r="AA1642">
        <v>2003</v>
      </c>
      <c r="AB1642" t="s">
        <v>75</v>
      </c>
      <c r="AC1642" t="s">
        <v>76</v>
      </c>
      <c r="AD1642" t="s">
        <v>77</v>
      </c>
      <c r="AE1642" t="s">
        <v>78</v>
      </c>
      <c r="AF1642" t="s">
        <v>79</v>
      </c>
      <c r="AG1642" t="s">
        <v>80</v>
      </c>
      <c r="AH1642">
        <v>30.3</v>
      </c>
      <c r="AI1642">
        <v>3.39019</v>
      </c>
      <c r="AJ1642">
        <v>102.72275999999999</v>
      </c>
      <c r="AK1642">
        <v>2004</v>
      </c>
      <c r="AL1642" t="s">
        <v>81</v>
      </c>
      <c r="AM1642">
        <f t="shared" si="51"/>
        <v>3</v>
      </c>
    </row>
    <row r="1643" spans="1:39" x14ac:dyDescent="0.35">
      <c r="A1643">
        <v>2006</v>
      </c>
      <c r="B1643" s="5">
        <f t="shared" si="50"/>
        <v>204</v>
      </c>
      <c r="C1643" t="s">
        <v>91</v>
      </c>
      <c r="D1643">
        <v>6065150</v>
      </c>
      <c r="E1643">
        <v>24271</v>
      </c>
      <c r="F1643" t="s">
        <v>66</v>
      </c>
      <c r="G1643" t="s">
        <v>86</v>
      </c>
      <c r="J1643" s="1">
        <v>38921</v>
      </c>
      <c r="K1643">
        <v>30</v>
      </c>
      <c r="L1643">
        <v>2</v>
      </c>
      <c r="M1643">
        <v>1</v>
      </c>
      <c r="N1643" t="s">
        <v>70</v>
      </c>
      <c r="O1643" t="s">
        <v>90</v>
      </c>
      <c r="Q1643">
        <v>101</v>
      </c>
      <c r="R1643">
        <v>29</v>
      </c>
      <c r="T1643" t="s">
        <v>72</v>
      </c>
      <c r="U1643" t="s">
        <v>73</v>
      </c>
      <c r="V1643">
        <v>645</v>
      </c>
      <c r="W1643">
        <v>2</v>
      </c>
      <c r="X1643">
        <v>185416</v>
      </c>
      <c r="Y1643" t="s">
        <v>74</v>
      </c>
      <c r="AA1643">
        <v>2003</v>
      </c>
      <c r="AB1643" t="s">
        <v>75</v>
      </c>
      <c r="AC1643" t="s">
        <v>76</v>
      </c>
      <c r="AD1643" t="s">
        <v>77</v>
      </c>
      <c r="AE1643" t="s">
        <v>78</v>
      </c>
      <c r="AF1643" t="s">
        <v>79</v>
      </c>
      <c r="AG1643" t="s">
        <v>80</v>
      </c>
      <c r="AH1643">
        <v>30.3</v>
      </c>
      <c r="AI1643">
        <v>7.3708</v>
      </c>
      <c r="AJ1643">
        <v>223.33524</v>
      </c>
      <c r="AK1643">
        <v>2004</v>
      </c>
      <c r="AL1643" t="s">
        <v>81</v>
      </c>
      <c r="AM1643">
        <f t="shared" si="51"/>
        <v>3</v>
      </c>
    </row>
    <row r="1644" spans="1:39" x14ac:dyDescent="0.35">
      <c r="A1644">
        <v>2006</v>
      </c>
      <c r="B1644" s="5">
        <f t="shared" si="50"/>
        <v>218</v>
      </c>
      <c r="C1644" t="s">
        <v>82</v>
      </c>
      <c r="D1644">
        <v>6035434</v>
      </c>
      <c r="E1644">
        <v>318382</v>
      </c>
      <c r="F1644" t="s">
        <v>66</v>
      </c>
      <c r="G1644" t="s">
        <v>86</v>
      </c>
      <c r="J1644" s="1">
        <v>38935</v>
      </c>
      <c r="K1644">
        <v>32</v>
      </c>
      <c r="L1644">
        <v>3</v>
      </c>
      <c r="M1644">
        <v>1</v>
      </c>
      <c r="N1644" t="s">
        <v>70</v>
      </c>
      <c r="O1644" t="s">
        <v>71</v>
      </c>
      <c r="Q1644">
        <v>113</v>
      </c>
      <c r="R1644">
        <v>61</v>
      </c>
      <c r="T1644" t="s">
        <v>72</v>
      </c>
      <c r="U1644" t="s">
        <v>73</v>
      </c>
      <c r="V1644">
        <v>795</v>
      </c>
      <c r="W1644">
        <v>2</v>
      </c>
      <c r="X1644">
        <v>185416</v>
      </c>
      <c r="Y1644" t="s">
        <v>74</v>
      </c>
      <c r="AA1644">
        <v>2003</v>
      </c>
      <c r="AB1644" t="s">
        <v>75</v>
      </c>
      <c r="AC1644" t="s">
        <v>76</v>
      </c>
      <c r="AD1644" t="s">
        <v>77</v>
      </c>
      <c r="AE1644" t="s">
        <v>78</v>
      </c>
      <c r="AF1644" t="s">
        <v>79</v>
      </c>
      <c r="AG1644" t="s">
        <v>80</v>
      </c>
      <c r="AH1644">
        <v>30.3</v>
      </c>
      <c r="AI1644">
        <v>3.3859699999999999</v>
      </c>
      <c r="AJ1644">
        <v>102.59489000000001</v>
      </c>
      <c r="AK1644">
        <v>2004</v>
      </c>
      <c r="AL1644" t="s">
        <v>81</v>
      </c>
      <c r="AM1644">
        <f t="shared" si="51"/>
        <v>3</v>
      </c>
    </row>
    <row r="1645" spans="1:39" x14ac:dyDescent="0.35">
      <c r="A1645">
        <v>2006</v>
      </c>
      <c r="B1645" s="5">
        <f t="shared" si="50"/>
        <v>183</v>
      </c>
      <c r="C1645" t="s">
        <v>89</v>
      </c>
      <c r="D1645">
        <v>6050362</v>
      </c>
      <c r="E1645">
        <v>16526</v>
      </c>
      <c r="F1645" t="s">
        <v>66</v>
      </c>
      <c r="G1645" t="s">
        <v>67</v>
      </c>
      <c r="H1645" t="s">
        <v>68</v>
      </c>
      <c r="I1645" t="s">
        <v>97</v>
      </c>
      <c r="J1645" s="1">
        <v>38900</v>
      </c>
      <c r="K1645">
        <v>27</v>
      </c>
      <c r="L1645">
        <v>1</v>
      </c>
      <c r="M1645">
        <v>1</v>
      </c>
      <c r="N1645" t="s">
        <v>70</v>
      </c>
      <c r="O1645" t="s">
        <v>85</v>
      </c>
      <c r="P1645" t="s">
        <v>114</v>
      </c>
      <c r="Q1645">
        <v>104</v>
      </c>
      <c r="R1645">
        <v>40</v>
      </c>
      <c r="T1645" t="s">
        <v>72</v>
      </c>
      <c r="U1645" t="s">
        <v>73</v>
      </c>
      <c r="V1645">
        <v>620</v>
      </c>
      <c r="W1645">
        <v>2</v>
      </c>
      <c r="X1645">
        <v>185420</v>
      </c>
      <c r="Y1645" t="s">
        <v>74</v>
      </c>
      <c r="AA1645">
        <v>2003</v>
      </c>
      <c r="AB1645" t="s">
        <v>75</v>
      </c>
      <c r="AC1645" t="s">
        <v>76</v>
      </c>
      <c r="AD1645" t="s">
        <v>77</v>
      </c>
      <c r="AE1645" t="s">
        <v>78</v>
      </c>
      <c r="AF1645" t="s">
        <v>79</v>
      </c>
      <c r="AG1645" t="s">
        <v>80</v>
      </c>
      <c r="AH1645">
        <v>47.655000000000001</v>
      </c>
      <c r="AI1645">
        <v>2.3986000000000001</v>
      </c>
      <c r="AJ1645">
        <v>114.30528</v>
      </c>
      <c r="AK1645">
        <v>2004</v>
      </c>
      <c r="AL1645" t="s">
        <v>81</v>
      </c>
      <c r="AM1645">
        <f t="shared" si="51"/>
        <v>3</v>
      </c>
    </row>
    <row r="1646" spans="1:39" x14ac:dyDescent="0.35">
      <c r="A1646">
        <v>2006</v>
      </c>
      <c r="B1646" s="5">
        <f t="shared" si="50"/>
        <v>230</v>
      </c>
      <c r="C1646" t="s">
        <v>82</v>
      </c>
      <c r="D1646">
        <v>6036936</v>
      </c>
      <c r="E1646">
        <v>314771</v>
      </c>
      <c r="F1646" t="s">
        <v>66</v>
      </c>
      <c r="G1646" t="s">
        <v>67</v>
      </c>
      <c r="H1646" t="s">
        <v>68</v>
      </c>
      <c r="I1646" t="s">
        <v>69</v>
      </c>
      <c r="J1646" s="1">
        <v>38947</v>
      </c>
      <c r="K1646">
        <v>33</v>
      </c>
      <c r="L1646">
        <v>5</v>
      </c>
      <c r="M1646">
        <v>1</v>
      </c>
      <c r="N1646" t="s">
        <v>70</v>
      </c>
      <c r="T1646" t="s">
        <v>72</v>
      </c>
      <c r="U1646" t="s">
        <v>73</v>
      </c>
      <c r="V1646">
        <v>645</v>
      </c>
      <c r="W1646">
        <v>2</v>
      </c>
      <c r="X1646">
        <v>185561</v>
      </c>
      <c r="Y1646" t="s">
        <v>74</v>
      </c>
      <c r="AA1646">
        <v>2003</v>
      </c>
      <c r="AB1646" t="s">
        <v>75</v>
      </c>
      <c r="AC1646" t="s">
        <v>76</v>
      </c>
      <c r="AD1646" t="s">
        <v>77</v>
      </c>
      <c r="AE1646" t="s">
        <v>78</v>
      </c>
      <c r="AF1646" t="s">
        <v>79</v>
      </c>
      <c r="AG1646" t="s">
        <v>80</v>
      </c>
      <c r="AH1646">
        <v>30.116</v>
      </c>
      <c r="AK1646">
        <v>2004</v>
      </c>
      <c r="AL1646" t="s">
        <v>81</v>
      </c>
      <c r="AM1646">
        <f t="shared" si="51"/>
        <v>3</v>
      </c>
    </row>
    <row r="1647" spans="1:39" x14ac:dyDescent="0.35">
      <c r="A1647">
        <v>2006</v>
      </c>
      <c r="B1647" s="5">
        <f t="shared" si="50"/>
        <v>211</v>
      </c>
      <c r="C1647" t="s">
        <v>89</v>
      </c>
      <c r="D1647">
        <v>6050615</v>
      </c>
      <c r="E1647">
        <v>18524</v>
      </c>
      <c r="F1647" t="s">
        <v>66</v>
      </c>
      <c r="G1647" t="s">
        <v>67</v>
      </c>
      <c r="H1647" t="s">
        <v>68</v>
      </c>
      <c r="I1647" t="s">
        <v>97</v>
      </c>
      <c r="J1647" s="1">
        <v>38928</v>
      </c>
      <c r="K1647">
        <v>31</v>
      </c>
      <c r="L1647">
        <v>3</v>
      </c>
      <c r="M1647">
        <v>1</v>
      </c>
      <c r="N1647" t="s">
        <v>70</v>
      </c>
      <c r="O1647" t="s">
        <v>85</v>
      </c>
      <c r="P1647" t="s">
        <v>114</v>
      </c>
      <c r="Q1647">
        <v>104</v>
      </c>
      <c r="R1647">
        <v>40</v>
      </c>
      <c r="T1647" t="s">
        <v>72</v>
      </c>
      <c r="U1647" t="s">
        <v>73</v>
      </c>
      <c r="V1647">
        <v>655</v>
      </c>
      <c r="W1647">
        <v>2</v>
      </c>
      <c r="X1647">
        <v>185562</v>
      </c>
      <c r="Y1647" t="s">
        <v>74</v>
      </c>
      <c r="AA1647">
        <v>2003</v>
      </c>
      <c r="AB1647" t="s">
        <v>75</v>
      </c>
      <c r="AC1647" t="s">
        <v>76</v>
      </c>
      <c r="AD1647" t="s">
        <v>77</v>
      </c>
      <c r="AE1647" t="s">
        <v>78</v>
      </c>
      <c r="AF1647" t="s">
        <v>79</v>
      </c>
      <c r="AG1647" t="s">
        <v>80</v>
      </c>
      <c r="AH1647">
        <v>26.146999999999998</v>
      </c>
      <c r="AI1647">
        <v>8.0055399999999999</v>
      </c>
      <c r="AJ1647">
        <v>209.32085000000001</v>
      </c>
      <c r="AK1647">
        <v>2004</v>
      </c>
      <c r="AL1647" t="s">
        <v>81</v>
      </c>
      <c r="AM1647">
        <f t="shared" si="51"/>
        <v>3</v>
      </c>
    </row>
    <row r="1648" spans="1:39" x14ac:dyDescent="0.35">
      <c r="A1648">
        <v>2006</v>
      </c>
      <c r="B1648" s="5">
        <f t="shared" si="50"/>
        <v>175</v>
      </c>
      <c r="C1648" t="s">
        <v>82</v>
      </c>
      <c r="D1648">
        <v>6036443</v>
      </c>
      <c r="E1648">
        <v>300311</v>
      </c>
      <c r="F1648" t="s">
        <v>66</v>
      </c>
      <c r="G1648" t="s">
        <v>67</v>
      </c>
      <c r="H1648" t="s">
        <v>92</v>
      </c>
      <c r="I1648" t="s">
        <v>69</v>
      </c>
      <c r="J1648" s="1">
        <v>38892</v>
      </c>
      <c r="K1648">
        <v>25</v>
      </c>
      <c r="L1648">
        <v>3</v>
      </c>
      <c r="M1648">
        <v>1</v>
      </c>
      <c r="N1648" t="s">
        <v>70</v>
      </c>
      <c r="O1648" t="s">
        <v>71</v>
      </c>
      <c r="Q1648">
        <v>113</v>
      </c>
      <c r="R1648">
        <v>41</v>
      </c>
      <c r="T1648" t="s">
        <v>72</v>
      </c>
      <c r="U1648" t="s">
        <v>73</v>
      </c>
      <c r="V1648">
        <v>650</v>
      </c>
      <c r="W1648">
        <v>2</v>
      </c>
      <c r="X1648">
        <v>185562</v>
      </c>
      <c r="Y1648" t="s">
        <v>74</v>
      </c>
      <c r="AA1648">
        <v>2003</v>
      </c>
      <c r="AB1648" t="s">
        <v>75</v>
      </c>
      <c r="AC1648" t="s">
        <v>76</v>
      </c>
      <c r="AD1648" t="s">
        <v>77</v>
      </c>
      <c r="AE1648" t="s">
        <v>78</v>
      </c>
      <c r="AF1648" t="s">
        <v>79</v>
      </c>
      <c r="AG1648" t="s">
        <v>80</v>
      </c>
      <c r="AH1648">
        <v>26.146999999999998</v>
      </c>
      <c r="AI1648">
        <v>5.1539700000000002</v>
      </c>
      <c r="AJ1648">
        <v>134.76085</v>
      </c>
      <c r="AK1648">
        <v>2004</v>
      </c>
      <c r="AL1648" t="s">
        <v>81</v>
      </c>
      <c r="AM1648">
        <f t="shared" si="51"/>
        <v>3</v>
      </c>
    </row>
    <row r="1649" spans="1:39" x14ac:dyDescent="0.35">
      <c r="A1649">
        <v>2006</v>
      </c>
      <c r="B1649" s="5">
        <f t="shared" si="50"/>
        <v>227</v>
      </c>
      <c r="C1649" t="s">
        <v>82</v>
      </c>
      <c r="D1649">
        <v>6036898</v>
      </c>
      <c r="E1649">
        <v>314346</v>
      </c>
      <c r="F1649" t="s">
        <v>66</v>
      </c>
      <c r="G1649" t="s">
        <v>67</v>
      </c>
      <c r="H1649" t="s">
        <v>68</v>
      </c>
      <c r="I1649" t="s">
        <v>69</v>
      </c>
      <c r="J1649" s="1">
        <v>38944</v>
      </c>
      <c r="K1649">
        <v>33</v>
      </c>
      <c r="L1649">
        <v>5</v>
      </c>
      <c r="M1649">
        <v>1</v>
      </c>
      <c r="N1649" t="s">
        <v>70</v>
      </c>
      <c r="O1649" t="s">
        <v>71</v>
      </c>
      <c r="Q1649">
        <v>113</v>
      </c>
      <c r="R1649">
        <v>45</v>
      </c>
      <c r="T1649" t="s">
        <v>72</v>
      </c>
      <c r="U1649" t="s">
        <v>73</v>
      </c>
      <c r="V1649">
        <v>656</v>
      </c>
      <c r="W1649">
        <v>2</v>
      </c>
      <c r="X1649">
        <v>185562</v>
      </c>
      <c r="Y1649" t="s">
        <v>74</v>
      </c>
      <c r="AA1649">
        <v>2003</v>
      </c>
      <c r="AB1649" t="s">
        <v>75</v>
      </c>
      <c r="AC1649" t="s">
        <v>76</v>
      </c>
      <c r="AD1649" t="s">
        <v>77</v>
      </c>
      <c r="AE1649" t="s">
        <v>78</v>
      </c>
      <c r="AF1649" t="s">
        <v>79</v>
      </c>
      <c r="AG1649" t="s">
        <v>80</v>
      </c>
      <c r="AH1649">
        <v>26.146999999999998</v>
      </c>
      <c r="AI1649">
        <v>3.39019</v>
      </c>
      <c r="AJ1649">
        <v>88.643299999999996</v>
      </c>
      <c r="AK1649">
        <v>2004</v>
      </c>
      <c r="AL1649" t="s">
        <v>81</v>
      </c>
      <c r="AM1649">
        <f t="shared" si="51"/>
        <v>3</v>
      </c>
    </row>
    <row r="1650" spans="1:39" x14ac:dyDescent="0.35">
      <c r="A1650">
        <v>2006</v>
      </c>
      <c r="B1650" s="5">
        <f t="shared" si="50"/>
        <v>230</v>
      </c>
      <c r="C1650" t="s">
        <v>82</v>
      </c>
      <c r="D1650">
        <v>6036936</v>
      </c>
      <c r="E1650">
        <v>314768</v>
      </c>
      <c r="F1650" t="s">
        <v>66</v>
      </c>
      <c r="G1650" t="s">
        <v>67</v>
      </c>
      <c r="H1650" t="s">
        <v>68</v>
      </c>
      <c r="I1650" t="s">
        <v>69</v>
      </c>
      <c r="J1650" s="1">
        <v>38947</v>
      </c>
      <c r="K1650">
        <v>33</v>
      </c>
      <c r="L1650">
        <v>5</v>
      </c>
      <c r="M1650">
        <v>1</v>
      </c>
      <c r="N1650" t="s">
        <v>70</v>
      </c>
      <c r="T1650" t="s">
        <v>72</v>
      </c>
      <c r="U1650" t="s">
        <v>73</v>
      </c>
      <c r="V1650">
        <v>660</v>
      </c>
      <c r="W1650">
        <v>2</v>
      </c>
      <c r="X1650">
        <v>185562</v>
      </c>
      <c r="Y1650" t="s">
        <v>74</v>
      </c>
      <c r="AA1650">
        <v>2003</v>
      </c>
      <c r="AB1650" t="s">
        <v>75</v>
      </c>
      <c r="AC1650" t="s">
        <v>76</v>
      </c>
      <c r="AD1650" t="s">
        <v>77</v>
      </c>
      <c r="AE1650" t="s">
        <v>78</v>
      </c>
      <c r="AF1650" t="s">
        <v>79</v>
      </c>
      <c r="AG1650" t="s">
        <v>80</v>
      </c>
      <c r="AH1650">
        <v>26.146999999999998</v>
      </c>
      <c r="AK1650">
        <v>2004</v>
      </c>
      <c r="AL1650" t="s">
        <v>81</v>
      </c>
      <c r="AM1650">
        <f t="shared" si="51"/>
        <v>3</v>
      </c>
    </row>
    <row r="1651" spans="1:39" x14ac:dyDescent="0.35">
      <c r="A1651">
        <v>2006</v>
      </c>
      <c r="B1651" s="5">
        <f t="shared" si="50"/>
        <v>229</v>
      </c>
      <c r="C1651" t="s">
        <v>82</v>
      </c>
      <c r="D1651">
        <v>6036914</v>
      </c>
      <c r="E1651">
        <v>314376</v>
      </c>
      <c r="F1651" t="s">
        <v>66</v>
      </c>
      <c r="G1651" t="s">
        <v>67</v>
      </c>
      <c r="H1651" t="s">
        <v>68</v>
      </c>
      <c r="I1651" t="s">
        <v>69</v>
      </c>
      <c r="J1651" s="1">
        <v>38946</v>
      </c>
      <c r="K1651">
        <v>33</v>
      </c>
      <c r="L1651">
        <v>5</v>
      </c>
      <c r="M1651">
        <v>1</v>
      </c>
      <c r="N1651" t="s">
        <v>70</v>
      </c>
      <c r="O1651" t="s">
        <v>71</v>
      </c>
      <c r="Q1651">
        <v>113</v>
      </c>
      <c r="R1651">
        <v>45</v>
      </c>
      <c r="T1651" t="s">
        <v>72</v>
      </c>
      <c r="U1651" t="s">
        <v>73</v>
      </c>
      <c r="V1651">
        <v>700</v>
      </c>
      <c r="W1651">
        <v>2</v>
      </c>
      <c r="X1651">
        <v>185563</v>
      </c>
      <c r="Y1651" t="s">
        <v>74</v>
      </c>
      <c r="AA1651">
        <v>2003</v>
      </c>
      <c r="AB1651" t="s">
        <v>75</v>
      </c>
      <c r="AC1651" t="s">
        <v>76</v>
      </c>
      <c r="AD1651" t="s">
        <v>77</v>
      </c>
      <c r="AE1651" t="s">
        <v>78</v>
      </c>
      <c r="AF1651" t="s">
        <v>79</v>
      </c>
      <c r="AG1651" t="s">
        <v>80</v>
      </c>
      <c r="AH1651">
        <v>29.553999999999998</v>
      </c>
      <c r="AI1651">
        <v>3.39019</v>
      </c>
      <c r="AJ1651">
        <v>100.19368</v>
      </c>
      <c r="AK1651">
        <v>2004</v>
      </c>
      <c r="AL1651" t="s">
        <v>81</v>
      </c>
      <c r="AM1651">
        <f t="shared" si="51"/>
        <v>3</v>
      </c>
    </row>
    <row r="1652" spans="1:39" x14ac:dyDescent="0.35">
      <c r="A1652">
        <v>2006</v>
      </c>
      <c r="B1652" s="5">
        <f t="shared" si="50"/>
        <v>229</v>
      </c>
      <c r="C1652" t="s">
        <v>82</v>
      </c>
      <c r="D1652">
        <v>6036920</v>
      </c>
      <c r="E1652">
        <v>314706</v>
      </c>
      <c r="F1652" t="s">
        <v>66</v>
      </c>
      <c r="G1652" t="s">
        <v>67</v>
      </c>
      <c r="H1652" t="s">
        <v>68</v>
      </c>
      <c r="I1652" t="s">
        <v>69</v>
      </c>
      <c r="J1652" s="1">
        <v>38946</v>
      </c>
      <c r="K1652">
        <v>33</v>
      </c>
      <c r="L1652">
        <v>5</v>
      </c>
      <c r="M1652">
        <v>1</v>
      </c>
      <c r="N1652" t="s">
        <v>70</v>
      </c>
      <c r="O1652" t="s">
        <v>71</v>
      </c>
      <c r="Q1652">
        <v>113</v>
      </c>
      <c r="T1652" t="s">
        <v>72</v>
      </c>
      <c r="U1652" t="s">
        <v>73</v>
      </c>
      <c r="V1652">
        <v>700</v>
      </c>
      <c r="W1652">
        <v>2</v>
      </c>
      <c r="X1652">
        <v>185563</v>
      </c>
      <c r="Y1652" t="s">
        <v>74</v>
      </c>
      <c r="AA1652">
        <v>2003</v>
      </c>
      <c r="AB1652" t="s">
        <v>75</v>
      </c>
      <c r="AC1652" t="s">
        <v>76</v>
      </c>
      <c r="AD1652" t="s">
        <v>77</v>
      </c>
      <c r="AE1652" t="s">
        <v>78</v>
      </c>
      <c r="AF1652" t="s">
        <v>79</v>
      </c>
      <c r="AG1652" t="s">
        <v>80</v>
      </c>
      <c r="AH1652">
        <v>29.553999999999998</v>
      </c>
      <c r="AI1652">
        <v>3.39019</v>
      </c>
      <c r="AJ1652">
        <v>100.19368</v>
      </c>
      <c r="AK1652">
        <v>2004</v>
      </c>
      <c r="AL1652" t="s">
        <v>81</v>
      </c>
      <c r="AM1652">
        <f t="shared" si="51"/>
        <v>3</v>
      </c>
    </row>
    <row r="1653" spans="1:39" x14ac:dyDescent="0.35">
      <c r="A1653">
        <v>2006</v>
      </c>
      <c r="B1653" s="5">
        <f t="shared" si="50"/>
        <v>171</v>
      </c>
      <c r="C1653" t="s">
        <v>82</v>
      </c>
      <c r="D1653">
        <v>6035174</v>
      </c>
      <c r="E1653">
        <v>318183</v>
      </c>
      <c r="F1653" t="s">
        <v>66</v>
      </c>
      <c r="G1653" t="s">
        <v>86</v>
      </c>
      <c r="J1653" s="1">
        <v>38888</v>
      </c>
      <c r="K1653">
        <v>25</v>
      </c>
      <c r="L1653">
        <v>2</v>
      </c>
      <c r="M1653">
        <v>1</v>
      </c>
      <c r="N1653" t="s">
        <v>70</v>
      </c>
      <c r="O1653" t="s">
        <v>71</v>
      </c>
      <c r="Q1653">
        <v>113</v>
      </c>
      <c r="R1653">
        <v>41</v>
      </c>
      <c r="T1653" t="s">
        <v>72</v>
      </c>
      <c r="U1653" t="s">
        <v>73</v>
      </c>
      <c r="V1653">
        <v>650</v>
      </c>
      <c r="W1653">
        <v>2</v>
      </c>
      <c r="X1653">
        <v>185563</v>
      </c>
      <c r="Y1653" t="s">
        <v>74</v>
      </c>
      <c r="AA1653">
        <v>2003</v>
      </c>
      <c r="AB1653" t="s">
        <v>75</v>
      </c>
      <c r="AC1653" t="s">
        <v>76</v>
      </c>
      <c r="AD1653" t="s">
        <v>77</v>
      </c>
      <c r="AE1653" t="s">
        <v>78</v>
      </c>
      <c r="AF1653" t="s">
        <v>79</v>
      </c>
      <c r="AG1653" t="s">
        <v>80</v>
      </c>
      <c r="AH1653">
        <v>29.553999999999998</v>
      </c>
      <c r="AI1653">
        <v>3.1171500000000001</v>
      </c>
      <c r="AJ1653">
        <v>92.124250000000004</v>
      </c>
      <c r="AK1653">
        <v>2004</v>
      </c>
      <c r="AL1653" t="s">
        <v>81</v>
      </c>
      <c r="AM1653">
        <f t="shared" si="51"/>
        <v>3</v>
      </c>
    </row>
    <row r="1654" spans="1:39" x14ac:dyDescent="0.35">
      <c r="A1654">
        <v>2006</v>
      </c>
      <c r="B1654" s="5">
        <f t="shared" si="50"/>
        <v>230</v>
      </c>
      <c r="C1654" t="s">
        <v>82</v>
      </c>
      <c r="D1654">
        <v>6035502</v>
      </c>
      <c r="E1654">
        <v>318397</v>
      </c>
      <c r="F1654" t="s">
        <v>66</v>
      </c>
      <c r="G1654" t="s">
        <v>86</v>
      </c>
      <c r="J1654" s="1">
        <v>38947</v>
      </c>
      <c r="K1654">
        <v>33</v>
      </c>
      <c r="L1654">
        <v>3</v>
      </c>
      <c r="M1654">
        <v>1</v>
      </c>
      <c r="N1654" t="s">
        <v>70</v>
      </c>
      <c r="O1654" t="s">
        <v>71</v>
      </c>
      <c r="Q1654">
        <v>113</v>
      </c>
      <c r="R1654">
        <v>61</v>
      </c>
      <c r="T1654" t="s">
        <v>72</v>
      </c>
      <c r="U1654" t="s">
        <v>73</v>
      </c>
      <c r="V1654">
        <v>730</v>
      </c>
      <c r="W1654">
        <v>2</v>
      </c>
      <c r="X1654">
        <v>185563</v>
      </c>
      <c r="Y1654" t="s">
        <v>74</v>
      </c>
      <c r="AA1654">
        <v>2003</v>
      </c>
      <c r="AB1654" t="s">
        <v>75</v>
      </c>
      <c r="AC1654" t="s">
        <v>76</v>
      </c>
      <c r="AD1654" t="s">
        <v>77</v>
      </c>
      <c r="AE1654" t="s">
        <v>78</v>
      </c>
      <c r="AF1654" t="s">
        <v>79</v>
      </c>
      <c r="AG1654" t="s">
        <v>80</v>
      </c>
      <c r="AH1654">
        <v>29.553999999999998</v>
      </c>
      <c r="AI1654">
        <v>3.3859699999999999</v>
      </c>
      <c r="AJ1654">
        <v>100.06896</v>
      </c>
      <c r="AK1654">
        <v>2004</v>
      </c>
      <c r="AL1654" t="s">
        <v>81</v>
      </c>
      <c r="AM1654">
        <f t="shared" si="51"/>
        <v>3</v>
      </c>
    </row>
    <row r="1655" spans="1:39" x14ac:dyDescent="0.35">
      <c r="A1655">
        <v>2007</v>
      </c>
      <c r="B1655" s="5">
        <f t="shared" si="50"/>
        <v>233</v>
      </c>
      <c r="C1655" t="s">
        <v>82</v>
      </c>
      <c r="D1655">
        <v>7037442</v>
      </c>
      <c r="E1655">
        <v>327864</v>
      </c>
      <c r="F1655" t="s">
        <v>66</v>
      </c>
      <c r="G1655" t="s">
        <v>67</v>
      </c>
      <c r="H1655" t="s">
        <v>68</v>
      </c>
      <c r="I1655" t="s">
        <v>69</v>
      </c>
      <c r="J1655" s="1">
        <v>39315</v>
      </c>
      <c r="K1655">
        <v>34</v>
      </c>
      <c r="L1655">
        <v>5</v>
      </c>
      <c r="M1655">
        <v>1</v>
      </c>
      <c r="N1655" t="s">
        <v>70</v>
      </c>
      <c r="O1655" t="s">
        <v>71</v>
      </c>
      <c r="Q1655">
        <v>113</v>
      </c>
      <c r="T1655" t="s">
        <v>72</v>
      </c>
      <c r="U1655" t="s">
        <v>73</v>
      </c>
      <c r="V1655">
        <v>815</v>
      </c>
      <c r="W1655">
        <v>2</v>
      </c>
      <c r="X1655">
        <v>181243</v>
      </c>
      <c r="Y1655" t="s">
        <v>74</v>
      </c>
      <c r="AA1655">
        <v>2002</v>
      </c>
      <c r="AB1655" t="s">
        <v>75</v>
      </c>
      <c r="AC1655" t="s">
        <v>76</v>
      </c>
      <c r="AD1655" t="s">
        <v>77</v>
      </c>
      <c r="AE1655" t="s">
        <v>78</v>
      </c>
      <c r="AF1655" t="s">
        <v>79</v>
      </c>
      <c r="AG1655" t="s">
        <v>80</v>
      </c>
      <c r="AH1655">
        <v>1</v>
      </c>
      <c r="AI1655">
        <v>2.94238</v>
      </c>
      <c r="AJ1655">
        <v>2.94238</v>
      </c>
      <c r="AK1655">
        <v>2004</v>
      </c>
      <c r="AL1655" t="s">
        <v>109</v>
      </c>
      <c r="AM1655">
        <f t="shared" si="51"/>
        <v>5</v>
      </c>
    </row>
    <row r="1656" spans="1:39" x14ac:dyDescent="0.35">
      <c r="A1656">
        <v>2007</v>
      </c>
      <c r="B1656" s="5">
        <f t="shared" si="50"/>
        <v>233</v>
      </c>
      <c r="C1656" t="s">
        <v>102</v>
      </c>
      <c r="D1656">
        <v>7110168</v>
      </c>
      <c r="E1656">
        <v>96603</v>
      </c>
      <c r="F1656" t="s">
        <v>66</v>
      </c>
      <c r="G1656" t="s">
        <v>67</v>
      </c>
      <c r="H1656" t="s">
        <v>68</v>
      </c>
      <c r="I1656" t="s">
        <v>69</v>
      </c>
      <c r="J1656" s="1">
        <v>39315</v>
      </c>
      <c r="K1656">
        <v>34</v>
      </c>
      <c r="L1656">
        <v>5</v>
      </c>
      <c r="M1656">
        <v>1</v>
      </c>
      <c r="N1656" t="s">
        <v>70</v>
      </c>
      <c r="O1656" t="s">
        <v>71</v>
      </c>
      <c r="T1656" t="s">
        <v>72</v>
      </c>
      <c r="U1656" t="s">
        <v>73</v>
      </c>
      <c r="V1656">
        <v>722</v>
      </c>
      <c r="W1656">
        <v>2</v>
      </c>
      <c r="X1656">
        <v>184447</v>
      </c>
      <c r="Y1656" t="s">
        <v>74</v>
      </c>
      <c r="AA1656">
        <v>2004</v>
      </c>
      <c r="AB1656" t="s">
        <v>75</v>
      </c>
      <c r="AC1656" t="s">
        <v>76</v>
      </c>
      <c r="AD1656" t="s">
        <v>77</v>
      </c>
      <c r="AE1656" t="s">
        <v>78</v>
      </c>
      <c r="AF1656" t="s">
        <v>79</v>
      </c>
      <c r="AG1656" t="s">
        <v>80</v>
      </c>
      <c r="AH1656">
        <v>48.92</v>
      </c>
      <c r="AI1656">
        <v>2.94238</v>
      </c>
      <c r="AJ1656">
        <v>143.94122999999999</v>
      </c>
      <c r="AK1656">
        <v>2005</v>
      </c>
      <c r="AL1656" t="s">
        <v>81</v>
      </c>
      <c r="AM1656">
        <f t="shared" si="51"/>
        <v>3</v>
      </c>
    </row>
    <row r="1657" spans="1:39" x14ac:dyDescent="0.35">
      <c r="A1657">
        <v>2007</v>
      </c>
      <c r="B1657" s="5">
        <f t="shared" si="50"/>
        <v>142</v>
      </c>
      <c r="C1657" t="s">
        <v>82</v>
      </c>
      <c r="D1657">
        <v>7036517</v>
      </c>
      <c r="E1657">
        <v>316237</v>
      </c>
      <c r="F1657" t="s">
        <v>66</v>
      </c>
      <c r="G1657" t="s">
        <v>67</v>
      </c>
      <c r="H1657" t="s">
        <v>92</v>
      </c>
      <c r="I1657" t="s">
        <v>69</v>
      </c>
      <c r="J1657" s="1">
        <v>39224</v>
      </c>
      <c r="K1657">
        <v>21</v>
      </c>
      <c r="L1657">
        <v>2</v>
      </c>
      <c r="M1657">
        <v>1</v>
      </c>
      <c r="N1657" t="s">
        <v>70</v>
      </c>
      <c r="O1657" t="s">
        <v>71</v>
      </c>
      <c r="Q1657">
        <v>113</v>
      </c>
      <c r="R1657">
        <v>30</v>
      </c>
      <c r="T1657" t="s">
        <v>72</v>
      </c>
      <c r="U1657" t="s">
        <v>73</v>
      </c>
      <c r="V1657">
        <v>790</v>
      </c>
      <c r="W1657">
        <v>2</v>
      </c>
      <c r="X1657">
        <v>185033</v>
      </c>
      <c r="Y1657" t="s">
        <v>74</v>
      </c>
      <c r="AA1657">
        <v>2002</v>
      </c>
      <c r="AB1657" t="s">
        <v>75</v>
      </c>
      <c r="AC1657" t="s">
        <v>76</v>
      </c>
      <c r="AD1657" t="s">
        <v>77</v>
      </c>
      <c r="AE1657" t="s">
        <v>78</v>
      </c>
      <c r="AF1657" t="s">
        <v>79</v>
      </c>
      <c r="AG1657" t="s">
        <v>80</v>
      </c>
      <c r="AH1657">
        <v>29.263999999999999</v>
      </c>
      <c r="AI1657">
        <v>1.5995200000000001</v>
      </c>
      <c r="AJ1657">
        <v>46.808349999999997</v>
      </c>
      <c r="AK1657">
        <v>2003</v>
      </c>
      <c r="AL1657" t="s">
        <v>81</v>
      </c>
      <c r="AM1657">
        <f t="shared" si="51"/>
        <v>5</v>
      </c>
    </row>
    <row r="1658" spans="1:39" x14ac:dyDescent="0.35">
      <c r="A1658">
        <v>2007</v>
      </c>
      <c r="B1658" s="5">
        <f t="shared" si="50"/>
        <v>164</v>
      </c>
      <c r="C1658" t="s">
        <v>82</v>
      </c>
      <c r="D1658">
        <v>7036697</v>
      </c>
      <c r="E1658">
        <v>316561</v>
      </c>
      <c r="F1658" t="s">
        <v>66</v>
      </c>
      <c r="G1658" t="s">
        <v>67</v>
      </c>
      <c r="H1658" t="s">
        <v>92</v>
      </c>
      <c r="I1658" t="s">
        <v>69</v>
      </c>
      <c r="J1658" s="1">
        <v>39246</v>
      </c>
      <c r="K1658">
        <v>24</v>
      </c>
      <c r="L1658">
        <v>3</v>
      </c>
      <c r="M1658">
        <v>1</v>
      </c>
      <c r="N1658" t="s">
        <v>70</v>
      </c>
      <c r="O1658" t="s">
        <v>71</v>
      </c>
      <c r="Q1658">
        <v>113</v>
      </c>
      <c r="R1658">
        <v>30</v>
      </c>
      <c r="T1658" t="s">
        <v>72</v>
      </c>
      <c r="U1658" t="s">
        <v>73</v>
      </c>
      <c r="V1658">
        <v>810</v>
      </c>
      <c r="W1658">
        <v>2</v>
      </c>
      <c r="X1658">
        <v>185034</v>
      </c>
      <c r="Y1658" t="s">
        <v>74</v>
      </c>
      <c r="AA1658">
        <v>2002</v>
      </c>
      <c r="AB1658" t="s">
        <v>75</v>
      </c>
      <c r="AC1658" t="s">
        <v>76</v>
      </c>
      <c r="AD1658" t="s">
        <v>77</v>
      </c>
      <c r="AE1658" t="s">
        <v>78</v>
      </c>
      <c r="AF1658" t="s">
        <v>79</v>
      </c>
      <c r="AG1658" t="s">
        <v>80</v>
      </c>
      <c r="AH1658">
        <v>37.762999999999998</v>
      </c>
      <c r="AI1658">
        <v>1.9844200000000001</v>
      </c>
      <c r="AJ1658">
        <v>74.937650000000005</v>
      </c>
      <c r="AK1658">
        <v>2003</v>
      </c>
      <c r="AL1658" t="s">
        <v>81</v>
      </c>
      <c r="AM1658">
        <f t="shared" si="51"/>
        <v>5</v>
      </c>
    </row>
    <row r="1659" spans="1:39" x14ac:dyDescent="0.35">
      <c r="A1659">
        <v>2007</v>
      </c>
      <c r="B1659" s="5">
        <f t="shared" si="50"/>
        <v>111</v>
      </c>
      <c r="C1659" t="s">
        <v>82</v>
      </c>
      <c r="D1659">
        <v>7036337</v>
      </c>
      <c r="E1659">
        <v>315757</v>
      </c>
      <c r="F1659" t="s">
        <v>66</v>
      </c>
      <c r="G1659" t="s">
        <v>67</v>
      </c>
      <c r="H1659" t="s">
        <v>68</v>
      </c>
      <c r="I1659" t="s">
        <v>69</v>
      </c>
      <c r="J1659" s="1">
        <v>39193</v>
      </c>
      <c r="K1659">
        <v>16</v>
      </c>
      <c r="L1659">
        <v>1</v>
      </c>
      <c r="M1659">
        <v>1</v>
      </c>
      <c r="N1659" t="s">
        <v>70</v>
      </c>
      <c r="O1659" t="s">
        <v>71</v>
      </c>
      <c r="Q1659">
        <v>113</v>
      </c>
      <c r="R1659">
        <v>41</v>
      </c>
      <c r="T1659" t="s">
        <v>72</v>
      </c>
      <c r="U1659" t="s">
        <v>73</v>
      </c>
      <c r="V1659">
        <v>810</v>
      </c>
      <c r="W1659">
        <v>2</v>
      </c>
      <c r="X1659">
        <v>185035</v>
      </c>
      <c r="Y1659" t="s">
        <v>74</v>
      </c>
      <c r="AA1659">
        <v>2002</v>
      </c>
      <c r="AB1659" t="s">
        <v>75</v>
      </c>
      <c r="AC1659" t="s">
        <v>76</v>
      </c>
      <c r="AD1659" t="s">
        <v>77</v>
      </c>
      <c r="AE1659" t="s">
        <v>78</v>
      </c>
      <c r="AF1659" t="s">
        <v>79</v>
      </c>
      <c r="AG1659" t="s">
        <v>80</v>
      </c>
      <c r="AH1659">
        <v>37.843000000000004</v>
      </c>
      <c r="AI1659">
        <v>3.0521799999999999</v>
      </c>
      <c r="AJ1659">
        <v>115.50364999999999</v>
      </c>
      <c r="AK1659">
        <v>2003</v>
      </c>
      <c r="AL1659" t="s">
        <v>81</v>
      </c>
      <c r="AM1659">
        <f t="shared" si="51"/>
        <v>5</v>
      </c>
    </row>
    <row r="1660" spans="1:39" x14ac:dyDescent="0.35">
      <c r="A1660">
        <v>2007</v>
      </c>
      <c r="B1660" s="5">
        <f t="shared" si="50"/>
        <v>189</v>
      </c>
      <c r="C1660" t="s">
        <v>91</v>
      </c>
      <c r="D1660">
        <v>7066341</v>
      </c>
      <c r="E1660">
        <v>325237</v>
      </c>
      <c r="F1660" t="s">
        <v>66</v>
      </c>
      <c r="G1660" t="s">
        <v>67</v>
      </c>
      <c r="H1660" t="s">
        <v>68</v>
      </c>
      <c r="I1660" t="s">
        <v>97</v>
      </c>
      <c r="J1660" s="1">
        <v>39271</v>
      </c>
      <c r="K1660">
        <v>28</v>
      </c>
      <c r="L1660">
        <v>2</v>
      </c>
      <c r="M1660">
        <v>1</v>
      </c>
      <c r="N1660" t="s">
        <v>70</v>
      </c>
      <c r="O1660" t="s">
        <v>85</v>
      </c>
      <c r="P1660" t="s">
        <v>114</v>
      </c>
      <c r="Q1660">
        <v>104</v>
      </c>
      <c r="T1660" t="s">
        <v>72</v>
      </c>
      <c r="U1660" t="s">
        <v>73</v>
      </c>
      <c r="V1660">
        <v>875</v>
      </c>
      <c r="W1660">
        <v>2</v>
      </c>
      <c r="X1660">
        <v>185036</v>
      </c>
      <c r="Y1660" t="s">
        <v>74</v>
      </c>
      <c r="AA1660">
        <v>2002</v>
      </c>
      <c r="AB1660" t="s">
        <v>75</v>
      </c>
      <c r="AC1660" t="s">
        <v>76</v>
      </c>
      <c r="AD1660" t="s">
        <v>77</v>
      </c>
      <c r="AE1660" t="s">
        <v>78</v>
      </c>
      <c r="AF1660" t="s">
        <v>79</v>
      </c>
      <c r="AG1660" t="s">
        <v>80</v>
      </c>
      <c r="AH1660">
        <v>37.963000000000001</v>
      </c>
      <c r="AI1660">
        <v>8.9</v>
      </c>
      <c r="AJ1660">
        <v>337.8707</v>
      </c>
      <c r="AK1660">
        <v>2003</v>
      </c>
      <c r="AL1660" t="s">
        <v>81</v>
      </c>
      <c r="AM1660">
        <f t="shared" si="51"/>
        <v>5</v>
      </c>
    </row>
    <row r="1661" spans="1:39" x14ac:dyDescent="0.35">
      <c r="A1661">
        <v>2007</v>
      </c>
      <c r="B1661" s="5">
        <f t="shared" si="50"/>
        <v>156</v>
      </c>
      <c r="C1661" t="s">
        <v>82</v>
      </c>
      <c r="D1661">
        <v>7036615</v>
      </c>
      <c r="E1661">
        <v>316502</v>
      </c>
      <c r="F1661" t="s">
        <v>66</v>
      </c>
      <c r="G1661" t="s">
        <v>67</v>
      </c>
      <c r="H1661" t="s">
        <v>92</v>
      </c>
      <c r="I1661" t="s">
        <v>69</v>
      </c>
      <c r="J1661" s="1">
        <v>39238</v>
      </c>
      <c r="K1661">
        <v>23</v>
      </c>
      <c r="L1661">
        <v>3</v>
      </c>
      <c r="M1661">
        <v>1</v>
      </c>
      <c r="N1661" t="s">
        <v>70</v>
      </c>
      <c r="O1661" t="s">
        <v>71</v>
      </c>
      <c r="Q1661">
        <v>113</v>
      </c>
      <c r="R1661">
        <v>41</v>
      </c>
      <c r="T1661" t="s">
        <v>72</v>
      </c>
      <c r="U1661" t="s">
        <v>87</v>
      </c>
      <c r="V1661">
        <v>810</v>
      </c>
      <c r="W1661">
        <v>2</v>
      </c>
      <c r="X1661">
        <v>185036</v>
      </c>
      <c r="Y1661" t="s">
        <v>74</v>
      </c>
      <c r="AA1661">
        <v>2002</v>
      </c>
      <c r="AB1661" t="s">
        <v>75</v>
      </c>
      <c r="AC1661" t="s">
        <v>76</v>
      </c>
      <c r="AD1661" t="s">
        <v>77</v>
      </c>
      <c r="AE1661" t="s">
        <v>78</v>
      </c>
      <c r="AF1661" t="s">
        <v>79</v>
      </c>
      <c r="AG1661" t="s">
        <v>80</v>
      </c>
      <c r="AH1661">
        <v>37.963000000000001</v>
      </c>
      <c r="AI1661">
        <v>4.0834000000000001</v>
      </c>
      <c r="AJ1661">
        <v>155.01811000000001</v>
      </c>
      <c r="AK1661">
        <v>2003</v>
      </c>
      <c r="AL1661" t="s">
        <v>81</v>
      </c>
      <c r="AM1661">
        <f t="shared" si="51"/>
        <v>5</v>
      </c>
    </row>
    <row r="1662" spans="1:39" x14ac:dyDescent="0.35">
      <c r="A1662">
        <v>2007</v>
      </c>
      <c r="B1662" s="5">
        <f t="shared" si="50"/>
        <v>56</v>
      </c>
      <c r="C1662" t="s">
        <v>91</v>
      </c>
      <c r="D1662">
        <v>7066033</v>
      </c>
      <c r="E1662">
        <v>308671</v>
      </c>
      <c r="F1662" t="s">
        <v>66</v>
      </c>
      <c r="G1662" t="s">
        <v>67</v>
      </c>
      <c r="H1662" t="s">
        <v>68</v>
      </c>
      <c r="I1662" t="s">
        <v>69</v>
      </c>
      <c r="J1662" s="1">
        <v>39138</v>
      </c>
      <c r="K1662">
        <v>9</v>
      </c>
      <c r="L1662">
        <v>1</v>
      </c>
      <c r="M1662">
        <v>1</v>
      </c>
      <c r="N1662" t="s">
        <v>70</v>
      </c>
      <c r="O1662" t="s">
        <v>90</v>
      </c>
      <c r="Q1662">
        <v>105</v>
      </c>
      <c r="T1662" t="s">
        <v>72</v>
      </c>
      <c r="U1662" t="s">
        <v>73</v>
      </c>
      <c r="V1662">
        <v>760</v>
      </c>
      <c r="W1662">
        <v>2</v>
      </c>
      <c r="X1662">
        <v>185133</v>
      </c>
      <c r="Y1662" t="s">
        <v>74</v>
      </c>
      <c r="AA1662">
        <v>2002</v>
      </c>
      <c r="AB1662" t="s">
        <v>75</v>
      </c>
      <c r="AC1662" t="s">
        <v>76</v>
      </c>
      <c r="AD1662" t="s">
        <v>77</v>
      </c>
      <c r="AE1662" t="s">
        <v>78</v>
      </c>
      <c r="AF1662" t="s">
        <v>79</v>
      </c>
      <c r="AG1662" t="s">
        <v>80</v>
      </c>
      <c r="AH1662">
        <v>39.494</v>
      </c>
      <c r="AI1662">
        <v>1.93486</v>
      </c>
      <c r="AJ1662">
        <v>76.415360000000007</v>
      </c>
      <c r="AK1662">
        <v>2003</v>
      </c>
      <c r="AL1662" t="s">
        <v>81</v>
      </c>
      <c r="AM1662">
        <f t="shared" si="51"/>
        <v>5</v>
      </c>
    </row>
    <row r="1663" spans="1:39" x14ac:dyDescent="0.35">
      <c r="A1663">
        <v>2007</v>
      </c>
      <c r="B1663" s="5">
        <f t="shared" si="50"/>
        <v>230</v>
      </c>
      <c r="C1663" t="s">
        <v>82</v>
      </c>
      <c r="D1663">
        <v>7035534</v>
      </c>
      <c r="E1663">
        <v>318706</v>
      </c>
      <c r="F1663" t="s">
        <v>66</v>
      </c>
      <c r="G1663" t="s">
        <v>86</v>
      </c>
      <c r="J1663" s="1">
        <v>39312</v>
      </c>
      <c r="K1663">
        <v>33</v>
      </c>
      <c r="L1663">
        <v>3</v>
      </c>
      <c r="M1663">
        <v>1</v>
      </c>
      <c r="N1663" t="s">
        <v>70</v>
      </c>
      <c r="O1663" t="s">
        <v>71</v>
      </c>
      <c r="Q1663">
        <v>113</v>
      </c>
      <c r="R1663">
        <v>45</v>
      </c>
      <c r="T1663" t="s">
        <v>72</v>
      </c>
      <c r="U1663" t="s">
        <v>73</v>
      </c>
      <c r="V1663">
        <v>820</v>
      </c>
      <c r="W1663">
        <v>2</v>
      </c>
      <c r="X1663">
        <v>185133</v>
      </c>
      <c r="Y1663" t="s">
        <v>74</v>
      </c>
      <c r="AA1663">
        <v>2002</v>
      </c>
      <c r="AB1663" t="s">
        <v>75</v>
      </c>
      <c r="AC1663" t="s">
        <v>76</v>
      </c>
      <c r="AD1663" t="s">
        <v>77</v>
      </c>
      <c r="AE1663" t="s">
        <v>78</v>
      </c>
      <c r="AF1663" t="s">
        <v>79</v>
      </c>
      <c r="AG1663" t="s">
        <v>80</v>
      </c>
      <c r="AH1663">
        <v>39.494</v>
      </c>
      <c r="AI1663">
        <v>3.3971800000000001</v>
      </c>
      <c r="AJ1663">
        <v>134.16822999999999</v>
      </c>
      <c r="AK1663">
        <v>2003</v>
      </c>
      <c r="AL1663" t="s">
        <v>81</v>
      </c>
      <c r="AM1663">
        <f t="shared" si="51"/>
        <v>5</v>
      </c>
    </row>
    <row r="1664" spans="1:39" x14ac:dyDescent="0.35">
      <c r="A1664">
        <v>2007</v>
      </c>
      <c r="B1664" s="5">
        <f t="shared" si="50"/>
        <v>137</v>
      </c>
      <c r="C1664" t="s">
        <v>82</v>
      </c>
      <c r="D1664">
        <v>7036462</v>
      </c>
      <c r="E1664">
        <v>316210</v>
      </c>
      <c r="F1664" t="s">
        <v>66</v>
      </c>
      <c r="G1664" t="s">
        <v>67</v>
      </c>
      <c r="H1664" t="s">
        <v>92</v>
      </c>
      <c r="I1664" t="s">
        <v>69</v>
      </c>
      <c r="J1664" s="1">
        <v>39219</v>
      </c>
      <c r="K1664">
        <v>20</v>
      </c>
      <c r="L1664">
        <v>2</v>
      </c>
      <c r="M1664">
        <v>1</v>
      </c>
      <c r="N1664" t="s">
        <v>70</v>
      </c>
      <c r="O1664" t="s">
        <v>84</v>
      </c>
      <c r="Q1664">
        <v>112</v>
      </c>
      <c r="R1664">
        <v>12</v>
      </c>
      <c r="T1664" t="s">
        <v>72</v>
      </c>
      <c r="U1664" t="s">
        <v>73</v>
      </c>
      <c r="V1664">
        <v>785</v>
      </c>
      <c r="W1664">
        <v>2</v>
      </c>
      <c r="X1664">
        <v>185134</v>
      </c>
      <c r="Y1664" t="s">
        <v>74</v>
      </c>
      <c r="AA1664">
        <v>2002</v>
      </c>
      <c r="AB1664" t="s">
        <v>75</v>
      </c>
      <c r="AC1664" t="s">
        <v>76</v>
      </c>
      <c r="AD1664" t="s">
        <v>77</v>
      </c>
      <c r="AE1664" t="s">
        <v>78</v>
      </c>
      <c r="AF1664" t="s">
        <v>79</v>
      </c>
      <c r="AG1664" t="s">
        <v>80</v>
      </c>
      <c r="AH1664">
        <v>40.767000000000003</v>
      </c>
      <c r="AI1664">
        <v>3.0396000000000001</v>
      </c>
      <c r="AJ1664">
        <v>123.91537</v>
      </c>
      <c r="AK1664">
        <v>2003</v>
      </c>
      <c r="AL1664" t="s">
        <v>81</v>
      </c>
      <c r="AM1664">
        <f t="shared" si="51"/>
        <v>5</v>
      </c>
    </row>
    <row r="1665" spans="1:39" x14ac:dyDescent="0.35">
      <c r="A1665">
        <v>2007</v>
      </c>
      <c r="B1665" s="5">
        <f t="shared" si="50"/>
        <v>86</v>
      </c>
      <c r="C1665" t="s">
        <v>83</v>
      </c>
      <c r="D1665">
        <v>7076048</v>
      </c>
      <c r="E1665">
        <v>309405</v>
      </c>
      <c r="F1665" t="s">
        <v>66</v>
      </c>
      <c r="G1665" t="s">
        <v>67</v>
      </c>
      <c r="H1665" t="s">
        <v>68</v>
      </c>
      <c r="I1665" t="s">
        <v>69</v>
      </c>
      <c r="J1665" s="1">
        <v>39168</v>
      </c>
      <c r="K1665">
        <v>13</v>
      </c>
      <c r="L1665">
        <v>1</v>
      </c>
      <c r="M1665">
        <v>1</v>
      </c>
      <c r="N1665" t="s">
        <v>70</v>
      </c>
      <c r="O1665" t="s">
        <v>90</v>
      </c>
      <c r="Q1665">
        <v>105</v>
      </c>
      <c r="R1665">
        <v>10</v>
      </c>
      <c r="T1665" t="s">
        <v>72</v>
      </c>
      <c r="U1665" t="s">
        <v>73</v>
      </c>
      <c r="V1665">
        <v>785</v>
      </c>
      <c r="W1665">
        <v>2</v>
      </c>
      <c r="X1665">
        <v>185134</v>
      </c>
      <c r="Y1665" t="s">
        <v>74</v>
      </c>
      <c r="AA1665">
        <v>2002</v>
      </c>
      <c r="AB1665" t="s">
        <v>75</v>
      </c>
      <c r="AC1665" t="s">
        <v>76</v>
      </c>
      <c r="AD1665" t="s">
        <v>77</v>
      </c>
      <c r="AE1665" t="s">
        <v>78</v>
      </c>
      <c r="AF1665" t="s">
        <v>79</v>
      </c>
      <c r="AG1665" t="s">
        <v>80</v>
      </c>
      <c r="AH1665">
        <v>40.767000000000003</v>
      </c>
      <c r="AI1665">
        <v>1.93486</v>
      </c>
      <c r="AJ1665">
        <v>78.878439999999998</v>
      </c>
      <c r="AK1665">
        <v>2003</v>
      </c>
      <c r="AL1665" t="s">
        <v>81</v>
      </c>
      <c r="AM1665">
        <f t="shared" si="51"/>
        <v>5</v>
      </c>
    </row>
    <row r="1666" spans="1:39" x14ac:dyDescent="0.35">
      <c r="A1666">
        <v>2007</v>
      </c>
      <c r="B1666" s="5">
        <f t="shared" si="50"/>
        <v>86</v>
      </c>
      <c r="C1666" t="s">
        <v>83</v>
      </c>
      <c r="D1666">
        <v>7076048</v>
      </c>
      <c r="E1666">
        <v>309403</v>
      </c>
      <c r="F1666" t="s">
        <v>66</v>
      </c>
      <c r="G1666" t="s">
        <v>67</v>
      </c>
      <c r="H1666" t="s">
        <v>68</v>
      </c>
      <c r="I1666" t="s">
        <v>69</v>
      </c>
      <c r="J1666" s="1">
        <v>39168</v>
      </c>
      <c r="K1666">
        <v>13</v>
      </c>
      <c r="L1666">
        <v>1</v>
      </c>
      <c r="M1666">
        <v>1</v>
      </c>
      <c r="N1666" t="s">
        <v>70</v>
      </c>
      <c r="O1666" t="s">
        <v>90</v>
      </c>
      <c r="Q1666">
        <v>105</v>
      </c>
      <c r="R1666">
        <v>10</v>
      </c>
      <c r="T1666" t="s">
        <v>72</v>
      </c>
      <c r="U1666" t="s">
        <v>73</v>
      </c>
      <c r="V1666">
        <v>820</v>
      </c>
      <c r="W1666">
        <v>2</v>
      </c>
      <c r="X1666">
        <v>185134</v>
      </c>
      <c r="Y1666" t="s">
        <v>74</v>
      </c>
      <c r="AA1666">
        <v>2002</v>
      </c>
      <c r="AB1666" t="s">
        <v>75</v>
      </c>
      <c r="AC1666" t="s">
        <v>76</v>
      </c>
      <c r="AD1666" t="s">
        <v>77</v>
      </c>
      <c r="AE1666" t="s">
        <v>78</v>
      </c>
      <c r="AF1666" t="s">
        <v>79</v>
      </c>
      <c r="AG1666" t="s">
        <v>80</v>
      </c>
      <c r="AH1666">
        <v>40.767000000000003</v>
      </c>
      <c r="AI1666">
        <v>1.93486</v>
      </c>
      <c r="AJ1666">
        <v>78.878439999999998</v>
      </c>
      <c r="AK1666">
        <v>2003</v>
      </c>
      <c r="AL1666" t="s">
        <v>81</v>
      </c>
      <c r="AM1666">
        <f t="shared" si="51"/>
        <v>5</v>
      </c>
    </row>
    <row r="1667" spans="1:39" x14ac:dyDescent="0.35">
      <c r="A1667">
        <v>2007</v>
      </c>
      <c r="B1667" s="5">
        <f t="shared" ref="B1667:B1730" si="52">J1667-DATE(YEAR(J1667),1,0)</f>
        <v>195</v>
      </c>
      <c r="C1667" t="s">
        <v>82</v>
      </c>
      <c r="D1667">
        <v>7037023</v>
      </c>
      <c r="E1667">
        <v>326760</v>
      </c>
      <c r="F1667" t="s">
        <v>66</v>
      </c>
      <c r="G1667" t="s">
        <v>67</v>
      </c>
      <c r="H1667" t="s">
        <v>68</v>
      </c>
      <c r="I1667" t="s">
        <v>69</v>
      </c>
      <c r="J1667" s="1">
        <v>39277</v>
      </c>
      <c r="K1667">
        <v>28</v>
      </c>
      <c r="L1667">
        <v>4</v>
      </c>
      <c r="M1667">
        <v>1</v>
      </c>
      <c r="N1667" t="s">
        <v>70</v>
      </c>
      <c r="T1667" t="s">
        <v>72</v>
      </c>
      <c r="U1667" t="s">
        <v>73</v>
      </c>
      <c r="V1667">
        <v>845</v>
      </c>
      <c r="W1667">
        <v>2</v>
      </c>
      <c r="X1667">
        <v>185134</v>
      </c>
      <c r="Y1667" t="s">
        <v>74</v>
      </c>
      <c r="AA1667">
        <v>2002</v>
      </c>
      <c r="AB1667" t="s">
        <v>75</v>
      </c>
      <c r="AC1667" t="s">
        <v>76</v>
      </c>
      <c r="AD1667" t="s">
        <v>77</v>
      </c>
      <c r="AE1667" t="s">
        <v>78</v>
      </c>
      <c r="AF1667" t="s">
        <v>79</v>
      </c>
      <c r="AG1667" t="s">
        <v>80</v>
      </c>
      <c r="AH1667">
        <v>40.767000000000003</v>
      </c>
      <c r="AK1667">
        <v>2003</v>
      </c>
      <c r="AL1667" t="s">
        <v>81</v>
      </c>
      <c r="AM1667">
        <f t="shared" ref="AM1667:AM1730" si="53">A1667-AA1667</f>
        <v>5</v>
      </c>
    </row>
    <row r="1668" spans="1:39" x14ac:dyDescent="0.35">
      <c r="A1668">
        <v>2007</v>
      </c>
      <c r="B1668" s="5">
        <f t="shared" si="52"/>
        <v>178</v>
      </c>
      <c r="C1668" t="s">
        <v>117</v>
      </c>
      <c r="D1668">
        <v>7100010</v>
      </c>
      <c r="E1668">
        <v>351714</v>
      </c>
      <c r="F1668" t="s">
        <v>66</v>
      </c>
      <c r="G1668" t="s">
        <v>67</v>
      </c>
      <c r="H1668" t="s">
        <v>92</v>
      </c>
      <c r="I1668" t="s">
        <v>69</v>
      </c>
      <c r="J1668" s="1">
        <v>39260</v>
      </c>
      <c r="K1668">
        <v>26</v>
      </c>
      <c r="L1668">
        <v>3</v>
      </c>
      <c r="M1668">
        <v>1</v>
      </c>
      <c r="N1668" t="s">
        <v>70</v>
      </c>
      <c r="O1668" t="s">
        <v>71</v>
      </c>
      <c r="Q1668">
        <v>114</v>
      </c>
      <c r="T1668" t="s">
        <v>72</v>
      </c>
      <c r="U1668" t="s">
        <v>73</v>
      </c>
      <c r="V1668">
        <v>825</v>
      </c>
      <c r="W1668">
        <v>2</v>
      </c>
      <c r="X1668">
        <v>185135</v>
      </c>
      <c r="Y1668" t="s">
        <v>74</v>
      </c>
      <c r="AA1668">
        <v>2002</v>
      </c>
      <c r="AB1668" t="s">
        <v>75</v>
      </c>
      <c r="AC1668" t="s">
        <v>76</v>
      </c>
      <c r="AD1668" t="s">
        <v>77</v>
      </c>
      <c r="AE1668" t="s">
        <v>78</v>
      </c>
      <c r="AF1668" t="s">
        <v>79</v>
      </c>
      <c r="AG1668" t="s">
        <v>80</v>
      </c>
      <c r="AH1668">
        <v>39.53</v>
      </c>
      <c r="AK1668">
        <v>2003</v>
      </c>
      <c r="AL1668" t="s">
        <v>81</v>
      </c>
      <c r="AM1668">
        <f t="shared" si="53"/>
        <v>5</v>
      </c>
    </row>
    <row r="1669" spans="1:39" x14ac:dyDescent="0.35">
      <c r="A1669">
        <v>2007</v>
      </c>
      <c r="B1669" s="5">
        <f t="shared" si="52"/>
        <v>87</v>
      </c>
      <c r="C1669" t="s">
        <v>83</v>
      </c>
      <c r="D1669">
        <v>7076050</v>
      </c>
      <c r="E1669">
        <v>309408</v>
      </c>
      <c r="F1669" t="s">
        <v>66</v>
      </c>
      <c r="G1669" t="s">
        <v>67</v>
      </c>
      <c r="H1669" t="s">
        <v>68</v>
      </c>
      <c r="I1669" t="s">
        <v>69</v>
      </c>
      <c r="J1669" s="1">
        <v>39169</v>
      </c>
      <c r="K1669">
        <v>13</v>
      </c>
      <c r="L1669">
        <v>1</v>
      </c>
      <c r="M1669">
        <v>1</v>
      </c>
      <c r="N1669" t="s">
        <v>70</v>
      </c>
      <c r="O1669" t="s">
        <v>90</v>
      </c>
      <c r="Q1669">
        <v>105</v>
      </c>
      <c r="R1669">
        <v>50</v>
      </c>
      <c r="T1669" t="s">
        <v>72</v>
      </c>
      <c r="U1669" t="s">
        <v>73</v>
      </c>
      <c r="V1669">
        <v>785</v>
      </c>
      <c r="W1669">
        <v>2</v>
      </c>
      <c r="X1669">
        <v>185135</v>
      </c>
      <c r="Y1669" t="s">
        <v>74</v>
      </c>
      <c r="AA1669">
        <v>2002</v>
      </c>
      <c r="AB1669" t="s">
        <v>75</v>
      </c>
      <c r="AC1669" t="s">
        <v>76</v>
      </c>
      <c r="AD1669" t="s">
        <v>77</v>
      </c>
      <c r="AE1669" t="s">
        <v>78</v>
      </c>
      <c r="AF1669" t="s">
        <v>79</v>
      </c>
      <c r="AG1669" t="s">
        <v>80</v>
      </c>
      <c r="AH1669">
        <v>39.53</v>
      </c>
      <c r="AI1669">
        <v>1.93486</v>
      </c>
      <c r="AJ1669">
        <v>76.485020000000006</v>
      </c>
      <c r="AK1669">
        <v>2003</v>
      </c>
      <c r="AL1669" t="s">
        <v>81</v>
      </c>
      <c r="AM1669">
        <f t="shared" si="53"/>
        <v>5</v>
      </c>
    </row>
    <row r="1670" spans="1:39" x14ac:dyDescent="0.35">
      <c r="A1670">
        <v>2007</v>
      </c>
      <c r="B1670" s="5">
        <f t="shared" si="52"/>
        <v>167</v>
      </c>
      <c r="C1670" t="s">
        <v>82</v>
      </c>
      <c r="D1670">
        <v>7035121</v>
      </c>
      <c r="E1670">
        <v>322525</v>
      </c>
      <c r="F1670" t="s">
        <v>66</v>
      </c>
      <c r="G1670" t="s">
        <v>86</v>
      </c>
      <c r="J1670" s="1">
        <v>39249</v>
      </c>
      <c r="K1670">
        <v>24</v>
      </c>
      <c r="L1670">
        <v>1</v>
      </c>
      <c r="M1670">
        <v>1</v>
      </c>
      <c r="N1670" t="s">
        <v>70</v>
      </c>
      <c r="O1670" t="s">
        <v>71</v>
      </c>
      <c r="Q1670">
        <v>113</v>
      </c>
      <c r="R1670">
        <v>31</v>
      </c>
      <c r="T1670" t="s">
        <v>72</v>
      </c>
      <c r="U1670" t="s">
        <v>73</v>
      </c>
      <c r="V1670">
        <v>870</v>
      </c>
      <c r="W1670">
        <v>2</v>
      </c>
      <c r="X1670">
        <v>185135</v>
      </c>
      <c r="Y1670" t="s">
        <v>74</v>
      </c>
      <c r="AA1670">
        <v>2002</v>
      </c>
      <c r="AB1670" t="s">
        <v>75</v>
      </c>
      <c r="AC1670" t="s">
        <v>76</v>
      </c>
      <c r="AD1670" t="s">
        <v>77</v>
      </c>
      <c r="AE1670" t="s">
        <v>78</v>
      </c>
      <c r="AF1670" t="s">
        <v>79</v>
      </c>
      <c r="AG1670" t="s">
        <v>80</v>
      </c>
      <c r="AH1670">
        <v>39.53</v>
      </c>
      <c r="AI1670">
        <v>4.05145</v>
      </c>
      <c r="AJ1670">
        <v>160.15382</v>
      </c>
      <c r="AK1670">
        <v>2003</v>
      </c>
      <c r="AL1670" t="s">
        <v>81</v>
      </c>
      <c r="AM1670">
        <f t="shared" si="53"/>
        <v>5</v>
      </c>
    </row>
    <row r="1671" spans="1:39" x14ac:dyDescent="0.35">
      <c r="A1671">
        <v>2007</v>
      </c>
      <c r="B1671" s="5">
        <f t="shared" si="52"/>
        <v>225</v>
      </c>
      <c r="C1671" t="s">
        <v>82</v>
      </c>
      <c r="D1671">
        <v>7035539</v>
      </c>
      <c r="E1671">
        <v>324959</v>
      </c>
      <c r="F1671" t="s">
        <v>66</v>
      </c>
      <c r="G1671" t="s">
        <v>86</v>
      </c>
      <c r="J1671" s="1">
        <v>39307</v>
      </c>
      <c r="K1671">
        <v>33</v>
      </c>
      <c r="L1671">
        <v>3</v>
      </c>
      <c r="M1671">
        <v>1</v>
      </c>
      <c r="N1671" t="s">
        <v>70</v>
      </c>
      <c r="O1671" t="s">
        <v>71</v>
      </c>
      <c r="Q1671">
        <v>113</v>
      </c>
      <c r="R1671">
        <v>71</v>
      </c>
      <c r="T1671" t="s">
        <v>72</v>
      </c>
      <c r="U1671" t="s">
        <v>73</v>
      </c>
      <c r="V1671">
        <v>790</v>
      </c>
      <c r="W1671">
        <v>2</v>
      </c>
      <c r="X1671">
        <v>185135</v>
      </c>
      <c r="Y1671" t="s">
        <v>74</v>
      </c>
      <c r="AA1671">
        <v>2002</v>
      </c>
      <c r="AB1671" t="s">
        <v>75</v>
      </c>
      <c r="AC1671" t="s">
        <v>76</v>
      </c>
      <c r="AD1671" t="s">
        <v>77</v>
      </c>
      <c r="AE1671" t="s">
        <v>78</v>
      </c>
      <c r="AF1671" t="s">
        <v>79</v>
      </c>
      <c r="AG1671" t="s">
        <v>80</v>
      </c>
      <c r="AH1671">
        <v>39.53</v>
      </c>
      <c r="AI1671">
        <v>3.3971800000000001</v>
      </c>
      <c r="AJ1671">
        <v>134.29052999999999</v>
      </c>
      <c r="AK1671">
        <v>2003</v>
      </c>
      <c r="AL1671" t="s">
        <v>81</v>
      </c>
      <c r="AM1671">
        <f t="shared" si="53"/>
        <v>5</v>
      </c>
    </row>
    <row r="1672" spans="1:39" x14ac:dyDescent="0.35">
      <c r="A1672">
        <v>2007</v>
      </c>
      <c r="B1672" s="5">
        <f t="shared" si="52"/>
        <v>164</v>
      </c>
      <c r="C1672" t="s">
        <v>82</v>
      </c>
      <c r="D1672">
        <v>7036689</v>
      </c>
      <c r="E1672">
        <v>316557</v>
      </c>
      <c r="F1672" t="s">
        <v>66</v>
      </c>
      <c r="G1672" t="s">
        <v>67</v>
      </c>
      <c r="H1672" t="s">
        <v>92</v>
      </c>
      <c r="I1672" t="s">
        <v>69</v>
      </c>
      <c r="J1672" s="1">
        <v>39246</v>
      </c>
      <c r="K1672">
        <v>24</v>
      </c>
      <c r="L1672">
        <v>3</v>
      </c>
      <c r="M1672">
        <v>1</v>
      </c>
      <c r="N1672" t="s">
        <v>70</v>
      </c>
      <c r="O1672" t="s">
        <v>71</v>
      </c>
      <c r="Q1672">
        <v>113</v>
      </c>
      <c r="R1672">
        <v>62</v>
      </c>
      <c r="T1672" t="s">
        <v>72</v>
      </c>
      <c r="U1672" t="s">
        <v>73</v>
      </c>
      <c r="V1672">
        <v>810</v>
      </c>
      <c r="W1672">
        <v>2</v>
      </c>
      <c r="X1672">
        <v>185136</v>
      </c>
      <c r="Y1672" t="s">
        <v>74</v>
      </c>
      <c r="AA1672">
        <v>2002</v>
      </c>
      <c r="AB1672" t="s">
        <v>75</v>
      </c>
      <c r="AC1672" t="s">
        <v>76</v>
      </c>
      <c r="AD1672" t="s">
        <v>77</v>
      </c>
      <c r="AE1672" t="s">
        <v>78</v>
      </c>
      <c r="AF1672" t="s">
        <v>79</v>
      </c>
      <c r="AG1672" t="s">
        <v>80</v>
      </c>
      <c r="AH1672">
        <v>39.296999999999997</v>
      </c>
      <c r="AI1672">
        <v>2.2741699999999998</v>
      </c>
      <c r="AJ1672">
        <v>89.36806</v>
      </c>
      <c r="AK1672">
        <v>2003</v>
      </c>
      <c r="AL1672" t="s">
        <v>81</v>
      </c>
      <c r="AM1672">
        <f t="shared" si="53"/>
        <v>5</v>
      </c>
    </row>
    <row r="1673" spans="1:39" x14ac:dyDescent="0.35">
      <c r="A1673">
        <v>2007</v>
      </c>
      <c r="B1673" s="5">
        <f t="shared" si="52"/>
        <v>194</v>
      </c>
      <c r="C1673" t="s">
        <v>82</v>
      </c>
      <c r="D1673">
        <v>7037038</v>
      </c>
      <c r="E1673">
        <v>312532</v>
      </c>
      <c r="F1673" t="s">
        <v>66</v>
      </c>
      <c r="G1673" t="s">
        <v>67</v>
      </c>
      <c r="H1673" t="s">
        <v>68</v>
      </c>
      <c r="I1673" t="s">
        <v>69</v>
      </c>
      <c r="J1673" s="1">
        <v>39276</v>
      </c>
      <c r="K1673">
        <v>28</v>
      </c>
      <c r="L1673">
        <v>4</v>
      </c>
      <c r="M1673">
        <v>1</v>
      </c>
      <c r="N1673" t="s">
        <v>70</v>
      </c>
      <c r="O1673" t="s">
        <v>71</v>
      </c>
      <c r="Q1673">
        <v>113</v>
      </c>
      <c r="R1673">
        <v>11</v>
      </c>
      <c r="T1673" t="s">
        <v>72</v>
      </c>
      <c r="U1673" t="s">
        <v>73</v>
      </c>
      <c r="V1673">
        <v>890</v>
      </c>
      <c r="W1673">
        <v>2</v>
      </c>
      <c r="X1673">
        <v>185136</v>
      </c>
      <c r="Y1673" t="s">
        <v>74</v>
      </c>
      <c r="AA1673">
        <v>2002</v>
      </c>
      <c r="AB1673" t="s">
        <v>75</v>
      </c>
      <c r="AC1673" t="s">
        <v>76</v>
      </c>
      <c r="AD1673" t="s">
        <v>77</v>
      </c>
      <c r="AE1673" t="s">
        <v>78</v>
      </c>
      <c r="AF1673" t="s">
        <v>79</v>
      </c>
      <c r="AG1673" t="s">
        <v>80</v>
      </c>
      <c r="AH1673">
        <v>39.296999999999997</v>
      </c>
      <c r="AI1673">
        <v>3.4076599999999999</v>
      </c>
      <c r="AJ1673">
        <v>133.91082</v>
      </c>
      <c r="AK1673">
        <v>2003</v>
      </c>
      <c r="AL1673" t="s">
        <v>81</v>
      </c>
      <c r="AM1673">
        <f t="shared" si="53"/>
        <v>5</v>
      </c>
    </row>
    <row r="1674" spans="1:39" x14ac:dyDescent="0.35">
      <c r="A1674">
        <v>2007</v>
      </c>
      <c r="B1674" s="5">
        <f t="shared" si="52"/>
        <v>186</v>
      </c>
      <c r="C1674" t="s">
        <v>82</v>
      </c>
      <c r="D1674">
        <v>7035210</v>
      </c>
      <c r="E1674">
        <v>322537</v>
      </c>
      <c r="F1674" t="s">
        <v>66</v>
      </c>
      <c r="G1674" t="s">
        <v>86</v>
      </c>
      <c r="J1674" s="1">
        <v>39268</v>
      </c>
      <c r="K1674">
        <v>27</v>
      </c>
      <c r="L1674">
        <v>2</v>
      </c>
      <c r="M1674">
        <v>1</v>
      </c>
      <c r="N1674" t="s">
        <v>70</v>
      </c>
      <c r="O1674" t="s">
        <v>71</v>
      </c>
      <c r="Q1674">
        <v>113</v>
      </c>
      <c r="R1674">
        <v>45</v>
      </c>
      <c r="T1674" t="s">
        <v>72</v>
      </c>
      <c r="U1674" t="s">
        <v>73</v>
      </c>
      <c r="V1674">
        <v>840</v>
      </c>
      <c r="W1674">
        <v>2</v>
      </c>
      <c r="X1674">
        <v>185136</v>
      </c>
      <c r="Y1674" t="s">
        <v>74</v>
      </c>
      <c r="AA1674">
        <v>2002</v>
      </c>
      <c r="AB1674" t="s">
        <v>75</v>
      </c>
      <c r="AC1674" t="s">
        <v>76</v>
      </c>
      <c r="AD1674" t="s">
        <v>77</v>
      </c>
      <c r="AE1674" t="s">
        <v>78</v>
      </c>
      <c r="AF1674" t="s">
        <v>79</v>
      </c>
      <c r="AG1674" t="s">
        <v>80</v>
      </c>
      <c r="AH1674">
        <v>39.296999999999997</v>
      </c>
      <c r="AI1674">
        <v>3.4496000000000002</v>
      </c>
      <c r="AJ1674">
        <v>135.55893</v>
      </c>
      <c r="AK1674">
        <v>2003</v>
      </c>
      <c r="AL1674" t="s">
        <v>81</v>
      </c>
      <c r="AM1674">
        <f t="shared" si="53"/>
        <v>5</v>
      </c>
    </row>
    <row r="1675" spans="1:39" x14ac:dyDescent="0.35">
      <c r="A1675">
        <v>2007</v>
      </c>
      <c r="B1675" s="5">
        <f t="shared" si="52"/>
        <v>189</v>
      </c>
      <c r="C1675" t="s">
        <v>91</v>
      </c>
      <c r="D1675">
        <v>7066341</v>
      </c>
      <c r="E1675">
        <v>325236</v>
      </c>
      <c r="F1675" t="s">
        <v>66</v>
      </c>
      <c r="G1675" t="s">
        <v>67</v>
      </c>
      <c r="H1675" t="s">
        <v>68</v>
      </c>
      <c r="I1675" t="s">
        <v>97</v>
      </c>
      <c r="J1675" s="1">
        <v>39271</v>
      </c>
      <c r="K1675">
        <v>28</v>
      </c>
      <c r="L1675">
        <v>2</v>
      </c>
      <c r="M1675">
        <v>1</v>
      </c>
      <c r="N1675" t="s">
        <v>70</v>
      </c>
      <c r="O1675" t="s">
        <v>85</v>
      </c>
      <c r="P1675" t="s">
        <v>114</v>
      </c>
      <c r="Q1675">
        <v>104</v>
      </c>
      <c r="T1675" t="s">
        <v>72</v>
      </c>
      <c r="U1675" t="s">
        <v>73</v>
      </c>
      <c r="V1675">
        <v>740</v>
      </c>
      <c r="W1675">
        <v>2</v>
      </c>
      <c r="X1675">
        <v>185347</v>
      </c>
      <c r="Y1675" t="s">
        <v>74</v>
      </c>
      <c r="AA1675">
        <v>2003</v>
      </c>
      <c r="AB1675" t="s">
        <v>75</v>
      </c>
      <c r="AC1675" t="s">
        <v>76</v>
      </c>
      <c r="AD1675" t="s">
        <v>77</v>
      </c>
      <c r="AE1675" t="s">
        <v>78</v>
      </c>
      <c r="AF1675" t="s">
        <v>79</v>
      </c>
      <c r="AG1675" t="s">
        <v>80</v>
      </c>
      <c r="AH1675">
        <v>2.9649999999999999</v>
      </c>
      <c r="AI1675">
        <v>8.9</v>
      </c>
      <c r="AJ1675">
        <v>26.388500000000001</v>
      </c>
      <c r="AK1675">
        <v>2005</v>
      </c>
      <c r="AL1675" t="s">
        <v>109</v>
      </c>
      <c r="AM1675">
        <f t="shared" si="53"/>
        <v>4</v>
      </c>
    </row>
    <row r="1676" spans="1:39" x14ac:dyDescent="0.35">
      <c r="A1676">
        <v>2007</v>
      </c>
      <c r="B1676" s="5">
        <f t="shared" si="52"/>
        <v>135</v>
      </c>
      <c r="C1676" t="s">
        <v>82</v>
      </c>
      <c r="D1676">
        <v>7036422</v>
      </c>
      <c r="E1676">
        <v>315884</v>
      </c>
      <c r="F1676" t="s">
        <v>66</v>
      </c>
      <c r="G1676" t="s">
        <v>67</v>
      </c>
      <c r="H1676" t="s">
        <v>92</v>
      </c>
      <c r="I1676" t="s">
        <v>69</v>
      </c>
      <c r="J1676" s="1">
        <v>39217</v>
      </c>
      <c r="K1676">
        <v>20</v>
      </c>
      <c r="L1676">
        <v>2</v>
      </c>
      <c r="M1676">
        <v>1</v>
      </c>
      <c r="N1676" t="s">
        <v>70</v>
      </c>
      <c r="O1676" t="s">
        <v>71</v>
      </c>
      <c r="Q1676">
        <v>113</v>
      </c>
      <c r="R1676">
        <v>41</v>
      </c>
      <c r="T1676" t="s">
        <v>72</v>
      </c>
      <c r="U1676" t="s">
        <v>73</v>
      </c>
      <c r="V1676">
        <v>650</v>
      </c>
      <c r="W1676">
        <v>2</v>
      </c>
      <c r="X1676">
        <v>185347</v>
      </c>
      <c r="Y1676" t="s">
        <v>74</v>
      </c>
      <c r="AA1676">
        <v>2003</v>
      </c>
      <c r="AB1676" t="s">
        <v>75</v>
      </c>
      <c r="AC1676" t="s">
        <v>76</v>
      </c>
      <c r="AD1676" t="s">
        <v>77</v>
      </c>
      <c r="AE1676" t="s">
        <v>78</v>
      </c>
      <c r="AF1676" t="s">
        <v>79</v>
      </c>
      <c r="AG1676" t="s">
        <v>80</v>
      </c>
      <c r="AH1676">
        <v>2.9649999999999999</v>
      </c>
      <c r="AI1676">
        <v>2.5383499999999999</v>
      </c>
      <c r="AJ1676">
        <v>7.5262099999999998</v>
      </c>
      <c r="AK1676">
        <v>2005</v>
      </c>
      <c r="AL1676" t="s">
        <v>109</v>
      </c>
      <c r="AM1676">
        <f t="shared" si="53"/>
        <v>4</v>
      </c>
    </row>
    <row r="1677" spans="1:39" x14ac:dyDescent="0.35">
      <c r="A1677">
        <v>2007</v>
      </c>
      <c r="B1677" s="5">
        <f t="shared" si="52"/>
        <v>120</v>
      </c>
      <c r="C1677" t="s">
        <v>82</v>
      </c>
      <c r="D1677">
        <v>7036369</v>
      </c>
      <c r="E1677">
        <v>315816</v>
      </c>
      <c r="F1677" t="s">
        <v>66</v>
      </c>
      <c r="G1677" t="s">
        <v>67</v>
      </c>
      <c r="H1677" t="s">
        <v>68</v>
      </c>
      <c r="I1677" t="s">
        <v>69</v>
      </c>
      <c r="J1677" s="1">
        <v>39202</v>
      </c>
      <c r="K1677">
        <v>18</v>
      </c>
      <c r="L1677">
        <v>1</v>
      </c>
      <c r="M1677">
        <v>1</v>
      </c>
      <c r="N1677" t="s">
        <v>70</v>
      </c>
      <c r="O1677" t="s">
        <v>71</v>
      </c>
      <c r="Q1677">
        <v>113</v>
      </c>
      <c r="R1677">
        <v>41</v>
      </c>
      <c r="T1677" t="s">
        <v>72</v>
      </c>
      <c r="U1677" t="s">
        <v>73</v>
      </c>
      <c r="V1677">
        <v>670</v>
      </c>
      <c r="W1677">
        <v>2</v>
      </c>
      <c r="X1677">
        <v>185347</v>
      </c>
      <c r="Y1677" t="s">
        <v>74</v>
      </c>
      <c r="AA1677">
        <v>2003</v>
      </c>
      <c r="AB1677" t="s">
        <v>75</v>
      </c>
      <c r="AC1677" t="s">
        <v>76</v>
      </c>
      <c r="AD1677" t="s">
        <v>77</v>
      </c>
      <c r="AE1677" t="s">
        <v>78</v>
      </c>
      <c r="AF1677" t="s">
        <v>79</v>
      </c>
      <c r="AG1677" t="s">
        <v>80</v>
      </c>
      <c r="AH1677">
        <v>2.9649999999999999</v>
      </c>
      <c r="AI1677">
        <v>3.0521799999999999</v>
      </c>
      <c r="AJ1677">
        <v>9.0497099999999993</v>
      </c>
      <c r="AK1677">
        <v>2005</v>
      </c>
      <c r="AL1677" t="s">
        <v>109</v>
      </c>
      <c r="AM1677">
        <f t="shared" si="53"/>
        <v>4</v>
      </c>
    </row>
    <row r="1678" spans="1:39" x14ac:dyDescent="0.35">
      <c r="A1678">
        <v>2007</v>
      </c>
      <c r="B1678" s="5">
        <f t="shared" si="52"/>
        <v>197</v>
      </c>
      <c r="C1678" t="s">
        <v>83</v>
      </c>
      <c r="D1678">
        <v>7076217</v>
      </c>
      <c r="E1678">
        <v>309809</v>
      </c>
      <c r="F1678" t="s">
        <v>66</v>
      </c>
      <c r="G1678" t="s">
        <v>67</v>
      </c>
      <c r="H1678" t="s">
        <v>68</v>
      </c>
      <c r="I1678" t="s">
        <v>69</v>
      </c>
      <c r="J1678" s="1">
        <v>39279</v>
      </c>
      <c r="K1678">
        <v>29</v>
      </c>
      <c r="L1678">
        <v>4</v>
      </c>
      <c r="M1678">
        <v>1</v>
      </c>
      <c r="N1678" t="s">
        <v>70</v>
      </c>
      <c r="O1678" t="s">
        <v>85</v>
      </c>
      <c r="Q1678">
        <v>104</v>
      </c>
      <c r="R1678">
        <v>35</v>
      </c>
      <c r="T1678" t="s">
        <v>72</v>
      </c>
      <c r="U1678" t="s">
        <v>73</v>
      </c>
      <c r="V1678">
        <v>710</v>
      </c>
      <c r="W1678">
        <v>2</v>
      </c>
      <c r="X1678">
        <v>185347</v>
      </c>
      <c r="Y1678" t="s">
        <v>74</v>
      </c>
      <c r="AA1678">
        <v>2003</v>
      </c>
      <c r="AB1678" t="s">
        <v>75</v>
      </c>
      <c r="AC1678" t="s">
        <v>76</v>
      </c>
      <c r="AD1678" t="s">
        <v>77</v>
      </c>
      <c r="AE1678" t="s">
        <v>78</v>
      </c>
      <c r="AF1678" t="s">
        <v>79</v>
      </c>
      <c r="AG1678" t="s">
        <v>80</v>
      </c>
      <c r="AH1678">
        <v>2.9649999999999999</v>
      </c>
      <c r="AI1678">
        <v>2.4829599999999998</v>
      </c>
      <c r="AJ1678">
        <v>7.36198</v>
      </c>
      <c r="AK1678">
        <v>2005</v>
      </c>
      <c r="AL1678" t="s">
        <v>109</v>
      </c>
      <c r="AM1678">
        <f t="shared" si="53"/>
        <v>4</v>
      </c>
    </row>
    <row r="1679" spans="1:39" x14ac:dyDescent="0.35">
      <c r="A1679">
        <v>2007</v>
      </c>
      <c r="B1679" s="5">
        <f t="shared" si="52"/>
        <v>198</v>
      </c>
      <c r="C1679" t="s">
        <v>83</v>
      </c>
      <c r="D1679">
        <v>7076229</v>
      </c>
      <c r="E1679">
        <v>310013</v>
      </c>
      <c r="F1679" t="s">
        <v>66</v>
      </c>
      <c r="G1679" t="s">
        <v>67</v>
      </c>
      <c r="H1679" t="s">
        <v>68</v>
      </c>
      <c r="I1679" t="s">
        <v>69</v>
      </c>
      <c r="J1679" s="1">
        <v>39280</v>
      </c>
      <c r="K1679">
        <v>29</v>
      </c>
      <c r="L1679">
        <v>4</v>
      </c>
      <c r="M1679">
        <v>1</v>
      </c>
      <c r="N1679" t="s">
        <v>70</v>
      </c>
      <c r="O1679" t="s">
        <v>85</v>
      </c>
      <c r="Q1679">
        <v>104</v>
      </c>
      <c r="R1679">
        <v>40</v>
      </c>
      <c r="T1679" t="s">
        <v>72</v>
      </c>
      <c r="U1679" t="s">
        <v>73</v>
      </c>
      <c r="V1679">
        <v>630</v>
      </c>
      <c r="W1679">
        <v>2</v>
      </c>
      <c r="X1679">
        <v>185347</v>
      </c>
      <c r="Y1679" t="s">
        <v>74</v>
      </c>
      <c r="AA1679">
        <v>2003</v>
      </c>
      <c r="AB1679" t="s">
        <v>75</v>
      </c>
      <c r="AC1679" t="s">
        <v>76</v>
      </c>
      <c r="AD1679" t="s">
        <v>77</v>
      </c>
      <c r="AE1679" t="s">
        <v>78</v>
      </c>
      <c r="AF1679" t="s">
        <v>79</v>
      </c>
      <c r="AG1679" t="s">
        <v>80</v>
      </c>
      <c r="AH1679">
        <v>2.9649999999999999</v>
      </c>
      <c r="AI1679">
        <v>2.4829599999999998</v>
      </c>
      <c r="AJ1679">
        <v>7.36198</v>
      </c>
      <c r="AK1679">
        <v>2005</v>
      </c>
      <c r="AL1679" t="s">
        <v>109</v>
      </c>
      <c r="AM1679">
        <f t="shared" si="53"/>
        <v>4</v>
      </c>
    </row>
    <row r="1680" spans="1:39" x14ac:dyDescent="0.35">
      <c r="A1680">
        <v>2007</v>
      </c>
      <c r="B1680" s="5">
        <f t="shared" si="52"/>
        <v>231</v>
      </c>
      <c r="C1680" t="s">
        <v>82</v>
      </c>
      <c r="D1680">
        <v>7037374</v>
      </c>
      <c r="E1680">
        <v>326465</v>
      </c>
      <c r="F1680" t="s">
        <v>66</v>
      </c>
      <c r="G1680" t="s">
        <v>67</v>
      </c>
      <c r="H1680" t="s">
        <v>68</v>
      </c>
      <c r="I1680" t="s">
        <v>69</v>
      </c>
      <c r="J1680" s="1">
        <v>39313</v>
      </c>
      <c r="K1680">
        <v>34</v>
      </c>
      <c r="L1680">
        <v>5</v>
      </c>
      <c r="M1680">
        <v>1</v>
      </c>
      <c r="N1680" t="s">
        <v>70</v>
      </c>
      <c r="O1680" t="s">
        <v>71</v>
      </c>
      <c r="Q1680">
        <v>113</v>
      </c>
      <c r="R1680">
        <v>11</v>
      </c>
      <c r="T1680" t="s">
        <v>72</v>
      </c>
      <c r="U1680" t="s">
        <v>73</v>
      </c>
      <c r="V1680">
        <v>705</v>
      </c>
      <c r="W1680">
        <v>2</v>
      </c>
      <c r="X1680">
        <v>185348</v>
      </c>
      <c r="Y1680" t="s">
        <v>74</v>
      </c>
      <c r="AA1680">
        <v>2003</v>
      </c>
      <c r="AB1680" t="s">
        <v>75</v>
      </c>
      <c r="AC1680" t="s">
        <v>76</v>
      </c>
      <c r="AD1680" t="s">
        <v>77</v>
      </c>
      <c r="AE1680" t="s">
        <v>78</v>
      </c>
      <c r="AF1680" t="s">
        <v>79</v>
      </c>
      <c r="AG1680" t="s">
        <v>80</v>
      </c>
      <c r="AH1680">
        <v>2.847</v>
      </c>
      <c r="AI1680">
        <v>2.94238</v>
      </c>
      <c r="AJ1680">
        <v>8.3769600000000004</v>
      </c>
      <c r="AK1680">
        <v>2005</v>
      </c>
      <c r="AL1680" t="s">
        <v>109</v>
      </c>
      <c r="AM1680">
        <f t="shared" si="53"/>
        <v>4</v>
      </c>
    </row>
    <row r="1681" spans="1:39" x14ac:dyDescent="0.35">
      <c r="A1681">
        <v>2007</v>
      </c>
      <c r="B1681" s="5">
        <f t="shared" si="52"/>
        <v>167</v>
      </c>
      <c r="C1681" t="s">
        <v>83</v>
      </c>
      <c r="D1681">
        <v>7075012</v>
      </c>
      <c r="E1681">
        <v>31905</v>
      </c>
      <c r="F1681" t="s">
        <v>66</v>
      </c>
      <c r="G1681" t="s">
        <v>86</v>
      </c>
      <c r="J1681" s="1">
        <v>39249</v>
      </c>
      <c r="K1681">
        <v>24</v>
      </c>
      <c r="L1681">
        <v>1</v>
      </c>
      <c r="M1681">
        <v>1</v>
      </c>
      <c r="N1681" t="s">
        <v>70</v>
      </c>
      <c r="O1681" t="s">
        <v>85</v>
      </c>
      <c r="Q1681">
        <v>104</v>
      </c>
      <c r="R1681">
        <v>40</v>
      </c>
      <c r="T1681" t="s">
        <v>72</v>
      </c>
      <c r="U1681" t="s">
        <v>73</v>
      </c>
      <c r="V1681">
        <v>670</v>
      </c>
      <c r="W1681">
        <v>2</v>
      </c>
      <c r="X1681">
        <v>185348</v>
      </c>
      <c r="Y1681" t="s">
        <v>74</v>
      </c>
      <c r="AA1681">
        <v>2003</v>
      </c>
      <c r="AB1681" t="s">
        <v>75</v>
      </c>
      <c r="AC1681" t="s">
        <v>76</v>
      </c>
      <c r="AD1681" t="s">
        <v>77</v>
      </c>
      <c r="AE1681" t="s">
        <v>78</v>
      </c>
      <c r="AF1681" t="s">
        <v>79</v>
      </c>
      <c r="AG1681" t="s">
        <v>80</v>
      </c>
      <c r="AH1681">
        <v>2.847</v>
      </c>
      <c r="AI1681">
        <v>7.8434799999999996</v>
      </c>
      <c r="AJ1681">
        <v>22.330390000000001</v>
      </c>
      <c r="AK1681">
        <v>2005</v>
      </c>
      <c r="AL1681" t="s">
        <v>109</v>
      </c>
      <c r="AM1681">
        <f t="shared" si="53"/>
        <v>4</v>
      </c>
    </row>
    <row r="1682" spans="1:39" x14ac:dyDescent="0.35">
      <c r="A1682">
        <v>2007</v>
      </c>
      <c r="B1682" s="5">
        <f t="shared" si="52"/>
        <v>142</v>
      </c>
      <c r="C1682" t="s">
        <v>82</v>
      </c>
      <c r="D1682">
        <v>7036533</v>
      </c>
      <c r="E1682">
        <v>316242</v>
      </c>
      <c r="F1682" t="s">
        <v>66</v>
      </c>
      <c r="G1682" t="s">
        <v>67</v>
      </c>
      <c r="H1682" t="s">
        <v>92</v>
      </c>
      <c r="I1682" t="s">
        <v>69</v>
      </c>
      <c r="J1682" s="1">
        <v>39224</v>
      </c>
      <c r="K1682">
        <v>21</v>
      </c>
      <c r="L1682">
        <v>2</v>
      </c>
      <c r="M1682">
        <v>1</v>
      </c>
      <c r="N1682" t="s">
        <v>70</v>
      </c>
      <c r="O1682" t="s">
        <v>71</v>
      </c>
      <c r="Q1682">
        <v>113</v>
      </c>
      <c r="R1682">
        <v>30</v>
      </c>
      <c r="T1682" t="s">
        <v>72</v>
      </c>
      <c r="U1682" t="s">
        <v>73</v>
      </c>
      <c r="V1682">
        <v>740</v>
      </c>
      <c r="W1682">
        <v>2</v>
      </c>
      <c r="X1682">
        <v>185413</v>
      </c>
      <c r="Y1682" t="s">
        <v>74</v>
      </c>
      <c r="AA1682">
        <v>2003</v>
      </c>
      <c r="AB1682" t="s">
        <v>75</v>
      </c>
      <c r="AC1682" t="s">
        <v>76</v>
      </c>
      <c r="AD1682" t="s">
        <v>77</v>
      </c>
      <c r="AE1682" t="s">
        <v>78</v>
      </c>
      <c r="AF1682" t="s">
        <v>79</v>
      </c>
      <c r="AG1682" t="s">
        <v>80</v>
      </c>
      <c r="AH1682">
        <v>57.197000000000003</v>
      </c>
      <c r="AI1682">
        <v>1.5995200000000001</v>
      </c>
      <c r="AJ1682">
        <v>91.487750000000005</v>
      </c>
      <c r="AK1682">
        <v>2004</v>
      </c>
      <c r="AL1682" t="s">
        <v>81</v>
      </c>
      <c r="AM1682">
        <f t="shared" si="53"/>
        <v>4</v>
      </c>
    </row>
    <row r="1683" spans="1:39" x14ac:dyDescent="0.35">
      <c r="A1683">
        <v>2007</v>
      </c>
      <c r="B1683" s="5">
        <f t="shared" si="52"/>
        <v>150</v>
      </c>
      <c r="C1683" t="s">
        <v>82</v>
      </c>
      <c r="D1683">
        <v>7036601</v>
      </c>
      <c r="E1683">
        <v>316474</v>
      </c>
      <c r="F1683" t="s">
        <v>66</v>
      </c>
      <c r="G1683" t="s">
        <v>67</v>
      </c>
      <c r="H1683" t="s">
        <v>92</v>
      </c>
      <c r="I1683" t="s">
        <v>69</v>
      </c>
      <c r="J1683" s="1">
        <v>39232</v>
      </c>
      <c r="K1683">
        <v>22</v>
      </c>
      <c r="L1683">
        <v>2</v>
      </c>
      <c r="M1683">
        <v>1</v>
      </c>
      <c r="N1683" t="s">
        <v>70</v>
      </c>
      <c r="O1683" t="s">
        <v>84</v>
      </c>
      <c r="Q1683">
        <v>109</v>
      </c>
      <c r="R1683">
        <v>62</v>
      </c>
      <c r="T1683" t="s">
        <v>72</v>
      </c>
      <c r="U1683" t="s">
        <v>73</v>
      </c>
      <c r="V1683">
        <v>700</v>
      </c>
      <c r="W1683">
        <v>2</v>
      </c>
      <c r="X1683">
        <v>185413</v>
      </c>
      <c r="Y1683" t="s">
        <v>74</v>
      </c>
      <c r="AA1683">
        <v>2003</v>
      </c>
      <c r="AB1683" t="s">
        <v>75</v>
      </c>
      <c r="AC1683" t="s">
        <v>76</v>
      </c>
      <c r="AD1683" t="s">
        <v>77</v>
      </c>
      <c r="AE1683" t="s">
        <v>78</v>
      </c>
      <c r="AF1683" t="s">
        <v>79</v>
      </c>
      <c r="AG1683" t="s">
        <v>80</v>
      </c>
      <c r="AH1683">
        <v>57.197000000000003</v>
      </c>
      <c r="AI1683">
        <v>1.64615</v>
      </c>
      <c r="AJ1683">
        <v>94.154839999999993</v>
      </c>
      <c r="AK1683">
        <v>2004</v>
      </c>
      <c r="AL1683" t="s">
        <v>81</v>
      </c>
      <c r="AM1683">
        <f t="shared" si="53"/>
        <v>4</v>
      </c>
    </row>
    <row r="1684" spans="1:39" x14ac:dyDescent="0.35">
      <c r="A1684">
        <v>2007</v>
      </c>
      <c r="B1684" s="5">
        <f t="shared" si="52"/>
        <v>150</v>
      </c>
      <c r="C1684" t="s">
        <v>82</v>
      </c>
      <c r="D1684">
        <v>7036601</v>
      </c>
      <c r="E1684">
        <v>316476</v>
      </c>
      <c r="F1684" t="s">
        <v>66</v>
      </c>
      <c r="G1684" t="s">
        <v>67</v>
      </c>
      <c r="H1684" t="s">
        <v>92</v>
      </c>
      <c r="I1684" t="s">
        <v>69</v>
      </c>
      <c r="J1684" s="1">
        <v>39232</v>
      </c>
      <c r="K1684">
        <v>22</v>
      </c>
      <c r="L1684">
        <v>2</v>
      </c>
      <c r="M1684">
        <v>1</v>
      </c>
      <c r="N1684" t="s">
        <v>70</v>
      </c>
      <c r="O1684" t="s">
        <v>84</v>
      </c>
      <c r="Q1684">
        <v>109</v>
      </c>
      <c r="R1684">
        <v>62</v>
      </c>
      <c r="T1684" t="s">
        <v>72</v>
      </c>
      <c r="U1684" t="s">
        <v>73</v>
      </c>
      <c r="V1684">
        <v>710</v>
      </c>
      <c r="W1684">
        <v>2</v>
      </c>
      <c r="X1684">
        <v>185413</v>
      </c>
      <c r="Y1684" t="s">
        <v>74</v>
      </c>
      <c r="AA1684">
        <v>2003</v>
      </c>
      <c r="AB1684" t="s">
        <v>75</v>
      </c>
      <c r="AC1684" t="s">
        <v>76</v>
      </c>
      <c r="AD1684" t="s">
        <v>77</v>
      </c>
      <c r="AE1684" t="s">
        <v>78</v>
      </c>
      <c r="AF1684" t="s">
        <v>79</v>
      </c>
      <c r="AG1684" t="s">
        <v>80</v>
      </c>
      <c r="AH1684">
        <v>57.197000000000003</v>
      </c>
      <c r="AI1684">
        <v>1.64615</v>
      </c>
      <c r="AJ1684">
        <v>94.154839999999993</v>
      </c>
      <c r="AK1684">
        <v>2004</v>
      </c>
      <c r="AL1684" t="s">
        <v>81</v>
      </c>
      <c r="AM1684">
        <f t="shared" si="53"/>
        <v>4</v>
      </c>
    </row>
    <row r="1685" spans="1:39" x14ac:dyDescent="0.35">
      <c r="A1685">
        <v>2007</v>
      </c>
      <c r="B1685" s="5">
        <f t="shared" si="52"/>
        <v>157</v>
      </c>
      <c r="C1685" t="s">
        <v>94</v>
      </c>
      <c r="D1685">
        <v>7010040</v>
      </c>
      <c r="E1685">
        <v>522542</v>
      </c>
      <c r="F1685" t="s">
        <v>66</v>
      </c>
      <c r="G1685" t="s">
        <v>67</v>
      </c>
      <c r="H1685" t="s">
        <v>92</v>
      </c>
      <c r="I1685" t="s">
        <v>69</v>
      </c>
      <c r="J1685" s="1">
        <v>39239</v>
      </c>
      <c r="K1685">
        <v>23</v>
      </c>
      <c r="L1685">
        <v>3</v>
      </c>
      <c r="M1685">
        <v>1</v>
      </c>
      <c r="N1685" t="s">
        <v>70</v>
      </c>
      <c r="O1685" t="s">
        <v>71</v>
      </c>
      <c r="Q1685">
        <v>113</v>
      </c>
      <c r="R1685">
        <v>95</v>
      </c>
      <c r="T1685" t="s">
        <v>72</v>
      </c>
      <c r="U1685" t="s">
        <v>73</v>
      </c>
      <c r="V1685">
        <v>725</v>
      </c>
      <c r="W1685">
        <v>2</v>
      </c>
      <c r="X1685">
        <v>185413</v>
      </c>
      <c r="Y1685" t="s">
        <v>74</v>
      </c>
      <c r="AA1685">
        <v>2003</v>
      </c>
      <c r="AB1685" t="s">
        <v>75</v>
      </c>
      <c r="AC1685" t="s">
        <v>76</v>
      </c>
      <c r="AD1685" t="s">
        <v>77</v>
      </c>
      <c r="AE1685" t="s">
        <v>78</v>
      </c>
      <c r="AF1685" t="s">
        <v>79</v>
      </c>
      <c r="AG1685" t="s">
        <v>80</v>
      </c>
      <c r="AH1685">
        <v>57.197000000000003</v>
      </c>
      <c r="AI1685">
        <v>1.99454</v>
      </c>
      <c r="AJ1685">
        <v>114.0817</v>
      </c>
      <c r="AK1685">
        <v>2004</v>
      </c>
      <c r="AL1685" t="s">
        <v>81</v>
      </c>
      <c r="AM1685">
        <f t="shared" si="53"/>
        <v>4</v>
      </c>
    </row>
    <row r="1686" spans="1:39" x14ac:dyDescent="0.35">
      <c r="A1686">
        <v>2007</v>
      </c>
      <c r="B1686" s="5">
        <f t="shared" si="52"/>
        <v>71</v>
      </c>
      <c r="C1686" t="s">
        <v>91</v>
      </c>
      <c r="D1686">
        <v>7066039</v>
      </c>
      <c r="E1686">
        <v>308674</v>
      </c>
      <c r="F1686" t="s">
        <v>66</v>
      </c>
      <c r="G1686" t="s">
        <v>67</v>
      </c>
      <c r="H1686" t="s">
        <v>68</v>
      </c>
      <c r="I1686" t="s">
        <v>69</v>
      </c>
      <c r="J1686" s="1">
        <v>39153</v>
      </c>
      <c r="K1686">
        <v>11</v>
      </c>
      <c r="L1686">
        <v>1</v>
      </c>
      <c r="M1686">
        <v>1</v>
      </c>
      <c r="N1686" t="s">
        <v>70</v>
      </c>
      <c r="O1686" t="s">
        <v>90</v>
      </c>
      <c r="T1686" t="s">
        <v>72</v>
      </c>
      <c r="U1686" t="s">
        <v>73</v>
      </c>
      <c r="V1686">
        <v>645</v>
      </c>
      <c r="W1686">
        <v>2</v>
      </c>
      <c r="X1686">
        <v>185413</v>
      </c>
      <c r="Y1686" t="s">
        <v>74</v>
      </c>
      <c r="AA1686">
        <v>2003</v>
      </c>
      <c r="AB1686" t="s">
        <v>75</v>
      </c>
      <c r="AC1686" t="s">
        <v>76</v>
      </c>
      <c r="AD1686" t="s">
        <v>77</v>
      </c>
      <c r="AE1686" t="s">
        <v>78</v>
      </c>
      <c r="AF1686" t="s">
        <v>79</v>
      </c>
      <c r="AG1686" t="s">
        <v>80</v>
      </c>
      <c r="AH1686">
        <v>57.197000000000003</v>
      </c>
      <c r="AI1686">
        <v>1.93486</v>
      </c>
      <c r="AJ1686">
        <v>110.66819</v>
      </c>
      <c r="AK1686">
        <v>2004</v>
      </c>
      <c r="AL1686" t="s">
        <v>81</v>
      </c>
      <c r="AM1686">
        <f t="shared" si="53"/>
        <v>4</v>
      </c>
    </row>
    <row r="1687" spans="1:39" x14ac:dyDescent="0.35">
      <c r="A1687">
        <v>2007</v>
      </c>
      <c r="B1687" s="5">
        <f t="shared" si="52"/>
        <v>84</v>
      </c>
      <c r="C1687" t="s">
        <v>82</v>
      </c>
      <c r="D1687">
        <v>7036171</v>
      </c>
      <c r="E1687">
        <v>315529</v>
      </c>
      <c r="F1687" t="s">
        <v>66</v>
      </c>
      <c r="G1687" t="s">
        <v>67</v>
      </c>
      <c r="H1687" t="s">
        <v>68</v>
      </c>
      <c r="I1687" t="s">
        <v>69</v>
      </c>
      <c r="J1687" s="1">
        <v>39166</v>
      </c>
      <c r="K1687">
        <v>13</v>
      </c>
      <c r="L1687">
        <v>1</v>
      </c>
      <c r="M1687">
        <v>1</v>
      </c>
      <c r="N1687" t="s">
        <v>70</v>
      </c>
      <c r="O1687" t="s">
        <v>71</v>
      </c>
      <c r="Q1687">
        <v>113</v>
      </c>
      <c r="R1687">
        <v>22</v>
      </c>
      <c r="T1687" t="s">
        <v>72</v>
      </c>
      <c r="U1687" t="s">
        <v>73</v>
      </c>
      <c r="V1687">
        <v>710</v>
      </c>
      <c r="W1687">
        <v>2</v>
      </c>
      <c r="X1687">
        <v>185413</v>
      </c>
      <c r="Y1687" t="s">
        <v>74</v>
      </c>
      <c r="AA1687">
        <v>2003</v>
      </c>
      <c r="AB1687" t="s">
        <v>75</v>
      </c>
      <c r="AC1687" t="s">
        <v>76</v>
      </c>
      <c r="AD1687" t="s">
        <v>77</v>
      </c>
      <c r="AE1687" t="s">
        <v>78</v>
      </c>
      <c r="AF1687" t="s">
        <v>79</v>
      </c>
      <c r="AG1687" t="s">
        <v>80</v>
      </c>
      <c r="AH1687">
        <v>57.197000000000003</v>
      </c>
      <c r="AI1687">
        <v>3.0521799999999999</v>
      </c>
      <c r="AJ1687">
        <v>174.57553999999999</v>
      </c>
      <c r="AK1687">
        <v>2004</v>
      </c>
      <c r="AL1687" t="s">
        <v>81</v>
      </c>
      <c r="AM1687">
        <f t="shared" si="53"/>
        <v>4</v>
      </c>
    </row>
    <row r="1688" spans="1:39" x14ac:dyDescent="0.35">
      <c r="A1688">
        <v>2007</v>
      </c>
      <c r="B1688" s="5">
        <f t="shared" si="52"/>
        <v>84</v>
      </c>
      <c r="C1688" t="s">
        <v>82</v>
      </c>
      <c r="D1688">
        <v>7036168</v>
      </c>
      <c r="E1688">
        <v>315528</v>
      </c>
      <c r="F1688" t="s">
        <v>66</v>
      </c>
      <c r="G1688" t="s">
        <v>67</v>
      </c>
      <c r="H1688" t="s">
        <v>68</v>
      </c>
      <c r="I1688" t="s">
        <v>69</v>
      </c>
      <c r="J1688" s="1">
        <v>39166</v>
      </c>
      <c r="K1688">
        <v>13</v>
      </c>
      <c r="L1688">
        <v>1</v>
      </c>
      <c r="M1688">
        <v>1</v>
      </c>
      <c r="N1688" t="s">
        <v>70</v>
      </c>
      <c r="O1688" t="s">
        <v>71</v>
      </c>
      <c r="Q1688">
        <v>113</v>
      </c>
      <c r="R1688">
        <v>41</v>
      </c>
      <c r="T1688" t="s">
        <v>72</v>
      </c>
      <c r="U1688" t="s">
        <v>73</v>
      </c>
      <c r="V1688">
        <v>750</v>
      </c>
      <c r="W1688">
        <v>2</v>
      </c>
      <c r="X1688">
        <v>185413</v>
      </c>
      <c r="Y1688" t="s">
        <v>74</v>
      </c>
      <c r="AA1688">
        <v>2003</v>
      </c>
      <c r="AB1688" t="s">
        <v>75</v>
      </c>
      <c r="AC1688" t="s">
        <v>76</v>
      </c>
      <c r="AD1688" t="s">
        <v>77</v>
      </c>
      <c r="AE1688" t="s">
        <v>78</v>
      </c>
      <c r="AF1688" t="s">
        <v>79</v>
      </c>
      <c r="AG1688" t="s">
        <v>80</v>
      </c>
      <c r="AH1688">
        <v>57.197000000000003</v>
      </c>
      <c r="AI1688">
        <v>3.0521799999999999</v>
      </c>
      <c r="AJ1688">
        <v>174.57553999999999</v>
      </c>
      <c r="AK1688">
        <v>2004</v>
      </c>
      <c r="AL1688" t="s">
        <v>81</v>
      </c>
      <c r="AM1688">
        <f t="shared" si="53"/>
        <v>4</v>
      </c>
    </row>
    <row r="1689" spans="1:39" x14ac:dyDescent="0.35">
      <c r="A1689">
        <v>2007</v>
      </c>
      <c r="B1689" s="5">
        <f t="shared" si="52"/>
        <v>109</v>
      </c>
      <c r="C1689" t="s">
        <v>83</v>
      </c>
      <c r="D1689">
        <v>7076102</v>
      </c>
      <c r="E1689">
        <v>309471</v>
      </c>
      <c r="F1689" t="s">
        <v>66</v>
      </c>
      <c r="G1689" t="s">
        <v>67</v>
      </c>
      <c r="H1689" t="s">
        <v>68</v>
      </c>
      <c r="I1689" t="s">
        <v>69</v>
      </c>
      <c r="J1689" s="1">
        <v>39191</v>
      </c>
      <c r="K1689">
        <v>16</v>
      </c>
      <c r="L1689">
        <v>1</v>
      </c>
      <c r="M1689">
        <v>1</v>
      </c>
      <c r="N1689" t="s">
        <v>70</v>
      </c>
      <c r="O1689" t="s">
        <v>85</v>
      </c>
      <c r="Q1689">
        <v>104</v>
      </c>
      <c r="R1689">
        <v>40</v>
      </c>
      <c r="T1689" t="s">
        <v>72</v>
      </c>
      <c r="U1689" t="s">
        <v>73</v>
      </c>
      <c r="V1689">
        <v>690</v>
      </c>
      <c r="W1689">
        <v>2</v>
      </c>
      <c r="X1689">
        <v>185413</v>
      </c>
      <c r="Y1689" t="s">
        <v>74</v>
      </c>
      <c r="AA1689">
        <v>2003</v>
      </c>
      <c r="AB1689" t="s">
        <v>75</v>
      </c>
      <c r="AC1689" t="s">
        <v>76</v>
      </c>
      <c r="AD1689" t="s">
        <v>77</v>
      </c>
      <c r="AE1689" t="s">
        <v>78</v>
      </c>
      <c r="AF1689" t="s">
        <v>79</v>
      </c>
      <c r="AG1689" t="s">
        <v>80</v>
      </c>
      <c r="AH1689">
        <v>57.197000000000003</v>
      </c>
      <c r="AI1689">
        <v>1.41977</v>
      </c>
      <c r="AJ1689">
        <v>81.206580000000002</v>
      </c>
      <c r="AK1689">
        <v>2004</v>
      </c>
      <c r="AL1689" t="s">
        <v>81</v>
      </c>
      <c r="AM1689">
        <f t="shared" si="53"/>
        <v>4</v>
      </c>
    </row>
    <row r="1690" spans="1:39" x14ac:dyDescent="0.35">
      <c r="A1690">
        <v>2007</v>
      </c>
      <c r="B1690" s="5">
        <f t="shared" si="52"/>
        <v>109</v>
      </c>
      <c r="C1690" t="s">
        <v>82</v>
      </c>
      <c r="D1690">
        <v>7036331</v>
      </c>
      <c r="E1690">
        <v>315750</v>
      </c>
      <c r="F1690" t="s">
        <v>66</v>
      </c>
      <c r="G1690" t="s">
        <v>67</v>
      </c>
      <c r="H1690" t="s">
        <v>68</v>
      </c>
      <c r="I1690" t="s">
        <v>69</v>
      </c>
      <c r="J1690" s="1">
        <v>39191</v>
      </c>
      <c r="K1690">
        <v>16</v>
      </c>
      <c r="L1690">
        <v>1</v>
      </c>
      <c r="M1690">
        <v>1</v>
      </c>
      <c r="N1690" t="s">
        <v>70</v>
      </c>
      <c r="O1690" t="s">
        <v>71</v>
      </c>
      <c r="Q1690">
        <v>113</v>
      </c>
      <c r="R1690">
        <v>41</v>
      </c>
      <c r="T1690" t="s">
        <v>72</v>
      </c>
      <c r="U1690" t="s">
        <v>73</v>
      </c>
      <c r="V1690">
        <v>710</v>
      </c>
      <c r="W1690">
        <v>2</v>
      </c>
      <c r="X1690">
        <v>185413</v>
      </c>
      <c r="Y1690" t="s">
        <v>74</v>
      </c>
      <c r="AA1690">
        <v>2003</v>
      </c>
      <c r="AB1690" t="s">
        <v>75</v>
      </c>
      <c r="AC1690" t="s">
        <v>76</v>
      </c>
      <c r="AD1690" t="s">
        <v>77</v>
      </c>
      <c r="AE1690" t="s">
        <v>78</v>
      </c>
      <c r="AF1690" t="s">
        <v>79</v>
      </c>
      <c r="AG1690" t="s">
        <v>80</v>
      </c>
      <c r="AH1690">
        <v>57.197000000000003</v>
      </c>
      <c r="AI1690">
        <v>3.0521799999999999</v>
      </c>
      <c r="AJ1690">
        <v>174.57553999999999</v>
      </c>
      <c r="AK1690">
        <v>2004</v>
      </c>
      <c r="AL1690" t="s">
        <v>81</v>
      </c>
      <c r="AM1690">
        <f t="shared" si="53"/>
        <v>4</v>
      </c>
    </row>
    <row r="1691" spans="1:39" x14ac:dyDescent="0.35">
      <c r="A1691">
        <v>2007</v>
      </c>
      <c r="B1691" s="5">
        <f t="shared" si="52"/>
        <v>115</v>
      </c>
      <c r="C1691" t="s">
        <v>91</v>
      </c>
      <c r="D1691">
        <v>7066072</v>
      </c>
      <c r="E1691">
        <v>308314</v>
      </c>
      <c r="F1691" t="s">
        <v>66</v>
      </c>
      <c r="G1691" t="s">
        <v>67</v>
      </c>
      <c r="H1691" t="s">
        <v>68</v>
      </c>
      <c r="I1691" t="s">
        <v>69</v>
      </c>
      <c r="J1691" s="1">
        <v>39197</v>
      </c>
      <c r="K1691">
        <v>17</v>
      </c>
      <c r="L1691">
        <v>1</v>
      </c>
      <c r="M1691">
        <v>1</v>
      </c>
      <c r="N1691" t="s">
        <v>70</v>
      </c>
      <c r="T1691" t="s">
        <v>72</v>
      </c>
      <c r="U1691" t="s">
        <v>73</v>
      </c>
      <c r="V1691">
        <v>700</v>
      </c>
      <c r="W1691">
        <v>2</v>
      </c>
      <c r="X1691">
        <v>185413</v>
      </c>
      <c r="Y1691" t="s">
        <v>74</v>
      </c>
      <c r="AA1691">
        <v>2003</v>
      </c>
      <c r="AB1691" t="s">
        <v>75</v>
      </c>
      <c r="AC1691" t="s">
        <v>76</v>
      </c>
      <c r="AD1691" t="s">
        <v>77</v>
      </c>
      <c r="AE1691" t="s">
        <v>78</v>
      </c>
      <c r="AF1691" t="s">
        <v>79</v>
      </c>
      <c r="AG1691" t="s">
        <v>80</v>
      </c>
      <c r="AH1691">
        <v>57.197000000000003</v>
      </c>
      <c r="AK1691">
        <v>2004</v>
      </c>
      <c r="AL1691" t="s">
        <v>81</v>
      </c>
      <c r="AM1691">
        <f t="shared" si="53"/>
        <v>4</v>
      </c>
    </row>
    <row r="1692" spans="1:39" x14ac:dyDescent="0.35">
      <c r="A1692">
        <v>2007</v>
      </c>
      <c r="B1692" s="5">
        <f t="shared" si="52"/>
        <v>185</v>
      </c>
      <c r="C1692" t="s">
        <v>82</v>
      </c>
      <c r="D1692">
        <v>7036888</v>
      </c>
      <c r="E1692">
        <v>326380</v>
      </c>
      <c r="F1692" t="s">
        <v>66</v>
      </c>
      <c r="G1692" t="s">
        <v>67</v>
      </c>
      <c r="H1692" t="s">
        <v>68</v>
      </c>
      <c r="I1692" t="s">
        <v>69</v>
      </c>
      <c r="J1692" s="1">
        <v>39267</v>
      </c>
      <c r="K1692">
        <v>27</v>
      </c>
      <c r="L1692">
        <v>4</v>
      </c>
      <c r="M1692">
        <v>1</v>
      </c>
      <c r="N1692" t="s">
        <v>70</v>
      </c>
      <c r="O1692" t="s">
        <v>71</v>
      </c>
      <c r="Q1692">
        <v>113</v>
      </c>
      <c r="T1692" t="s">
        <v>72</v>
      </c>
      <c r="U1692" t="s">
        <v>73</v>
      </c>
      <c r="X1692">
        <v>185413</v>
      </c>
      <c r="Y1692" t="s">
        <v>74</v>
      </c>
      <c r="AA1692">
        <v>2003</v>
      </c>
      <c r="AB1692" t="s">
        <v>75</v>
      </c>
      <c r="AC1692" t="s">
        <v>76</v>
      </c>
      <c r="AD1692" t="s">
        <v>77</v>
      </c>
      <c r="AE1692" t="s">
        <v>78</v>
      </c>
      <c r="AF1692" t="s">
        <v>79</v>
      </c>
      <c r="AG1692" t="s">
        <v>80</v>
      </c>
      <c r="AH1692">
        <v>57.197000000000003</v>
      </c>
      <c r="AI1692">
        <v>3.4076599999999999</v>
      </c>
      <c r="AJ1692">
        <v>194.90792999999999</v>
      </c>
      <c r="AK1692">
        <v>2004</v>
      </c>
      <c r="AL1692" t="s">
        <v>81</v>
      </c>
      <c r="AM1692">
        <f t="shared" si="53"/>
        <v>4</v>
      </c>
    </row>
    <row r="1693" spans="1:39" x14ac:dyDescent="0.35">
      <c r="A1693">
        <v>2007</v>
      </c>
      <c r="B1693" s="5">
        <f t="shared" si="52"/>
        <v>185</v>
      </c>
      <c r="C1693" t="s">
        <v>117</v>
      </c>
      <c r="D1693">
        <v>7100017</v>
      </c>
      <c r="E1693">
        <v>351747</v>
      </c>
      <c r="F1693" t="s">
        <v>66</v>
      </c>
      <c r="G1693" t="s">
        <v>67</v>
      </c>
      <c r="H1693" t="s">
        <v>68</v>
      </c>
      <c r="I1693" t="s">
        <v>69</v>
      </c>
      <c r="J1693" s="1">
        <v>39267</v>
      </c>
      <c r="K1693">
        <v>27</v>
      </c>
      <c r="L1693">
        <v>4</v>
      </c>
      <c r="M1693">
        <v>1</v>
      </c>
      <c r="N1693" t="s">
        <v>70</v>
      </c>
      <c r="O1693" t="s">
        <v>71</v>
      </c>
      <c r="Q1693">
        <v>114</v>
      </c>
      <c r="T1693" t="s">
        <v>72</v>
      </c>
      <c r="U1693" t="s">
        <v>73</v>
      </c>
      <c r="V1693">
        <v>740</v>
      </c>
      <c r="W1693">
        <v>2</v>
      </c>
      <c r="X1693">
        <v>185413</v>
      </c>
      <c r="Y1693" t="s">
        <v>74</v>
      </c>
      <c r="AA1693">
        <v>2003</v>
      </c>
      <c r="AB1693" t="s">
        <v>75</v>
      </c>
      <c r="AC1693" t="s">
        <v>76</v>
      </c>
      <c r="AD1693" t="s">
        <v>77</v>
      </c>
      <c r="AE1693" t="s">
        <v>78</v>
      </c>
      <c r="AF1693" t="s">
        <v>79</v>
      </c>
      <c r="AG1693" t="s">
        <v>80</v>
      </c>
      <c r="AH1693">
        <v>57.197000000000003</v>
      </c>
      <c r="AI1693">
        <v>3.4076599999999999</v>
      </c>
      <c r="AJ1693">
        <v>194.90792999999999</v>
      </c>
      <c r="AK1693">
        <v>2004</v>
      </c>
      <c r="AL1693" t="s">
        <v>81</v>
      </c>
      <c r="AM1693">
        <f t="shared" si="53"/>
        <v>4</v>
      </c>
    </row>
    <row r="1694" spans="1:39" x14ac:dyDescent="0.35">
      <c r="A1694">
        <v>2007</v>
      </c>
      <c r="B1694" s="5">
        <f t="shared" si="52"/>
        <v>185</v>
      </c>
      <c r="C1694" t="s">
        <v>82</v>
      </c>
      <c r="D1694">
        <v>7036916</v>
      </c>
      <c r="E1694">
        <v>312180</v>
      </c>
      <c r="F1694" t="s">
        <v>66</v>
      </c>
      <c r="G1694" t="s">
        <v>67</v>
      </c>
      <c r="H1694" t="s">
        <v>68</v>
      </c>
      <c r="I1694" t="s">
        <v>69</v>
      </c>
      <c r="J1694" s="1">
        <v>39267</v>
      </c>
      <c r="K1694">
        <v>27</v>
      </c>
      <c r="L1694">
        <v>4</v>
      </c>
      <c r="M1694">
        <v>1</v>
      </c>
      <c r="N1694" t="s">
        <v>70</v>
      </c>
      <c r="O1694" t="s">
        <v>71</v>
      </c>
      <c r="T1694" t="s">
        <v>72</v>
      </c>
      <c r="U1694" t="s">
        <v>73</v>
      </c>
      <c r="V1694">
        <v>735</v>
      </c>
      <c r="W1694">
        <v>2</v>
      </c>
      <c r="X1694">
        <v>185413</v>
      </c>
      <c r="Y1694" t="s">
        <v>74</v>
      </c>
      <c r="AA1694">
        <v>2003</v>
      </c>
      <c r="AB1694" t="s">
        <v>75</v>
      </c>
      <c r="AC1694" t="s">
        <v>76</v>
      </c>
      <c r="AD1694" t="s">
        <v>77</v>
      </c>
      <c r="AE1694" t="s">
        <v>78</v>
      </c>
      <c r="AF1694" t="s">
        <v>79</v>
      </c>
      <c r="AG1694" t="s">
        <v>80</v>
      </c>
      <c r="AH1694">
        <v>57.197000000000003</v>
      </c>
      <c r="AI1694">
        <v>3.4076599999999999</v>
      </c>
      <c r="AJ1694">
        <v>194.90792999999999</v>
      </c>
      <c r="AK1694">
        <v>2004</v>
      </c>
      <c r="AL1694" t="s">
        <v>81</v>
      </c>
      <c r="AM1694">
        <f t="shared" si="53"/>
        <v>4</v>
      </c>
    </row>
    <row r="1695" spans="1:39" x14ac:dyDescent="0.35">
      <c r="A1695">
        <v>2007</v>
      </c>
      <c r="B1695" s="5">
        <f t="shared" si="52"/>
        <v>186</v>
      </c>
      <c r="C1695" t="s">
        <v>94</v>
      </c>
      <c r="D1695">
        <v>7010100</v>
      </c>
      <c r="E1695">
        <v>522755</v>
      </c>
      <c r="F1695" t="s">
        <v>66</v>
      </c>
      <c r="G1695" t="s">
        <v>67</v>
      </c>
      <c r="H1695" t="s">
        <v>68</v>
      </c>
      <c r="I1695" t="s">
        <v>69</v>
      </c>
      <c r="J1695" s="1">
        <v>39268</v>
      </c>
      <c r="K1695">
        <v>27</v>
      </c>
      <c r="L1695">
        <v>4</v>
      </c>
      <c r="M1695">
        <v>1</v>
      </c>
      <c r="N1695" t="s">
        <v>70</v>
      </c>
      <c r="O1695" t="s">
        <v>71</v>
      </c>
      <c r="Q1695">
        <v>113</v>
      </c>
      <c r="R1695">
        <v>91</v>
      </c>
      <c r="T1695" t="s">
        <v>72</v>
      </c>
      <c r="U1695" t="s">
        <v>73</v>
      </c>
      <c r="V1695">
        <v>670</v>
      </c>
      <c r="W1695">
        <v>2</v>
      </c>
      <c r="X1695">
        <v>185413</v>
      </c>
      <c r="Y1695" t="s">
        <v>74</v>
      </c>
      <c r="AA1695">
        <v>2003</v>
      </c>
      <c r="AB1695" t="s">
        <v>75</v>
      </c>
      <c r="AC1695" t="s">
        <v>76</v>
      </c>
      <c r="AD1695" t="s">
        <v>77</v>
      </c>
      <c r="AE1695" t="s">
        <v>78</v>
      </c>
      <c r="AF1695" t="s">
        <v>79</v>
      </c>
      <c r="AG1695" t="s">
        <v>80</v>
      </c>
      <c r="AH1695">
        <v>57.197000000000003</v>
      </c>
      <c r="AI1695">
        <v>3.4076599999999999</v>
      </c>
      <c r="AJ1695">
        <v>194.90792999999999</v>
      </c>
      <c r="AK1695">
        <v>2004</v>
      </c>
      <c r="AL1695" t="s">
        <v>81</v>
      </c>
      <c r="AM1695">
        <f t="shared" si="53"/>
        <v>4</v>
      </c>
    </row>
    <row r="1696" spans="1:39" x14ac:dyDescent="0.35">
      <c r="A1696">
        <v>2007</v>
      </c>
      <c r="B1696" s="5">
        <f t="shared" si="52"/>
        <v>186</v>
      </c>
      <c r="C1696" t="s">
        <v>102</v>
      </c>
      <c r="D1696">
        <v>7110060</v>
      </c>
      <c r="E1696">
        <v>99120</v>
      </c>
      <c r="F1696" t="s">
        <v>66</v>
      </c>
      <c r="G1696" t="s">
        <v>67</v>
      </c>
      <c r="H1696" t="s">
        <v>68</v>
      </c>
      <c r="I1696" t="s">
        <v>69</v>
      </c>
      <c r="J1696" s="1">
        <v>39268</v>
      </c>
      <c r="K1696">
        <v>27</v>
      </c>
      <c r="L1696">
        <v>4</v>
      </c>
      <c r="M1696">
        <v>1</v>
      </c>
      <c r="N1696" t="s">
        <v>70</v>
      </c>
      <c r="O1696" t="s">
        <v>71</v>
      </c>
      <c r="T1696" t="s">
        <v>72</v>
      </c>
      <c r="U1696" t="s">
        <v>73</v>
      </c>
      <c r="V1696">
        <v>686</v>
      </c>
      <c r="W1696">
        <v>2</v>
      </c>
      <c r="X1696">
        <v>185413</v>
      </c>
      <c r="Y1696" t="s">
        <v>74</v>
      </c>
      <c r="AA1696">
        <v>2003</v>
      </c>
      <c r="AB1696" t="s">
        <v>75</v>
      </c>
      <c r="AC1696" t="s">
        <v>76</v>
      </c>
      <c r="AD1696" t="s">
        <v>77</v>
      </c>
      <c r="AE1696" t="s">
        <v>78</v>
      </c>
      <c r="AF1696" t="s">
        <v>79</v>
      </c>
      <c r="AG1696" t="s">
        <v>80</v>
      </c>
      <c r="AH1696">
        <v>57.197000000000003</v>
      </c>
      <c r="AI1696">
        <v>3.4076599999999999</v>
      </c>
      <c r="AJ1696">
        <v>194.90792999999999</v>
      </c>
      <c r="AK1696">
        <v>2004</v>
      </c>
      <c r="AL1696" t="s">
        <v>81</v>
      </c>
      <c r="AM1696">
        <f t="shared" si="53"/>
        <v>4</v>
      </c>
    </row>
    <row r="1697" spans="1:39" x14ac:dyDescent="0.35">
      <c r="A1697">
        <v>2007</v>
      </c>
      <c r="B1697" s="5">
        <f t="shared" si="52"/>
        <v>193</v>
      </c>
      <c r="C1697" t="s">
        <v>83</v>
      </c>
      <c r="D1697">
        <v>7076209</v>
      </c>
      <c r="E1697">
        <v>291896</v>
      </c>
      <c r="F1697" t="s">
        <v>66</v>
      </c>
      <c r="G1697" t="s">
        <v>67</v>
      </c>
      <c r="H1697" t="s">
        <v>68</v>
      </c>
      <c r="I1697" t="s">
        <v>69</v>
      </c>
      <c r="J1697" s="1">
        <v>39275</v>
      </c>
      <c r="K1697">
        <v>28</v>
      </c>
      <c r="L1697">
        <v>4</v>
      </c>
      <c r="M1697">
        <v>1</v>
      </c>
      <c r="N1697" t="s">
        <v>70</v>
      </c>
      <c r="O1697" t="s">
        <v>85</v>
      </c>
      <c r="Q1697">
        <v>103</v>
      </c>
      <c r="R1697">
        <v>11</v>
      </c>
      <c r="T1697" t="s">
        <v>72</v>
      </c>
      <c r="U1697" t="s">
        <v>73</v>
      </c>
      <c r="V1697">
        <v>690</v>
      </c>
      <c r="W1697">
        <v>2</v>
      </c>
      <c r="X1697">
        <v>185413</v>
      </c>
      <c r="Y1697" t="s">
        <v>74</v>
      </c>
      <c r="AA1697">
        <v>2003</v>
      </c>
      <c r="AB1697" t="s">
        <v>75</v>
      </c>
      <c r="AC1697" t="s">
        <v>76</v>
      </c>
      <c r="AD1697" t="s">
        <v>77</v>
      </c>
      <c r="AE1697" t="s">
        <v>78</v>
      </c>
      <c r="AF1697" t="s">
        <v>79</v>
      </c>
      <c r="AG1697" t="s">
        <v>80</v>
      </c>
      <c r="AH1697">
        <v>57.197000000000003</v>
      </c>
      <c r="AI1697">
        <v>2.4829599999999998</v>
      </c>
      <c r="AJ1697">
        <v>142.01786000000001</v>
      </c>
      <c r="AK1697">
        <v>2004</v>
      </c>
      <c r="AL1697" t="s">
        <v>81</v>
      </c>
      <c r="AM1697">
        <f t="shared" si="53"/>
        <v>4</v>
      </c>
    </row>
    <row r="1698" spans="1:39" x14ac:dyDescent="0.35">
      <c r="A1698">
        <v>2007</v>
      </c>
      <c r="B1698" s="5">
        <f t="shared" si="52"/>
        <v>231</v>
      </c>
      <c r="C1698" t="s">
        <v>82</v>
      </c>
      <c r="D1698">
        <v>7037403</v>
      </c>
      <c r="E1698">
        <v>327399</v>
      </c>
      <c r="F1698" t="s">
        <v>66</v>
      </c>
      <c r="G1698" t="s">
        <v>67</v>
      </c>
      <c r="H1698" t="s">
        <v>68</v>
      </c>
      <c r="I1698" t="s">
        <v>69</v>
      </c>
      <c r="J1698" s="1">
        <v>39313</v>
      </c>
      <c r="K1698">
        <v>34</v>
      </c>
      <c r="L1698">
        <v>5</v>
      </c>
      <c r="M1698">
        <v>1</v>
      </c>
      <c r="N1698" t="s">
        <v>70</v>
      </c>
      <c r="O1698" t="s">
        <v>71</v>
      </c>
      <c r="Q1698">
        <v>113</v>
      </c>
      <c r="R1698">
        <v>41</v>
      </c>
      <c r="T1698" t="s">
        <v>72</v>
      </c>
      <c r="U1698" t="s">
        <v>73</v>
      </c>
      <c r="V1698">
        <v>810</v>
      </c>
      <c r="W1698">
        <v>2</v>
      </c>
      <c r="X1698">
        <v>185413</v>
      </c>
      <c r="Y1698" t="s">
        <v>74</v>
      </c>
      <c r="AA1698">
        <v>2003</v>
      </c>
      <c r="AB1698" t="s">
        <v>75</v>
      </c>
      <c r="AC1698" t="s">
        <v>76</v>
      </c>
      <c r="AD1698" t="s">
        <v>77</v>
      </c>
      <c r="AE1698" t="s">
        <v>78</v>
      </c>
      <c r="AF1698" t="s">
        <v>79</v>
      </c>
      <c r="AG1698" t="s">
        <v>80</v>
      </c>
      <c r="AH1698">
        <v>57.197000000000003</v>
      </c>
      <c r="AI1698">
        <v>2.94238</v>
      </c>
      <c r="AJ1698">
        <v>168.29531</v>
      </c>
      <c r="AK1698">
        <v>2004</v>
      </c>
      <c r="AL1698" t="s">
        <v>81</v>
      </c>
      <c r="AM1698">
        <f t="shared" si="53"/>
        <v>4</v>
      </c>
    </row>
    <row r="1699" spans="1:39" x14ac:dyDescent="0.35">
      <c r="A1699">
        <v>2007</v>
      </c>
      <c r="B1699" s="5">
        <f t="shared" si="52"/>
        <v>151</v>
      </c>
      <c r="C1699" t="s">
        <v>83</v>
      </c>
      <c r="D1699">
        <v>7075003</v>
      </c>
      <c r="E1699">
        <v>268587</v>
      </c>
      <c r="F1699" t="s">
        <v>66</v>
      </c>
      <c r="G1699" t="s">
        <v>86</v>
      </c>
      <c r="J1699" s="1">
        <v>39233</v>
      </c>
      <c r="K1699">
        <v>22</v>
      </c>
      <c r="L1699">
        <v>1</v>
      </c>
      <c r="M1699">
        <v>1</v>
      </c>
      <c r="N1699" t="s">
        <v>70</v>
      </c>
      <c r="O1699" t="s">
        <v>85</v>
      </c>
      <c r="Q1699">
        <v>104</v>
      </c>
      <c r="R1699">
        <v>30</v>
      </c>
      <c r="T1699" t="s">
        <v>72</v>
      </c>
      <c r="U1699" t="s">
        <v>73</v>
      </c>
      <c r="V1699">
        <v>670</v>
      </c>
      <c r="W1699">
        <v>2</v>
      </c>
      <c r="X1699">
        <v>185413</v>
      </c>
      <c r="Y1699" t="s">
        <v>74</v>
      </c>
      <c r="AA1699">
        <v>2003</v>
      </c>
      <c r="AB1699" t="s">
        <v>75</v>
      </c>
      <c r="AC1699" t="s">
        <v>76</v>
      </c>
      <c r="AD1699" t="s">
        <v>77</v>
      </c>
      <c r="AE1699" t="s">
        <v>78</v>
      </c>
      <c r="AF1699" t="s">
        <v>79</v>
      </c>
      <c r="AG1699" t="s">
        <v>80</v>
      </c>
      <c r="AH1699">
        <v>57.197000000000003</v>
      </c>
      <c r="AI1699">
        <v>7.8434799999999996</v>
      </c>
      <c r="AJ1699">
        <v>448.62353000000002</v>
      </c>
      <c r="AK1699">
        <v>2004</v>
      </c>
      <c r="AL1699" t="s">
        <v>81</v>
      </c>
      <c r="AM1699">
        <f t="shared" si="53"/>
        <v>4</v>
      </c>
    </row>
    <row r="1700" spans="1:39" x14ac:dyDescent="0.35">
      <c r="A1700">
        <v>2007</v>
      </c>
      <c r="B1700" s="5">
        <f t="shared" si="52"/>
        <v>159</v>
      </c>
      <c r="C1700" t="s">
        <v>82</v>
      </c>
      <c r="D1700">
        <v>7035078</v>
      </c>
      <c r="E1700">
        <v>318094</v>
      </c>
      <c r="F1700" t="s">
        <v>66</v>
      </c>
      <c r="G1700" t="s">
        <v>86</v>
      </c>
      <c r="J1700" s="1">
        <v>39241</v>
      </c>
      <c r="K1700">
        <v>23</v>
      </c>
      <c r="L1700">
        <v>1</v>
      </c>
      <c r="M1700">
        <v>1</v>
      </c>
      <c r="N1700" t="s">
        <v>70</v>
      </c>
      <c r="O1700" t="s">
        <v>71</v>
      </c>
      <c r="Q1700">
        <v>113</v>
      </c>
      <c r="R1700">
        <v>41</v>
      </c>
      <c r="T1700" t="s">
        <v>72</v>
      </c>
      <c r="U1700" t="s">
        <v>73</v>
      </c>
      <c r="V1700">
        <v>710</v>
      </c>
      <c r="W1700">
        <v>2</v>
      </c>
      <c r="X1700">
        <v>185413</v>
      </c>
      <c r="Y1700" t="s">
        <v>74</v>
      </c>
      <c r="AA1700">
        <v>2003</v>
      </c>
      <c r="AB1700" t="s">
        <v>75</v>
      </c>
      <c r="AC1700" t="s">
        <v>76</v>
      </c>
      <c r="AD1700" t="s">
        <v>77</v>
      </c>
      <c r="AE1700" t="s">
        <v>78</v>
      </c>
      <c r="AF1700" t="s">
        <v>79</v>
      </c>
      <c r="AG1700" t="s">
        <v>80</v>
      </c>
      <c r="AH1700">
        <v>57.197000000000003</v>
      </c>
      <c r="AI1700">
        <v>4.05145</v>
      </c>
      <c r="AJ1700">
        <v>231.73079000000001</v>
      </c>
      <c r="AK1700">
        <v>2004</v>
      </c>
      <c r="AL1700" t="s">
        <v>81</v>
      </c>
      <c r="AM1700">
        <f t="shared" si="53"/>
        <v>4</v>
      </c>
    </row>
    <row r="1701" spans="1:39" x14ac:dyDescent="0.35">
      <c r="A1701">
        <v>2007</v>
      </c>
      <c r="B1701" s="5">
        <f t="shared" si="52"/>
        <v>217</v>
      </c>
      <c r="C1701" t="s">
        <v>89</v>
      </c>
      <c r="D1701">
        <v>7050091</v>
      </c>
      <c r="E1701">
        <v>21774</v>
      </c>
      <c r="F1701" t="s">
        <v>66</v>
      </c>
      <c r="G1701" t="s">
        <v>67</v>
      </c>
      <c r="H1701" t="s">
        <v>68</v>
      </c>
      <c r="I1701" t="s">
        <v>97</v>
      </c>
      <c r="J1701" s="1">
        <v>39299</v>
      </c>
      <c r="K1701">
        <v>32</v>
      </c>
      <c r="L1701">
        <v>4</v>
      </c>
      <c r="M1701">
        <v>1</v>
      </c>
      <c r="N1701" t="s">
        <v>70</v>
      </c>
      <c r="O1701" t="s">
        <v>85</v>
      </c>
      <c r="P1701" t="s">
        <v>114</v>
      </c>
      <c r="Q1701">
        <v>104</v>
      </c>
      <c r="R1701">
        <v>40</v>
      </c>
      <c r="T1701" t="s">
        <v>72</v>
      </c>
      <c r="U1701" t="s">
        <v>73</v>
      </c>
      <c r="V1701">
        <v>745</v>
      </c>
      <c r="W1701">
        <v>2</v>
      </c>
      <c r="X1701">
        <v>185414</v>
      </c>
      <c r="Y1701" t="s">
        <v>74</v>
      </c>
      <c r="AA1701">
        <v>2003</v>
      </c>
      <c r="AB1701" t="s">
        <v>75</v>
      </c>
      <c r="AC1701" t="s">
        <v>76</v>
      </c>
      <c r="AD1701" t="s">
        <v>77</v>
      </c>
      <c r="AE1701" t="s">
        <v>78</v>
      </c>
      <c r="AF1701" t="s">
        <v>79</v>
      </c>
      <c r="AG1701" t="s">
        <v>80</v>
      </c>
      <c r="AH1701">
        <v>46.6</v>
      </c>
      <c r="AI1701">
        <v>9.2985100000000003</v>
      </c>
      <c r="AJ1701">
        <v>433.31056999999998</v>
      </c>
      <c r="AK1701">
        <v>2004</v>
      </c>
      <c r="AL1701" t="s">
        <v>81</v>
      </c>
      <c r="AM1701">
        <f t="shared" si="53"/>
        <v>4</v>
      </c>
    </row>
    <row r="1702" spans="1:39" x14ac:dyDescent="0.35">
      <c r="A1702">
        <v>2007</v>
      </c>
      <c r="B1702" s="5">
        <f t="shared" si="52"/>
        <v>217</v>
      </c>
      <c r="C1702" t="s">
        <v>89</v>
      </c>
      <c r="D1702">
        <v>7050091</v>
      </c>
      <c r="E1702">
        <v>21769</v>
      </c>
      <c r="F1702" t="s">
        <v>66</v>
      </c>
      <c r="G1702" t="s">
        <v>67</v>
      </c>
      <c r="H1702" t="s">
        <v>68</v>
      </c>
      <c r="I1702" t="s">
        <v>97</v>
      </c>
      <c r="J1702" s="1">
        <v>39299</v>
      </c>
      <c r="K1702">
        <v>32</v>
      </c>
      <c r="L1702">
        <v>4</v>
      </c>
      <c r="M1702">
        <v>1</v>
      </c>
      <c r="N1702" t="s">
        <v>70</v>
      </c>
      <c r="O1702" t="s">
        <v>85</v>
      </c>
      <c r="P1702" t="s">
        <v>114</v>
      </c>
      <c r="Q1702">
        <v>104</v>
      </c>
      <c r="R1702">
        <v>40</v>
      </c>
      <c r="T1702" t="s">
        <v>72</v>
      </c>
      <c r="U1702" t="s">
        <v>73</v>
      </c>
      <c r="V1702">
        <v>755</v>
      </c>
      <c r="W1702">
        <v>2</v>
      </c>
      <c r="X1702">
        <v>185414</v>
      </c>
      <c r="Y1702" t="s">
        <v>74</v>
      </c>
      <c r="AA1702">
        <v>2003</v>
      </c>
      <c r="AB1702" t="s">
        <v>75</v>
      </c>
      <c r="AC1702" t="s">
        <v>76</v>
      </c>
      <c r="AD1702" t="s">
        <v>77</v>
      </c>
      <c r="AE1702" t="s">
        <v>78</v>
      </c>
      <c r="AF1702" t="s">
        <v>79</v>
      </c>
      <c r="AG1702" t="s">
        <v>80</v>
      </c>
      <c r="AH1702">
        <v>46.6</v>
      </c>
      <c r="AI1702">
        <v>9.2985100000000003</v>
      </c>
      <c r="AJ1702">
        <v>433.31056999999998</v>
      </c>
      <c r="AK1702">
        <v>2004</v>
      </c>
      <c r="AL1702" t="s">
        <v>81</v>
      </c>
      <c r="AM1702">
        <f t="shared" si="53"/>
        <v>4</v>
      </c>
    </row>
    <row r="1703" spans="1:39" x14ac:dyDescent="0.35">
      <c r="A1703">
        <v>2007</v>
      </c>
      <c r="B1703" s="5">
        <f t="shared" si="52"/>
        <v>142</v>
      </c>
      <c r="C1703" t="s">
        <v>82</v>
      </c>
      <c r="D1703">
        <v>7036526</v>
      </c>
      <c r="E1703">
        <v>316238</v>
      </c>
      <c r="F1703" t="s">
        <v>66</v>
      </c>
      <c r="G1703" t="s">
        <v>67</v>
      </c>
      <c r="H1703" t="s">
        <v>92</v>
      </c>
      <c r="I1703" t="s">
        <v>69</v>
      </c>
      <c r="J1703" s="1">
        <v>39224</v>
      </c>
      <c r="K1703">
        <v>21</v>
      </c>
      <c r="L1703">
        <v>2</v>
      </c>
      <c r="M1703">
        <v>1</v>
      </c>
      <c r="N1703" t="s">
        <v>70</v>
      </c>
      <c r="O1703" t="s">
        <v>71</v>
      </c>
      <c r="Q1703">
        <v>113</v>
      </c>
      <c r="R1703">
        <v>30</v>
      </c>
      <c r="T1703" t="s">
        <v>72</v>
      </c>
      <c r="U1703" t="s">
        <v>73</v>
      </c>
      <c r="V1703">
        <v>725</v>
      </c>
      <c r="W1703">
        <v>2</v>
      </c>
      <c r="X1703">
        <v>185414</v>
      </c>
      <c r="Y1703" t="s">
        <v>74</v>
      </c>
      <c r="AA1703">
        <v>2003</v>
      </c>
      <c r="AB1703" t="s">
        <v>75</v>
      </c>
      <c r="AC1703" t="s">
        <v>76</v>
      </c>
      <c r="AD1703" t="s">
        <v>77</v>
      </c>
      <c r="AE1703" t="s">
        <v>78</v>
      </c>
      <c r="AF1703" t="s">
        <v>79</v>
      </c>
      <c r="AG1703" t="s">
        <v>80</v>
      </c>
      <c r="AH1703">
        <v>46.6</v>
      </c>
      <c r="AI1703">
        <v>1.5995200000000001</v>
      </c>
      <c r="AJ1703">
        <v>74.537629999999993</v>
      </c>
      <c r="AK1703">
        <v>2004</v>
      </c>
      <c r="AL1703" t="s">
        <v>81</v>
      </c>
      <c r="AM1703">
        <f t="shared" si="53"/>
        <v>4</v>
      </c>
    </row>
    <row r="1704" spans="1:39" x14ac:dyDescent="0.35">
      <c r="A1704">
        <v>2007</v>
      </c>
      <c r="B1704" s="5">
        <f t="shared" si="52"/>
        <v>172</v>
      </c>
      <c r="C1704" t="s">
        <v>94</v>
      </c>
      <c r="D1704">
        <v>7010074</v>
      </c>
      <c r="E1704">
        <v>522571</v>
      </c>
      <c r="F1704" t="s">
        <v>66</v>
      </c>
      <c r="G1704" t="s">
        <v>67</v>
      </c>
      <c r="H1704" t="s">
        <v>92</v>
      </c>
      <c r="I1704" t="s">
        <v>69</v>
      </c>
      <c r="J1704" s="1">
        <v>39254</v>
      </c>
      <c r="K1704">
        <v>25</v>
      </c>
      <c r="L1704">
        <v>3</v>
      </c>
      <c r="M1704">
        <v>1</v>
      </c>
      <c r="N1704" t="s">
        <v>70</v>
      </c>
      <c r="O1704" t="s">
        <v>71</v>
      </c>
      <c r="Q1704">
        <v>113</v>
      </c>
      <c r="R1704">
        <v>95</v>
      </c>
      <c r="T1704" t="s">
        <v>72</v>
      </c>
      <c r="U1704" t="s">
        <v>73</v>
      </c>
      <c r="V1704">
        <v>775</v>
      </c>
      <c r="W1704">
        <v>2</v>
      </c>
      <c r="X1704">
        <v>185414</v>
      </c>
      <c r="Y1704" t="s">
        <v>74</v>
      </c>
      <c r="AA1704">
        <v>2003</v>
      </c>
      <c r="AB1704" t="s">
        <v>75</v>
      </c>
      <c r="AC1704" t="s">
        <v>76</v>
      </c>
      <c r="AD1704" t="s">
        <v>77</v>
      </c>
      <c r="AE1704" t="s">
        <v>78</v>
      </c>
      <c r="AF1704" t="s">
        <v>79</v>
      </c>
      <c r="AG1704" t="s">
        <v>80</v>
      </c>
      <c r="AH1704">
        <v>46.6</v>
      </c>
      <c r="AI1704">
        <v>1.99454</v>
      </c>
      <c r="AJ1704">
        <v>92.94556</v>
      </c>
      <c r="AK1704">
        <v>2004</v>
      </c>
      <c r="AL1704" t="s">
        <v>81</v>
      </c>
      <c r="AM1704">
        <f t="shared" si="53"/>
        <v>4</v>
      </c>
    </row>
    <row r="1705" spans="1:39" x14ac:dyDescent="0.35">
      <c r="A1705">
        <v>2007</v>
      </c>
      <c r="B1705" s="5">
        <f t="shared" si="52"/>
        <v>72</v>
      </c>
      <c r="C1705" t="s">
        <v>82</v>
      </c>
      <c r="D1705">
        <v>7036131</v>
      </c>
      <c r="E1705">
        <v>315518</v>
      </c>
      <c r="F1705" t="s">
        <v>66</v>
      </c>
      <c r="G1705" t="s">
        <v>67</v>
      </c>
      <c r="H1705" t="s">
        <v>68</v>
      </c>
      <c r="I1705" t="s">
        <v>69</v>
      </c>
      <c r="J1705" s="1">
        <v>39154</v>
      </c>
      <c r="K1705">
        <v>11</v>
      </c>
      <c r="L1705">
        <v>1</v>
      </c>
      <c r="M1705">
        <v>1</v>
      </c>
      <c r="N1705" t="s">
        <v>70</v>
      </c>
      <c r="O1705" t="s">
        <v>71</v>
      </c>
      <c r="Q1705">
        <v>113</v>
      </c>
      <c r="R1705">
        <v>41</v>
      </c>
      <c r="T1705" t="s">
        <v>72</v>
      </c>
      <c r="U1705" t="s">
        <v>73</v>
      </c>
      <c r="V1705">
        <v>670</v>
      </c>
      <c r="W1705">
        <v>2</v>
      </c>
      <c r="X1705">
        <v>185414</v>
      </c>
      <c r="Y1705" t="s">
        <v>74</v>
      </c>
      <c r="AA1705">
        <v>2003</v>
      </c>
      <c r="AB1705" t="s">
        <v>75</v>
      </c>
      <c r="AC1705" t="s">
        <v>76</v>
      </c>
      <c r="AD1705" t="s">
        <v>77</v>
      </c>
      <c r="AE1705" t="s">
        <v>78</v>
      </c>
      <c r="AF1705" t="s">
        <v>79</v>
      </c>
      <c r="AG1705" t="s">
        <v>80</v>
      </c>
      <c r="AH1705">
        <v>46.6</v>
      </c>
      <c r="AI1705">
        <v>3.0521799999999999</v>
      </c>
      <c r="AJ1705">
        <v>142.23159000000001</v>
      </c>
      <c r="AK1705">
        <v>2004</v>
      </c>
      <c r="AL1705" t="s">
        <v>81</v>
      </c>
      <c r="AM1705">
        <f t="shared" si="53"/>
        <v>4</v>
      </c>
    </row>
    <row r="1706" spans="1:39" x14ac:dyDescent="0.35">
      <c r="A1706">
        <v>2007</v>
      </c>
      <c r="B1706" s="5">
        <f t="shared" si="52"/>
        <v>111</v>
      </c>
      <c r="C1706" t="s">
        <v>82</v>
      </c>
      <c r="D1706">
        <v>7036338</v>
      </c>
      <c r="E1706">
        <v>315760</v>
      </c>
      <c r="F1706" t="s">
        <v>66</v>
      </c>
      <c r="G1706" t="s">
        <v>67</v>
      </c>
      <c r="H1706" t="s">
        <v>68</v>
      </c>
      <c r="I1706" t="s">
        <v>69</v>
      </c>
      <c r="J1706" s="1">
        <v>39193</v>
      </c>
      <c r="K1706">
        <v>16</v>
      </c>
      <c r="L1706">
        <v>1</v>
      </c>
      <c r="M1706">
        <v>1</v>
      </c>
      <c r="N1706" t="s">
        <v>70</v>
      </c>
      <c r="O1706" t="s">
        <v>71</v>
      </c>
      <c r="Q1706">
        <v>113</v>
      </c>
      <c r="R1706">
        <v>41</v>
      </c>
      <c r="T1706" t="s">
        <v>72</v>
      </c>
      <c r="U1706" t="s">
        <v>73</v>
      </c>
      <c r="X1706">
        <v>185414</v>
      </c>
      <c r="Y1706" t="s">
        <v>74</v>
      </c>
      <c r="AA1706">
        <v>2003</v>
      </c>
      <c r="AB1706" t="s">
        <v>75</v>
      </c>
      <c r="AC1706" t="s">
        <v>76</v>
      </c>
      <c r="AD1706" t="s">
        <v>77</v>
      </c>
      <c r="AE1706" t="s">
        <v>78</v>
      </c>
      <c r="AF1706" t="s">
        <v>79</v>
      </c>
      <c r="AG1706" t="s">
        <v>80</v>
      </c>
      <c r="AH1706">
        <v>46.6</v>
      </c>
      <c r="AI1706">
        <v>3.0521799999999999</v>
      </c>
      <c r="AJ1706">
        <v>142.23159000000001</v>
      </c>
      <c r="AK1706">
        <v>2004</v>
      </c>
      <c r="AL1706" t="s">
        <v>81</v>
      </c>
      <c r="AM1706">
        <f t="shared" si="53"/>
        <v>4</v>
      </c>
    </row>
    <row r="1707" spans="1:39" x14ac:dyDescent="0.35">
      <c r="A1707">
        <v>2007</v>
      </c>
      <c r="B1707" s="5">
        <f t="shared" si="52"/>
        <v>120</v>
      </c>
      <c r="C1707" t="s">
        <v>108</v>
      </c>
      <c r="D1707">
        <v>7046009</v>
      </c>
      <c r="E1707">
        <v>278873</v>
      </c>
      <c r="F1707" t="s">
        <v>66</v>
      </c>
      <c r="G1707" t="s">
        <v>67</v>
      </c>
      <c r="H1707" t="s">
        <v>68</v>
      </c>
      <c r="I1707" t="s">
        <v>69</v>
      </c>
      <c r="J1707" s="1">
        <v>39202</v>
      </c>
      <c r="K1707">
        <v>18</v>
      </c>
      <c r="L1707">
        <v>1</v>
      </c>
      <c r="M1707">
        <v>1</v>
      </c>
      <c r="N1707" t="s">
        <v>70</v>
      </c>
      <c r="O1707" t="s">
        <v>71</v>
      </c>
      <c r="Q1707">
        <v>114</v>
      </c>
      <c r="R1707">
        <v>21</v>
      </c>
      <c r="T1707" t="s">
        <v>72</v>
      </c>
      <c r="U1707" t="s">
        <v>73</v>
      </c>
      <c r="V1707">
        <v>700</v>
      </c>
      <c r="W1707">
        <v>2</v>
      </c>
      <c r="X1707">
        <v>185414</v>
      </c>
      <c r="Y1707" t="s">
        <v>74</v>
      </c>
      <c r="AA1707">
        <v>2003</v>
      </c>
      <c r="AB1707" t="s">
        <v>75</v>
      </c>
      <c r="AC1707" t="s">
        <v>76</v>
      </c>
      <c r="AD1707" t="s">
        <v>77</v>
      </c>
      <c r="AE1707" t="s">
        <v>78</v>
      </c>
      <c r="AF1707" t="s">
        <v>79</v>
      </c>
      <c r="AG1707" t="s">
        <v>80</v>
      </c>
      <c r="AH1707">
        <v>46.6</v>
      </c>
      <c r="AI1707">
        <v>3.0521799999999999</v>
      </c>
      <c r="AJ1707">
        <v>142.23159000000001</v>
      </c>
      <c r="AK1707">
        <v>2004</v>
      </c>
      <c r="AL1707" t="s">
        <v>81</v>
      </c>
      <c r="AM1707">
        <f t="shared" si="53"/>
        <v>4</v>
      </c>
    </row>
    <row r="1708" spans="1:39" x14ac:dyDescent="0.35">
      <c r="A1708">
        <v>2007</v>
      </c>
      <c r="B1708" s="5">
        <f t="shared" si="52"/>
        <v>184</v>
      </c>
      <c r="C1708" t="s">
        <v>82</v>
      </c>
      <c r="D1708">
        <v>7036904</v>
      </c>
      <c r="E1708">
        <v>317879</v>
      </c>
      <c r="F1708" t="s">
        <v>66</v>
      </c>
      <c r="G1708" t="s">
        <v>67</v>
      </c>
      <c r="H1708" t="s">
        <v>68</v>
      </c>
      <c r="I1708" t="s">
        <v>69</v>
      </c>
      <c r="J1708" s="1">
        <v>39266</v>
      </c>
      <c r="K1708">
        <v>27</v>
      </c>
      <c r="L1708">
        <v>4</v>
      </c>
      <c r="M1708">
        <v>1</v>
      </c>
      <c r="N1708" t="s">
        <v>70</v>
      </c>
      <c r="O1708" t="s">
        <v>71</v>
      </c>
      <c r="Q1708">
        <v>113</v>
      </c>
      <c r="R1708">
        <v>11</v>
      </c>
      <c r="T1708" t="s">
        <v>72</v>
      </c>
      <c r="U1708" t="s">
        <v>73</v>
      </c>
      <c r="V1708">
        <v>720</v>
      </c>
      <c r="W1708">
        <v>2</v>
      </c>
      <c r="X1708">
        <v>185414</v>
      </c>
      <c r="Y1708" t="s">
        <v>74</v>
      </c>
      <c r="AA1708">
        <v>2003</v>
      </c>
      <c r="AB1708" t="s">
        <v>75</v>
      </c>
      <c r="AC1708" t="s">
        <v>76</v>
      </c>
      <c r="AD1708" t="s">
        <v>77</v>
      </c>
      <c r="AE1708" t="s">
        <v>78</v>
      </c>
      <c r="AF1708" t="s">
        <v>79</v>
      </c>
      <c r="AG1708" t="s">
        <v>80</v>
      </c>
      <c r="AH1708">
        <v>46.6</v>
      </c>
      <c r="AI1708">
        <v>3.4076599999999999</v>
      </c>
      <c r="AJ1708">
        <v>158.79696000000001</v>
      </c>
      <c r="AK1708">
        <v>2004</v>
      </c>
      <c r="AL1708" t="s">
        <v>81</v>
      </c>
      <c r="AM1708">
        <f t="shared" si="53"/>
        <v>4</v>
      </c>
    </row>
    <row r="1709" spans="1:39" x14ac:dyDescent="0.35">
      <c r="A1709">
        <v>2007</v>
      </c>
      <c r="B1709" s="5">
        <f t="shared" si="52"/>
        <v>189</v>
      </c>
      <c r="C1709" t="s">
        <v>83</v>
      </c>
      <c r="D1709">
        <v>7076170</v>
      </c>
      <c r="E1709">
        <v>291423</v>
      </c>
      <c r="F1709" t="s">
        <v>66</v>
      </c>
      <c r="G1709" t="s">
        <v>67</v>
      </c>
      <c r="H1709" t="s">
        <v>68</v>
      </c>
      <c r="I1709" t="s">
        <v>69</v>
      </c>
      <c r="J1709" s="1">
        <v>39271</v>
      </c>
      <c r="K1709">
        <v>28</v>
      </c>
      <c r="L1709">
        <v>4</v>
      </c>
      <c r="M1709">
        <v>1</v>
      </c>
      <c r="N1709" t="s">
        <v>70</v>
      </c>
      <c r="O1709" t="s">
        <v>85</v>
      </c>
      <c r="Q1709">
        <v>104</v>
      </c>
      <c r="R1709">
        <v>40</v>
      </c>
      <c r="T1709" t="s">
        <v>72</v>
      </c>
      <c r="U1709" t="s">
        <v>73</v>
      </c>
      <c r="V1709">
        <v>680</v>
      </c>
      <c r="W1709">
        <v>2</v>
      </c>
      <c r="X1709">
        <v>185414</v>
      </c>
      <c r="Y1709" t="s">
        <v>74</v>
      </c>
      <c r="AA1709">
        <v>2003</v>
      </c>
      <c r="AB1709" t="s">
        <v>75</v>
      </c>
      <c r="AC1709" t="s">
        <v>76</v>
      </c>
      <c r="AD1709" t="s">
        <v>77</v>
      </c>
      <c r="AE1709" t="s">
        <v>78</v>
      </c>
      <c r="AF1709" t="s">
        <v>79</v>
      </c>
      <c r="AG1709" t="s">
        <v>80</v>
      </c>
      <c r="AH1709">
        <v>46.6</v>
      </c>
      <c r="AI1709">
        <v>2.4829599999999998</v>
      </c>
      <c r="AJ1709">
        <v>115.70594</v>
      </c>
      <c r="AK1709">
        <v>2004</v>
      </c>
      <c r="AL1709" t="s">
        <v>81</v>
      </c>
      <c r="AM1709">
        <f t="shared" si="53"/>
        <v>4</v>
      </c>
    </row>
    <row r="1710" spans="1:39" x14ac:dyDescent="0.35">
      <c r="A1710">
        <v>2007</v>
      </c>
      <c r="B1710" s="5">
        <f t="shared" si="52"/>
        <v>193</v>
      </c>
      <c r="C1710" t="s">
        <v>82</v>
      </c>
      <c r="D1710">
        <v>7037000</v>
      </c>
      <c r="E1710">
        <v>312528</v>
      </c>
      <c r="F1710" t="s">
        <v>66</v>
      </c>
      <c r="G1710" t="s">
        <v>67</v>
      </c>
      <c r="H1710" t="s">
        <v>68</v>
      </c>
      <c r="I1710" t="s">
        <v>69</v>
      </c>
      <c r="J1710" s="1">
        <v>39275</v>
      </c>
      <c r="K1710">
        <v>28</v>
      </c>
      <c r="L1710">
        <v>4</v>
      </c>
      <c r="M1710">
        <v>1</v>
      </c>
      <c r="N1710" t="s">
        <v>70</v>
      </c>
      <c r="O1710" t="s">
        <v>71</v>
      </c>
      <c r="Q1710">
        <v>113</v>
      </c>
      <c r="T1710" t="s">
        <v>72</v>
      </c>
      <c r="U1710" t="s">
        <v>73</v>
      </c>
      <c r="V1710">
        <v>765</v>
      </c>
      <c r="W1710">
        <v>2</v>
      </c>
      <c r="X1710">
        <v>185414</v>
      </c>
      <c r="Y1710" t="s">
        <v>74</v>
      </c>
      <c r="AA1710">
        <v>2003</v>
      </c>
      <c r="AB1710" t="s">
        <v>75</v>
      </c>
      <c r="AC1710" t="s">
        <v>76</v>
      </c>
      <c r="AD1710" t="s">
        <v>77</v>
      </c>
      <c r="AE1710" t="s">
        <v>78</v>
      </c>
      <c r="AF1710" t="s">
        <v>79</v>
      </c>
      <c r="AG1710" t="s">
        <v>80</v>
      </c>
      <c r="AH1710">
        <v>46.6</v>
      </c>
      <c r="AI1710">
        <v>3.4076599999999999</v>
      </c>
      <c r="AJ1710">
        <v>158.79696000000001</v>
      </c>
      <c r="AK1710">
        <v>2004</v>
      </c>
      <c r="AL1710" t="s">
        <v>81</v>
      </c>
      <c r="AM1710">
        <f t="shared" si="53"/>
        <v>4</v>
      </c>
    </row>
    <row r="1711" spans="1:39" x14ac:dyDescent="0.35">
      <c r="A1711">
        <v>2007</v>
      </c>
      <c r="B1711" s="5">
        <f t="shared" si="52"/>
        <v>196</v>
      </c>
      <c r="C1711" t="s">
        <v>83</v>
      </c>
      <c r="D1711">
        <v>7076214</v>
      </c>
      <c r="E1711">
        <v>291451</v>
      </c>
      <c r="F1711" t="s">
        <v>66</v>
      </c>
      <c r="G1711" t="s">
        <v>67</v>
      </c>
      <c r="H1711" t="s">
        <v>68</v>
      </c>
      <c r="I1711" t="s">
        <v>69</v>
      </c>
      <c r="J1711" s="1">
        <v>39278</v>
      </c>
      <c r="K1711">
        <v>29</v>
      </c>
      <c r="L1711">
        <v>4</v>
      </c>
      <c r="M1711">
        <v>1</v>
      </c>
      <c r="N1711" t="s">
        <v>70</v>
      </c>
      <c r="O1711" t="s">
        <v>85</v>
      </c>
      <c r="Q1711">
        <v>103</v>
      </c>
      <c r="R1711">
        <v>50</v>
      </c>
      <c r="T1711" t="s">
        <v>72</v>
      </c>
      <c r="U1711" t="s">
        <v>73</v>
      </c>
      <c r="V1711">
        <v>760</v>
      </c>
      <c r="W1711">
        <v>2</v>
      </c>
      <c r="X1711">
        <v>185414</v>
      </c>
      <c r="Y1711" t="s">
        <v>74</v>
      </c>
      <c r="AA1711">
        <v>2003</v>
      </c>
      <c r="AB1711" t="s">
        <v>75</v>
      </c>
      <c r="AC1711" t="s">
        <v>76</v>
      </c>
      <c r="AD1711" t="s">
        <v>77</v>
      </c>
      <c r="AE1711" t="s">
        <v>78</v>
      </c>
      <c r="AF1711" t="s">
        <v>79</v>
      </c>
      <c r="AG1711" t="s">
        <v>80</v>
      </c>
      <c r="AH1711">
        <v>46.6</v>
      </c>
      <c r="AI1711">
        <v>2.4829599999999998</v>
      </c>
      <c r="AJ1711">
        <v>115.70594</v>
      </c>
      <c r="AK1711">
        <v>2004</v>
      </c>
      <c r="AL1711" t="s">
        <v>81</v>
      </c>
      <c r="AM1711">
        <f t="shared" si="53"/>
        <v>4</v>
      </c>
    </row>
    <row r="1712" spans="1:39" x14ac:dyDescent="0.35">
      <c r="A1712">
        <v>2007</v>
      </c>
      <c r="B1712" s="5">
        <f t="shared" si="52"/>
        <v>197</v>
      </c>
      <c r="C1712" t="s">
        <v>83</v>
      </c>
      <c r="D1712">
        <v>7076217</v>
      </c>
      <c r="E1712">
        <v>309805</v>
      </c>
      <c r="F1712" t="s">
        <v>66</v>
      </c>
      <c r="G1712" t="s">
        <v>67</v>
      </c>
      <c r="H1712" t="s">
        <v>68</v>
      </c>
      <c r="I1712" t="s">
        <v>69</v>
      </c>
      <c r="J1712" s="1">
        <v>39279</v>
      </c>
      <c r="K1712">
        <v>29</v>
      </c>
      <c r="L1712">
        <v>4</v>
      </c>
      <c r="M1712">
        <v>1</v>
      </c>
      <c r="N1712" t="s">
        <v>70</v>
      </c>
      <c r="O1712" t="s">
        <v>85</v>
      </c>
      <c r="Q1712">
        <v>104</v>
      </c>
      <c r="R1712">
        <v>35</v>
      </c>
      <c r="T1712" t="s">
        <v>72</v>
      </c>
      <c r="U1712" t="s">
        <v>73</v>
      </c>
      <c r="V1712">
        <v>710</v>
      </c>
      <c r="W1712">
        <v>2</v>
      </c>
      <c r="X1712">
        <v>185414</v>
      </c>
      <c r="Y1712" t="s">
        <v>74</v>
      </c>
      <c r="AA1712">
        <v>2003</v>
      </c>
      <c r="AB1712" t="s">
        <v>75</v>
      </c>
      <c r="AC1712" t="s">
        <v>76</v>
      </c>
      <c r="AD1712" t="s">
        <v>77</v>
      </c>
      <c r="AE1712" t="s">
        <v>78</v>
      </c>
      <c r="AF1712" t="s">
        <v>79</v>
      </c>
      <c r="AG1712" t="s">
        <v>80</v>
      </c>
      <c r="AH1712">
        <v>46.6</v>
      </c>
      <c r="AI1712">
        <v>2.4829599999999998</v>
      </c>
      <c r="AJ1712">
        <v>115.70594</v>
      </c>
      <c r="AK1712">
        <v>2004</v>
      </c>
      <c r="AL1712" t="s">
        <v>81</v>
      </c>
      <c r="AM1712">
        <f t="shared" si="53"/>
        <v>4</v>
      </c>
    </row>
    <row r="1713" spans="1:39" x14ac:dyDescent="0.35">
      <c r="A1713">
        <v>2007</v>
      </c>
      <c r="B1713" s="5">
        <f t="shared" si="52"/>
        <v>201</v>
      </c>
      <c r="C1713" t="s">
        <v>91</v>
      </c>
      <c r="D1713">
        <v>7066471</v>
      </c>
      <c r="E1713">
        <v>325947</v>
      </c>
      <c r="F1713" t="s">
        <v>66</v>
      </c>
      <c r="G1713" t="s">
        <v>67</v>
      </c>
      <c r="H1713" t="s">
        <v>68</v>
      </c>
      <c r="I1713" t="s">
        <v>69</v>
      </c>
      <c r="J1713" s="1">
        <v>39283</v>
      </c>
      <c r="K1713">
        <v>29</v>
      </c>
      <c r="L1713">
        <v>4</v>
      </c>
      <c r="M1713">
        <v>1</v>
      </c>
      <c r="N1713" t="s">
        <v>70</v>
      </c>
      <c r="O1713" t="s">
        <v>90</v>
      </c>
      <c r="Q1713">
        <v>102</v>
      </c>
      <c r="R1713">
        <v>10</v>
      </c>
      <c r="T1713" t="s">
        <v>72</v>
      </c>
      <c r="U1713" t="s">
        <v>73</v>
      </c>
      <c r="V1713">
        <v>710</v>
      </c>
      <c r="W1713">
        <v>2</v>
      </c>
      <c r="X1713">
        <v>185414</v>
      </c>
      <c r="Y1713" t="s">
        <v>74</v>
      </c>
      <c r="AA1713">
        <v>2003</v>
      </c>
      <c r="AB1713" t="s">
        <v>75</v>
      </c>
      <c r="AC1713" t="s">
        <v>76</v>
      </c>
      <c r="AD1713" t="s">
        <v>77</v>
      </c>
      <c r="AE1713" t="s">
        <v>78</v>
      </c>
      <c r="AF1713" t="s">
        <v>79</v>
      </c>
      <c r="AG1713" t="s">
        <v>80</v>
      </c>
      <c r="AH1713">
        <v>46.6</v>
      </c>
      <c r="AI1713">
        <v>2.1703100000000002</v>
      </c>
      <c r="AJ1713">
        <v>101.13645</v>
      </c>
      <c r="AK1713">
        <v>2004</v>
      </c>
      <c r="AL1713" t="s">
        <v>81</v>
      </c>
      <c r="AM1713">
        <f t="shared" si="53"/>
        <v>4</v>
      </c>
    </row>
    <row r="1714" spans="1:39" x14ac:dyDescent="0.35">
      <c r="A1714">
        <v>2007</v>
      </c>
      <c r="B1714" s="5">
        <f t="shared" si="52"/>
        <v>201</v>
      </c>
      <c r="C1714" t="s">
        <v>91</v>
      </c>
      <c r="D1714">
        <v>7066468</v>
      </c>
      <c r="E1714">
        <v>325966</v>
      </c>
      <c r="F1714" t="s">
        <v>66</v>
      </c>
      <c r="G1714" t="s">
        <v>67</v>
      </c>
      <c r="H1714" t="s">
        <v>68</v>
      </c>
      <c r="I1714" t="s">
        <v>69</v>
      </c>
      <c r="J1714" s="1">
        <v>39283</v>
      </c>
      <c r="K1714">
        <v>29</v>
      </c>
      <c r="L1714">
        <v>4</v>
      </c>
      <c r="M1714">
        <v>1</v>
      </c>
      <c r="N1714" t="s">
        <v>70</v>
      </c>
      <c r="O1714" t="s">
        <v>85</v>
      </c>
      <c r="Q1714">
        <v>103</v>
      </c>
      <c r="R1714">
        <v>11</v>
      </c>
      <c r="T1714" t="s">
        <v>72</v>
      </c>
      <c r="U1714" t="s">
        <v>73</v>
      </c>
      <c r="V1714">
        <v>760</v>
      </c>
      <c r="W1714">
        <v>2</v>
      </c>
      <c r="X1714">
        <v>185414</v>
      </c>
      <c r="Y1714" t="s">
        <v>74</v>
      </c>
      <c r="AA1714">
        <v>2003</v>
      </c>
      <c r="AB1714" t="s">
        <v>75</v>
      </c>
      <c r="AC1714" t="s">
        <v>76</v>
      </c>
      <c r="AD1714" t="s">
        <v>77</v>
      </c>
      <c r="AE1714" t="s">
        <v>78</v>
      </c>
      <c r="AF1714" t="s">
        <v>79</v>
      </c>
      <c r="AG1714" t="s">
        <v>80</v>
      </c>
      <c r="AH1714">
        <v>46.6</v>
      </c>
      <c r="AI1714">
        <v>2.4829599999999998</v>
      </c>
      <c r="AJ1714">
        <v>115.70594</v>
      </c>
      <c r="AK1714">
        <v>2004</v>
      </c>
      <c r="AL1714" t="s">
        <v>81</v>
      </c>
      <c r="AM1714">
        <f t="shared" si="53"/>
        <v>4</v>
      </c>
    </row>
    <row r="1715" spans="1:39" x14ac:dyDescent="0.35">
      <c r="A1715">
        <v>2007</v>
      </c>
      <c r="B1715" s="5">
        <f t="shared" si="52"/>
        <v>232</v>
      </c>
      <c r="C1715" t="s">
        <v>82</v>
      </c>
      <c r="D1715">
        <v>7037414</v>
      </c>
      <c r="E1715">
        <v>327813</v>
      </c>
      <c r="F1715" t="s">
        <v>66</v>
      </c>
      <c r="G1715" t="s">
        <v>67</v>
      </c>
      <c r="H1715" t="s">
        <v>68</v>
      </c>
      <c r="I1715" t="s">
        <v>69</v>
      </c>
      <c r="J1715" s="1">
        <v>39314</v>
      </c>
      <c r="K1715">
        <v>34</v>
      </c>
      <c r="L1715">
        <v>5</v>
      </c>
      <c r="M1715">
        <v>1</v>
      </c>
      <c r="N1715" t="s">
        <v>70</v>
      </c>
      <c r="O1715" t="s">
        <v>71</v>
      </c>
      <c r="Q1715">
        <v>113</v>
      </c>
      <c r="R1715">
        <v>21</v>
      </c>
      <c r="T1715" t="s">
        <v>72</v>
      </c>
      <c r="U1715" t="s">
        <v>73</v>
      </c>
      <c r="V1715">
        <v>765</v>
      </c>
      <c r="W1715">
        <v>2</v>
      </c>
      <c r="X1715">
        <v>185414</v>
      </c>
      <c r="Y1715" t="s">
        <v>74</v>
      </c>
      <c r="AA1715">
        <v>2003</v>
      </c>
      <c r="AB1715" t="s">
        <v>75</v>
      </c>
      <c r="AC1715" t="s">
        <v>76</v>
      </c>
      <c r="AD1715" t="s">
        <v>77</v>
      </c>
      <c r="AE1715" t="s">
        <v>78</v>
      </c>
      <c r="AF1715" t="s">
        <v>79</v>
      </c>
      <c r="AG1715" t="s">
        <v>80</v>
      </c>
      <c r="AH1715">
        <v>46.6</v>
      </c>
      <c r="AI1715">
        <v>2.94238</v>
      </c>
      <c r="AJ1715">
        <v>137.11491000000001</v>
      </c>
      <c r="AK1715">
        <v>2004</v>
      </c>
      <c r="AL1715" t="s">
        <v>81</v>
      </c>
      <c r="AM1715">
        <f t="shared" si="53"/>
        <v>4</v>
      </c>
    </row>
    <row r="1716" spans="1:39" x14ac:dyDescent="0.35">
      <c r="A1716">
        <v>2007</v>
      </c>
      <c r="B1716" s="5">
        <f t="shared" si="52"/>
        <v>232</v>
      </c>
      <c r="C1716" t="s">
        <v>82</v>
      </c>
      <c r="D1716">
        <v>7037419</v>
      </c>
      <c r="E1716">
        <v>349168</v>
      </c>
      <c r="F1716" t="s">
        <v>66</v>
      </c>
      <c r="G1716" t="s">
        <v>67</v>
      </c>
      <c r="H1716" t="s">
        <v>68</v>
      </c>
      <c r="I1716" t="s">
        <v>69</v>
      </c>
      <c r="J1716" s="1">
        <v>39314</v>
      </c>
      <c r="K1716">
        <v>34</v>
      </c>
      <c r="L1716">
        <v>5</v>
      </c>
      <c r="M1716">
        <v>1</v>
      </c>
      <c r="N1716" t="s">
        <v>70</v>
      </c>
      <c r="O1716" t="s">
        <v>71</v>
      </c>
      <c r="T1716" t="s">
        <v>72</v>
      </c>
      <c r="U1716" t="s">
        <v>73</v>
      </c>
      <c r="V1716">
        <v>730</v>
      </c>
      <c r="W1716">
        <v>2</v>
      </c>
      <c r="X1716">
        <v>185414</v>
      </c>
      <c r="Y1716" t="s">
        <v>74</v>
      </c>
      <c r="AA1716">
        <v>2003</v>
      </c>
      <c r="AB1716" t="s">
        <v>75</v>
      </c>
      <c r="AC1716" t="s">
        <v>76</v>
      </c>
      <c r="AD1716" t="s">
        <v>77</v>
      </c>
      <c r="AE1716" t="s">
        <v>78</v>
      </c>
      <c r="AF1716" t="s">
        <v>79</v>
      </c>
      <c r="AG1716" t="s">
        <v>80</v>
      </c>
      <c r="AH1716">
        <v>46.6</v>
      </c>
      <c r="AI1716">
        <v>2.94238</v>
      </c>
      <c r="AJ1716">
        <v>137.11491000000001</v>
      </c>
      <c r="AK1716">
        <v>2004</v>
      </c>
      <c r="AL1716" t="s">
        <v>81</v>
      </c>
      <c r="AM1716">
        <f t="shared" si="53"/>
        <v>4</v>
      </c>
    </row>
    <row r="1717" spans="1:39" x14ac:dyDescent="0.35">
      <c r="A1717">
        <v>2007</v>
      </c>
      <c r="B1717" s="5">
        <f t="shared" si="52"/>
        <v>153</v>
      </c>
      <c r="C1717" t="s">
        <v>65</v>
      </c>
      <c r="D1717">
        <v>7025007</v>
      </c>
      <c r="E1717">
        <v>69657</v>
      </c>
      <c r="F1717" t="s">
        <v>66</v>
      </c>
      <c r="G1717" t="s">
        <v>86</v>
      </c>
      <c r="J1717" s="1">
        <v>39235</v>
      </c>
      <c r="K1717">
        <v>22</v>
      </c>
      <c r="L1717">
        <v>1</v>
      </c>
      <c r="M1717">
        <v>1</v>
      </c>
      <c r="N1717" t="s">
        <v>70</v>
      </c>
      <c r="O1717" t="s">
        <v>71</v>
      </c>
      <c r="Q1717">
        <v>113</v>
      </c>
      <c r="R1717">
        <v>91</v>
      </c>
      <c r="T1717" t="s">
        <v>72</v>
      </c>
      <c r="U1717" t="s">
        <v>73</v>
      </c>
      <c r="V1717">
        <v>750</v>
      </c>
      <c r="W1717">
        <v>2</v>
      </c>
      <c r="X1717">
        <v>185414</v>
      </c>
      <c r="Y1717" t="s">
        <v>74</v>
      </c>
      <c r="AA1717">
        <v>2003</v>
      </c>
      <c r="AB1717" t="s">
        <v>75</v>
      </c>
      <c r="AC1717" t="s">
        <v>76</v>
      </c>
      <c r="AD1717" t="s">
        <v>77</v>
      </c>
      <c r="AE1717" t="s">
        <v>78</v>
      </c>
      <c r="AF1717" t="s">
        <v>79</v>
      </c>
      <c r="AG1717" t="s">
        <v>80</v>
      </c>
      <c r="AH1717">
        <v>46.6</v>
      </c>
      <c r="AI1717">
        <v>4.7076399999999996</v>
      </c>
      <c r="AJ1717">
        <v>219.37602000000001</v>
      </c>
      <c r="AK1717">
        <v>2004</v>
      </c>
      <c r="AL1717" t="s">
        <v>81</v>
      </c>
      <c r="AM1717">
        <f t="shared" si="53"/>
        <v>4</v>
      </c>
    </row>
    <row r="1718" spans="1:39" x14ac:dyDescent="0.35">
      <c r="A1718">
        <v>2007</v>
      </c>
      <c r="B1718" s="5">
        <f t="shared" si="52"/>
        <v>166</v>
      </c>
      <c r="C1718" t="s">
        <v>136</v>
      </c>
      <c r="D1718" t="s">
        <v>142</v>
      </c>
      <c r="E1718">
        <v>252678</v>
      </c>
      <c r="F1718" t="s">
        <v>66</v>
      </c>
      <c r="G1718" t="s">
        <v>86</v>
      </c>
      <c r="J1718" s="1">
        <v>39248</v>
      </c>
      <c r="K1718">
        <v>24</v>
      </c>
      <c r="L1718">
        <v>1</v>
      </c>
      <c r="M1718">
        <v>1</v>
      </c>
      <c r="N1718" t="s">
        <v>70</v>
      </c>
      <c r="O1718" t="s">
        <v>71</v>
      </c>
      <c r="Q1718">
        <v>113</v>
      </c>
      <c r="R1718">
        <v>91</v>
      </c>
      <c r="T1718" t="s">
        <v>72</v>
      </c>
      <c r="U1718" t="s">
        <v>73</v>
      </c>
      <c r="V1718">
        <v>725</v>
      </c>
      <c r="W1718">
        <v>2</v>
      </c>
      <c r="X1718">
        <v>185414</v>
      </c>
      <c r="Y1718" t="s">
        <v>74</v>
      </c>
      <c r="AA1718">
        <v>2003</v>
      </c>
      <c r="AB1718" t="s">
        <v>75</v>
      </c>
      <c r="AC1718" t="s">
        <v>76</v>
      </c>
      <c r="AD1718" t="s">
        <v>77</v>
      </c>
      <c r="AE1718" t="s">
        <v>78</v>
      </c>
      <c r="AF1718" t="s">
        <v>79</v>
      </c>
      <c r="AG1718" t="s">
        <v>80</v>
      </c>
      <c r="AH1718">
        <v>46.6</v>
      </c>
      <c r="AI1718">
        <v>4.8066700000000004</v>
      </c>
      <c r="AJ1718">
        <v>223.99082000000001</v>
      </c>
      <c r="AK1718">
        <v>2004</v>
      </c>
      <c r="AL1718" t="s">
        <v>81</v>
      </c>
      <c r="AM1718">
        <f t="shared" si="53"/>
        <v>4</v>
      </c>
    </row>
    <row r="1719" spans="1:39" x14ac:dyDescent="0.35">
      <c r="A1719">
        <v>2007</v>
      </c>
      <c r="B1719" s="5">
        <f t="shared" si="52"/>
        <v>220</v>
      </c>
      <c r="C1719" t="s">
        <v>82</v>
      </c>
      <c r="D1719">
        <v>7035473</v>
      </c>
      <c r="E1719">
        <v>322658</v>
      </c>
      <c r="F1719" t="s">
        <v>66</v>
      </c>
      <c r="G1719" t="s">
        <v>86</v>
      </c>
      <c r="J1719" s="1">
        <v>39302</v>
      </c>
      <c r="K1719">
        <v>32</v>
      </c>
      <c r="L1719">
        <v>3</v>
      </c>
      <c r="M1719">
        <v>1</v>
      </c>
      <c r="N1719" t="s">
        <v>70</v>
      </c>
      <c r="O1719" t="s">
        <v>71</v>
      </c>
      <c r="Q1719">
        <v>113</v>
      </c>
      <c r="R1719">
        <v>45</v>
      </c>
      <c r="T1719" t="s">
        <v>72</v>
      </c>
      <c r="U1719" t="s">
        <v>73</v>
      </c>
      <c r="V1719">
        <v>840</v>
      </c>
      <c r="W1719">
        <v>2</v>
      </c>
      <c r="X1719">
        <v>185414</v>
      </c>
      <c r="Y1719" t="s">
        <v>74</v>
      </c>
      <c r="AA1719">
        <v>2003</v>
      </c>
      <c r="AB1719" t="s">
        <v>75</v>
      </c>
      <c r="AC1719" t="s">
        <v>76</v>
      </c>
      <c r="AD1719" t="s">
        <v>77</v>
      </c>
      <c r="AE1719" t="s">
        <v>78</v>
      </c>
      <c r="AF1719" t="s">
        <v>79</v>
      </c>
      <c r="AG1719" t="s">
        <v>80</v>
      </c>
      <c r="AH1719">
        <v>46.6</v>
      </c>
      <c r="AI1719">
        <v>3.3971800000000001</v>
      </c>
      <c r="AJ1719">
        <v>158.30859000000001</v>
      </c>
      <c r="AK1719">
        <v>2004</v>
      </c>
      <c r="AL1719" t="s">
        <v>81</v>
      </c>
      <c r="AM1719">
        <f t="shared" si="53"/>
        <v>4</v>
      </c>
    </row>
    <row r="1720" spans="1:39" x14ac:dyDescent="0.35">
      <c r="A1720">
        <v>2007</v>
      </c>
      <c r="B1720" s="5">
        <f t="shared" si="52"/>
        <v>191</v>
      </c>
      <c r="C1720" t="s">
        <v>82</v>
      </c>
      <c r="D1720">
        <v>7036989</v>
      </c>
      <c r="E1720">
        <v>327114</v>
      </c>
      <c r="F1720" t="s">
        <v>70</v>
      </c>
      <c r="G1720" t="s">
        <v>67</v>
      </c>
      <c r="H1720" t="s">
        <v>68</v>
      </c>
      <c r="I1720" t="s">
        <v>69</v>
      </c>
      <c r="J1720" s="1">
        <v>39273</v>
      </c>
      <c r="K1720">
        <v>28</v>
      </c>
      <c r="L1720">
        <v>4</v>
      </c>
      <c r="M1720">
        <v>1</v>
      </c>
      <c r="N1720" t="s">
        <v>70</v>
      </c>
      <c r="O1720" t="s">
        <v>71</v>
      </c>
      <c r="Q1720">
        <v>113</v>
      </c>
      <c r="R1720">
        <v>91</v>
      </c>
      <c r="T1720" t="s">
        <v>72</v>
      </c>
      <c r="U1720" t="s">
        <v>73</v>
      </c>
      <c r="V1720">
        <v>800</v>
      </c>
      <c r="W1720">
        <v>2</v>
      </c>
      <c r="X1720">
        <v>185414</v>
      </c>
      <c r="Y1720" t="s">
        <v>74</v>
      </c>
      <c r="AA1720">
        <v>2003</v>
      </c>
      <c r="AB1720" t="s">
        <v>75</v>
      </c>
      <c r="AC1720" t="s">
        <v>76</v>
      </c>
      <c r="AD1720" t="s">
        <v>77</v>
      </c>
      <c r="AE1720" t="s">
        <v>78</v>
      </c>
      <c r="AF1720" t="s">
        <v>79</v>
      </c>
      <c r="AG1720" t="s">
        <v>80</v>
      </c>
      <c r="AH1720">
        <v>46.6</v>
      </c>
      <c r="AK1720">
        <v>2004</v>
      </c>
      <c r="AL1720" t="s">
        <v>81</v>
      </c>
      <c r="AM1720">
        <f t="shared" si="53"/>
        <v>4</v>
      </c>
    </row>
    <row r="1721" spans="1:39" x14ac:dyDescent="0.35">
      <c r="A1721">
        <v>2007</v>
      </c>
      <c r="B1721" s="5">
        <f t="shared" si="52"/>
        <v>170</v>
      </c>
      <c r="C1721" t="s">
        <v>82</v>
      </c>
      <c r="D1721">
        <v>7035152</v>
      </c>
      <c r="E1721">
        <v>318691</v>
      </c>
      <c r="F1721" t="s">
        <v>70</v>
      </c>
      <c r="G1721" t="s">
        <v>86</v>
      </c>
      <c r="J1721" s="1">
        <v>39252</v>
      </c>
      <c r="K1721">
        <v>25</v>
      </c>
      <c r="M1721">
        <v>1</v>
      </c>
      <c r="N1721" t="s">
        <v>70</v>
      </c>
      <c r="O1721" t="s">
        <v>71</v>
      </c>
      <c r="Q1721">
        <v>113</v>
      </c>
      <c r="T1721" t="s">
        <v>72</v>
      </c>
      <c r="U1721" t="s">
        <v>88</v>
      </c>
      <c r="X1721">
        <v>185414</v>
      </c>
      <c r="Y1721" t="s">
        <v>74</v>
      </c>
      <c r="AA1721">
        <v>2003</v>
      </c>
      <c r="AB1721" t="s">
        <v>75</v>
      </c>
      <c r="AC1721" t="s">
        <v>76</v>
      </c>
      <c r="AD1721" t="s">
        <v>77</v>
      </c>
      <c r="AE1721" t="s">
        <v>78</v>
      </c>
      <c r="AF1721" t="s">
        <v>79</v>
      </c>
      <c r="AG1721" t="s">
        <v>80</v>
      </c>
      <c r="AH1721">
        <v>46.6</v>
      </c>
      <c r="AK1721">
        <v>2004</v>
      </c>
      <c r="AL1721" t="s">
        <v>81</v>
      </c>
      <c r="AM1721">
        <f t="shared" si="53"/>
        <v>4</v>
      </c>
    </row>
    <row r="1722" spans="1:39" x14ac:dyDescent="0.35">
      <c r="A1722">
        <v>2007</v>
      </c>
      <c r="B1722" s="5">
        <f t="shared" si="52"/>
        <v>207</v>
      </c>
      <c r="C1722" t="s">
        <v>82</v>
      </c>
      <c r="D1722">
        <v>7035340</v>
      </c>
      <c r="E1722">
        <v>324925</v>
      </c>
      <c r="F1722" t="s">
        <v>70</v>
      </c>
      <c r="G1722" t="s">
        <v>86</v>
      </c>
      <c r="J1722" s="1">
        <v>39289</v>
      </c>
      <c r="K1722">
        <v>30</v>
      </c>
      <c r="M1722">
        <v>1</v>
      </c>
      <c r="N1722" t="s">
        <v>70</v>
      </c>
      <c r="O1722" t="s">
        <v>71</v>
      </c>
      <c r="Q1722">
        <v>113</v>
      </c>
      <c r="R1722">
        <v>41</v>
      </c>
      <c r="T1722" t="s">
        <v>72</v>
      </c>
      <c r="U1722" t="s">
        <v>88</v>
      </c>
      <c r="X1722">
        <v>185414</v>
      </c>
      <c r="Y1722" t="s">
        <v>74</v>
      </c>
      <c r="AA1722">
        <v>2003</v>
      </c>
      <c r="AB1722" t="s">
        <v>75</v>
      </c>
      <c r="AC1722" t="s">
        <v>76</v>
      </c>
      <c r="AD1722" t="s">
        <v>77</v>
      </c>
      <c r="AE1722" t="s">
        <v>78</v>
      </c>
      <c r="AF1722" t="s">
        <v>79</v>
      </c>
      <c r="AG1722" t="s">
        <v>80</v>
      </c>
      <c r="AH1722">
        <v>46.6</v>
      </c>
      <c r="AK1722">
        <v>2004</v>
      </c>
      <c r="AL1722" t="s">
        <v>81</v>
      </c>
      <c r="AM1722">
        <f t="shared" si="53"/>
        <v>4</v>
      </c>
    </row>
    <row r="1723" spans="1:39" x14ac:dyDescent="0.35">
      <c r="A1723">
        <v>2007</v>
      </c>
      <c r="B1723" s="5">
        <f t="shared" si="52"/>
        <v>123</v>
      </c>
      <c r="C1723" t="s">
        <v>82</v>
      </c>
      <c r="D1723">
        <v>7036375</v>
      </c>
      <c r="E1723">
        <v>315948</v>
      </c>
      <c r="F1723" t="s">
        <v>66</v>
      </c>
      <c r="G1723" t="s">
        <v>67</v>
      </c>
      <c r="H1723" t="s">
        <v>92</v>
      </c>
      <c r="I1723" t="s">
        <v>69</v>
      </c>
      <c r="J1723" s="1">
        <v>39205</v>
      </c>
      <c r="K1723">
        <v>18</v>
      </c>
      <c r="L1723">
        <v>2</v>
      </c>
      <c r="M1723">
        <v>1</v>
      </c>
      <c r="N1723" t="s">
        <v>70</v>
      </c>
      <c r="O1723" t="s">
        <v>84</v>
      </c>
      <c r="Q1723">
        <v>109</v>
      </c>
      <c r="R1723">
        <v>62</v>
      </c>
      <c r="T1723" t="s">
        <v>72</v>
      </c>
      <c r="U1723" t="s">
        <v>73</v>
      </c>
      <c r="V1723">
        <v>810</v>
      </c>
      <c r="W1723">
        <v>2</v>
      </c>
      <c r="X1723">
        <v>185415</v>
      </c>
      <c r="Y1723" t="s">
        <v>74</v>
      </c>
      <c r="AA1723">
        <v>2003</v>
      </c>
      <c r="AB1723" t="s">
        <v>75</v>
      </c>
      <c r="AC1723" t="s">
        <v>76</v>
      </c>
      <c r="AD1723" t="s">
        <v>77</v>
      </c>
      <c r="AE1723" t="s">
        <v>78</v>
      </c>
      <c r="AF1723" t="s">
        <v>79</v>
      </c>
      <c r="AG1723" t="s">
        <v>80</v>
      </c>
      <c r="AH1723">
        <v>53.743000000000002</v>
      </c>
      <c r="AI1723">
        <v>1.64615</v>
      </c>
      <c r="AJ1723">
        <v>88.469040000000007</v>
      </c>
      <c r="AK1723">
        <v>2004</v>
      </c>
      <c r="AL1723" t="s">
        <v>81</v>
      </c>
      <c r="AM1723">
        <f t="shared" si="53"/>
        <v>4</v>
      </c>
    </row>
    <row r="1724" spans="1:39" x14ac:dyDescent="0.35">
      <c r="A1724">
        <v>2007</v>
      </c>
      <c r="B1724" s="5">
        <f t="shared" si="52"/>
        <v>156</v>
      </c>
      <c r="C1724" t="s">
        <v>82</v>
      </c>
      <c r="D1724">
        <v>7036609</v>
      </c>
      <c r="E1724">
        <v>316499</v>
      </c>
      <c r="F1724" t="s">
        <v>66</v>
      </c>
      <c r="G1724" t="s">
        <v>67</v>
      </c>
      <c r="H1724" t="s">
        <v>92</v>
      </c>
      <c r="I1724" t="s">
        <v>69</v>
      </c>
      <c r="J1724" s="1">
        <v>39238</v>
      </c>
      <c r="K1724">
        <v>23</v>
      </c>
      <c r="L1724">
        <v>3</v>
      </c>
      <c r="M1724">
        <v>1</v>
      </c>
      <c r="N1724" t="s">
        <v>70</v>
      </c>
      <c r="O1724" t="s">
        <v>71</v>
      </c>
      <c r="Q1724">
        <v>113</v>
      </c>
      <c r="R1724">
        <v>41</v>
      </c>
      <c r="T1724" t="s">
        <v>72</v>
      </c>
      <c r="U1724" t="s">
        <v>73</v>
      </c>
      <c r="V1724">
        <v>705</v>
      </c>
      <c r="W1724">
        <v>2</v>
      </c>
      <c r="X1724">
        <v>185415</v>
      </c>
      <c r="Y1724" t="s">
        <v>74</v>
      </c>
      <c r="AA1724">
        <v>2003</v>
      </c>
      <c r="AB1724" t="s">
        <v>75</v>
      </c>
      <c r="AC1724" t="s">
        <v>76</v>
      </c>
      <c r="AD1724" t="s">
        <v>77</v>
      </c>
      <c r="AE1724" t="s">
        <v>78</v>
      </c>
      <c r="AF1724" t="s">
        <v>79</v>
      </c>
      <c r="AG1724" t="s">
        <v>80</v>
      </c>
      <c r="AH1724">
        <v>53.743000000000002</v>
      </c>
      <c r="AI1724">
        <v>4.0834000000000001</v>
      </c>
      <c r="AJ1724">
        <v>219.45417</v>
      </c>
      <c r="AK1724">
        <v>2004</v>
      </c>
      <c r="AL1724" t="s">
        <v>81</v>
      </c>
      <c r="AM1724">
        <f t="shared" si="53"/>
        <v>4</v>
      </c>
    </row>
    <row r="1725" spans="1:39" x14ac:dyDescent="0.35">
      <c r="A1725">
        <v>2007</v>
      </c>
      <c r="B1725" s="5">
        <f t="shared" si="52"/>
        <v>24</v>
      </c>
      <c r="C1725" t="s">
        <v>91</v>
      </c>
      <c r="D1725">
        <v>7066005</v>
      </c>
      <c r="E1725">
        <v>311885</v>
      </c>
      <c r="F1725" t="s">
        <v>66</v>
      </c>
      <c r="G1725" t="s">
        <v>67</v>
      </c>
      <c r="H1725" t="s">
        <v>68</v>
      </c>
      <c r="I1725" t="s">
        <v>69</v>
      </c>
      <c r="J1725" s="1">
        <v>39106</v>
      </c>
      <c r="K1725">
        <v>4</v>
      </c>
      <c r="L1725">
        <v>1</v>
      </c>
      <c r="M1725">
        <v>1</v>
      </c>
      <c r="N1725" t="s">
        <v>70</v>
      </c>
      <c r="O1725" t="s">
        <v>90</v>
      </c>
      <c r="Q1725">
        <v>101</v>
      </c>
      <c r="R1725">
        <v>23</v>
      </c>
      <c r="T1725" t="s">
        <v>72</v>
      </c>
      <c r="U1725" t="s">
        <v>73</v>
      </c>
      <c r="V1725">
        <v>645</v>
      </c>
      <c r="W1725">
        <v>2</v>
      </c>
      <c r="X1725">
        <v>185415</v>
      </c>
      <c r="Y1725" t="s">
        <v>74</v>
      </c>
      <c r="AA1725">
        <v>2003</v>
      </c>
      <c r="AB1725" t="s">
        <v>75</v>
      </c>
      <c r="AC1725" t="s">
        <v>76</v>
      </c>
      <c r="AD1725" t="s">
        <v>77</v>
      </c>
      <c r="AE1725" t="s">
        <v>78</v>
      </c>
      <c r="AF1725" t="s">
        <v>79</v>
      </c>
      <c r="AG1725" t="s">
        <v>80</v>
      </c>
      <c r="AH1725">
        <v>53.743000000000002</v>
      </c>
      <c r="AI1725">
        <v>1.93486</v>
      </c>
      <c r="AJ1725">
        <v>103.98518</v>
      </c>
      <c r="AK1725">
        <v>2004</v>
      </c>
      <c r="AL1725" t="s">
        <v>81</v>
      </c>
      <c r="AM1725">
        <f t="shared" si="53"/>
        <v>4</v>
      </c>
    </row>
    <row r="1726" spans="1:39" x14ac:dyDescent="0.35">
      <c r="A1726">
        <v>2007</v>
      </c>
      <c r="B1726" s="5">
        <f t="shared" si="52"/>
        <v>52</v>
      </c>
      <c r="C1726" t="s">
        <v>82</v>
      </c>
      <c r="D1726">
        <v>7036074</v>
      </c>
      <c r="E1726">
        <v>316887</v>
      </c>
      <c r="F1726" t="s">
        <v>66</v>
      </c>
      <c r="G1726" t="s">
        <v>67</v>
      </c>
      <c r="H1726" t="s">
        <v>68</v>
      </c>
      <c r="I1726" t="s">
        <v>69</v>
      </c>
      <c r="J1726" s="1">
        <v>39134</v>
      </c>
      <c r="K1726">
        <v>8</v>
      </c>
      <c r="L1726">
        <v>1</v>
      </c>
      <c r="M1726">
        <v>1</v>
      </c>
      <c r="N1726" t="s">
        <v>70</v>
      </c>
      <c r="O1726" t="s">
        <v>71</v>
      </c>
      <c r="Q1726">
        <v>113</v>
      </c>
      <c r="R1726">
        <v>41</v>
      </c>
      <c r="T1726" t="s">
        <v>72</v>
      </c>
      <c r="U1726" t="s">
        <v>73</v>
      </c>
      <c r="V1726">
        <v>765</v>
      </c>
      <c r="W1726">
        <v>2</v>
      </c>
      <c r="X1726">
        <v>185415</v>
      </c>
      <c r="Y1726" t="s">
        <v>74</v>
      </c>
      <c r="AA1726">
        <v>2003</v>
      </c>
      <c r="AB1726" t="s">
        <v>75</v>
      </c>
      <c r="AC1726" t="s">
        <v>76</v>
      </c>
      <c r="AD1726" t="s">
        <v>77</v>
      </c>
      <c r="AE1726" t="s">
        <v>78</v>
      </c>
      <c r="AF1726" t="s">
        <v>79</v>
      </c>
      <c r="AG1726" t="s">
        <v>80</v>
      </c>
      <c r="AH1726">
        <v>53.743000000000002</v>
      </c>
      <c r="AI1726">
        <v>3.0521799999999999</v>
      </c>
      <c r="AJ1726">
        <v>164.03331</v>
      </c>
      <c r="AK1726">
        <v>2004</v>
      </c>
      <c r="AL1726" t="s">
        <v>81</v>
      </c>
      <c r="AM1726">
        <f t="shared" si="53"/>
        <v>4</v>
      </c>
    </row>
    <row r="1727" spans="1:39" x14ac:dyDescent="0.35">
      <c r="A1727">
        <v>2007</v>
      </c>
      <c r="B1727" s="5">
        <f t="shared" si="52"/>
        <v>86</v>
      </c>
      <c r="C1727" t="s">
        <v>83</v>
      </c>
      <c r="D1727">
        <v>7076048</v>
      </c>
      <c r="E1727">
        <v>309404</v>
      </c>
      <c r="F1727" t="s">
        <v>66</v>
      </c>
      <c r="G1727" t="s">
        <v>67</v>
      </c>
      <c r="H1727" t="s">
        <v>68</v>
      </c>
      <c r="I1727" t="s">
        <v>69</v>
      </c>
      <c r="J1727" s="1">
        <v>39168</v>
      </c>
      <c r="K1727">
        <v>13</v>
      </c>
      <c r="L1727">
        <v>1</v>
      </c>
      <c r="M1727">
        <v>1</v>
      </c>
      <c r="N1727" t="s">
        <v>70</v>
      </c>
      <c r="O1727" t="s">
        <v>90</v>
      </c>
      <c r="Q1727">
        <v>105</v>
      </c>
      <c r="R1727">
        <v>10</v>
      </c>
      <c r="T1727" t="s">
        <v>72</v>
      </c>
      <c r="U1727" t="s">
        <v>73</v>
      </c>
      <c r="V1727">
        <v>655</v>
      </c>
      <c r="W1727">
        <v>2</v>
      </c>
      <c r="X1727">
        <v>185415</v>
      </c>
      <c r="Y1727" t="s">
        <v>74</v>
      </c>
      <c r="AA1727">
        <v>2003</v>
      </c>
      <c r="AB1727" t="s">
        <v>75</v>
      </c>
      <c r="AC1727" t="s">
        <v>76</v>
      </c>
      <c r="AD1727" t="s">
        <v>77</v>
      </c>
      <c r="AE1727" t="s">
        <v>78</v>
      </c>
      <c r="AF1727" t="s">
        <v>79</v>
      </c>
      <c r="AG1727" t="s">
        <v>80</v>
      </c>
      <c r="AH1727">
        <v>53.743000000000002</v>
      </c>
      <c r="AI1727">
        <v>1.93486</v>
      </c>
      <c r="AJ1727">
        <v>103.98518</v>
      </c>
      <c r="AK1727">
        <v>2004</v>
      </c>
      <c r="AL1727" t="s">
        <v>81</v>
      </c>
      <c r="AM1727">
        <f t="shared" si="53"/>
        <v>4</v>
      </c>
    </row>
    <row r="1728" spans="1:39" x14ac:dyDescent="0.35">
      <c r="A1728">
        <v>2007</v>
      </c>
      <c r="B1728" s="5">
        <f t="shared" si="52"/>
        <v>107</v>
      </c>
      <c r="C1728" t="s">
        <v>82</v>
      </c>
      <c r="D1728">
        <v>7036291</v>
      </c>
      <c r="E1728">
        <v>314857</v>
      </c>
      <c r="F1728" t="s">
        <v>66</v>
      </c>
      <c r="G1728" t="s">
        <v>67</v>
      </c>
      <c r="H1728" t="s">
        <v>68</v>
      </c>
      <c r="I1728" t="s">
        <v>69</v>
      </c>
      <c r="J1728" s="1">
        <v>39189</v>
      </c>
      <c r="K1728">
        <v>16</v>
      </c>
      <c r="L1728">
        <v>1</v>
      </c>
      <c r="M1728">
        <v>1</v>
      </c>
      <c r="N1728" t="s">
        <v>70</v>
      </c>
      <c r="O1728" t="s">
        <v>71</v>
      </c>
      <c r="Q1728">
        <v>113</v>
      </c>
      <c r="R1728">
        <v>41</v>
      </c>
      <c r="T1728" t="s">
        <v>72</v>
      </c>
      <c r="U1728" t="s">
        <v>73</v>
      </c>
      <c r="V1728">
        <v>685</v>
      </c>
      <c r="W1728">
        <v>2</v>
      </c>
      <c r="X1728">
        <v>185415</v>
      </c>
      <c r="Y1728" t="s">
        <v>74</v>
      </c>
      <c r="AA1728">
        <v>2003</v>
      </c>
      <c r="AB1728" t="s">
        <v>75</v>
      </c>
      <c r="AC1728" t="s">
        <v>76</v>
      </c>
      <c r="AD1728" t="s">
        <v>77</v>
      </c>
      <c r="AE1728" t="s">
        <v>78</v>
      </c>
      <c r="AF1728" t="s">
        <v>79</v>
      </c>
      <c r="AG1728" t="s">
        <v>80</v>
      </c>
      <c r="AH1728">
        <v>53.743000000000002</v>
      </c>
      <c r="AI1728">
        <v>3.0521799999999999</v>
      </c>
      <c r="AJ1728">
        <v>164.03331</v>
      </c>
      <c r="AK1728">
        <v>2004</v>
      </c>
      <c r="AL1728" t="s">
        <v>81</v>
      </c>
      <c r="AM1728">
        <f t="shared" si="53"/>
        <v>4</v>
      </c>
    </row>
    <row r="1729" spans="1:39" x14ac:dyDescent="0.35">
      <c r="A1729">
        <v>2007</v>
      </c>
      <c r="B1729" s="5">
        <f t="shared" si="52"/>
        <v>185</v>
      </c>
      <c r="C1729" t="s">
        <v>83</v>
      </c>
      <c r="D1729">
        <v>7076146</v>
      </c>
      <c r="E1729">
        <v>291407</v>
      </c>
      <c r="F1729" t="s">
        <v>66</v>
      </c>
      <c r="G1729" t="s">
        <v>67</v>
      </c>
      <c r="H1729" t="s">
        <v>68</v>
      </c>
      <c r="I1729" t="s">
        <v>69</v>
      </c>
      <c r="J1729" s="1">
        <v>39267</v>
      </c>
      <c r="K1729">
        <v>27</v>
      </c>
      <c r="L1729">
        <v>4</v>
      </c>
      <c r="M1729">
        <v>1</v>
      </c>
      <c r="N1729" t="s">
        <v>70</v>
      </c>
      <c r="O1729" t="s">
        <v>85</v>
      </c>
      <c r="Q1729">
        <v>104</v>
      </c>
      <c r="R1729">
        <v>40</v>
      </c>
      <c r="T1729" t="s">
        <v>72</v>
      </c>
      <c r="U1729" t="s">
        <v>73</v>
      </c>
      <c r="V1729">
        <v>680</v>
      </c>
      <c r="W1729">
        <v>2</v>
      </c>
      <c r="X1729">
        <v>185415</v>
      </c>
      <c r="Y1729" t="s">
        <v>74</v>
      </c>
      <c r="AA1729">
        <v>2003</v>
      </c>
      <c r="AB1729" t="s">
        <v>75</v>
      </c>
      <c r="AC1729" t="s">
        <v>76</v>
      </c>
      <c r="AD1729" t="s">
        <v>77</v>
      </c>
      <c r="AE1729" t="s">
        <v>78</v>
      </c>
      <c r="AF1729" t="s">
        <v>79</v>
      </c>
      <c r="AG1729" t="s">
        <v>80</v>
      </c>
      <c r="AH1729">
        <v>53.743000000000002</v>
      </c>
      <c r="AI1729">
        <v>2.4829599999999998</v>
      </c>
      <c r="AJ1729">
        <v>133.44172</v>
      </c>
      <c r="AK1729">
        <v>2004</v>
      </c>
      <c r="AL1729" t="s">
        <v>81</v>
      </c>
      <c r="AM1729">
        <f t="shared" si="53"/>
        <v>4</v>
      </c>
    </row>
    <row r="1730" spans="1:39" x14ac:dyDescent="0.35">
      <c r="A1730">
        <v>2007</v>
      </c>
      <c r="B1730" s="5">
        <f t="shared" si="52"/>
        <v>187</v>
      </c>
      <c r="C1730" t="s">
        <v>82</v>
      </c>
      <c r="D1730">
        <v>7036909</v>
      </c>
      <c r="E1730">
        <v>317600</v>
      </c>
      <c r="F1730" t="s">
        <v>66</v>
      </c>
      <c r="G1730" t="s">
        <v>67</v>
      </c>
      <c r="H1730" t="s">
        <v>68</v>
      </c>
      <c r="I1730" t="s">
        <v>69</v>
      </c>
      <c r="J1730" s="1">
        <v>39269</v>
      </c>
      <c r="K1730">
        <v>27</v>
      </c>
      <c r="L1730">
        <v>4</v>
      </c>
      <c r="M1730">
        <v>1</v>
      </c>
      <c r="N1730" t="s">
        <v>70</v>
      </c>
      <c r="O1730" t="s">
        <v>71</v>
      </c>
      <c r="Q1730">
        <v>113</v>
      </c>
      <c r="R1730">
        <v>21</v>
      </c>
      <c r="T1730" t="s">
        <v>72</v>
      </c>
      <c r="U1730" t="s">
        <v>73</v>
      </c>
      <c r="V1730">
        <v>680</v>
      </c>
      <c r="W1730">
        <v>2</v>
      </c>
      <c r="X1730">
        <v>185415</v>
      </c>
      <c r="Y1730" t="s">
        <v>74</v>
      </c>
      <c r="AA1730">
        <v>2003</v>
      </c>
      <c r="AB1730" t="s">
        <v>75</v>
      </c>
      <c r="AC1730" t="s">
        <v>76</v>
      </c>
      <c r="AD1730" t="s">
        <v>77</v>
      </c>
      <c r="AE1730" t="s">
        <v>78</v>
      </c>
      <c r="AF1730" t="s">
        <v>79</v>
      </c>
      <c r="AG1730" t="s">
        <v>80</v>
      </c>
      <c r="AH1730">
        <v>53.743000000000002</v>
      </c>
      <c r="AI1730">
        <v>3.4076599999999999</v>
      </c>
      <c r="AJ1730">
        <v>183.13786999999999</v>
      </c>
      <c r="AK1730">
        <v>2004</v>
      </c>
      <c r="AL1730" t="s">
        <v>81</v>
      </c>
      <c r="AM1730">
        <f t="shared" si="53"/>
        <v>4</v>
      </c>
    </row>
    <row r="1731" spans="1:39" x14ac:dyDescent="0.35">
      <c r="A1731">
        <v>2007</v>
      </c>
      <c r="B1731" s="5">
        <f t="shared" ref="B1731:B1794" si="54">J1731-DATE(YEAR(J1731),1,0)</f>
        <v>193</v>
      </c>
      <c r="C1731" t="s">
        <v>115</v>
      </c>
      <c r="D1731">
        <v>7140107</v>
      </c>
      <c r="E1731">
        <v>519869</v>
      </c>
      <c r="F1731" t="s">
        <v>66</v>
      </c>
      <c r="G1731" t="s">
        <v>67</v>
      </c>
      <c r="H1731" t="s">
        <v>68</v>
      </c>
      <c r="I1731" t="s">
        <v>69</v>
      </c>
      <c r="J1731" s="1">
        <v>39275</v>
      </c>
      <c r="K1731">
        <v>28</v>
      </c>
      <c r="L1731">
        <v>4</v>
      </c>
      <c r="M1731">
        <v>1</v>
      </c>
      <c r="N1731" t="s">
        <v>70</v>
      </c>
      <c r="O1731" t="s">
        <v>71</v>
      </c>
      <c r="Q1731">
        <v>183</v>
      </c>
      <c r="R1731">
        <v>10</v>
      </c>
      <c r="T1731" t="s">
        <v>72</v>
      </c>
      <c r="U1731" t="s">
        <v>73</v>
      </c>
      <c r="V1731">
        <v>725</v>
      </c>
      <c r="W1731">
        <v>2</v>
      </c>
      <c r="X1731">
        <v>185415</v>
      </c>
      <c r="Y1731" t="s">
        <v>74</v>
      </c>
      <c r="AA1731">
        <v>2003</v>
      </c>
      <c r="AB1731" t="s">
        <v>75</v>
      </c>
      <c r="AC1731" t="s">
        <v>76</v>
      </c>
      <c r="AD1731" t="s">
        <v>77</v>
      </c>
      <c r="AE1731" t="s">
        <v>78</v>
      </c>
      <c r="AF1731" t="s">
        <v>79</v>
      </c>
      <c r="AG1731" t="s">
        <v>80</v>
      </c>
      <c r="AH1731">
        <v>53.743000000000002</v>
      </c>
      <c r="AI1731">
        <v>3.4076599999999999</v>
      </c>
      <c r="AJ1731">
        <v>183.13786999999999</v>
      </c>
      <c r="AK1731">
        <v>2004</v>
      </c>
      <c r="AL1731" t="s">
        <v>81</v>
      </c>
      <c r="AM1731">
        <f t="shared" ref="AM1731:AM1794" si="55">A1731-AA1731</f>
        <v>4</v>
      </c>
    </row>
    <row r="1732" spans="1:39" x14ac:dyDescent="0.35">
      <c r="A1732">
        <v>2007</v>
      </c>
      <c r="B1732" s="5">
        <f t="shared" si="54"/>
        <v>233</v>
      </c>
      <c r="C1732" t="s">
        <v>82</v>
      </c>
      <c r="D1732">
        <v>7037470</v>
      </c>
      <c r="E1732">
        <v>349291</v>
      </c>
      <c r="F1732" t="s">
        <v>66</v>
      </c>
      <c r="G1732" t="s">
        <v>67</v>
      </c>
      <c r="H1732" t="s">
        <v>68</v>
      </c>
      <c r="I1732" t="s">
        <v>69</v>
      </c>
      <c r="J1732" s="1">
        <v>39315</v>
      </c>
      <c r="K1732">
        <v>34</v>
      </c>
      <c r="L1732">
        <v>5</v>
      </c>
      <c r="M1732">
        <v>1</v>
      </c>
      <c r="N1732" t="s">
        <v>70</v>
      </c>
      <c r="O1732" t="s">
        <v>71</v>
      </c>
      <c r="Q1732">
        <v>113</v>
      </c>
      <c r="T1732" t="s">
        <v>72</v>
      </c>
      <c r="U1732" t="s">
        <v>73</v>
      </c>
      <c r="V1732">
        <v>820</v>
      </c>
      <c r="W1732">
        <v>2</v>
      </c>
      <c r="X1732">
        <v>185415</v>
      </c>
      <c r="Y1732" t="s">
        <v>74</v>
      </c>
      <c r="AA1732">
        <v>2003</v>
      </c>
      <c r="AB1732" t="s">
        <v>75</v>
      </c>
      <c r="AC1732" t="s">
        <v>76</v>
      </c>
      <c r="AD1732" t="s">
        <v>77</v>
      </c>
      <c r="AE1732" t="s">
        <v>78</v>
      </c>
      <c r="AF1732" t="s">
        <v>79</v>
      </c>
      <c r="AG1732" t="s">
        <v>80</v>
      </c>
      <c r="AH1732">
        <v>53.743000000000002</v>
      </c>
      <c r="AI1732">
        <v>2.94238</v>
      </c>
      <c r="AJ1732">
        <v>158.13233</v>
      </c>
      <c r="AK1732">
        <v>2004</v>
      </c>
      <c r="AL1732" t="s">
        <v>81</v>
      </c>
      <c r="AM1732">
        <f t="shared" si="55"/>
        <v>4</v>
      </c>
    </row>
    <row r="1733" spans="1:39" x14ac:dyDescent="0.35">
      <c r="A1733">
        <v>2007</v>
      </c>
      <c r="B1733" s="5">
        <f t="shared" si="54"/>
        <v>163</v>
      </c>
      <c r="C1733" t="s">
        <v>82</v>
      </c>
      <c r="D1733">
        <v>7035110</v>
      </c>
      <c r="E1733">
        <v>259092</v>
      </c>
      <c r="F1733" t="s">
        <v>66</v>
      </c>
      <c r="G1733" t="s">
        <v>86</v>
      </c>
      <c r="J1733" s="1">
        <v>39245</v>
      </c>
      <c r="K1733">
        <v>24</v>
      </c>
      <c r="L1733">
        <v>1</v>
      </c>
      <c r="M1733">
        <v>1</v>
      </c>
      <c r="N1733" t="s">
        <v>70</v>
      </c>
      <c r="O1733" t="s">
        <v>71</v>
      </c>
      <c r="Q1733">
        <v>113</v>
      </c>
      <c r="R1733">
        <v>41</v>
      </c>
      <c r="T1733" t="s">
        <v>72</v>
      </c>
      <c r="U1733" t="s">
        <v>73</v>
      </c>
      <c r="V1733">
        <v>660</v>
      </c>
      <c r="W1733">
        <v>2</v>
      </c>
      <c r="X1733">
        <v>185415</v>
      </c>
      <c r="Y1733" t="s">
        <v>74</v>
      </c>
      <c r="AA1733">
        <v>2003</v>
      </c>
      <c r="AB1733" t="s">
        <v>75</v>
      </c>
      <c r="AC1733" t="s">
        <v>76</v>
      </c>
      <c r="AD1733" t="s">
        <v>77</v>
      </c>
      <c r="AE1733" t="s">
        <v>78</v>
      </c>
      <c r="AF1733" t="s">
        <v>79</v>
      </c>
      <c r="AG1733" t="s">
        <v>80</v>
      </c>
      <c r="AH1733">
        <v>53.743000000000002</v>
      </c>
      <c r="AI1733">
        <v>4.05145</v>
      </c>
      <c r="AJ1733">
        <v>217.73707999999999</v>
      </c>
      <c r="AK1733">
        <v>2004</v>
      </c>
      <c r="AL1733" t="s">
        <v>81</v>
      </c>
      <c r="AM1733">
        <f t="shared" si="55"/>
        <v>4</v>
      </c>
    </row>
    <row r="1734" spans="1:39" x14ac:dyDescent="0.35">
      <c r="A1734">
        <v>2007</v>
      </c>
      <c r="B1734" s="5">
        <f t="shared" si="54"/>
        <v>216</v>
      </c>
      <c r="C1734" t="s">
        <v>83</v>
      </c>
      <c r="D1734">
        <v>7075061</v>
      </c>
      <c r="E1734">
        <v>31945</v>
      </c>
      <c r="F1734" t="s">
        <v>66</v>
      </c>
      <c r="G1734" t="s">
        <v>86</v>
      </c>
      <c r="J1734" s="1">
        <v>39298</v>
      </c>
      <c r="K1734">
        <v>31</v>
      </c>
      <c r="L1734">
        <v>3</v>
      </c>
      <c r="M1734">
        <v>1</v>
      </c>
      <c r="N1734" t="s">
        <v>70</v>
      </c>
      <c r="O1734" t="s">
        <v>85</v>
      </c>
      <c r="Q1734">
        <v>103</v>
      </c>
      <c r="R1734">
        <v>70</v>
      </c>
      <c r="T1734" t="s">
        <v>72</v>
      </c>
      <c r="U1734" t="s">
        <v>73</v>
      </c>
      <c r="V1734">
        <v>745</v>
      </c>
      <c r="W1734">
        <v>2</v>
      </c>
      <c r="X1734">
        <v>185415</v>
      </c>
      <c r="Y1734" t="s">
        <v>74</v>
      </c>
      <c r="AA1734">
        <v>2003</v>
      </c>
      <c r="AB1734" t="s">
        <v>75</v>
      </c>
      <c r="AC1734" t="s">
        <v>76</v>
      </c>
      <c r="AD1734" t="s">
        <v>77</v>
      </c>
      <c r="AE1734" t="s">
        <v>78</v>
      </c>
      <c r="AF1734" t="s">
        <v>79</v>
      </c>
      <c r="AG1734" t="s">
        <v>80</v>
      </c>
      <c r="AH1734">
        <v>53.743000000000002</v>
      </c>
      <c r="AI1734">
        <v>7.5026700000000002</v>
      </c>
      <c r="AJ1734">
        <v>403.21598999999998</v>
      </c>
      <c r="AK1734">
        <v>2004</v>
      </c>
      <c r="AL1734" t="s">
        <v>81</v>
      </c>
      <c r="AM1734">
        <f t="shared" si="55"/>
        <v>4</v>
      </c>
    </row>
    <row r="1735" spans="1:39" x14ac:dyDescent="0.35">
      <c r="A1735">
        <v>2007</v>
      </c>
      <c r="B1735" s="5">
        <f t="shared" si="54"/>
        <v>143</v>
      </c>
      <c r="C1735" t="s">
        <v>82</v>
      </c>
      <c r="D1735">
        <v>7036523</v>
      </c>
      <c r="E1735">
        <v>315973</v>
      </c>
      <c r="F1735" t="s">
        <v>66</v>
      </c>
      <c r="G1735" t="s">
        <v>67</v>
      </c>
      <c r="H1735" t="s">
        <v>92</v>
      </c>
      <c r="I1735" t="s">
        <v>69</v>
      </c>
      <c r="J1735" s="1">
        <v>39225</v>
      </c>
      <c r="K1735">
        <v>21</v>
      </c>
      <c r="L1735">
        <v>2</v>
      </c>
      <c r="M1735">
        <v>1</v>
      </c>
      <c r="N1735" t="s">
        <v>70</v>
      </c>
      <c r="O1735" t="s">
        <v>71</v>
      </c>
      <c r="Q1735">
        <v>113</v>
      </c>
      <c r="R1735">
        <v>41</v>
      </c>
      <c r="T1735" t="s">
        <v>72</v>
      </c>
      <c r="U1735" t="s">
        <v>73</v>
      </c>
      <c r="V1735">
        <v>740</v>
      </c>
      <c r="W1735">
        <v>2</v>
      </c>
      <c r="X1735">
        <v>185416</v>
      </c>
      <c r="Y1735" t="s">
        <v>74</v>
      </c>
      <c r="AA1735">
        <v>2003</v>
      </c>
      <c r="AB1735" t="s">
        <v>75</v>
      </c>
      <c r="AC1735" t="s">
        <v>76</v>
      </c>
      <c r="AD1735" t="s">
        <v>77</v>
      </c>
      <c r="AE1735" t="s">
        <v>78</v>
      </c>
      <c r="AF1735" t="s">
        <v>79</v>
      </c>
      <c r="AG1735" t="s">
        <v>80</v>
      </c>
      <c r="AH1735">
        <v>30.3</v>
      </c>
      <c r="AI1735">
        <v>2.5383499999999999</v>
      </c>
      <c r="AJ1735">
        <v>76.912009999999995</v>
      </c>
      <c r="AK1735">
        <v>2004</v>
      </c>
      <c r="AL1735" t="s">
        <v>81</v>
      </c>
      <c r="AM1735">
        <f t="shared" si="55"/>
        <v>4</v>
      </c>
    </row>
    <row r="1736" spans="1:39" x14ac:dyDescent="0.35">
      <c r="A1736">
        <v>2007</v>
      </c>
      <c r="B1736" s="5">
        <f t="shared" si="54"/>
        <v>159</v>
      </c>
      <c r="C1736" t="s">
        <v>82</v>
      </c>
      <c r="D1736">
        <v>7036652</v>
      </c>
      <c r="E1736">
        <v>316530</v>
      </c>
      <c r="F1736" t="s">
        <v>66</v>
      </c>
      <c r="G1736" t="s">
        <v>67</v>
      </c>
      <c r="H1736" t="s">
        <v>92</v>
      </c>
      <c r="I1736" t="s">
        <v>69</v>
      </c>
      <c r="J1736" s="1">
        <v>39241</v>
      </c>
      <c r="K1736">
        <v>23</v>
      </c>
      <c r="L1736">
        <v>3</v>
      </c>
      <c r="M1736">
        <v>1</v>
      </c>
      <c r="N1736" t="s">
        <v>70</v>
      </c>
      <c r="O1736" t="s">
        <v>71</v>
      </c>
      <c r="Q1736">
        <v>113</v>
      </c>
      <c r="R1736">
        <v>41</v>
      </c>
      <c r="T1736" t="s">
        <v>72</v>
      </c>
      <c r="U1736" t="s">
        <v>73</v>
      </c>
      <c r="V1736">
        <v>750</v>
      </c>
      <c r="W1736">
        <v>2</v>
      </c>
      <c r="X1736">
        <v>185416</v>
      </c>
      <c r="Y1736" t="s">
        <v>74</v>
      </c>
      <c r="AA1736">
        <v>2003</v>
      </c>
      <c r="AB1736" t="s">
        <v>75</v>
      </c>
      <c r="AC1736" t="s">
        <v>76</v>
      </c>
      <c r="AD1736" t="s">
        <v>77</v>
      </c>
      <c r="AE1736" t="s">
        <v>78</v>
      </c>
      <c r="AF1736" t="s">
        <v>79</v>
      </c>
      <c r="AG1736" t="s">
        <v>80</v>
      </c>
      <c r="AH1736">
        <v>30.3</v>
      </c>
      <c r="AI1736">
        <v>4.0834000000000001</v>
      </c>
      <c r="AJ1736">
        <v>123.72702</v>
      </c>
      <c r="AK1736">
        <v>2004</v>
      </c>
      <c r="AL1736" t="s">
        <v>81</v>
      </c>
      <c r="AM1736">
        <f t="shared" si="55"/>
        <v>4</v>
      </c>
    </row>
    <row r="1737" spans="1:39" x14ac:dyDescent="0.35">
      <c r="A1737">
        <v>2007</v>
      </c>
      <c r="B1737" s="5">
        <f t="shared" si="54"/>
        <v>165</v>
      </c>
      <c r="C1737" t="s">
        <v>82</v>
      </c>
      <c r="D1737">
        <v>7036710</v>
      </c>
      <c r="E1737">
        <v>316570</v>
      </c>
      <c r="F1737" t="s">
        <v>66</v>
      </c>
      <c r="G1737" t="s">
        <v>67</v>
      </c>
      <c r="H1737" t="s">
        <v>92</v>
      </c>
      <c r="I1737" t="s">
        <v>69</v>
      </c>
      <c r="J1737" s="1">
        <v>39247</v>
      </c>
      <c r="K1737">
        <v>24</v>
      </c>
      <c r="L1737">
        <v>3</v>
      </c>
      <c r="M1737">
        <v>1</v>
      </c>
      <c r="N1737" t="s">
        <v>70</v>
      </c>
      <c r="O1737" t="s">
        <v>71</v>
      </c>
      <c r="Q1737">
        <v>113</v>
      </c>
      <c r="R1737">
        <v>62</v>
      </c>
      <c r="T1737" t="s">
        <v>72</v>
      </c>
      <c r="U1737" t="s">
        <v>73</v>
      </c>
      <c r="V1737">
        <v>760</v>
      </c>
      <c r="W1737">
        <v>2</v>
      </c>
      <c r="X1737">
        <v>185416</v>
      </c>
      <c r="Y1737" t="s">
        <v>74</v>
      </c>
      <c r="AA1737">
        <v>2003</v>
      </c>
      <c r="AB1737" t="s">
        <v>75</v>
      </c>
      <c r="AC1737" t="s">
        <v>76</v>
      </c>
      <c r="AD1737" t="s">
        <v>77</v>
      </c>
      <c r="AE1737" t="s">
        <v>78</v>
      </c>
      <c r="AF1737" t="s">
        <v>79</v>
      </c>
      <c r="AG1737" t="s">
        <v>80</v>
      </c>
      <c r="AH1737">
        <v>30.3</v>
      </c>
      <c r="AI1737">
        <v>2.2741699999999998</v>
      </c>
      <c r="AJ1737">
        <v>68.907349999999994</v>
      </c>
      <c r="AK1737">
        <v>2004</v>
      </c>
      <c r="AL1737" t="s">
        <v>81</v>
      </c>
      <c r="AM1737">
        <f t="shared" si="55"/>
        <v>4</v>
      </c>
    </row>
    <row r="1738" spans="1:39" x14ac:dyDescent="0.35">
      <c r="A1738">
        <v>2007</v>
      </c>
      <c r="B1738" s="5">
        <f t="shared" si="54"/>
        <v>171</v>
      </c>
      <c r="C1738" t="s">
        <v>117</v>
      </c>
      <c r="D1738">
        <v>7100003</v>
      </c>
      <c r="E1738">
        <v>351703</v>
      </c>
      <c r="F1738" t="s">
        <v>66</v>
      </c>
      <c r="G1738" t="s">
        <v>67</v>
      </c>
      <c r="H1738" t="s">
        <v>92</v>
      </c>
      <c r="I1738" t="s">
        <v>69</v>
      </c>
      <c r="J1738" s="1">
        <v>39253</v>
      </c>
      <c r="K1738">
        <v>25</v>
      </c>
      <c r="L1738">
        <v>3</v>
      </c>
      <c r="M1738">
        <v>1</v>
      </c>
      <c r="N1738" t="s">
        <v>70</v>
      </c>
      <c r="O1738" t="s">
        <v>71</v>
      </c>
      <c r="Q1738">
        <v>114</v>
      </c>
      <c r="T1738" t="s">
        <v>72</v>
      </c>
      <c r="U1738" t="s">
        <v>73</v>
      </c>
      <c r="V1738">
        <v>720</v>
      </c>
      <c r="W1738">
        <v>2</v>
      </c>
      <c r="X1738">
        <v>185416</v>
      </c>
      <c r="Y1738" t="s">
        <v>74</v>
      </c>
      <c r="AA1738">
        <v>2003</v>
      </c>
      <c r="AB1738" t="s">
        <v>75</v>
      </c>
      <c r="AC1738" t="s">
        <v>76</v>
      </c>
      <c r="AD1738" t="s">
        <v>77</v>
      </c>
      <c r="AE1738" t="s">
        <v>78</v>
      </c>
      <c r="AF1738" t="s">
        <v>79</v>
      </c>
      <c r="AG1738" t="s">
        <v>80</v>
      </c>
      <c r="AH1738">
        <v>30.3</v>
      </c>
      <c r="AK1738">
        <v>2004</v>
      </c>
      <c r="AL1738" t="s">
        <v>81</v>
      </c>
      <c r="AM1738">
        <f t="shared" si="55"/>
        <v>4</v>
      </c>
    </row>
    <row r="1739" spans="1:39" x14ac:dyDescent="0.35">
      <c r="A1739">
        <v>2007</v>
      </c>
      <c r="B1739" s="5">
        <f t="shared" si="54"/>
        <v>175</v>
      </c>
      <c r="C1739" t="s">
        <v>82</v>
      </c>
      <c r="D1739">
        <v>7036782</v>
      </c>
      <c r="E1739">
        <v>317406</v>
      </c>
      <c r="F1739" t="s">
        <v>66</v>
      </c>
      <c r="G1739" t="s">
        <v>67</v>
      </c>
      <c r="H1739" t="s">
        <v>92</v>
      </c>
      <c r="I1739" t="s">
        <v>69</v>
      </c>
      <c r="J1739" s="1">
        <v>39257</v>
      </c>
      <c r="K1739">
        <v>26</v>
      </c>
      <c r="L1739">
        <v>3</v>
      </c>
      <c r="M1739">
        <v>1</v>
      </c>
      <c r="N1739" t="s">
        <v>70</v>
      </c>
      <c r="O1739" t="s">
        <v>71</v>
      </c>
      <c r="Q1739">
        <v>113</v>
      </c>
      <c r="R1739">
        <v>41</v>
      </c>
      <c r="T1739" t="s">
        <v>72</v>
      </c>
      <c r="U1739" t="s">
        <v>73</v>
      </c>
      <c r="V1739">
        <v>730</v>
      </c>
      <c r="W1739">
        <v>2</v>
      </c>
      <c r="X1739">
        <v>185416</v>
      </c>
      <c r="Y1739" t="s">
        <v>74</v>
      </c>
      <c r="AA1739">
        <v>2003</v>
      </c>
      <c r="AB1739" t="s">
        <v>75</v>
      </c>
      <c r="AC1739" t="s">
        <v>76</v>
      </c>
      <c r="AD1739" t="s">
        <v>77</v>
      </c>
      <c r="AE1739" t="s">
        <v>78</v>
      </c>
      <c r="AF1739" t="s">
        <v>79</v>
      </c>
      <c r="AG1739" t="s">
        <v>80</v>
      </c>
      <c r="AH1739">
        <v>30.3</v>
      </c>
      <c r="AI1739">
        <v>4.0834000000000001</v>
      </c>
      <c r="AJ1739">
        <v>123.72702</v>
      </c>
      <c r="AK1739">
        <v>2004</v>
      </c>
      <c r="AL1739" t="s">
        <v>81</v>
      </c>
      <c r="AM1739">
        <f t="shared" si="55"/>
        <v>4</v>
      </c>
    </row>
    <row r="1740" spans="1:39" x14ac:dyDescent="0.35">
      <c r="A1740">
        <v>2007</v>
      </c>
      <c r="B1740" s="5">
        <f t="shared" si="54"/>
        <v>51</v>
      </c>
      <c r="C1740" t="s">
        <v>82</v>
      </c>
      <c r="D1740">
        <v>7036073</v>
      </c>
      <c r="E1740">
        <v>315422</v>
      </c>
      <c r="F1740" t="s">
        <v>66</v>
      </c>
      <c r="G1740" t="s">
        <v>67</v>
      </c>
      <c r="H1740" t="s">
        <v>68</v>
      </c>
      <c r="I1740" t="s">
        <v>69</v>
      </c>
      <c r="J1740" s="1">
        <v>39133</v>
      </c>
      <c r="K1740">
        <v>8</v>
      </c>
      <c r="L1740">
        <v>1</v>
      </c>
      <c r="M1740">
        <v>1</v>
      </c>
      <c r="N1740" t="s">
        <v>70</v>
      </c>
      <c r="O1740" t="s">
        <v>71</v>
      </c>
      <c r="Q1740">
        <v>113</v>
      </c>
      <c r="R1740">
        <v>41</v>
      </c>
      <c r="T1740" t="s">
        <v>72</v>
      </c>
      <c r="U1740" t="s">
        <v>73</v>
      </c>
      <c r="V1740">
        <v>790</v>
      </c>
      <c r="W1740">
        <v>2</v>
      </c>
      <c r="X1740">
        <v>185416</v>
      </c>
      <c r="Y1740" t="s">
        <v>74</v>
      </c>
      <c r="AA1740">
        <v>2003</v>
      </c>
      <c r="AB1740" t="s">
        <v>75</v>
      </c>
      <c r="AC1740" t="s">
        <v>76</v>
      </c>
      <c r="AD1740" t="s">
        <v>77</v>
      </c>
      <c r="AE1740" t="s">
        <v>78</v>
      </c>
      <c r="AF1740" t="s">
        <v>79</v>
      </c>
      <c r="AG1740" t="s">
        <v>80</v>
      </c>
      <c r="AH1740">
        <v>30.3</v>
      </c>
      <c r="AI1740">
        <v>3.0521799999999999</v>
      </c>
      <c r="AJ1740">
        <v>92.481049999999996</v>
      </c>
      <c r="AK1740">
        <v>2004</v>
      </c>
      <c r="AL1740" t="s">
        <v>81</v>
      </c>
      <c r="AM1740">
        <f t="shared" si="55"/>
        <v>4</v>
      </c>
    </row>
    <row r="1741" spans="1:39" x14ac:dyDescent="0.35">
      <c r="A1741">
        <v>2007</v>
      </c>
      <c r="B1741" s="5">
        <f t="shared" si="54"/>
        <v>79</v>
      </c>
      <c r="C1741" t="s">
        <v>82</v>
      </c>
      <c r="D1741">
        <v>7036160</v>
      </c>
      <c r="E1741">
        <v>315468</v>
      </c>
      <c r="F1741" t="s">
        <v>66</v>
      </c>
      <c r="G1741" t="s">
        <v>67</v>
      </c>
      <c r="H1741" t="s">
        <v>68</v>
      </c>
      <c r="I1741" t="s">
        <v>69</v>
      </c>
      <c r="J1741" s="1">
        <v>39161</v>
      </c>
      <c r="K1741">
        <v>12</v>
      </c>
      <c r="L1741">
        <v>1</v>
      </c>
      <c r="M1741">
        <v>1</v>
      </c>
      <c r="N1741" t="s">
        <v>70</v>
      </c>
      <c r="O1741" t="s">
        <v>71</v>
      </c>
      <c r="Q1741">
        <v>113</v>
      </c>
      <c r="R1741">
        <v>41</v>
      </c>
      <c r="T1741" t="s">
        <v>72</v>
      </c>
      <c r="U1741" t="s">
        <v>73</v>
      </c>
      <c r="V1741">
        <v>740</v>
      </c>
      <c r="W1741">
        <v>2</v>
      </c>
      <c r="X1741">
        <v>185416</v>
      </c>
      <c r="Y1741" t="s">
        <v>74</v>
      </c>
      <c r="AA1741">
        <v>2003</v>
      </c>
      <c r="AB1741" t="s">
        <v>75</v>
      </c>
      <c r="AC1741" t="s">
        <v>76</v>
      </c>
      <c r="AD1741" t="s">
        <v>77</v>
      </c>
      <c r="AE1741" t="s">
        <v>78</v>
      </c>
      <c r="AF1741" t="s">
        <v>79</v>
      </c>
      <c r="AG1741" t="s">
        <v>80</v>
      </c>
      <c r="AH1741">
        <v>30.3</v>
      </c>
      <c r="AI1741">
        <v>3.0521799999999999</v>
      </c>
      <c r="AJ1741">
        <v>92.481049999999996</v>
      </c>
      <c r="AK1741">
        <v>2004</v>
      </c>
      <c r="AL1741" t="s">
        <v>81</v>
      </c>
      <c r="AM1741">
        <f t="shared" si="55"/>
        <v>4</v>
      </c>
    </row>
    <row r="1742" spans="1:39" x14ac:dyDescent="0.35">
      <c r="A1742">
        <v>2007</v>
      </c>
      <c r="B1742" s="5">
        <f t="shared" si="54"/>
        <v>111</v>
      </c>
      <c r="C1742" t="s">
        <v>82</v>
      </c>
      <c r="D1742">
        <v>7036338</v>
      </c>
      <c r="E1742">
        <v>315762</v>
      </c>
      <c r="F1742" t="s">
        <v>66</v>
      </c>
      <c r="G1742" t="s">
        <v>67</v>
      </c>
      <c r="H1742" t="s">
        <v>68</v>
      </c>
      <c r="I1742" t="s">
        <v>69</v>
      </c>
      <c r="J1742" s="1">
        <v>39193</v>
      </c>
      <c r="K1742">
        <v>16</v>
      </c>
      <c r="L1742">
        <v>1</v>
      </c>
      <c r="M1742">
        <v>1</v>
      </c>
      <c r="N1742" t="s">
        <v>70</v>
      </c>
      <c r="O1742" t="s">
        <v>71</v>
      </c>
      <c r="Q1742">
        <v>113</v>
      </c>
      <c r="R1742">
        <v>41</v>
      </c>
      <c r="T1742" t="s">
        <v>72</v>
      </c>
      <c r="U1742" t="s">
        <v>73</v>
      </c>
      <c r="X1742">
        <v>185416</v>
      </c>
      <c r="Y1742" t="s">
        <v>74</v>
      </c>
      <c r="AA1742">
        <v>2003</v>
      </c>
      <c r="AB1742" t="s">
        <v>75</v>
      </c>
      <c r="AC1742" t="s">
        <v>76</v>
      </c>
      <c r="AD1742" t="s">
        <v>77</v>
      </c>
      <c r="AE1742" t="s">
        <v>78</v>
      </c>
      <c r="AF1742" t="s">
        <v>79</v>
      </c>
      <c r="AG1742" t="s">
        <v>80</v>
      </c>
      <c r="AH1742">
        <v>30.3</v>
      </c>
      <c r="AI1742">
        <v>3.0521799999999999</v>
      </c>
      <c r="AJ1742">
        <v>92.481049999999996</v>
      </c>
      <c r="AK1742">
        <v>2004</v>
      </c>
      <c r="AL1742" t="s">
        <v>81</v>
      </c>
      <c r="AM1742">
        <f t="shared" si="55"/>
        <v>4</v>
      </c>
    </row>
    <row r="1743" spans="1:39" x14ac:dyDescent="0.35">
      <c r="A1743">
        <v>2007</v>
      </c>
      <c r="B1743" s="5">
        <f t="shared" si="54"/>
        <v>112</v>
      </c>
      <c r="C1743" t="s">
        <v>91</v>
      </c>
      <c r="D1743">
        <v>7066066</v>
      </c>
      <c r="E1743">
        <v>285796</v>
      </c>
      <c r="F1743" t="s">
        <v>66</v>
      </c>
      <c r="G1743" t="s">
        <v>67</v>
      </c>
      <c r="H1743" t="s">
        <v>68</v>
      </c>
      <c r="I1743" t="s">
        <v>69</v>
      </c>
      <c r="J1743" s="1">
        <v>39194</v>
      </c>
      <c r="K1743">
        <v>17</v>
      </c>
      <c r="L1743">
        <v>1</v>
      </c>
      <c r="M1743">
        <v>1</v>
      </c>
      <c r="N1743" t="s">
        <v>70</v>
      </c>
      <c r="O1743" t="s">
        <v>85</v>
      </c>
      <c r="Q1743">
        <v>104</v>
      </c>
      <c r="T1743" t="s">
        <v>72</v>
      </c>
      <c r="U1743" t="s">
        <v>73</v>
      </c>
      <c r="V1743">
        <v>705</v>
      </c>
      <c r="W1743">
        <v>2</v>
      </c>
      <c r="X1743">
        <v>185416</v>
      </c>
      <c r="Y1743" t="s">
        <v>74</v>
      </c>
      <c r="AA1743">
        <v>2003</v>
      </c>
      <c r="AB1743" t="s">
        <v>75</v>
      </c>
      <c r="AC1743" t="s">
        <v>76</v>
      </c>
      <c r="AD1743" t="s">
        <v>77</v>
      </c>
      <c r="AE1743" t="s">
        <v>78</v>
      </c>
      <c r="AF1743" t="s">
        <v>79</v>
      </c>
      <c r="AG1743" t="s">
        <v>80</v>
      </c>
      <c r="AH1743">
        <v>30.3</v>
      </c>
      <c r="AI1743">
        <v>1.41977</v>
      </c>
      <c r="AJ1743">
        <v>43.019030000000001</v>
      </c>
      <c r="AK1743">
        <v>2004</v>
      </c>
      <c r="AL1743" t="s">
        <v>81</v>
      </c>
      <c r="AM1743">
        <f t="shared" si="55"/>
        <v>4</v>
      </c>
    </row>
    <row r="1744" spans="1:39" x14ac:dyDescent="0.35">
      <c r="A1744">
        <v>2007</v>
      </c>
      <c r="B1744" s="5">
        <f t="shared" si="54"/>
        <v>120</v>
      </c>
      <c r="C1744" t="s">
        <v>82</v>
      </c>
      <c r="D1744">
        <v>7036371</v>
      </c>
      <c r="E1744">
        <v>315822</v>
      </c>
      <c r="F1744" t="s">
        <v>66</v>
      </c>
      <c r="G1744" t="s">
        <v>67</v>
      </c>
      <c r="H1744" t="s">
        <v>68</v>
      </c>
      <c r="I1744" t="s">
        <v>69</v>
      </c>
      <c r="J1744" s="1">
        <v>39202</v>
      </c>
      <c r="K1744">
        <v>18</v>
      </c>
      <c r="L1744">
        <v>1</v>
      </c>
      <c r="M1744">
        <v>1</v>
      </c>
      <c r="N1744" t="s">
        <v>70</v>
      </c>
      <c r="O1744" t="s">
        <v>71</v>
      </c>
      <c r="Q1744">
        <v>113</v>
      </c>
      <c r="R1744">
        <v>41</v>
      </c>
      <c r="T1744" t="s">
        <v>72</v>
      </c>
      <c r="U1744" t="s">
        <v>73</v>
      </c>
      <c r="V1744">
        <v>785</v>
      </c>
      <c r="W1744">
        <v>2</v>
      </c>
      <c r="X1744">
        <v>185416</v>
      </c>
      <c r="Y1744" t="s">
        <v>74</v>
      </c>
      <c r="AA1744">
        <v>2003</v>
      </c>
      <c r="AB1744" t="s">
        <v>75</v>
      </c>
      <c r="AC1744" t="s">
        <v>76</v>
      </c>
      <c r="AD1744" t="s">
        <v>77</v>
      </c>
      <c r="AE1744" t="s">
        <v>78</v>
      </c>
      <c r="AF1744" t="s">
        <v>79</v>
      </c>
      <c r="AG1744" t="s">
        <v>80</v>
      </c>
      <c r="AH1744">
        <v>30.3</v>
      </c>
      <c r="AI1744">
        <v>3.0521799999999999</v>
      </c>
      <c r="AJ1744">
        <v>92.481049999999996</v>
      </c>
      <c r="AK1744">
        <v>2004</v>
      </c>
      <c r="AL1744" t="s">
        <v>81</v>
      </c>
      <c r="AM1744">
        <f t="shared" si="55"/>
        <v>4</v>
      </c>
    </row>
    <row r="1745" spans="1:39" x14ac:dyDescent="0.35">
      <c r="A1745">
        <v>2007</v>
      </c>
      <c r="B1745" s="5">
        <f t="shared" si="54"/>
        <v>184</v>
      </c>
      <c r="C1745" t="s">
        <v>82</v>
      </c>
      <c r="D1745">
        <v>7036892</v>
      </c>
      <c r="E1745">
        <v>317824</v>
      </c>
      <c r="F1745" t="s">
        <v>66</v>
      </c>
      <c r="G1745" t="s">
        <v>67</v>
      </c>
      <c r="H1745" t="s">
        <v>68</v>
      </c>
      <c r="I1745" t="s">
        <v>69</v>
      </c>
      <c r="J1745" s="1">
        <v>39266</v>
      </c>
      <c r="K1745">
        <v>27</v>
      </c>
      <c r="L1745">
        <v>4</v>
      </c>
      <c r="M1745">
        <v>1</v>
      </c>
      <c r="N1745" t="s">
        <v>70</v>
      </c>
      <c r="O1745" t="s">
        <v>84</v>
      </c>
      <c r="Q1745">
        <v>109</v>
      </c>
      <c r="R1745">
        <v>62</v>
      </c>
      <c r="T1745" t="s">
        <v>72</v>
      </c>
      <c r="U1745" t="s">
        <v>73</v>
      </c>
      <c r="V1745">
        <v>715</v>
      </c>
      <c r="W1745">
        <v>2</v>
      </c>
      <c r="X1745">
        <v>185416</v>
      </c>
      <c r="Y1745" t="s">
        <v>74</v>
      </c>
      <c r="AA1745">
        <v>2003</v>
      </c>
      <c r="AB1745" t="s">
        <v>75</v>
      </c>
      <c r="AC1745" t="s">
        <v>76</v>
      </c>
      <c r="AD1745" t="s">
        <v>77</v>
      </c>
      <c r="AE1745" t="s">
        <v>78</v>
      </c>
      <c r="AF1745" t="s">
        <v>79</v>
      </c>
      <c r="AG1745" t="s">
        <v>80</v>
      </c>
      <c r="AH1745">
        <v>30.3</v>
      </c>
      <c r="AI1745">
        <v>2.52108</v>
      </c>
      <c r="AJ1745">
        <v>76.388720000000006</v>
      </c>
      <c r="AK1745">
        <v>2004</v>
      </c>
      <c r="AL1745" t="s">
        <v>81</v>
      </c>
      <c r="AM1745">
        <f t="shared" si="55"/>
        <v>4</v>
      </c>
    </row>
    <row r="1746" spans="1:39" x14ac:dyDescent="0.35">
      <c r="A1746">
        <v>2007</v>
      </c>
      <c r="B1746" s="5">
        <f t="shared" si="54"/>
        <v>191</v>
      </c>
      <c r="C1746" t="s">
        <v>83</v>
      </c>
      <c r="D1746">
        <v>7076200</v>
      </c>
      <c r="E1746">
        <v>309718</v>
      </c>
      <c r="F1746" t="s">
        <v>66</v>
      </c>
      <c r="G1746" t="s">
        <v>67</v>
      </c>
      <c r="H1746" t="s">
        <v>68</v>
      </c>
      <c r="I1746" t="s">
        <v>69</v>
      </c>
      <c r="J1746" s="1">
        <v>39273</v>
      </c>
      <c r="K1746">
        <v>28</v>
      </c>
      <c r="L1746">
        <v>4</v>
      </c>
      <c r="M1746">
        <v>1</v>
      </c>
      <c r="N1746" t="s">
        <v>70</v>
      </c>
      <c r="O1746" t="s">
        <v>85</v>
      </c>
      <c r="Q1746">
        <v>104</v>
      </c>
      <c r="R1746">
        <v>30</v>
      </c>
      <c r="T1746" t="s">
        <v>72</v>
      </c>
      <c r="U1746" t="s">
        <v>73</v>
      </c>
      <c r="V1746">
        <v>800</v>
      </c>
      <c r="W1746">
        <v>2</v>
      </c>
      <c r="X1746">
        <v>185416</v>
      </c>
      <c r="Y1746" t="s">
        <v>74</v>
      </c>
      <c r="AA1746">
        <v>2003</v>
      </c>
      <c r="AB1746" t="s">
        <v>75</v>
      </c>
      <c r="AC1746" t="s">
        <v>76</v>
      </c>
      <c r="AD1746" t="s">
        <v>77</v>
      </c>
      <c r="AE1746" t="s">
        <v>78</v>
      </c>
      <c r="AF1746" t="s">
        <v>79</v>
      </c>
      <c r="AG1746" t="s">
        <v>80</v>
      </c>
      <c r="AH1746">
        <v>30.3</v>
      </c>
      <c r="AI1746">
        <v>2.4829599999999998</v>
      </c>
      <c r="AJ1746">
        <v>75.233689999999996</v>
      </c>
      <c r="AK1746">
        <v>2004</v>
      </c>
      <c r="AL1746" t="s">
        <v>81</v>
      </c>
      <c r="AM1746">
        <f t="shared" si="55"/>
        <v>4</v>
      </c>
    </row>
    <row r="1747" spans="1:39" x14ac:dyDescent="0.35">
      <c r="A1747">
        <v>2007</v>
      </c>
      <c r="B1747" s="5">
        <f t="shared" si="54"/>
        <v>194</v>
      </c>
      <c r="C1747" t="s">
        <v>82</v>
      </c>
      <c r="D1747">
        <v>7037030</v>
      </c>
      <c r="E1747">
        <v>327178</v>
      </c>
      <c r="F1747" t="s">
        <v>66</v>
      </c>
      <c r="G1747" t="s">
        <v>67</v>
      </c>
      <c r="H1747" t="s">
        <v>68</v>
      </c>
      <c r="I1747" t="s">
        <v>69</v>
      </c>
      <c r="J1747" s="1">
        <v>39276</v>
      </c>
      <c r="K1747">
        <v>28</v>
      </c>
      <c r="L1747">
        <v>4</v>
      </c>
      <c r="M1747">
        <v>1</v>
      </c>
      <c r="N1747" t="s">
        <v>70</v>
      </c>
      <c r="O1747" t="s">
        <v>71</v>
      </c>
      <c r="Q1747">
        <v>113</v>
      </c>
      <c r="R1747">
        <v>62</v>
      </c>
      <c r="T1747" t="s">
        <v>72</v>
      </c>
      <c r="U1747" t="s">
        <v>73</v>
      </c>
      <c r="V1747">
        <v>700</v>
      </c>
      <c r="W1747">
        <v>2</v>
      </c>
      <c r="X1747">
        <v>185416</v>
      </c>
      <c r="Y1747" t="s">
        <v>74</v>
      </c>
      <c r="AA1747">
        <v>2003</v>
      </c>
      <c r="AB1747" t="s">
        <v>75</v>
      </c>
      <c r="AC1747" t="s">
        <v>76</v>
      </c>
      <c r="AD1747" t="s">
        <v>77</v>
      </c>
      <c r="AE1747" t="s">
        <v>78</v>
      </c>
      <c r="AF1747" t="s">
        <v>79</v>
      </c>
      <c r="AG1747" t="s">
        <v>80</v>
      </c>
      <c r="AH1747">
        <v>30.3</v>
      </c>
      <c r="AI1747">
        <v>3.4076599999999999</v>
      </c>
      <c r="AJ1747">
        <v>103.2521</v>
      </c>
      <c r="AK1747">
        <v>2004</v>
      </c>
      <c r="AL1747" t="s">
        <v>81</v>
      </c>
      <c r="AM1747">
        <f t="shared" si="55"/>
        <v>4</v>
      </c>
    </row>
    <row r="1748" spans="1:39" x14ac:dyDescent="0.35">
      <c r="A1748">
        <v>2007</v>
      </c>
      <c r="B1748" s="5">
        <f t="shared" si="54"/>
        <v>195</v>
      </c>
      <c r="C1748" t="s">
        <v>82</v>
      </c>
      <c r="D1748">
        <v>7037048</v>
      </c>
      <c r="E1748">
        <v>312551</v>
      </c>
      <c r="F1748" t="s">
        <v>66</v>
      </c>
      <c r="G1748" t="s">
        <v>67</v>
      </c>
      <c r="H1748" t="s">
        <v>68</v>
      </c>
      <c r="I1748" t="s">
        <v>69</v>
      </c>
      <c r="J1748" s="1">
        <v>39277</v>
      </c>
      <c r="K1748">
        <v>28</v>
      </c>
      <c r="L1748">
        <v>4</v>
      </c>
      <c r="M1748">
        <v>1</v>
      </c>
      <c r="N1748" t="s">
        <v>70</v>
      </c>
      <c r="O1748" t="s">
        <v>84</v>
      </c>
      <c r="Q1748">
        <v>109</v>
      </c>
      <c r="R1748">
        <v>62</v>
      </c>
      <c r="T1748" t="s">
        <v>72</v>
      </c>
      <c r="U1748" t="s">
        <v>73</v>
      </c>
      <c r="V1748">
        <v>775</v>
      </c>
      <c r="W1748">
        <v>2</v>
      </c>
      <c r="X1748">
        <v>185416</v>
      </c>
      <c r="Y1748" t="s">
        <v>74</v>
      </c>
      <c r="AA1748">
        <v>2003</v>
      </c>
      <c r="AB1748" t="s">
        <v>75</v>
      </c>
      <c r="AC1748" t="s">
        <v>76</v>
      </c>
      <c r="AD1748" t="s">
        <v>77</v>
      </c>
      <c r="AE1748" t="s">
        <v>78</v>
      </c>
      <c r="AF1748" t="s">
        <v>79</v>
      </c>
      <c r="AG1748" t="s">
        <v>80</v>
      </c>
      <c r="AH1748">
        <v>30.3</v>
      </c>
      <c r="AI1748">
        <v>2.52108</v>
      </c>
      <c r="AJ1748">
        <v>76.388720000000006</v>
      </c>
      <c r="AK1748">
        <v>2004</v>
      </c>
      <c r="AL1748" t="s">
        <v>81</v>
      </c>
      <c r="AM1748">
        <f t="shared" si="55"/>
        <v>4</v>
      </c>
    </row>
    <row r="1749" spans="1:39" x14ac:dyDescent="0.35">
      <c r="A1749">
        <v>2007</v>
      </c>
      <c r="B1749" s="5">
        <f t="shared" si="54"/>
        <v>200</v>
      </c>
      <c r="C1749" t="s">
        <v>82</v>
      </c>
      <c r="D1749">
        <v>7037122</v>
      </c>
      <c r="E1749">
        <v>327514</v>
      </c>
      <c r="F1749" t="s">
        <v>66</v>
      </c>
      <c r="G1749" t="s">
        <v>67</v>
      </c>
      <c r="H1749" t="s">
        <v>68</v>
      </c>
      <c r="I1749" t="s">
        <v>69</v>
      </c>
      <c r="J1749" s="1">
        <v>39282</v>
      </c>
      <c r="K1749">
        <v>29</v>
      </c>
      <c r="L1749">
        <v>4</v>
      </c>
      <c r="M1749">
        <v>1</v>
      </c>
      <c r="N1749" t="s">
        <v>70</v>
      </c>
      <c r="O1749" t="s">
        <v>71</v>
      </c>
      <c r="Q1749">
        <v>113</v>
      </c>
      <c r="R1749">
        <v>22</v>
      </c>
      <c r="T1749" t="s">
        <v>72</v>
      </c>
      <c r="U1749" t="s">
        <v>73</v>
      </c>
      <c r="V1749">
        <v>780</v>
      </c>
      <c r="W1749">
        <v>2</v>
      </c>
      <c r="X1749">
        <v>185416</v>
      </c>
      <c r="Y1749" t="s">
        <v>74</v>
      </c>
      <c r="AA1749">
        <v>2003</v>
      </c>
      <c r="AB1749" t="s">
        <v>75</v>
      </c>
      <c r="AC1749" t="s">
        <v>76</v>
      </c>
      <c r="AD1749" t="s">
        <v>77</v>
      </c>
      <c r="AE1749" t="s">
        <v>78</v>
      </c>
      <c r="AF1749" t="s">
        <v>79</v>
      </c>
      <c r="AG1749" t="s">
        <v>80</v>
      </c>
      <c r="AH1749">
        <v>30.3</v>
      </c>
      <c r="AI1749">
        <v>3.4076599999999999</v>
      </c>
      <c r="AJ1749">
        <v>103.2521</v>
      </c>
      <c r="AK1749">
        <v>2004</v>
      </c>
      <c r="AL1749" t="s">
        <v>81</v>
      </c>
      <c r="AM1749">
        <f t="shared" si="55"/>
        <v>4</v>
      </c>
    </row>
    <row r="1750" spans="1:39" x14ac:dyDescent="0.35">
      <c r="A1750">
        <v>2007</v>
      </c>
      <c r="B1750" s="5">
        <f t="shared" si="54"/>
        <v>231</v>
      </c>
      <c r="C1750" t="s">
        <v>82</v>
      </c>
      <c r="D1750">
        <v>7037369</v>
      </c>
      <c r="E1750">
        <v>349331</v>
      </c>
      <c r="F1750" t="s">
        <v>66</v>
      </c>
      <c r="G1750" t="s">
        <v>67</v>
      </c>
      <c r="H1750" t="s">
        <v>68</v>
      </c>
      <c r="I1750" t="s">
        <v>69</v>
      </c>
      <c r="J1750" s="1">
        <v>39313</v>
      </c>
      <c r="K1750">
        <v>34</v>
      </c>
      <c r="L1750">
        <v>5</v>
      </c>
      <c r="M1750">
        <v>1</v>
      </c>
      <c r="N1750" t="s">
        <v>70</v>
      </c>
      <c r="O1750" t="s">
        <v>71</v>
      </c>
      <c r="Q1750">
        <v>113</v>
      </c>
      <c r="R1750">
        <v>11</v>
      </c>
      <c r="T1750" t="s">
        <v>72</v>
      </c>
      <c r="U1750" t="s">
        <v>73</v>
      </c>
      <c r="V1750">
        <v>725</v>
      </c>
      <c r="W1750">
        <v>2</v>
      </c>
      <c r="X1750">
        <v>185416</v>
      </c>
      <c r="Y1750" t="s">
        <v>74</v>
      </c>
      <c r="AA1750">
        <v>2003</v>
      </c>
      <c r="AB1750" t="s">
        <v>75</v>
      </c>
      <c r="AC1750" t="s">
        <v>76</v>
      </c>
      <c r="AD1750" t="s">
        <v>77</v>
      </c>
      <c r="AE1750" t="s">
        <v>78</v>
      </c>
      <c r="AF1750" t="s">
        <v>79</v>
      </c>
      <c r="AG1750" t="s">
        <v>80</v>
      </c>
      <c r="AH1750">
        <v>30.3</v>
      </c>
      <c r="AI1750">
        <v>2.94238</v>
      </c>
      <c r="AJ1750">
        <v>89.154110000000003</v>
      </c>
      <c r="AK1750">
        <v>2004</v>
      </c>
      <c r="AL1750" t="s">
        <v>81</v>
      </c>
      <c r="AM1750">
        <f t="shared" si="55"/>
        <v>4</v>
      </c>
    </row>
    <row r="1751" spans="1:39" x14ac:dyDescent="0.35">
      <c r="A1751">
        <v>2007</v>
      </c>
      <c r="B1751" s="5">
        <f t="shared" si="54"/>
        <v>232</v>
      </c>
      <c r="C1751" t="s">
        <v>82</v>
      </c>
      <c r="D1751">
        <v>7037395</v>
      </c>
      <c r="E1751">
        <v>349032</v>
      </c>
      <c r="F1751" t="s">
        <v>66</v>
      </c>
      <c r="G1751" t="s">
        <v>67</v>
      </c>
      <c r="H1751" t="s">
        <v>68</v>
      </c>
      <c r="I1751" t="s">
        <v>69</v>
      </c>
      <c r="J1751" s="1">
        <v>39314</v>
      </c>
      <c r="K1751">
        <v>34</v>
      </c>
      <c r="L1751">
        <v>5</v>
      </c>
      <c r="M1751">
        <v>1</v>
      </c>
      <c r="N1751" t="s">
        <v>70</v>
      </c>
      <c r="O1751" t="s">
        <v>71</v>
      </c>
      <c r="Q1751">
        <v>113</v>
      </c>
      <c r="T1751" t="s">
        <v>72</v>
      </c>
      <c r="U1751" t="s">
        <v>73</v>
      </c>
      <c r="V1751">
        <v>875</v>
      </c>
      <c r="W1751">
        <v>2</v>
      </c>
      <c r="X1751">
        <v>185416</v>
      </c>
      <c r="Y1751" t="s">
        <v>74</v>
      </c>
      <c r="AA1751">
        <v>2003</v>
      </c>
      <c r="AB1751" t="s">
        <v>75</v>
      </c>
      <c r="AC1751" t="s">
        <v>76</v>
      </c>
      <c r="AD1751" t="s">
        <v>77</v>
      </c>
      <c r="AE1751" t="s">
        <v>78</v>
      </c>
      <c r="AF1751" t="s">
        <v>79</v>
      </c>
      <c r="AG1751" t="s">
        <v>80</v>
      </c>
      <c r="AH1751">
        <v>30.3</v>
      </c>
      <c r="AI1751">
        <v>2.94238</v>
      </c>
      <c r="AJ1751">
        <v>89.154110000000003</v>
      </c>
      <c r="AK1751">
        <v>2004</v>
      </c>
      <c r="AL1751" t="s">
        <v>81</v>
      </c>
      <c r="AM1751">
        <f t="shared" si="55"/>
        <v>4</v>
      </c>
    </row>
    <row r="1752" spans="1:39" x14ac:dyDescent="0.35">
      <c r="A1752">
        <v>2007</v>
      </c>
      <c r="B1752" s="5">
        <f t="shared" si="54"/>
        <v>147</v>
      </c>
      <c r="C1752" t="s">
        <v>82</v>
      </c>
      <c r="D1752">
        <v>7035022</v>
      </c>
      <c r="E1752">
        <v>322508</v>
      </c>
      <c r="F1752" t="s">
        <v>66</v>
      </c>
      <c r="G1752" t="s">
        <v>86</v>
      </c>
      <c r="J1752" s="1">
        <v>39229</v>
      </c>
      <c r="K1752">
        <v>22</v>
      </c>
      <c r="L1752">
        <v>1</v>
      </c>
      <c r="M1752">
        <v>1</v>
      </c>
      <c r="N1752" t="s">
        <v>70</v>
      </c>
      <c r="O1752" t="s">
        <v>71</v>
      </c>
      <c r="Q1752">
        <v>113</v>
      </c>
      <c r="T1752" t="s">
        <v>72</v>
      </c>
      <c r="U1752" t="s">
        <v>73</v>
      </c>
      <c r="V1752">
        <v>710</v>
      </c>
      <c r="W1752">
        <v>2</v>
      </c>
      <c r="X1752">
        <v>185416</v>
      </c>
      <c r="Y1752" t="s">
        <v>74</v>
      </c>
      <c r="AA1752">
        <v>2003</v>
      </c>
      <c r="AB1752" t="s">
        <v>75</v>
      </c>
      <c r="AC1752" t="s">
        <v>76</v>
      </c>
      <c r="AD1752" t="s">
        <v>77</v>
      </c>
      <c r="AE1752" t="s">
        <v>78</v>
      </c>
      <c r="AF1752" t="s">
        <v>79</v>
      </c>
      <c r="AG1752" t="s">
        <v>80</v>
      </c>
      <c r="AH1752">
        <v>30.3</v>
      </c>
      <c r="AI1752">
        <v>4.05145</v>
      </c>
      <c r="AJ1752">
        <v>122.75894</v>
      </c>
      <c r="AK1752">
        <v>2004</v>
      </c>
      <c r="AL1752" t="s">
        <v>81</v>
      </c>
      <c r="AM1752">
        <f t="shared" si="55"/>
        <v>4</v>
      </c>
    </row>
    <row r="1753" spans="1:39" x14ac:dyDescent="0.35">
      <c r="A1753">
        <v>2007</v>
      </c>
      <c r="B1753" s="5">
        <f t="shared" si="54"/>
        <v>147</v>
      </c>
      <c r="C1753" t="s">
        <v>82</v>
      </c>
      <c r="D1753">
        <v>7035041</v>
      </c>
      <c r="E1753">
        <v>318666</v>
      </c>
      <c r="F1753" t="s">
        <v>66</v>
      </c>
      <c r="G1753" t="s">
        <v>86</v>
      </c>
      <c r="J1753" s="1">
        <v>39229</v>
      </c>
      <c r="K1753">
        <v>22</v>
      </c>
      <c r="L1753">
        <v>1</v>
      </c>
      <c r="M1753">
        <v>1</v>
      </c>
      <c r="N1753" t="s">
        <v>70</v>
      </c>
      <c r="O1753" t="s">
        <v>71</v>
      </c>
      <c r="Q1753">
        <v>113</v>
      </c>
      <c r="T1753" t="s">
        <v>72</v>
      </c>
      <c r="U1753" t="s">
        <v>73</v>
      </c>
      <c r="V1753">
        <v>770</v>
      </c>
      <c r="W1753">
        <v>2</v>
      </c>
      <c r="X1753">
        <v>185416</v>
      </c>
      <c r="Y1753" t="s">
        <v>74</v>
      </c>
      <c r="AA1753">
        <v>2003</v>
      </c>
      <c r="AB1753" t="s">
        <v>75</v>
      </c>
      <c r="AC1753" t="s">
        <v>76</v>
      </c>
      <c r="AD1753" t="s">
        <v>77</v>
      </c>
      <c r="AE1753" t="s">
        <v>78</v>
      </c>
      <c r="AF1753" t="s">
        <v>79</v>
      </c>
      <c r="AG1753" t="s">
        <v>80</v>
      </c>
      <c r="AH1753">
        <v>30.3</v>
      </c>
      <c r="AI1753">
        <v>4.05145</v>
      </c>
      <c r="AJ1753">
        <v>122.75894</v>
      </c>
      <c r="AK1753">
        <v>2004</v>
      </c>
      <c r="AL1753" t="s">
        <v>81</v>
      </c>
      <c r="AM1753">
        <f t="shared" si="55"/>
        <v>4</v>
      </c>
    </row>
    <row r="1754" spans="1:39" x14ac:dyDescent="0.35">
      <c r="A1754">
        <v>2007</v>
      </c>
      <c r="B1754" s="5">
        <f t="shared" si="54"/>
        <v>175</v>
      </c>
      <c r="C1754" t="s">
        <v>91</v>
      </c>
      <c r="D1754">
        <v>7065078</v>
      </c>
      <c r="E1754">
        <v>35954</v>
      </c>
      <c r="F1754" t="s">
        <v>66</v>
      </c>
      <c r="G1754" t="s">
        <v>86</v>
      </c>
      <c r="J1754" s="1">
        <v>39257</v>
      </c>
      <c r="K1754">
        <v>26</v>
      </c>
      <c r="L1754">
        <v>2</v>
      </c>
      <c r="M1754">
        <v>1</v>
      </c>
      <c r="N1754" t="s">
        <v>70</v>
      </c>
      <c r="O1754" t="s">
        <v>90</v>
      </c>
      <c r="Q1754">
        <v>102</v>
      </c>
      <c r="R1754">
        <v>10</v>
      </c>
      <c r="T1754" t="s">
        <v>72</v>
      </c>
      <c r="U1754" t="s">
        <v>73</v>
      </c>
      <c r="V1754">
        <v>660</v>
      </c>
      <c r="W1754">
        <v>2</v>
      </c>
      <c r="X1754">
        <v>185416</v>
      </c>
      <c r="Y1754" t="s">
        <v>74</v>
      </c>
      <c r="AA1754">
        <v>2003</v>
      </c>
      <c r="AB1754" t="s">
        <v>75</v>
      </c>
      <c r="AC1754" t="s">
        <v>76</v>
      </c>
      <c r="AD1754" t="s">
        <v>77</v>
      </c>
      <c r="AE1754" t="s">
        <v>78</v>
      </c>
      <c r="AF1754" t="s">
        <v>79</v>
      </c>
      <c r="AG1754" t="s">
        <v>80</v>
      </c>
      <c r="AH1754">
        <v>30.3</v>
      </c>
      <c r="AI1754">
        <v>11.86168</v>
      </c>
      <c r="AJ1754">
        <v>359.40890000000002</v>
      </c>
      <c r="AK1754">
        <v>2004</v>
      </c>
      <c r="AL1754" t="s">
        <v>81</v>
      </c>
      <c r="AM1754">
        <f t="shared" si="55"/>
        <v>4</v>
      </c>
    </row>
    <row r="1755" spans="1:39" x14ac:dyDescent="0.35">
      <c r="A1755">
        <v>2007</v>
      </c>
      <c r="B1755" s="5">
        <f t="shared" si="54"/>
        <v>212</v>
      </c>
      <c r="C1755" t="s">
        <v>82</v>
      </c>
      <c r="D1755">
        <v>7035415</v>
      </c>
      <c r="E1755">
        <v>324926</v>
      </c>
      <c r="F1755" t="s">
        <v>66</v>
      </c>
      <c r="G1755" t="s">
        <v>86</v>
      </c>
      <c r="J1755" s="1">
        <v>39294</v>
      </c>
      <c r="K1755">
        <v>31</v>
      </c>
      <c r="L1755">
        <v>3</v>
      </c>
      <c r="M1755">
        <v>1</v>
      </c>
      <c r="N1755" t="s">
        <v>70</v>
      </c>
      <c r="O1755" t="s">
        <v>71</v>
      </c>
      <c r="Q1755">
        <v>113</v>
      </c>
      <c r="R1755">
        <v>41</v>
      </c>
      <c r="T1755" t="s">
        <v>72</v>
      </c>
      <c r="U1755" t="s">
        <v>73</v>
      </c>
      <c r="V1755">
        <v>780</v>
      </c>
      <c r="W1755">
        <v>2</v>
      </c>
      <c r="X1755">
        <v>185416</v>
      </c>
      <c r="Y1755" t="s">
        <v>74</v>
      </c>
      <c r="AA1755">
        <v>2003</v>
      </c>
      <c r="AB1755" t="s">
        <v>75</v>
      </c>
      <c r="AC1755" t="s">
        <v>76</v>
      </c>
      <c r="AD1755" t="s">
        <v>77</v>
      </c>
      <c r="AE1755" t="s">
        <v>78</v>
      </c>
      <c r="AF1755" t="s">
        <v>79</v>
      </c>
      <c r="AG1755" t="s">
        <v>80</v>
      </c>
      <c r="AH1755">
        <v>30.3</v>
      </c>
      <c r="AI1755">
        <v>3.3971800000000001</v>
      </c>
      <c r="AJ1755">
        <v>102.93455</v>
      </c>
      <c r="AK1755">
        <v>2004</v>
      </c>
      <c r="AL1755" t="s">
        <v>81</v>
      </c>
      <c r="AM1755">
        <f t="shared" si="55"/>
        <v>4</v>
      </c>
    </row>
    <row r="1756" spans="1:39" x14ac:dyDescent="0.35">
      <c r="A1756">
        <v>2007</v>
      </c>
      <c r="B1756" s="5">
        <f t="shared" si="54"/>
        <v>201</v>
      </c>
      <c r="C1756" t="s">
        <v>82</v>
      </c>
      <c r="D1756">
        <v>7039987</v>
      </c>
      <c r="E1756">
        <v>900762</v>
      </c>
      <c r="F1756" t="s">
        <v>70</v>
      </c>
      <c r="G1756" t="s">
        <v>67</v>
      </c>
      <c r="H1756" t="s">
        <v>68</v>
      </c>
      <c r="I1756" t="s">
        <v>69</v>
      </c>
      <c r="J1756" s="1">
        <v>39283</v>
      </c>
      <c r="K1756">
        <v>29</v>
      </c>
      <c r="L1756">
        <v>4</v>
      </c>
      <c r="M1756">
        <v>1</v>
      </c>
      <c r="N1756" t="s">
        <v>70</v>
      </c>
      <c r="O1756" t="s">
        <v>71</v>
      </c>
      <c r="Q1756">
        <v>157</v>
      </c>
      <c r="T1756" t="s">
        <v>72</v>
      </c>
      <c r="U1756" t="s">
        <v>88</v>
      </c>
      <c r="X1756">
        <v>185416</v>
      </c>
      <c r="Y1756" t="s">
        <v>74</v>
      </c>
      <c r="AA1756">
        <v>2003</v>
      </c>
      <c r="AB1756" t="s">
        <v>75</v>
      </c>
      <c r="AC1756" t="s">
        <v>76</v>
      </c>
      <c r="AD1756" t="s">
        <v>77</v>
      </c>
      <c r="AE1756" t="s">
        <v>78</v>
      </c>
      <c r="AF1756" t="s">
        <v>79</v>
      </c>
      <c r="AG1756" t="s">
        <v>80</v>
      </c>
      <c r="AH1756">
        <v>30.3</v>
      </c>
      <c r="AK1756">
        <v>2004</v>
      </c>
      <c r="AL1756" t="s">
        <v>81</v>
      </c>
      <c r="AM1756">
        <f t="shared" si="55"/>
        <v>4</v>
      </c>
    </row>
    <row r="1757" spans="1:39" x14ac:dyDescent="0.35">
      <c r="A1757">
        <v>2007</v>
      </c>
      <c r="B1757" s="5">
        <f t="shared" si="54"/>
        <v>233</v>
      </c>
      <c r="C1757" t="s">
        <v>82</v>
      </c>
      <c r="D1757">
        <v>7039991</v>
      </c>
      <c r="E1757">
        <v>900658</v>
      </c>
      <c r="F1757" t="s">
        <v>70</v>
      </c>
      <c r="G1757" t="s">
        <v>67</v>
      </c>
      <c r="H1757" t="s">
        <v>68</v>
      </c>
      <c r="I1757" t="s">
        <v>69</v>
      </c>
      <c r="J1757" s="1">
        <v>39315</v>
      </c>
      <c r="K1757">
        <v>34</v>
      </c>
      <c r="L1757">
        <v>5</v>
      </c>
      <c r="M1757">
        <v>1</v>
      </c>
      <c r="N1757" t="s">
        <v>70</v>
      </c>
      <c r="O1757" t="s">
        <v>71</v>
      </c>
      <c r="Q1757">
        <v>113</v>
      </c>
      <c r="R1757">
        <v>45</v>
      </c>
      <c r="T1757" t="s">
        <v>72</v>
      </c>
      <c r="U1757" t="s">
        <v>88</v>
      </c>
      <c r="X1757">
        <v>185416</v>
      </c>
      <c r="Y1757" t="s">
        <v>74</v>
      </c>
      <c r="AA1757">
        <v>2003</v>
      </c>
      <c r="AB1757" t="s">
        <v>75</v>
      </c>
      <c r="AC1757" t="s">
        <v>76</v>
      </c>
      <c r="AD1757" t="s">
        <v>77</v>
      </c>
      <c r="AE1757" t="s">
        <v>78</v>
      </c>
      <c r="AF1757" t="s">
        <v>79</v>
      </c>
      <c r="AG1757" t="s">
        <v>80</v>
      </c>
      <c r="AH1757">
        <v>30.3</v>
      </c>
      <c r="AK1757">
        <v>2004</v>
      </c>
      <c r="AL1757" t="s">
        <v>81</v>
      </c>
      <c r="AM1757">
        <f t="shared" si="55"/>
        <v>4</v>
      </c>
    </row>
    <row r="1758" spans="1:39" x14ac:dyDescent="0.35">
      <c r="A1758">
        <v>2007</v>
      </c>
      <c r="B1758" s="5">
        <f t="shared" si="54"/>
        <v>183</v>
      </c>
      <c r="C1758" t="s">
        <v>117</v>
      </c>
      <c r="D1758">
        <v>7100015</v>
      </c>
      <c r="E1758">
        <v>351723</v>
      </c>
      <c r="F1758" t="s">
        <v>66</v>
      </c>
      <c r="G1758" t="s">
        <v>67</v>
      </c>
      <c r="H1758" t="s">
        <v>68</v>
      </c>
      <c r="I1758" t="s">
        <v>69</v>
      </c>
      <c r="J1758" s="1">
        <v>39265</v>
      </c>
      <c r="K1758">
        <v>27</v>
      </c>
      <c r="L1758">
        <v>4</v>
      </c>
      <c r="M1758">
        <v>1</v>
      </c>
      <c r="N1758" t="s">
        <v>70</v>
      </c>
      <c r="O1758" t="s">
        <v>71</v>
      </c>
      <c r="T1758" t="s">
        <v>72</v>
      </c>
      <c r="U1758" t="s">
        <v>73</v>
      </c>
      <c r="V1758">
        <v>740</v>
      </c>
      <c r="W1758">
        <v>2</v>
      </c>
      <c r="X1758">
        <v>185420</v>
      </c>
      <c r="Y1758" t="s">
        <v>74</v>
      </c>
      <c r="AA1758">
        <v>2003</v>
      </c>
      <c r="AB1758" t="s">
        <v>75</v>
      </c>
      <c r="AC1758" t="s">
        <v>76</v>
      </c>
      <c r="AD1758" t="s">
        <v>77</v>
      </c>
      <c r="AE1758" t="s">
        <v>78</v>
      </c>
      <c r="AF1758" t="s">
        <v>79</v>
      </c>
      <c r="AG1758" t="s">
        <v>80</v>
      </c>
      <c r="AH1758">
        <v>47.655000000000001</v>
      </c>
      <c r="AI1758">
        <v>3.4076599999999999</v>
      </c>
      <c r="AJ1758">
        <v>162.39204000000001</v>
      </c>
      <c r="AK1758">
        <v>2004</v>
      </c>
      <c r="AL1758" t="s">
        <v>81</v>
      </c>
      <c r="AM1758">
        <f t="shared" si="55"/>
        <v>4</v>
      </c>
    </row>
    <row r="1759" spans="1:39" x14ac:dyDescent="0.35">
      <c r="A1759">
        <v>2007</v>
      </c>
      <c r="B1759" s="5">
        <f t="shared" si="54"/>
        <v>186</v>
      </c>
      <c r="C1759" t="s">
        <v>82</v>
      </c>
      <c r="D1759">
        <v>7036889</v>
      </c>
      <c r="E1759">
        <v>317569</v>
      </c>
      <c r="F1759" t="s">
        <v>66</v>
      </c>
      <c r="G1759" t="s">
        <v>67</v>
      </c>
      <c r="H1759" t="s">
        <v>68</v>
      </c>
      <c r="I1759" t="s">
        <v>69</v>
      </c>
      <c r="J1759" s="1">
        <v>39268</v>
      </c>
      <c r="K1759">
        <v>27</v>
      </c>
      <c r="L1759">
        <v>4</v>
      </c>
      <c r="M1759">
        <v>1</v>
      </c>
      <c r="N1759" t="s">
        <v>70</v>
      </c>
      <c r="O1759" t="s">
        <v>71</v>
      </c>
      <c r="Q1759">
        <v>113</v>
      </c>
      <c r="R1759">
        <v>91</v>
      </c>
      <c r="T1759" t="s">
        <v>72</v>
      </c>
      <c r="U1759" t="s">
        <v>73</v>
      </c>
      <c r="V1759">
        <v>750</v>
      </c>
      <c r="W1759">
        <v>2</v>
      </c>
      <c r="X1759">
        <v>185420</v>
      </c>
      <c r="Y1759" t="s">
        <v>74</v>
      </c>
      <c r="AA1759">
        <v>2003</v>
      </c>
      <c r="AB1759" t="s">
        <v>75</v>
      </c>
      <c r="AC1759" t="s">
        <v>76</v>
      </c>
      <c r="AD1759" t="s">
        <v>77</v>
      </c>
      <c r="AE1759" t="s">
        <v>78</v>
      </c>
      <c r="AF1759" t="s">
        <v>79</v>
      </c>
      <c r="AG1759" t="s">
        <v>80</v>
      </c>
      <c r="AH1759">
        <v>47.655000000000001</v>
      </c>
      <c r="AI1759">
        <v>3.4076599999999999</v>
      </c>
      <c r="AJ1759">
        <v>162.39204000000001</v>
      </c>
      <c r="AK1759">
        <v>2004</v>
      </c>
      <c r="AL1759" t="s">
        <v>81</v>
      </c>
      <c r="AM1759">
        <f t="shared" si="55"/>
        <v>4</v>
      </c>
    </row>
    <row r="1760" spans="1:39" x14ac:dyDescent="0.35">
      <c r="A1760">
        <v>2007</v>
      </c>
      <c r="B1760" s="5">
        <f t="shared" si="54"/>
        <v>200</v>
      </c>
      <c r="C1760" t="s">
        <v>82</v>
      </c>
      <c r="D1760">
        <v>7037121</v>
      </c>
      <c r="E1760">
        <v>312977</v>
      </c>
      <c r="F1760" t="s">
        <v>66</v>
      </c>
      <c r="G1760" t="s">
        <v>67</v>
      </c>
      <c r="H1760" t="s">
        <v>68</v>
      </c>
      <c r="I1760" t="s">
        <v>69</v>
      </c>
      <c r="J1760" s="1">
        <v>39282</v>
      </c>
      <c r="K1760">
        <v>29</v>
      </c>
      <c r="L1760">
        <v>4</v>
      </c>
      <c r="M1760">
        <v>1</v>
      </c>
      <c r="N1760" t="s">
        <v>70</v>
      </c>
      <c r="O1760" t="s">
        <v>71</v>
      </c>
      <c r="Q1760">
        <v>113</v>
      </c>
      <c r="R1760">
        <v>45</v>
      </c>
      <c r="T1760" t="s">
        <v>72</v>
      </c>
      <c r="U1760" t="s">
        <v>73</v>
      </c>
      <c r="V1760">
        <v>710</v>
      </c>
      <c r="W1760">
        <v>2</v>
      </c>
      <c r="X1760">
        <v>185420</v>
      </c>
      <c r="Y1760" t="s">
        <v>74</v>
      </c>
      <c r="AA1760">
        <v>2003</v>
      </c>
      <c r="AB1760" t="s">
        <v>75</v>
      </c>
      <c r="AC1760" t="s">
        <v>76</v>
      </c>
      <c r="AD1760" t="s">
        <v>77</v>
      </c>
      <c r="AE1760" t="s">
        <v>78</v>
      </c>
      <c r="AF1760" t="s">
        <v>79</v>
      </c>
      <c r="AG1760" t="s">
        <v>80</v>
      </c>
      <c r="AH1760">
        <v>47.655000000000001</v>
      </c>
      <c r="AI1760">
        <v>3.4076599999999999</v>
      </c>
      <c r="AJ1760">
        <v>162.39204000000001</v>
      </c>
      <c r="AK1760">
        <v>2004</v>
      </c>
      <c r="AL1760" t="s">
        <v>81</v>
      </c>
      <c r="AM1760">
        <f t="shared" si="55"/>
        <v>4</v>
      </c>
    </row>
    <row r="1761" spans="1:39" x14ac:dyDescent="0.35">
      <c r="A1761">
        <v>2007</v>
      </c>
      <c r="B1761" s="5">
        <f t="shared" si="54"/>
        <v>233</v>
      </c>
      <c r="C1761" t="s">
        <v>82</v>
      </c>
      <c r="D1761">
        <v>7037466</v>
      </c>
      <c r="E1761">
        <v>349215</v>
      </c>
      <c r="F1761" t="s">
        <v>66</v>
      </c>
      <c r="G1761" t="s">
        <v>67</v>
      </c>
      <c r="H1761" t="s">
        <v>68</v>
      </c>
      <c r="I1761" t="s">
        <v>69</v>
      </c>
      <c r="J1761" s="1">
        <v>39315</v>
      </c>
      <c r="K1761">
        <v>34</v>
      </c>
      <c r="L1761">
        <v>5</v>
      </c>
      <c r="M1761">
        <v>1</v>
      </c>
      <c r="N1761" t="s">
        <v>70</v>
      </c>
      <c r="O1761" t="s">
        <v>71</v>
      </c>
      <c r="Q1761">
        <v>113</v>
      </c>
      <c r="T1761" t="s">
        <v>72</v>
      </c>
      <c r="U1761" t="s">
        <v>73</v>
      </c>
      <c r="V1761">
        <v>730</v>
      </c>
      <c r="W1761">
        <v>2</v>
      </c>
      <c r="X1761">
        <v>185420</v>
      </c>
      <c r="Y1761" t="s">
        <v>74</v>
      </c>
      <c r="AA1761">
        <v>2003</v>
      </c>
      <c r="AB1761" t="s">
        <v>75</v>
      </c>
      <c r="AC1761" t="s">
        <v>76</v>
      </c>
      <c r="AD1761" t="s">
        <v>77</v>
      </c>
      <c r="AE1761" t="s">
        <v>78</v>
      </c>
      <c r="AF1761" t="s">
        <v>79</v>
      </c>
      <c r="AG1761" t="s">
        <v>80</v>
      </c>
      <c r="AH1761">
        <v>47.655000000000001</v>
      </c>
      <c r="AI1761">
        <v>2.94238</v>
      </c>
      <c r="AJ1761">
        <v>140.21912</v>
      </c>
      <c r="AK1761">
        <v>2004</v>
      </c>
      <c r="AL1761" t="s">
        <v>81</v>
      </c>
      <c r="AM1761">
        <f t="shared" si="55"/>
        <v>4</v>
      </c>
    </row>
    <row r="1762" spans="1:39" x14ac:dyDescent="0.35">
      <c r="A1762">
        <v>2007</v>
      </c>
      <c r="B1762" s="5">
        <f t="shared" si="54"/>
        <v>233</v>
      </c>
      <c r="C1762" t="s">
        <v>82</v>
      </c>
      <c r="D1762">
        <v>7037436</v>
      </c>
      <c r="E1762">
        <v>349075</v>
      </c>
      <c r="F1762" t="s">
        <v>66</v>
      </c>
      <c r="G1762" t="s">
        <v>67</v>
      </c>
      <c r="H1762" t="s">
        <v>68</v>
      </c>
      <c r="I1762" t="s">
        <v>69</v>
      </c>
      <c r="J1762" s="1">
        <v>39315</v>
      </c>
      <c r="K1762">
        <v>34</v>
      </c>
      <c r="L1762">
        <v>5</v>
      </c>
      <c r="M1762">
        <v>1</v>
      </c>
      <c r="N1762" t="s">
        <v>70</v>
      </c>
      <c r="O1762" t="s">
        <v>71</v>
      </c>
      <c r="Q1762">
        <v>113</v>
      </c>
      <c r="T1762" t="s">
        <v>72</v>
      </c>
      <c r="U1762" t="s">
        <v>73</v>
      </c>
      <c r="V1762">
        <v>770</v>
      </c>
      <c r="W1762">
        <v>2</v>
      </c>
      <c r="X1762">
        <v>185420</v>
      </c>
      <c r="Y1762" t="s">
        <v>74</v>
      </c>
      <c r="AA1762">
        <v>2003</v>
      </c>
      <c r="AB1762" t="s">
        <v>75</v>
      </c>
      <c r="AC1762" t="s">
        <v>76</v>
      </c>
      <c r="AD1762" t="s">
        <v>77</v>
      </c>
      <c r="AE1762" t="s">
        <v>78</v>
      </c>
      <c r="AF1762" t="s">
        <v>79</v>
      </c>
      <c r="AG1762" t="s">
        <v>80</v>
      </c>
      <c r="AH1762">
        <v>47.655000000000001</v>
      </c>
      <c r="AI1762">
        <v>2.94238</v>
      </c>
      <c r="AJ1762">
        <v>140.21912</v>
      </c>
      <c r="AK1762">
        <v>2004</v>
      </c>
      <c r="AL1762" t="s">
        <v>81</v>
      </c>
      <c r="AM1762">
        <f t="shared" si="55"/>
        <v>4</v>
      </c>
    </row>
    <row r="1763" spans="1:39" x14ac:dyDescent="0.35">
      <c r="A1763">
        <v>2007</v>
      </c>
      <c r="B1763" s="5">
        <f t="shared" si="54"/>
        <v>233</v>
      </c>
      <c r="C1763" t="s">
        <v>82</v>
      </c>
      <c r="D1763">
        <v>7037435</v>
      </c>
      <c r="E1763">
        <v>349070</v>
      </c>
      <c r="F1763" t="s">
        <v>66</v>
      </c>
      <c r="G1763" t="s">
        <v>67</v>
      </c>
      <c r="I1763" t="s">
        <v>69</v>
      </c>
      <c r="J1763" s="1">
        <v>39315</v>
      </c>
      <c r="K1763">
        <v>34</v>
      </c>
      <c r="L1763">
        <v>5</v>
      </c>
      <c r="M1763">
        <v>1</v>
      </c>
      <c r="N1763" t="s">
        <v>70</v>
      </c>
      <c r="O1763" t="s">
        <v>71</v>
      </c>
      <c r="Q1763">
        <v>113</v>
      </c>
      <c r="T1763" t="s">
        <v>72</v>
      </c>
      <c r="U1763" t="s">
        <v>73</v>
      </c>
      <c r="V1763">
        <v>770</v>
      </c>
      <c r="W1763">
        <v>2</v>
      </c>
      <c r="X1763">
        <v>185420</v>
      </c>
      <c r="Y1763" t="s">
        <v>74</v>
      </c>
      <c r="AA1763">
        <v>2003</v>
      </c>
      <c r="AB1763" t="s">
        <v>75</v>
      </c>
      <c r="AC1763" t="s">
        <v>76</v>
      </c>
      <c r="AD1763" t="s">
        <v>77</v>
      </c>
      <c r="AE1763" t="s">
        <v>78</v>
      </c>
      <c r="AF1763" t="s">
        <v>79</v>
      </c>
      <c r="AG1763" t="s">
        <v>80</v>
      </c>
      <c r="AH1763">
        <v>47.655000000000001</v>
      </c>
      <c r="AK1763">
        <v>2004</v>
      </c>
      <c r="AL1763" t="s">
        <v>81</v>
      </c>
      <c r="AM1763">
        <f t="shared" si="55"/>
        <v>4</v>
      </c>
    </row>
    <row r="1764" spans="1:39" x14ac:dyDescent="0.35">
      <c r="A1764">
        <v>2007</v>
      </c>
      <c r="B1764" s="5">
        <f t="shared" si="54"/>
        <v>161</v>
      </c>
      <c r="C1764" t="s">
        <v>82</v>
      </c>
      <c r="D1764">
        <v>7035081</v>
      </c>
      <c r="E1764">
        <v>259090</v>
      </c>
      <c r="F1764" t="s">
        <v>66</v>
      </c>
      <c r="G1764" t="s">
        <v>86</v>
      </c>
      <c r="J1764" s="1">
        <v>39243</v>
      </c>
      <c r="K1764">
        <v>24</v>
      </c>
      <c r="L1764">
        <v>1</v>
      </c>
      <c r="M1764">
        <v>1</v>
      </c>
      <c r="N1764" t="s">
        <v>70</v>
      </c>
      <c r="O1764" t="s">
        <v>71</v>
      </c>
      <c r="Q1764">
        <v>113</v>
      </c>
      <c r="R1764">
        <v>41</v>
      </c>
      <c r="T1764" t="s">
        <v>72</v>
      </c>
      <c r="U1764" t="s">
        <v>73</v>
      </c>
      <c r="V1764">
        <v>670</v>
      </c>
      <c r="W1764">
        <v>2</v>
      </c>
      <c r="X1764">
        <v>185420</v>
      </c>
      <c r="Y1764" t="s">
        <v>74</v>
      </c>
      <c r="AA1764">
        <v>2003</v>
      </c>
      <c r="AB1764" t="s">
        <v>75</v>
      </c>
      <c r="AC1764" t="s">
        <v>76</v>
      </c>
      <c r="AD1764" t="s">
        <v>77</v>
      </c>
      <c r="AE1764" t="s">
        <v>78</v>
      </c>
      <c r="AF1764" t="s">
        <v>79</v>
      </c>
      <c r="AG1764" t="s">
        <v>80</v>
      </c>
      <c r="AH1764">
        <v>47.655000000000001</v>
      </c>
      <c r="AI1764">
        <v>4.05145</v>
      </c>
      <c r="AJ1764">
        <v>193.07185000000001</v>
      </c>
      <c r="AK1764">
        <v>2004</v>
      </c>
      <c r="AL1764" t="s">
        <v>81</v>
      </c>
      <c r="AM1764">
        <f t="shared" si="55"/>
        <v>4</v>
      </c>
    </row>
    <row r="1765" spans="1:39" x14ac:dyDescent="0.35">
      <c r="A1765">
        <v>2007</v>
      </c>
      <c r="B1765" s="5">
        <f t="shared" si="54"/>
        <v>174</v>
      </c>
      <c r="C1765" t="s">
        <v>83</v>
      </c>
      <c r="D1765">
        <v>7075020</v>
      </c>
      <c r="E1765">
        <v>268596</v>
      </c>
      <c r="F1765" t="s">
        <v>70</v>
      </c>
      <c r="G1765" t="s">
        <v>86</v>
      </c>
      <c r="J1765" s="1">
        <v>39256</v>
      </c>
      <c r="K1765">
        <v>25</v>
      </c>
      <c r="M1765">
        <v>1</v>
      </c>
      <c r="N1765" t="s">
        <v>70</v>
      </c>
      <c r="O1765" t="s">
        <v>85</v>
      </c>
      <c r="Q1765">
        <v>103</v>
      </c>
      <c r="R1765">
        <v>50</v>
      </c>
      <c r="T1765" t="s">
        <v>72</v>
      </c>
      <c r="U1765" t="s">
        <v>88</v>
      </c>
      <c r="X1765">
        <v>185420</v>
      </c>
      <c r="Y1765" t="s">
        <v>74</v>
      </c>
      <c r="AA1765">
        <v>2003</v>
      </c>
      <c r="AB1765" t="s">
        <v>75</v>
      </c>
      <c r="AC1765" t="s">
        <v>76</v>
      </c>
      <c r="AD1765" t="s">
        <v>77</v>
      </c>
      <c r="AE1765" t="s">
        <v>78</v>
      </c>
      <c r="AF1765" t="s">
        <v>79</v>
      </c>
      <c r="AG1765" t="s">
        <v>80</v>
      </c>
      <c r="AH1765">
        <v>47.655000000000001</v>
      </c>
      <c r="AK1765">
        <v>2004</v>
      </c>
      <c r="AL1765" t="s">
        <v>81</v>
      </c>
      <c r="AM1765">
        <f t="shared" si="55"/>
        <v>4</v>
      </c>
    </row>
    <row r="1766" spans="1:39" x14ac:dyDescent="0.35">
      <c r="A1766">
        <v>2007</v>
      </c>
      <c r="B1766" s="5">
        <f t="shared" si="54"/>
        <v>182</v>
      </c>
      <c r="C1766" t="s">
        <v>91</v>
      </c>
      <c r="D1766">
        <v>7066264</v>
      </c>
      <c r="E1766">
        <v>325216</v>
      </c>
      <c r="F1766" t="s">
        <v>66</v>
      </c>
      <c r="G1766" t="s">
        <v>67</v>
      </c>
      <c r="H1766" t="s">
        <v>68</v>
      </c>
      <c r="I1766" t="s">
        <v>97</v>
      </c>
      <c r="J1766" s="1">
        <v>39264</v>
      </c>
      <c r="K1766">
        <v>27</v>
      </c>
      <c r="L1766">
        <v>1</v>
      </c>
      <c r="M1766">
        <v>1</v>
      </c>
      <c r="N1766" t="s">
        <v>70</v>
      </c>
      <c r="O1766" t="s">
        <v>85</v>
      </c>
      <c r="P1766" t="s">
        <v>114</v>
      </c>
      <c r="Q1766">
        <v>104</v>
      </c>
      <c r="T1766" t="s">
        <v>72</v>
      </c>
      <c r="U1766" t="s">
        <v>73</v>
      </c>
      <c r="V1766">
        <v>780</v>
      </c>
      <c r="W1766">
        <v>2</v>
      </c>
      <c r="X1766">
        <v>185561</v>
      </c>
      <c r="Y1766" t="s">
        <v>74</v>
      </c>
      <c r="AA1766">
        <v>2003</v>
      </c>
      <c r="AB1766" t="s">
        <v>75</v>
      </c>
      <c r="AC1766" t="s">
        <v>76</v>
      </c>
      <c r="AD1766" t="s">
        <v>77</v>
      </c>
      <c r="AE1766" t="s">
        <v>78</v>
      </c>
      <c r="AF1766" t="s">
        <v>79</v>
      </c>
      <c r="AG1766" t="s">
        <v>80</v>
      </c>
      <c r="AH1766">
        <v>30.116</v>
      </c>
      <c r="AI1766">
        <v>1.11656</v>
      </c>
      <c r="AJ1766">
        <v>33.62632</v>
      </c>
      <c r="AK1766">
        <v>2004</v>
      </c>
      <c r="AL1766" t="s">
        <v>81</v>
      </c>
      <c r="AM1766">
        <f t="shared" si="55"/>
        <v>4</v>
      </c>
    </row>
    <row r="1767" spans="1:39" x14ac:dyDescent="0.35">
      <c r="A1767">
        <v>2007</v>
      </c>
      <c r="B1767" s="5">
        <f t="shared" si="54"/>
        <v>150</v>
      </c>
      <c r="C1767" t="s">
        <v>108</v>
      </c>
      <c r="D1767">
        <v>7040001</v>
      </c>
      <c r="E1767">
        <v>278893</v>
      </c>
      <c r="F1767" t="s">
        <v>66</v>
      </c>
      <c r="G1767" t="s">
        <v>67</v>
      </c>
      <c r="H1767" t="s">
        <v>92</v>
      </c>
      <c r="I1767" t="s">
        <v>69</v>
      </c>
      <c r="J1767" s="1">
        <v>39232</v>
      </c>
      <c r="K1767">
        <v>22</v>
      </c>
      <c r="L1767">
        <v>2</v>
      </c>
      <c r="M1767">
        <v>1</v>
      </c>
      <c r="N1767" t="s">
        <v>70</v>
      </c>
      <c r="O1767" t="s">
        <v>84</v>
      </c>
      <c r="Q1767">
        <v>112</v>
      </c>
      <c r="R1767">
        <v>12</v>
      </c>
      <c r="T1767" t="s">
        <v>72</v>
      </c>
      <c r="U1767" t="s">
        <v>73</v>
      </c>
      <c r="V1767">
        <v>700</v>
      </c>
      <c r="W1767">
        <v>2</v>
      </c>
      <c r="X1767">
        <v>185561</v>
      </c>
      <c r="Y1767" t="s">
        <v>74</v>
      </c>
      <c r="AA1767">
        <v>2003</v>
      </c>
      <c r="AB1767" t="s">
        <v>75</v>
      </c>
      <c r="AC1767" t="s">
        <v>76</v>
      </c>
      <c r="AD1767" t="s">
        <v>77</v>
      </c>
      <c r="AE1767" t="s">
        <v>78</v>
      </c>
      <c r="AF1767" t="s">
        <v>79</v>
      </c>
      <c r="AG1767" t="s">
        <v>80</v>
      </c>
      <c r="AH1767">
        <v>30.116</v>
      </c>
      <c r="AI1767">
        <v>3.0396000000000001</v>
      </c>
      <c r="AJ1767">
        <v>91.540589999999995</v>
      </c>
      <c r="AK1767">
        <v>2004</v>
      </c>
      <c r="AL1767" t="s">
        <v>81</v>
      </c>
      <c r="AM1767">
        <f t="shared" si="55"/>
        <v>4</v>
      </c>
    </row>
    <row r="1768" spans="1:39" x14ac:dyDescent="0.35">
      <c r="A1768">
        <v>2007</v>
      </c>
      <c r="B1768" s="5">
        <f t="shared" si="54"/>
        <v>170</v>
      </c>
      <c r="C1768" t="s">
        <v>82</v>
      </c>
      <c r="D1768">
        <v>7036767</v>
      </c>
      <c r="E1768">
        <v>316626</v>
      </c>
      <c r="F1768" t="s">
        <v>66</v>
      </c>
      <c r="G1768" t="s">
        <v>67</v>
      </c>
      <c r="H1768" t="s">
        <v>92</v>
      </c>
      <c r="I1768" t="s">
        <v>69</v>
      </c>
      <c r="J1768" s="1">
        <v>39252</v>
      </c>
      <c r="K1768">
        <v>25</v>
      </c>
      <c r="L1768">
        <v>3</v>
      </c>
      <c r="M1768">
        <v>1</v>
      </c>
      <c r="N1768" t="s">
        <v>70</v>
      </c>
      <c r="O1768" t="s">
        <v>71</v>
      </c>
      <c r="Q1768">
        <v>113</v>
      </c>
      <c r="R1768">
        <v>41</v>
      </c>
      <c r="T1768" t="s">
        <v>72</v>
      </c>
      <c r="U1768" t="s">
        <v>73</v>
      </c>
      <c r="V1768">
        <v>740</v>
      </c>
      <c r="W1768">
        <v>2</v>
      </c>
      <c r="X1768">
        <v>185561</v>
      </c>
      <c r="Y1768" t="s">
        <v>74</v>
      </c>
      <c r="AA1768">
        <v>2003</v>
      </c>
      <c r="AB1768" t="s">
        <v>75</v>
      </c>
      <c r="AC1768" t="s">
        <v>76</v>
      </c>
      <c r="AD1768" t="s">
        <v>77</v>
      </c>
      <c r="AE1768" t="s">
        <v>78</v>
      </c>
      <c r="AF1768" t="s">
        <v>79</v>
      </c>
      <c r="AG1768" t="s">
        <v>80</v>
      </c>
      <c r="AH1768">
        <v>30.116</v>
      </c>
      <c r="AI1768">
        <v>4.0834000000000001</v>
      </c>
      <c r="AJ1768">
        <v>122.97566999999999</v>
      </c>
      <c r="AK1768">
        <v>2004</v>
      </c>
      <c r="AL1768" t="s">
        <v>81</v>
      </c>
      <c r="AM1768">
        <f t="shared" si="55"/>
        <v>4</v>
      </c>
    </row>
    <row r="1769" spans="1:39" x14ac:dyDescent="0.35">
      <c r="A1769">
        <v>2007</v>
      </c>
      <c r="B1769" s="5">
        <f t="shared" si="54"/>
        <v>96</v>
      </c>
      <c r="C1769" t="s">
        <v>91</v>
      </c>
      <c r="D1769">
        <v>7066056</v>
      </c>
      <c r="E1769">
        <v>308692</v>
      </c>
      <c r="F1769" t="s">
        <v>66</v>
      </c>
      <c r="G1769" t="s">
        <v>67</v>
      </c>
      <c r="H1769" t="s">
        <v>68</v>
      </c>
      <c r="I1769" t="s">
        <v>69</v>
      </c>
      <c r="J1769" s="1">
        <v>39178</v>
      </c>
      <c r="K1769">
        <v>14</v>
      </c>
      <c r="L1769">
        <v>1</v>
      </c>
      <c r="M1769">
        <v>1</v>
      </c>
      <c r="N1769" t="s">
        <v>70</v>
      </c>
      <c r="T1769" t="s">
        <v>72</v>
      </c>
      <c r="U1769" t="s">
        <v>73</v>
      </c>
      <c r="V1769">
        <v>710</v>
      </c>
      <c r="W1769">
        <v>2</v>
      </c>
      <c r="X1769">
        <v>185561</v>
      </c>
      <c r="Y1769" t="s">
        <v>74</v>
      </c>
      <c r="AA1769">
        <v>2003</v>
      </c>
      <c r="AB1769" t="s">
        <v>75</v>
      </c>
      <c r="AC1769" t="s">
        <v>76</v>
      </c>
      <c r="AD1769" t="s">
        <v>77</v>
      </c>
      <c r="AE1769" t="s">
        <v>78</v>
      </c>
      <c r="AF1769" t="s">
        <v>79</v>
      </c>
      <c r="AG1769" t="s">
        <v>80</v>
      </c>
      <c r="AH1769">
        <v>30.116</v>
      </c>
      <c r="AK1769">
        <v>2004</v>
      </c>
      <c r="AL1769" t="s">
        <v>81</v>
      </c>
      <c r="AM1769">
        <f t="shared" si="55"/>
        <v>4</v>
      </c>
    </row>
    <row r="1770" spans="1:39" x14ac:dyDescent="0.35">
      <c r="A1770">
        <v>2007</v>
      </c>
      <c r="B1770" s="5">
        <f t="shared" si="54"/>
        <v>104</v>
      </c>
      <c r="C1770" t="s">
        <v>83</v>
      </c>
      <c r="D1770">
        <v>7076092</v>
      </c>
      <c r="E1770">
        <v>309452</v>
      </c>
      <c r="F1770" t="s">
        <v>66</v>
      </c>
      <c r="G1770" t="s">
        <v>67</v>
      </c>
      <c r="H1770" t="s">
        <v>68</v>
      </c>
      <c r="I1770" t="s">
        <v>69</v>
      </c>
      <c r="J1770" s="1">
        <v>39186</v>
      </c>
      <c r="K1770">
        <v>15</v>
      </c>
      <c r="L1770">
        <v>1</v>
      </c>
      <c r="M1770">
        <v>1</v>
      </c>
      <c r="N1770" t="s">
        <v>70</v>
      </c>
      <c r="O1770" t="s">
        <v>85</v>
      </c>
      <c r="Q1770">
        <v>104</v>
      </c>
      <c r="R1770">
        <v>50</v>
      </c>
      <c r="T1770" t="s">
        <v>72</v>
      </c>
      <c r="U1770" t="s">
        <v>73</v>
      </c>
      <c r="V1770">
        <v>665</v>
      </c>
      <c r="W1770">
        <v>2</v>
      </c>
      <c r="X1770">
        <v>185561</v>
      </c>
      <c r="Y1770" t="s">
        <v>74</v>
      </c>
      <c r="AA1770">
        <v>2003</v>
      </c>
      <c r="AB1770" t="s">
        <v>75</v>
      </c>
      <c r="AC1770" t="s">
        <v>76</v>
      </c>
      <c r="AD1770" t="s">
        <v>77</v>
      </c>
      <c r="AE1770" t="s">
        <v>78</v>
      </c>
      <c r="AF1770" t="s">
        <v>79</v>
      </c>
      <c r="AG1770" t="s">
        <v>80</v>
      </c>
      <c r="AH1770">
        <v>30.116</v>
      </c>
      <c r="AI1770">
        <v>1.41977</v>
      </c>
      <c r="AJ1770">
        <v>42.75779</v>
      </c>
      <c r="AK1770">
        <v>2004</v>
      </c>
      <c r="AL1770" t="s">
        <v>81</v>
      </c>
      <c r="AM1770">
        <f t="shared" si="55"/>
        <v>4</v>
      </c>
    </row>
    <row r="1771" spans="1:39" x14ac:dyDescent="0.35">
      <c r="A1771">
        <v>2007</v>
      </c>
      <c r="B1771" s="5">
        <f t="shared" si="54"/>
        <v>109</v>
      </c>
      <c r="C1771" t="s">
        <v>82</v>
      </c>
      <c r="D1771">
        <v>7036327</v>
      </c>
      <c r="E1771">
        <v>315744</v>
      </c>
      <c r="F1771" t="s">
        <v>66</v>
      </c>
      <c r="G1771" t="s">
        <v>67</v>
      </c>
      <c r="H1771" t="s">
        <v>68</v>
      </c>
      <c r="I1771" t="s">
        <v>69</v>
      </c>
      <c r="J1771" s="1">
        <v>39191</v>
      </c>
      <c r="K1771">
        <v>16</v>
      </c>
      <c r="L1771">
        <v>1</v>
      </c>
      <c r="M1771">
        <v>1</v>
      </c>
      <c r="N1771" t="s">
        <v>70</v>
      </c>
      <c r="O1771" t="s">
        <v>71</v>
      </c>
      <c r="Q1771">
        <v>113</v>
      </c>
      <c r="R1771">
        <v>41</v>
      </c>
      <c r="T1771" t="s">
        <v>72</v>
      </c>
      <c r="U1771" t="s">
        <v>73</v>
      </c>
      <c r="V1771">
        <v>720</v>
      </c>
      <c r="W1771">
        <v>2</v>
      </c>
      <c r="X1771">
        <v>185561</v>
      </c>
      <c r="Y1771" t="s">
        <v>74</v>
      </c>
      <c r="AA1771">
        <v>2003</v>
      </c>
      <c r="AB1771" t="s">
        <v>75</v>
      </c>
      <c r="AC1771" t="s">
        <v>76</v>
      </c>
      <c r="AD1771" t="s">
        <v>77</v>
      </c>
      <c r="AE1771" t="s">
        <v>78</v>
      </c>
      <c r="AF1771" t="s">
        <v>79</v>
      </c>
      <c r="AG1771" t="s">
        <v>80</v>
      </c>
      <c r="AH1771">
        <v>30.116</v>
      </c>
      <c r="AI1771">
        <v>3.0521799999999999</v>
      </c>
      <c r="AJ1771">
        <v>91.919449999999998</v>
      </c>
      <c r="AK1771">
        <v>2004</v>
      </c>
      <c r="AL1771" t="s">
        <v>81</v>
      </c>
      <c r="AM1771">
        <f t="shared" si="55"/>
        <v>4</v>
      </c>
    </row>
    <row r="1772" spans="1:39" x14ac:dyDescent="0.35">
      <c r="A1772">
        <v>2007</v>
      </c>
      <c r="B1772" s="5">
        <f t="shared" si="54"/>
        <v>111</v>
      </c>
      <c r="C1772" t="s">
        <v>82</v>
      </c>
      <c r="D1772">
        <v>7036338</v>
      </c>
      <c r="E1772">
        <v>315761</v>
      </c>
      <c r="F1772" t="s">
        <v>66</v>
      </c>
      <c r="G1772" t="s">
        <v>67</v>
      </c>
      <c r="H1772" t="s">
        <v>68</v>
      </c>
      <c r="I1772" t="s">
        <v>69</v>
      </c>
      <c r="J1772" s="1">
        <v>39193</v>
      </c>
      <c r="K1772">
        <v>16</v>
      </c>
      <c r="L1772">
        <v>1</v>
      </c>
      <c r="M1772">
        <v>1</v>
      </c>
      <c r="N1772" t="s">
        <v>70</v>
      </c>
      <c r="O1772" t="s">
        <v>71</v>
      </c>
      <c r="Q1772">
        <v>113</v>
      </c>
      <c r="R1772">
        <v>41</v>
      </c>
      <c r="T1772" t="s">
        <v>72</v>
      </c>
      <c r="U1772" t="s">
        <v>73</v>
      </c>
      <c r="X1772">
        <v>185561</v>
      </c>
      <c r="Y1772" t="s">
        <v>74</v>
      </c>
      <c r="AA1772">
        <v>2003</v>
      </c>
      <c r="AB1772" t="s">
        <v>75</v>
      </c>
      <c r="AC1772" t="s">
        <v>76</v>
      </c>
      <c r="AD1772" t="s">
        <v>77</v>
      </c>
      <c r="AE1772" t="s">
        <v>78</v>
      </c>
      <c r="AF1772" t="s">
        <v>79</v>
      </c>
      <c r="AG1772" t="s">
        <v>80</v>
      </c>
      <c r="AH1772">
        <v>30.116</v>
      </c>
      <c r="AI1772">
        <v>3.0521799999999999</v>
      </c>
      <c r="AJ1772">
        <v>91.919449999999998</v>
      </c>
      <c r="AK1772">
        <v>2004</v>
      </c>
      <c r="AL1772" t="s">
        <v>81</v>
      </c>
      <c r="AM1772">
        <f t="shared" si="55"/>
        <v>4</v>
      </c>
    </row>
    <row r="1773" spans="1:39" x14ac:dyDescent="0.35">
      <c r="A1773">
        <v>2007</v>
      </c>
      <c r="B1773" s="5">
        <f t="shared" si="54"/>
        <v>185</v>
      </c>
      <c r="C1773" t="s">
        <v>83</v>
      </c>
      <c r="D1773">
        <v>7076145</v>
      </c>
      <c r="E1773">
        <v>291403</v>
      </c>
      <c r="F1773" t="s">
        <v>66</v>
      </c>
      <c r="G1773" t="s">
        <v>67</v>
      </c>
      <c r="H1773" t="s">
        <v>68</v>
      </c>
      <c r="I1773" t="s">
        <v>69</v>
      </c>
      <c r="J1773" s="1">
        <v>39267</v>
      </c>
      <c r="K1773">
        <v>27</v>
      </c>
      <c r="L1773">
        <v>4</v>
      </c>
      <c r="M1773">
        <v>1</v>
      </c>
      <c r="N1773" t="s">
        <v>70</v>
      </c>
      <c r="O1773" t="s">
        <v>85</v>
      </c>
      <c r="Q1773">
        <v>104</v>
      </c>
      <c r="R1773">
        <v>40</v>
      </c>
      <c r="T1773" t="s">
        <v>72</v>
      </c>
      <c r="U1773" t="s">
        <v>73</v>
      </c>
      <c r="V1773">
        <v>720</v>
      </c>
      <c r="W1773">
        <v>2</v>
      </c>
      <c r="X1773">
        <v>185561</v>
      </c>
      <c r="Y1773" t="s">
        <v>74</v>
      </c>
      <c r="AA1773">
        <v>2003</v>
      </c>
      <c r="AB1773" t="s">
        <v>75</v>
      </c>
      <c r="AC1773" t="s">
        <v>76</v>
      </c>
      <c r="AD1773" t="s">
        <v>77</v>
      </c>
      <c r="AE1773" t="s">
        <v>78</v>
      </c>
      <c r="AF1773" t="s">
        <v>79</v>
      </c>
      <c r="AG1773" t="s">
        <v>80</v>
      </c>
      <c r="AH1773">
        <v>30.116</v>
      </c>
      <c r="AI1773">
        <v>2.4829599999999998</v>
      </c>
      <c r="AJ1773">
        <v>74.776820000000001</v>
      </c>
      <c r="AK1773">
        <v>2004</v>
      </c>
      <c r="AL1773" t="s">
        <v>81</v>
      </c>
      <c r="AM1773">
        <f t="shared" si="55"/>
        <v>4</v>
      </c>
    </row>
    <row r="1774" spans="1:39" x14ac:dyDescent="0.35">
      <c r="A1774">
        <v>2007</v>
      </c>
      <c r="B1774" s="5">
        <f t="shared" si="54"/>
        <v>185</v>
      </c>
      <c r="C1774" t="s">
        <v>82</v>
      </c>
      <c r="D1774">
        <v>7036846</v>
      </c>
      <c r="E1774">
        <v>317509</v>
      </c>
      <c r="F1774" t="s">
        <v>66</v>
      </c>
      <c r="G1774" t="s">
        <v>67</v>
      </c>
      <c r="H1774" t="s">
        <v>68</v>
      </c>
      <c r="I1774" t="s">
        <v>69</v>
      </c>
      <c r="J1774" s="1">
        <v>39267</v>
      </c>
      <c r="K1774">
        <v>27</v>
      </c>
      <c r="L1774">
        <v>4</v>
      </c>
      <c r="M1774">
        <v>1</v>
      </c>
      <c r="N1774" t="s">
        <v>70</v>
      </c>
      <c r="O1774" t="s">
        <v>71</v>
      </c>
      <c r="Q1774">
        <v>113</v>
      </c>
      <c r="T1774" t="s">
        <v>72</v>
      </c>
      <c r="U1774" t="s">
        <v>73</v>
      </c>
      <c r="V1774">
        <v>740</v>
      </c>
      <c r="W1774">
        <v>2</v>
      </c>
      <c r="X1774">
        <v>185561</v>
      </c>
      <c r="Y1774" t="s">
        <v>74</v>
      </c>
      <c r="AA1774">
        <v>2003</v>
      </c>
      <c r="AB1774" t="s">
        <v>75</v>
      </c>
      <c r="AC1774" t="s">
        <v>76</v>
      </c>
      <c r="AD1774" t="s">
        <v>77</v>
      </c>
      <c r="AE1774" t="s">
        <v>78</v>
      </c>
      <c r="AF1774" t="s">
        <v>79</v>
      </c>
      <c r="AG1774" t="s">
        <v>80</v>
      </c>
      <c r="AH1774">
        <v>30.116</v>
      </c>
      <c r="AI1774">
        <v>3.4076599999999999</v>
      </c>
      <c r="AJ1774">
        <v>102.62509</v>
      </c>
      <c r="AK1774">
        <v>2004</v>
      </c>
      <c r="AL1774" t="s">
        <v>81</v>
      </c>
      <c r="AM1774">
        <f t="shared" si="55"/>
        <v>4</v>
      </c>
    </row>
    <row r="1775" spans="1:39" x14ac:dyDescent="0.35">
      <c r="A1775">
        <v>2007</v>
      </c>
      <c r="B1775" s="5">
        <f t="shared" si="54"/>
        <v>186</v>
      </c>
      <c r="C1775" t="s">
        <v>82</v>
      </c>
      <c r="D1775">
        <v>7036917</v>
      </c>
      <c r="E1775">
        <v>312154</v>
      </c>
      <c r="F1775" t="s">
        <v>66</v>
      </c>
      <c r="G1775" t="s">
        <v>67</v>
      </c>
      <c r="H1775" t="s">
        <v>68</v>
      </c>
      <c r="I1775" t="s">
        <v>69</v>
      </c>
      <c r="J1775" s="1">
        <v>39268</v>
      </c>
      <c r="K1775">
        <v>27</v>
      </c>
      <c r="L1775">
        <v>4</v>
      </c>
      <c r="M1775">
        <v>1</v>
      </c>
      <c r="N1775" t="s">
        <v>70</v>
      </c>
      <c r="O1775" t="s">
        <v>71</v>
      </c>
      <c r="T1775" t="s">
        <v>72</v>
      </c>
      <c r="U1775" t="s">
        <v>73</v>
      </c>
      <c r="V1775">
        <v>745</v>
      </c>
      <c r="W1775">
        <v>2</v>
      </c>
      <c r="X1775">
        <v>185561</v>
      </c>
      <c r="Y1775" t="s">
        <v>74</v>
      </c>
      <c r="AA1775">
        <v>2003</v>
      </c>
      <c r="AB1775" t="s">
        <v>75</v>
      </c>
      <c r="AC1775" t="s">
        <v>76</v>
      </c>
      <c r="AD1775" t="s">
        <v>77</v>
      </c>
      <c r="AE1775" t="s">
        <v>78</v>
      </c>
      <c r="AF1775" t="s">
        <v>79</v>
      </c>
      <c r="AG1775" t="s">
        <v>80</v>
      </c>
      <c r="AH1775">
        <v>30.116</v>
      </c>
      <c r="AI1775">
        <v>3.4076599999999999</v>
      </c>
      <c r="AJ1775">
        <v>102.62509</v>
      </c>
      <c r="AK1775">
        <v>2004</v>
      </c>
      <c r="AL1775" t="s">
        <v>81</v>
      </c>
      <c r="AM1775">
        <f t="shared" si="55"/>
        <v>4</v>
      </c>
    </row>
    <row r="1776" spans="1:39" x14ac:dyDescent="0.35">
      <c r="A1776">
        <v>2007</v>
      </c>
      <c r="B1776" s="5">
        <f t="shared" si="54"/>
        <v>191</v>
      </c>
      <c r="C1776" t="s">
        <v>83</v>
      </c>
      <c r="D1776">
        <v>7076188</v>
      </c>
      <c r="E1776">
        <v>309709</v>
      </c>
      <c r="F1776" t="s">
        <v>66</v>
      </c>
      <c r="G1776" t="s">
        <v>67</v>
      </c>
      <c r="H1776" t="s">
        <v>68</v>
      </c>
      <c r="I1776" t="s">
        <v>69</v>
      </c>
      <c r="J1776" s="1">
        <v>39273</v>
      </c>
      <c r="K1776">
        <v>28</v>
      </c>
      <c r="L1776">
        <v>4</v>
      </c>
      <c r="M1776">
        <v>1</v>
      </c>
      <c r="N1776" t="s">
        <v>70</v>
      </c>
      <c r="O1776" t="s">
        <v>85</v>
      </c>
      <c r="Q1776">
        <v>104</v>
      </c>
      <c r="R1776">
        <v>30</v>
      </c>
      <c r="T1776" t="s">
        <v>72</v>
      </c>
      <c r="U1776" t="s">
        <v>73</v>
      </c>
      <c r="V1776">
        <v>720</v>
      </c>
      <c r="W1776">
        <v>2</v>
      </c>
      <c r="X1776">
        <v>185561</v>
      </c>
      <c r="Y1776" t="s">
        <v>74</v>
      </c>
      <c r="AA1776">
        <v>2003</v>
      </c>
      <c r="AB1776" t="s">
        <v>75</v>
      </c>
      <c r="AC1776" t="s">
        <v>76</v>
      </c>
      <c r="AD1776" t="s">
        <v>77</v>
      </c>
      <c r="AE1776" t="s">
        <v>78</v>
      </c>
      <c r="AF1776" t="s">
        <v>79</v>
      </c>
      <c r="AG1776" t="s">
        <v>80</v>
      </c>
      <c r="AH1776">
        <v>30.116</v>
      </c>
      <c r="AI1776">
        <v>2.4829599999999998</v>
      </c>
      <c r="AJ1776">
        <v>74.776820000000001</v>
      </c>
      <c r="AK1776">
        <v>2004</v>
      </c>
      <c r="AL1776" t="s">
        <v>81</v>
      </c>
      <c r="AM1776">
        <f t="shared" si="55"/>
        <v>4</v>
      </c>
    </row>
    <row r="1777" spans="1:39" x14ac:dyDescent="0.35">
      <c r="A1777">
        <v>2007</v>
      </c>
      <c r="B1777" s="5">
        <f t="shared" si="54"/>
        <v>191</v>
      </c>
      <c r="C1777" t="s">
        <v>94</v>
      </c>
      <c r="D1777">
        <v>7010117</v>
      </c>
      <c r="E1777">
        <v>522878</v>
      </c>
      <c r="F1777" t="s">
        <v>66</v>
      </c>
      <c r="G1777" t="s">
        <v>67</v>
      </c>
      <c r="H1777" t="s">
        <v>68</v>
      </c>
      <c r="I1777" t="s">
        <v>69</v>
      </c>
      <c r="J1777" s="1">
        <v>39273</v>
      </c>
      <c r="K1777">
        <v>28</v>
      </c>
      <c r="L1777">
        <v>4</v>
      </c>
      <c r="M1777">
        <v>1</v>
      </c>
      <c r="N1777" t="s">
        <v>70</v>
      </c>
      <c r="O1777" t="s">
        <v>71</v>
      </c>
      <c r="Q1777">
        <v>113</v>
      </c>
      <c r="R1777">
        <v>91</v>
      </c>
      <c r="T1777" t="s">
        <v>72</v>
      </c>
      <c r="U1777" t="s">
        <v>73</v>
      </c>
      <c r="V1777">
        <v>705</v>
      </c>
      <c r="W1777">
        <v>2</v>
      </c>
      <c r="X1777">
        <v>185561</v>
      </c>
      <c r="Y1777" t="s">
        <v>74</v>
      </c>
      <c r="AA1777">
        <v>2003</v>
      </c>
      <c r="AB1777" t="s">
        <v>75</v>
      </c>
      <c r="AC1777" t="s">
        <v>76</v>
      </c>
      <c r="AD1777" t="s">
        <v>77</v>
      </c>
      <c r="AE1777" t="s">
        <v>78</v>
      </c>
      <c r="AF1777" t="s">
        <v>79</v>
      </c>
      <c r="AG1777" t="s">
        <v>80</v>
      </c>
      <c r="AH1777">
        <v>30.116</v>
      </c>
      <c r="AI1777">
        <v>3.4076599999999999</v>
      </c>
      <c r="AJ1777">
        <v>102.62509</v>
      </c>
      <c r="AK1777">
        <v>2004</v>
      </c>
      <c r="AL1777" t="s">
        <v>81</v>
      </c>
      <c r="AM1777">
        <f t="shared" si="55"/>
        <v>4</v>
      </c>
    </row>
    <row r="1778" spans="1:39" x14ac:dyDescent="0.35">
      <c r="A1778">
        <v>2007</v>
      </c>
      <c r="B1778" s="5">
        <f t="shared" si="54"/>
        <v>193</v>
      </c>
      <c r="C1778" t="s">
        <v>83</v>
      </c>
      <c r="D1778">
        <v>7076210</v>
      </c>
      <c r="E1778">
        <v>291898</v>
      </c>
      <c r="F1778" t="s">
        <v>66</v>
      </c>
      <c r="G1778" t="s">
        <v>67</v>
      </c>
      <c r="H1778" t="s">
        <v>68</v>
      </c>
      <c r="I1778" t="s">
        <v>69</v>
      </c>
      <c r="J1778" s="1">
        <v>39275</v>
      </c>
      <c r="K1778">
        <v>28</v>
      </c>
      <c r="L1778">
        <v>4</v>
      </c>
      <c r="M1778">
        <v>1</v>
      </c>
      <c r="N1778" t="s">
        <v>70</v>
      </c>
      <c r="O1778" t="s">
        <v>85</v>
      </c>
      <c r="Q1778">
        <v>103</v>
      </c>
      <c r="R1778">
        <v>11</v>
      </c>
      <c r="T1778" t="s">
        <v>72</v>
      </c>
      <c r="U1778" t="s">
        <v>73</v>
      </c>
      <c r="V1778">
        <v>760</v>
      </c>
      <c r="W1778">
        <v>2</v>
      </c>
      <c r="X1778">
        <v>185561</v>
      </c>
      <c r="Y1778" t="s">
        <v>74</v>
      </c>
      <c r="AA1778">
        <v>2003</v>
      </c>
      <c r="AB1778" t="s">
        <v>75</v>
      </c>
      <c r="AC1778" t="s">
        <v>76</v>
      </c>
      <c r="AD1778" t="s">
        <v>77</v>
      </c>
      <c r="AE1778" t="s">
        <v>78</v>
      </c>
      <c r="AF1778" t="s">
        <v>79</v>
      </c>
      <c r="AG1778" t="s">
        <v>80</v>
      </c>
      <c r="AH1778">
        <v>30.116</v>
      </c>
      <c r="AI1778">
        <v>2.4829599999999998</v>
      </c>
      <c r="AJ1778">
        <v>74.776820000000001</v>
      </c>
      <c r="AK1778">
        <v>2004</v>
      </c>
      <c r="AL1778" t="s">
        <v>81</v>
      </c>
      <c r="AM1778">
        <f t="shared" si="55"/>
        <v>4</v>
      </c>
    </row>
    <row r="1779" spans="1:39" x14ac:dyDescent="0.35">
      <c r="A1779">
        <v>2007</v>
      </c>
      <c r="B1779" s="5">
        <f t="shared" si="54"/>
        <v>196</v>
      </c>
      <c r="C1779" t="s">
        <v>83</v>
      </c>
      <c r="D1779">
        <v>7076214</v>
      </c>
      <c r="E1779">
        <v>291450</v>
      </c>
      <c r="F1779" t="s">
        <v>66</v>
      </c>
      <c r="G1779" t="s">
        <v>67</v>
      </c>
      <c r="H1779" t="s">
        <v>68</v>
      </c>
      <c r="I1779" t="s">
        <v>69</v>
      </c>
      <c r="J1779" s="1">
        <v>39278</v>
      </c>
      <c r="K1779">
        <v>29</v>
      </c>
      <c r="L1779">
        <v>4</v>
      </c>
      <c r="M1779">
        <v>1</v>
      </c>
      <c r="N1779" t="s">
        <v>70</v>
      </c>
      <c r="O1779" t="s">
        <v>85</v>
      </c>
      <c r="Q1779">
        <v>103</v>
      </c>
      <c r="R1779">
        <v>50</v>
      </c>
      <c r="T1779" t="s">
        <v>72</v>
      </c>
      <c r="U1779" t="s">
        <v>73</v>
      </c>
      <c r="V1779">
        <v>770</v>
      </c>
      <c r="W1779">
        <v>2</v>
      </c>
      <c r="X1779">
        <v>185561</v>
      </c>
      <c r="Y1779" t="s">
        <v>74</v>
      </c>
      <c r="AA1779">
        <v>2003</v>
      </c>
      <c r="AB1779" t="s">
        <v>75</v>
      </c>
      <c r="AC1779" t="s">
        <v>76</v>
      </c>
      <c r="AD1779" t="s">
        <v>77</v>
      </c>
      <c r="AE1779" t="s">
        <v>78</v>
      </c>
      <c r="AF1779" t="s">
        <v>79</v>
      </c>
      <c r="AG1779" t="s">
        <v>80</v>
      </c>
      <c r="AH1779">
        <v>30.116</v>
      </c>
      <c r="AI1779">
        <v>2.4829599999999998</v>
      </c>
      <c r="AJ1779">
        <v>74.776820000000001</v>
      </c>
      <c r="AK1779">
        <v>2004</v>
      </c>
      <c r="AL1779" t="s">
        <v>81</v>
      </c>
      <c r="AM1779">
        <f t="shared" si="55"/>
        <v>4</v>
      </c>
    </row>
    <row r="1780" spans="1:39" x14ac:dyDescent="0.35">
      <c r="A1780">
        <v>2007</v>
      </c>
      <c r="B1780" s="5">
        <f t="shared" si="54"/>
        <v>201</v>
      </c>
      <c r="C1780" t="s">
        <v>91</v>
      </c>
      <c r="D1780">
        <v>7066468</v>
      </c>
      <c r="E1780">
        <v>325969</v>
      </c>
      <c r="F1780" t="s">
        <v>66</v>
      </c>
      <c r="G1780" t="s">
        <v>67</v>
      </c>
      <c r="H1780" t="s">
        <v>68</v>
      </c>
      <c r="I1780" t="s">
        <v>69</v>
      </c>
      <c r="J1780" s="1">
        <v>39283</v>
      </c>
      <c r="K1780">
        <v>29</v>
      </c>
      <c r="L1780">
        <v>4</v>
      </c>
      <c r="M1780">
        <v>1</v>
      </c>
      <c r="N1780" t="s">
        <v>70</v>
      </c>
      <c r="O1780" t="s">
        <v>85</v>
      </c>
      <c r="Q1780">
        <v>103</v>
      </c>
      <c r="R1780">
        <v>11</v>
      </c>
      <c r="T1780" t="s">
        <v>72</v>
      </c>
      <c r="U1780" t="s">
        <v>73</v>
      </c>
      <c r="V1780">
        <v>720</v>
      </c>
      <c r="W1780">
        <v>2</v>
      </c>
      <c r="X1780">
        <v>185561</v>
      </c>
      <c r="Y1780" t="s">
        <v>74</v>
      </c>
      <c r="AA1780">
        <v>2003</v>
      </c>
      <c r="AB1780" t="s">
        <v>75</v>
      </c>
      <c r="AC1780" t="s">
        <v>76</v>
      </c>
      <c r="AD1780" t="s">
        <v>77</v>
      </c>
      <c r="AE1780" t="s">
        <v>78</v>
      </c>
      <c r="AF1780" t="s">
        <v>79</v>
      </c>
      <c r="AG1780" t="s">
        <v>80</v>
      </c>
      <c r="AH1780">
        <v>30.116</v>
      </c>
      <c r="AI1780">
        <v>2.4829599999999998</v>
      </c>
      <c r="AJ1780">
        <v>74.776820000000001</v>
      </c>
      <c r="AK1780">
        <v>2004</v>
      </c>
      <c r="AL1780" t="s">
        <v>81</v>
      </c>
      <c r="AM1780">
        <f t="shared" si="55"/>
        <v>4</v>
      </c>
    </row>
    <row r="1781" spans="1:39" x14ac:dyDescent="0.35">
      <c r="A1781">
        <v>2007</v>
      </c>
      <c r="B1781" s="5">
        <f t="shared" si="54"/>
        <v>201</v>
      </c>
      <c r="C1781" t="s">
        <v>83</v>
      </c>
      <c r="D1781">
        <v>7076268</v>
      </c>
      <c r="E1781">
        <v>309860</v>
      </c>
      <c r="F1781" t="s">
        <v>66</v>
      </c>
      <c r="G1781" t="s">
        <v>67</v>
      </c>
      <c r="H1781" t="s">
        <v>68</v>
      </c>
      <c r="I1781" t="s">
        <v>69</v>
      </c>
      <c r="J1781" s="1">
        <v>39283</v>
      </c>
      <c r="K1781">
        <v>29</v>
      </c>
      <c r="L1781">
        <v>4</v>
      </c>
      <c r="M1781">
        <v>1</v>
      </c>
      <c r="N1781" t="s">
        <v>70</v>
      </c>
      <c r="O1781" t="s">
        <v>85</v>
      </c>
      <c r="Q1781">
        <v>104</v>
      </c>
      <c r="R1781">
        <v>40</v>
      </c>
      <c r="T1781" t="s">
        <v>72</v>
      </c>
      <c r="U1781" t="s">
        <v>73</v>
      </c>
      <c r="V1781">
        <v>710</v>
      </c>
      <c r="W1781">
        <v>2</v>
      </c>
      <c r="X1781">
        <v>185561</v>
      </c>
      <c r="Y1781" t="s">
        <v>74</v>
      </c>
      <c r="AA1781">
        <v>2003</v>
      </c>
      <c r="AB1781" t="s">
        <v>75</v>
      </c>
      <c r="AC1781" t="s">
        <v>76</v>
      </c>
      <c r="AD1781" t="s">
        <v>77</v>
      </c>
      <c r="AE1781" t="s">
        <v>78</v>
      </c>
      <c r="AF1781" t="s">
        <v>79</v>
      </c>
      <c r="AG1781" t="s">
        <v>80</v>
      </c>
      <c r="AH1781">
        <v>30.116</v>
      </c>
      <c r="AI1781">
        <v>2.4829599999999998</v>
      </c>
      <c r="AJ1781">
        <v>74.776820000000001</v>
      </c>
      <c r="AK1781">
        <v>2004</v>
      </c>
      <c r="AL1781" t="s">
        <v>81</v>
      </c>
      <c r="AM1781">
        <f t="shared" si="55"/>
        <v>4</v>
      </c>
    </row>
    <row r="1782" spans="1:39" x14ac:dyDescent="0.35">
      <c r="A1782">
        <v>2007</v>
      </c>
      <c r="B1782" s="5">
        <f t="shared" si="54"/>
        <v>230</v>
      </c>
      <c r="C1782" t="s">
        <v>82</v>
      </c>
      <c r="D1782">
        <v>7037379</v>
      </c>
      <c r="E1782">
        <v>326484</v>
      </c>
      <c r="F1782" t="s">
        <v>66</v>
      </c>
      <c r="G1782" t="s">
        <v>67</v>
      </c>
      <c r="H1782" t="s">
        <v>68</v>
      </c>
      <c r="I1782" t="s">
        <v>69</v>
      </c>
      <c r="J1782" s="1">
        <v>39312</v>
      </c>
      <c r="K1782">
        <v>33</v>
      </c>
      <c r="L1782">
        <v>5</v>
      </c>
      <c r="M1782">
        <v>1</v>
      </c>
      <c r="N1782" t="s">
        <v>70</v>
      </c>
      <c r="O1782" t="s">
        <v>71</v>
      </c>
      <c r="Q1782">
        <v>113</v>
      </c>
      <c r="R1782">
        <v>31</v>
      </c>
      <c r="T1782" t="s">
        <v>72</v>
      </c>
      <c r="U1782" t="s">
        <v>73</v>
      </c>
      <c r="V1782">
        <v>715</v>
      </c>
      <c r="W1782">
        <v>2</v>
      </c>
      <c r="X1782">
        <v>185561</v>
      </c>
      <c r="Y1782" t="s">
        <v>74</v>
      </c>
      <c r="AA1782">
        <v>2003</v>
      </c>
      <c r="AB1782" t="s">
        <v>75</v>
      </c>
      <c r="AC1782" t="s">
        <v>76</v>
      </c>
      <c r="AD1782" t="s">
        <v>77</v>
      </c>
      <c r="AE1782" t="s">
        <v>78</v>
      </c>
      <c r="AF1782" t="s">
        <v>79</v>
      </c>
      <c r="AG1782" t="s">
        <v>80</v>
      </c>
      <c r="AH1782">
        <v>30.116</v>
      </c>
      <c r="AI1782">
        <v>2.94238</v>
      </c>
      <c r="AJ1782">
        <v>88.612719999999996</v>
      </c>
      <c r="AK1782">
        <v>2004</v>
      </c>
      <c r="AL1782" t="s">
        <v>81</v>
      </c>
      <c r="AM1782">
        <f t="shared" si="55"/>
        <v>4</v>
      </c>
    </row>
    <row r="1783" spans="1:39" x14ac:dyDescent="0.35">
      <c r="A1783">
        <v>2007</v>
      </c>
      <c r="B1783" s="5">
        <f t="shared" si="54"/>
        <v>230</v>
      </c>
      <c r="C1783" t="s">
        <v>102</v>
      </c>
      <c r="D1783">
        <v>7110160</v>
      </c>
      <c r="E1783">
        <v>96550</v>
      </c>
      <c r="F1783" t="s">
        <v>66</v>
      </c>
      <c r="G1783" t="s">
        <v>67</v>
      </c>
      <c r="H1783" t="s">
        <v>68</v>
      </c>
      <c r="I1783" t="s">
        <v>69</v>
      </c>
      <c r="J1783" s="1">
        <v>39312</v>
      </c>
      <c r="K1783">
        <v>33</v>
      </c>
      <c r="L1783">
        <v>5</v>
      </c>
      <c r="M1783">
        <v>1</v>
      </c>
      <c r="N1783" t="s">
        <v>70</v>
      </c>
      <c r="O1783" t="s">
        <v>71</v>
      </c>
      <c r="T1783" t="s">
        <v>72</v>
      </c>
      <c r="U1783" t="s">
        <v>73</v>
      </c>
      <c r="V1783">
        <v>765</v>
      </c>
      <c r="W1783">
        <v>2</v>
      </c>
      <c r="X1783">
        <v>185561</v>
      </c>
      <c r="Y1783" t="s">
        <v>74</v>
      </c>
      <c r="AA1783">
        <v>2003</v>
      </c>
      <c r="AB1783" t="s">
        <v>75</v>
      </c>
      <c r="AC1783" t="s">
        <v>76</v>
      </c>
      <c r="AD1783" t="s">
        <v>77</v>
      </c>
      <c r="AE1783" t="s">
        <v>78</v>
      </c>
      <c r="AF1783" t="s">
        <v>79</v>
      </c>
      <c r="AG1783" t="s">
        <v>80</v>
      </c>
      <c r="AH1783">
        <v>30.116</v>
      </c>
      <c r="AI1783">
        <v>2.94238</v>
      </c>
      <c r="AJ1783">
        <v>88.612719999999996</v>
      </c>
      <c r="AK1783">
        <v>2004</v>
      </c>
      <c r="AL1783" t="s">
        <v>81</v>
      </c>
      <c r="AM1783">
        <f t="shared" si="55"/>
        <v>4</v>
      </c>
    </row>
    <row r="1784" spans="1:39" x14ac:dyDescent="0.35">
      <c r="A1784">
        <v>2007</v>
      </c>
      <c r="B1784" s="5">
        <f t="shared" si="54"/>
        <v>230</v>
      </c>
      <c r="C1784" t="s">
        <v>102</v>
      </c>
      <c r="D1784">
        <v>7110160</v>
      </c>
      <c r="E1784">
        <v>96542</v>
      </c>
      <c r="F1784" t="s">
        <v>66</v>
      </c>
      <c r="G1784" t="s">
        <v>67</v>
      </c>
      <c r="H1784" t="s">
        <v>68</v>
      </c>
      <c r="I1784" t="s">
        <v>69</v>
      </c>
      <c r="J1784" s="1">
        <v>39312</v>
      </c>
      <c r="K1784">
        <v>33</v>
      </c>
      <c r="L1784">
        <v>5</v>
      </c>
      <c r="M1784">
        <v>1</v>
      </c>
      <c r="N1784" t="s">
        <v>70</v>
      </c>
      <c r="O1784" t="s">
        <v>71</v>
      </c>
      <c r="T1784" t="s">
        <v>72</v>
      </c>
      <c r="U1784" t="s">
        <v>73</v>
      </c>
      <c r="V1784">
        <v>801</v>
      </c>
      <c r="W1784">
        <v>2</v>
      </c>
      <c r="X1784">
        <v>185561</v>
      </c>
      <c r="Y1784" t="s">
        <v>74</v>
      </c>
      <c r="AA1784">
        <v>2003</v>
      </c>
      <c r="AB1784" t="s">
        <v>75</v>
      </c>
      <c r="AC1784" t="s">
        <v>76</v>
      </c>
      <c r="AD1784" t="s">
        <v>77</v>
      </c>
      <c r="AE1784" t="s">
        <v>78</v>
      </c>
      <c r="AF1784" t="s">
        <v>79</v>
      </c>
      <c r="AG1784" t="s">
        <v>80</v>
      </c>
      <c r="AH1784">
        <v>30.116</v>
      </c>
      <c r="AI1784">
        <v>2.94238</v>
      </c>
      <c r="AJ1784">
        <v>88.612719999999996</v>
      </c>
      <c r="AK1784">
        <v>2004</v>
      </c>
      <c r="AL1784" t="s">
        <v>81</v>
      </c>
      <c r="AM1784">
        <f t="shared" si="55"/>
        <v>4</v>
      </c>
    </row>
    <row r="1785" spans="1:39" x14ac:dyDescent="0.35">
      <c r="A1785">
        <v>2007</v>
      </c>
      <c r="B1785" s="5">
        <f t="shared" si="54"/>
        <v>232</v>
      </c>
      <c r="C1785" t="s">
        <v>82</v>
      </c>
      <c r="D1785">
        <v>7037419</v>
      </c>
      <c r="E1785">
        <v>349169</v>
      </c>
      <c r="F1785" t="s">
        <v>66</v>
      </c>
      <c r="G1785" t="s">
        <v>67</v>
      </c>
      <c r="H1785" t="s">
        <v>68</v>
      </c>
      <c r="I1785" t="s">
        <v>69</v>
      </c>
      <c r="J1785" s="1">
        <v>39314</v>
      </c>
      <c r="K1785">
        <v>34</v>
      </c>
      <c r="L1785">
        <v>5</v>
      </c>
      <c r="M1785">
        <v>1</v>
      </c>
      <c r="N1785" t="s">
        <v>70</v>
      </c>
      <c r="O1785" t="s">
        <v>71</v>
      </c>
      <c r="T1785" t="s">
        <v>72</v>
      </c>
      <c r="U1785" t="s">
        <v>73</v>
      </c>
      <c r="V1785">
        <v>740</v>
      </c>
      <c r="W1785">
        <v>2</v>
      </c>
      <c r="X1785">
        <v>185561</v>
      </c>
      <c r="Y1785" t="s">
        <v>74</v>
      </c>
      <c r="AA1785">
        <v>2003</v>
      </c>
      <c r="AB1785" t="s">
        <v>75</v>
      </c>
      <c r="AC1785" t="s">
        <v>76</v>
      </c>
      <c r="AD1785" t="s">
        <v>77</v>
      </c>
      <c r="AE1785" t="s">
        <v>78</v>
      </c>
      <c r="AF1785" t="s">
        <v>79</v>
      </c>
      <c r="AG1785" t="s">
        <v>80</v>
      </c>
      <c r="AH1785">
        <v>30.116</v>
      </c>
      <c r="AI1785">
        <v>2.94238</v>
      </c>
      <c r="AJ1785">
        <v>88.612719999999996</v>
      </c>
      <c r="AK1785">
        <v>2004</v>
      </c>
      <c r="AL1785" t="s">
        <v>81</v>
      </c>
      <c r="AM1785">
        <f t="shared" si="55"/>
        <v>4</v>
      </c>
    </row>
    <row r="1786" spans="1:39" x14ac:dyDescent="0.35">
      <c r="A1786">
        <v>2007</v>
      </c>
      <c r="B1786" s="5">
        <f t="shared" si="54"/>
        <v>154</v>
      </c>
      <c r="C1786" t="s">
        <v>82</v>
      </c>
      <c r="D1786">
        <v>7035070</v>
      </c>
      <c r="E1786">
        <v>322726</v>
      </c>
      <c r="F1786" t="s">
        <v>66</v>
      </c>
      <c r="G1786" t="s">
        <v>86</v>
      </c>
      <c r="J1786" s="1">
        <v>39236</v>
      </c>
      <c r="K1786">
        <v>23</v>
      </c>
      <c r="L1786">
        <v>1</v>
      </c>
      <c r="M1786">
        <v>1</v>
      </c>
      <c r="N1786" t="s">
        <v>70</v>
      </c>
      <c r="O1786" t="s">
        <v>71</v>
      </c>
      <c r="Q1786">
        <v>113</v>
      </c>
      <c r="R1786">
        <v>45</v>
      </c>
      <c r="T1786" t="s">
        <v>72</v>
      </c>
      <c r="U1786" t="s">
        <v>73</v>
      </c>
      <c r="V1786">
        <v>720</v>
      </c>
      <c r="W1786">
        <v>2</v>
      </c>
      <c r="X1786">
        <v>185561</v>
      </c>
      <c r="Y1786" t="s">
        <v>74</v>
      </c>
      <c r="AA1786">
        <v>2003</v>
      </c>
      <c r="AB1786" t="s">
        <v>75</v>
      </c>
      <c r="AC1786" t="s">
        <v>76</v>
      </c>
      <c r="AD1786" t="s">
        <v>77</v>
      </c>
      <c r="AE1786" t="s">
        <v>78</v>
      </c>
      <c r="AF1786" t="s">
        <v>79</v>
      </c>
      <c r="AG1786" t="s">
        <v>80</v>
      </c>
      <c r="AH1786">
        <v>30.116</v>
      </c>
      <c r="AI1786">
        <v>4.05145</v>
      </c>
      <c r="AJ1786">
        <v>122.01347</v>
      </c>
      <c r="AK1786">
        <v>2004</v>
      </c>
      <c r="AL1786" t="s">
        <v>81</v>
      </c>
      <c r="AM1786">
        <f t="shared" si="55"/>
        <v>4</v>
      </c>
    </row>
    <row r="1787" spans="1:39" x14ac:dyDescent="0.35">
      <c r="A1787">
        <v>2007</v>
      </c>
      <c r="B1787" s="5">
        <f t="shared" si="54"/>
        <v>155</v>
      </c>
      <c r="C1787" t="s">
        <v>82</v>
      </c>
      <c r="D1787">
        <v>7035074</v>
      </c>
      <c r="E1787">
        <v>318090</v>
      </c>
      <c r="F1787" t="s">
        <v>66</v>
      </c>
      <c r="G1787" t="s">
        <v>86</v>
      </c>
      <c r="J1787" s="1">
        <v>39237</v>
      </c>
      <c r="K1787">
        <v>23</v>
      </c>
      <c r="L1787">
        <v>1</v>
      </c>
      <c r="M1787">
        <v>1</v>
      </c>
      <c r="N1787" t="s">
        <v>70</v>
      </c>
      <c r="O1787" t="s">
        <v>71</v>
      </c>
      <c r="Q1787">
        <v>113</v>
      </c>
      <c r="R1787">
        <v>41</v>
      </c>
      <c r="T1787" t="s">
        <v>72</v>
      </c>
      <c r="U1787" t="s">
        <v>73</v>
      </c>
      <c r="V1787">
        <v>715</v>
      </c>
      <c r="W1787">
        <v>2</v>
      </c>
      <c r="X1787">
        <v>185561</v>
      </c>
      <c r="Y1787" t="s">
        <v>74</v>
      </c>
      <c r="AA1787">
        <v>2003</v>
      </c>
      <c r="AB1787" t="s">
        <v>75</v>
      </c>
      <c r="AC1787" t="s">
        <v>76</v>
      </c>
      <c r="AD1787" t="s">
        <v>77</v>
      </c>
      <c r="AE1787" t="s">
        <v>78</v>
      </c>
      <c r="AF1787" t="s">
        <v>79</v>
      </c>
      <c r="AG1787" t="s">
        <v>80</v>
      </c>
      <c r="AH1787">
        <v>30.116</v>
      </c>
      <c r="AI1787">
        <v>4.05145</v>
      </c>
      <c r="AJ1787">
        <v>122.01347</v>
      </c>
      <c r="AK1787">
        <v>2004</v>
      </c>
      <c r="AL1787" t="s">
        <v>81</v>
      </c>
      <c r="AM1787">
        <f t="shared" si="55"/>
        <v>4</v>
      </c>
    </row>
    <row r="1788" spans="1:39" x14ac:dyDescent="0.35">
      <c r="A1788">
        <v>2007</v>
      </c>
      <c r="B1788" s="5">
        <f t="shared" si="54"/>
        <v>201</v>
      </c>
      <c r="C1788" t="s">
        <v>82</v>
      </c>
      <c r="D1788">
        <v>7035303</v>
      </c>
      <c r="E1788">
        <v>83410</v>
      </c>
      <c r="F1788" t="s">
        <v>66</v>
      </c>
      <c r="G1788" t="s">
        <v>86</v>
      </c>
      <c r="J1788" s="1">
        <v>39283</v>
      </c>
      <c r="K1788">
        <v>29</v>
      </c>
      <c r="L1788">
        <v>2</v>
      </c>
      <c r="M1788">
        <v>1</v>
      </c>
      <c r="N1788" t="s">
        <v>70</v>
      </c>
      <c r="O1788" t="s">
        <v>71</v>
      </c>
      <c r="Q1788">
        <v>113</v>
      </c>
      <c r="R1788">
        <v>45</v>
      </c>
      <c r="T1788" t="s">
        <v>72</v>
      </c>
      <c r="U1788" t="s">
        <v>73</v>
      </c>
      <c r="V1788">
        <v>690</v>
      </c>
      <c r="W1788">
        <v>2</v>
      </c>
      <c r="X1788">
        <v>185561</v>
      </c>
      <c r="Y1788" t="s">
        <v>74</v>
      </c>
      <c r="AA1788">
        <v>2003</v>
      </c>
      <c r="AB1788" t="s">
        <v>75</v>
      </c>
      <c r="AC1788" t="s">
        <v>76</v>
      </c>
      <c r="AD1788" t="s">
        <v>77</v>
      </c>
      <c r="AE1788" t="s">
        <v>78</v>
      </c>
      <c r="AF1788" t="s">
        <v>79</v>
      </c>
      <c r="AG1788" t="s">
        <v>80</v>
      </c>
      <c r="AH1788">
        <v>30.116</v>
      </c>
      <c r="AI1788">
        <v>3.4496000000000002</v>
      </c>
      <c r="AJ1788">
        <v>103.88815</v>
      </c>
      <c r="AK1788">
        <v>2004</v>
      </c>
      <c r="AL1788" t="s">
        <v>81</v>
      </c>
      <c r="AM1788">
        <f t="shared" si="55"/>
        <v>4</v>
      </c>
    </row>
    <row r="1789" spans="1:39" x14ac:dyDescent="0.35">
      <c r="A1789">
        <v>2007</v>
      </c>
      <c r="B1789" s="5">
        <f t="shared" si="54"/>
        <v>204</v>
      </c>
      <c r="C1789" t="s">
        <v>82</v>
      </c>
      <c r="D1789">
        <v>7035344</v>
      </c>
      <c r="E1789">
        <v>259318</v>
      </c>
      <c r="F1789" t="s">
        <v>66</v>
      </c>
      <c r="G1789" t="s">
        <v>86</v>
      </c>
      <c r="J1789" s="1">
        <v>39286</v>
      </c>
      <c r="K1789">
        <v>30</v>
      </c>
      <c r="L1789">
        <v>2</v>
      </c>
      <c r="M1789">
        <v>1</v>
      </c>
      <c r="N1789" t="s">
        <v>70</v>
      </c>
      <c r="O1789" t="s">
        <v>71</v>
      </c>
      <c r="Q1789">
        <v>113</v>
      </c>
      <c r="R1789">
        <v>45</v>
      </c>
      <c r="T1789" t="s">
        <v>72</v>
      </c>
      <c r="U1789" t="s">
        <v>73</v>
      </c>
      <c r="V1789">
        <v>745</v>
      </c>
      <c r="W1789">
        <v>2</v>
      </c>
      <c r="X1789">
        <v>185561</v>
      </c>
      <c r="Y1789" t="s">
        <v>74</v>
      </c>
      <c r="AA1789">
        <v>2003</v>
      </c>
      <c r="AB1789" t="s">
        <v>75</v>
      </c>
      <c r="AC1789" t="s">
        <v>76</v>
      </c>
      <c r="AD1789" t="s">
        <v>77</v>
      </c>
      <c r="AE1789" t="s">
        <v>78</v>
      </c>
      <c r="AF1789" t="s">
        <v>79</v>
      </c>
      <c r="AG1789" t="s">
        <v>80</v>
      </c>
      <c r="AH1789">
        <v>30.116</v>
      </c>
      <c r="AI1789">
        <v>3.4496000000000002</v>
      </c>
      <c r="AJ1789">
        <v>103.88815</v>
      </c>
      <c r="AK1789">
        <v>2004</v>
      </c>
      <c r="AL1789" t="s">
        <v>81</v>
      </c>
      <c r="AM1789">
        <f t="shared" si="55"/>
        <v>4</v>
      </c>
    </row>
    <row r="1790" spans="1:39" x14ac:dyDescent="0.35">
      <c r="A1790">
        <v>2007</v>
      </c>
      <c r="B1790" s="5">
        <f t="shared" si="54"/>
        <v>210</v>
      </c>
      <c r="C1790" t="s">
        <v>82</v>
      </c>
      <c r="D1790">
        <v>7035361</v>
      </c>
      <c r="E1790">
        <v>322640</v>
      </c>
      <c r="F1790" t="s">
        <v>66</v>
      </c>
      <c r="G1790" t="s">
        <v>86</v>
      </c>
      <c r="J1790" s="1">
        <v>39292</v>
      </c>
      <c r="K1790">
        <v>31</v>
      </c>
      <c r="L1790">
        <v>2</v>
      </c>
      <c r="M1790">
        <v>1</v>
      </c>
      <c r="N1790" t="s">
        <v>70</v>
      </c>
      <c r="O1790" t="s">
        <v>71</v>
      </c>
      <c r="Q1790">
        <v>113</v>
      </c>
      <c r="R1790">
        <v>41</v>
      </c>
      <c r="T1790" t="s">
        <v>72</v>
      </c>
      <c r="U1790" t="s">
        <v>73</v>
      </c>
      <c r="V1790">
        <v>800</v>
      </c>
      <c r="W1790">
        <v>2</v>
      </c>
      <c r="X1790">
        <v>185561</v>
      </c>
      <c r="Y1790" t="s">
        <v>74</v>
      </c>
      <c r="AA1790">
        <v>2003</v>
      </c>
      <c r="AB1790" t="s">
        <v>75</v>
      </c>
      <c r="AC1790" t="s">
        <v>76</v>
      </c>
      <c r="AD1790" t="s">
        <v>77</v>
      </c>
      <c r="AE1790" t="s">
        <v>78</v>
      </c>
      <c r="AF1790" t="s">
        <v>79</v>
      </c>
      <c r="AG1790" t="s">
        <v>80</v>
      </c>
      <c r="AH1790">
        <v>30.116</v>
      </c>
      <c r="AI1790">
        <v>3.4496000000000002</v>
      </c>
      <c r="AJ1790">
        <v>103.88815</v>
      </c>
      <c r="AK1790">
        <v>2004</v>
      </c>
      <c r="AL1790" t="s">
        <v>81</v>
      </c>
      <c r="AM1790">
        <f t="shared" si="55"/>
        <v>4</v>
      </c>
    </row>
    <row r="1791" spans="1:39" x14ac:dyDescent="0.35">
      <c r="A1791">
        <v>2007</v>
      </c>
      <c r="B1791" s="5">
        <f t="shared" si="54"/>
        <v>191</v>
      </c>
      <c r="C1791" t="s">
        <v>82</v>
      </c>
      <c r="D1791">
        <v>7036989</v>
      </c>
      <c r="E1791">
        <v>327127</v>
      </c>
      <c r="F1791" t="s">
        <v>70</v>
      </c>
      <c r="G1791" t="s">
        <v>67</v>
      </c>
      <c r="H1791" t="s">
        <v>68</v>
      </c>
      <c r="I1791" t="s">
        <v>69</v>
      </c>
      <c r="J1791" s="1">
        <v>39273</v>
      </c>
      <c r="K1791">
        <v>28</v>
      </c>
      <c r="L1791">
        <v>4</v>
      </c>
      <c r="M1791">
        <v>1</v>
      </c>
      <c r="N1791" t="s">
        <v>70</v>
      </c>
      <c r="O1791" t="s">
        <v>71</v>
      </c>
      <c r="Q1791">
        <v>113</v>
      </c>
      <c r="R1791">
        <v>91</v>
      </c>
      <c r="T1791" t="s">
        <v>72</v>
      </c>
      <c r="U1791" t="s">
        <v>73</v>
      </c>
      <c r="V1791">
        <v>740</v>
      </c>
      <c r="W1791">
        <v>2</v>
      </c>
      <c r="X1791">
        <v>185561</v>
      </c>
      <c r="Y1791" t="s">
        <v>74</v>
      </c>
      <c r="AA1791">
        <v>2003</v>
      </c>
      <c r="AB1791" t="s">
        <v>75</v>
      </c>
      <c r="AC1791" t="s">
        <v>76</v>
      </c>
      <c r="AD1791" t="s">
        <v>77</v>
      </c>
      <c r="AE1791" t="s">
        <v>78</v>
      </c>
      <c r="AF1791" t="s">
        <v>79</v>
      </c>
      <c r="AG1791" t="s">
        <v>80</v>
      </c>
      <c r="AH1791">
        <v>30.116</v>
      </c>
      <c r="AK1791">
        <v>2004</v>
      </c>
      <c r="AL1791" t="s">
        <v>81</v>
      </c>
      <c r="AM1791">
        <f t="shared" si="55"/>
        <v>4</v>
      </c>
    </row>
    <row r="1792" spans="1:39" x14ac:dyDescent="0.35">
      <c r="A1792">
        <v>2007</v>
      </c>
      <c r="B1792" s="5">
        <f t="shared" si="54"/>
        <v>125</v>
      </c>
      <c r="C1792" t="s">
        <v>82</v>
      </c>
      <c r="D1792">
        <v>7035004</v>
      </c>
      <c r="E1792">
        <v>288389</v>
      </c>
      <c r="F1792" t="s">
        <v>70</v>
      </c>
      <c r="G1792" t="s">
        <v>86</v>
      </c>
      <c r="J1792" s="1">
        <v>39207</v>
      </c>
      <c r="K1792">
        <v>18</v>
      </c>
      <c r="M1792">
        <v>1</v>
      </c>
      <c r="N1792" t="s">
        <v>70</v>
      </c>
      <c r="O1792" t="s">
        <v>71</v>
      </c>
      <c r="Q1792">
        <v>113</v>
      </c>
      <c r="R1792">
        <v>31</v>
      </c>
      <c r="T1792" t="s">
        <v>72</v>
      </c>
      <c r="U1792" t="s">
        <v>88</v>
      </c>
      <c r="X1792">
        <v>185561</v>
      </c>
      <c r="Y1792" t="s">
        <v>74</v>
      </c>
      <c r="AA1792">
        <v>2003</v>
      </c>
      <c r="AB1792" t="s">
        <v>75</v>
      </c>
      <c r="AC1792" t="s">
        <v>76</v>
      </c>
      <c r="AD1792" t="s">
        <v>77</v>
      </c>
      <c r="AE1792" t="s">
        <v>78</v>
      </c>
      <c r="AF1792" t="s">
        <v>79</v>
      </c>
      <c r="AG1792" t="s">
        <v>80</v>
      </c>
      <c r="AH1792">
        <v>30.116</v>
      </c>
      <c r="AK1792">
        <v>2004</v>
      </c>
      <c r="AL1792" t="s">
        <v>81</v>
      </c>
      <c r="AM1792">
        <f t="shared" si="55"/>
        <v>4</v>
      </c>
    </row>
    <row r="1793" spans="1:39" x14ac:dyDescent="0.35">
      <c r="A1793">
        <v>2007</v>
      </c>
      <c r="B1793" s="5">
        <f t="shared" si="54"/>
        <v>165</v>
      </c>
      <c r="C1793" t="s">
        <v>94</v>
      </c>
      <c r="D1793">
        <v>7010067</v>
      </c>
      <c r="E1793">
        <v>522568</v>
      </c>
      <c r="F1793" t="s">
        <v>66</v>
      </c>
      <c r="G1793" t="s">
        <v>67</v>
      </c>
      <c r="H1793" t="s">
        <v>92</v>
      </c>
      <c r="I1793" t="s">
        <v>69</v>
      </c>
      <c r="J1793" s="1">
        <v>39247</v>
      </c>
      <c r="K1793">
        <v>24</v>
      </c>
      <c r="L1793">
        <v>3</v>
      </c>
      <c r="M1793">
        <v>1</v>
      </c>
      <c r="N1793" t="s">
        <v>70</v>
      </c>
      <c r="O1793" t="s">
        <v>71</v>
      </c>
      <c r="Q1793">
        <v>114</v>
      </c>
      <c r="R1793">
        <v>50</v>
      </c>
      <c r="T1793" t="s">
        <v>72</v>
      </c>
      <c r="U1793" t="s">
        <v>73</v>
      </c>
      <c r="V1793">
        <v>660</v>
      </c>
      <c r="W1793">
        <v>2</v>
      </c>
      <c r="X1793">
        <v>185562</v>
      </c>
      <c r="Y1793" t="s">
        <v>74</v>
      </c>
      <c r="AA1793">
        <v>2003</v>
      </c>
      <c r="AB1793" t="s">
        <v>75</v>
      </c>
      <c r="AC1793" t="s">
        <v>76</v>
      </c>
      <c r="AD1793" t="s">
        <v>77</v>
      </c>
      <c r="AE1793" t="s">
        <v>78</v>
      </c>
      <c r="AF1793" t="s">
        <v>79</v>
      </c>
      <c r="AG1793" t="s">
        <v>80</v>
      </c>
      <c r="AH1793">
        <v>26.146999999999998</v>
      </c>
      <c r="AI1793">
        <v>2.9267799999999999</v>
      </c>
      <c r="AJ1793">
        <v>76.526520000000005</v>
      </c>
      <c r="AK1793">
        <v>2004</v>
      </c>
      <c r="AL1793" t="s">
        <v>81</v>
      </c>
      <c r="AM1793">
        <f t="shared" si="55"/>
        <v>4</v>
      </c>
    </row>
    <row r="1794" spans="1:39" x14ac:dyDescent="0.35">
      <c r="A1794">
        <v>2007</v>
      </c>
      <c r="B1794" s="5">
        <f t="shared" si="54"/>
        <v>172</v>
      </c>
      <c r="C1794" t="s">
        <v>91</v>
      </c>
      <c r="D1794">
        <v>7066188</v>
      </c>
      <c r="E1794">
        <v>308395</v>
      </c>
      <c r="F1794" t="s">
        <v>66</v>
      </c>
      <c r="G1794" t="s">
        <v>67</v>
      </c>
      <c r="H1794" t="s">
        <v>92</v>
      </c>
      <c r="I1794" t="s">
        <v>69</v>
      </c>
      <c r="J1794" s="1">
        <v>39254</v>
      </c>
      <c r="K1794">
        <v>25</v>
      </c>
      <c r="L1794">
        <v>3</v>
      </c>
      <c r="M1794">
        <v>1</v>
      </c>
      <c r="N1794" t="s">
        <v>70</v>
      </c>
      <c r="O1794" t="s">
        <v>90</v>
      </c>
      <c r="Q1794">
        <v>101</v>
      </c>
      <c r="R1794">
        <v>29</v>
      </c>
      <c r="T1794" t="s">
        <v>72</v>
      </c>
      <c r="U1794" t="s">
        <v>73</v>
      </c>
      <c r="V1794">
        <v>760</v>
      </c>
      <c r="W1794">
        <v>2</v>
      </c>
      <c r="X1794">
        <v>185562</v>
      </c>
      <c r="Y1794" t="s">
        <v>74</v>
      </c>
      <c r="AA1794">
        <v>2003</v>
      </c>
      <c r="AB1794" t="s">
        <v>75</v>
      </c>
      <c r="AC1794" t="s">
        <v>76</v>
      </c>
      <c r="AD1794" t="s">
        <v>77</v>
      </c>
      <c r="AE1794" t="s">
        <v>78</v>
      </c>
      <c r="AF1794" t="s">
        <v>79</v>
      </c>
      <c r="AG1794" t="s">
        <v>80</v>
      </c>
      <c r="AH1794">
        <v>26.146999999999998</v>
      </c>
      <c r="AI1794">
        <v>2.7042899999999999</v>
      </c>
      <c r="AJ1794">
        <v>70.709069999999997</v>
      </c>
      <c r="AK1794">
        <v>2004</v>
      </c>
      <c r="AL1794" t="s">
        <v>81</v>
      </c>
      <c r="AM1794">
        <f t="shared" si="55"/>
        <v>4</v>
      </c>
    </row>
    <row r="1795" spans="1:39" x14ac:dyDescent="0.35">
      <c r="A1795">
        <v>2007</v>
      </c>
      <c r="B1795" s="5">
        <f t="shared" ref="B1795:B1858" si="56">J1795-DATE(YEAR(J1795),1,0)</f>
        <v>101</v>
      </c>
      <c r="C1795" t="s">
        <v>82</v>
      </c>
      <c r="D1795">
        <v>7036265</v>
      </c>
      <c r="E1795">
        <v>317687</v>
      </c>
      <c r="F1795" t="s">
        <v>66</v>
      </c>
      <c r="G1795" t="s">
        <v>67</v>
      </c>
      <c r="H1795" t="s">
        <v>68</v>
      </c>
      <c r="I1795" t="s">
        <v>69</v>
      </c>
      <c r="J1795" s="1">
        <v>39183</v>
      </c>
      <c r="K1795">
        <v>15</v>
      </c>
      <c r="L1795">
        <v>1</v>
      </c>
      <c r="M1795">
        <v>1</v>
      </c>
      <c r="N1795" t="s">
        <v>70</v>
      </c>
      <c r="O1795" t="s">
        <v>71</v>
      </c>
      <c r="Q1795">
        <v>113</v>
      </c>
      <c r="R1795">
        <v>41</v>
      </c>
      <c r="T1795" t="s">
        <v>72</v>
      </c>
      <c r="U1795" t="s">
        <v>73</v>
      </c>
      <c r="V1795">
        <v>730</v>
      </c>
      <c r="W1795">
        <v>2</v>
      </c>
      <c r="X1795">
        <v>185562</v>
      </c>
      <c r="Y1795" t="s">
        <v>74</v>
      </c>
      <c r="AA1795">
        <v>2003</v>
      </c>
      <c r="AB1795" t="s">
        <v>75</v>
      </c>
      <c r="AC1795" t="s">
        <v>76</v>
      </c>
      <c r="AD1795" t="s">
        <v>77</v>
      </c>
      <c r="AE1795" t="s">
        <v>78</v>
      </c>
      <c r="AF1795" t="s">
        <v>79</v>
      </c>
      <c r="AG1795" t="s">
        <v>80</v>
      </c>
      <c r="AH1795">
        <v>26.146999999999998</v>
      </c>
      <c r="AI1795">
        <v>3.0521799999999999</v>
      </c>
      <c r="AJ1795">
        <v>79.805350000000004</v>
      </c>
      <c r="AK1795">
        <v>2004</v>
      </c>
      <c r="AL1795" t="s">
        <v>81</v>
      </c>
      <c r="AM1795">
        <f t="shared" ref="AM1795:AM1858" si="57">A1795-AA1795</f>
        <v>4</v>
      </c>
    </row>
    <row r="1796" spans="1:39" x14ac:dyDescent="0.35">
      <c r="A1796">
        <v>2007</v>
      </c>
      <c r="B1796" s="5">
        <f t="shared" si="56"/>
        <v>102</v>
      </c>
      <c r="C1796" t="s">
        <v>82</v>
      </c>
      <c r="D1796">
        <v>7036267</v>
      </c>
      <c r="E1796">
        <v>317699</v>
      </c>
      <c r="F1796" t="s">
        <v>66</v>
      </c>
      <c r="G1796" t="s">
        <v>67</v>
      </c>
      <c r="H1796" t="s">
        <v>68</v>
      </c>
      <c r="I1796" t="s">
        <v>69</v>
      </c>
      <c r="J1796" s="1">
        <v>39184</v>
      </c>
      <c r="K1796">
        <v>15</v>
      </c>
      <c r="L1796">
        <v>1</v>
      </c>
      <c r="M1796">
        <v>1</v>
      </c>
      <c r="N1796" t="s">
        <v>70</v>
      </c>
      <c r="O1796" t="s">
        <v>71</v>
      </c>
      <c r="Q1796">
        <v>113</v>
      </c>
      <c r="R1796">
        <v>41</v>
      </c>
      <c r="T1796" t="s">
        <v>72</v>
      </c>
      <c r="U1796" t="s">
        <v>73</v>
      </c>
      <c r="V1796">
        <v>760</v>
      </c>
      <c r="W1796">
        <v>2</v>
      </c>
      <c r="X1796">
        <v>185562</v>
      </c>
      <c r="Y1796" t="s">
        <v>74</v>
      </c>
      <c r="AA1796">
        <v>2003</v>
      </c>
      <c r="AB1796" t="s">
        <v>75</v>
      </c>
      <c r="AC1796" t="s">
        <v>76</v>
      </c>
      <c r="AD1796" t="s">
        <v>77</v>
      </c>
      <c r="AE1796" t="s">
        <v>78</v>
      </c>
      <c r="AF1796" t="s">
        <v>79</v>
      </c>
      <c r="AG1796" t="s">
        <v>80</v>
      </c>
      <c r="AH1796">
        <v>26.146999999999998</v>
      </c>
      <c r="AI1796">
        <v>3.0521799999999999</v>
      </c>
      <c r="AJ1796">
        <v>79.805350000000004</v>
      </c>
      <c r="AK1796">
        <v>2004</v>
      </c>
      <c r="AL1796" t="s">
        <v>81</v>
      </c>
      <c r="AM1796">
        <f t="shared" si="57"/>
        <v>4</v>
      </c>
    </row>
    <row r="1797" spans="1:39" x14ac:dyDescent="0.35">
      <c r="A1797">
        <v>2007</v>
      </c>
      <c r="B1797" s="5">
        <f t="shared" si="56"/>
        <v>107</v>
      </c>
      <c r="C1797" t="s">
        <v>82</v>
      </c>
      <c r="D1797">
        <v>7036293</v>
      </c>
      <c r="E1797">
        <v>314867</v>
      </c>
      <c r="F1797" t="s">
        <v>66</v>
      </c>
      <c r="G1797" t="s">
        <v>67</v>
      </c>
      <c r="H1797" t="s">
        <v>68</v>
      </c>
      <c r="I1797" t="s">
        <v>69</v>
      </c>
      <c r="J1797" s="1">
        <v>39189</v>
      </c>
      <c r="K1797">
        <v>16</v>
      </c>
      <c r="L1797">
        <v>1</v>
      </c>
      <c r="M1797">
        <v>1</v>
      </c>
      <c r="N1797" t="s">
        <v>70</v>
      </c>
      <c r="O1797" t="s">
        <v>71</v>
      </c>
      <c r="Q1797">
        <v>113</v>
      </c>
      <c r="R1797">
        <v>41</v>
      </c>
      <c r="T1797" t="s">
        <v>72</v>
      </c>
      <c r="U1797" t="s">
        <v>73</v>
      </c>
      <c r="V1797">
        <v>665</v>
      </c>
      <c r="W1797">
        <v>2</v>
      </c>
      <c r="X1797">
        <v>185562</v>
      </c>
      <c r="Y1797" t="s">
        <v>74</v>
      </c>
      <c r="AA1797">
        <v>2003</v>
      </c>
      <c r="AB1797" t="s">
        <v>75</v>
      </c>
      <c r="AC1797" t="s">
        <v>76</v>
      </c>
      <c r="AD1797" t="s">
        <v>77</v>
      </c>
      <c r="AE1797" t="s">
        <v>78</v>
      </c>
      <c r="AF1797" t="s">
        <v>79</v>
      </c>
      <c r="AG1797" t="s">
        <v>80</v>
      </c>
      <c r="AH1797">
        <v>26.146999999999998</v>
      </c>
      <c r="AI1797">
        <v>3.0521799999999999</v>
      </c>
      <c r="AJ1797">
        <v>79.805350000000004</v>
      </c>
      <c r="AK1797">
        <v>2004</v>
      </c>
      <c r="AL1797" t="s">
        <v>81</v>
      </c>
      <c r="AM1797">
        <f t="shared" si="57"/>
        <v>4</v>
      </c>
    </row>
    <row r="1798" spans="1:39" x14ac:dyDescent="0.35">
      <c r="A1798">
        <v>2007</v>
      </c>
      <c r="B1798" s="5">
        <f t="shared" si="56"/>
        <v>185</v>
      </c>
      <c r="C1798" t="s">
        <v>82</v>
      </c>
      <c r="D1798">
        <v>7036884</v>
      </c>
      <c r="E1798">
        <v>326660</v>
      </c>
      <c r="F1798" t="s">
        <v>66</v>
      </c>
      <c r="G1798" t="s">
        <v>67</v>
      </c>
      <c r="H1798" t="s">
        <v>68</v>
      </c>
      <c r="I1798" t="s">
        <v>69</v>
      </c>
      <c r="J1798" s="1">
        <v>39267</v>
      </c>
      <c r="K1798">
        <v>27</v>
      </c>
      <c r="L1798">
        <v>4</v>
      </c>
      <c r="M1798">
        <v>1</v>
      </c>
      <c r="N1798" t="s">
        <v>70</v>
      </c>
      <c r="O1798" t="s">
        <v>71</v>
      </c>
      <c r="Q1798">
        <v>113</v>
      </c>
      <c r="R1798">
        <v>21</v>
      </c>
      <c r="T1798" t="s">
        <v>72</v>
      </c>
      <c r="U1798" t="s">
        <v>73</v>
      </c>
      <c r="V1798">
        <v>760</v>
      </c>
      <c r="W1798">
        <v>2</v>
      </c>
      <c r="X1798">
        <v>185562</v>
      </c>
      <c r="Y1798" t="s">
        <v>74</v>
      </c>
      <c r="AA1798">
        <v>2003</v>
      </c>
      <c r="AB1798" t="s">
        <v>75</v>
      </c>
      <c r="AC1798" t="s">
        <v>76</v>
      </c>
      <c r="AD1798" t="s">
        <v>77</v>
      </c>
      <c r="AE1798" t="s">
        <v>78</v>
      </c>
      <c r="AF1798" t="s">
        <v>79</v>
      </c>
      <c r="AG1798" t="s">
        <v>80</v>
      </c>
      <c r="AH1798">
        <v>26.146999999999998</v>
      </c>
      <c r="AI1798">
        <v>3.4076599999999999</v>
      </c>
      <c r="AJ1798">
        <v>89.100089999999994</v>
      </c>
      <c r="AK1798">
        <v>2004</v>
      </c>
      <c r="AL1798" t="s">
        <v>81</v>
      </c>
      <c r="AM1798">
        <f t="shared" si="57"/>
        <v>4</v>
      </c>
    </row>
    <row r="1799" spans="1:39" x14ac:dyDescent="0.35">
      <c r="A1799">
        <v>2007</v>
      </c>
      <c r="B1799" s="5">
        <f t="shared" si="56"/>
        <v>186</v>
      </c>
      <c r="C1799" t="s">
        <v>91</v>
      </c>
      <c r="D1799">
        <v>7066328</v>
      </c>
      <c r="E1799">
        <v>325024</v>
      </c>
      <c r="F1799" t="s">
        <v>66</v>
      </c>
      <c r="G1799" t="s">
        <v>67</v>
      </c>
      <c r="H1799" t="s">
        <v>68</v>
      </c>
      <c r="I1799" t="s">
        <v>69</v>
      </c>
      <c r="J1799" s="1">
        <v>39268</v>
      </c>
      <c r="K1799">
        <v>27</v>
      </c>
      <c r="L1799">
        <v>4</v>
      </c>
      <c r="M1799">
        <v>1</v>
      </c>
      <c r="N1799" t="s">
        <v>70</v>
      </c>
      <c r="O1799" t="s">
        <v>85</v>
      </c>
      <c r="Q1799">
        <v>103</v>
      </c>
      <c r="R1799">
        <v>90</v>
      </c>
      <c r="T1799" t="s">
        <v>72</v>
      </c>
      <c r="U1799" t="s">
        <v>73</v>
      </c>
      <c r="V1799">
        <v>750</v>
      </c>
      <c r="W1799">
        <v>2</v>
      </c>
      <c r="X1799">
        <v>185562</v>
      </c>
      <c r="Y1799" t="s">
        <v>74</v>
      </c>
      <c r="AA1799">
        <v>2003</v>
      </c>
      <c r="AB1799" t="s">
        <v>75</v>
      </c>
      <c r="AC1799" t="s">
        <v>76</v>
      </c>
      <c r="AD1799" t="s">
        <v>77</v>
      </c>
      <c r="AE1799" t="s">
        <v>78</v>
      </c>
      <c r="AF1799" t="s">
        <v>79</v>
      </c>
      <c r="AG1799" t="s">
        <v>80</v>
      </c>
      <c r="AH1799">
        <v>26.146999999999998</v>
      </c>
      <c r="AI1799">
        <v>2.4829599999999998</v>
      </c>
      <c r="AJ1799">
        <v>64.921959999999999</v>
      </c>
      <c r="AK1799">
        <v>2004</v>
      </c>
      <c r="AL1799" t="s">
        <v>81</v>
      </c>
      <c r="AM1799">
        <f t="shared" si="57"/>
        <v>4</v>
      </c>
    </row>
    <row r="1800" spans="1:39" x14ac:dyDescent="0.35">
      <c r="A1800">
        <v>2007</v>
      </c>
      <c r="B1800" s="5">
        <f t="shared" si="56"/>
        <v>189</v>
      </c>
      <c r="C1800" t="s">
        <v>82</v>
      </c>
      <c r="D1800">
        <v>7036976</v>
      </c>
      <c r="E1800">
        <v>326572</v>
      </c>
      <c r="F1800" t="s">
        <v>66</v>
      </c>
      <c r="G1800" t="s">
        <v>67</v>
      </c>
      <c r="H1800" t="s">
        <v>68</v>
      </c>
      <c r="I1800" t="s">
        <v>69</v>
      </c>
      <c r="J1800" s="1">
        <v>39271</v>
      </c>
      <c r="K1800">
        <v>28</v>
      </c>
      <c r="L1800">
        <v>4</v>
      </c>
      <c r="M1800">
        <v>1</v>
      </c>
      <c r="N1800" t="s">
        <v>70</v>
      </c>
      <c r="O1800" t="s">
        <v>84</v>
      </c>
      <c r="Q1800">
        <v>109</v>
      </c>
      <c r="R1800">
        <v>61</v>
      </c>
      <c r="T1800" t="s">
        <v>72</v>
      </c>
      <c r="U1800" t="s">
        <v>73</v>
      </c>
      <c r="V1800">
        <v>745</v>
      </c>
      <c r="W1800">
        <v>2</v>
      </c>
      <c r="X1800">
        <v>185562</v>
      </c>
      <c r="Y1800" t="s">
        <v>74</v>
      </c>
      <c r="AA1800">
        <v>2003</v>
      </c>
      <c r="AB1800" t="s">
        <v>75</v>
      </c>
      <c r="AC1800" t="s">
        <v>76</v>
      </c>
      <c r="AD1800" t="s">
        <v>77</v>
      </c>
      <c r="AE1800" t="s">
        <v>78</v>
      </c>
      <c r="AF1800" t="s">
        <v>79</v>
      </c>
      <c r="AG1800" t="s">
        <v>80</v>
      </c>
      <c r="AH1800">
        <v>26.146999999999998</v>
      </c>
      <c r="AI1800">
        <v>2.52108</v>
      </c>
      <c r="AJ1800">
        <v>65.918679999999995</v>
      </c>
      <c r="AK1800">
        <v>2004</v>
      </c>
      <c r="AL1800" t="s">
        <v>81</v>
      </c>
      <c r="AM1800">
        <f t="shared" si="57"/>
        <v>4</v>
      </c>
    </row>
    <row r="1801" spans="1:39" x14ac:dyDescent="0.35">
      <c r="A1801">
        <v>2007</v>
      </c>
      <c r="B1801" s="5">
        <f t="shared" si="56"/>
        <v>191</v>
      </c>
      <c r="C1801" t="s">
        <v>83</v>
      </c>
      <c r="D1801">
        <v>7076192</v>
      </c>
      <c r="E1801">
        <v>309714</v>
      </c>
      <c r="F1801" t="s">
        <v>66</v>
      </c>
      <c r="G1801" t="s">
        <v>67</v>
      </c>
      <c r="H1801" t="s">
        <v>68</v>
      </c>
      <c r="I1801" t="s">
        <v>69</v>
      </c>
      <c r="J1801" s="1">
        <v>39273</v>
      </c>
      <c r="K1801">
        <v>28</v>
      </c>
      <c r="L1801">
        <v>4</v>
      </c>
      <c r="M1801">
        <v>1</v>
      </c>
      <c r="N1801" t="s">
        <v>70</v>
      </c>
      <c r="O1801" t="s">
        <v>85</v>
      </c>
      <c r="Q1801">
        <v>103</v>
      </c>
      <c r="R1801">
        <v>50</v>
      </c>
      <c r="T1801" t="s">
        <v>72</v>
      </c>
      <c r="U1801" t="s">
        <v>73</v>
      </c>
      <c r="V1801">
        <v>800</v>
      </c>
      <c r="W1801">
        <v>2</v>
      </c>
      <c r="X1801">
        <v>185562</v>
      </c>
      <c r="Y1801" t="s">
        <v>74</v>
      </c>
      <c r="AA1801">
        <v>2003</v>
      </c>
      <c r="AB1801" t="s">
        <v>75</v>
      </c>
      <c r="AC1801" t="s">
        <v>76</v>
      </c>
      <c r="AD1801" t="s">
        <v>77</v>
      </c>
      <c r="AE1801" t="s">
        <v>78</v>
      </c>
      <c r="AF1801" t="s">
        <v>79</v>
      </c>
      <c r="AG1801" t="s">
        <v>80</v>
      </c>
      <c r="AH1801">
        <v>26.146999999999998</v>
      </c>
      <c r="AI1801">
        <v>2.4829599999999998</v>
      </c>
      <c r="AJ1801">
        <v>64.921959999999999</v>
      </c>
      <c r="AK1801">
        <v>2004</v>
      </c>
      <c r="AL1801" t="s">
        <v>81</v>
      </c>
      <c r="AM1801">
        <f t="shared" si="57"/>
        <v>4</v>
      </c>
    </row>
    <row r="1802" spans="1:39" x14ac:dyDescent="0.35">
      <c r="A1802">
        <v>2007</v>
      </c>
      <c r="B1802" s="5">
        <f t="shared" si="56"/>
        <v>201</v>
      </c>
      <c r="C1802" t="s">
        <v>91</v>
      </c>
      <c r="D1802">
        <v>7066470</v>
      </c>
      <c r="E1802">
        <v>325949</v>
      </c>
      <c r="F1802" t="s">
        <v>66</v>
      </c>
      <c r="G1802" t="s">
        <v>67</v>
      </c>
      <c r="H1802" t="s">
        <v>68</v>
      </c>
      <c r="I1802" t="s">
        <v>69</v>
      </c>
      <c r="J1802" s="1">
        <v>39283</v>
      </c>
      <c r="K1802">
        <v>29</v>
      </c>
      <c r="L1802">
        <v>4</v>
      </c>
      <c r="M1802">
        <v>1</v>
      </c>
      <c r="N1802" t="s">
        <v>70</v>
      </c>
      <c r="O1802" t="s">
        <v>90</v>
      </c>
      <c r="Q1802">
        <v>102</v>
      </c>
      <c r="R1802">
        <v>10</v>
      </c>
      <c r="T1802" t="s">
        <v>72</v>
      </c>
      <c r="U1802" t="s">
        <v>73</v>
      </c>
      <c r="V1802">
        <v>735</v>
      </c>
      <c r="W1802">
        <v>2</v>
      </c>
      <c r="X1802">
        <v>185562</v>
      </c>
      <c r="Y1802" t="s">
        <v>74</v>
      </c>
      <c r="AA1802">
        <v>2003</v>
      </c>
      <c r="AB1802" t="s">
        <v>75</v>
      </c>
      <c r="AC1802" t="s">
        <v>76</v>
      </c>
      <c r="AD1802" t="s">
        <v>77</v>
      </c>
      <c r="AE1802" t="s">
        <v>78</v>
      </c>
      <c r="AF1802" t="s">
        <v>79</v>
      </c>
      <c r="AG1802" t="s">
        <v>80</v>
      </c>
      <c r="AH1802">
        <v>26.146999999999998</v>
      </c>
      <c r="AI1802">
        <v>2.1703100000000002</v>
      </c>
      <c r="AJ1802">
        <v>56.747100000000003</v>
      </c>
      <c r="AK1802">
        <v>2004</v>
      </c>
      <c r="AL1802" t="s">
        <v>81</v>
      </c>
      <c r="AM1802">
        <f t="shared" si="57"/>
        <v>4</v>
      </c>
    </row>
    <row r="1803" spans="1:39" x14ac:dyDescent="0.35">
      <c r="A1803">
        <v>2007</v>
      </c>
      <c r="B1803" s="5">
        <f t="shared" si="56"/>
        <v>201</v>
      </c>
      <c r="C1803" t="s">
        <v>82</v>
      </c>
      <c r="D1803">
        <v>7037148</v>
      </c>
      <c r="E1803">
        <v>327559</v>
      </c>
      <c r="F1803" t="s">
        <v>66</v>
      </c>
      <c r="G1803" t="s">
        <v>67</v>
      </c>
      <c r="H1803" t="s">
        <v>68</v>
      </c>
      <c r="I1803" t="s">
        <v>69</v>
      </c>
      <c r="J1803" s="1">
        <v>39283</v>
      </c>
      <c r="K1803">
        <v>29</v>
      </c>
      <c r="L1803">
        <v>4</v>
      </c>
      <c r="M1803">
        <v>1</v>
      </c>
      <c r="N1803" t="s">
        <v>70</v>
      </c>
      <c r="O1803" t="s">
        <v>71</v>
      </c>
      <c r="Q1803">
        <v>113</v>
      </c>
      <c r="R1803">
        <v>91</v>
      </c>
      <c r="T1803" t="s">
        <v>72</v>
      </c>
      <c r="U1803" t="s">
        <v>73</v>
      </c>
      <c r="V1803">
        <v>690</v>
      </c>
      <c r="W1803">
        <v>2</v>
      </c>
      <c r="X1803">
        <v>185562</v>
      </c>
      <c r="Y1803" t="s">
        <v>74</v>
      </c>
      <c r="AA1803">
        <v>2003</v>
      </c>
      <c r="AB1803" t="s">
        <v>75</v>
      </c>
      <c r="AC1803" t="s">
        <v>76</v>
      </c>
      <c r="AD1803" t="s">
        <v>77</v>
      </c>
      <c r="AE1803" t="s">
        <v>78</v>
      </c>
      <c r="AF1803" t="s">
        <v>79</v>
      </c>
      <c r="AG1803" t="s">
        <v>80</v>
      </c>
      <c r="AH1803">
        <v>26.146999999999998</v>
      </c>
      <c r="AI1803">
        <v>3.4076599999999999</v>
      </c>
      <c r="AJ1803">
        <v>89.100089999999994</v>
      </c>
      <c r="AK1803">
        <v>2004</v>
      </c>
      <c r="AL1803" t="s">
        <v>81</v>
      </c>
      <c r="AM1803">
        <f t="shared" si="57"/>
        <v>4</v>
      </c>
    </row>
    <row r="1804" spans="1:39" x14ac:dyDescent="0.35">
      <c r="A1804">
        <v>2007</v>
      </c>
      <c r="B1804" s="5">
        <f t="shared" si="56"/>
        <v>231</v>
      </c>
      <c r="C1804" t="s">
        <v>117</v>
      </c>
      <c r="D1804">
        <v>7100097</v>
      </c>
      <c r="E1804">
        <v>540535</v>
      </c>
      <c r="F1804" t="s">
        <v>66</v>
      </c>
      <c r="G1804" t="s">
        <v>67</v>
      </c>
      <c r="H1804" t="s">
        <v>68</v>
      </c>
      <c r="I1804" t="s">
        <v>69</v>
      </c>
      <c r="J1804" s="1">
        <v>39313</v>
      </c>
      <c r="K1804">
        <v>34</v>
      </c>
      <c r="L1804">
        <v>5</v>
      </c>
      <c r="M1804">
        <v>1</v>
      </c>
      <c r="N1804" t="s">
        <v>70</v>
      </c>
      <c r="O1804" t="s">
        <v>71</v>
      </c>
      <c r="T1804" t="s">
        <v>72</v>
      </c>
      <c r="U1804" t="s">
        <v>73</v>
      </c>
      <c r="V1804">
        <v>775</v>
      </c>
      <c r="W1804">
        <v>2</v>
      </c>
      <c r="X1804">
        <v>185562</v>
      </c>
      <c r="Y1804" t="s">
        <v>74</v>
      </c>
      <c r="AA1804">
        <v>2003</v>
      </c>
      <c r="AB1804" t="s">
        <v>75</v>
      </c>
      <c r="AC1804" t="s">
        <v>76</v>
      </c>
      <c r="AD1804" t="s">
        <v>77</v>
      </c>
      <c r="AE1804" t="s">
        <v>78</v>
      </c>
      <c r="AF1804" t="s">
        <v>79</v>
      </c>
      <c r="AG1804" t="s">
        <v>80</v>
      </c>
      <c r="AH1804">
        <v>26.146999999999998</v>
      </c>
      <c r="AI1804">
        <v>2.94238</v>
      </c>
      <c r="AJ1804">
        <v>76.93441</v>
      </c>
      <c r="AK1804">
        <v>2004</v>
      </c>
      <c r="AL1804" t="s">
        <v>81</v>
      </c>
      <c r="AM1804">
        <f t="shared" si="57"/>
        <v>4</v>
      </c>
    </row>
    <row r="1805" spans="1:39" x14ac:dyDescent="0.35">
      <c r="A1805">
        <v>2007</v>
      </c>
      <c r="B1805" s="5">
        <f t="shared" si="56"/>
        <v>232</v>
      </c>
      <c r="C1805" t="s">
        <v>82</v>
      </c>
      <c r="D1805">
        <v>7037419</v>
      </c>
      <c r="E1805">
        <v>349170</v>
      </c>
      <c r="F1805" t="s">
        <v>66</v>
      </c>
      <c r="G1805" t="s">
        <v>67</v>
      </c>
      <c r="H1805" t="s">
        <v>68</v>
      </c>
      <c r="I1805" t="s">
        <v>69</v>
      </c>
      <c r="J1805" s="1">
        <v>39314</v>
      </c>
      <c r="K1805">
        <v>34</v>
      </c>
      <c r="L1805">
        <v>5</v>
      </c>
      <c r="M1805">
        <v>1</v>
      </c>
      <c r="N1805" t="s">
        <v>70</v>
      </c>
      <c r="O1805" t="s">
        <v>71</v>
      </c>
      <c r="T1805" t="s">
        <v>72</v>
      </c>
      <c r="U1805" t="s">
        <v>73</v>
      </c>
      <c r="V1805">
        <v>800</v>
      </c>
      <c r="W1805">
        <v>2</v>
      </c>
      <c r="X1805">
        <v>185562</v>
      </c>
      <c r="Y1805" t="s">
        <v>74</v>
      </c>
      <c r="AA1805">
        <v>2003</v>
      </c>
      <c r="AB1805" t="s">
        <v>75</v>
      </c>
      <c r="AC1805" t="s">
        <v>76</v>
      </c>
      <c r="AD1805" t="s">
        <v>77</v>
      </c>
      <c r="AE1805" t="s">
        <v>78</v>
      </c>
      <c r="AF1805" t="s">
        <v>79</v>
      </c>
      <c r="AG1805" t="s">
        <v>80</v>
      </c>
      <c r="AH1805">
        <v>26.146999999999998</v>
      </c>
      <c r="AI1805">
        <v>2.94238</v>
      </c>
      <c r="AJ1805">
        <v>76.93441</v>
      </c>
      <c r="AK1805">
        <v>2004</v>
      </c>
      <c r="AL1805" t="s">
        <v>81</v>
      </c>
      <c r="AM1805">
        <f t="shared" si="57"/>
        <v>4</v>
      </c>
    </row>
    <row r="1806" spans="1:39" x14ac:dyDescent="0.35">
      <c r="A1806">
        <v>2007</v>
      </c>
      <c r="B1806" s="5">
        <f t="shared" si="56"/>
        <v>233</v>
      </c>
      <c r="C1806" t="s">
        <v>82</v>
      </c>
      <c r="D1806">
        <v>7037470</v>
      </c>
      <c r="E1806">
        <v>349263</v>
      </c>
      <c r="F1806" t="s">
        <v>66</v>
      </c>
      <c r="G1806" t="s">
        <v>67</v>
      </c>
      <c r="H1806" t="s">
        <v>68</v>
      </c>
      <c r="I1806" t="s">
        <v>69</v>
      </c>
      <c r="J1806" s="1">
        <v>39315</v>
      </c>
      <c r="K1806">
        <v>34</v>
      </c>
      <c r="L1806">
        <v>5</v>
      </c>
      <c r="M1806">
        <v>1</v>
      </c>
      <c r="N1806" t="s">
        <v>70</v>
      </c>
      <c r="O1806" t="s">
        <v>71</v>
      </c>
      <c r="Q1806">
        <v>113</v>
      </c>
      <c r="T1806" t="s">
        <v>72</v>
      </c>
      <c r="U1806" t="s">
        <v>73</v>
      </c>
      <c r="V1806">
        <v>625</v>
      </c>
      <c r="W1806">
        <v>2</v>
      </c>
      <c r="X1806">
        <v>185562</v>
      </c>
      <c r="Y1806" t="s">
        <v>74</v>
      </c>
      <c r="AA1806">
        <v>2003</v>
      </c>
      <c r="AB1806" t="s">
        <v>75</v>
      </c>
      <c r="AC1806" t="s">
        <v>76</v>
      </c>
      <c r="AD1806" t="s">
        <v>77</v>
      </c>
      <c r="AE1806" t="s">
        <v>78</v>
      </c>
      <c r="AF1806" t="s">
        <v>79</v>
      </c>
      <c r="AG1806" t="s">
        <v>80</v>
      </c>
      <c r="AH1806">
        <v>26.146999999999998</v>
      </c>
      <c r="AI1806">
        <v>2.94238</v>
      </c>
      <c r="AJ1806">
        <v>76.93441</v>
      </c>
      <c r="AK1806">
        <v>2004</v>
      </c>
      <c r="AL1806" t="s">
        <v>81</v>
      </c>
      <c r="AM1806">
        <f t="shared" si="57"/>
        <v>4</v>
      </c>
    </row>
    <row r="1807" spans="1:39" x14ac:dyDescent="0.35">
      <c r="A1807">
        <v>2007</v>
      </c>
      <c r="B1807" s="5">
        <f t="shared" si="56"/>
        <v>233</v>
      </c>
      <c r="C1807" t="s">
        <v>82</v>
      </c>
      <c r="D1807">
        <v>7037472</v>
      </c>
      <c r="E1807">
        <v>349436</v>
      </c>
      <c r="F1807" t="s">
        <v>66</v>
      </c>
      <c r="G1807" t="s">
        <v>67</v>
      </c>
      <c r="H1807" t="s">
        <v>68</v>
      </c>
      <c r="I1807" t="s">
        <v>69</v>
      </c>
      <c r="J1807" s="1">
        <v>39315</v>
      </c>
      <c r="K1807">
        <v>34</v>
      </c>
      <c r="L1807">
        <v>5</v>
      </c>
      <c r="M1807">
        <v>1</v>
      </c>
      <c r="N1807" t="s">
        <v>70</v>
      </c>
      <c r="O1807" t="s">
        <v>71</v>
      </c>
      <c r="T1807" t="s">
        <v>72</v>
      </c>
      <c r="U1807" t="s">
        <v>73</v>
      </c>
      <c r="V1807">
        <v>800</v>
      </c>
      <c r="W1807">
        <v>2</v>
      </c>
      <c r="X1807">
        <v>185562</v>
      </c>
      <c r="Y1807" t="s">
        <v>74</v>
      </c>
      <c r="AA1807">
        <v>2003</v>
      </c>
      <c r="AB1807" t="s">
        <v>75</v>
      </c>
      <c r="AC1807" t="s">
        <v>76</v>
      </c>
      <c r="AD1807" t="s">
        <v>77</v>
      </c>
      <c r="AE1807" t="s">
        <v>78</v>
      </c>
      <c r="AF1807" t="s">
        <v>79</v>
      </c>
      <c r="AG1807" t="s">
        <v>80</v>
      </c>
      <c r="AH1807">
        <v>26.146999999999998</v>
      </c>
      <c r="AI1807">
        <v>2.94238</v>
      </c>
      <c r="AJ1807">
        <v>76.93441</v>
      </c>
      <c r="AK1807">
        <v>2004</v>
      </c>
      <c r="AL1807" t="s">
        <v>81</v>
      </c>
      <c r="AM1807">
        <f t="shared" si="57"/>
        <v>4</v>
      </c>
    </row>
    <row r="1808" spans="1:39" x14ac:dyDescent="0.35">
      <c r="A1808">
        <v>2007</v>
      </c>
      <c r="B1808" s="5">
        <f t="shared" si="56"/>
        <v>158</v>
      </c>
      <c r="C1808" t="s">
        <v>82</v>
      </c>
      <c r="D1808">
        <v>7035093</v>
      </c>
      <c r="E1808">
        <v>322733</v>
      </c>
      <c r="F1808" t="s">
        <v>66</v>
      </c>
      <c r="G1808" t="s">
        <v>86</v>
      </c>
      <c r="J1808" s="1">
        <v>39240</v>
      </c>
      <c r="K1808">
        <v>23</v>
      </c>
      <c r="L1808">
        <v>1</v>
      </c>
      <c r="M1808">
        <v>1</v>
      </c>
      <c r="N1808" t="s">
        <v>70</v>
      </c>
      <c r="O1808" t="s">
        <v>71</v>
      </c>
      <c r="Q1808">
        <v>113</v>
      </c>
      <c r="R1808">
        <v>31</v>
      </c>
      <c r="T1808" t="s">
        <v>72</v>
      </c>
      <c r="U1808" t="s">
        <v>73</v>
      </c>
      <c r="V1808">
        <v>720</v>
      </c>
      <c r="W1808">
        <v>2</v>
      </c>
      <c r="X1808">
        <v>185562</v>
      </c>
      <c r="Y1808" t="s">
        <v>74</v>
      </c>
      <c r="AA1808">
        <v>2003</v>
      </c>
      <c r="AB1808" t="s">
        <v>75</v>
      </c>
      <c r="AC1808" t="s">
        <v>76</v>
      </c>
      <c r="AD1808" t="s">
        <v>77</v>
      </c>
      <c r="AE1808" t="s">
        <v>78</v>
      </c>
      <c r="AF1808" t="s">
        <v>79</v>
      </c>
      <c r="AG1808" t="s">
        <v>80</v>
      </c>
      <c r="AH1808">
        <v>26.146999999999998</v>
      </c>
      <c r="AI1808">
        <v>4.05145</v>
      </c>
      <c r="AJ1808">
        <v>105.93326</v>
      </c>
      <c r="AK1808">
        <v>2004</v>
      </c>
      <c r="AL1808" t="s">
        <v>81</v>
      </c>
      <c r="AM1808">
        <f t="shared" si="57"/>
        <v>4</v>
      </c>
    </row>
    <row r="1809" spans="1:39" x14ac:dyDescent="0.35">
      <c r="A1809">
        <v>2007</v>
      </c>
      <c r="B1809" s="5">
        <f t="shared" si="56"/>
        <v>159</v>
      </c>
      <c r="C1809" t="s">
        <v>82</v>
      </c>
      <c r="D1809">
        <v>7035097</v>
      </c>
      <c r="E1809">
        <v>322740</v>
      </c>
      <c r="F1809" t="s">
        <v>66</v>
      </c>
      <c r="G1809" t="s">
        <v>86</v>
      </c>
      <c r="J1809" s="1">
        <v>39241</v>
      </c>
      <c r="K1809">
        <v>23</v>
      </c>
      <c r="L1809">
        <v>1</v>
      </c>
      <c r="M1809">
        <v>1</v>
      </c>
      <c r="N1809" t="s">
        <v>70</v>
      </c>
      <c r="O1809" t="s">
        <v>71</v>
      </c>
      <c r="Q1809">
        <v>113</v>
      </c>
      <c r="R1809">
        <v>31</v>
      </c>
      <c r="T1809" t="s">
        <v>72</v>
      </c>
      <c r="U1809" t="s">
        <v>73</v>
      </c>
      <c r="V1809">
        <v>690</v>
      </c>
      <c r="W1809">
        <v>2</v>
      </c>
      <c r="X1809">
        <v>185562</v>
      </c>
      <c r="Y1809" t="s">
        <v>74</v>
      </c>
      <c r="AA1809">
        <v>2003</v>
      </c>
      <c r="AB1809" t="s">
        <v>75</v>
      </c>
      <c r="AC1809" t="s">
        <v>76</v>
      </c>
      <c r="AD1809" t="s">
        <v>77</v>
      </c>
      <c r="AE1809" t="s">
        <v>78</v>
      </c>
      <c r="AF1809" t="s">
        <v>79</v>
      </c>
      <c r="AG1809" t="s">
        <v>80</v>
      </c>
      <c r="AH1809">
        <v>26.146999999999998</v>
      </c>
      <c r="AI1809">
        <v>4.05145</v>
      </c>
      <c r="AJ1809">
        <v>105.93326</v>
      </c>
      <c r="AK1809">
        <v>2004</v>
      </c>
      <c r="AL1809" t="s">
        <v>81</v>
      </c>
      <c r="AM1809">
        <f t="shared" si="57"/>
        <v>4</v>
      </c>
    </row>
    <row r="1810" spans="1:39" x14ac:dyDescent="0.35">
      <c r="A1810">
        <v>2007</v>
      </c>
      <c r="B1810" s="5">
        <f t="shared" si="56"/>
        <v>160</v>
      </c>
      <c r="C1810" t="s">
        <v>82</v>
      </c>
      <c r="D1810">
        <v>7035089</v>
      </c>
      <c r="E1810">
        <v>322521</v>
      </c>
      <c r="F1810" t="s">
        <v>66</v>
      </c>
      <c r="G1810" t="s">
        <v>86</v>
      </c>
      <c r="J1810" s="1">
        <v>39242</v>
      </c>
      <c r="K1810">
        <v>23</v>
      </c>
      <c r="L1810">
        <v>1</v>
      </c>
      <c r="M1810">
        <v>1</v>
      </c>
      <c r="N1810" t="s">
        <v>70</v>
      </c>
      <c r="O1810" t="s">
        <v>71</v>
      </c>
      <c r="Q1810">
        <v>113</v>
      </c>
      <c r="R1810">
        <v>31</v>
      </c>
      <c r="T1810" t="s">
        <v>72</v>
      </c>
      <c r="U1810" t="s">
        <v>73</v>
      </c>
      <c r="V1810">
        <v>617</v>
      </c>
      <c r="W1810">
        <v>2</v>
      </c>
      <c r="X1810">
        <v>185562</v>
      </c>
      <c r="Y1810" t="s">
        <v>74</v>
      </c>
      <c r="AA1810">
        <v>2003</v>
      </c>
      <c r="AB1810" t="s">
        <v>75</v>
      </c>
      <c r="AC1810" t="s">
        <v>76</v>
      </c>
      <c r="AD1810" t="s">
        <v>77</v>
      </c>
      <c r="AE1810" t="s">
        <v>78</v>
      </c>
      <c r="AF1810" t="s">
        <v>79</v>
      </c>
      <c r="AG1810" t="s">
        <v>80</v>
      </c>
      <c r="AH1810">
        <v>26.146999999999998</v>
      </c>
      <c r="AI1810">
        <v>4.05145</v>
      </c>
      <c r="AJ1810">
        <v>105.93326</v>
      </c>
      <c r="AK1810">
        <v>2004</v>
      </c>
      <c r="AL1810" t="s">
        <v>81</v>
      </c>
      <c r="AM1810">
        <f t="shared" si="57"/>
        <v>4</v>
      </c>
    </row>
    <row r="1811" spans="1:39" x14ac:dyDescent="0.35">
      <c r="A1811">
        <v>2007</v>
      </c>
      <c r="B1811" s="5">
        <f t="shared" si="56"/>
        <v>224</v>
      </c>
      <c r="C1811" t="s">
        <v>82</v>
      </c>
      <c r="D1811">
        <v>7035495</v>
      </c>
      <c r="E1811">
        <v>324956</v>
      </c>
      <c r="F1811" t="s">
        <v>66</v>
      </c>
      <c r="G1811" t="s">
        <v>86</v>
      </c>
      <c r="J1811" s="1">
        <v>39306</v>
      </c>
      <c r="K1811">
        <v>33</v>
      </c>
      <c r="L1811">
        <v>3</v>
      </c>
      <c r="M1811">
        <v>1</v>
      </c>
      <c r="N1811" t="s">
        <v>70</v>
      </c>
      <c r="O1811" t="s">
        <v>71</v>
      </c>
      <c r="Q1811">
        <v>113</v>
      </c>
      <c r="R1811">
        <v>45</v>
      </c>
      <c r="T1811" t="s">
        <v>72</v>
      </c>
      <c r="U1811" t="s">
        <v>73</v>
      </c>
      <c r="V1811">
        <v>795</v>
      </c>
      <c r="W1811">
        <v>2</v>
      </c>
      <c r="X1811">
        <v>185562</v>
      </c>
      <c r="Y1811" t="s">
        <v>74</v>
      </c>
      <c r="AA1811">
        <v>2003</v>
      </c>
      <c r="AB1811" t="s">
        <v>75</v>
      </c>
      <c r="AC1811" t="s">
        <v>76</v>
      </c>
      <c r="AD1811" t="s">
        <v>77</v>
      </c>
      <c r="AE1811" t="s">
        <v>78</v>
      </c>
      <c r="AF1811" t="s">
        <v>79</v>
      </c>
      <c r="AG1811" t="s">
        <v>80</v>
      </c>
      <c r="AH1811">
        <v>26.146999999999998</v>
      </c>
      <c r="AI1811">
        <v>3.3971800000000001</v>
      </c>
      <c r="AJ1811">
        <v>88.826070000000001</v>
      </c>
      <c r="AK1811">
        <v>2004</v>
      </c>
      <c r="AL1811" t="s">
        <v>81</v>
      </c>
      <c r="AM1811">
        <f t="shared" si="57"/>
        <v>4</v>
      </c>
    </row>
    <row r="1812" spans="1:39" x14ac:dyDescent="0.35">
      <c r="A1812">
        <v>2007</v>
      </c>
      <c r="B1812" s="5">
        <f t="shared" si="56"/>
        <v>219</v>
      </c>
      <c r="C1812" t="s">
        <v>91</v>
      </c>
      <c r="D1812">
        <v>7066678</v>
      </c>
      <c r="E1812">
        <v>352419</v>
      </c>
      <c r="F1812" t="s">
        <v>66</v>
      </c>
      <c r="G1812" t="s">
        <v>67</v>
      </c>
      <c r="H1812" t="s">
        <v>68</v>
      </c>
      <c r="I1812" t="s">
        <v>97</v>
      </c>
      <c r="J1812" s="1">
        <v>39301</v>
      </c>
      <c r="K1812">
        <v>32</v>
      </c>
      <c r="L1812">
        <v>4</v>
      </c>
      <c r="M1812">
        <v>1</v>
      </c>
      <c r="N1812" t="s">
        <v>70</v>
      </c>
      <c r="O1812" t="s">
        <v>85</v>
      </c>
      <c r="P1812" t="s">
        <v>114</v>
      </c>
      <c r="T1812" t="s">
        <v>72</v>
      </c>
      <c r="U1812" t="s">
        <v>73</v>
      </c>
      <c r="V1812">
        <v>765</v>
      </c>
      <c r="W1812">
        <v>2</v>
      </c>
      <c r="X1812">
        <v>185563</v>
      </c>
      <c r="Y1812" t="s">
        <v>74</v>
      </c>
      <c r="AA1812">
        <v>2003</v>
      </c>
      <c r="AB1812" t="s">
        <v>75</v>
      </c>
      <c r="AC1812" t="s">
        <v>76</v>
      </c>
      <c r="AD1812" t="s">
        <v>77</v>
      </c>
      <c r="AE1812" t="s">
        <v>78</v>
      </c>
      <c r="AF1812" t="s">
        <v>79</v>
      </c>
      <c r="AG1812" t="s">
        <v>80</v>
      </c>
      <c r="AH1812">
        <v>29.553999999999998</v>
      </c>
      <c r="AI1812">
        <v>9.2985100000000003</v>
      </c>
      <c r="AJ1812">
        <v>274.80815999999999</v>
      </c>
      <c r="AK1812">
        <v>2004</v>
      </c>
      <c r="AL1812" t="s">
        <v>81</v>
      </c>
      <c r="AM1812">
        <f t="shared" si="57"/>
        <v>4</v>
      </c>
    </row>
    <row r="1813" spans="1:39" x14ac:dyDescent="0.35">
      <c r="A1813">
        <v>2007</v>
      </c>
      <c r="B1813" s="5">
        <f t="shared" si="56"/>
        <v>123</v>
      </c>
      <c r="C1813" t="s">
        <v>82</v>
      </c>
      <c r="D1813">
        <v>7036375</v>
      </c>
      <c r="E1813">
        <v>315946</v>
      </c>
      <c r="F1813" t="s">
        <v>66</v>
      </c>
      <c r="G1813" t="s">
        <v>67</v>
      </c>
      <c r="H1813" t="s">
        <v>92</v>
      </c>
      <c r="I1813" t="s">
        <v>69</v>
      </c>
      <c r="J1813" s="1">
        <v>39205</v>
      </c>
      <c r="K1813">
        <v>18</v>
      </c>
      <c r="L1813">
        <v>2</v>
      </c>
      <c r="M1813">
        <v>1</v>
      </c>
      <c r="N1813" t="s">
        <v>70</v>
      </c>
      <c r="O1813" t="s">
        <v>84</v>
      </c>
      <c r="Q1813">
        <v>109</v>
      </c>
      <c r="R1813">
        <v>62</v>
      </c>
      <c r="T1813" t="s">
        <v>72</v>
      </c>
      <c r="U1813" t="s">
        <v>73</v>
      </c>
      <c r="V1813">
        <v>635</v>
      </c>
      <c r="W1813">
        <v>2</v>
      </c>
      <c r="X1813">
        <v>185563</v>
      </c>
      <c r="Y1813" t="s">
        <v>74</v>
      </c>
      <c r="AA1813">
        <v>2003</v>
      </c>
      <c r="AB1813" t="s">
        <v>75</v>
      </c>
      <c r="AC1813" t="s">
        <v>76</v>
      </c>
      <c r="AD1813" t="s">
        <v>77</v>
      </c>
      <c r="AE1813" t="s">
        <v>78</v>
      </c>
      <c r="AF1813" t="s">
        <v>79</v>
      </c>
      <c r="AG1813" t="s">
        <v>80</v>
      </c>
      <c r="AH1813">
        <v>29.553999999999998</v>
      </c>
      <c r="AI1813">
        <v>1.64615</v>
      </c>
      <c r="AJ1813">
        <v>48.650320000000001</v>
      </c>
      <c r="AK1813">
        <v>2004</v>
      </c>
      <c r="AL1813" t="s">
        <v>81</v>
      </c>
      <c r="AM1813">
        <f t="shared" si="57"/>
        <v>4</v>
      </c>
    </row>
    <row r="1814" spans="1:39" x14ac:dyDescent="0.35">
      <c r="A1814">
        <v>2007</v>
      </c>
      <c r="B1814" s="5">
        <f t="shared" si="56"/>
        <v>132</v>
      </c>
      <c r="C1814" t="s">
        <v>82</v>
      </c>
      <c r="D1814">
        <v>7036409</v>
      </c>
      <c r="E1814">
        <v>315869</v>
      </c>
      <c r="F1814" t="s">
        <v>66</v>
      </c>
      <c r="G1814" t="s">
        <v>67</v>
      </c>
      <c r="H1814" t="s">
        <v>92</v>
      </c>
      <c r="I1814" t="s">
        <v>69</v>
      </c>
      <c r="J1814" s="1">
        <v>39214</v>
      </c>
      <c r="K1814">
        <v>19</v>
      </c>
      <c r="L1814">
        <v>2</v>
      </c>
      <c r="M1814">
        <v>1</v>
      </c>
      <c r="N1814" t="s">
        <v>70</v>
      </c>
      <c r="O1814" t="s">
        <v>71</v>
      </c>
      <c r="Q1814">
        <v>113</v>
      </c>
      <c r="R1814">
        <v>41</v>
      </c>
      <c r="T1814" t="s">
        <v>72</v>
      </c>
      <c r="U1814" t="s">
        <v>73</v>
      </c>
      <c r="V1814">
        <v>720</v>
      </c>
      <c r="W1814">
        <v>2</v>
      </c>
      <c r="X1814">
        <v>185563</v>
      </c>
      <c r="Y1814" t="s">
        <v>74</v>
      </c>
      <c r="AA1814">
        <v>2003</v>
      </c>
      <c r="AB1814" t="s">
        <v>75</v>
      </c>
      <c r="AC1814" t="s">
        <v>76</v>
      </c>
      <c r="AD1814" t="s">
        <v>77</v>
      </c>
      <c r="AE1814" t="s">
        <v>78</v>
      </c>
      <c r="AF1814" t="s">
        <v>79</v>
      </c>
      <c r="AG1814" t="s">
        <v>80</v>
      </c>
      <c r="AH1814">
        <v>29.553999999999998</v>
      </c>
      <c r="AI1814">
        <v>2.5383499999999999</v>
      </c>
      <c r="AJ1814">
        <v>75.0184</v>
      </c>
      <c r="AK1814">
        <v>2004</v>
      </c>
      <c r="AL1814" t="s">
        <v>81</v>
      </c>
      <c r="AM1814">
        <f t="shared" si="57"/>
        <v>4</v>
      </c>
    </row>
    <row r="1815" spans="1:39" x14ac:dyDescent="0.35">
      <c r="A1815">
        <v>2007</v>
      </c>
      <c r="B1815" s="5">
        <f t="shared" si="56"/>
        <v>72</v>
      </c>
      <c r="C1815" t="s">
        <v>82</v>
      </c>
      <c r="D1815">
        <v>7036129</v>
      </c>
      <c r="E1815">
        <v>315514</v>
      </c>
      <c r="F1815" t="s">
        <v>66</v>
      </c>
      <c r="G1815" t="s">
        <v>67</v>
      </c>
      <c r="H1815" t="s">
        <v>68</v>
      </c>
      <c r="I1815" t="s">
        <v>69</v>
      </c>
      <c r="J1815" s="1">
        <v>39154</v>
      </c>
      <c r="K1815">
        <v>11</v>
      </c>
      <c r="L1815">
        <v>1</v>
      </c>
      <c r="M1815">
        <v>1</v>
      </c>
      <c r="N1815" t="s">
        <v>70</v>
      </c>
      <c r="O1815" t="s">
        <v>71</v>
      </c>
      <c r="Q1815">
        <v>113</v>
      </c>
      <c r="R1815">
        <v>41</v>
      </c>
      <c r="T1815" t="s">
        <v>72</v>
      </c>
      <c r="U1815" t="s">
        <v>73</v>
      </c>
      <c r="V1815">
        <v>690</v>
      </c>
      <c r="W1815">
        <v>2</v>
      </c>
      <c r="X1815">
        <v>185563</v>
      </c>
      <c r="Y1815" t="s">
        <v>74</v>
      </c>
      <c r="AA1815">
        <v>2003</v>
      </c>
      <c r="AB1815" t="s">
        <v>75</v>
      </c>
      <c r="AC1815" t="s">
        <v>76</v>
      </c>
      <c r="AD1815" t="s">
        <v>77</v>
      </c>
      <c r="AE1815" t="s">
        <v>78</v>
      </c>
      <c r="AF1815" t="s">
        <v>79</v>
      </c>
      <c r="AG1815" t="s">
        <v>80</v>
      </c>
      <c r="AH1815">
        <v>29.553999999999998</v>
      </c>
      <c r="AI1815">
        <v>3.0521799999999999</v>
      </c>
      <c r="AJ1815">
        <v>90.204130000000006</v>
      </c>
      <c r="AK1815">
        <v>2004</v>
      </c>
      <c r="AL1815" t="s">
        <v>81</v>
      </c>
      <c r="AM1815">
        <f t="shared" si="57"/>
        <v>4</v>
      </c>
    </row>
    <row r="1816" spans="1:39" x14ac:dyDescent="0.35">
      <c r="A1816">
        <v>2007</v>
      </c>
      <c r="B1816" s="5">
        <f t="shared" si="56"/>
        <v>184</v>
      </c>
      <c r="C1816" t="s">
        <v>82</v>
      </c>
      <c r="D1816">
        <v>7036897</v>
      </c>
      <c r="E1816">
        <v>317850</v>
      </c>
      <c r="F1816" t="s">
        <v>66</v>
      </c>
      <c r="G1816" t="s">
        <v>67</v>
      </c>
      <c r="H1816" t="s">
        <v>68</v>
      </c>
      <c r="I1816" t="s">
        <v>69</v>
      </c>
      <c r="J1816" s="1">
        <v>39266</v>
      </c>
      <c r="K1816">
        <v>27</v>
      </c>
      <c r="L1816">
        <v>4</v>
      </c>
      <c r="M1816">
        <v>1</v>
      </c>
      <c r="N1816" t="s">
        <v>70</v>
      </c>
      <c r="O1816" t="s">
        <v>84</v>
      </c>
      <c r="Q1816">
        <v>109</v>
      </c>
      <c r="R1816">
        <v>61</v>
      </c>
      <c r="T1816" t="s">
        <v>72</v>
      </c>
      <c r="U1816" t="s">
        <v>73</v>
      </c>
      <c r="V1816">
        <v>790</v>
      </c>
      <c r="W1816">
        <v>2</v>
      </c>
      <c r="X1816">
        <v>185563</v>
      </c>
      <c r="Y1816" t="s">
        <v>74</v>
      </c>
      <c r="AA1816">
        <v>2003</v>
      </c>
      <c r="AB1816" t="s">
        <v>75</v>
      </c>
      <c r="AC1816" t="s">
        <v>76</v>
      </c>
      <c r="AD1816" t="s">
        <v>77</v>
      </c>
      <c r="AE1816" t="s">
        <v>78</v>
      </c>
      <c r="AF1816" t="s">
        <v>79</v>
      </c>
      <c r="AG1816" t="s">
        <v>80</v>
      </c>
      <c r="AH1816">
        <v>29.553999999999998</v>
      </c>
      <c r="AI1816">
        <v>2.52108</v>
      </c>
      <c r="AJ1816">
        <v>74.507999999999996</v>
      </c>
      <c r="AK1816">
        <v>2004</v>
      </c>
      <c r="AL1816" t="s">
        <v>81</v>
      </c>
      <c r="AM1816">
        <f t="shared" si="57"/>
        <v>4</v>
      </c>
    </row>
    <row r="1817" spans="1:39" x14ac:dyDescent="0.35">
      <c r="A1817">
        <v>2007</v>
      </c>
      <c r="B1817" s="5">
        <f t="shared" si="56"/>
        <v>189</v>
      </c>
      <c r="C1817" t="s">
        <v>91</v>
      </c>
      <c r="D1817">
        <v>7066332</v>
      </c>
      <c r="E1817">
        <v>325819</v>
      </c>
      <c r="F1817" t="s">
        <v>66</v>
      </c>
      <c r="G1817" t="s">
        <v>67</v>
      </c>
      <c r="H1817" t="s">
        <v>68</v>
      </c>
      <c r="I1817" t="s">
        <v>69</v>
      </c>
      <c r="J1817" s="1">
        <v>39271</v>
      </c>
      <c r="K1817">
        <v>28</v>
      </c>
      <c r="L1817">
        <v>4</v>
      </c>
      <c r="M1817">
        <v>1</v>
      </c>
      <c r="N1817" t="s">
        <v>70</v>
      </c>
      <c r="O1817" t="s">
        <v>90</v>
      </c>
      <c r="Q1817">
        <v>102</v>
      </c>
      <c r="R1817">
        <v>10</v>
      </c>
      <c r="T1817" t="s">
        <v>72</v>
      </c>
      <c r="U1817" t="s">
        <v>73</v>
      </c>
      <c r="V1817">
        <v>700</v>
      </c>
      <c r="W1817">
        <v>2</v>
      </c>
      <c r="X1817">
        <v>185563</v>
      </c>
      <c r="Y1817" t="s">
        <v>74</v>
      </c>
      <c r="AA1817">
        <v>2003</v>
      </c>
      <c r="AB1817" t="s">
        <v>75</v>
      </c>
      <c r="AC1817" t="s">
        <v>76</v>
      </c>
      <c r="AD1817" t="s">
        <v>77</v>
      </c>
      <c r="AE1817" t="s">
        <v>78</v>
      </c>
      <c r="AF1817" t="s">
        <v>79</v>
      </c>
      <c r="AG1817" t="s">
        <v>80</v>
      </c>
      <c r="AH1817">
        <v>29.553999999999998</v>
      </c>
      <c r="AI1817">
        <v>2.1703100000000002</v>
      </c>
      <c r="AJ1817">
        <v>64.14134</v>
      </c>
      <c r="AK1817">
        <v>2004</v>
      </c>
      <c r="AL1817" t="s">
        <v>81</v>
      </c>
      <c r="AM1817">
        <f t="shared" si="57"/>
        <v>4</v>
      </c>
    </row>
    <row r="1818" spans="1:39" x14ac:dyDescent="0.35">
      <c r="A1818">
        <v>2007</v>
      </c>
      <c r="B1818" s="5">
        <f t="shared" si="56"/>
        <v>190</v>
      </c>
      <c r="C1818" t="s">
        <v>83</v>
      </c>
      <c r="D1818">
        <v>7076181</v>
      </c>
      <c r="E1818">
        <v>291873</v>
      </c>
      <c r="F1818" t="s">
        <v>66</v>
      </c>
      <c r="G1818" t="s">
        <v>67</v>
      </c>
      <c r="H1818" t="s">
        <v>68</v>
      </c>
      <c r="I1818" t="s">
        <v>69</v>
      </c>
      <c r="J1818" s="1">
        <v>39272</v>
      </c>
      <c r="K1818">
        <v>28</v>
      </c>
      <c r="L1818">
        <v>4</v>
      </c>
      <c r="M1818">
        <v>1</v>
      </c>
      <c r="N1818" t="s">
        <v>70</v>
      </c>
      <c r="O1818" t="s">
        <v>85</v>
      </c>
      <c r="Q1818">
        <v>104</v>
      </c>
      <c r="R1818">
        <v>40</v>
      </c>
      <c r="T1818" t="s">
        <v>72</v>
      </c>
      <c r="U1818" t="s">
        <v>73</v>
      </c>
      <c r="V1818">
        <v>710</v>
      </c>
      <c r="W1818">
        <v>2</v>
      </c>
      <c r="X1818">
        <v>185563</v>
      </c>
      <c r="Y1818" t="s">
        <v>74</v>
      </c>
      <c r="AA1818">
        <v>2003</v>
      </c>
      <c r="AB1818" t="s">
        <v>75</v>
      </c>
      <c r="AC1818" t="s">
        <v>76</v>
      </c>
      <c r="AD1818" t="s">
        <v>77</v>
      </c>
      <c r="AE1818" t="s">
        <v>78</v>
      </c>
      <c r="AF1818" t="s">
        <v>79</v>
      </c>
      <c r="AG1818" t="s">
        <v>80</v>
      </c>
      <c r="AH1818">
        <v>29.553999999999998</v>
      </c>
      <c r="AI1818">
        <v>2.4829599999999998</v>
      </c>
      <c r="AJ1818">
        <v>73.381399999999999</v>
      </c>
      <c r="AK1818">
        <v>2004</v>
      </c>
      <c r="AL1818" t="s">
        <v>81</v>
      </c>
      <c r="AM1818">
        <f t="shared" si="57"/>
        <v>4</v>
      </c>
    </row>
    <row r="1819" spans="1:39" x14ac:dyDescent="0.35">
      <c r="A1819">
        <v>2007</v>
      </c>
      <c r="B1819" s="5">
        <f t="shared" si="56"/>
        <v>191</v>
      </c>
      <c r="C1819" t="s">
        <v>82</v>
      </c>
      <c r="D1819">
        <v>7036990</v>
      </c>
      <c r="E1819">
        <v>327140</v>
      </c>
      <c r="F1819" t="s">
        <v>66</v>
      </c>
      <c r="G1819" t="s">
        <v>67</v>
      </c>
      <c r="H1819" t="s">
        <v>68</v>
      </c>
      <c r="I1819" t="s">
        <v>69</v>
      </c>
      <c r="J1819" s="1">
        <v>39273</v>
      </c>
      <c r="K1819">
        <v>28</v>
      </c>
      <c r="L1819">
        <v>4</v>
      </c>
      <c r="M1819">
        <v>1</v>
      </c>
      <c r="N1819" t="s">
        <v>70</v>
      </c>
      <c r="O1819" t="s">
        <v>71</v>
      </c>
      <c r="Q1819">
        <v>113</v>
      </c>
      <c r="R1819">
        <v>91</v>
      </c>
      <c r="T1819" t="s">
        <v>72</v>
      </c>
      <c r="U1819" t="s">
        <v>73</v>
      </c>
      <c r="V1819">
        <v>695</v>
      </c>
      <c r="W1819">
        <v>2</v>
      </c>
      <c r="X1819">
        <v>185563</v>
      </c>
      <c r="Y1819" t="s">
        <v>74</v>
      </c>
      <c r="AA1819">
        <v>2003</v>
      </c>
      <c r="AB1819" t="s">
        <v>75</v>
      </c>
      <c r="AC1819" t="s">
        <v>76</v>
      </c>
      <c r="AD1819" t="s">
        <v>77</v>
      </c>
      <c r="AE1819" t="s">
        <v>78</v>
      </c>
      <c r="AF1819" t="s">
        <v>79</v>
      </c>
      <c r="AG1819" t="s">
        <v>80</v>
      </c>
      <c r="AH1819">
        <v>29.553999999999998</v>
      </c>
      <c r="AI1819">
        <v>3.4076599999999999</v>
      </c>
      <c r="AJ1819">
        <v>100.70998</v>
      </c>
      <c r="AK1819">
        <v>2004</v>
      </c>
      <c r="AL1819" t="s">
        <v>81</v>
      </c>
      <c r="AM1819">
        <f t="shared" si="57"/>
        <v>4</v>
      </c>
    </row>
    <row r="1820" spans="1:39" x14ac:dyDescent="0.35">
      <c r="A1820">
        <v>2007</v>
      </c>
      <c r="B1820" s="5">
        <f t="shared" si="56"/>
        <v>192</v>
      </c>
      <c r="C1820" t="s">
        <v>83</v>
      </c>
      <c r="D1820">
        <v>7076203</v>
      </c>
      <c r="E1820">
        <v>291881</v>
      </c>
      <c r="F1820" t="s">
        <v>66</v>
      </c>
      <c r="G1820" t="s">
        <v>67</v>
      </c>
      <c r="H1820" t="s">
        <v>68</v>
      </c>
      <c r="I1820" t="s">
        <v>69</v>
      </c>
      <c r="J1820" s="1">
        <v>39274</v>
      </c>
      <c r="K1820">
        <v>28</v>
      </c>
      <c r="L1820">
        <v>4</v>
      </c>
      <c r="M1820">
        <v>1</v>
      </c>
      <c r="N1820" t="s">
        <v>70</v>
      </c>
      <c r="O1820" t="s">
        <v>85</v>
      </c>
      <c r="Q1820">
        <v>104</v>
      </c>
      <c r="R1820">
        <v>40</v>
      </c>
      <c r="T1820" t="s">
        <v>72</v>
      </c>
      <c r="U1820" t="s">
        <v>73</v>
      </c>
      <c r="V1820">
        <v>660</v>
      </c>
      <c r="W1820">
        <v>2</v>
      </c>
      <c r="X1820">
        <v>185563</v>
      </c>
      <c r="Y1820" t="s">
        <v>74</v>
      </c>
      <c r="AA1820">
        <v>2003</v>
      </c>
      <c r="AB1820" t="s">
        <v>75</v>
      </c>
      <c r="AC1820" t="s">
        <v>76</v>
      </c>
      <c r="AD1820" t="s">
        <v>77</v>
      </c>
      <c r="AE1820" t="s">
        <v>78</v>
      </c>
      <c r="AF1820" t="s">
        <v>79</v>
      </c>
      <c r="AG1820" t="s">
        <v>80</v>
      </c>
      <c r="AH1820">
        <v>29.553999999999998</v>
      </c>
      <c r="AI1820">
        <v>2.4829599999999998</v>
      </c>
      <c r="AJ1820">
        <v>73.381399999999999</v>
      </c>
      <c r="AK1820">
        <v>2004</v>
      </c>
      <c r="AL1820" t="s">
        <v>81</v>
      </c>
      <c r="AM1820">
        <f t="shared" si="57"/>
        <v>4</v>
      </c>
    </row>
    <row r="1821" spans="1:39" x14ac:dyDescent="0.35">
      <c r="A1821">
        <v>2007</v>
      </c>
      <c r="B1821" s="5">
        <f t="shared" si="56"/>
        <v>232</v>
      </c>
      <c r="C1821" t="s">
        <v>94</v>
      </c>
      <c r="D1821">
        <v>7010213</v>
      </c>
      <c r="E1821">
        <v>58578</v>
      </c>
      <c r="F1821" t="s">
        <v>66</v>
      </c>
      <c r="G1821" t="s">
        <v>67</v>
      </c>
      <c r="H1821" t="s">
        <v>68</v>
      </c>
      <c r="I1821" t="s">
        <v>69</v>
      </c>
      <c r="J1821" s="1">
        <v>39314</v>
      </c>
      <c r="K1821">
        <v>34</v>
      </c>
      <c r="L1821">
        <v>5</v>
      </c>
      <c r="M1821">
        <v>1</v>
      </c>
      <c r="N1821" t="s">
        <v>70</v>
      </c>
      <c r="O1821" t="s">
        <v>71</v>
      </c>
      <c r="Q1821">
        <v>113</v>
      </c>
      <c r="R1821">
        <v>91</v>
      </c>
      <c r="T1821" t="s">
        <v>72</v>
      </c>
      <c r="U1821" t="s">
        <v>73</v>
      </c>
      <c r="V1821">
        <v>750</v>
      </c>
      <c r="W1821">
        <v>2</v>
      </c>
      <c r="X1821">
        <v>185563</v>
      </c>
      <c r="Y1821" t="s">
        <v>74</v>
      </c>
      <c r="AA1821">
        <v>2003</v>
      </c>
      <c r="AB1821" t="s">
        <v>75</v>
      </c>
      <c r="AC1821" t="s">
        <v>76</v>
      </c>
      <c r="AD1821" t="s">
        <v>77</v>
      </c>
      <c r="AE1821" t="s">
        <v>78</v>
      </c>
      <c r="AF1821" t="s">
        <v>79</v>
      </c>
      <c r="AG1821" t="s">
        <v>80</v>
      </c>
      <c r="AH1821">
        <v>29.553999999999998</v>
      </c>
      <c r="AI1821">
        <v>2.94238</v>
      </c>
      <c r="AJ1821">
        <v>86.959100000000007</v>
      </c>
      <c r="AK1821">
        <v>2004</v>
      </c>
      <c r="AL1821" t="s">
        <v>81</v>
      </c>
      <c r="AM1821">
        <f t="shared" si="57"/>
        <v>4</v>
      </c>
    </row>
    <row r="1822" spans="1:39" x14ac:dyDescent="0.35">
      <c r="A1822">
        <v>2007</v>
      </c>
      <c r="B1822" s="5">
        <f t="shared" si="56"/>
        <v>185</v>
      </c>
      <c r="C1822" t="s">
        <v>115</v>
      </c>
      <c r="D1822">
        <v>7145008</v>
      </c>
      <c r="E1822">
        <v>245396</v>
      </c>
      <c r="F1822" t="s">
        <v>66</v>
      </c>
      <c r="G1822" t="s">
        <v>86</v>
      </c>
      <c r="J1822" s="1">
        <v>39267</v>
      </c>
      <c r="K1822">
        <v>27</v>
      </c>
      <c r="L1822">
        <v>2</v>
      </c>
      <c r="M1822">
        <v>1</v>
      </c>
      <c r="N1822" t="s">
        <v>70</v>
      </c>
      <c r="O1822" t="s">
        <v>71</v>
      </c>
      <c r="Q1822">
        <v>183</v>
      </c>
      <c r="R1822">
        <v>10</v>
      </c>
      <c r="T1822" t="s">
        <v>72</v>
      </c>
      <c r="U1822" t="s">
        <v>73</v>
      </c>
      <c r="V1822">
        <v>750</v>
      </c>
      <c r="W1822">
        <v>2</v>
      </c>
      <c r="X1822">
        <v>185563</v>
      </c>
      <c r="Y1822" t="s">
        <v>74</v>
      </c>
      <c r="AA1822">
        <v>2003</v>
      </c>
      <c r="AB1822" t="s">
        <v>75</v>
      </c>
      <c r="AC1822" t="s">
        <v>76</v>
      </c>
      <c r="AD1822" t="s">
        <v>77</v>
      </c>
      <c r="AE1822" t="s">
        <v>78</v>
      </c>
      <c r="AF1822" t="s">
        <v>79</v>
      </c>
      <c r="AG1822" t="s">
        <v>80</v>
      </c>
      <c r="AH1822">
        <v>29.553999999999998</v>
      </c>
      <c r="AI1822">
        <v>2.6727300000000001</v>
      </c>
      <c r="AJ1822">
        <v>78.989859999999993</v>
      </c>
      <c r="AK1822">
        <v>2004</v>
      </c>
      <c r="AL1822" t="s">
        <v>81</v>
      </c>
      <c r="AM1822">
        <f t="shared" si="57"/>
        <v>4</v>
      </c>
    </row>
    <row r="1823" spans="1:39" x14ac:dyDescent="0.35">
      <c r="A1823">
        <v>2007</v>
      </c>
      <c r="B1823" s="5">
        <f t="shared" si="56"/>
        <v>199</v>
      </c>
      <c r="C1823" t="s">
        <v>82</v>
      </c>
      <c r="D1823">
        <v>7035296</v>
      </c>
      <c r="E1823">
        <v>83401</v>
      </c>
      <c r="F1823" t="s">
        <v>66</v>
      </c>
      <c r="G1823" t="s">
        <v>86</v>
      </c>
      <c r="J1823" s="1">
        <v>39281</v>
      </c>
      <c r="K1823">
        <v>29</v>
      </c>
      <c r="L1823">
        <v>2</v>
      </c>
      <c r="M1823">
        <v>1</v>
      </c>
      <c r="N1823" t="s">
        <v>70</v>
      </c>
      <c r="O1823" t="s">
        <v>71</v>
      </c>
      <c r="Q1823">
        <v>113</v>
      </c>
      <c r="R1823">
        <v>45</v>
      </c>
      <c r="T1823" t="s">
        <v>72</v>
      </c>
      <c r="U1823" t="s">
        <v>73</v>
      </c>
      <c r="V1823">
        <v>740</v>
      </c>
      <c r="W1823">
        <v>2</v>
      </c>
      <c r="X1823">
        <v>185563</v>
      </c>
      <c r="Y1823" t="s">
        <v>74</v>
      </c>
      <c r="AA1823">
        <v>2003</v>
      </c>
      <c r="AB1823" t="s">
        <v>75</v>
      </c>
      <c r="AC1823" t="s">
        <v>76</v>
      </c>
      <c r="AD1823" t="s">
        <v>77</v>
      </c>
      <c r="AE1823" t="s">
        <v>78</v>
      </c>
      <c r="AF1823" t="s">
        <v>79</v>
      </c>
      <c r="AG1823" t="s">
        <v>80</v>
      </c>
      <c r="AH1823">
        <v>29.553999999999998</v>
      </c>
      <c r="AI1823">
        <v>3.4496000000000002</v>
      </c>
      <c r="AJ1823">
        <v>101.94947999999999</v>
      </c>
      <c r="AK1823">
        <v>2004</v>
      </c>
      <c r="AL1823" t="s">
        <v>81</v>
      </c>
      <c r="AM1823">
        <f t="shared" si="57"/>
        <v>4</v>
      </c>
    </row>
    <row r="1824" spans="1:39" x14ac:dyDescent="0.35">
      <c r="A1824">
        <v>2008</v>
      </c>
      <c r="B1824" s="5">
        <f t="shared" si="56"/>
        <v>187</v>
      </c>
      <c r="C1824" t="s">
        <v>102</v>
      </c>
      <c r="D1824">
        <v>8110097</v>
      </c>
      <c r="E1824">
        <v>354088</v>
      </c>
      <c r="F1824" t="s">
        <v>66</v>
      </c>
      <c r="G1824" t="s">
        <v>67</v>
      </c>
      <c r="H1824" t="s">
        <v>68</v>
      </c>
      <c r="I1824" t="s">
        <v>69</v>
      </c>
      <c r="J1824" s="1">
        <v>39634</v>
      </c>
      <c r="K1824">
        <v>27</v>
      </c>
      <c r="L1824">
        <v>4</v>
      </c>
      <c r="M1824">
        <v>1</v>
      </c>
      <c r="N1824" t="s">
        <v>70</v>
      </c>
      <c r="O1824" t="s">
        <v>71</v>
      </c>
      <c r="Q1824">
        <v>113</v>
      </c>
      <c r="R1824">
        <v>91</v>
      </c>
      <c r="T1824" t="s">
        <v>72</v>
      </c>
      <c r="U1824" t="s">
        <v>73</v>
      </c>
      <c r="V1824">
        <v>702</v>
      </c>
      <c r="W1824">
        <v>2</v>
      </c>
      <c r="X1824">
        <v>185211</v>
      </c>
      <c r="Y1824" t="s">
        <v>74</v>
      </c>
      <c r="AA1824">
        <v>2004</v>
      </c>
      <c r="AB1824" t="s">
        <v>75</v>
      </c>
      <c r="AC1824" t="s">
        <v>76</v>
      </c>
      <c r="AD1824" t="s">
        <v>77</v>
      </c>
      <c r="AE1824" t="s">
        <v>78</v>
      </c>
      <c r="AF1824" t="s">
        <v>79</v>
      </c>
      <c r="AG1824" t="s">
        <v>80</v>
      </c>
      <c r="AH1824">
        <v>40.963000000000001</v>
      </c>
      <c r="AI1824">
        <v>2.6345399999999999</v>
      </c>
      <c r="AJ1824">
        <v>107.91866</v>
      </c>
      <c r="AK1824">
        <v>2005</v>
      </c>
      <c r="AL1824" t="s">
        <v>81</v>
      </c>
      <c r="AM1824">
        <f t="shared" si="57"/>
        <v>4</v>
      </c>
    </row>
    <row r="1825" spans="1:39" x14ac:dyDescent="0.35">
      <c r="A1825">
        <v>2008</v>
      </c>
      <c r="B1825" s="5">
        <f t="shared" si="56"/>
        <v>187</v>
      </c>
      <c r="C1825" t="s">
        <v>82</v>
      </c>
      <c r="D1825">
        <v>8037073</v>
      </c>
      <c r="E1825">
        <v>330772</v>
      </c>
      <c r="F1825" t="s">
        <v>66</v>
      </c>
      <c r="G1825" t="s">
        <v>67</v>
      </c>
      <c r="H1825" t="s">
        <v>68</v>
      </c>
      <c r="I1825" t="s">
        <v>69</v>
      </c>
      <c r="J1825" s="1">
        <v>39634</v>
      </c>
      <c r="K1825">
        <v>27</v>
      </c>
      <c r="L1825">
        <v>4</v>
      </c>
      <c r="M1825">
        <v>1</v>
      </c>
      <c r="N1825" t="s">
        <v>70</v>
      </c>
      <c r="O1825" t="s">
        <v>71</v>
      </c>
      <c r="Q1825">
        <v>113</v>
      </c>
      <c r="T1825" t="s">
        <v>72</v>
      </c>
      <c r="U1825" t="s">
        <v>73</v>
      </c>
      <c r="V1825">
        <v>790</v>
      </c>
      <c r="W1825">
        <v>2</v>
      </c>
      <c r="X1825">
        <v>185212</v>
      </c>
      <c r="Y1825" t="s">
        <v>74</v>
      </c>
      <c r="AA1825">
        <v>2004</v>
      </c>
      <c r="AB1825" t="s">
        <v>75</v>
      </c>
      <c r="AC1825" t="s">
        <v>76</v>
      </c>
      <c r="AD1825" t="s">
        <v>77</v>
      </c>
      <c r="AE1825" t="s">
        <v>78</v>
      </c>
      <c r="AF1825" t="s">
        <v>79</v>
      </c>
      <c r="AG1825" t="s">
        <v>80</v>
      </c>
      <c r="AH1825">
        <v>22.945</v>
      </c>
      <c r="AI1825">
        <v>2.6345399999999999</v>
      </c>
      <c r="AJ1825">
        <v>60.44952</v>
      </c>
      <c r="AK1825">
        <v>2005</v>
      </c>
      <c r="AL1825" t="s">
        <v>81</v>
      </c>
      <c r="AM1825">
        <f t="shared" si="57"/>
        <v>4</v>
      </c>
    </row>
    <row r="1826" spans="1:39" x14ac:dyDescent="0.35">
      <c r="A1826">
        <v>2008</v>
      </c>
      <c r="B1826" s="5">
        <f t="shared" si="56"/>
        <v>187</v>
      </c>
      <c r="C1826" t="s">
        <v>82</v>
      </c>
      <c r="D1826">
        <v>8037115</v>
      </c>
      <c r="E1826">
        <v>329361</v>
      </c>
      <c r="F1826" t="s">
        <v>66</v>
      </c>
      <c r="G1826" t="s">
        <v>67</v>
      </c>
      <c r="H1826" t="s">
        <v>68</v>
      </c>
      <c r="I1826" t="s">
        <v>69</v>
      </c>
      <c r="J1826" s="1">
        <v>39634</v>
      </c>
      <c r="K1826">
        <v>27</v>
      </c>
      <c r="L1826">
        <v>4</v>
      </c>
      <c r="M1826">
        <v>1</v>
      </c>
      <c r="N1826" t="s">
        <v>70</v>
      </c>
      <c r="O1826" t="s">
        <v>71</v>
      </c>
      <c r="Q1826">
        <v>113</v>
      </c>
      <c r="R1826">
        <v>45</v>
      </c>
      <c r="T1826" t="s">
        <v>72</v>
      </c>
      <c r="U1826" t="s">
        <v>73</v>
      </c>
      <c r="V1826">
        <v>640</v>
      </c>
      <c r="W1826">
        <v>2</v>
      </c>
      <c r="X1826">
        <v>185257</v>
      </c>
      <c r="Y1826" t="s">
        <v>74</v>
      </c>
      <c r="AA1826">
        <v>2005</v>
      </c>
      <c r="AB1826" t="s">
        <v>75</v>
      </c>
      <c r="AC1826" t="s">
        <v>76</v>
      </c>
      <c r="AD1826" t="s">
        <v>77</v>
      </c>
      <c r="AE1826" t="s">
        <v>78</v>
      </c>
      <c r="AF1826" t="s">
        <v>79</v>
      </c>
      <c r="AG1826" t="s">
        <v>80</v>
      </c>
      <c r="AH1826">
        <v>28.550999999999998</v>
      </c>
      <c r="AI1826">
        <v>2.6345399999999999</v>
      </c>
      <c r="AJ1826">
        <v>75.21875</v>
      </c>
      <c r="AK1826">
        <v>2006</v>
      </c>
      <c r="AL1826" t="s">
        <v>81</v>
      </c>
      <c r="AM1826">
        <f t="shared" si="57"/>
        <v>3</v>
      </c>
    </row>
    <row r="1827" spans="1:39" x14ac:dyDescent="0.35">
      <c r="A1827">
        <v>2008</v>
      </c>
      <c r="B1827" s="5">
        <f t="shared" si="56"/>
        <v>231</v>
      </c>
      <c r="C1827" t="s">
        <v>82</v>
      </c>
      <c r="D1827">
        <v>8037556</v>
      </c>
      <c r="E1827">
        <v>357403</v>
      </c>
      <c r="F1827" t="s">
        <v>66</v>
      </c>
      <c r="G1827" t="s">
        <v>67</v>
      </c>
      <c r="H1827" t="s">
        <v>68</v>
      </c>
      <c r="I1827" t="s">
        <v>69</v>
      </c>
      <c r="J1827" s="1">
        <v>39678</v>
      </c>
      <c r="K1827">
        <v>34</v>
      </c>
      <c r="L1827">
        <v>5</v>
      </c>
      <c r="M1827">
        <v>1</v>
      </c>
      <c r="N1827" t="s">
        <v>70</v>
      </c>
      <c r="O1827" t="s">
        <v>71</v>
      </c>
      <c r="Q1827">
        <v>113</v>
      </c>
      <c r="R1827">
        <v>31</v>
      </c>
      <c r="T1827" t="s">
        <v>72</v>
      </c>
      <c r="U1827" t="s">
        <v>73</v>
      </c>
      <c r="V1827">
        <v>640</v>
      </c>
      <c r="W1827">
        <v>2</v>
      </c>
      <c r="X1827">
        <v>185257</v>
      </c>
      <c r="Y1827" t="s">
        <v>74</v>
      </c>
      <c r="AA1827">
        <v>2005</v>
      </c>
      <c r="AB1827" t="s">
        <v>75</v>
      </c>
      <c r="AC1827" t="s">
        <v>76</v>
      </c>
      <c r="AD1827" t="s">
        <v>77</v>
      </c>
      <c r="AE1827" t="s">
        <v>78</v>
      </c>
      <c r="AF1827" t="s">
        <v>79</v>
      </c>
      <c r="AG1827" t="s">
        <v>80</v>
      </c>
      <c r="AH1827">
        <v>28.550999999999998</v>
      </c>
      <c r="AI1827">
        <v>2.82131</v>
      </c>
      <c r="AJ1827">
        <v>80.551220000000001</v>
      </c>
      <c r="AK1827">
        <v>2006</v>
      </c>
      <c r="AL1827" t="s">
        <v>81</v>
      </c>
      <c r="AM1827">
        <f t="shared" si="57"/>
        <v>3</v>
      </c>
    </row>
    <row r="1828" spans="1:39" x14ac:dyDescent="0.35">
      <c r="A1828">
        <v>2008</v>
      </c>
      <c r="B1828" s="5">
        <f t="shared" si="56"/>
        <v>233</v>
      </c>
      <c r="C1828" t="s">
        <v>83</v>
      </c>
      <c r="D1828">
        <v>8076278</v>
      </c>
      <c r="E1828">
        <v>356813</v>
      </c>
      <c r="F1828" t="s">
        <v>66</v>
      </c>
      <c r="G1828" t="s">
        <v>67</v>
      </c>
      <c r="H1828" t="s">
        <v>68</v>
      </c>
      <c r="I1828" t="s">
        <v>69</v>
      </c>
      <c r="J1828" s="1">
        <v>39680</v>
      </c>
      <c r="K1828">
        <v>34</v>
      </c>
      <c r="L1828">
        <v>5</v>
      </c>
      <c r="M1828">
        <v>1</v>
      </c>
      <c r="N1828" t="s">
        <v>70</v>
      </c>
      <c r="O1828" t="s">
        <v>85</v>
      </c>
      <c r="Q1828">
        <v>104</v>
      </c>
      <c r="R1828">
        <v>35</v>
      </c>
      <c r="T1828" t="s">
        <v>72</v>
      </c>
      <c r="U1828" t="s">
        <v>73</v>
      </c>
      <c r="V1828">
        <v>680</v>
      </c>
      <c r="W1828">
        <v>2</v>
      </c>
      <c r="X1828">
        <v>185257</v>
      </c>
      <c r="Y1828" t="s">
        <v>74</v>
      </c>
      <c r="AA1828">
        <v>2005</v>
      </c>
      <c r="AB1828" t="s">
        <v>75</v>
      </c>
      <c r="AC1828" t="s">
        <v>76</v>
      </c>
      <c r="AD1828" t="s">
        <v>77</v>
      </c>
      <c r="AE1828" t="s">
        <v>78</v>
      </c>
      <c r="AF1828" t="s">
        <v>79</v>
      </c>
      <c r="AG1828" t="s">
        <v>80</v>
      </c>
      <c r="AH1828">
        <v>28.550999999999998</v>
      </c>
      <c r="AI1828">
        <v>4.2382299999999997</v>
      </c>
      <c r="AJ1828">
        <v>121.0057</v>
      </c>
      <c r="AK1828">
        <v>2006</v>
      </c>
      <c r="AL1828" t="s">
        <v>81</v>
      </c>
      <c r="AM1828">
        <f t="shared" si="57"/>
        <v>3</v>
      </c>
    </row>
    <row r="1829" spans="1:39" x14ac:dyDescent="0.35">
      <c r="A1829">
        <v>2008</v>
      </c>
      <c r="B1829" s="5">
        <f t="shared" si="56"/>
        <v>234</v>
      </c>
      <c r="C1829" t="s">
        <v>82</v>
      </c>
      <c r="D1829">
        <v>8037623</v>
      </c>
      <c r="E1829">
        <v>357722</v>
      </c>
      <c r="F1829" t="s">
        <v>66</v>
      </c>
      <c r="G1829" t="s">
        <v>67</v>
      </c>
      <c r="H1829" t="s">
        <v>68</v>
      </c>
      <c r="I1829" t="s">
        <v>69</v>
      </c>
      <c r="J1829" s="1">
        <v>39681</v>
      </c>
      <c r="K1829">
        <v>34</v>
      </c>
      <c r="L1829">
        <v>5</v>
      </c>
      <c r="M1829">
        <v>1</v>
      </c>
      <c r="N1829" t="s">
        <v>70</v>
      </c>
      <c r="O1829" t="s">
        <v>71</v>
      </c>
      <c r="Q1829">
        <v>154</v>
      </c>
      <c r="T1829" t="s">
        <v>72</v>
      </c>
      <c r="U1829" t="s">
        <v>73</v>
      </c>
      <c r="V1829">
        <v>610</v>
      </c>
      <c r="W1829">
        <v>2</v>
      </c>
      <c r="X1829">
        <v>185257</v>
      </c>
      <c r="Y1829" t="s">
        <v>74</v>
      </c>
      <c r="AA1829">
        <v>2005</v>
      </c>
      <c r="AB1829" t="s">
        <v>75</v>
      </c>
      <c r="AC1829" t="s">
        <v>76</v>
      </c>
      <c r="AD1829" t="s">
        <v>77</v>
      </c>
      <c r="AE1829" t="s">
        <v>78</v>
      </c>
      <c r="AF1829" t="s">
        <v>79</v>
      </c>
      <c r="AG1829" t="s">
        <v>80</v>
      </c>
      <c r="AH1829">
        <v>28.550999999999998</v>
      </c>
      <c r="AI1829">
        <v>2.82131</v>
      </c>
      <c r="AJ1829">
        <v>80.551220000000001</v>
      </c>
      <c r="AK1829">
        <v>2006</v>
      </c>
      <c r="AL1829" t="s">
        <v>81</v>
      </c>
      <c r="AM1829">
        <f t="shared" si="57"/>
        <v>3</v>
      </c>
    </row>
    <row r="1830" spans="1:39" x14ac:dyDescent="0.35">
      <c r="A1830">
        <v>2008</v>
      </c>
      <c r="B1830" s="5">
        <f t="shared" si="56"/>
        <v>234</v>
      </c>
      <c r="C1830" t="s">
        <v>102</v>
      </c>
      <c r="D1830">
        <v>8110185</v>
      </c>
      <c r="E1830">
        <v>354891</v>
      </c>
      <c r="F1830" t="s">
        <v>66</v>
      </c>
      <c r="G1830" t="s">
        <v>67</v>
      </c>
      <c r="H1830" t="s">
        <v>68</v>
      </c>
      <c r="I1830" t="s">
        <v>69</v>
      </c>
      <c r="J1830" s="1">
        <v>39681</v>
      </c>
      <c r="K1830">
        <v>34</v>
      </c>
      <c r="L1830">
        <v>5</v>
      </c>
      <c r="M1830">
        <v>1</v>
      </c>
      <c r="N1830" t="s">
        <v>70</v>
      </c>
      <c r="O1830" t="s">
        <v>71</v>
      </c>
      <c r="T1830" t="s">
        <v>72</v>
      </c>
      <c r="U1830" t="s">
        <v>73</v>
      </c>
      <c r="V1830">
        <v>727</v>
      </c>
      <c r="W1830">
        <v>2</v>
      </c>
      <c r="X1830">
        <v>185257</v>
      </c>
      <c r="Y1830" t="s">
        <v>74</v>
      </c>
      <c r="AA1830">
        <v>2005</v>
      </c>
      <c r="AB1830" t="s">
        <v>75</v>
      </c>
      <c r="AC1830" t="s">
        <v>76</v>
      </c>
      <c r="AD1830" t="s">
        <v>77</v>
      </c>
      <c r="AE1830" t="s">
        <v>78</v>
      </c>
      <c r="AF1830" t="s">
        <v>79</v>
      </c>
      <c r="AG1830" t="s">
        <v>80</v>
      </c>
      <c r="AH1830">
        <v>28.550999999999998</v>
      </c>
      <c r="AI1830">
        <v>2.82131</v>
      </c>
      <c r="AJ1830">
        <v>80.551220000000001</v>
      </c>
      <c r="AK1830">
        <v>2006</v>
      </c>
      <c r="AL1830" t="s">
        <v>81</v>
      </c>
      <c r="AM1830">
        <f t="shared" si="57"/>
        <v>3</v>
      </c>
    </row>
    <row r="1831" spans="1:39" x14ac:dyDescent="0.35">
      <c r="A1831">
        <v>2008</v>
      </c>
      <c r="B1831" s="5">
        <f t="shared" si="56"/>
        <v>234</v>
      </c>
      <c r="C1831" t="s">
        <v>108</v>
      </c>
      <c r="D1831">
        <v>8046062</v>
      </c>
      <c r="E1831">
        <v>355605</v>
      </c>
      <c r="F1831" t="s">
        <v>66</v>
      </c>
      <c r="G1831" t="s">
        <v>67</v>
      </c>
      <c r="H1831" t="s">
        <v>68</v>
      </c>
      <c r="I1831" t="s">
        <v>69</v>
      </c>
      <c r="J1831" s="1">
        <v>39681</v>
      </c>
      <c r="K1831">
        <v>34</v>
      </c>
      <c r="L1831">
        <v>5</v>
      </c>
      <c r="M1831">
        <v>1</v>
      </c>
      <c r="N1831" t="s">
        <v>70</v>
      </c>
      <c r="O1831" t="s">
        <v>71</v>
      </c>
      <c r="Q1831">
        <v>113</v>
      </c>
      <c r="R1831">
        <v>91</v>
      </c>
      <c r="T1831" t="s">
        <v>72</v>
      </c>
      <c r="U1831" t="s">
        <v>73</v>
      </c>
      <c r="V1831">
        <v>650</v>
      </c>
      <c r="W1831">
        <v>2</v>
      </c>
      <c r="X1831">
        <v>185258</v>
      </c>
      <c r="Y1831" t="s">
        <v>74</v>
      </c>
      <c r="AA1831">
        <v>2005</v>
      </c>
      <c r="AB1831" t="s">
        <v>75</v>
      </c>
      <c r="AC1831" t="s">
        <v>76</v>
      </c>
      <c r="AD1831" t="s">
        <v>77</v>
      </c>
      <c r="AE1831" t="s">
        <v>78</v>
      </c>
      <c r="AF1831" t="s">
        <v>79</v>
      </c>
      <c r="AG1831" t="s">
        <v>80</v>
      </c>
      <c r="AH1831">
        <v>29.045000000000002</v>
      </c>
      <c r="AI1831">
        <v>2.82131</v>
      </c>
      <c r="AJ1831">
        <v>81.944950000000006</v>
      </c>
      <c r="AK1831">
        <v>2006</v>
      </c>
      <c r="AL1831" t="s">
        <v>81</v>
      </c>
      <c r="AM1831">
        <f t="shared" si="57"/>
        <v>3</v>
      </c>
    </row>
    <row r="1832" spans="1:39" x14ac:dyDescent="0.35">
      <c r="A1832">
        <v>2008</v>
      </c>
      <c r="B1832" s="5">
        <f t="shared" si="56"/>
        <v>346</v>
      </c>
      <c r="C1832" t="s">
        <v>89</v>
      </c>
      <c r="D1832">
        <v>8056942</v>
      </c>
      <c r="E1832">
        <v>306574</v>
      </c>
      <c r="F1832" t="s">
        <v>66</v>
      </c>
      <c r="G1832" t="s">
        <v>67</v>
      </c>
      <c r="H1832" t="s">
        <v>68</v>
      </c>
      <c r="I1832" t="s">
        <v>69</v>
      </c>
      <c r="J1832" s="1">
        <v>39793</v>
      </c>
      <c r="K1832">
        <v>50</v>
      </c>
      <c r="L1832">
        <v>6</v>
      </c>
      <c r="M1832">
        <v>1</v>
      </c>
      <c r="N1832" t="s">
        <v>70</v>
      </c>
      <c r="O1832" t="s">
        <v>90</v>
      </c>
      <c r="Q1832">
        <v>105</v>
      </c>
      <c r="R1832">
        <v>10</v>
      </c>
      <c r="T1832" t="s">
        <v>72</v>
      </c>
      <c r="U1832" t="s">
        <v>73</v>
      </c>
      <c r="V1832">
        <v>680</v>
      </c>
      <c r="W1832">
        <v>2</v>
      </c>
      <c r="X1832">
        <v>185258</v>
      </c>
      <c r="Y1832" t="s">
        <v>74</v>
      </c>
      <c r="AA1832">
        <v>2005</v>
      </c>
      <c r="AB1832" t="s">
        <v>75</v>
      </c>
      <c r="AC1832" t="s">
        <v>76</v>
      </c>
      <c r="AD1832" t="s">
        <v>77</v>
      </c>
      <c r="AE1832" t="s">
        <v>78</v>
      </c>
      <c r="AF1832" t="s">
        <v>79</v>
      </c>
      <c r="AG1832" t="s">
        <v>80</v>
      </c>
      <c r="AH1832">
        <v>29.045000000000002</v>
      </c>
      <c r="AI1832">
        <v>2</v>
      </c>
      <c r="AJ1832">
        <v>58.09</v>
      </c>
      <c r="AK1832">
        <v>2006</v>
      </c>
      <c r="AL1832" t="s">
        <v>81</v>
      </c>
      <c r="AM1832">
        <f t="shared" si="57"/>
        <v>3</v>
      </c>
    </row>
    <row r="1833" spans="1:39" x14ac:dyDescent="0.35">
      <c r="A1833">
        <v>2008</v>
      </c>
      <c r="B1833" s="5">
        <f t="shared" si="56"/>
        <v>185</v>
      </c>
      <c r="C1833" t="s">
        <v>83</v>
      </c>
      <c r="D1833">
        <v>8076072</v>
      </c>
      <c r="E1833">
        <v>310640</v>
      </c>
      <c r="F1833" t="s">
        <v>66</v>
      </c>
      <c r="G1833" t="s">
        <v>67</v>
      </c>
      <c r="H1833" t="s">
        <v>68</v>
      </c>
      <c r="I1833" t="s">
        <v>69</v>
      </c>
      <c r="J1833" s="1">
        <v>39632</v>
      </c>
      <c r="K1833">
        <v>27</v>
      </c>
      <c r="L1833">
        <v>4</v>
      </c>
      <c r="M1833">
        <v>1</v>
      </c>
      <c r="N1833" t="s">
        <v>70</v>
      </c>
      <c r="O1833" t="s">
        <v>85</v>
      </c>
      <c r="Q1833">
        <v>104</v>
      </c>
      <c r="R1833">
        <v>35</v>
      </c>
      <c r="T1833" t="s">
        <v>72</v>
      </c>
      <c r="U1833" t="s">
        <v>73</v>
      </c>
      <c r="V1833">
        <v>680</v>
      </c>
      <c r="W1833">
        <v>2</v>
      </c>
      <c r="X1833">
        <v>185259</v>
      </c>
      <c r="Y1833" t="s">
        <v>74</v>
      </c>
      <c r="AA1833">
        <v>2005</v>
      </c>
      <c r="AB1833" t="s">
        <v>75</v>
      </c>
      <c r="AC1833" t="s">
        <v>76</v>
      </c>
      <c r="AD1833" t="s">
        <v>77</v>
      </c>
      <c r="AE1833" t="s">
        <v>78</v>
      </c>
      <c r="AF1833" t="s">
        <v>79</v>
      </c>
      <c r="AG1833" t="s">
        <v>80</v>
      </c>
      <c r="AH1833">
        <v>49.323999999999998</v>
      </c>
      <c r="AI1833">
        <v>1.6752800000000001</v>
      </c>
      <c r="AJ1833">
        <v>82.631510000000006</v>
      </c>
      <c r="AK1833">
        <v>2006</v>
      </c>
      <c r="AL1833" t="s">
        <v>81</v>
      </c>
      <c r="AM1833">
        <f t="shared" si="57"/>
        <v>3</v>
      </c>
    </row>
    <row r="1834" spans="1:39" x14ac:dyDescent="0.35">
      <c r="A1834">
        <v>2008</v>
      </c>
      <c r="B1834" s="5">
        <f t="shared" si="56"/>
        <v>231</v>
      </c>
      <c r="C1834" t="s">
        <v>82</v>
      </c>
      <c r="D1834">
        <v>8037572</v>
      </c>
      <c r="E1834">
        <v>357556</v>
      </c>
      <c r="F1834" t="s">
        <v>66</v>
      </c>
      <c r="G1834" t="s">
        <v>67</v>
      </c>
      <c r="H1834" t="s">
        <v>68</v>
      </c>
      <c r="I1834" t="s">
        <v>69</v>
      </c>
      <c r="J1834" s="1">
        <v>39678</v>
      </c>
      <c r="K1834">
        <v>34</v>
      </c>
      <c r="L1834">
        <v>5</v>
      </c>
      <c r="M1834">
        <v>1</v>
      </c>
      <c r="N1834" t="s">
        <v>70</v>
      </c>
      <c r="O1834" t="s">
        <v>71</v>
      </c>
      <c r="Q1834">
        <v>113</v>
      </c>
      <c r="R1834">
        <v>31</v>
      </c>
      <c r="T1834" t="s">
        <v>72</v>
      </c>
      <c r="U1834" t="s">
        <v>73</v>
      </c>
      <c r="V1834">
        <v>650</v>
      </c>
      <c r="W1834">
        <v>2</v>
      </c>
      <c r="X1834">
        <v>185259</v>
      </c>
      <c r="Y1834" t="s">
        <v>74</v>
      </c>
      <c r="AA1834">
        <v>2005</v>
      </c>
      <c r="AB1834" t="s">
        <v>75</v>
      </c>
      <c r="AC1834" t="s">
        <v>76</v>
      </c>
      <c r="AD1834" t="s">
        <v>77</v>
      </c>
      <c r="AE1834" t="s">
        <v>78</v>
      </c>
      <c r="AF1834" t="s">
        <v>79</v>
      </c>
      <c r="AG1834" t="s">
        <v>80</v>
      </c>
      <c r="AH1834">
        <v>49.323999999999998</v>
      </c>
      <c r="AI1834">
        <v>2.82131</v>
      </c>
      <c r="AJ1834">
        <v>139.15828999999999</v>
      </c>
      <c r="AK1834">
        <v>2006</v>
      </c>
      <c r="AL1834" t="s">
        <v>81</v>
      </c>
      <c r="AM1834">
        <f t="shared" si="57"/>
        <v>3</v>
      </c>
    </row>
    <row r="1835" spans="1:39" x14ac:dyDescent="0.35">
      <c r="A1835">
        <v>2008</v>
      </c>
      <c r="B1835" s="5">
        <f t="shared" si="56"/>
        <v>234</v>
      </c>
      <c r="C1835" t="s">
        <v>83</v>
      </c>
      <c r="D1835">
        <v>8076284</v>
      </c>
      <c r="E1835">
        <v>356827</v>
      </c>
      <c r="F1835" t="s">
        <v>66</v>
      </c>
      <c r="G1835" t="s">
        <v>67</v>
      </c>
      <c r="H1835" t="s">
        <v>68</v>
      </c>
      <c r="I1835" t="s">
        <v>69</v>
      </c>
      <c r="J1835" s="1">
        <v>39681</v>
      </c>
      <c r="K1835">
        <v>34</v>
      </c>
      <c r="L1835">
        <v>5</v>
      </c>
      <c r="M1835">
        <v>1</v>
      </c>
      <c r="N1835" t="s">
        <v>70</v>
      </c>
      <c r="O1835" t="s">
        <v>85</v>
      </c>
      <c r="Q1835">
        <v>104</v>
      </c>
      <c r="R1835">
        <v>35</v>
      </c>
      <c r="T1835" t="s">
        <v>72</v>
      </c>
      <c r="U1835" t="s">
        <v>73</v>
      </c>
      <c r="V1835">
        <v>730</v>
      </c>
      <c r="W1835">
        <v>2</v>
      </c>
      <c r="X1835">
        <v>185259</v>
      </c>
      <c r="Y1835" t="s">
        <v>74</v>
      </c>
      <c r="AA1835">
        <v>2005</v>
      </c>
      <c r="AB1835" t="s">
        <v>75</v>
      </c>
      <c r="AC1835" t="s">
        <v>76</v>
      </c>
      <c r="AD1835" t="s">
        <v>77</v>
      </c>
      <c r="AE1835" t="s">
        <v>78</v>
      </c>
      <c r="AF1835" t="s">
        <v>79</v>
      </c>
      <c r="AG1835" t="s">
        <v>80</v>
      </c>
      <c r="AH1835">
        <v>49.323999999999998</v>
      </c>
      <c r="AI1835">
        <v>4.2382299999999997</v>
      </c>
      <c r="AJ1835">
        <v>209.04646</v>
      </c>
      <c r="AK1835">
        <v>2006</v>
      </c>
      <c r="AL1835" t="s">
        <v>81</v>
      </c>
      <c r="AM1835">
        <f t="shared" si="57"/>
        <v>3</v>
      </c>
    </row>
    <row r="1836" spans="1:39" x14ac:dyDescent="0.35">
      <c r="A1836">
        <v>2008</v>
      </c>
      <c r="B1836" s="5">
        <f t="shared" si="56"/>
        <v>187</v>
      </c>
      <c r="C1836" t="s">
        <v>82</v>
      </c>
      <c r="D1836">
        <v>8037136</v>
      </c>
      <c r="E1836">
        <v>330597</v>
      </c>
      <c r="F1836" t="s">
        <v>66</v>
      </c>
      <c r="G1836" t="s">
        <v>67</v>
      </c>
      <c r="H1836" t="s">
        <v>68</v>
      </c>
      <c r="I1836" t="s">
        <v>69</v>
      </c>
      <c r="J1836" s="1">
        <v>39634</v>
      </c>
      <c r="K1836">
        <v>27</v>
      </c>
      <c r="L1836">
        <v>4</v>
      </c>
      <c r="M1836">
        <v>1</v>
      </c>
      <c r="N1836" t="s">
        <v>70</v>
      </c>
      <c r="O1836" t="s">
        <v>71</v>
      </c>
      <c r="Q1836">
        <v>113</v>
      </c>
      <c r="R1836">
        <v>21</v>
      </c>
      <c r="T1836" t="s">
        <v>72</v>
      </c>
      <c r="U1836" t="s">
        <v>73</v>
      </c>
      <c r="V1836">
        <v>530</v>
      </c>
      <c r="W1836">
        <v>2</v>
      </c>
      <c r="X1836">
        <v>185260</v>
      </c>
      <c r="Y1836" t="s">
        <v>74</v>
      </c>
      <c r="AA1836">
        <v>2005</v>
      </c>
      <c r="AB1836" t="s">
        <v>75</v>
      </c>
      <c r="AC1836" t="s">
        <v>76</v>
      </c>
      <c r="AD1836" t="s">
        <v>77</v>
      </c>
      <c r="AE1836" t="s">
        <v>78</v>
      </c>
      <c r="AF1836" t="s">
        <v>79</v>
      </c>
      <c r="AG1836" t="s">
        <v>80</v>
      </c>
      <c r="AH1836">
        <v>48.612000000000002</v>
      </c>
      <c r="AI1836">
        <v>2.6345399999999999</v>
      </c>
      <c r="AJ1836">
        <v>128.07025999999999</v>
      </c>
      <c r="AK1836">
        <v>2006</v>
      </c>
      <c r="AL1836" t="s">
        <v>81</v>
      </c>
      <c r="AM1836">
        <f t="shared" si="57"/>
        <v>3</v>
      </c>
    </row>
    <row r="1837" spans="1:39" x14ac:dyDescent="0.35">
      <c r="A1837">
        <v>2008</v>
      </c>
      <c r="B1837" s="5">
        <f t="shared" si="56"/>
        <v>187</v>
      </c>
      <c r="C1837" t="s">
        <v>115</v>
      </c>
      <c r="D1837">
        <v>8146027</v>
      </c>
      <c r="E1837">
        <v>11596</v>
      </c>
      <c r="F1837" t="s">
        <v>66</v>
      </c>
      <c r="G1837" t="s">
        <v>67</v>
      </c>
      <c r="H1837" t="s">
        <v>68</v>
      </c>
      <c r="I1837" t="s">
        <v>69</v>
      </c>
      <c r="J1837" s="1">
        <v>39634</v>
      </c>
      <c r="K1837">
        <v>27</v>
      </c>
      <c r="L1837">
        <v>4</v>
      </c>
      <c r="M1837">
        <v>1</v>
      </c>
      <c r="N1837" t="s">
        <v>70</v>
      </c>
      <c r="O1837" t="s">
        <v>71</v>
      </c>
      <c r="Q1837">
        <v>183</v>
      </c>
      <c r="R1837">
        <v>10</v>
      </c>
      <c r="T1837" t="s">
        <v>72</v>
      </c>
      <c r="U1837" t="s">
        <v>87</v>
      </c>
      <c r="V1837">
        <v>620</v>
      </c>
      <c r="W1837">
        <v>2</v>
      </c>
      <c r="X1837">
        <v>185260</v>
      </c>
      <c r="Y1837" t="s">
        <v>74</v>
      </c>
      <c r="AA1837">
        <v>2005</v>
      </c>
      <c r="AB1837" t="s">
        <v>75</v>
      </c>
      <c r="AC1837" t="s">
        <v>76</v>
      </c>
      <c r="AD1837" t="s">
        <v>77</v>
      </c>
      <c r="AE1837" t="s">
        <v>78</v>
      </c>
      <c r="AF1837" t="s">
        <v>79</v>
      </c>
      <c r="AG1837" t="s">
        <v>80</v>
      </c>
      <c r="AH1837">
        <v>48.612000000000002</v>
      </c>
      <c r="AI1837">
        <v>2.6345399999999999</v>
      </c>
      <c r="AJ1837">
        <v>128.07025999999999</v>
      </c>
      <c r="AK1837">
        <v>2006</v>
      </c>
      <c r="AL1837" t="s">
        <v>81</v>
      </c>
      <c r="AM1837">
        <f t="shared" si="57"/>
        <v>3</v>
      </c>
    </row>
    <row r="1838" spans="1:39" x14ac:dyDescent="0.35">
      <c r="A1838">
        <v>2008</v>
      </c>
      <c r="B1838" s="5">
        <f t="shared" si="56"/>
        <v>233</v>
      </c>
      <c r="C1838" t="s">
        <v>82</v>
      </c>
      <c r="D1838">
        <v>8037642</v>
      </c>
      <c r="E1838">
        <v>332220</v>
      </c>
      <c r="F1838" t="s">
        <v>66</v>
      </c>
      <c r="G1838" t="s">
        <v>67</v>
      </c>
      <c r="H1838" t="s">
        <v>68</v>
      </c>
      <c r="I1838" t="s">
        <v>69</v>
      </c>
      <c r="J1838" s="1">
        <v>39680</v>
      </c>
      <c r="K1838">
        <v>34</v>
      </c>
      <c r="L1838">
        <v>5</v>
      </c>
      <c r="M1838">
        <v>1</v>
      </c>
      <c r="N1838" t="s">
        <v>70</v>
      </c>
      <c r="O1838" t="s">
        <v>71</v>
      </c>
      <c r="Q1838">
        <v>113</v>
      </c>
      <c r="R1838">
        <v>45</v>
      </c>
      <c r="T1838" t="s">
        <v>72</v>
      </c>
      <c r="U1838" t="s">
        <v>73</v>
      </c>
      <c r="V1838">
        <v>750</v>
      </c>
      <c r="W1838">
        <v>2</v>
      </c>
      <c r="X1838">
        <v>185260</v>
      </c>
      <c r="Y1838" t="s">
        <v>74</v>
      </c>
      <c r="AA1838">
        <v>2005</v>
      </c>
      <c r="AB1838" t="s">
        <v>75</v>
      </c>
      <c r="AC1838" t="s">
        <v>76</v>
      </c>
      <c r="AD1838" t="s">
        <v>77</v>
      </c>
      <c r="AE1838" t="s">
        <v>78</v>
      </c>
      <c r="AF1838" t="s">
        <v>79</v>
      </c>
      <c r="AG1838" t="s">
        <v>80</v>
      </c>
      <c r="AH1838">
        <v>48.612000000000002</v>
      </c>
      <c r="AI1838">
        <v>2.82131</v>
      </c>
      <c r="AJ1838">
        <v>137.14952</v>
      </c>
      <c r="AK1838">
        <v>2006</v>
      </c>
      <c r="AL1838" t="s">
        <v>81</v>
      </c>
      <c r="AM1838">
        <f t="shared" si="57"/>
        <v>3</v>
      </c>
    </row>
    <row r="1839" spans="1:39" x14ac:dyDescent="0.35">
      <c r="A1839">
        <v>2008</v>
      </c>
      <c r="B1839" s="5">
        <f t="shared" si="56"/>
        <v>234</v>
      </c>
      <c r="C1839" t="s">
        <v>82</v>
      </c>
      <c r="D1839">
        <v>8037618</v>
      </c>
      <c r="E1839">
        <v>357481</v>
      </c>
      <c r="F1839" t="s">
        <v>66</v>
      </c>
      <c r="G1839" t="s">
        <v>67</v>
      </c>
      <c r="H1839" t="s">
        <v>68</v>
      </c>
      <c r="I1839" t="s">
        <v>69</v>
      </c>
      <c r="J1839" s="1">
        <v>39681</v>
      </c>
      <c r="K1839">
        <v>34</v>
      </c>
      <c r="L1839">
        <v>5</v>
      </c>
      <c r="M1839">
        <v>1</v>
      </c>
      <c r="N1839" t="s">
        <v>70</v>
      </c>
      <c r="O1839" t="s">
        <v>71</v>
      </c>
      <c r="Q1839">
        <v>113</v>
      </c>
      <c r="R1839">
        <v>41</v>
      </c>
      <c r="T1839" t="s">
        <v>72</v>
      </c>
      <c r="U1839" t="s">
        <v>73</v>
      </c>
      <c r="V1839">
        <v>685</v>
      </c>
      <c r="W1839">
        <v>2</v>
      </c>
      <c r="X1839">
        <v>185260</v>
      </c>
      <c r="Y1839" t="s">
        <v>74</v>
      </c>
      <c r="AA1839">
        <v>2005</v>
      </c>
      <c r="AB1839" t="s">
        <v>75</v>
      </c>
      <c r="AC1839" t="s">
        <v>76</v>
      </c>
      <c r="AD1839" t="s">
        <v>77</v>
      </c>
      <c r="AE1839" t="s">
        <v>78</v>
      </c>
      <c r="AF1839" t="s">
        <v>79</v>
      </c>
      <c r="AG1839" t="s">
        <v>80</v>
      </c>
      <c r="AH1839">
        <v>48.612000000000002</v>
      </c>
      <c r="AI1839">
        <v>2.82131</v>
      </c>
      <c r="AJ1839">
        <v>137.14952</v>
      </c>
      <c r="AK1839">
        <v>2006</v>
      </c>
      <c r="AL1839" t="s">
        <v>81</v>
      </c>
      <c r="AM1839">
        <f t="shared" si="57"/>
        <v>3</v>
      </c>
    </row>
    <row r="1840" spans="1:39" x14ac:dyDescent="0.35">
      <c r="A1840">
        <v>2008</v>
      </c>
      <c r="B1840" s="5">
        <f t="shared" si="56"/>
        <v>155</v>
      </c>
      <c r="C1840" t="s">
        <v>102</v>
      </c>
      <c r="D1840">
        <v>8110047</v>
      </c>
      <c r="E1840">
        <v>354031</v>
      </c>
      <c r="F1840" t="s">
        <v>66</v>
      </c>
      <c r="G1840" t="s">
        <v>67</v>
      </c>
      <c r="H1840" t="s">
        <v>92</v>
      </c>
      <c r="I1840" t="s">
        <v>69</v>
      </c>
      <c r="J1840" s="1">
        <v>39602</v>
      </c>
      <c r="K1840">
        <v>23</v>
      </c>
      <c r="L1840">
        <v>3</v>
      </c>
      <c r="M1840">
        <v>1</v>
      </c>
      <c r="N1840" t="s">
        <v>70</v>
      </c>
      <c r="O1840" t="s">
        <v>71</v>
      </c>
      <c r="Q1840">
        <v>114</v>
      </c>
      <c r="R1840">
        <v>50</v>
      </c>
      <c r="T1840" t="s">
        <v>72</v>
      </c>
      <c r="U1840" t="s">
        <v>73</v>
      </c>
      <c r="V1840">
        <v>817</v>
      </c>
      <c r="W1840">
        <v>2</v>
      </c>
      <c r="X1840">
        <v>185347</v>
      </c>
      <c r="Y1840" t="s">
        <v>74</v>
      </c>
      <c r="AA1840">
        <v>2003</v>
      </c>
      <c r="AB1840" t="s">
        <v>75</v>
      </c>
      <c r="AC1840" t="s">
        <v>76</v>
      </c>
      <c r="AD1840" t="s">
        <v>77</v>
      </c>
      <c r="AE1840" t="s">
        <v>78</v>
      </c>
      <c r="AF1840" t="s">
        <v>79</v>
      </c>
      <c r="AG1840" t="s">
        <v>80</v>
      </c>
      <c r="AH1840">
        <v>2.9649999999999999</v>
      </c>
      <c r="AI1840">
        <v>1.8083</v>
      </c>
      <c r="AJ1840">
        <v>5.3616099999999998</v>
      </c>
      <c r="AK1840">
        <v>2005</v>
      </c>
      <c r="AL1840" t="s">
        <v>109</v>
      </c>
      <c r="AM1840">
        <f t="shared" si="57"/>
        <v>5</v>
      </c>
    </row>
    <row r="1841" spans="1:39" x14ac:dyDescent="0.35">
      <c r="A1841">
        <v>2008</v>
      </c>
      <c r="B1841" s="5">
        <f t="shared" si="56"/>
        <v>187</v>
      </c>
      <c r="C1841" t="s">
        <v>82</v>
      </c>
      <c r="D1841">
        <v>8037158</v>
      </c>
      <c r="E1841">
        <v>330458</v>
      </c>
      <c r="F1841" t="s">
        <v>66</v>
      </c>
      <c r="G1841" t="s">
        <v>67</v>
      </c>
      <c r="H1841" t="s">
        <v>68</v>
      </c>
      <c r="I1841" t="s">
        <v>69</v>
      </c>
      <c r="J1841" s="1">
        <v>39634</v>
      </c>
      <c r="K1841">
        <v>27</v>
      </c>
      <c r="L1841">
        <v>4</v>
      </c>
      <c r="M1841">
        <v>1</v>
      </c>
      <c r="N1841" t="s">
        <v>70</v>
      </c>
      <c r="O1841" t="s">
        <v>71</v>
      </c>
      <c r="Q1841">
        <v>113</v>
      </c>
      <c r="R1841">
        <v>45</v>
      </c>
      <c r="T1841" t="s">
        <v>72</v>
      </c>
      <c r="U1841" t="s">
        <v>73</v>
      </c>
      <c r="V1841">
        <v>750</v>
      </c>
      <c r="W1841">
        <v>2</v>
      </c>
      <c r="X1841">
        <v>185347</v>
      </c>
      <c r="Y1841" t="s">
        <v>74</v>
      </c>
      <c r="AA1841">
        <v>2003</v>
      </c>
      <c r="AB1841" t="s">
        <v>75</v>
      </c>
      <c r="AC1841" t="s">
        <v>76</v>
      </c>
      <c r="AD1841" t="s">
        <v>77</v>
      </c>
      <c r="AE1841" t="s">
        <v>78</v>
      </c>
      <c r="AF1841" t="s">
        <v>79</v>
      </c>
      <c r="AG1841" t="s">
        <v>80</v>
      </c>
      <c r="AH1841">
        <v>2.9649999999999999</v>
      </c>
      <c r="AI1841">
        <v>2.6345399999999999</v>
      </c>
      <c r="AJ1841">
        <v>7.8114100000000004</v>
      </c>
      <c r="AK1841">
        <v>2005</v>
      </c>
      <c r="AL1841" t="s">
        <v>109</v>
      </c>
      <c r="AM1841">
        <f t="shared" si="57"/>
        <v>5</v>
      </c>
    </row>
    <row r="1842" spans="1:39" x14ac:dyDescent="0.35">
      <c r="A1842">
        <v>2008</v>
      </c>
      <c r="B1842" s="5">
        <f t="shared" si="56"/>
        <v>167</v>
      </c>
      <c r="C1842" t="s">
        <v>138</v>
      </c>
      <c r="D1842">
        <v>8120299</v>
      </c>
      <c r="E1842">
        <v>71533</v>
      </c>
      <c r="F1842" t="s">
        <v>66</v>
      </c>
      <c r="G1842" t="s">
        <v>67</v>
      </c>
      <c r="I1842" t="s">
        <v>113</v>
      </c>
      <c r="J1842" s="1">
        <v>39614</v>
      </c>
      <c r="K1842">
        <v>25</v>
      </c>
      <c r="M1842">
        <v>1</v>
      </c>
      <c r="N1842" t="s">
        <v>70</v>
      </c>
      <c r="O1842" t="s">
        <v>90</v>
      </c>
      <c r="T1842" t="s">
        <v>72</v>
      </c>
      <c r="U1842" t="s">
        <v>73</v>
      </c>
      <c r="V1842">
        <v>860</v>
      </c>
      <c r="W1842">
        <v>2</v>
      </c>
      <c r="X1842">
        <v>185413</v>
      </c>
      <c r="Y1842" t="s">
        <v>74</v>
      </c>
      <c r="AA1842">
        <v>2003</v>
      </c>
      <c r="AB1842" t="s">
        <v>75</v>
      </c>
      <c r="AC1842" t="s">
        <v>76</v>
      </c>
      <c r="AD1842" t="s">
        <v>77</v>
      </c>
      <c r="AE1842" t="s">
        <v>78</v>
      </c>
      <c r="AF1842" t="s">
        <v>79</v>
      </c>
      <c r="AG1842" t="s">
        <v>80</v>
      </c>
      <c r="AH1842">
        <v>57.197000000000003</v>
      </c>
      <c r="AK1842">
        <v>2004</v>
      </c>
      <c r="AL1842" t="s">
        <v>81</v>
      </c>
      <c r="AM1842">
        <f t="shared" si="57"/>
        <v>5</v>
      </c>
    </row>
    <row r="1843" spans="1:39" x14ac:dyDescent="0.35">
      <c r="A1843">
        <v>2008</v>
      </c>
      <c r="B1843" s="5">
        <f t="shared" si="56"/>
        <v>141</v>
      </c>
      <c r="C1843" t="s">
        <v>82</v>
      </c>
      <c r="D1843">
        <v>8036453</v>
      </c>
      <c r="E1843">
        <v>350723</v>
      </c>
      <c r="F1843" t="s">
        <v>66</v>
      </c>
      <c r="G1843" t="s">
        <v>67</v>
      </c>
      <c r="H1843" t="s">
        <v>92</v>
      </c>
      <c r="I1843" t="s">
        <v>69</v>
      </c>
      <c r="J1843" s="1">
        <v>39588</v>
      </c>
      <c r="K1843">
        <v>21</v>
      </c>
      <c r="L1843">
        <v>2</v>
      </c>
      <c r="M1843">
        <v>1</v>
      </c>
      <c r="N1843" t="s">
        <v>70</v>
      </c>
      <c r="O1843" t="s">
        <v>71</v>
      </c>
      <c r="Q1843">
        <v>113</v>
      </c>
      <c r="R1843">
        <v>41</v>
      </c>
      <c r="T1843" t="s">
        <v>72</v>
      </c>
      <c r="U1843" t="s">
        <v>73</v>
      </c>
      <c r="V1843">
        <v>775</v>
      </c>
      <c r="W1843">
        <v>2</v>
      </c>
      <c r="X1843">
        <v>185413</v>
      </c>
      <c r="Y1843" t="s">
        <v>74</v>
      </c>
      <c r="AA1843">
        <v>2003</v>
      </c>
      <c r="AB1843" t="s">
        <v>75</v>
      </c>
      <c r="AC1843" t="s">
        <v>76</v>
      </c>
      <c r="AD1843" t="s">
        <v>77</v>
      </c>
      <c r="AE1843" t="s">
        <v>78</v>
      </c>
      <c r="AF1843" t="s">
        <v>79</v>
      </c>
      <c r="AG1843" t="s">
        <v>80</v>
      </c>
      <c r="AH1843">
        <v>57.197000000000003</v>
      </c>
      <c r="AI1843">
        <v>3.5615999999999999</v>
      </c>
      <c r="AJ1843">
        <v>203.71284</v>
      </c>
      <c r="AK1843">
        <v>2004</v>
      </c>
      <c r="AL1843" t="s">
        <v>81</v>
      </c>
      <c r="AM1843">
        <f t="shared" si="57"/>
        <v>5</v>
      </c>
    </row>
    <row r="1844" spans="1:39" x14ac:dyDescent="0.35">
      <c r="A1844">
        <v>2008</v>
      </c>
      <c r="B1844" s="5">
        <f t="shared" si="56"/>
        <v>138</v>
      </c>
      <c r="C1844" t="s">
        <v>82</v>
      </c>
      <c r="D1844">
        <v>8035057</v>
      </c>
      <c r="E1844">
        <v>322323</v>
      </c>
      <c r="F1844" t="s">
        <v>70</v>
      </c>
      <c r="G1844" t="s">
        <v>86</v>
      </c>
      <c r="J1844" s="1">
        <v>39585</v>
      </c>
      <c r="K1844">
        <v>20</v>
      </c>
      <c r="M1844">
        <v>1</v>
      </c>
      <c r="N1844" t="s">
        <v>70</v>
      </c>
      <c r="O1844" t="s">
        <v>71</v>
      </c>
      <c r="Q1844">
        <v>113</v>
      </c>
      <c r="R1844">
        <v>41</v>
      </c>
      <c r="T1844" t="s">
        <v>72</v>
      </c>
      <c r="U1844" t="s">
        <v>88</v>
      </c>
      <c r="X1844">
        <v>185413</v>
      </c>
      <c r="Y1844" t="s">
        <v>74</v>
      </c>
      <c r="AA1844">
        <v>2003</v>
      </c>
      <c r="AB1844" t="s">
        <v>75</v>
      </c>
      <c r="AC1844" t="s">
        <v>76</v>
      </c>
      <c r="AD1844" t="s">
        <v>77</v>
      </c>
      <c r="AE1844" t="s">
        <v>78</v>
      </c>
      <c r="AF1844" t="s">
        <v>79</v>
      </c>
      <c r="AG1844" t="s">
        <v>80</v>
      </c>
      <c r="AH1844">
        <v>57.197000000000003</v>
      </c>
      <c r="AK1844">
        <v>2004</v>
      </c>
      <c r="AL1844" t="s">
        <v>81</v>
      </c>
      <c r="AM1844">
        <f t="shared" si="57"/>
        <v>5</v>
      </c>
    </row>
    <row r="1845" spans="1:39" x14ac:dyDescent="0.35">
      <c r="A1845">
        <v>2008</v>
      </c>
      <c r="B1845" s="5">
        <f t="shared" si="56"/>
        <v>153</v>
      </c>
      <c r="C1845" t="s">
        <v>82</v>
      </c>
      <c r="D1845">
        <v>8036578</v>
      </c>
      <c r="E1845">
        <v>353095</v>
      </c>
      <c r="F1845" t="s">
        <v>66</v>
      </c>
      <c r="G1845" t="s">
        <v>67</v>
      </c>
      <c r="H1845" t="s">
        <v>92</v>
      </c>
      <c r="I1845" t="s">
        <v>69</v>
      </c>
      <c r="J1845" s="1">
        <v>39600</v>
      </c>
      <c r="K1845">
        <v>23</v>
      </c>
      <c r="L1845">
        <v>3</v>
      </c>
      <c r="M1845">
        <v>1</v>
      </c>
      <c r="N1845" t="s">
        <v>70</v>
      </c>
      <c r="O1845" t="s">
        <v>71</v>
      </c>
      <c r="Q1845">
        <v>113</v>
      </c>
      <c r="R1845">
        <v>41</v>
      </c>
      <c r="T1845" t="s">
        <v>72</v>
      </c>
      <c r="U1845" t="s">
        <v>73</v>
      </c>
      <c r="V1845">
        <v>835</v>
      </c>
      <c r="W1845">
        <v>2</v>
      </c>
      <c r="X1845">
        <v>185414</v>
      </c>
      <c r="Y1845" t="s">
        <v>74</v>
      </c>
      <c r="AA1845">
        <v>2003</v>
      </c>
      <c r="AB1845" t="s">
        <v>75</v>
      </c>
      <c r="AC1845" t="s">
        <v>76</v>
      </c>
      <c r="AD1845" t="s">
        <v>77</v>
      </c>
      <c r="AE1845" t="s">
        <v>78</v>
      </c>
      <c r="AF1845" t="s">
        <v>79</v>
      </c>
      <c r="AG1845" t="s">
        <v>80</v>
      </c>
      <c r="AH1845">
        <v>46.6</v>
      </c>
      <c r="AI1845">
        <v>3.5224500000000001</v>
      </c>
      <c r="AJ1845">
        <v>164.14617000000001</v>
      </c>
      <c r="AK1845">
        <v>2004</v>
      </c>
      <c r="AL1845" t="s">
        <v>81</v>
      </c>
      <c r="AM1845">
        <f t="shared" si="57"/>
        <v>5</v>
      </c>
    </row>
    <row r="1846" spans="1:39" x14ac:dyDescent="0.35">
      <c r="A1846">
        <v>2008</v>
      </c>
      <c r="B1846" s="5">
        <f t="shared" si="56"/>
        <v>84</v>
      </c>
      <c r="C1846" t="s">
        <v>91</v>
      </c>
      <c r="D1846">
        <v>8066026</v>
      </c>
      <c r="E1846">
        <v>352481</v>
      </c>
      <c r="F1846" t="s">
        <v>66</v>
      </c>
      <c r="G1846" t="s">
        <v>67</v>
      </c>
      <c r="H1846" t="s">
        <v>68</v>
      </c>
      <c r="I1846" t="s">
        <v>69</v>
      </c>
      <c r="J1846" s="1">
        <v>39531</v>
      </c>
      <c r="K1846">
        <v>13</v>
      </c>
      <c r="L1846">
        <v>1</v>
      </c>
      <c r="M1846">
        <v>1</v>
      </c>
      <c r="N1846" t="s">
        <v>70</v>
      </c>
      <c r="O1846" t="s">
        <v>90</v>
      </c>
      <c r="Q1846">
        <v>105</v>
      </c>
      <c r="T1846" t="s">
        <v>72</v>
      </c>
      <c r="U1846" t="s">
        <v>73</v>
      </c>
      <c r="V1846">
        <v>765</v>
      </c>
      <c r="W1846">
        <v>2</v>
      </c>
      <c r="X1846">
        <v>185414</v>
      </c>
      <c r="Y1846" t="s">
        <v>74</v>
      </c>
      <c r="AA1846">
        <v>2003</v>
      </c>
      <c r="AB1846" t="s">
        <v>75</v>
      </c>
      <c r="AC1846" t="s">
        <v>76</v>
      </c>
      <c r="AD1846" t="s">
        <v>77</v>
      </c>
      <c r="AE1846" t="s">
        <v>78</v>
      </c>
      <c r="AF1846" t="s">
        <v>79</v>
      </c>
      <c r="AG1846" t="s">
        <v>80</v>
      </c>
      <c r="AH1846">
        <v>46.6</v>
      </c>
      <c r="AI1846">
        <v>1.7969200000000001</v>
      </c>
      <c r="AJ1846">
        <v>83.736469999999997</v>
      </c>
      <c r="AK1846">
        <v>2004</v>
      </c>
      <c r="AL1846" t="s">
        <v>81</v>
      </c>
      <c r="AM1846">
        <f t="shared" si="57"/>
        <v>5</v>
      </c>
    </row>
    <row r="1847" spans="1:39" x14ac:dyDescent="0.35">
      <c r="A1847">
        <v>2008</v>
      </c>
      <c r="B1847" s="5">
        <f t="shared" si="56"/>
        <v>93</v>
      </c>
      <c r="C1847" t="s">
        <v>91</v>
      </c>
      <c r="D1847">
        <v>8066028</v>
      </c>
      <c r="E1847">
        <v>352484</v>
      </c>
      <c r="F1847" t="s">
        <v>66</v>
      </c>
      <c r="G1847" t="s">
        <v>67</v>
      </c>
      <c r="H1847" t="s">
        <v>68</v>
      </c>
      <c r="I1847" t="s">
        <v>69</v>
      </c>
      <c r="J1847" s="1">
        <v>39540</v>
      </c>
      <c r="K1847">
        <v>14</v>
      </c>
      <c r="L1847">
        <v>1</v>
      </c>
      <c r="M1847">
        <v>1</v>
      </c>
      <c r="N1847" t="s">
        <v>70</v>
      </c>
      <c r="O1847" t="s">
        <v>90</v>
      </c>
      <c r="Q1847">
        <v>105</v>
      </c>
      <c r="T1847" t="s">
        <v>72</v>
      </c>
      <c r="U1847" t="s">
        <v>73</v>
      </c>
      <c r="V1847">
        <v>765</v>
      </c>
      <c r="W1847">
        <v>2</v>
      </c>
      <c r="X1847">
        <v>185414</v>
      </c>
      <c r="Y1847" t="s">
        <v>74</v>
      </c>
      <c r="AA1847">
        <v>2003</v>
      </c>
      <c r="AB1847" t="s">
        <v>75</v>
      </c>
      <c r="AC1847" t="s">
        <v>76</v>
      </c>
      <c r="AD1847" t="s">
        <v>77</v>
      </c>
      <c r="AE1847" t="s">
        <v>78</v>
      </c>
      <c r="AF1847" t="s">
        <v>79</v>
      </c>
      <c r="AG1847" t="s">
        <v>80</v>
      </c>
      <c r="AH1847">
        <v>46.6</v>
      </c>
      <c r="AI1847">
        <v>1.7969200000000001</v>
      </c>
      <c r="AJ1847">
        <v>83.736469999999997</v>
      </c>
      <c r="AK1847">
        <v>2004</v>
      </c>
      <c r="AL1847" t="s">
        <v>81</v>
      </c>
      <c r="AM1847">
        <f t="shared" si="57"/>
        <v>5</v>
      </c>
    </row>
    <row r="1848" spans="1:39" x14ac:dyDescent="0.35">
      <c r="A1848">
        <v>2008</v>
      </c>
      <c r="B1848" s="5">
        <f t="shared" si="56"/>
        <v>105</v>
      </c>
      <c r="C1848" t="s">
        <v>82</v>
      </c>
      <c r="D1848">
        <v>8036221</v>
      </c>
      <c r="E1848">
        <v>353958</v>
      </c>
      <c r="F1848" t="s">
        <v>66</v>
      </c>
      <c r="G1848" t="s">
        <v>67</v>
      </c>
      <c r="H1848" t="s">
        <v>68</v>
      </c>
      <c r="I1848" t="s">
        <v>69</v>
      </c>
      <c r="J1848" s="1">
        <v>39552</v>
      </c>
      <c r="K1848">
        <v>16</v>
      </c>
      <c r="L1848">
        <v>1</v>
      </c>
      <c r="M1848">
        <v>1</v>
      </c>
      <c r="N1848" t="s">
        <v>70</v>
      </c>
      <c r="O1848" t="s">
        <v>71</v>
      </c>
      <c r="Q1848">
        <v>113</v>
      </c>
      <c r="R1848">
        <v>62</v>
      </c>
      <c r="T1848" t="s">
        <v>72</v>
      </c>
      <c r="U1848" t="s">
        <v>73</v>
      </c>
      <c r="V1848">
        <v>790</v>
      </c>
      <c r="W1848">
        <v>2</v>
      </c>
      <c r="X1848">
        <v>185414</v>
      </c>
      <c r="Y1848" t="s">
        <v>74</v>
      </c>
      <c r="AA1848">
        <v>2003</v>
      </c>
      <c r="AB1848" t="s">
        <v>75</v>
      </c>
      <c r="AC1848" t="s">
        <v>76</v>
      </c>
      <c r="AD1848" t="s">
        <v>77</v>
      </c>
      <c r="AE1848" t="s">
        <v>78</v>
      </c>
      <c r="AF1848" t="s">
        <v>79</v>
      </c>
      <c r="AG1848" t="s">
        <v>80</v>
      </c>
      <c r="AH1848">
        <v>46.6</v>
      </c>
      <c r="AI1848">
        <v>2.8553299999999999</v>
      </c>
      <c r="AJ1848">
        <v>133.05838</v>
      </c>
      <c r="AK1848">
        <v>2004</v>
      </c>
      <c r="AL1848" t="s">
        <v>81</v>
      </c>
      <c r="AM1848">
        <f t="shared" si="57"/>
        <v>5</v>
      </c>
    </row>
    <row r="1849" spans="1:39" x14ac:dyDescent="0.35">
      <c r="A1849">
        <v>2008</v>
      </c>
      <c r="B1849" s="5">
        <f t="shared" si="56"/>
        <v>121</v>
      </c>
      <c r="C1849" t="s">
        <v>82</v>
      </c>
      <c r="D1849">
        <v>8036348</v>
      </c>
      <c r="E1849">
        <v>314981</v>
      </c>
      <c r="F1849" t="s">
        <v>66</v>
      </c>
      <c r="G1849" t="s">
        <v>67</v>
      </c>
      <c r="H1849" t="s">
        <v>68</v>
      </c>
      <c r="I1849" t="s">
        <v>69</v>
      </c>
      <c r="J1849" s="1">
        <v>39568</v>
      </c>
      <c r="K1849">
        <v>18</v>
      </c>
      <c r="L1849">
        <v>1</v>
      </c>
      <c r="M1849">
        <v>1</v>
      </c>
      <c r="N1849" t="s">
        <v>70</v>
      </c>
      <c r="O1849" t="s">
        <v>71</v>
      </c>
      <c r="Q1849">
        <v>113</v>
      </c>
      <c r="R1849">
        <v>21</v>
      </c>
      <c r="T1849" t="s">
        <v>72</v>
      </c>
      <c r="U1849" t="s">
        <v>73</v>
      </c>
      <c r="V1849">
        <v>770</v>
      </c>
      <c r="W1849">
        <v>2</v>
      </c>
      <c r="X1849">
        <v>185414</v>
      </c>
      <c r="Y1849" t="s">
        <v>74</v>
      </c>
      <c r="AA1849">
        <v>2003</v>
      </c>
      <c r="AB1849" t="s">
        <v>75</v>
      </c>
      <c r="AC1849" t="s">
        <v>76</v>
      </c>
      <c r="AD1849" t="s">
        <v>77</v>
      </c>
      <c r="AE1849" t="s">
        <v>78</v>
      </c>
      <c r="AF1849" t="s">
        <v>79</v>
      </c>
      <c r="AG1849" t="s">
        <v>80</v>
      </c>
      <c r="AH1849">
        <v>46.6</v>
      </c>
      <c r="AI1849">
        <v>2.8553299999999999</v>
      </c>
      <c r="AJ1849">
        <v>133.05838</v>
      </c>
      <c r="AK1849">
        <v>2004</v>
      </c>
      <c r="AL1849" t="s">
        <v>81</v>
      </c>
      <c r="AM1849">
        <f t="shared" si="57"/>
        <v>5</v>
      </c>
    </row>
    <row r="1850" spans="1:39" x14ac:dyDescent="0.35">
      <c r="A1850">
        <v>2008</v>
      </c>
      <c r="B1850" s="5">
        <f t="shared" si="56"/>
        <v>183</v>
      </c>
      <c r="C1850" t="s">
        <v>115</v>
      </c>
      <c r="D1850">
        <v>8146004</v>
      </c>
      <c r="E1850">
        <v>11513</v>
      </c>
      <c r="F1850" t="s">
        <v>66</v>
      </c>
      <c r="G1850" t="s">
        <v>67</v>
      </c>
      <c r="H1850" t="s">
        <v>68</v>
      </c>
      <c r="I1850" t="s">
        <v>69</v>
      </c>
      <c r="J1850" s="1">
        <v>39630</v>
      </c>
      <c r="K1850">
        <v>27</v>
      </c>
      <c r="L1850">
        <v>4</v>
      </c>
      <c r="M1850">
        <v>1</v>
      </c>
      <c r="N1850" t="s">
        <v>70</v>
      </c>
      <c r="O1850" t="s">
        <v>71</v>
      </c>
      <c r="Q1850">
        <v>181</v>
      </c>
      <c r="R1850">
        <v>60</v>
      </c>
      <c r="T1850" t="s">
        <v>72</v>
      </c>
      <c r="U1850" t="s">
        <v>73</v>
      </c>
      <c r="V1850">
        <v>895</v>
      </c>
      <c r="W1850">
        <v>2</v>
      </c>
      <c r="X1850">
        <v>185414</v>
      </c>
      <c r="Y1850" t="s">
        <v>74</v>
      </c>
      <c r="AA1850">
        <v>2003</v>
      </c>
      <c r="AB1850" t="s">
        <v>75</v>
      </c>
      <c r="AC1850" t="s">
        <v>76</v>
      </c>
      <c r="AD1850" t="s">
        <v>77</v>
      </c>
      <c r="AE1850" t="s">
        <v>78</v>
      </c>
      <c r="AF1850" t="s">
        <v>79</v>
      </c>
      <c r="AG1850" t="s">
        <v>80</v>
      </c>
      <c r="AH1850">
        <v>46.6</v>
      </c>
      <c r="AI1850">
        <v>2.6345399999999999</v>
      </c>
      <c r="AJ1850">
        <v>122.76956</v>
      </c>
      <c r="AK1850">
        <v>2004</v>
      </c>
      <c r="AL1850" t="s">
        <v>81</v>
      </c>
      <c r="AM1850">
        <f t="shared" si="57"/>
        <v>5</v>
      </c>
    </row>
    <row r="1851" spans="1:39" x14ac:dyDescent="0.35">
      <c r="A1851">
        <v>2008</v>
      </c>
      <c r="B1851" s="5">
        <f t="shared" si="56"/>
        <v>186</v>
      </c>
      <c r="C1851" t="s">
        <v>82</v>
      </c>
      <c r="D1851">
        <v>8037054</v>
      </c>
      <c r="E1851">
        <v>330679</v>
      </c>
      <c r="F1851" t="s">
        <v>66</v>
      </c>
      <c r="G1851" t="s">
        <v>67</v>
      </c>
      <c r="H1851" t="s">
        <v>68</v>
      </c>
      <c r="I1851" t="s">
        <v>69</v>
      </c>
      <c r="J1851" s="1">
        <v>39633</v>
      </c>
      <c r="K1851">
        <v>27</v>
      </c>
      <c r="L1851">
        <v>4</v>
      </c>
      <c r="M1851">
        <v>1</v>
      </c>
      <c r="N1851" t="s">
        <v>70</v>
      </c>
      <c r="O1851" t="s">
        <v>71</v>
      </c>
      <c r="Q1851">
        <v>113</v>
      </c>
      <c r="R1851">
        <v>31</v>
      </c>
      <c r="T1851" t="s">
        <v>72</v>
      </c>
      <c r="U1851" t="s">
        <v>73</v>
      </c>
      <c r="V1851">
        <v>815</v>
      </c>
      <c r="W1851">
        <v>2</v>
      </c>
      <c r="X1851">
        <v>185414</v>
      </c>
      <c r="Y1851" t="s">
        <v>74</v>
      </c>
      <c r="AA1851">
        <v>2003</v>
      </c>
      <c r="AB1851" t="s">
        <v>75</v>
      </c>
      <c r="AC1851" t="s">
        <v>76</v>
      </c>
      <c r="AD1851" t="s">
        <v>77</v>
      </c>
      <c r="AE1851" t="s">
        <v>78</v>
      </c>
      <c r="AF1851" t="s">
        <v>79</v>
      </c>
      <c r="AG1851" t="s">
        <v>80</v>
      </c>
      <c r="AH1851">
        <v>46.6</v>
      </c>
      <c r="AI1851">
        <v>2.6345399999999999</v>
      </c>
      <c r="AJ1851">
        <v>122.76956</v>
      </c>
      <c r="AK1851">
        <v>2004</v>
      </c>
      <c r="AL1851" t="s">
        <v>81</v>
      </c>
      <c r="AM1851">
        <f t="shared" si="57"/>
        <v>5</v>
      </c>
    </row>
    <row r="1852" spans="1:39" x14ac:dyDescent="0.35">
      <c r="A1852">
        <v>2008</v>
      </c>
      <c r="B1852" s="5">
        <f t="shared" si="56"/>
        <v>147</v>
      </c>
      <c r="C1852" t="s">
        <v>89</v>
      </c>
      <c r="D1852">
        <v>8055030</v>
      </c>
      <c r="E1852">
        <v>93968</v>
      </c>
      <c r="F1852" t="s">
        <v>66</v>
      </c>
      <c r="G1852" t="s">
        <v>86</v>
      </c>
      <c r="J1852" s="1">
        <v>39594</v>
      </c>
      <c r="K1852">
        <v>22</v>
      </c>
      <c r="L1852">
        <v>1</v>
      </c>
      <c r="M1852">
        <v>1</v>
      </c>
      <c r="N1852" t="s">
        <v>70</v>
      </c>
      <c r="O1852" t="s">
        <v>90</v>
      </c>
      <c r="Q1852">
        <v>106</v>
      </c>
      <c r="R1852">
        <v>44</v>
      </c>
      <c r="T1852" t="s">
        <v>72</v>
      </c>
      <c r="U1852" t="s">
        <v>73</v>
      </c>
      <c r="V1852">
        <v>825</v>
      </c>
      <c r="W1852">
        <v>2</v>
      </c>
      <c r="X1852">
        <v>185414</v>
      </c>
      <c r="Y1852" t="s">
        <v>74</v>
      </c>
      <c r="AA1852">
        <v>2003</v>
      </c>
      <c r="AB1852" t="s">
        <v>75</v>
      </c>
      <c r="AC1852" t="s">
        <v>76</v>
      </c>
      <c r="AD1852" t="s">
        <v>77</v>
      </c>
      <c r="AE1852" t="s">
        <v>78</v>
      </c>
      <c r="AF1852" t="s">
        <v>79</v>
      </c>
      <c r="AG1852" t="s">
        <v>80</v>
      </c>
      <c r="AH1852">
        <v>46.6</v>
      </c>
      <c r="AI1852">
        <v>4.1941899999999999</v>
      </c>
      <c r="AJ1852">
        <v>195.44925000000001</v>
      </c>
      <c r="AK1852">
        <v>2004</v>
      </c>
      <c r="AL1852" t="s">
        <v>81</v>
      </c>
      <c r="AM1852">
        <f t="shared" si="57"/>
        <v>5</v>
      </c>
    </row>
    <row r="1853" spans="1:39" x14ac:dyDescent="0.35">
      <c r="A1853">
        <v>2008</v>
      </c>
      <c r="B1853" s="5">
        <f t="shared" si="56"/>
        <v>154</v>
      </c>
      <c r="C1853" t="s">
        <v>82</v>
      </c>
      <c r="D1853">
        <v>8035039</v>
      </c>
      <c r="E1853">
        <v>322681</v>
      </c>
      <c r="F1853" t="s">
        <v>66</v>
      </c>
      <c r="G1853" t="s">
        <v>86</v>
      </c>
      <c r="J1853" s="1">
        <v>39601</v>
      </c>
      <c r="K1853">
        <v>23</v>
      </c>
      <c r="L1853">
        <v>1</v>
      </c>
      <c r="M1853">
        <v>1</v>
      </c>
      <c r="N1853" t="s">
        <v>70</v>
      </c>
      <c r="O1853" t="s">
        <v>71</v>
      </c>
      <c r="Q1853">
        <v>113</v>
      </c>
      <c r="R1853">
        <v>41</v>
      </c>
      <c r="T1853" t="s">
        <v>72</v>
      </c>
      <c r="U1853" t="s">
        <v>73</v>
      </c>
      <c r="V1853">
        <v>795</v>
      </c>
      <c r="W1853">
        <v>2</v>
      </c>
      <c r="X1853">
        <v>185414</v>
      </c>
      <c r="Y1853" t="s">
        <v>74</v>
      </c>
      <c r="AA1853">
        <v>2003</v>
      </c>
      <c r="AB1853" t="s">
        <v>75</v>
      </c>
      <c r="AC1853" t="s">
        <v>76</v>
      </c>
      <c r="AD1853" t="s">
        <v>77</v>
      </c>
      <c r="AE1853" t="s">
        <v>78</v>
      </c>
      <c r="AF1853" t="s">
        <v>79</v>
      </c>
      <c r="AG1853" t="s">
        <v>80</v>
      </c>
      <c r="AH1853">
        <v>46.6</v>
      </c>
      <c r="AI1853">
        <v>7.00962</v>
      </c>
      <c r="AJ1853">
        <v>326.64828999999997</v>
      </c>
      <c r="AK1853">
        <v>2004</v>
      </c>
      <c r="AL1853" t="s">
        <v>81</v>
      </c>
      <c r="AM1853">
        <f t="shared" si="57"/>
        <v>5</v>
      </c>
    </row>
    <row r="1854" spans="1:39" x14ac:dyDescent="0.35">
      <c r="A1854">
        <v>2008</v>
      </c>
      <c r="B1854" s="5">
        <f t="shared" si="56"/>
        <v>218</v>
      </c>
      <c r="C1854" t="s">
        <v>82</v>
      </c>
      <c r="D1854">
        <v>8035140</v>
      </c>
      <c r="E1854">
        <v>322340</v>
      </c>
      <c r="F1854" t="s">
        <v>70</v>
      </c>
      <c r="G1854" t="s">
        <v>86</v>
      </c>
      <c r="J1854" s="1">
        <v>39665</v>
      </c>
      <c r="K1854">
        <v>32</v>
      </c>
      <c r="M1854">
        <v>1</v>
      </c>
      <c r="N1854" t="s">
        <v>70</v>
      </c>
      <c r="O1854" t="s">
        <v>71</v>
      </c>
      <c r="Q1854">
        <v>113</v>
      </c>
      <c r="R1854">
        <v>45</v>
      </c>
      <c r="T1854" t="s">
        <v>72</v>
      </c>
      <c r="U1854" t="s">
        <v>88</v>
      </c>
      <c r="X1854">
        <v>185414</v>
      </c>
      <c r="Y1854" t="s">
        <v>74</v>
      </c>
      <c r="AA1854">
        <v>2003</v>
      </c>
      <c r="AB1854" t="s">
        <v>75</v>
      </c>
      <c r="AC1854" t="s">
        <v>76</v>
      </c>
      <c r="AD1854" t="s">
        <v>77</v>
      </c>
      <c r="AE1854" t="s">
        <v>78</v>
      </c>
      <c r="AF1854" t="s">
        <v>79</v>
      </c>
      <c r="AG1854" t="s">
        <v>80</v>
      </c>
      <c r="AH1854">
        <v>46.6</v>
      </c>
      <c r="AK1854">
        <v>2004</v>
      </c>
      <c r="AL1854" t="s">
        <v>81</v>
      </c>
      <c r="AM1854">
        <f t="shared" si="57"/>
        <v>5</v>
      </c>
    </row>
    <row r="1855" spans="1:39" x14ac:dyDescent="0.35">
      <c r="A1855">
        <v>2008</v>
      </c>
      <c r="B1855" s="5">
        <f t="shared" si="56"/>
        <v>100</v>
      </c>
      <c r="C1855" t="s">
        <v>82</v>
      </c>
      <c r="D1855">
        <v>8036191</v>
      </c>
      <c r="E1855">
        <v>353941</v>
      </c>
      <c r="F1855" t="s">
        <v>66</v>
      </c>
      <c r="G1855" t="s">
        <v>67</v>
      </c>
      <c r="H1855" t="s">
        <v>68</v>
      </c>
      <c r="I1855" t="s">
        <v>69</v>
      </c>
      <c r="J1855" s="1">
        <v>39547</v>
      </c>
      <c r="K1855">
        <v>15</v>
      </c>
      <c r="L1855">
        <v>1</v>
      </c>
      <c r="M1855">
        <v>1</v>
      </c>
      <c r="N1855" t="s">
        <v>70</v>
      </c>
      <c r="O1855" t="s">
        <v>71</v>
      </c>
      <c r="Q1855">
        <v>113</v>
      </c>
      <c r="R1855">
        <v>41</v>
      </c>
      <c r="T1855" t="s">
        <v>72</v>
      </c>
      <c r="U1855" t="s">
        <v>73</v>
      </c>
      <c r="V1855">
        <v>780</v>
      </c>
      <c r="W1855">
        <v>2</v>
      </c>
      <c r="X1855">
        <v>185415</v>
      </c>
      <c r="Y1855" t="s">
        <v>74</v>
      </c>
      <c r="AA1855">
        <v>2003</v>
      </c>
      <c r="AB1855" t="s">
        <v>75</v>
      </c>
      <c r="AC1855" t="s">
        <v>76</v>
      </c>
      <c r="AD1855" t="s">
        <v>77</v>
      </c>
      <c r="AE1855" t="s">
        <v>78</v>
      </c>
      <c r="AF1855" t="s">
        <v>79</v>
      </c>
      <c r="AG1855" t="s">
        <v>80</v>
      </c>
      <c r="AH1855">
        <v>53.743000000000002</v>
      </c>
      <c r="AI1855">
        <v>2.8553299999999999</v>
      </c>
      <c r="AJ1855">
        <v>153.45400000000001</v>
      </c>
      <c r="AK1855">
        <v>2004</v>
      </c>
      <c r="AL1855" t="s">
        <v>81</v>
      </c>
      <c r="AM1855">
        <f t="shared" si="57"/>
        <v>5</v>
      </c>
    </row>
    <row r="1856" spans="1:39" x14ac:dyDescent="0.35">
      <c r="A1856">
        <v>2008</v>
      </c>
      <c r="B1856" s="5">
        <f t="shared" si="56"/>
        <v>62</v>
      </c>
      <c r="C1856" t="s">
        <v>91</v>
      </c>
      <c r="D1856">
        <v>8066021</v>
      </c>
      <c r="E1856">
        <v>352479</v>
      </c>
      <c r="F1856" t="s">
        <v>66</v>
      </c>
      <c r="G1856" t="s">
        <v>67</v>
      </c>
      <c r="H1856" t="s">
        <v>68</v>
      </c>
      <c r="I1856" t="s">
        <v>69</v>
      </c>
      <c r="J1856" s="1">
        <v>39509</v>
      </c>
      <c r="K1856">
        <v>10</v>
      </c>
      <c r="L1856">
        <v>1</v>
      </c>
      <c r="M1856">
        <v>1</v>
      </c>
      <c r="N1856" t="s">
        <v>70</v>
      </c>
      <c r="O1856" t="s">
        <v>90</v>
      </c>
      <c r="Q1856">
        <v>105</v>
      </c>
      <c r="T1856" t="s">
        <v>72</v>
      </c>
      <c r="U1856" t="s">
        <v>73</v>
      </c>
      <c r="V1856">
        <v>760</v>
      </c>
      <c r="W1856">
        <v>2</v>
      </c>
      <c r="X1856">
        <v>185416</v>
      </c>
      <c r="Y1856" t="s">
        <v>74</v>
      </c>
      <c r="AA1856">
        <v>2003</v>
      </c>
      <c r="AB1856" t="s">
        <v>75</v>
      </c>
      <c r="AC1856" t="s">
        <v>76</v>
      </c>
      <c r="AD1856" t="s">
        <v>77</v>
      </c>
      <c r="AE1856" t="s">
        <v>78</v>
      </c>
      <c r="AF1856" t="s">
        <v>79</v>
      </c>
      <c r="AG1856" t="s">
        <v>80</v>
      </c>
      <c r="AH1856">
        <v>30.3</v>
      </c>
      <c r="AI1856">
        <v>1.7969200000000001</v>
      </c>
      <c r="AJ1856">
        <v>54.446680000000001</v>
      </c>
      <c r="AK1856">
        <v>2004</v>
      </c>
      <c r="AL1856" t="s">
        <v>81</v>
      </c>
      <c r="AM1856">
        <f t="shared" si="57"/>
        <v>5</v>
      </c>
    </row>
    <row r="1857" spans="1:39" x14ac:dyDescent="0.35">
      <c r="A1857">
        <v>2008</v>
      </c>
      <c r="B1857" s="5">
        <f t="shared" si="56"/>
        <v>62</v>
      </c>
      <c r="C1857" t="s">
        <v>91</v>
      </c>
      <c r="D1857">
        <v>8066021</v>
      </c>
      <c r="E1857">
        <v>352480</v>
      </c>
      <c r="F1857" t="s">
        <v>66</v>
      </c>
      <c r="G1857" t="s">
        <v>67</v>
      </c>
      <c r="H1857" t="s">
        <v>68</v>
      </c>
      <c r="I1857" t="s">
        <v>69</v>
      </c>
      <c r="J1857" s="1">
        <v>39509</v>
      </c>
      <c r="K1857">
        <v>10</v>
      </c>
      <c r="L1857">
        <v>1</v>
      </c>
      <c r="M1857">
        <v>1</v>
      </c>
      <c r="N1857" t="s">
        <v>70</v>
      </c>
      <c r="O1857" t="s">
        <v>90</v>
      </c>
      <c r="Q1857">
        <v>105</v>
      </c>
      <c r="T1857" t="s">
        <v>72</v>
      </c>
      <c r="U1857" t="s">
        <v>73</v>
      </c>
      <c r="V1857">
        <v>800</v>
      </c>
      <c r="W1857">
        <v>2</v>
      </c>
      <c r="X1857">
        <v>185416</v>
      </c>
      <c r="Y1857" t="s">
        <v>74</v>
      </c>
      <c r="AA1857">
        <v>2003</v>
      </c>
      <c r="AB1857" t="s">
        <v>75</v>
      </c>
      <c r="AC1857" t="s">
        <v>76</v>
      </c>
      <c r="AD1857" t="s">
        <v>77</v>
      </c>
      <c r="AE1857" t="s">
        <v>78</v>
      </c>
      <c r="AF1857" t="s">
        <v>79</v>
      </c>
      <c r="AG1857" t="s">
        <v>80</v>
      </c>
      <c r="AH1857">
        <v>30.3</v>
      </c>
      <c r="AI1857">
        <v>1.7969200000000001</v>
      </c>
      <c r="AJ1857">
        <v>54.446680000000001</v>
      </c>
      <c r="AK1857">
        <v>2004</v>
      </c>
      <c r="AL1857" t="s">
        <v>81</v>
      </c>
      <c r="AM1857">
        <f t="shared" si="57"/>
        <v>5</v>
      </c>
    </row>
    <row r="1858" spans="1:39" x14ac:dyDescent="0.35">
      <c r="A1858">
        <v>2008</v>
      </c>
      <c r="B1858" s="5">
        <f t="shared" si="56"/>
        <v>187</v>
      </c>
      <c r="C1858" t="s">
        <v>91</v>
      </c>
      <c r="D1858">
        <v>8066308</v>
      </c>
      <c r="E1858">
        <v>324607</v>
      </c>
      <c r="F1858" t="s">
        <v>66</v>
      </c>
      <c r="G1858" t="s">
        <v>67</v>
      </c>
      <c r="H1858" t="s">
        <v>68</v>
      </c>
      <c r="I1858" t="s">
        <v>69</v>
      </c>
      <c r="J1858" s="1">
        <v>39634</v>
      </c>
      <c r="K1858">
        <v>27</v>
      </c>
      <c r="L1858">
        <v>4</v>
      </c>
      <c r="M1858">
        <v>1</v>
      </c>
      <c r="N1858" t="s">
        <v>70</v>
      </c>
      <c r="O1858" t="s">
        <v>85</v>
      </c>
      <c r="Q1858">
        <v>103</v>
      </c>
      <c r="T1858" t="s">
        <v>72</v>
      </c>
      <c r="U1858" t="s">
        <v>73</v>
      </c>
      <c r="V1858">
        <v>830</v>
      </c>
      <c r="W1858">
        <v>2</v>
      </c>
      <c r="X1858">
        <v>185416</v>
      </c>
      <c r="Y1858" t="s">
        <v>74</v>
      </c>
      <c r="AA1858">
        <v>2003</v>
      </c>
      <c r="AB1858" t="s">
        <v>75</v>
      </c>
      <c r="AC1858" t="s">
        <v>76</v>
      </c>
      <c r="AD1858" t="s">
        <v>77</v>
      </c>
      <c r="AE1858" t="s">
        <v>78</v>
      </c>
      <c r="AF1858" t="s">
        <v>79</v>
      </c>
      <c r="AG1858" t="s">
        <v>80</v>
      </c>
      <c r="AH1858">
        <v>30.3</v>
      </c>
      <c r="AI1858">
        <v>1.6752800000000001</v>
      </c>
      <c r="AJ1858">
        <v>50.760980000000004</v>
      </c>
      <c r="AK1858">
        <v>2004</v>
      </c>
      <c r="AL1858" t="s">
        <v>81</v>
      </c>
      <c r="AM1858">
        <f t="shared" si="57"/>
        <v>5</v>
      </c>
    </row>
    <row r="1859" spans="1:39" x14ac:dyDescent="0.35">
      <c r="A1859">
        <v>2008</v>
      </c>
      <c r="B1859" s="5">
        <f t="shared" ref="B1859:B1922" si="58">J1859-DATE(YEAR(J1859),1,0)</f>
        <v>187</v>
      </c>
      <c r="C1859" t="s">
        <v>82</v>
      </c>
      <c r="D1859">
        <v>8037095</v>
      </c>
      <c r="E1859">
        <v>330426</v>
      </c>
      <c r="F1859" t="s">
        <v>66</v>
      </c>
      <c r="G1859" t="s">
        <v>67</v>
      </c>
      <c r="H1859" t="s">
        <v>68</v>
      </c>
      <c r="I1859" t="s">
        <v>69</v>
      </c>
      <c r="J1859" s="1">
        <v>39634</v>
      </c>
      <c r="K1859">
        <v>27</v>
      </c>
      <c r="L1859">
        <v>4</v>
      </c>
      <c r="M1859">
        <v>1</v>
      </c>
      <c r="N1859" t="s">
        <v>70</v>
      </c>
      <c r="O1859" t="s">
        <v>71</v>
      </c>
      <c r="Q1859">
        <v>113</v>
      </c>
      <c r="R1859">
        <v>45</v>
      </c>
      <c r="T1859" t="s">
        <v>72</v>
      </c>
      <c r="U1859" t="s">
        <v>73</v>
      </c>
      <c r="V1859">
        <v>780</v>
      </c>
      <c r="W1859">
        <v>2</v>
      </c>
      <c r="X1859">
        <v>185416</v>
      </c>
      <c r="Y1859" t="s">
        <v>74</v>
      </c>
      <c r="AA1859">
        <v>2003</v>
      </c>
      <c r="AB1859" t="s">
        <v>75</v>
      </c>
      <c r="AC1859" t="s">
        <v>76</v>
      </c>
      <c r="AD1859" t="s">
        <v>77</v>
      </c>
      <c r="AE1859" t="s">
        <v>78</v>
      </c>
      <c r="AF1859" t="s">
        <v>79</v>
      </c>
      <c r="AG1859" t="s">
        <v>80</v>
      </c>
      <c r="AH1859">
        <v>30.3</v>
      </c>
      <c r="AI1859">
        <v>2.6345399999999999</v>
      </c>
      <c r="AJ1859">
        <v>79.826560000000001</v>
      </c>
      <c r="AK1859">
        <v>2004</v>
      </c>
      <c r="AL1859" t="s">
        <v>81</v>
      </c>
      <c r="AM1859">
        <f t="shared" ref="AM1859:AM1922" si="59">A1859-AA1859</f>
        <v>5</v>
      </c>
    </row>
    <row r="1860" spans="1:39" x14ac:dyDescent="0.35">
      <c r="A1860">
        <v>2008</v>
      </c>
      <c r="B1860" s="5">
        <f t="shared" si="58"/>
        <v>234</v>
      </c>
      <c r="C1860" t="s">
        <v>82</v>
      </c>
      <c r="D1860">
        <v>8037671</v>
      </c>
      <c r="E1860">
        <v>357975</v>
      </c>
      <c r="F1860" t="s">
        <v>66</v>
      </c>
      <c r="G1860" t="s">
        <v>67</v>
      </c>
      <c r="H1860" t="s">
        <v>68</v>
      </c>
      <c r="I1860" t="s">
        <v>69</v>
      </c>
      <c r="J1860" s="1">
        <v>39681</v>
      </c>
      <c r="K1860">
        <v>34</v>
      </c>
      <c r="L1860">
        <v>5</v>
      </c>
      <c r="M1860">
        <v>1</v>
      </c>
      <c r="N1860" t="s">
        <v>70</v>
      </c>
      <c r="O1860" t="s">
        <v>71</v>
      </c>
      <c r="Q1860">
        <v>113</v>
      </c>
      <c r="R1860">
        <v>45</v>
      </c>
      <c r="T1860" t="s">
        <v>72</v>
      </c>
      <c r="U1860" t="s">
        <v>73</v>
      </c>
      <c r="V1860">
        <v>780</v>
      </c>
      <c r="W1860">
        <v>2</v>
      </c>
      <c r="X1860">
        <v>185416</v>
      </c>
      <c r="Y1860" t="s">
        <v>74</v>
      </c>
      <c r="AA1860">
        <v>2003</v>
      </c>
      <c r="AB1860" t="s">
        <v>75</v>
      </c>
      <c r="AC1860" t="s">
        <v>76</v>
      </c>
      <c r="AD1860" t="s">
        <v>77</v>
      </c>
      <c r="AE1860" t="s">
        <v>78</v>
      </c>
      <c r="AF1860" t="s">
        <v>79</v>
      </c>
      <c r="AG1860" t="s">
        <v>80</v>
      </c>
      <c r="AH1860">
        <v>30.3</v>
      </c>
      <c r="AI1860">
        <v>2.82131</v>
      </c>
      <c r="AJ1860">
        <v>85.485690000000005</v>
      </c>
      <c r="AK1860">
        <v>2004</v>
      </c>
      <c r="AL1860" t="s">
        <v>81</v>
      </c>
      <c r="AM1860">
        <f t="shared" si="59"/>
        <v>5</v>
      </c>
    </row>
    <row r="1861" spans="1:39" x14ac:dyDescent="0.35">
      <c r="A1861">
        <v>2008</v>
      </c>
      <c r="B1861" s="5">
        <f t="shared" si="58"/>
        <v>92</v>
      </c>
      <c r="C1861" t="s">
        <v>115</v>
      </c>
      <c r="D1861">
        <v>8140038</v>
      </c>
      <c r="E1861">
        <v>321474</v>
      </c>
      <c r="F1861" t="s">
        <v>66</v>
      </c>
      <c r="G1861" t="s">
        <v>67</v>
      </c>
      <c r="H1861" t="s">
        <v>68</v>
      </c>
      <c r="I1861" t="s">
        <v>69</v>
      </c>
      <c r="J1861" s="1">
        <v>39539</v>
      </c>
      <c r="K1861">
        <v>14</v>
      </c>
      <c r="L1861">
        <v>1</v>
      </c>
      <c r="M1861">
        <v>1</v>
      </c>
      <c r="N1861" t="s">
        <v>70</v>
      </c>
      <c r="O1861" t="s">
        <v>71</v>
      </c>
      <c r="Q1861">
        <v>183</v>
      </c>
      <c r="R1861">
        <v>10</v>
      </c>
      <c r="T1861" t="s">
        <v>72</v>
      </c>
      <c r="U1861" t="s">
        <v>73</v>
      </c>
      <c r="V1861">
        <v>765</v>
      </c>
      <c r="W1861">
        <v>2</v>
      </c>
      <c r="X1861">
        <v>185420</v>
      </c>
      <c r="Y1861" t="s">
        <v>74</v>
      </c>
      <c r="AA1861">
        <v>2003</v>
      </c>
      <c r="AB1861" t="s">
        <v>75</v>
      </c>
      <c r="AC1861" t="s">
        <v>76</v>
      </c>
      <c r="AD1861" t="s">
        <v>77</v>
      </c>
      <c r="AE1861" t="s">
        <v>78</v>
      </c>
      <c r="AF1861" t="s">
        <v>79</v>
      </c>
      <c r="AG1861" t="s">
        <v>80</v>
      </c>
      <c r="AH1861">
        <v>47.655000000000001</v>
      </c>
      <c r="AI1861">
        <v>2.8553299999999999</v>
      </c>
      <c r="AJ1861">
        <v>136.07075</v>
      </c>
      <c r="AK1861">
        <v>2004</v>
      </c>
      <c r="AL1861" t="s">
        <v>81</v>
      </c>
      <c r="AM1861">
        <f t="shared" si="59"/>
        <v>5</v>
      </c>
    </row>
    <row r="1862" spans="1:39" x14ac:dyDescent="0.35">
      <c r="A1862">
        <v>2008</v>
      </c>
      <c r="B1862" s="5">
        <f t="shared" si="58"/>
        <v>184</v>
      </c>
      <c r="C1862" t="s">
        <v>82</v>
      </c>
      <c r="D1862">
        <v>8037000</v>
      </c>
      <c r="E1862">
        <v>330707</v>
      </c>
      <c r="F1862" t="s">
        <v>66</v>
      </c>
      <c r="G1862" t="s">
        <v>67</v>
      </c>
      <c r="H1862" t="s">
        <v>68</v>
      </c>
      <c r="I1862" t="s">
        <v>69</v>
      </c>
      <c r="J1862" s="1">
        <v>39631</v>
      </c>
      <c r="K1862">
        <v>27</v>
      </c>
      <c r="L1862">
        <v>4</v>
      </c>
      <c r="M1862">
        <v>1</v>
      </c>
      <c r="N1862" t="s">
        <v>70</v>
      </c>
      <c r="O1862" t="s">
        <v>71</v>
      </c>
      <c r="Q1862">
        <v>113</v>
      </c>
      <c r="R1862">
        <v>45</v>
      </c>
      <c r="T1862" t="s">
        <v>72</v>
      </c>
      <c r="U1862" t="s">
        <v>73</v>
      </c>
      <c r="V1862">
        <v>800</v>
      </c>
      <c r="W1862">
        <v>2</v>
      </c>
      <c r="X1862">
        <v>185420</v>
      </c>
      <c r="Y1862" t="s">
        <v>74</v>
      </c>
      <c r="AA1862">
        <v>2003</v>
      </c>
      <c r="AB1862" t="s">
        <v>75</v>
      </c>
      <c r="AC1862" t="s">
        <v>76</v>
      </c>
      <c r="AD1862" t="s">
        <v>77</v>
      </c>
      <c r="AE1862" t="s">
        <v>78</v>
      </c>
      <c r="AF1862" t="s">
        <v>79</v>
      </c>
      <c r="AG1862" t="s">
        <v>80</v>
      </c>
      <c r="AH1862">
        <v>47.655000000000001</v>
      </c>
      <c r="AI1862">
        <v>2.6345399999999999</v>
      </c>
      <c r="AJ1862">
        <v>125.54900000000001</v>
      </c>
      <c r="AK1862">
        <v>2004</v>
      </c>
      <c r="AL1862" t="s">
        <v>81</v>
      </c>
      <c r="AM1862">
        <f t="shared" si="59"/>
        <v>5</v>
      </c>
    </row>
    <row r="1863" spans="1:39" x14ac:dyDescent="0.35">
      <c r="A1863">
        <v>2008</v>
      </c>
      <c r="B1863" s="5">
        <f t="shared" si="58"/>
        <v>104</v>
      </c>
      <c r="C1863" t="s">
        <v>91</v>
      </c>
      <c r="D1863">
        <v>8066039</v>
      </c>
      <c r="E1863">
        <v>325692</v>
      </c>
      <c r="F1863" t="s">
        <v>66</v>
      </c>
      <c r="G1863" t="s">
        <v>67</v>
      </c>
      <c r="H1863" t="s">
        <v>68</v>
      </c>
      <c r="I1863" t="s">
        <v>69</v>
      </c>
      <c r="J1863" s="1">
        <v>39551</v>
      </c>
      <c r="K1863">
        <v>16</v>
      </c>
      <c r="L1863">
        <v>1</v>
      </c>
      <c r="M1863">
        <v>1</v>
      </c>
      <c r="N1863" t="s">
        <v>70</v>
      </c>
      <c r="O1863" t="s">
        <v>90</v>
      </c>
      <c r="Q1863">
        <v>105</v>
      </c>
      <c r="T1863" t="s">
        <v>72</v>
      </c>
      <c r="U1863" t="s">
        <v>73</v>
      </c>
      <c r="V1863">
        <v>810</v>
      </c>
      <c r="W1863">
        <v>2</v>
      </c>
      <c r="X1863">
        <v>185561</v>
      </c>
      <c r="Y1863" t="s">
        <v>74</v>
      </c>
      <c r="AA1863">
        <v>2003</v>
      </c>
      <c r="AB1863" t="s">
        <v>75</v>
      </c>
      <c r="AC1863" t="s">
        <v>76</v>
      </c>
      <c r="AD1863" t="s">
        <v>77</v>
      </c>
      <c r="AE1863" t="s">
        <v>78</v>
      </c>
      <c r="AF1863" t="s">
        <v>79</v>
      </c>
      <c r="AG1863" t="s">
        <v>80</v>
      </c>
      <c r="AH1863">
        <v>30.116</v>
      </c>
      <c r="AI1863">
        <v>1.7969200000000001</v>
      </c>
      <c r="AJ1863">
        <v>54.116039999999998</v>
      </c>
      <c r="AK1863">
        <v>2004</v>
      </c>
      <c r="AL1863" t="s">
        <v>81</v>
      </c>
      <c r="AM1863">
        <f t="shared" si="59"/>
        <v>5</v>
      </c>
    </row>
    <row r="1864" spans="1:39" x14ac:dyDescent="0.35">
      <c r="A1864">
        <v>2008</v>
      </c>
      <c r="B1864" s="5">
        <f t="shared" si="58"/>
        <v>25</v>
      </c>
      <c r="C1864" t="s">
        <v>91</v>
      </c>
      <c r="D1864">
        <v>8066012</v>
      </c>
      <c r="E1864">
        <v>352475</v>
      </c>
      <c r="F1864" t="s">
        <v>66</v>
      </c>
      <c r="G1864" t="s">
        <v>67</v>
      </c>
      <c r="H1864" t="s">
        <v>68</v>
      </c>
      <c r="I1864" t="s">
        <v>69</v>
      </c>
      <c r="J1864" s="1">
        <v>39472</v>
      </c>
      <c r="K1864">
        <v>4</v>
      </c>
      <c r="L1864">
        <v>1</v>
      </c>
      <c r="M1864">
        <v>1</v>
      </c>
      <c r="N1864" t="s">
        <v>70</v>
      </c>
      <c r="O1864" t="s">
        <v>90</v>
      </c>
      <c r="Q1864">
        <v>105</v>
      </c>
      <c r="R1864">
        <v>50</v>
      </c>
      <c r="T1864" t="s">
        <v>72</v>
      </c>
      <c r="U1864" t="s">
        <v>73</v>
      </c>
      <c r="V1864">
        <v>720</v>
      </c>
      <c r="W1864">
        <v>2</v>
      </c>
      <c r="X1864">
        <v>185562</v>
      </c>
      <c r="Y1864" t="s">
        <v>74</v>
      </c>
      <c r="AA1864">
        <v>2003</v>
      </c>
      <c r="AB1864" t="s">
        <v>75</v>
      </c>
      <c r="AC1864" t="s">
        <v>76</v>
      </c>
      <c r="AD1864" t="s">
        <v>77</v>
      </c>
      <c r="AE1864" t="s">
        <v>78</v>
      </c>
      <c r="AF1864" t="s">
        <v>79</v>
      </c>
      <c r="AG1864" t="s">
        <v>80</v>
      </c>
      <c r="AH1864">
        <v>26.146999999999998</v>
      </c>
      <c r="AI1864">
        <v>1.7969200000000001</v>
      </c>
      <c r="AJ1864">
        <v>46.984070000000003</v>
      </c>
      <c r="AK1864">
        <v>2004</v>
      </c>
      <c r="AL1864" t="s">
        <v>81</v>
      </c>
      <c r="AM1864">
        <f t="shared" si="59"/>
        <v>5</v>
      </c>
    </row>
    <row r="1865" spans="1:39" x14ac:dyDescent="0.35">
      <c r="A1865">
        <v>2008</v>
      </c>
      <c r="B1865" s="5">
        <f t="shared" si="58"/>
        <v>86</v>
      </c>
      <c r="C1865" t="s">
        <v>83</v>
      </c>
      <c r="D1865">
        <v>8076016</v>
      </c>
      <c r="E1865">
        <v>309991</v>
      </c>
      <c r="F1865" t="s">
        <v>66</v>
      </c>
      <c r="G1865" t="s">
        <v>67</v>
      </c>
      <c r="H1865" t="s">
        <v>68</v>
      </c>
      <c r="I1865" t="s">
        <v>69</v>
      </c>
      <c r="J1865" s="1">
        <v>39533</v>
      </c>
      <c r="K1865">
        <v>13</v>
      </c>
      <c r="L1865">
        <v>1</v>
      </c>
      <c r="M1865">
        <v>1</v>
      </c>
      <c r="N1865" t="s">
        <v>70</v>
      </c>
      <c r="O1865" t="s">
        <v>90</v>
      </c>
      <c r="Q1865">
        <v>105</v>
      </c>
      <c r="T1865" t="s">
        <v>72</v>
      </c>
      <c r="U1865" t="s">
        <v>73</v>
      </c>
      <c r="V1865">
        <v>800</v>
      </c>
      <c r="W1865">
        <v>2</v>
      </c>
      <c r="X1865">
        <v>185562</v>
      </c>
      <c r="Y1865" t="s">
        <v>74</v>
      </c>
      <c r="AA1865">
        <v>2003</v>
      </c>
      <c r="AB1865" t="s">
        <v>75</v>
      </c>
      <c r="AC1865" t="s">
        <v>76</v>
      </c>
      <c r="AD1865" t="s">
        <v>77</v>
      </c>
      <c r="AE1865" t="s">
        <v>78</v>
      </c>
      <c r="AF1865" t="s">
        <v>79</v>
      </c>
      <c r="AG1865" t="s">
        <v>80</v>
      </c>
      <c r="AH1865">
        <v>26.146999999999998</v>
      </c>
      <c r="AI1865">
        <v>1.7969200000000001</v>
      </c>
      <c r="AJ1865">
        <v>46.984070000000003</v>
      </c>
      <c r="AK1865">
        <v>2004</v>
      </c>
      <c r="AL1865" t="s">
        <v>81</v>
      </c>
      <c r="AM1865">
        <f t="shared" si="59"/>
        <v>5</v>
      </c>
    </row>
    <row r="1866" spans="1:39" x14ac:dyDescent="0.35">
      <c r="A1866">
        <v>2008</v>
      </c>
      <c r="B1866" s="5">
        <f t="shared" si="58"/>
        <v>88</v>
      </c>
      <c r="C1866" t="s">
        <v>83</v>
      </c>
      <c r="D1866">
        <v>8076017</v>
      </c>
      <c r="E1866">
        <v>309992</v>
      </c>
      <c r="F1866" t="s">
        <v>66</v>
      </c>
      <c r="G1866" t="s">
        <v>67</v>
      </c>
      <c r="H1866" t="s">
        <v>68</v>
      </c>
      <c r="I1866" t="s">
        <v>69</v>
      </c>
      <c r="J1866" s="1">
        <v>39535</v>
      </c>
      <c r="K1866">
        <v>13</v>
      </c>
      <c r="L1866">
        <v>1</v>
      </c>
      <c r="M1866">
        <v>1</v>
      </c>
      <c r="N1866" t="s">
        <v>70</v>
      </c>
      <c r="O1866" t="s">
        <v>84</v>
      </c>
      <c r="Q1866">
        <v>109</v>
      </c>
      <c r="R1866">
        <v>61</v>
      </c>
      <c r="T1866" t="s">
        <v>72</v>
      </c>
      <c r="U1866" t="s">
        <v>73</v>
      </c>
      <c r="V1866">
        <v>700</v>
      </c>
      <c r="W1866">
        <v>2</v>
      </c>
      <c r="X1866">
        <v>185562</v>
      </c>
      <c r="Y1866" t="s">
        <v>74</v>
      </c>
      <c r="AA1866">
        <v>2003</v>
      </c>
      <c r="AB1866" t="s">
        <v>75</v>
      </c>
      <c r="AC1866" t="s">
        <v>76</v>
      </c>
      <c r="AD1866" t="s">
        <v>77</v>
      </c>
      <c r="AE1866" t="s">
        <v>78</v>
      </c>
      <c r="AF1866" t="s">
        <v>79</v>
      </c>
      <c r="AG1866" t="s">
        <v>80</v>
      </c>
      <c r="AH1866">
        <v>26.146999999999998</v>
      </c>
      <c r="AI1866">
        <v>1.68598</v>
      </c>
      <c r="AJ1866">
        <v>44.083320000000001</v>
      </c>
      <c r="AK1866">
        <v>2004</v>
      </c>
      <c r="AL1866" t="s">
        <v>81</v>
      </c>
      <c r="AM1866">
        <f t="shared" si="59"/>
        <v>5</v>
      </c>
    </row>
    <row r="1867" spans="1:39" x14ac:dyDescent="0.35">
      <c r="A1867">
        <v>2008</v>
      </c>
      <c r="B1867" s="5">
        <f t="shared" si="58"/>
        <v>196</v>
      </c>
      <c r="C1867" t="s">
        <v>65</v>
      </c>
      <c r="D1867">
        <v>8025024</v>
      </c>
      <c r="E1867">
        <v>98748</v>
      </c>
      <c r="F1867" t="s">
        <v>70</v>
      </c>
      <c r="G1867" t="s">
        <v>86</v>
      </c>
      <c r="J1867" s="1">
        <v>39643</v>
      </c>
      <c r="K1867">
        <v>29</v>
      </c>
      <c r="M1867">
        <v>1</v>
      </c>
      <c r="N1867" t="s">
        <v>70</v>
      </c>
      <c r="O1867" t="s">
        <v>71</v>
      </c>
      <c r="Q1867">
        <v>113</v>
      </c>
      <c r="R1867">
        <v>91</v>
      </c>
      <c r="T1867" t="s">
        <v>72</v>
      </c>
      <c r="U1867" t="s">
        <v>88</v>
      </c>
      <c r="X1867">
        <v>185562</v>
      </c>
      <c r="Y1867" t="s">
        <v>74</v>
      </c>
      <c r="AA1867">
        <v>2003</v>
      </c>
      <c r="AB1867" t="s">
        <v>75</v>
      </c>
      <c r="AC1867" t="s">
        <v>76</v>
      </c>
      <c r="AD1867" t="s">
        <v>77</v>
      </c>
      <c r="AE1867" t="s">
        <v>78</v>
      </c>
      <c r="AF1867" t="s">
        <v>79</v>
      </c>
      <c r="AG1867" t="s">
        <v>80</v>
      </c>
      <c r="AH1867">
        <v>26.146999999999998</v>
      </c>
      <c r="AK1867">
        <v>2004</v>
      </c>
      <c r="AL1867" t="s">
        <v>81</v>
      </c>
      <c r="AM1867">
        <f t="shared" si="59"/>
        <v>5</v>
      </c>
    </row>
    <row r="1868" spans="1:39" x14ac:dyDescent="0.35">
      <c r="A1868">
        <v>2008</v>
      </c>
      <c r="B1868" s="5">
        <f t="shared" si="58"/>
        <v>164</v>
      </c>
      <c r="C1868" t="s">
        <v>82</v>
      </c>
      <c r="D1868">
        <v>8036772</v>
      </c>
      <c r="E1868">
        <v>329669</v>
      </c>
      <c r="F1868" t="s">
        <v>66</v>
      </c>
      <c r="G1868" t="s">
        <v>67</v>
      </c>
      <c r="H1868" t="s">
        <v>92</v>
      </c>
      <c r="I1868" t="s">
        <v>69</v>
      </c>
      <c r="J1868" s="1">
        <v>39611</v>
      </c>
      <c r="K1868">
        <v>24</v>
      </c>
      <c r="L1868">
        <v>3</v>
      </c>
      <c r="M1868">
        <v>1</v>
      </c>
      <c r="N1868" t="s">
        <v>70</v>
      </c>
      <c r="O1868" t="s">
        <v>84</v>
      </c>
      <c r="Q1868">
        <v>109</v>
      </c>
      <c r="R1868">
        <v>62</v>
      </c>
      <c r="T1868" t="s">
        <v>72</v>
      </c>
      <c r="U1868" t="s">
        <v>73</v>
      </c>
      <c r="V1868">
        <v>740</v>
      </c>
      <c r="W1868">
        <v>2</v>
      </c>
      <c r="X1868">
        <v>185563</v>
      </c>
      <c r="Y1868" t="s">
        <v>74</v>
      </c>
      <c r="AA1868">
        <v>2003</v>
      </c>
      <c r="AB1868" t="s">
        <v>75</v>
      </c>
      <c r="AC1868" t="s">
        <v>76</v>
      </c>
      <c r="AD1868" t="s">
        <v>77</v>
      </c>
      <c r="AE1868" t="s">
        <v>78</v>
      </c>
      <c r="AF1868" t="s">
        <v>79</v>
      </c>
      <c r="AG1868" t="s">
        <v>80</v>
      </c>
      <c r="AH1868">
        <v>29.553999999999998</v>
      </c>
      <c r="AI1868">
        <v>1.5591999999999999</v>
      </c>
      <c r="AJ1868">
        <v>46.080599999999997</v>
      </c>
      <c r="AK1868">
        <v>2004</v>
      </c>
      <c r="AL1868" t="s">
        <v>81</v>
      </c>
      <c r="AM1868">
        <f t="shared" si="59"/>
        <v>5</v>
      </c>
    </row>
    <row r="1869" spans="1:39" x14ac:dyDescent="0.35">
      <c r="A1869">
        <v>2008</v>
      </c>
      <c r="B1869" s="5">
        <f t="shared" si="58"/>
        <v>25</v>
      </c>
      <c r="C1869" t="s">
        <v>91</v>
      </c>
      <c r="D1869">
        <v>8066012</v>
      </c>
      <c r="E1869">
        <v>352476</v>
      </c>
      <c r="F1869" t="s">
        <v>66</v>
      </c>
      <c r="G1869" t="s">
        <v>67</v>
      </c>
      <c r="H1869" t="s">
        <v>68</v>
      </c>
      <c r="I1869" t="s">
        <v>69</v>
      </c>
      <c r="J1869" s="1">
        <v>39472</v>
      </c>
      <c r="K1869">
        <v>4</v>
      </c>
      <c r="L1869">
        <v>1</v>
      </c>
      <c r="M1869">
        <v>1</v>
      </c>
      <c r="N1869" t="s">
        <v>70</v>
      </c>
      <c r="O1869" t="s">
        <v>90</v>
      </c>
      <c r="Q1869">
        <v>105</v>
      </c>
      <c r="R1869">
        <v>50</v>
      </c>
      <c r="T1869" t="s">
        <v>72</v>
      </c>
      <c r="U1869" t="s">
        <v>73</v>
      </c>
      <c r="V1869">
        <v>725</v>
      </c>
      <c r="W1869">
        <v>2</v>
      </c>
      <c r="X1869">
        <v>185563</v>
      </c>
      <c r="Y1869" t="s">
        <v>74</v>
      </c>
      <c r="AA1869">
        <v>2003</v>
      </c>
      <c r="AB1869" t="s">
        <v>75</v>
      </c>
      <c r="AC1869" t="s">
        <v>76</v>
      </c>
      <c r="AD1869" t="s">
        <v>77</v>
      </c>
      <c r="AE1869" t="s">
        <v>78</v>
      </c>
      <c r="AF1869" t="s">
        <v>79</v>
      </c>
      <c r="AG1869" t="s">
        <v>80</v>
      </c>
      <c r="AH1869">
        <v>29.553999999999998</v>
      </c>
      <c r="AI1869">
        <v>1.7969200000000001</v>
      </c>
      <c r="AJ1869">
        <v>53.106169999999999</v>
      </c>
      <c r="AK1869">
        <v>2004</v>
      </c>
      <c r="AL1869" t="s">
        <v>81</v>
      </c>
      <c r="AM1869">
        <f t="shared" si="59"/>
        <v>5</v>
      </c>
    </row>
    <row r="1870" spans="1:39" x14ac:dyDescent="0.35">
      <c r="A1870">
        <v>2008</v>
      </c>
      <c r="B1870" s="5">
        <f t="shared" si="58"/>
        <v>187</v>
      </c>
      <c r="C1870" t="s">
        <v>82</v>
      </c>
      <c r="D1870">
        <v>8037103</v>
      </c>
      <c r="E1870">
        <v>329318</v>
      </c>
      <c r="F1870" t="s">
        <v>66</v>
      </c>
      <c r="G1870" t="s">
        <v>67</v>
      </c>
      <c r="H1870" t="s">
        <v>68</v>
      </c>
      <c r="I1870" t="s">
        <v>69</v>
      </c>
      <c r="J1870" s="1">
        <v>39634</v>
      </c>
      <c r="K1870">
        <v>27</v>
      </c>
      <c r="L1870">
        <v>4</v>
      </c>
      <c r="M1870">
        <v>1</v>
      </c>
      <c r="N1870" t="s">
        <v>70</v>
      </c>
      <c r="O1870" t="s">
        <v>71</v>
      </c>
      <c r="Q1870">
        <v>113</v>
      </c>
      <c r="T1870" t="s">
        <v>72</v>
      </c>
      <c r="U1870" t="s">
        <v>73</v>
      </c>
      <c r="V1870">
        <v>845</v>
      </c>
      <c r="W1870">
        <v>2</v>
      </c>
      <c r="X1870">
        <v>185563</v>
      </c>
      <c r="Y1870" t="s">
        <v>74</v>
      </c>
      <c r="AA1870">
        <v>2003</v>
      </c>
      <c r="AB1870" t="s">
        <v>75</v>
      </c>
      <c r="AC1870" t="s">
        <v>76</v>
      </c>
      <c r="AD1870" t="s">
        <v>77</v>
      </c>
      <c r="AE1870" t="s">
        <v>78</v>
      </c>
      <c r="AF1870" t="s">
        <v>79</v>
      </c>
      <c r="AG1870" t="s">
        <v>80</v>
      </c>
      <c r="AH1870">
        <v>29.553999999999998</v>
      </c>
      <c r="AI1870">
        <v>2.6345399999999999</v>
      </c>
      <c r="AJ1870">
        <v>77.861199999999997</v>
      </c>
      <c r="AK1870">
        <v>2004</v>
      </c>
      <c r="AL1870" t="s">
        <v>81</v>
      </c>
      <c r="AM1870">
        <f t="shared" si="59"/>
        <v>5</v>
      </c>
    </row>
    <row r="1871" spans="1:39" x14ac:dyDescent="0.35">
      <c r="A1871">
        <v>2008</v>
      </c>
      <c r="B1871" s="5">
        <f t="shared" si="58"/>
        <v>175</v>
      </c>
      <c r="C1871" t="s">
        <v>82</v>
      </c>
      <c r="D1871">
        <v>8035082</v>
      </c>
      <c r="E1871">
        <v>318811</v>
      </c>
      <c r="F1871" t="s">
        <v>66</v>
      </c>
      <c r="G1871" t="s">
        <v>86</v>
      </c>
      <c r="J1871" s="1">
        <v>39622</v>
      </c>
      <c r="K1871">
        <v>26</v>
      </c>
      <c r="L1871">
        <v>2</v>
      </c>
      <c r="M1871">
        <v>1</v>
      </c>
      <c r="N1871" t="s">
        <v>70</v>
      </c>
      <c r="O1871" t="s">
        <v>71</v>
      </c>
      <c r="Q1871">
        <v>113</v>
      </c>
      <c r="R1871">
        <v>31</v>
      </c>
      <c r="T1871" t="s">
        <v>72</v>
      </c>
      <c r="U1871" t="s">
        <v>73</v>
      </c>
      <c r="V1871">
        <v>830</v>
      </c>
      <c r="W1871">
        <v>2</v>
      </c>
      <c r="X1871">
        <v>185563</v>
      </c>
      <c r="Y1871" t="s">
        <v>74</v>
      </c>
      <c r="AA1871">
        <v>2003</v>
      </c>
      <c r="AB1871" t="s">
        <v>75</v>
      </c>
      <c r="AC1871" t="s">
        <v>76</v>
      </c>
      <c r="AD1871" t="s">
        <v>77</v>
      </c>
      <c r="AE1871" t="s">
        <v>78</v>
      </c>
      <c r="AF1871" t="s">
        <v>79</v>
      </c>
      <c r="AG1871" t="s">
        <v>80</v>
      </c>
      <c r="AH1871">
        <v>29.553999999999998</v>
      </c>
      <c r="AI1871">
        <v>7.8185200000000004</v>
      </c>
      <c r="AJ1871">
        <v>231.06854000000001</v>
      </c>
      <c r="AK1871">
        <v>2004</v>
      </c>
      <c r="AL1871" t="s">
        <v>81</v>
      </c>
      <c r="AM1871">
        <f t="shared" si="59"/>
        <v>5</v>
      </c>
    </row>
    <row r="1872" spans="1:39" x14ac:dyDescent="0.35">
      <c r="A1872">
        <v>2008</v>
      </c>
      <c r="B1872" s="5">
        <f t="shared" si="58"/>
        <v>180</v>
      </c>
      <c r="C1872" t="s">
        <v>82</v>
      </c>
      <c r="D1872">
        <v>8035095</v>
      </c>
      <c r="E1872">
        <v>318926</v>
      </c>
      <c r="F1872" t="s">
        <v>66</v>
      </c>
      <c r="G1872" t="s">
        <v>86</v>
      </c>
      <c r="J1872" s="1">
        <v>39627</v>
      </c>
      <c r="K1872">
        <v>26</v>
      </c>
      <c r="L1872">
        <v>2</v>
      </c>
      <c r="M1872">
        <v>1</v>
      </c>
      <c r="N1872" t="s">
        <v>70</v>
      </c>
      <c r="O1872" t="s">
        <v>71</v>
      </c>
      <c r="Q1872">
        <v>113</v>
      </c>
      <c r="R1872">
        <v>45</v>
      </c>
      <c r="T1872" t="s">
        <v>72</v>
      </c>
      <c r="U1872" t="s">
        <v>73</v>
      </c>
      <c r="V1872">
        <v>840</v>
      </c>
      <c r="W1872">
        <v>2</v>
      </c>
      <c r="X1872">
        <v>185563</v>
      </c>
      <c r="Y1872" t="s">
        <v>74</v>
      </c>
      <c r="AA1872">
        <v>2003</v>
      </c>
      <c r="AB1872" t="s">
        <v>75</v>
      </c>
      <c r="AC1872" t="s">
        <v>76</v>
      </c>
      <c r="AD1872" t="s">
        <v>77</v>
      </c>
      <c r="AE1872" t="s">
        <v>78</v>
      </c>
      <c r="AF1872" t="s">
        <v>79</v>
      </c>
      <c r="AG1872" t="s">
        <v>80</v>
      </c>
      <c r="AH1872">
        <v>29.553999999999998</v>
      </c>
      <c r="AI1872">
        <v>7.8185200000000004</v>
      </c>
      <c r="AJ1872">
        <v>231.06854000000001</v>
      </c>
      <c r="AK1872">
        <v>2004</v>
      </c>
      <c r="AL1872" t="s">
        <v>81</v>
      </c>
      <c r="AM1872">
        <f t="shared" si="59"/>
        <v>5</v>
      </c>
    </row>
    <row r="1873" spans="1:39" x14ac:dyDescent="0.35">
      <c r="A1873">
        <v>2008</v>
      </c>
      <c r="B1873" s="5">
        <f t="shared" si="58"/>
        <v>154</v>
      </c>
      <c r="C1873" t="s">
        <v>91</v>
      </c>
      <c r="D1873">
        <v>8066100</v>
      </c>
      <c r="E1873">
        <v>324588</v>
      </c>
      <c r="F1873" t="s">
        <v>66</v>
      </c>
      <c r="G1873" t="s">
        <v>67</v>
      </c>
      <c r="H1873" t="s">
        <v>92</v>
      </c>
      <c r="I1873" t="s">
        <v>69</v>
      </c>
      <c r="J1873" s="1">
        <v>39601</v>
      </c>
      <c r="K1873">
        <v>23</v>
      </c>
      <c r="L1873">
        <v>3</v>
      </c>
      <c r="M1873">
        <v>1</v>
      </c>
      <c r="N1873" t="s">
        <v>70</v>
      </c>
      <c r="O1873" t="s">
        <v>90</v>
      </c>
      <c r="Q1873">
        <v>101</v>
      </c>
      <c r="R1873">
        <v>29</v>
      </c>
      <c r="T1873" t="s">
        <v>72</v>
      </c>
      <c r="U1873" t="s">
        <v>73</v>
      </c>
      <c r="V1873">
        <v>700</v>
      </c>
      <c r="W1873">
        <v>2</v>
      </c>
      <c r="X1873">
        <v>185627</v>
      </c>
      <c r="Y1873" t="s">
        <v>74</v>
      </c>
      <c r="AA1873">
        <v>2004</v>
      </c>
      <c r="AB1873" t="s">
        <v>75</v>
      </c>
      <c r="AC1873" t="s">
        <v>76</v>
      </c>
      <c r="AD1873" t="s">
        <v>77</v>
      </c>
      <c r="AE1873" t="s">
        <v>78</v>
      </c>
      <c r="AF1873" t="s">
        <v>79</v>
      </c>
      <c r="AG1873" t="s">
        <v>80</v>
      </c>
      <c r="AH1873">
        <v>2.899</v>
      </c>
      <c r="AI1873">
        <v>2.14832</v>
      </c>
      <c r="AJ1873">
        <v>6.2279799999999996</v>
      </c>
      <c r="AK1873">
        <v>2006</v>
      </c>
      <c r="AL1873" t="s">
        <v>109</v>
      </c>
      <c r="AM1873">
        <f t="shared" si="59"/>
        <v>4</v>
      </c>
    </row>
    <row r="1874" spans="1:39" x14ac:dyDescent="0.35">
      <c r="A1874">
        <v>2008</v>
      </c>
      <c r="B1874" s="5">
        <f t="shared" si="58"/>
        <v>305</v>
      </c>
      <c r="C1874" t="s">
        <v>115</v>
      </c>
      <c r="D1874">
        <v>8146175</v>
      </c>
      <c r="E1874">
        <v>321499</v>
      </c>
      <c r="F1874" t="s">
        <v>66</v>
      </c>
      <c r="G1874" t="s">
        <v>67</v>
      </c>
      <c r="H1874" t="s">
        <v>68</v>
      </c>
      <c r="I1874" t="s">
        <v>69</v>
      </c>
      <c r="J1874" s="1">
        <v>39752</v>
      </c>
      <c r="K1874">
        <v>44</v>
      </c>
      <c r="L1874">
        <v>6</v>
      </c>
      <c r="M1874">
        <v>1</v>
      </c>
      <c r="N1874" t="s">
        <v>70</v>
      </c>
      <c r="O1874" t="s">
        <v>71</v>
      </c>
      <c r="Q1874">
        <v>183</v>
      </c>
      <c r="R1874">
        <v>10</v>
      </c>
      <c r="T1874" t="s">
        <v>72</v>
      </c>
      <c r="U1874" t="s">
        <v>73</v>
      </c>
      <c r="V1874">
        <v>715</v>
      </c>
      <c r="W1874">
        <v>2</v>
      </c>
      <c r="X1874">
        <v>185627</v>
      </c>
      <c r="Y1874" t="s">
        <v>74</v>
      </c>
      <c r="AA1874">
        <v>2004</v>
      </c>
      <c r="AB1874" t="s">
        <v>75</v>
      </c>
      <c r="AC1874" t="s">
        <v>76</v>
      </c>
      <c r="AD1874" t="s">
        <v>77</v>
      </c>
      <c r="AE1874" t="s">
        <v>78</v>
      </c>
      <c r="AF1874" t="s">
        <v>79</v>
      </c>
      <c r="AG1874" t="s">
        <v>80</v>
      </c>
      <c r="AH1874">
        <v>2.899</v>
      </c>
      <c r="AI1874">
        <v>2.9737800000000001</v>
      </c>
      <c r="AJ1874">
        <v>8.6209900000000008</v>
      </c>
      <c r="AK1874">
        <v>2006</v>
      </c>
      <c r="AL1874" t="s">
        <v>109</v>
      </c>
      <c r="AM1874">
        <f t="shared" si="59"/>
        <v>4</v>
      </c>
    </row>
    <row r="1875" spans="1:39" x14ac:dyDescent="0.35">
      <c r="A1875">
        <v>2008</v>
      </c>
      <c r="B1875" s="5">
        <f t="shared" si="58"/>
        <v>22</v>
      </c>
      <c r="C1875" t="s">
        <v>91</v>
      </c>
      <c r="D1875">
        <v>8066010</v>
      </c>
      <c r="E1875">
        <v>352474</v>
      </c>
      <c r="F1875" t="s">
        <v>66</v>
      </c>
      <c r="G1875" t="s">
        <v>67</v>
      </c>
      <c r="H1875" t="s">
        <v>68</v>
      </c>
      <c r="I1875" t="s">
        <v>69</v>
      </c>
      <c r="J1875" s="1">
        <v>39469</v>
      </c>
      <c r="K1875">
        <v>4</v>
      </c>
      <c r="L1875">
        <v>1</v>
      </c>
      <c r="M1875">
        <v>1</v>
      </c>
      <c r="N1875" t="s">
        <v>70</v>
      </c>
      <c r="O1875" t="s">
        <v>85</v>
      </c>
      <c r="Q1875">
        <v>103</v>
      </c>
      <c r="R1875">
        <v>90</v>
      </c>
      <c r="T1875" t="s">
        <v>72</v>
      </c>
      <c r="U1875" t="s">
        <v>73</v>
      </c>
      <c r="V1875">
        <v>650</v>
      </c>
      <c r="W1875">
        <v>2</v>
      </c>
      <c r="X1875">
        <v>185804</v>
      </c>
      <c r="Y1875" t="s">
        <v>74</v>
      </c>
      <c r="AA1875">
        <v>2004</v>
      </c>
      <c r="AB1875" t="s">
        <v>75</v>
      </c>
      <c r="AC1875" t="s">
        <v>76</v>
      </c>
      <c r="AD1875" t="s">
        <v>77</v>
      </c>
      <c r="AE1875" t="s">
        <v>78</v>
      </c>
      <c r="AF1875" t="s">
        <v>79</v>
      </c>
      <c r="AG1875" t="s">
        <v>80</v>
      </c>
      <c r="AH1875">
        <v>25.960999999999999</v>
      </c>
      <c r="AI1875">
        <v>3.25109</v>
      </c>
      <c r="AJ1875">
        <v>84.40155</v>
      </c>
      <c r="AK1875">
        <v>2005</v>
      </c>
      <c r="AL1875" t="s">
        <v>81</v>
      </c>
      <c r="AM1875">
        <f t="shared" si="59"/>
        <v>4</v>
      </c>
    </row>
    <row r="1876" spans="1:39" x14ac:dyDescent="0.35">
      <c r="A1876">
        <v>2008</v>
      </c>
      <c r="B1876" s="5">
        <f t="shared" si="58"/>
        <v>99</v>
      </c>
      <c r="C1876" t="s">
        <v>89</v>
      </c>
      <c r="D1876">
        <v>8056055</v>
      </c>
      <c r="E1876">
        <v>306690</v>
      </c>
      <c r="F1876" t="s">
        <v>66</v>
      </c>
      <c r="G1876" t="s">
        <v>67</v>
      </c>
      <c r="H1876" t="s">
        <v>68</v>
      </c>
      <c r="I1876" t="s">
        <v>69</v>
      </c>
      <c r="J1876" s="1">
        <v>39546</v>
      </c>
      <c r="K1876">
        <v>15</v>
      </c>
      <c r="L1876">
        <v>1</v>
      </c>
      <c r="M1876">
        <v>1</v>
      </c>
      <c r="N1876" t="s">
        <v>70</v>
      </c>
      <c r="O1876" t="s">
        <v>84</v>
      </c>
      <c r="Q1876">
        <v>109</v>
      </c>
      <c r="R1876">
        <v>51</v>
      </c>
      <c r="T1876" t="s">
        <v>72</v>
      </c>
      <c r="U1876" t="s">
        <v>73</v>
      </c>
      <c r="V1876">
        <v>715</v>
      </c>
      <c r="W1876">
        <v>2</v>
      </c>
      <c r="X1876">
        <v>185804</v>
      </c>
      <c r="Y1876" t="s">
        <v>74</v>
      </c>
      <c r="AA1876">
        <v>2004</v>
      </c>
      <c r="AB1876" t="s">
        <v>75</v>
      </c>
      <c r="AC1876" t="s">
        <v>76</v>
      </c>
      <c r="AD1876" t="s">
        <v>77</v>
      </c>
      <c r="AE1876" t="s">
        <v>78</v>
      </c>
      <c r="AF1876" t="s">
        <v>79</v>
      </c>
      <c r="AG1876" t="s">
        <v>80</v>
      </c>
      <c r="AH1876">
        <v>25.960999999999999</v>
      </c>
      <c r="AI1876">
        <v>1.68598</v>
      </c>
      <c r="AJ1876">
        <v>43.769730000000003</v>
      </c>
      <c r="AK1876">
        <v>2005</v>
      </c>
      <c r="AL1876" t="s">
        <v>81</v>
      </c>
      <c r="AM1876">
        <f t="shared" si="59"/>
        <v>4</v>
      </c>
    </row>
    <row r="1877" spans="1:39" x14ac:dyDescent="0.35">
      <c r="A1877">
        <v>2008</v>
      </c>
      <c r="B1877" s="5">
        <f t="shared" si="58"/>
        <v>121</v>
      </c>
      <c r="C1877" t="s">
        <v>91</v>
      </c>
      <c r="D1877">
        <v>8066054</v>
      </c>
      <c r="E1877">
        <v>324479</v>
      </c>
      <c r="F1877" t="s">
        <v>66</v>
      </c>
      <c r="G1877" t="s">
        <v>67</v>
      </c>
      <c r="H1877" t="s">
        <v>68</v>
      </c>
      <c r="I1877" t="s">
        <v>69</v>
      </c>
      <c r="J1877" s="1">
        <v>39568</v>
      </c>
      <c r="K1877">
        <v>18</v>
      </c>
      <c r="L1877">
        <v>1</v>
      </c>
      <c r="M1877">
        <v>1</v>
      </c>
      <c r="N1877" t="s">
        <v>70</v>
      </c>
      <c r="O1877" t="s">
        <v>90</v>
      </c>
      <c r="Q1877">
        <v>105</v>
      </c>
      <c r="T1877" t="s">
        <v>72</v>
      </c>
      <c r="U1877" t="s">
        <v>73</v>
      </c>
      <c r="V1877">
        <v>640</v>
      </c>
      <c r="W1877">
        <v>2</v>
      </c>
      <c r="X1877">
        <v>185805</v>
      </c>
      <c r="Y1877" t="s">
        <v>74</v>
      </c>
      <c r="AA1877">
        <v>2004</v>
      </c>
      <c r="AB1877" t="s">
        <v>75</v>
      </c>
      <c r="AC1877" t="s">
        <v>76</v>
      </c>
      <c r="AD1877" t="s">
        <v>77</v>
      </c>
      <c r="AE1877" t="s">
        <v>78</v>
      </c>
      <c r="AF1877" t="s">
        <v>79</v>
      </c>
      <c r="AG1877" t="s">
        <v>80</v>
      </c>
      <c r="AH1877">
        <v>25.571000000000002</v>
      </c>
      <c r="AI1877">
        <v>1.7969200000000001</v>
      </c>
      <c r="AJ1877">
        <v>45.949039999999997</v>
      </c>
      <c r="AK1877">
        <v>2005</v>
      </c>
      <c r="AL1877" t="s">
        <v>81</v>
      </c>
      <c r="AM1877">
        <f t="shared" si="59"/>
        <v>4</v>
      </c>
    </row>
    <row r="1878" spans="1:39" x14ac:dyDescent="0.35">
      <c r="A1878">
        <v>2008</v>
      </c>
      <c r="B1878" s="5">
        <f t="shared" si="58"/>
        <v>114</v>
      </c>
      <c r="C1878" t="s">
        <v>83</v>
      </c>
      <c r="D1878">
        <v>8076052</v>
      </c>
      <c r="E1878">
        <v>310621</v>
      </c>
      <c r="F1878" t="s">
        <v>66</v>
      </c>
      <c r="G1878" t="s">
        <v>67</v>
      </c>
      <c r="H1878" t="s">
        <v>68</v>
      </c>
      <c r="I1878" t="s">
        <v>69</v>
      </c>
      <c r="J1878" s="1">
        <v>39561</v>
      </c>
      <c r="K1878">
        <v>17</v>
      </c>
      <c r="L1878">
        <v>1</v>
      </c>
      <c r="M1878">
        <v>1</v>
      </c>
      <c r="N1878" t="s">
        <v>70</v>
      </c>
      <c r="O1878" t="s">
        <v>90</v>
      </c>
      <c r="Q1878">
        <v>105</v>
      </c>
      <c r="R1878">
        <v>10</v>
      </c>
      <c r="T1878" t="s">
        <v>72</v>
      </c>
      <c r="U1878" t="s">
        <v>73</v>
      </c>
      <c r="V1878">
        <v>720</v>
      </c>
      <c r="W1878">
        <v>2</v>
      </c>
      <c r="X1878">
        <v>185806</v>
      </c>
      <c r="Y1878" t="s">
        <v>74</v>
      </c>
      <c r="AA1878">
        <v>2004</v>
      </c>
      <c r="AB1878" t="s">
        <v>75</v>
      </c>
      <c r="AC1878" t="s">
        <v>76</v>
      </c>
      <c r="AD1878" t="s">
        <v>77</v>
      </c>
      <c r="AE1878" t="s">
        <v>78</v>
      </c>
      <c r="AF1878" t="s">
        <v>79</v>
      </c>
      <c r="AG1878" t="s">
        <v>80</v>
      </c>
      <c r="AH1878">
        <v>26.145</v>
      </c>
      <c r="AI1878">
        <v>1.7969200000000001</v>
      </c>
      <c r="AJ1878">
        <v>46.980469999999997</v>
      </c>
      <c r="AK1878">
        <v>2005</v>
      </c>
      <c r="AL1878" t="s">
        <v>81</v>
      </c>
      <c r="AM1878">
        <f t="shared" si="59"/>
        <v>4</v>
      </c>
    </row>
    <row r="1879" spans="1:39" x14ac:dyDescent="0.35">
      <c r="A1879">
        <v>2008</v>
      </c>
      <c r="B1879" s="5">
        <f t="shared" si="58"/>
        <v>234</v>
      </c>
      <c r="C1879" t="s">
        <v>102</v>
      </c>
      <c r="D1879">
        <v>8110185</v>
      </c>
      <c r="E1879">
        <v>355014</v>
      </c>
      <c r="F1879" t="s">
        <v>66</v>
      </c>
      <c r="G1879" t="s">
        <v>67</v>
      </c>
      <c r="H1879" t="s">
        <v>68</v>
      </c>
      <c r="I1879" t="s">
        <v>69</v>
      </c>
      <c r="J1879" s="1">
        <v>39681</v>
      </c>
      <c r="K1879">
        <v>34</v>
      </c>
      <c r="L1879">
        <v>5</v>
      </c>
      <c r="M1879">
        <v>1</v>
      </c>
      <c r="N1879" t="s">
        <v>70</v>
      </c>
      <c r="O1879" t="s">
        <v>71</v>
      </c>
      <c r="T1879" t="s">
        <v>72</v>
      </c>
      <c r="U1879" t="s">
        <v>73</v>
      </c>
      <c r="V1879">
        <v>770</v>
      </c>
      <c r="W1879">
        <v>2</v>
      </c>
      <c r="X1879">
        <v>185806</v>
      </c>
      <c r="Y1879" t="s">
        <v>74</v>
      </c>
      <c r="AA1879">
        <v>2004</v>
      </c>
      <c r="AB1879" t="s">
        <v>75</v>
      </c>
      <c r="AC1879" t="s">
        <v>76</v>
      </c>
      <c r="AD1879" t="s">
        <v>77</v>
      </c>
      <c r="AE1879" t="s">
        <v>78</v>
      </c>
      <c r="AF1879" t="s">
        <v>79</v>
      </c>
      <c r="AG1879" t="s">
        <v>80</v>
      </c>
      <c r="AH1879">
        <v>26.145</v>
      </c>
      <c r="AI1879">
        <v>2.82131</v>
      </c>
      <c r="AJ1879">
        <v>73.763149999999996</v>
      </c>
      <c r="AK1879">
        <v>2005</v>
      </c>
      <c r="AL1879" t="s">
        <v>81</v>
      </c>
      <c r="AM1879">
        <f t="shared" si="59"/>
        <v>4</v>
      </c>
    </row>
    <row r="1880" spans="1:39" x14ac:dyDescent="0.35">
      <c r="A1880">
        <v>2008</v>
      </c>
      <c r="B1880" s="5">
        <f t="shared" si="58"/>
        <v>187</v>
      </c>
      <c r="C1880" t="s">
        <v>82</v>
      </c>
      <c r="D1880">
        <v>8037189</v>
      </c>
      <c r="E1880">
        <v>330851</v>
      </c>
      <c r="F1880" t="s">
        <v>66</v>
      </c>
      <c r="G1880" t="s">
        <v>67</v>
      </c>
      <c r="H1880" t="s">
        <v>68</v>
      </c>
      <c r="I1880" t="s">
        <v>69</v>
      </c>
      <c r="J1880" s="1">
        <v>39634</v>
      </c>
      <c r="K1880">
        <v>27</v>
      </c>
      <c r="L1880">
        <v>4</v>
      </c>
      <c r="M1880">
        <v>1</v>
      </c>
      <c r="N1880" t="s">
        <v>70</v>
      </c>
      <c r="O1880" t="s">
        <v>85</v>
      </c>
      <c r="Q1880">
        <v>104</v>
      </c>
      <c r="R1880">
        <v>40</v>
      </c>
      <c r="T1880" t="s">
        <v>72</v>
      </c>
      <c r="U1880" t="s">
        <v>73</v>
      </c>
      <c r="V1880">
        <v>650</v>
      </c>
      <c r="W1880">
        <v>2</v>
      </c>
      <c r="X1880">
        <v>185948</v>
      </c>
      <c r="Y1880" t="s">
        <v>74</v>
      </c>
      <c r="AA1880">
        <v>2005</v>
      </c>
      <c r="AB1880" t="s">
        <v>75</v>
      </c>
      <c r="AC1880" t="s">
        <v>76</v>
      </c>
      <c r="AD1880" t="s">
        <v>77</v>
      </c>
      <c r="AE1880" t="s">
        <v>78</v>
      </c>
      <c r="AF1880" t="s">
        <v>79</v>
      </c>
      <c r="AG1880" t="s">
        <v>80</v>
      </c>
      <c r="AH1880">
        <v>39.664999999999999</v>
      </c>
      <c r="AI1880">
        <v>1.6752800000000001</v>
      </c>
      <c r="AJ1880">
        <v>66.449979999999996</v>
      </c>
      <c r="AK1880">
        <v>2006</v>
      </c>
      <c r="AL1880" t="s">
        <v>81</v>
      </c>
      <c r="AM1880">
        <f t="shared" si="59"/>
        <v>3</v>
      </c>
    </row>
    <row r="1881" spans="1:39" x14ac:dyDescent="0.35">
      <c r="A1881">
        <v>2008</v>
      </c>
      <c r="B1881" s="5">
        <f t="shared" si="58"/>
        <v>231</v>
      </c>
      <c r="C1881" t="s">
        <v>91</v>
      </c>
      <c r="D1881">
        <v>8066546</v>
      </c>
      <c r="E1881">
        <v>324667</v>
      </c>
      <c r="F1881" t="s">
        <v>66</v>
      </c>
      <c r="G1881" t="s">
        <v>67</v>
      </c>
      <c r="H1881" t="s">
        <v>68</v>
      </c>
      <c r="I1881" t="s">
        <v>69</v>
      </c>
      <c r="J1881" s="1">
        <v>39678</v>
      </c>
      <c r="K1881">
        <v>34</v>
      </c>
      <c r="L1881">
        <v>5</v>
      </c>
      <c r="M1881">
        <v>1</v>
      </c>
      <c r="N1881" t="s">
        <v>70</v>
      </c>
      <c r="O1881" t="s">
        <v>90</v>
      </c>
      <c r="Q1881">
        <v>101</v>
      </c>
      <c r="R1881">
        <v>21</v>
      </c>
      <c r="T1881" t="s">
        <v>72</v>
      </c>
      <c r="U1881" t="s">
        <v>73</v>
      </c>
      <c r="V1881">
        <v>650</v>
      </c>
      <c r="W1881">
        <v>2</v>
      </c>
      <c r="X1881">
        <v>185949</v>
      </c>
      <c r="Y1881" t="s">
        <v>74</v>
      </c>
      <c r="AA1881">
        <v>2005</v>
      </c>
      <c r="AB1881" t="s">
        <v>75</v>
      </c>
      <c r="AC1881" t="s">
        <v>76</v>
      </c>
      <c r="AD1881" t="s">
        <v>77</v>
      </c>
      <c r="AE1881" t="s">
        <v>78</v>
      </c>
      <c r="AF1881" t="s">
        <v>79</v>
      </c>
      <c r="AG1881" t="s">
        <v>80</v>
      </c>
      <c r="AH1881">
        <v>1.0049999999999999</v>
      </c>
      <c r="AI1881">
        <v>2.51755</v>
      </c>
      <c r="AJ1881">
        <v>2.5301399999999998</v>
      </c>
      <c r="AK1881">
        <v>2006</v>
      </c>
      <c r="AL1881" t="s">
        <v>81</v>
      </c>
      <c r="AM1881">
        <f t="shared" si="59"/>
        <v>3</v>
      </c>
    </row>
    <row r="1882" spans="1:39" x14ac:dyDescent="0.35">
      <c r="A1882">
        <v>2008</v>
      </c>
      <c r="B1882" s="5">
        <f t="shared" si="58"/>
        <v>216</v>
      </c>
      <c r="C1882" t="s">
        <v>91</v>
      </c>
      <c r="D1882">
        <v>8066462</v>
      </c>
      <c r="E1882">
        <v>324776</v>
      </c>
      <c r="F1882" t="s">
        <v>66</v>
      </c>
      <c r="G1882" t="s">
        <v>67</v>
      </c>
      <c r="H1882" t="s">
        <v>68</v>
      </c>
      <c r="I1882" t="s">
        <v>97</v>
      </c>
      <c r="J1882" s="1">
        <v>39663</v>
      </c>
      <c r="K1882">
        <v>32</v>
      </c>
      <c r="L1882">
        <v>4</v>
      </c>
      <c r="M1882">
        <v>1</v>
      </c>
      <c r="N1882" t="s">
        <v>70</v>
      </c>
      <c r="O1882" t="s">
        <v>85</v>
      </c>
      <c r="P1882" t="s">
        <v>114</v>
      </c>
      <c r="Q1882">
        <v>104</v>
      </c>
      <c r="T1882" t="s">
        <v>72</v>
      </c>
      <c r="U1882" t="s">
        <v>73</v>
      </c>
      <c r="V1882">
        <v>680</v>
      </c>
      <c r="W1882">
        <v>2</v>
      </c>
      <c r="X1882">
        <v>185950</v>
      </c>
      <c r="Y1882" t="s">
        <v>74</v>
      </c>
      <c r="AA1882">
        <v>2005</v>
      </c>
      <c r="AB1882" t="s">
        <v>75</v>
      </c>
      <c r="AC1882" t="s">
        <v>76</v>
      </c>
      <c r="AD1882" t="s">
        <v>77</v>
      </c>
      <c r="AE1882" t="s">
        <v>78</v>
      </c>
      <c r="AF1882" t="s">
        <v>79</v>
      </c>
      <c r="AG1882" t="s">
        <v>80</v>
      </c>
      <c r="AH1882">
        <v>47.145000000000003</v>
      </c>
      <c r="AI1882">
        <v>4.3103400000000001</v>
      </c>
      <c r="AJ1882">
        <v>203.21098000000001</v>
      </c>
      <c r="AK1882">
        <v>2006</v>
      </c>
      <c r="AL1882" t="s">
        <v>81</v>
      </c>
      <c r="AM1882">
        <f t="shared" si="59"/>
        <v>3</v>
      </c>
    </row>
    <row r="1883" spans="1:39" x14ac:dyDescent="0.35">
      <c r="A1883">
        <v>2008</v>
      </c>
      <c r="B1883" s="5">
        <f t="shared" si="58"/>
        <v>184</v>
      </c>
      <c r="C1883" t="s">
        <v>115</v>
      </c>
      <c r="D1883">
        <v>8146008</v>
      </c>
      <c r="E1883">
        <v>11524</v>
      </c>
      <c r="F1883" t="s">
        <v>66</v>
      </c>
      <c r="G1883" t="s">
        <v>67</v>
      </c>
      <c r="H1883" t="s">
        <v>68</v>
      </c>
      <c r="I1883" t="s">
        <v>69</v>
      </c>
      <c r="J1883" s="1">
        <v>39631</v>
      </c>
      <c r="K1883">
        <v>27</v>
      </c>
      <c r="L1883">
        <v>4</v>
      </c>
      <c r="M1883">
        <v>1</v>
      </c>
      <c r="N1883" t="s">
        <v>70</v>
      </c>
      <c r="O1883" t="s">
        <v>71</v>
      </c>
      <c r="Q1883">
        <v>183</v>
      </c>
      <c r="R1883">
        <v>10</v>
      </c>
      <c r="T1883" t="s">
        <v>72</v>
      </c>
      <c r="U1883" t="s">
        <v>73</v>
      </c>
      <c r="V1883">
        <v>645</v>
      </c>
      <c r="W1883">
        <v>2</v>
      </c>
      <c r="X1883">
        <v>185950</v>
      </c>
      <c r="Y1883" t="s">
        <v>74</v>
      </c>
      <c r="AA1883">
        <v>2005</v>
      </c>
      <c r="AB1883" t="s">
        <v>75</v>
      </c>
      <c r="AC1883" t="s">
        <v>76</v>
      </c>
      <c r="AD1883" t="s">
        <v>77</v>
      </c>
      <c r="AE1883" t="s">
        <v>78</v>
      </c>
      <c r="AF1883" t="s">
        <v>79</v>
      </c>
      <c r="AG1883" t="s">
        <v>80</v>
      </c>
      <c r="AH1883">
        <v>47.145000000000003</v>
      </c>
      <c r="AI1883">
        <v>2.6345399999999999</v>
      </c>
      <c r="AJ1883">
        <v>124.20538999999999</v>
      </c>
      <c r="AK1883">
        <v>2006</v>
      </c>
      <c r="AL1883" t="s">
        <v>81</v>
      </c>
      <c r="AM1883">
        <f t="shared" si="59"/>
        <v>3</v>
      </c>
    </row>
    <row r="1884" spans="1:39" x14ac:dyDescent="0.35">
      <c r="A1884">
        <v>2008</v>
      </c>
      <c r="B1884" s="5">
        <f t="shared" si="58"/>
        <v>178</v>
      </c>
      <c r="C1884" t="s">
        <v>83</v>
      </c>
      <c r="D1884">
        <v>8075012</v>
      </c>
      <c r="E1884">
        <v>31974</v>
      </c>
      <c r="F1884" t="s">
        <v>66</v>
      </c>
      <c r="G1884" t="s">
        <v>86</v>
      </c>
      <c r="J1884" s="1">
        <v>39625</v>
      </c>
      <c r="K1884">
        <v>26</v>
      </c>
      <c r="L1884">
        <v>2</v>
      </c>
      <c r="M1884">
        <v>1</v>
      </c>
      <c r="N1884" t="s">
        <v>70</v>
      </c>
      <c r="O1884" t="s">
        <v>85</v>
      </c>
      <c r="Q1884">
        <v>104</v>
      </c>
      <c r="R1884">
        <v>40</v>
      </c>
      <c r="T1884" t="s">
        <v>72</v>
      </c>
      <c r="U1884" t="s">
        <v>73</v>
      </c>
      <c r="V1884">
        <v>650</v>
      </c>
      <c r="W1884">
        <v>2</v>
      </c>
      <c r="X1884">
        <v>185950</v>
      </c>
      <c r="Y1884" t="s">
        <v>74</v>
      </c>
      <c r="AA1884">
        <v>2005</v>
      </c>
      <c r="AB1884" t="s">
        <v>75</v>
      </c>
      <c r="AC1884" t="s">
        <v>76</v>
      </c>
      <c r="AD1884" t="s">
        <v>77</v>
      </c>
      <c r="AE1884" t="s">
        <v>78</v>
      </c>
      <c r="AF1884" t="s">
        <v>79</v>
      </c>
      <c r="AG1884" t="s">
        <v>80</v>
      </c>
      <c r="AH1884">
        <v>47.145000000000003</v>
      </c>
      <c r="AI1884">
        <v>7.7889900000000001</v>
      </c>
      <c r="AJ1884">
        <v>367.21193</v>
      </c>
      <c r="AK1884">
        <v>2006</v>
      </c>
      <c r="AL1884" t="s">
        <v>81</v>
      </c>
      <c r="AM1884">
        <f t="shared" si="59"/>
        <v>3</v>
      </c>
    </row>
    <row r="1885" spans="1:39" x14ac:dyDescent="0.35">
      <c r="A1885">
        <v>2009</v>
      </c>
      <c r="B1885" s="5">
        <f t="shared" si="58"/>
        <v>112</v>
      </c>
      <c r="C1885" t="s">
        <v>82</v>
      </c>
      <c r="D1885">
        <v>9036238</v>
      </c>
      <c r="E1885">
        <v>337535</v>
      </c>
      <c r="F1885" t="s">
        <v>66</v>
      </c>
      <c r="G1885" t="s">
        <v>67</v>
      </c>
      <c r="H1885" t="s">
        <v>68</v>
      </c>
      <c r="I1885" t="s">
        <v>69</v>
      </c>
      <c r="J1885" s="1">
        <v>39925</v>
      </c>
      <c r="K1885">
        <v>17</v>
      </c>
      <c r="L1885">
        <v>1</v>
      </c>
      <c r="M1885">
        <v>1</v>
      </c>
      <c r="N1885" t="s">
        <v>70</v>
      </c>
      <c r="O1885" t="s">
        <v>71</v>
      </c>
      <c r="Q1885">
        <v>113</v>
      </c>
      <c r="R1885">
        <v>41</v>
      </c>
      <c r="T1885" t="s">
        <v>72</v>
      </c>
      <c r="U1885" t="s">
        <v>73</v>
      </c>
      <c r="V1885">
        <v>845</v>
      </c>
      <c r="W1885">
        <v>2</v>
      </c>
      <c r="X1885">
        <v>184218</v>
      </c>
      <c r="Y1885" t="s">
        <v>74</v>
      </c>
      <c r="AA1885">
        <v>2004</v>
      </c>
      <c r="AB1885" t="s">
        <v>75</v>
      </c>
      <c r="AC1885" t="s">
        <v>76</v>
      </c>
      <c r="AD1885" t="s">
        <v>77</v>
      </c>
      <c r="AE1885" t="s">
        <v>78</v>
      </c>
      <c r="AF1885" t="s">
        <v>101</v>
      </c>
      <c r="AG1885" t="s">
        <v>80</v>
      </c>
      <c r="AH1885">
        <v>2.2949999999999999</v>
      </c>
      <c r="AI1885">
        <v>2.7269899999999998</v>
      </c>
      <c r="AJ1885">
        <v>6.2584400000000002</v>
      </c>
      <c r="AK1885">
        <v>2005</v>
      </c>
      <c r="AL1885" t="s">
        <v>81</v>
      </c>
      <c r="AM1885">
        <f t="shared" si="59"/>
        <v>5</v>
      </c>
    </row>
    <row r="1886" spans="1:39" x14ac:dyDescent="0.35">
      <c r="A1886">
        <v>2009</v>
      </c>
      <c r="B1886" s="5">
        <f t="shared" si="58"/>
        <v>224</v>
      </c>
      <c r="C1886" t="s">
        <v>91</v>
      </c>
      <c r="D1886">
        <v>9066515</v>
      </c>
      <c r="E1886">
        <v>342741</v>
      </c>
      <c r="F1886" t="s">
        <v>66</v>
      </c>
      <c r="G1886" t="s">
        <v>67</v>
      </c>
      <c r="H1886" t="s">
        <v>68</v>
      </c>
      <c r="I1886" t="s">
        <v>97</v>
      </c>
      <c r="J1886" s="1">
        <v>40037</v>
      </c>
      <c r="K1886">
        <v>33</v>
      </c>
      <c r="L1886">
        <v>4</v>
      </c>
      <c r="M1886">
        <v>1</v>
      </c>
      <c r="N1886" t="s">
        <v>70</v>
      </c>
      <c r="O1886" t="s">
        <v>85</v>
      </c>
      <c r="P1886" t="s">
        <v>114</v>
      </c>
      <c r="Q1886">
        <v>104</v>
      </c>
      <c r="R1886">
        <v>40</v>
      </c>
      <c r="T1886" t="s">
        <v>72</v>
      </c>
      <c r="U1886" t="s">
        <v>73</v>
      </c>
      <c r="X1886">
        <v>184219</v>
      </c>
      <c r="Y1886" t="s">
        <v>74</v>
      </c>
      <c r="AA1886">
        <v>2005</v>
      </c>
      <c r="AB1886" t="s">
        <v>75</v>
      </c>
      <c r="AC1886" t="s">
        <v>76</v>
      </c>
      <c r="AD1886" t="s">
        <v>77</v>
      </c>
      <c r="AE1886" t="s">
        <v>78</v>
      </c>
      <c r="AF1886" t="s">
        <v>79</v>
      </c>
      <c r="AG1886" t="s">
        <v>80</v>
      </c>
      <c r="AH1886">
        <v>1</v>
      </c>
      <c r="AI1886">
        <v>9.4971399999999999</v>
      </c>
      <c r="AJ1886">
        <v>9.4971399999999999</v>
      </c>
      <c r="AK1886">
        <v>2007</v>
      </c>
      <c r="AL1886" t="s">
        <v>109</v>
      </c>
      <c r="AM1886">
        <f t="shared" si="59"/>
        <v>4</v>
      </c>
    </row>
    <row r="1887" spans="1:39" x14ac:dyDescent="0.35">
      <c r="A1887">
        <v>2009</v>
      </c>
      <c r="B1887" s="5">
        <f t="shared" si="58"/>
        <v>185</v>
      </c>
      <c r="C1887" t="s">
        <v>82</v>
      </c>
      <c r="D1887">
        <v>9037092</v>
      </c>
      <c r="E1887">
        <v>339030</v>
      </c>
      <c r="F1887" t="s">
        <v>66</v>
      </c>
      <c r="G1887" t="s">
        <v>67</v>
      </c>
      <c r="H1887" t="s">
        <v>68</v>
      </c>
      <c r="I1887" t="s">
        <v>69</v>
      </c>
      <c r="J1887" s="1">
        <v>39998</v>
      </c>
      <c r="K1887">
        <v>27</v>
      </c>
      <c r="L1887">
        <v>4</v>
      </c>
      <c r="M1887">
        <v>1</v>
      </c>
      <c r="N1887" t="s">
        <v>70</v>
      </c>
      <c r="O1887" t="s">
        <v>71</v>
      </c>
      <c r="Q1887">
        <v>113</v>
      </c>
      <c r="R1887">
        <v>45</v>
      </c>
      <c r="T1887" t="s">
        <v>72</v>
      </c>
      <c r="U1887" t="s">
        <v>73</v>
      </c>
      <c r="V1887">
        <v>705</v>
      </c>
      <c r="W1887">
        <v>2</v>
      </c>
      <c r="X1887">
        <v>184219</v>
      </c>
      <c r="Y1887" t="s">
        <v>74</v>
      </c>
      <c r="AA1887">
        <v>2005</v>
      </c>
      <c r="AB1887" t="s">
        <v>75</v>
      </c>
      <c r="AC1887" t="s">
        <v>76</v>
      </c>
      <c r="AD1887" t="s">
        <v>77</v>
      </c>
      <c r="AE1887" t="s">
        <v>78</v>
      </c>
      <c r="AF1887" t="s">
        <v>79</v>
      </c>
      <c r="AG1887" t="s">
        <v>80</v>
      </c>
      <c r="AH1887">
        <v>1</v>
      </c>
      <c r="AI1887">
        <v>2.93974</v>
      </c>
      <c r="AJ1887">
        <v>2.93974</v>
      </c>
      <c r="AK1887">
        <v>2007</v>
      </c>
      <c r="AL1887" t="s">
        <v>109</v>
      </c>
      <c r="AM1887">
        <f t="shared" si="59"/>
        <v>4</v>
      </c>
    </row>
    <row r="1888" spans="1:39" x14ac:dyDescent="0.35">
      <c r="A1888">
        <v>2009</v>
      </c>
      <c r="B1888" s="5">
        <f t="shared" si="58"/>
        <v>186</v>
      </c>
      <c r="C1888" t="s">
        <v>82</v>
      </c>
      <c r="D1888">
        <v>9037206</v>
      </c>
      <c r="E1888">
        <v>338667</v>
      </c>
      <c r="F1888" t="s">
        <v>66</v>
      </c>
      <c r="G1888" t="s">
        <v>67</v>
      </c>
      <c r="H1888" t="s">
        <v>68</v>
      </c>
      <c r="I1888" t="s">
        <v>69</v>
      </c>
      <c r="J1888" s="1">
        <v>39999</v>
      </c>
      <c r="K1888">
        <v>28</v>
      </c>
      <c r="L1888">
        <v>4</v>
      </c>
      <c r="M1888">
        <v>1</v>
      </c>
      <c r="N1888" t="s">
        <v>70</v>
      </c>
      <c r="O1888" t="s">
        <v>71</v>
      </c>
      <c r="Q1888">
        <v>113</v>
      </c>
      <c r="R1888">
        <v>41</v>
      </c>
      <c r="T1888" t="s">
        <v>72</v>
      </c>
      <c r="U1888" t="s">
        <v>73</v>
      </c>
      <c r="V1888">
        <v>665</v>
      </c>
      <c r="W1888">
        <v>2</v>
      </c>
      <c r="X1888">
        <v>184219</v>
      </c>
      <c r="Y1888" t="s">
        <v>74</v>
      </c>
      <c r="AA1888">
        <v>2005</v>
      </c>
      <c r="AB1888" t="s">
        <v>75</v>
      </c>
      <c r="AC1888" t="s">
        <v>76</v>
      </c>
      <c r="AD1888" t="s">
        <v>77</v>
      </c>
      <c r="AE1888" t="s">
        <v>78</v>
      </c>
      <c r="AF1888" t="s">
        <v>79</v>
      </c>
      <c r="AG1888" t="s">
        <v>80</v>
      </c>
      <c r="AH1888">
        <v>1</v>
      </c>
      <c r="AI1888">
        <v>2.93974</v>
      </c>
      <c r="AJ1888">
        <v>2.93974</v>
      </c>
      <c r="AK1888">
        <v>2007</v>
      </c>
      <c r="AL1888" t="s">
        <v>109</v>
      </c>
      <c r="AM1888">
        <f t="shared" si="59"/>
        <v>4</v>
      </c>
    </row>
    <row r="1889" spans="1:39" x14ac:dyDescent="0.35">
      <c r="A1889">
        <v>2009</v>
      </c>
      <c r="B1889" s="5">
        <f t="shared" si="58"/>
        <v>234</v>
      </c>
      <c r="C1889" t="s">
        <v>83</v>
      </c>
      <c r="D1889">
        <v>9076381</v>
      </c>
      <c r="E1889">
        <v>362881</v>
      </c>
      <c r="F1889" t="s">
        <v>66</v>
      </c>
      <c r="G1889" t="s">
        <v>67</v>
      </c>
      <c r="H1889" t="s">
        <v>68</v>
      </c>
      <c r="I1889" t="s">
        <v>69</v>
      </c>
      <c r="J1889" s="1">
        <v>40047</v>
      </c>
      <c r="K1889">
        <v>34</v>
      </c>
      <c r="L1889">
        <v>5</v>
      </c>
      <c r="M1889">
        <v>1</v>
      </c>
      <c r="N1889" t="s">
        <v>70</v>
      </c>
      <c r="O1889" t="s">
        <v>85</v>
      </c>
      <c r="Q1889">
        <v>104</v>
      </c>
      <c r="R1889">
        <v>40</v>
      </c>
      <c r="T1889" t="s">
        <v>72</v>
      </c>
      <c r="U1889" t="s">
        <v>73</v>
      </c>
      <c r="V1889">
        <v>670</v>
      </c>
      <c r="W1889">
        <v>2</v>
      </c>
      <c r="X1889">
        <v>184219</v>
      </c>
      <c r="Y1889" t="s">
        <v>74</v>
      </c>
      <c r="AA1889">
        <v>2005</v>
      </c>
      <c r="AB1889" t="s">
        <v>75</v>
      </c>
      <c r="AC1889" t="s">
        <v>76</v>
      </c>
      <c r="AD1889" t="s">
        <v>77</v>
      </c>
      <c r="AE1889" t="s">
        <v>78</v>
      </c>
      <c r="AF1889" t="s">
        <v>79</v>
      </c>
      <c r="AG1889" t="s">
        <v>80</v>
      </c>
      <c r="AH1889">
        <v>1</v>
      </c>
      <c r="AI1889">
        <v>1.6930499999999999</v>
      </c>
      <c r="AJ1889">
        <v>1.6930499999999999</v>
      </c>
      <c r="AK1889">
        <v>2007</v>
      </c>
      <c r="AL1889" t="s">
        <v>109</v>
      </c>
      <c r="AM1889">
        <f t="shared" si="59"/>
        <v>4</v>
      </c>
    </row>
    <row r="1890" spans="1:39" x14ac:dyDescent="0.35">
      <c r="A1890">
        <v>2009</v>
      </c>
      <c r="B1890" s="5">
        <f t="shared" si="58"/>
        <v>234</v>
      </c>
      <c r="C1890" t="s">
        <v>82</v>
      </c>
      <c r="D1890">
        <v>9037772</v>
      </c>
      <c r="E1890">
        <v>360260</v>
      </c>
      <c r="F1890" t="s">
        <v>66</v>
      </c>
      <c r="G1890" t="s">
        <v>67</v>
      </c>
      <c r="H1890" t="s">
        <v>68</v>
      </c>
      <c r="I1890" t="s">
        <v>69</v>
      </c>
      <c r="J1890" s="1">
        <v>40047</v>
      </c>
      <c r="K1890">
        <v>34</v>
      </c>
      <c r="L1890">
        <v>5</v>
      </c>
      <c r="M1890">
        <v>1</v>
      </c>
      <c r="N1890" t="s">
        <v>70</v>
      </c>
      <c r="O1890" t="s">
        <v>71</v>
      </c>
      <c r="Q1890">
        <v>113</v>
      </c>
      <c r="R1890">
        <v>61</v>
      </c>
      <c r="T1890" t="s">
        <v>72</v>
      </c>
      <c r="U1890" t="s">
        <v>73</v>
      </c>
      <c r="V1890">
        <v>730</v>
      </c>
      <c r="W1890">
        <v>2</v>
      </c>
      <c r="X1890">
        <v>184219</v>
      </c>
      <c r="Y1890" t="s">
        <v>74</v>
      </c>
      <c r="AA1890">
        <v>2005</v>
      </c>
      <c r="AB1890" t="s">
        <v>75</v>
      </c>
      <c r="AC1890" t="s">
        <v>76</v>
      </c>
      <c r="AD1890" t="s">
        <v>77</v>
      </c>
      <c r="AE1890" t="s">
        <v>78</v>
      </c>
      <c r="AF1890" t="s">
        <v>79</v>
      </c>
      <c r="AG1890" t="s">
        <v>80</v>
      </c>
      <c r="AH1890">
        <v>1</v>
      </c>
      <c r="AI1890">
        <v>2.7698999999999998</v>
      </c>
      <c r="AJ1890">
        <v>2.7698999999999998</v>
      </c>
      <c r="AK1890">
        <v>2007</v>
      </c>
      <c r="AL1890" t="s">
        <v>109</v>
      </c>
      <c r="AM1890">
        <f t="shared" si="59"/>
        <v>4</v>
      </c>
    </row>
    <row r="1891" spans="1:39" x14ac:dyDescent="0.35">
      <c r="A1891">
        <v>2009</v>
      </c>
      <c r="B1891" s="5">
        <f t="shared" si="58"/>
        <v>315</v>
      </c>
      <c r="C1891" t="s">
        <v>82</v>
      </c>
      <c r="D1891">
        <v>9038138</v>
      </c>
      <c r="E1891">
        <v>364063</v>
      </c>
      <c r="F1891" t="s">
        <v>66</v>
      </c>
      <c r="G1891" t="s">
        <v>67</v>
      </c>
      <c r="H1891" t="s">
        <v>68</v>
      </c>
      <c r="I1891" t="s">
        <v>69</v>
      </c>
      <c r="J1891" s="1">
        <v>40128</v>
      </c>
      <c r="K1891">
        <v>46</v>
      </c>
      <c r="L1891">
        <v>6</v>
      </c>
      <c r="M1891">
        <v>1</v>
      </c>
      <c r="N1891" t="s">
        <v>70</v>
      </c>
      <c r="O1891" t="s">
        <v>71</v>
      </c>
      <c r="Q1891">
        <v>113</v>
      </c>
      <c r="R1891">
        <v>41</v>
      </c>
      <c r="T1891" t="s">
        <v>72</v>
      </c>
      <c r="U1891" t="s">
        <v>73</v>
      </c>
      <c r="V1891">
        <v>650</v>
      </c>
      <c r="W1891">
        <v>2</v>
      </c>
      <c r="X1891">
        <v>184219</v>
      </c>
      <c r="Y1891" t="s">
        <v>74</v>
      </c>
      <c r="AA1891">
        <v>2005</v>
      </c>
      <c r="AB1891" t="s">
        <v>75</v>
      </c>
      <c r="AC1891" t="s">
        <v>76</v>
      </c>
      <c r="AD1891" t="s">
        <v>77</v>
      </c>
      <c r="AE1891" t="s">
        <v>78</v>
      </c>
      <c r="AF1891" t="s">
        <v>79</v>
      </c>
      <c r="AG1891" t="s">
        <v>80</v>
      </c>
      <c r="AH1891">
        <v>1</v>
      </c>
      <c r="AI1891">
        <v>3.0709499999999998</v>
      </c>
      <c r="AJ1891">
        <v>3.0709499999999998</v>
      </c>
      <c r="AK1891">
        <v>2007</v>
      </c>
      <c r="AL1891" t="s">
        <v>109</v>
      </c>
      <c r="AM1891">
        <f t="shared" si="59"/>
        <v>4</v>
      </c>
    </row>
    <row r="1892" spans="1:39" x14ac:dyDescent="0.35">
      <c r="A1892">
        <v>2009</v>
      </c>
      <c r="B1892" s="5">
        <f t="shared" si="58"/>
        <v>168</v>
      </c>
      <c r="C1892" t="s">
        <v>82</v>
      </c>
      <c r="D1892">
        <v>9036868</v>
      </c>
      <c r="E1892">
        <v>337746</v>
      </c>
      <c r="F1892" t="s">
        <v>66</v>
      </c>
      <c r="G1892" t="s">
        <v>67</v>
      </c>
      <c r="H1892" t="s">
        <v>92</v>
      </c>
      <c r="I1892" t="s">
        <v>69</v>
      </c>
      <c r="J1892" s="1">
        <v>39981</v>
      </c>
      <c r="K1892">
        <v>25</v>
      </c>
      <c r="L1892">
        <v>3</v>
      </c>
      <c r="M1892">
        <v>1</v>
      </c>
      <c r="N1892" t="s">
        <v>70</v>
      </c>
      <c r="O1892" t="s">
        <v>71</v>
      </c>
      <c r="Q1892">
        <v>113</v>
      </c>
      <c r="R1892">
        <v>62</v>
      </c>
      <c r="T1892" t="s">
        <v>72</v>
      </c>
      <c r="U1892" t="s">
        <v>73</v>
      </c>
      <c r="V1892">
        <v>640</v>
      </c>
      <c r="W1892">
        <v>2</v>
      </c>
      <c r="X1892">
        <v>184259</v>
      </c>
      <c r="Y1892" t="s">
        <v>74</v>
      </c>
      <c r="AA1892">
        <v>2005</v>
      </c>
      <c r="AB1892" t="s">
        <v>75</v>
      </c>
      <c r="AC1892" t="s">
        <v>76</v>
      </c>
      <c r="AD1892" t="s">
        <v>77</v>
      </c>
      <c r="AE1892" t="s">
        <v>78</v>
      </c>
      <c r="AF1892" t="s">
        <v>79</v>
      </c>
      <c r="AG1892" t="s">
        <v>80</v>
      </c>
      <c r="AH1892">
        <v>1</v>
      </c>
      <c r="AI1892">
        <v>1.8038799999999999</v>
      </c>
      <c r="AJ1892">
        <v>1.8038799999999999</v>
      </c>
      <c r="AK1892">
        <v>2007</v>
      </c>
      <c r="AL1892" t="s">
        <v>109</v>
      </c>
      <c r="AM1892">
        <f t="shared" si="59"/>
        <v>4</v>
      </c>
    </row>
    <row r="1893" spans="1:39" x14ac:dyDescent="0.35">
      <c r="A1893">
        <v>2009</v>
      </c>
      <c r="B1893" s="5">
        <f t="shared" si="58"/>
        <v>191</v>
      </c>
      <c r="C1893" t="s">
        <v>102</v>
      </c>
      <c r="D1893">
        <v>9110068</v>
      </c>
      <c r="E1893">
        <v>345104</v>
      </c>
      <c r="F1893" t="s">
        <v>66</v>
      </c>
      <c r="G1893" t="s">
        <v>67</v>
      </c>
      <c r="H1893" t="s">
        <v>68</v>
      </c>
      <c r="I1893" t="s">
        <v>69</v>
      </c>
      <c r="J1893" s="1">
        <v>40004</v>
      </c>
      <c r="K1893">
        <v>28</v>
      </c>
      <c r="L1893">
        <v>4</v>
      </c>
      <c r="M1893">
        <v>1</v>
      </c>
      <c r="N1893" t="s">
        <v>70</v>
      </c>
      <c r="O1893" t="s">
        <v>71</v>
      </c>
      <c r="T1893" t="s">
        <v>72</v>
      </c>
      <c r="U1893" t="s">
        <v>73</v>
      </c>
      <c r="V1893">
        <v>649</v>
      </c>
      <c r="W1893">
        <v>2</v>
      </c>
      <c r="X1893">
        <v>184259</v>
      </c>
      <c r="Y1893" t="s">
        <v>74</v>
      </c>
      <c r="AA1893">
        <v>2005</v>
      </c>
      <c r="AB1893" t="s">
        <v>75</v>
      </c>
      <c r="AC1893" t="s">
        <v>76</v>
      </c>
      <c r="AD1893" t="s">
        <v>77</v>
      </c>
      <c r="AE1893" t="s">
        <v>78</v>
      </c>
      <c r="AF1893" t="s">
        <v>79</v>
      </c>
      <c r="AG1893" t="s">
        <v>80</v>
      </c>
      <c r="AH1893">
        <v>1</v>
      </c>
      <c r="AI1893">
        <v>2.93974</v>
      </c>
      <c r="AJ1893">
        <v>2.93974</v>
      </c>
      <c r="AK1893">
        <v>2007</v>
      </c>
      <c r="AL1893" t="s">
        <v>109</v>
      </c>
      <c r="AM1893">
        <f t="shared" si="59"/>
        <v>4</v>
      </c>
    </row>
    <row r="1894" spans="1:39" x14ac:dyDescent="0.35">
      <c r="A1894">
        <v>2009</v>
      </c>
      <c r="B1894" s="5">
        <f t="shared" si="58"/>
        <v>232</v>
      </c>
      <c r="C1894" t="s">
        <v>82</v>
      </c>
      <c r="D1894">
        <v>9037751</v>
      </c>
      <c r="E1894">
        <v>359122</v>
      </c>
      <c r="F1894" t="s">
        <v>66</v>
      </c>
      <c r="G1894" t="s">
        <v>67</v>
      </c>
      <c r="H1894" t="s">
        <v>68</v>
      </c>
      <c r="I1894" t="s">
        <v>69</v>
      </c>
      <c r="J1894" s="1">
        <v>40045</v>
      </c>
      <c r="K1894">
        <v>34</v>
      </c>
      <c r="L1894">
        <v>5</v>
      </c>
      <c r="M1894">
        <v>1</v>
      </c>
      <c r="N1894" t="s">
        <v>70</v>
      </c>
      <c r="O1894" t="s">
        <v>71</v>
      </c>
      <c r="Q1894">
        <v>113</v>
      </c>
      <c r="R1894">
        <v>45</v>
      </c>
      <c r="T1894" t="s">
        <v>72</v>
      </c>
      <c r="U1894" t="s">
        <v>73</v>
      </c>
      <c r="V1894">
        <v>750</v>
      </c>
      <c r="W1894">
        <v>2</v>
      </c>
      <c r="X1894">
        <v>184259</v>
      </c>
      <c r="Y1894" t="s">
        <v>74</v>
      </c>
      <c r="AA1894">
        <v>2005</v>
      </c>
      <c r="AB1894" t="s">
        <v>75</v>
      </c>
      <c r="AC1894" t="s">
        <v>76</v>
      </c>
      <c r="AD1894" t="s">
        <v>77</v>
      </c>
      <c r="AE1894" t="s">
        <v>78</v>
      </c>
      <c r="AF1894" t="s">
        <v>79</v>
      </c>
      <c r="AG1894" t="s">
        <v>80</v>
      </c>
      <c r="AH1894">
        <v>1</v>
      </c>
      <c r="AI1894">
        <v>2.7698999999999998</v>
      </c>
      <c r="AJ1894">
        <v>2.7698999999999998</v>
      </c>
      <c r="AK1894">
        <v>2007</v>
      </c>
      <c r="AL1894" t="s">
        <v>109</v>
      </c>
      <c r="AM1894">
        <f t="shared" si="59"/>
        <v>4</v>
      </c>
    </row>
    <row r="1895" spans="1:39" x14ac:dyDescent="0.35">
      <c r="A1895">
        <v>2009</v>
      </c>
      <c r="B1895" s="5">
        <f t="shared" si="58"/>
        <v>233</v>
      </c>
      <c r="C1895" t="s">
        <v>82</v>
      </c>
      <c r="D1895">
        <v>9037781</v>
      </c>
      <c r="E1895">
        <v>360670</v>
      </c>
      <c r="F1895" t="s">
        <v>66</v>
      </c>
      <c r="G1895" t="s">
        <v>67</v>
      </c>
      <c r="H1895" t="s">
        <v>68</v>
      </c>
      <c r="I1895" t="s">
        <v>69</v>
      </c>
      <c r="J1895" s="1">
        <v>40046</v>
      </c>
      <c r="K1895">
        <v>34</v>
      </c>
      <c r="L1895">
        <v>5</v>
      </c>
      <c r="M1895">
        <v>1</v>
      </c>
      <c r="N1895" t="s">
        <v>70</v>
      </c>
      <c r="O1895" t="s">
        <v>71</v>
      </c>
      <c r="Q1895">
        <v>113</v>
      </c>
      <c r="R1895">
        <v>21</v>
      </c>
      <c r="T1895" t="s">
        <v>72</v>
      </c>
      <c r="U1895" t="s">
        <v>73</v>
      </c>
      <c r="V1895">
        <v>695</v>
      </c>
      <c r="W1895">
        <v>2</v>
      </c>
      <c r="X1895">
        <v>184259</v>
      </c>
      <c r="Y1895" t="s">
        <v>74</v>
      </c>
      <c r="AA1895">
        <v>2005</v>
      </c>
      <c r="AB1895" t="s">
        <v>75</v>
      </c>
      <c r="AC1895" t="s">
        <v>76</v>
      </c>
      <c r="AD1895" t="s">
        <v>77</v>
      </c>
      <c r="AE1895" t="s">
        <v>78</v>
      </c>
      <c r="AF1895" t="s">
        <v>79</v>
      </c>
      <c r="AG1895" t="s">
        <v>80</v>
      </c>
      <c r="AH1895">
        <v>1</v>
      </c>
      <c r="AI1895">
        <v>2.7698999999999998</v>
      </c>
      <c r="AJ1895">
        <v>2.7698999999999998</v>
      </c>
      <c r="AK1895">
        <v>2007</v>
      </c>
      <c r="AL1895" t="s">
        <v>109</v>
      </c>
      <c r="AM1895">
        <f t="shared" si="59"/>
        <v>4</v>
      </c>
    </row>
    <row r="1896" spans="1:39" x14ac:dyDescent="0.35">
      <c r="A1896">
        <v>2009</v>
      </c>
      <c r="B1896" s="5">
        <f t="shared" si="58"/>
        <v>233</v>
      </c>
      <c r="C1896" t="s">
        <v>108</v>
      </c>
      <c r="D1896">
        <v>9046129</v>
      </c>
      <c r="E1896">
        <v>334951</v>
      </c>
      <c r="F1896" t="s">
        <v>66</v>
      </c>
      <c r="G1896" t="s">
        <v>67</v>
      </c>
      <c r="H1896" t="s">
        <v>68</v>
      </c>
      <c r="I1896" t="s">
        <v>69</v>
      </c>
      <c r="J1896" s="1">
        <v>40046</v>
      </c>
      <c r="K1896">
        <v>34</v>
      </c>
      <c r="L1896">
        <v>5</v>
      </c>
      <c r="M1896">
        <v>1</v>
      </c>
      <c r="N1896" t="s">
        <v>70</v>
      </c>
      <c r="O1896" t="s">
        <v>71</v>
      </c>
      <c r="Q1896">
        <v>113</v>
      </c>
      <c r="R1896">
        <v>93</v>
      </c>
      <c r="T1896" t="s">
        <v>72</v>
      </c>
      <c r="U1896" t="s">
        <v>73</v>
      </c>
      <c r="V1896">
        <v>690</v>
      </c>
      <c r="W1896">
        <v>2</v>
      </c>
      <c r="X1896">
        <v>184259</v>
      </c>
      <c r="Y1896" t="s">
        <v>74</v>
      </c>
      <c r="AA1896">
        <v>2005</v>
      </c>
      <c r="AB1896" t="s">
        <v>75</v>
      </c>
      <c r="AC1896" t="s">
        <v>76</v>
      </c>
      <c r="AD1896" t="s">
        <v>77</v>
      </c>
      <c r="AE1896" t="s">
        <v>78</v>
      </c>
      <c r="AF1896" t="s">
        <v>79</v>
      </c>
      <c r="AG1896" t="s">
        <v>80</v>
      </c>
      <c r="AH1896">
        <v>1</v>
      </c>
      <c r="AI1896">
        <v>2.7698999999999998</v>
      </c>
      <c r="AJ1896">
        <v>2.7698999999999998</v>
      </c>
      <c r="AK1896">
        <v>2007</v>
      </c>
      <c r="AL1896" t="s">
        <v>109</v>
      </c>
      <c r="AM1896">
        <f t="shared" si="59"/>
        <v>4</v>
      </c>
    </row>
    <row r="1897" spans="1:39" x14ac:dyDescent="0.35">
      <c r="A1897">
        <v>2009</v>
      </c>
      <c r="B1897" s="5">
        <f t="shared" si="58"/>
        <v>233</v>
      </c>
      <c r="C1897" t="s">
        <v>83</v>
      </c>
      <c r="D1897">
        <v>9076368</v>
      </c>
      <c r="E1897">
        <v>362711</v>
      </c>
      <c r="F1897" t="s">
        <v>66</v>
      </c>
      <c r="G1897" t="s">
        <v>67</v>
      </c>
      <c r="H1897" t="s">
        <v>68</v>
      </c>
      <c r="I1897" t="s">
        <v>69</v>
      </c>
      <c r="J1897" s="1">
        <v>40046</v>
      </c>
      <c r="K1897">
        <v>34</v>
      </c>
      <c r="L1897">
        <v>5</v>
      </c>
      <c r="M1897">
        <v>1</v>
      </c>
      <c r="N1897" t="s">
        <v>70</v>
      </c>
      <c r="O1897" t="s">
        <v>85</v>
      </c>
      <c r="Q1897">
        <v>152</v>
      </c>
      <c r="T1897" t="s">
        <v>72</v>
      </c>
      <c r="U1897" t="s">
        <v>73</v>
      </c>
      <c r="V1897">
        <v>720</v>
      </c>
      <c r="W1897">
        <v>2</v>
      </c>
      <c r="X1897">
        <v>184259</v>
      </c>
      <c r="Y1897" t="s">
        <v>74</v>
      </c>
      <c r="AA1897">
        <v>2005</v>
      </c>
      <c r="AB1897" t="s">
        <v>75</v>
      </c>
      <c r="AC1897" t="s">
        <v>76</v>
      </c>
      <c r="AD1897" t="s">
        <v>77</v>
      </c>
      <c r="AE1897" t="s">
        <v>78</v>
      </c>
      <c r="AF1897" t="s">
        <v>79</v>
      </c>
      <c r="AG1897" t="s">
        <v>80</v>
      </c>
      <c r="AH1897">
        <v>1</v>
      </c>
      <c r="AI1897">
        <v>1.6930499999999999</v>
      </c>
      <c r="AJ1897">
        <v>1.6930499999999999</v>
      </c>
      <c r="AK1897">
        <v>2007</v>
      </c>
      <c r="AL1897" t="s">
        <v>109</v>
      </c>
      <c r="AM1897">
        <f t="shared" si="59"/>
        <v>4</v>
      </c>
    </row>
    <row r="1898" spans="1:39" x14ac:dyDescent="0.35">
      <c r="A1898">
        <v>2009</v>
      </c>
      <c r="B1898" s="5">
        <f t="shared" si="58"/>
        <v>236</v>
      </c>
      <c r="C1898" t="s">
        <v>108</v>
      </c>
      <c r="D1898">
        <v>9046133</v>
      </c>
      <c r="E1898">
        <v>540140</v>
      </c>
      <c r="F1898" t="s">
        <v>66</v>
      </c>
      <c r="G1898" t="s">
        <v>67</v>
      </c>
      <c r="H1898" t="s">
        <v>68</v>
      </c>
      <c r="I1898" t="s">
        <v>69</v>
      </c>
      <c r="J1898" s="1">
        <v>40049</v>
      </c>
      <c r="K1898">
        <v>35</v>
      </c>
      <c r="L1898">
        <v>5</v>
      </c>
      <c r="M1898">
        <v>1</v>
      </c>
      <c r="N1898" t="s">
        <v>70</v>
      </c>
      <c r="O1898" t="s">
        <v>71</v>
      </c>
      <c r="Q1898">
        <v>113</v>
      </c>
      <c r="R1898">
        <v>91</v>
      </c>
      <c r="T1898" t="s">
        <v>72</v>
      </c>
      <c r="U1898" t="s">
        <v>73</v>
      </c>
      <c r="V1898">
        <v>690</v>
      </c>
      <c r="W1898">
        <v>2</v>
      </c>
      <c r="X1898">
        <v>184259</v>
      </c>
      <c r="Y1898" t="s">
        <v>74</v>
      </c>
      <c r="AA1898">
        <v>2005</v>
      </c>
      <c r="AB1898" t="s">
        <v>75</v>
      </c>
      <c r="AC1898" t="s">
        <v>76</v>
      </c>
      <c r="AD1898" t="s">
        <v>77</v>
      </c>
      <c r="AE1898" t="s">
        <v>78</v>
      </c>
      <c r="AF1898" t="s">
        <v>79</v>
      </c>
      <c r="AG1898" t="s">
        <v>80</v>
      </c>
      <c r="AH1898">
        <v>1</v>
      </c>
      <c r="AI1898">
        <v>2.7698999999999998</v>
      </c>
      <c r="AJ1898">
        <v>2.7698999999999998</v>
      </c>
      <c r="AK1898">
        <v>2007</v>
      </c>
      <c r="AL1898" t="s">
        <v>109</v>
      </c>
      <c r="AM1898">
        <f t="shared" si="59"/>
        <v>4</v>
      </c>
    </row>
    <row r="1899" spans="1:39" x14ac:dyDescent="0.35">
      <c r="A1899">
        <v>2009</v>
      </c>
      <c r="B1899" s="5">
        <f t="shared" si="58"/>
        <v>146</v>
      </c>
      <c r="C1899" t="s">
        <v>82</v>
      </c>
      <c r="D1899">
        <v>9036446</v>
      </c>
      <c r="E1899">
        <v>337929</v>
      </c>
      <c r="F1899" t="s">
        <v>66</v>
      </c>
      <c r="G1899" t="s">
        <v>67</v>
      </c>
      <c r="H1899" t="s">
        <v>92</v>
      </c>
      <c r="I1899" t="s">
        <v>69</v>
      </c>
      <c r="J1899" s="1">
        <v>39959</v>
      </c>
      <c r="K1899">
        <v>22</v>
      </c>
      <c r="L1899">
        <v>2</v>
      </c>
      <c r="M1899">
        <v>1</v>
      </c>
      <c r="N1899" t="s">
        <v>70</v>
      </c>
      <c r="O1899" t="s">
        <v>71</v>
      </c>
      <c r="Q1899">
        <v>113</v>
      </c>
      <c r="R1899">
        <v>31</v>
      </c>
      <c r="T1899" t="s">
        <v>72</v>
      </c>
      <c r="U1899" t="s">
        <v>73</v>
      </c>
      <c r="V1899">
        <v>870</v>
      </c>
      <c r="W1899">
        <v>2</v>
      </c>
      <c r="X1899">
        <v>185211</v>
      </c>
      <c r="Y1899" t="s">
        <v>74</v>
      </c>
      <c r="AA1899">
        <v>2004</v>
      </c>
      <c r="AB1899" t="s">
        <v>75</v>
      </c>
      <c r="AC1899" t="s">
        <v>76</v>
      </c>
      <c r="AD1899" t="s">
        <v>77</v>
      </c>
      <c r="AE1899" t="s">
        <v>78</v>
      </c>
      <c r="AF1899" t="s">
        <v>79</v>
      </c>
      <c r="AG1899" t="s">
        <v>80</v>
      </c>
      <c r="AH1899">
        <v>40.963000000000001</v>
      </c>
      <c r="AI1899">
        <v>1.6381600000000001</v>
      </c>
      <c r="AJ1899">
        <v>67.103949999999998</v>
      </c>
      <c r="AK1899">
        <v>2005</v>
      </c>
      <c r="AL1899" t="s">
        <v>81</v>
      </c>
      <c r="AM1899">
        <f t="shared" si="59"/>
        <v>5</v>
      </c>
    </row>
    <row r="1900" spans="1:39" x14ac:dyDescent="0.35">
      <c r="A1900">
        <v>2009</v>
      </c>
      <c r="B1900" s="5">
        <f t="shared" si="58"/>
        <v>173</v>
      </c>
      <c r="C1900" t="s">
        <v>91</v>
      </c>
      <c r="D1900">
        <v>9066171</v>
      </c>
      <c r="E1900">
        <v>340136</v>
      </c>
      <c r="F1900" t="s">
        <v>66</v>
      </c>
      <c r="G1900" t="s">
        <v>67</v>
      </c>
      <c r="H1900" t="s">
        <v>68</v>
      </c>
      <c r="I1900" t="s">
        <v>113</v>
      </c>
      <c r="J1900" s="1">
        <v>39986</v>
      </c>
      <c r="K1900">
        <v>26</v>
      </c>
      <c r="M1900">
        <v>1</v>
      </c>
      <c r="N1900" t="s">
        <v>70</v>
      </c>
      <c r="O1900" t="s">
        <v>90</v>
      </c>
      <c r="Q1900">
        <v>101</v>
      </c>
      <c r="R1900">
        <v>11</v>
      </c>
      <c r="T1900" t="s">
        <v>72</v>
      </c>
      <c r="U1900" t="s">
        <v>73</v>
      </c>
      <c r="V1900">
        <v>760</v>
      </c>
      <c r="W1900">
        <v>2</v>
      </c>
      <c r="X1900">
        <v>185257</v>
      </c>
      <c r="Y1900" t="s">
        <v>74</v>
      </c>
      <c r="AA1900">
        <v>2005</v>
      </c>
      <c r="AB1900" t="s">
        <v>75</v>
      </c>
      <c r="AC1900" t="s">
        <v>76</v>
      </c>
      <c r="AD1900" t="s">
        <v>77</v>
      </c>
      <c r="AE1900" t="s">
        <v>78</v>
      </c>
      <c r="AF1900" t="s">
        <v>79</v>
      </c>
      <c r="AG1900" t="s">
        <v>80</v>
      </c>
      <c r="AH1900">
        <v>28.550999999999998</v>
      </c>
      <c r="AI1900">
        <v>1.8769800000000001</v>
      </c>
      <c r="AJ1900">
        <v>53.589660000000002</v>
      </c>
      <c r="AK1900">
        <v>2006</v>
      </c>
      <c r="AL1900" t="s">
        <v>81</v>
      </c>
      <c r="AM1900">
        <f t="shared" si="59"/>
        <v>4</v>
      </c>
    </row>
    <row r="1901" spans="1:39" x14ac:dyDescent="0.35">
      <c r="A1901">
        <v>2009</v>
      </c>
      <c r="B1901" s="5">
        <f t="shared" si="58"/>
        <v>206</v>
      </c>
      <c r="C1901" t="s">
        <v>89</v>
      </c>
      <c r="D1901">
        <v>9056527</v>
      </c>
      <c r="E1901">
        <v>347016</v>
      </c>
      <c r="F1901" t="s">
        <v>66</v>
      </c>
      <c r="G1901" t="s">
        <v>67</v>
      </c>
      <c r="H1901" t="s">
        <v>68</v>
      </c>
      <c r="I1901" t="s">
        <v>97</v>
      </c>
      <c r="J1901" s="1">
        <v>40019</v>
      </c>
      <c r="K1901">
        <v>30</v>
      </c>
      <c r="L1901">
        <v>3</v>
      </c>
      <c r="M1901">
        <v>1</v>
      </c>
      <c r="N1901" t="s">
        <v>70</v>
      </c>
      <c r="O1901" t="s">
        <v>71</v>
      </c>
      <c r="P1901" t="s">
        <v>143</v>
      </c>
      <c r="Q1901">
        <v>113</v>
      </c>
      <c r="R1901">
        <v>95</v>
      </c>
      <c r="T1901" t="s">
        <v>72</v>
      </c>
      <c r="U1901" t="s">
        <v>73</v>
      </c>
      <c r="V1901">
        <v>785</v>
      </c>
      <c r="W1901">
        <v>2</v>
      </c>
      <c r="X1901">
        <v>185257</v>
      </c>
      <c r="Y1901" t="s">
        <v>74</v>
      </c>
      <c r="AA1901">
        <v>2005</v>
      </c>
      <c r="AB1901" t="s">
        <v>75</v>
      </c>
      <c r="AC1901" t="s">
        <v>76</v>
      </c>
      <c r="AD1901" t="s">
        <v>77</v>
      </c>
      <c r="AE1901" t="s">
        <v>78</v>
      </c>
      <c r="AF1901" t="s">
        <v>79</v>
      </c>
      <c r="AG1901" t="s">
        <v>80</v>
      </c>
      <c r="AH1901">
        <v>28.550999999999998</v>
      </c>
      <c r="AI1901">
        <v>98</v>
      </c>
      <c r="AJ1901">
        <v>2797.998</v>
      </c>
      <c r="AK1901">
        <v>2006</v>
      </c>
      <c r="AL1901" t="s">
        <v>81</v>
      </c>
      <c r="AM1901">
        <f t="shared" si="59"/>
        <v>4</v>
      </c>
    </row>
    <row r="1902" spans="1:39" x14ac:dyDescent="0.35">
      <c r="A1902">
        <v>2009</v>
      </c>
      <c r="B1902" s="5">
        <f t="shared" si="58"/>
        <v>223</v>
      </c>
      <c r="C1902" t="s">
        <v>91</v>
      </c>
      <c r="D1902">
        <v>9066485</v>
      </c>
      <c r="E1902">
        <v>341192</v>
      </c>
      <c r="F1902" t="s">
        <v>66</v>
      </c>
      <c r="G1902" t="s">
        <v>67</v>
      </c>
      <c r="H1902" t="s">
        <v>68</v>
      </c>
      <c r="I1902" t="s">
        <v>97</v>
      </c>
      <c r="J1902" s="1">
        <v>40036</v>
      </c>
      <c r="K1902">
        <v>33</v>
      </c>
      <c r="L1902">
        <v>4</v>
      </c>
      <c r="M1902">
        <v>1</v>
      </c>
      <c r="N1902" t="s">
        <v>70</v>
      </c>
      <c r="O1902" t="s">
        <v>85</v>
      </c>
      <c r="P1902" t="s">
        <v>114</v>
      </c>
      <c r="T1902" t="s">
        <v>72</v>
      </c>
      <c r="U1902" t="s">
        <v>73</v>
      </c>
      <c r="V1902">
        <v>690</v>
      </c>
      <c r="W1902">
        <v>2</v>
      </c>
      <c r="X1902">
        <v>185257</v>
      </c>
      <c r="Y1902" t="s">
        <v>74</v>
      </c>
      <c r="AA1902">
        <v>2005</v>
      </c>
      <c r="AB1902" t="s">
        <v>75</v>
      </c>
      <c r="AC1902" t="s">
        <v>76</v>
      </c>
      <c r="AD1902" t="s">
        <v>77</v>
      </c>
      <c r="AE1902" t="s">
        <v>78</v>
      </c>
      <c r="AF1902" t="s">
        <v>79</v>
      </c>
      <c r="AG1902" t="s">
        <v>80</v>
      </c>
      <c r="AH1902">
        <v>28.550999999999998</v>
      </c>
      <c r="AI1902">
        <v>9.4971399999999999</v>
      </c>
      <c r="AJ1902">
        <v>271.15284000000003</v>
      </c>
      <c r="AK1902">
        <v>2006</v>
      </c>
      <c r="AL1902" t="s">
        <v>81</v>
      </c>
      <c r="AM1902">
        <f t="shared" si="59"/>
        <v>4</v>
      </c>
    </row>
    <row r="1903" spans="1:39" x14ac:dyDescent="0.35">
      <c r="A1903">
        <v>2009</v>
      </c>
      <c r="B1903" s="5">
        <f t="shared" si="58"/>
        <v>148</v>
      </c>
      <c r="C1903" t="s">
        <v>82</v>
      </c>
      <c r="D1903">
        <v>9036497</v>
      </c>
      <c r="E1903">
        <v>337816</v>
      </c>
      <c r="F1903" t="s">
        <v>66</v>
      </c>
      <c r="G1903" t="s">
        <v>67</v>
      </c>
      <c r="H1903" t="s">
        <v>92</v>
      </c>
      <c r="I1903" t="s">
        <v>69</v>
      </c>
      <c r="J1903" s="1">
        <v>39961</v>
      </c>
      <c r="K1903">
        <v>22</v>
      </c>
      <c r="L1903">
        <v>2</v>
      </c>
      <c r="M1903">
        <v>1</v>
      </c>
      <c r="N1903" t="s">
        <v>70</v>
      </c>
      <c r="O1903" t="s">
        <v>71</v>
      </c>
      <c r="Q1903">
        <v>113</v>
      </c>
      <c r="R1903">
        <v>62</v>
      </c>
      <c r="T1903" t="s">
        <v>72</v>
      </c>
      <c r="U1903" t="s">
        <v>73</v>
      </c>
      <c r="V1903">
        <v>800</v>
      </c>
      <c r="W1903">
        <v>2</v>
      </c>
      <c r="X1903">
        <v>185257</v>
      </c>
      <c r="Y1903" t="s">
        <v>74</v>
      </c>
      <c r="AA1903">
        <v>2005</v>
      </c>
      <c r="AB1903" t="s">
        <v>75</v>
      </c>
      <c r="AC1903" t="s">
        <v>76</v>
      </c>
      <c r="AD1903" t="s">
        <v>77</v>
      </c>
      <c r="AE1903" t="s">
        <v>78</v>
      </c>
      <c r="AF1903" t="s">
        <v>79</v>
      </c>
      <c r="AG1903" t="s">
        <v>80</v>
      </c>
      <c r="AH1903">
        <v>28.550999999999998</v>
      </c>
      <c r="AI1903">
        <v>1.52542</v>
      </c>
      <c r="AJ1903">
        <v>43.55227</v>
      </c>
      <c r="AK1903">
        <v>2006</v>
      </c>
      <c r="AL1903" t="s">
        <v>81</v>
      </c>
      <c r="AM1903">
        <f t="shared" si="59"/>
        <v>4</v>
      </c>
    </row>
    <row r="1904" spans="1:39" x14ac:dyDescent="0.35">
      <c r="A1904">
        <v>2009</v>
      </c>
      <c r="B1904" s="5">
        <f t="shared" si="58"/>
        <v>162</v>
      </c>
      <c r="C1904" t="s">
        <v>91</v>
      </c>
      <c r="D1904">
        <v>9066107</v>
      </c>
      <c r="E1904">
        <v>335203</v>
      </c>
      <c r="F1904" t="s">
        <v>66</v>
      </c>
      <c r="G1904" t="s">
        <v>67</v>
      </c>
      <c r="H1904" t="s">
        <v>92</v>
      </c>
      <c r="I1904" t="s">
        <v>69</v>
      </c>
      <c r="J1904" s="1">
        <v>39975</v>
      </c>
      <c r="K1904">
        <v>24</v>
      </c>
      <c r="L1904">
        <v>3</v>
      </c>
      <c r="M1904">
        <v>1</v>
      </c>
      <c r="N1904" t="s">
        <v>70</v>
      </c>
      <c r="O1904" t="s">
        <v>90</v>
      </c>
      <c r="Q1904">
        <v>101</v>
      </c>
      <c r="R1904">
        <v>29</v>
      </c>
      <c r="T1904" t="s">
        <v>72</v>
      </c>
      <c r="U1904" t="s">
        <v>73</v>
      </c>
      <c r="V1904">
        <v>790</v>
      </c>
      <c r="W1904">
        <v>2</v>
      </c>
      <c r="X1904">
        <v>185257</v>
      </c>
      <c r="Y1904" t="s">
        <v>74</v>
      </c>
      <c r="AA1904">
        <v>2005</v>
      </c>
      <c r="AB1904" t="s">
        <v>75</v>
      </c>
      <c r="AC1904" t="s">
        <v>76</v>
      </c>
      <c r="AD1904" t="s">
        <v>77</v>
      </c>
      <c r="AE1904" t="s">
        <v>78</v>
      </c>
      <c r="AF1904" t="s">
        <v>79</v>
      </c>
      <c r="AG1904" t="s">
        <v>80</v>
      </c>
      <c r="AH1904">
        <v>28.550999999999998</v>
      </c>
      <c r="AI1904">
        <v>2.6703800000000002</v>
      </c>
      <c r="AJ1904">
        <v>76.242019999999997</v>
      </c>
      <c r="AK1904">
        <v>2006</v>
      </c>
      <c r="AL1904" t="s">
        <v>81</v>
      </c>
      <c r="AM1904">
        <f t="shared" si="59"/>
        <v>4</v>
      </c>
    </row>
    <row r="1905" spans="1:39" x14ac:dyDescent="0.35">
      <c r="A1905">
        <v>2009</v>
      </c>
      <c r="B1905" s="5">
        <f t="shared" si="58"/>
        <v>170</v>
      </c>
      <c r="C1905" t="s">
        <v>82</v>
      </c>
      <c r="D1905">
        <v>9036927</v>
      </c>
      <c r="E1905">
        <v>336443</v>
      </c>
      <c r="F1905" t="s">
        <v>66</v>
      </c>
      <c r="G1905" t="s">
        <v>67</v>
      </c>
      <c r="H1905" t="s">
        <v>92</v>
      </c>
      <c r="I1905" t="s">
        <v>69</v>
      </c>
      <c r="J1905" s="1">
        <v>39983</v>
      </c>
      <c r="K1905">
        <v>25</v>
      </c>
      <c r="L1905">
        <v>3</v>
      </c>
      <c r="M1905">
        <v>1</v>
      </c>
      <c r="N1905" t="s">
        <v>70</v>
      </c>
      <c r="O1905" t="s">
        <v>71</v>
      </c>
      <c r="Q1905">
        <v>113</v>
      </c>
      <c r="R1905">
        <v>41</v>
      </c>
      <c r="T1905" t="s">
        <v>72</v>
      </c>
      <c r="U1905" t="s">
        <v>73</v>
      </c>
      <c r="V1905">
        <v>715</v>
      </c>
      <c r="W1905">
        <v>2</v>
      </c>
      <c r="X1905">
        <v>185257</v>
      </c>
      <c r="Y1905" t="s">
        <v>74</v>
      </c>
      <c r="AA1905">
        <v>2005</v>
      </c>
      <c r="AB1905" t="s">
        <v>75</v>
      </c>
      <c r="AC1905" t="s">
        <v>76</v>
      </c>
      <c r="AD1905" t="s">
        <v>77</v>
      </c>
      <c r="AE1905" t="s">
        <v>78</v>
      </c>
      <c r="AF1905" t="s">
        <v>79</v>
      </c>
      <c r="AG1905" t="s">
        <v>80</v>
      </c>
      <c r="AH1905">
        <v>28.550999999999998</v>
      </c>
      <c r="AI1905">
        <v>2.7558600000000002</v>
      </c>
      <c r="AJ1905">
        <v>78.682559999999995</v>
      </c>
      <c r="AK1905">
        <v>2006</v>
      </c>
      <c r="AL1905" t="s">
        <v>81</v>
      </c>
      <c r="AM1905">
        <f t="shared" si="59"/>
        <v>4</v>
      </c>
    </row>
    <row r="1906" spans="1:39" x14ac:dyDescent="0.35">
      <c r="A1906">
        <v>2009</v>
      </c>
      <c r="B1906" s="5">
        <f t="shared" si="58"/>
        <v>177</v>
      </c>
      <c r="C1906" t="s">
        <v>65</v>
      </c>
      <c r="D1906">
        <v>9020102</v>
      </c>
      <c r="E1906">
        <v>98539</v>
      </c>
      <c r="F1906" t="s">
        <v>66</v>
      </c>
      <c r="G1906" t="s">
        <v>67</v>
      </c>
      <c r="H1906" t="s">
        <v>92</v>
      </c>
      <c r="I1906" t="s">
        <v>69</v>
      </c>
      <c r="J1906" s="1">
        <v>39990</v>
      </c>
      <c r="K1906">
        <v>26</v>
      </c>
      <c r="L1906">
        <v>3</v>
      </c>
      <c r="M1906">
        <v>1</v>
      </c>
      <c r="N1906" t="s">
        <v>70</v>
      </c>
      <c r="O1906" t="s">
        <v>71</v>
      </c>
      <c r="Q1906">
        <v>114</v>
      </c>
      <c r="R1906">
        <v>50</v>
      </c>
      <c r="T1906" t="s">
        <v>72</v>
      </c>
      <c r="U1906" t="s">
        <v>73</v>
      </c>
      <c r="V1906">
        <v>695</v>
      </c>
      <c r="W1906">
        <v>2</v>
      </c>
      <c r="X1906">
        <v>185257</v>
      </c>
      <c r="Y1906" t="s">
        <v>74</v>
      </c>
      <c r="AA1906">
        <v>2005</v>
      </c>
      <c r="AB1906" t="s">
        <v>75</v>
      </c>
      <c r="AC1906" t="s">
        <v>76</v>
      </c>
      <c r="AD1906" t="s">
        <v>77</v>
      </c>
      <c r="AE1906" t="s">
        <v>78</v>
      </c>
      <c r="AF1906" t="s">
        <v>79</v>
      </c>
      <c r="AG1906" t="s">
        <v>80</v>
      </c>
      <c r="AH1906">
        <v>28.550999999999998</v>
      </c>
      <c r="AI1906">
        <v>2.0059900000000002</v>
      </c>
      <c r="AJ1906">
        <v>57.273020000000002</v>
      </c>
      <c r="AK1906">
        <v>2006</v>
      </c>
      <c r="AL1906" t="s">
        <v>81</v>
      </c>
      <c r="AM1906">
        <f t="shared" si="59"/>
        <v>4</v>
      </c>
    </row>
    <row r="1907" spans="1:39" x14ac:dyDescent="0.35">
      <c r="A1907">
        <v>2009</v>
      </c>
      <c r="B1907" s="5">
        <f t="shared" si="58"/>
        <v>181</v>
      </c>
      <c r="C1907" t="s">
        <v>82</v>
      </c>
      <c r="D1907">
        <v>9037073</v>
      </c>
      <c r="E1907">
        <v>338031</v>
      </c>
      <c r="F1907" t="s">
        <v>66</v>
      </c>
      <c r="G1907" t="s">
        <v>67</v>
      </c>
      <c r="H1907" t="s">
        <v>92</v>
      </c>
      <c r="I1907" t="s">
        <v>69</v>
      </c>
      <c r="J1907" s="1">
        <v>39994</v>
      </c>
      <c r="K1907">
        <v>27</v>
      </c>
      <c r="L1907">
        <v>3</v>
      </c>
      <c r="M1907">
        <v>1</v>
      </c>
      <c r="N1907" t="s">
        <v>70</v>
      </c>
      <c r="O1907" t="s">
        <v>71</v>
      </c>
      <c r="Q1907">
        <v>113</v>
      </c>
      <c r="R1907">
        <v>41</v>
      </c>
      <c r="T1907" t="s">
        <v>72</v>
      </c>
      <c r="U1907" t="s">
        <v>73</v>
      </c>
      <c r="V1907">
        <v>720</v>
      </c>
      <c r="W1907">
        <v>2</v>
      </c>
      <c r="X1907">
        <v>185257</v>
      </c>
      <c r="Y1907" t="s">
        <v>74</v>
      </c>
      <c r="AA1907">
        <v>2005</v>
      </c>
      <c r="AB1907" t="s">
        <v>75</v>
      </c>
      <c r="AC1907" t="s">
        <v>76</v>
      </c>
      <c r="AD1907" t="s">
        <v>77</v>
      </c>
      <c r="AE1907" t="s">
        <v>78</v>
      </c>
      <c r="AF1907" t="s">
        <v>79</v>
      </c>
      <c r="AG1907" t="s">
        <v>80</v>
      </c>
      <c r="AH1907">
        <v>28.550999999999998</v>
      </c>
      <c r="AI1907">
        <v>2.7558600000000002</v>
      </c>
      <c r="AJ1907">
        <v>78.682559999999995</v>
      </c>
      <c r="AK1907">
        <v>2006</v>
      </c>
      <c r="AL1907" t="s">
        <v>81</v>
      </c>
      <c r="AM1907">
        <f t="shared" si="59"/>
        <v>4</v>
      </c>
    </row>
    <row r="1908" spans="1:39" x14ac:dyDescent="0.35">
      <c r="A1908">
        <v>2009</v>
      </c>
      <c r="B1908" s="5">
        <f t="shared" si="58"/>
        <v>74</v>
      </c>
      <c r="C1908" t="s">
        <v>83</v>
      </c>
      <c r="D1908">
        <v>9076013</v>
      </c>
      <c r="E1908">
        <v>310811</v>
      </c>
      <c r="F1908" t="s">
        <v>66</v>
      </c>
      <c r="G1908" t="s">
        <v>67</v>
      </c>
      <c r="H1908" t="s">
        <v>68</v>
      </c>
      <c r="I1908" t="s">
        <v>69</v>
      </c>
      <c r="J1908" s="1">
        <v>39887</v>
      </c>
      <c r="K1908">
        <v>12</v>
      </c>
      <c r="L1908">
        <v>1</v>
      </c>
      <c r="M1908">
        <v>1</v>
      </c>
      <c r="N1908" t="s">
        <v>70</v>
      </c>
      <c r="O1908" t="s">
        <v>84</v>
      </c>
      <c r="Q1908">
        <v>109</v>
      </c>
      <c r="R1908">
        <v>61</v>
      </c>
      <c r="T1908" t="s">
        <v>72</v>
      </c>
      <c r="U1908" t="s">
        <v>73</v>
      </c>
      <c r="V1908">
        <v>725</v>
      </c>
      <c r="W1908">
        <v>2</v>
      </c>
      <c r="X1908">
        <v>185257</v>
      </c>
      <c r="Y1908" t="s">
        <v>74</v>
      </c>
      <c r="AA1908">
        <v>2005</v>
      </c>
      <c r="AB1908" t="s">
        <v>75</v>
      </c>
      <c r="AC1908" t="s">
        <v>76</v>
      </c>
      <c r="AD1908" t="s">
        <v>77</v>
      </c>
      <c r="AE1908" t="s">
        <v>78</v>
      </c>
      <c r="AF1908" t="s">
        <v>79</v>
      </c>
      <c r="AG1908" t="s">
        <v>80</v>
      </c>
      <c r="AH1908">
        <v>28.550999999999998</v>
      </c>
      <c r="AI1908">
        <v>1.7857099999999999</v>
      </c>
      <c r="AJ1908">
        <v>50.983809999999998</v>
      </c>
      <c r="AK1908">
        <v>2006</v>
      </c>
      <c r="AL1908" t="s">
        <v>81</v>
      </c>
      <c r="AM1908">
        <f t="shared" si="59"/>
        <v>4</v>
      </c>
    </row>
    <row r="1909" spans="1:39" x14ac:dyDescent="0.35">
      <c r="A1909">
        <v>2009</v>
      </c>
      <c r="B1909" s="5">
        <f t="shared" si="58"/>
        <v>75</v>
      </c>
      <c r="C1909" t="s">
        <v>82</v>
      </c>
      <c r="D1909">
        <v>9036107</v>
      </c>
      <c r="E1909">
        <v>332782</v>
      </c>
      <c r="F1909" t="s">
        <v>66</v>
      </c>
      <c r="G1909" t="s">
        <v>67</v>
      </c>
      <c r="H1909" t="s">
        <v>68</v>
      </c>
      <c r="I1909" t="s">
        <v>69</v>
      </c>
      <c r="J1909" s="1">
        <v>39888</v>
      </c>
      <c r="K1909">
        <v>12</v>
      </c>
      <c r="L1909">
        <v>1</v>
      </c>
      <c r="M1909">
        <v>1</v>
      </c>
      <c r="N1909" t="s">
        <v>70</v>
      </c>
      <c r="O1909" t="s">
        <v>71</v>
      </c>
      <c r="Q1909">
        <v>113</v>
      </c>
      <c r="R1909">
        <v>41</v>
      </c>
      <c r="T1909" t="s">
        <v>72</v>
      </c>
      <c r="U1909" t="s">
        <v>73</v>
      </c>
      <c r="V1909">
        <v>800</v>
      </c>
      <c r="W1909">
        <v>2</v>
      </c>
      <c r="X1909">
        <v>185257</v>
      </c>
      <c r="Y1909" t="s">
        <v>74</v>
      </c>
      <c r="AA1909">
        <v>2005</v>
      </c>
      <c r="AB1909" t="s">
        <v>75</v>
      </c>
      <c r="AC1909" t="s">
        <v>76</v>
      </c>
      <c r="AD1909" t="s">
        <v>77</v>
      </c>
      <c r="AE1909" t="s">
        <v>78</v>
      </c>
      <c r="AF1909" t="s">
        <v>79</v>
      </c>
      <c r="AG1909" t="s">
        <v>80</v>
      </c>
      <c r="AH1909">
        <v>28.550999999999998</v>
      </c>
      <c r="AI1909">
        <v>2.7269899999999998</v>
      </c>
      <c r="AJ1909">
        <v>77.858289999999997</v>
      </c>
      <c r="AK1909">
        <v>2006</v>
      </c>
      <c r="AL1909" t="s">
        <v>81</v>
      </c>
      <c r="AM1909">
        <f t="shared" si="59"/>
        <v>4</v>
      </c>
    </row>
    <row r="1910" spans="1:39" x14ac:dyDescent="0.35">
      <c r="A1910">
        <v>2009</v>
      </c>
      <c r="B1910" s="5">
        <f t="shared" si="58"/>
        <v>98</v>
      </c>
      <c r="C1910" t="s">
        <v>91</v>
      </c>
      <c r="D1910">
        <v>9066037</v>
      </c>
      <c r="E1910">
        <v>352597</v>
      </c>
      <c r="F1910" t="s">
        <v>66</v>
      </c>
      <c r="G1910" t="s">
        <v>67</v>
      </c>
      <c r="H1910" t="s">
        <v>68</v>
      </c>
      <c r="I1910" t="s">
        <v>69</v>
      </c>
      <c r="J1910" s="1">
        <v>39911</v>
      </c>
      <c r="K1910">
        <v>15</v>
      </c>
      <c r="L1910">
        <v>1</v>
      </c>
      <c r="M1910">
        <v>1</v>
      </c>
      <c r="N1910" t="s">
        <v>70</v>
      </c>
      <c r="O1910" t="s">
        <v>90</v>
      </c>
      <c r="Q1910">
        <v>105</v>
      </c>
      <c r="T1910" t="s">
        <v>72</v>
      </c>
      <c r="U1910" t="s">
        <v>73</v>
      </c>
      <c r="V1910">
        <v>705</v>
      </c>
      <c r="W1910">
        <v>2</v>
      </c>
      <c r="X1910">
        <v>185257</v>
      </c>
      <c r="Y1910" t="s">
        <v>74</v>
      </c>
      <c r="AA1910">
        <v>2005</v>
      </c>
      <c r="AB1910" t="s">
        <v>75</v>
      </c>
      <c r="AC1910" t="s">
        <v>76</v>
      </c>
      <c r="AD1910" t="s">
        <v>77</v>
      </c>
      <c r="AE1910" t="s">
        <v>78</v>
      </c>
      <c r="AF1910" t="s">
        <v>79</v>
      </c>
      <c r="AG1910" t="s">
        <v>80</v>
      </c>
      <c r="AH1910">
        <v>28.550999999999998</v>
      </c>
      <c r="AI1910">
        <v>1.8122799999999999</v>
      </c>
      <c r="AJ1910">
        <v>51.74241</v>
      </c>
      <c r="AK1910">
        <v>2006</v>
      </c>
      <c r="AL1910" t="s">
        <v>81</v>
      </c>
      <c r="AM1910">
        <f t="shared" si="59"/>
        <v>4</v>
      </c>
    </row>
    <row r="1911" spans="1:39" x14ac:dyDescent="0.35">
      <c r="A1911">
        <v>2009</v>
      </c>
      <c r="B1911" s="5">
        <f t="shared" si="58"/>
        <v>184</v>
      </c>
      <c r="C1911" t="s">
        <v>82</v>
      </c>
      <c r="D1911">
        <v>9037222</v>
      </c>
      <c r="E1911">
        <v>338352</v>
      </c>
      <c r="F1911" t="s">
        <v>66</v>
      </c>
      <c r="G1911" t="s">
        <v>67</v>
      </c>
      <c r="H1911" t="s">
        <v>68</v>
      </c>
      <c r="I1911" t="s">
        <v>69</v>
      </c>
      <c r="J1911" s="1">
        <v>39997</v>
      </c>
      <c r="K1911">
        <v>27</v>
      </c>
      <c r="L1911">
        <v>4</v>
      </c>
      <c r="M1911">
        <v>1</v>
      </c>
      <c r="N1911" t="s">
        <v>70</v>
      </c>
      <c r="O1911" t="s">
        <v>71</v>
      </c>
      <c r="Q1911">
        <v>113</v>
      </c>
      <c r="R1911">
        <v>62</v>
      </c>
      <c r="T1911" t="s">
        <v>72</v>
      </c>
      <c r="U1911" t="s">
        <v>73</v>
      </c>
      <c r="V1911">
        <v>750</v>
      </c>
      <c r="W1911">
        <v>2</v>
      </c>
      <c r="X1911">
        <v>185257</v>
      </c>
      <c r="Y1911" t="s">
        <v>74</v>
      </c>
      <c r="AA1911">
        <v>2005</v>
      </c>
      <c r="AB1911" t="s">
        <v>75</v>
      </c>
      <c r="AC1911" t="s">
        <v>76</v>
      </c>
      <c r="AD1911" t="s">
        <v>77</v>
      </c>
      <c r="AE1911" t="s">
        <v>78</v>
      </c>
      <c r="AF1911" t="s">
        <v>79</v>
      </c>
      <c r="AG1911" t="s">
        <v>80</v>
      </c>
      <c r="AH1911">
        <v>28.550999999999998</v>
      </c>
      <c r="AI1911">
        <v>2.93974</v>
      </c>
      <c r="AJ1911">
        <v>83.932519999999997</v>
      </c>
      <c r="AK1911">
        <v>2006</v>
      </c>
      <c r="AL1911" t="s">
        <v>81</v>
      </c>
      <c r="AM1911">
        <f t="shared" si="59"/>
        <v>4</v>
      </c>
    </row>
    <row r="1912" spans="1:39" x14ac:dyDescent="0.35">
      <c r="A1912">
        <v>2009</v>
      </c>
      <c r="B1912" s="5">
        <f t="shared" si="58"/>
        <v>185</v>
      </c>
      <c r="C1912" t="s">
        <v>82</v>
      </c>
      <c r="D1912">
        <v>9037152</v>
      </c>
      <c r="E1912">
        <v>338287</v>
      </c>
      <c r="F1912" t="s">
        <v>66</v>
      </c>
      <c r="G1912" t="s">
        <v>67</v>
      </c>
      <c r="H1912" t="s">
        <v>68</v>
      </c>
      <c r="I1912" t="s">
        <v>69</v>
      </c>
      <c r="J1912" s="1">
        <v>39998</v>
      </c>
      <c r="K1912">
        <v>27</v>
      </c>
      <c r="L1912">
        <v>4</v>
      </c>
      <c r="M1912">
        <v>1</v>
      </c>
      <c r="N1912" t="s">
        <v>70</v>
      </c>
      <c r="O1912" t="s">
        <v>71</v>
      </c>
      <c r="Q1912">
        <v>113</v>
      </c>
      <c r="R1912">
        <v>45</v>
      </c>
      <c r="T1912" t="s">
        <v>72</v>
      </c>
      <c r="U1912" t="s">
        <v>73</v>
      </c>
      <c r="V1912">
        <v>770</v>
      </c>
      <c r="W1912">
        <v>2</v>
      </c>
      <c r="X1912">
        <v>185257</v>
      </c>
      <c r="Y1912" t="s">
        <v>74</v>
      </c>
      <c r="AA1912">
        <v>2005</v>
      </c>
      <c r="AB1912" t="s">
        <v>75</v>
      </c>
      <c r="AC1912" t="s">
        <v>76</v>
      </c>
      <c r="AD1912" t="s">
        <v>77</v>
      </c>
      <c r="AE1912" t="s">
        <v>78</v>
      </c>
      <c r="AF1912" t="s">
        <v>79</v>
      </c>
      <c r="AG1912" t="s">
        <v>80</v>
      </c>
      <c r="AH1912">
        <v>28.550999999999998</v>
      </c>
      <c r="AI1912">
        <v>2.93974</v>
      </c>
      <c r="AJ1912">
        <v>83.932519999999997</v>
      </c>
      <c r="AK1912">
        <v>2006</v>
      </c>
      <c r="AL1912" t="s">
        <v>81</v>
      </c>
      <c r="AM1912">
        <f t="shared" si="59"/>
        <v>4</v>
      </c>
    </row>
    <row r="1913" spans="1:39" x14ac:dyDescent="0.35">
      <c r="A1913">
        <v>2009</v>
      </c>
      <c r="B1913" s="5">
        <f t="shared" si="58"/>
        <v>188</v>
      </c>
      <c r="C1913" t="s">
        <v>82</v>
      </c>
      <c r="D1913">
        <v>9037255</v>
      </c>
      <c r="E1913">
        <v>338778</v>
      </c>
      <c r="F1913" t="s">
        <v>66</v>
      </c>
      <c r="G1913" t="s">
        <v>67</v>
      </c>
      <c r="H1913" t="s">
        <v>68</v>
      </c>
      <c r="I1913" t="s">
        <v>69</v>
      </c>
      <c r="J1913" s="1">
        <v>40001</v>
      </c>
      <c r="K1913">
        <v>28</v>
      </c>
      <c r="L1913">
        <v>4</v>
      </c>
      <c r="M1913">
        <v>1</v>
      </c>
      <c r="N1913" t="s">
        <v>70</v>
      </c>
      <c r="O1913" t="s">
        <v>71</v>
      </c>
      <c r="Q1913">
        <v>113</v>
      </c>
      <c r="R1913">
        <v>31</v>
      </c>
      <c r="T1913" t="s">
        <v>72</v>
      </c>
      <c r="U1913" t="s">
        <v>73</v>
      </c>
      <c r="V1913">
        <v>760</v>
      </c>
      <c r="W1913">
        <v>2</v>
      </c>
      <c r="X1913">
        <v>185257</v>
      </c>
      <c r="Y1913" t="s">
        <v>74</v>
      </c>
      <c r="AA1913">
        <v>2005</v>
      </c>
      <c r="AB1913" t="s">
        <v>75</v>
      </c>
      <c r="AC1913" t="s">
        <v>76</v>
      </c>
      <c r="AD1913" t="s">
        <v>77</v>
      </c>
      <c r="AE1913" t="s">
        <v>78</v>
      </c>
      <c r="AF1913" t="s">
        <v>79</v>
      </c>
      <c r="AG1913" t="s">
        <v>80</v>
      </c>
      <c r="AH1913">
        <v>28.550999999999998</v>
      </c>
      <c r="AI1913">
        <v>2.93974</v>
      </c>
      <c r="AJ1913">
        <v>83.932519999999997</v>
      </c>
      <c r="AK1913">
        <v>2006</v>
      </c>
      <c r="AL1913" t="s">
        <v>81</v>
      </c>
      <c r="AM1913">
        <f t="shared" si="59"/>
        <v>4</v>
      </c>
    </row>
    <row r="1914" spans="1:39" x14ac:dyDescent="0.35">
      <c r="A1914">
        <v>2009</v>
      </c>
      <c r="B1914" s="5">
        <f t="shared" si="58"/>
        <v>191</v>
      </c>
      <c r="C1914" t="s">
        <v>89</v>
      </c>
      <c r="D1914">
        <v>9056367</v>
      </c>
      <c r="E1914">
        <v>232610</v>
      </c>
      <c r="F1914" t="s">
        <v>66</v>
      </c>
      <c r="G1914" t="s">
        <v>67</v>
      </c>
      <c r="H1914" t="s">
        <v>68</v>
      </c>
      <c r="I1914" t="s">
        <v>69</v>
      </c>
      <c r="J1914" s="1">
        <v>40004</v>
      </c>
      <c r="K1914">
        <v>28</v>
      </c>
      <c r="L1914">
        <v>4</v>
      </c>
      <c r="M1914">
        <v>1</v>
      </c>
      <c r="N1914" t="s">
        <v>70</v>
      </c>
      <c r="O1914" t="s">
        <v>84</v>
      </c>
      <c r="Q1914">
        <v>109</v>
      </c>
      <c r="T1914" t="s">
        <v>72</v>
      </c>
      <c r="U1914" t="s">
        <v>73</v>
      </c>
      <c r="V1914">
        <v>755</v>
      </c>
      <c r="W1914">
        <v>2</v>
      </c>
      <c r="X1914">
        <v>185257</v>
      </c>
      <c r="Y1914" t="s">
        <v>74</v>
      </c>
      <c r="AA1914">
        <v>2005</v>
      </c>
      <c r="AB1914" t="s">
        <v>75</v>
      </c>
      <c r="AC1914" t="s">
        <v>76</v>
      </c>
      <c r="AD1914" t="s">
        <v>77</v>
      </c>
      <c r="AE1914" t="s">
        <v>78</v>
      </c>
      <c r="AF1914" t="s">
        <v>79</v>
      </c>
      <c r="AG1914" t="s">
        <v>80</v>
      </c>
      <c r="AH1914">
        <v>28.550999999999998</v>
      </c>
      <c r="AI1914">
        <v>2.6243099999999999</v>
      </c>
      <c r="AJ1914">
        <v>74.926670000000001</v>
      </c>
      <c r="AK1914">
        <v>2006</v>
      </c>
      <c r="AL1914" t="s">
        <v>81</v>
      </c>
      <c r="AM1914">
        <f t="shared" si="59"/>
        <v>4</v>
      </c>
    </row>
    <row r="1915" spans="1:39" x14ac:dyDescent="0.35">
      <c r="A1915">
        <v>2009</v>
      </c>
      <c r="B1915" s="5">
        <f t="shared" si="58"/>
        <v>191</v>
      </c>
      <c r="C1915" t="s">
        <v>82</v>
      </c>
      <c r="D1915">
        <v>9037374</v>
      </c>
      <c r="E1915">
        <v>339916</v>
      </c>
      <c r="F1915" t="s">
        <v>66</v>
      </c>
      <c r="G1915" t="s">
        <v>67</v>
      </c>
      <c r="H1915" t="s">
        <v>68</v>
      </c>
      <c r="I1915" t="s">
        <v>69</v>
      </c>
      <c r="J1915" s="1">
        <v>40004</v>
      </c>
      <c r="K1915">
        <v>28</v>
      </c>
      <c r="L1915">
        <v>4</v>
      </c>
      <c r="M1915">
        <v>1</v>
      </c>
      <c r="N1915" t="s">
        <v>70</v>
      </c>
      <c r="O1915" t="s">
        <v>71</v>
      </c>
      <c r="Q1915">
        <v>156</v>
      </c>
      <c r="T1915" t="s">
        <v>72</v>
      </c>
      <c r="U1915" t="s">
        <v>73</v>
      </c>
      <c r="V1915">
        <v>690</v>
      </c>
      <c r="W1915">
        <v>2</v>
      </c>
      <c r="X1915">
        <v>185257</v>
      </c>
      <c r="Y1915" t="s">
        <v>74</v>
      </c>
      <c r="AA1915">
        <v>2005</v>
      </c>
      <c r="AB1915" t="s">
        <v>75</v>
      </c>
      <c r="AC1915" t="s">
        <v>76</v>
      </c>
      <c r="AD1915" t="s">
        <v>77</v>
      </c>
      <c r="AE1915" t="s">
        <v>78</v>
      </c>
      <c r="AF1915" t="s">
        <v>79</v>
      </c>
      <c r="AG1915" t="s">
        <v>80</v>
      </c>
      <c r="AH1915">
        <v>28.550999999999998</v>
      </c>
      <c r="AI1915">
        <v>2.93974</v>
      </c>
      <c r="AJ1915">
        <v>83.932519999999997</v>
      </c>
      <c r="AK1915">
        <v>2006</v>
      </c>
      <c r="AL1915" t="s">
        <v>81</v>
      </c>
      <c r="AM1915">
        <f t="shared" si="59"/>
        <v>4</v>
      </c>
    </row>
    <row r="1916" spans="1:39" x14ac:dyDescent="0.35">
      <c r="A1916">
        <v>2009</v>
      </c>
      <c r="B1916" s="5">
        <f t="shared" si="58"/>
        <v>235</v>
      </c>
      <c r="C1916" t="s">
        <v>82</v>
      </c>
      <c r="D1916">
        <v>9037827</v>
      </c>
      <c r="E1916">
        <v>360562</v>
      </c>
      <c r="F1916" t="s">
        <v>66</v>
      </c>
      <c r="G1916" t="s">
        <v>67</v>
      </c>
      <c r="H1916" t="s">
        <v>68</v>
      </c>
      <c r="I1916" t="s">
        <v>69</v>
      </c>
      <c r="J1916" s="1">
        <v>40048</v>
      </c>
      <c r="K1916">
        <v>35</v>
      </c>
      <c r="L1916">
        <v>5</v>
      </c>
      <c r="M1916">
        <v>1</v>
      </c>
      <c r="N1916" t="s">
        <v>70</v>
      </c>
      <c r="O1916" t="s">
        <v>71</v>
      </c>
      <c r="T1916" t="s">
        <v>72</v>
      </c>
      <c r="U1916" t="s">
        <v>73</v>
      </c>
      <c r="V1916">
        <v>790</v>
      </c>
      <c r="W1916">
        <v>2</v>
      </c>
      <c r="X1916">
        <v>185257</v>
      </c>
      <c r="Y1916" t="s">
        <v>74</v>
      </c>
      <c r="AA1916">
        <v>2005</v>
      </c>
      <c r="AB1916" t="s">
        <v>75</v>
      </c>
      <c r="AC1916" t="s">
        <v>76</v>
      </c>
      <c r="AD1916" t="s">
        <v>77</v>
      </c>
      <c r="AE1916" t="s">
        <v>78</v>
      </c>
      <c r="AF1916" t="s">
        <v>79</v>
      </c>
      <c r="AG1916" t="s">
        <v>80</v>
      </c>
      <c r="AH1916">
        <v>28.550999999999998</v>
      </c>
      <c r="AI1916">
        <v>2.7698999999999998</v>
      </c>
      <c r="AJ1916">
        <v>79.083410000000001</v>
      </c>
      <c r="AK1916">
        <v>2006</v>
      </c>
      <c r="AL1916" t="s">
        <v>81</v>
      </c>
      <c r="AM1916">
        <f t="shared" si="59"/>
        <v>4</v>
      </c>
    </row>
    <row r="1917" spans="1:39" x14ac:dyDescent="0.35">
      <c r="A1917">
        <v>2009</v>
      </c>
      <c r="B1917" s="5">
        <f t="shared" si="58"/>
        <v>284</v>
      </c>
      <c r="C1917" t="s">
        <v>115</v>
      </c>
      <c r="D1917">
        <v>9146211</v>
      </c>
      <c r="E1917">
        <v>85442</v>
      </c>
      <c r="F1917" t="s">
        <v>66</v>
      </c>
      <c r="G1917" t="s">
        <v>67</v>
      </c>
      <c r="H1917" t="s">
        <v>68</v>
      </c>
      <c r="I1917" t="s">
        <v>69</v>
      </c>
      <c r="J1917" s="1">
        <v>40097</v>
      </c>
      <c r="K1917">
        <v>42</v>
      </c>
      <c r="L1917">
        <v>6</v>
      </c>
      <c r="M1917">
        <v>1</v>
      </c>
      <c r="N1917" t="s">
        <v>70</v>
      </c>
      <c r="O1917" t="s">
        <v>71</v>
      </c>
      <c r="Q1917">
        <v>183</v>
      </c>
      <c r="R1917">
        <v>10</v>
      </c>
      <c r="T1917" t="s">
        <v>72</v>
      </c>
      <c r="U1917" t="s">
        <v>73</v>
      </c>
      <c r="V1917">
        <v>635</v>
      </c>
      <c r="W1917">
        <v>2</v>
      </c>
      <c r="X1917">
        <v>185257</v>
      </c>
      <c r="Y1917" t="s">
        <v>74</v>
      </c>
      <c r="AA1917">
        <v>2005</v>
      </c>
      <c r="AB1917" t="s">
        <v>75</v>
      </c>
      <c r="AC1917" t="s">
        <v>76</v>
      </c>
      <c r="AD1917" t="s">
        <v>77</v>
      </c>
      <c r="AE1917" t="s">
        <v>78</v>
      </c>
      <c r="AF1917" t="s">
        <v>79</v>
      </c>
      <c r="AG1917" t="s">
        <v>80</v>
      </c>
      <c r="AH1917">
        <v>28.550999999999998</v>
      </c>
      <c r="AI1917">
        <v>3.0709499999999998</v>
      </c>
      <c r="AJ1917">
        <v>87.678690000000003</v>
      </c>
      <c r="AK1917">
        <v>2006</v>
      </c>
      <c r="AL1917" t="s">
        <v>81</v>
      </c>
      <c r="AM1917">
        <f t="shared" si="59"/>
        <v>4</v>
      </c>
    </row>
    <row r="1918" spans="1:39" x14ac:dyDescent="0.35">
      <c r="A1918">
        <v>2009</v>
      </c>
      <c r="B1918" s="5">
        <f t="shared" si="58"/>
        <v>160</v>
      </c>
      <c r="C1918" t="s">
        <v>82</v>
      </c>
      <c r="D1918">
        <v>9035069</v>
      </c>
      <c r="E1918">
        <v>322450</v>
      </c>
      <c r="F1918" t="s">
        <v>66</v>
      </c>
      <c r="G1918" t="s">
        <v>86</v>
      </c>
      <c r="J1918" s="1">
        <v>39973</v>
      </c>
      <c r="K1918">
        <v>24</v>
      </c>
      <c r="M1918">
        <v>1</v>
      </c>
      <c r="N1918" t="s">
        <v>70</v>
      </c>
      <c r="O1918" t="s">
        <v>71</v>
      </c>
      <c r="Q1918">
        <v>113</v>
      </c>
      <c r="R1918">
        <v>41</v>
      </c>
      <c r="T1918" t="s">
        <v>72</v>
      </c>
      <c r="U1918" t="s">
        <v>73</v>
      </c>
      <c r="V1918">
        <v>770</v>
      </c>
      <c r="W1918">
        <v>2</v>
      </c>
      <c r="X1918">
        <v>185257</v>
      </c>
      <c r="Y1918" t="s">
        <v>74</v>
      </c>
      <c r="AA1918">
        <v>2005</v>
      </c>
      <c r="AB1918" t="s">
        <v>75</v>
      </c>
      <c r="AC1918" t="s">
        <v>76</v>
      </c>
      <c r="AD1918" t="s">
        <v>77</v>
      </c>
      <c r="AE1918" t="s">
        <v>78</v>
      </c>
      <c r="AF1918" t="s">
        <v>79</v>
      </c>
      <c r="AG1918" t="s">
        <v>80</v>
      </c>
      <c r="AH1918">
        <v>28.550999999999998</v>
      </c>
      <c r="AI1918">
        <v>3.30111</v>
      </c>
      <c r="AJ1918">
        <v>94.249989999999997</v>
      </c>
      <c r="AK1918">
        <v>2006</v>
      </c>
      <c r="AL1918" t="s">
        <v>81</v>
      </c>
      <c r="AM1918">
        <f t="shared" si="59"/>
        <v>4</v>
      </c>
    </row>
    <row r="1919" spans="1:39" x14ac:dyDescent="0.35">
      <c r="A1919">
        <v>2009</v>
      </c>
      <c r="B1919" s="5">
        <f t="shared" si="58"/>
        <v>172</v>
      </c>
      <c r="C1919" t="s">
        <v>82</v>
      </c>
      <c r="D1919">
        <v>9035187</v>
      </c>
      <c r="E1919">
        <v>81693</v>
      </c>
      <c r="F1919" t="s">
        <v>70</v>
      </c>
      <c r="G1919" t="s">
        <v>86</v>
      </c>
      <c r="J1919" s="1">
        <v>39985</v>
      </c>
      <c r="K1919">
        <v>26</v>
      </c>
      <c r="M1919">
        <v>1</v>
      </c>
      <c r="N1919" t="s">
        <v>70</v>
      </c>
      <c r="O1919" t="s">
        <v>71</v>
      </c>
      <c r="Q1919">
        <v>113</v>
      </c>
      <c r="R1919">
        <v>41</v>
      </c>
      <c r="T1919" t="s">
        <v>72</v>
      </c>
      <c r="U1919" t="s">
        <v>88</v>
      </c>
      <c r="X1919">
        <v>185257</v>
      </c>
      <c r="Y1919" t="s">
        <v>74</v>
      </c>
      <c r="AA1919">
        <v>2005</v>
      </c>
      <c r="AB1919" t="s">
        <v>75</v>
      </c>
      <c r="AC1919" t="s">
        <v>76</v>
      </c>
      <c r="AD1919" t="s">
        <v>77</v>
      </c>
      <c r="AE1919" t="s">
        <v>78</v>
      </c>
      <c r="AF1919" t="s">
        <v>79</v>
      </c>
      <c r="AG1919" t="s">
        <v>80</v>
      </c>
      <c r="AH1919">
        <v>28.550999999999998</v>
      </c>
      <c r="AK1919">
        <v>2006</v>
      </c>
      <c r="AL1919" t="s">
        <v>81</v>
      </c>
      <c r="AM1919">
        <f t="shared" si="59"/>
        <v>4</v>
      </c>
    </row>
    <row r="1920" spans="1:39" x14ac:dyDescent="0.35">
      <c r="A1920">
        <v>2009</v>
      </c>
      <c r="B1920" s="5">
        <f t="shared" si="58"/>
        <v>160</v>
      </c>
      <c r="C1920" t="s">
        <v>82</v>
      </c>
      <c r="D1920">
        <v>9036694</v>
      </c>
      <c r="E1920">
        <v>336064</v>
      </c>
      <c r="F1920" t="s">
        <v>66</v>
      </c>
      <c r="G1920" t="s">
        <v>67</v>
      </c>
      <c r="H1920" t="s">
        <v>92</v>
      </c>
      <c r="I1920" t="s">
        <v>69</v>
      </c>
      <c r="J1920" s="1">
        <v>39973</v>
      </c>
      <c r="K1920">
        <v>24</v>
      </c>
      <c r="L1920">
        <v>3</v>
      </c>
      <c r="M1920">
        <v>1</v>
      </c>
      <c r="N1920" t="s">
        <v>70</v>
      </c>
      <c r="O1920" t="s">
        <v>71</v>
      </c>
      <c r="Q1920">
        <v>113</v>
      </c>
      <c r="R1920">
        <v>41</v>
      </c>
      <c r="T1920" t="s">
        <v>72</v>
      </c>
      <c r="U1920" t="s">
        <v>73</v>
      </c>
      <c r="V1920">
        <v>735</v>
      </c>
      <c r="W1920">
        <v>2</v>
      </c>
      <c r="X1920">
        <v>185258</v>
      </c>
      <c r="Y1920" t="s">
        <v>74</v>
      </c>
      <c r="AA1920">
        <v>2005</v>
      </c>
      <c r="AB1920" t="s">
        <v>75</v>
      </c>
      <c r="AC1920" t="s">
        <v>76</v>
      </c>
      <c r="AD1920" t="s">
        <v>77</v>
      </c>
      <c r="AE1920" t="s">
        <v>78</v>
      </c>
      <c r="AF1920" t="s">
        <v>79</v>
      </c>
      <c r="AG1920" t="s">
        <v>80</v>
      </c>
      <c r="AH1920">
        <v>29.045000000000002</v>
      </c>
      <c r="AI1920">
        <v>2.7558600000000002</v>
      </c>
      <c r="AJ1920">
        <v>80.043949999999995</v>
      </c>
      <c r="AK1920">
        <v>2006</v>
      </c>
      <c r="AL1920" t="s">
        <v>81</v>
      </c>
      <c r="AM1920">
        <f t="shared" si="59"/>
        <v>4</v>
      </c>
    </row>
    <row r="1921" spans="1:39" x14ac:dyDescent="0.35">
      <c r="A1921">
        <v>2009</v>
      </c>
      <c r="B1921" s="5">
        <f t="shared" si="58"/>
        <v>168</v>
      </c>
      <c r="C1921" t="s">
        <v>82</v>
      </c>
      <c r="D1921">
        <v>9036885</v>
      </c>
      <c r="E1921">
        <v>337761</v>
      </c>
      <c r="F1921" t="s">
        <v>66</v>
      </c>
      <c r="G1921" t="s">
        <v>67</v>
      </c>
      <c r="H1921" t="s">
        <v>92</v>
      </c>
      <c r="I1921" t="s">
        <v>69</v>
      </c>
      <c r="J1921" s="1">
        <v>39981</v>
      </c>
      <c r="K1921">
        <v>25</v>
      </c>
      <c r="L1921">
        <v>3</v>
      </c>
      <c r="M1921">
        <v>1</v>
      </c>
      <c r="N1921" t="s">
        <v>70</v>
      </c>
      <c r="O1921" t="s">
        <v>71</v>
      </c>
      <c r="Q1921">
        <v>113</v>
      </c>
      <c r="R1921">
        <v>62</v>
      </c>
      <c r="T1921" t="s">
        <v>72</v>
      </c>
      <c r="U1921" t="s">
        <v>73</v>
      </c>
      <c r="V1921">
        <v>755</v>
      </c>
      <c r="W1921">
        <v>2</v>
      </c>
      <c r="X1921">
        <v>185258</v>
      </c>
      <c r="Y1921" t="s">
        <v>74</v>
      </c>
      <c r="AA1921">
        <v>2005</v>
      </c>
      <c r="AB1921" t="s">
        <v>75</v>
      </c>
      <c r="AC1921" t="s">
        <v>76</v>
      </c>
      <c r="AD1921" t="s">
        <v>77</v>
      </c>
      <c r="AE1921" t="s">
        <v>78</v>
      </c>
      <c r="AF1921" t="s">
        <v>79</v>
      </c>
      <c r="AG1921" t="s">
        <v>80</v>
      </c>
      <c r="AH1921">
        <v>29.045000000000002</v>
      </c>
      <c r="AI1921">
        <v>1.8038799999999999</v>
      </c>
      <c r="AJ1921">
        <v>52.393689999999999</v>
      </c>
      <c r="AK1921">
        <v>2006</v>
      </c>
      <c r="AL1921" t="s">
        <v>81</v>
      </c>
      <c r="AM1921">
        <f t="shared" si="59"/>
        <v>4</v>
      </c>
    </row>
    <row r="1922" spans="1:39" x14ac:dyDescent="0.35">
      <c r="A1922">
        <v>2009</v>
      </c>
      <c r="B1922" s="5">
        <f t="shared" si="58"/>
        <v>176</v>
      </c>
      <c r="C1922" t="s">
        <v>89</v>
      </c>
      <c r="D1922">
        <v>9056250</v>
      </c>
      <c r="E1922">
        <v>232561</v>
      </c>
      <c r="F1922" t="s">
        <v>66</v>
      </c>
      <c r="G1922" t="s">
        <v>67</v>
      </c>
      <c r="H1922" t="s">
        <v>92</v>
      </c>
      <c r="I1922" t="s">
        <v>69</v>
      </c>
      <c r="J1922" s="1">
        <v>39989</v>
      </c>
      <c r="K1922">
        <v>26</v>
      </c>
      <c r="L1922">
        <v>3</v>
      </c>
      <c r="M1922">
        <v>1</v>
      </c>
      <c r="N1922" t="s">
        <v>70</v>
      </c>
      <c r="O1922" t="s">
        <v>84</v>
      </c>
      <c r="Q1922">
        <v>110</v>
      </c>
      <c r="R1922">
        <v>31</v>
      </c>
      <c r="T1922" t="s">
        <v>72</v>
      </c>
      <c r="U1922" t="s">
        <v>73</v>
      </c>
      <c r="V1922">
        <v>770</v>
      </c>
      <c r="W1922">
        <v>2</v>
      </c>
      <c r="X1922">
        <v>185258</v>
      </c>
      <c r="Y1922" t="s">
        <v>74</v>
      </c>
      <c r="AA1922">
        <v>2005</v>
      </c>
      <c r="AB1922" t="s">
        <v>75</v>
      </c>
      <c r="AC1922" t="s">
        <v>76</v>
      </c>
      <c r="AD1922" t="s">
        <v>77</v>
      </c>
      <c r="AE1922" t="s">
        <v>78</v>
      </c>
      <c r="AF1922" t="s">
        <v>79</v>
      </c>
      <c r="AG1922" t="s">
        <v>80</v>
      </c>
      <c r="AH1922">
        <v>29.045000000000002</v>
      </c>
      <c r="AI1922">
        <v>1.3873200000000001</v>
      </c>
      <c r="AJ1922">
        <v>40.294710000000002</v>
      </c>
      <c r="AK1922">
        <v>2006</v>
      </c>
      <c r="AL1922" t="s">
        <v>81</v>
      </c>
      <c r="AM1922">
        <f t="shared" si="59"/>
        <v>4</v>
      </c>
    </row>
    <row r="1923" spans="1:39" x14ac:dyDescent="0.35">
      <c r="A1923">
        <v>2009</v>
      </c>
      <c r="B1923" s="5">
        <f t="shared" ref="B1923:B1986" si="60">J1923-DATE(YEAR(J1923),1,0)</f>
        <v>54</v>
      </c>
      <c r="C1923" t="s">
        <v>82</v>
      </c>
      <c r="D1923">
        <v>9036048</v>
      </c>
      <c r="E1923">
        <v>332755</v>
      </c>
      <c r="F1923" t="s">
        <v>66</v>
      </c>
      <c r="G1923" t="s">
        <v>67</v>
      </c>
      <c r="H1923" t="s">
        <v>68</v>
      </c>
      <c r="I1923" t="s">
        <v>69</v>
      </c>
      <c r="J1923" s="1">
        <v>39867</v>
      </c>
      <c r="K1923">
        <v>9</v>
      </c>
      <c r="L1923">
        <v>1</v>
      </c>
      <c r="M1923">
        <v>1</v>
      </c>
      <c r="N1923" t="s">
        <v>70</v>
      </c>
      <c r="O1923" t="s">
        <v>71</v>
      </c>
      <c r="Q1923">
        <v>113</v>
      </c>
      <c r="R1923">
        <v>41</v>
      </c>
      <c r="T1923" t="s">
        <v>72</v>
      </c>
      <c r="U1923" t="s">
        <v>73</v>
      </c>
      <c r="V1923">
        <v>840</v>
      </c>
      <c r="W1923">
        <v>2</v>
      </c>
      <c r="X1923">
        <v>185258</v>
      </c>
      <c r="Y1923" t="s">
        <v>74</v>
      </c>
      <c r="AA1923">
        <v>2005</v>
      </c>
      <c r="AB1923" t="s">
        <v>75</v>
      </c>
      <c r="AC1923" t="s">
        <v>76</v>
      </c>
      <c r="AD1923" t="s">
        <v>77</v>
      </c>
      <c r="AE1923" t="s">
        <v>78</v>
      </c>
      <c r="AF1923" t="s">
        <v>79</v>
      </c>
      <c r="AG1923" t="s">
        <v>80</v>
      </c>
      <c r="AH1923">
        <v>29.045000000000002</v>
      </c>
      <c r="AI1923">
        <v>2.7269899999999998</v>
      </c>
      <c r="AJ1923">
        <v>79.205420000000004</v>
      </c>
      <c r="AK1923">
        <v>2006</v>
      </c>
      <c r="AL1923" t="s">
        <v>81</v>
      </c>
      <c r="AM1923">
        <f t="shared" ref="AM1923:AM1986" si="61">A1923-AA1923</f>
        <v>4</v>
      </c>
    </row>
    <row r="1924" spans="1:39" x14ac:dyDescent="0.35">
      <c r="A1924">
        <v>2009</v>
      </c>
      <c r="B1924" s="5">
        <f t="shared" si="60"/>
        <v>120</v>
      </c>
      <c r="C1924" t="s">
        <v>91</v>
      </c>
      <c r="D1924">
        <v>9066052</v>
      </c>
      <c r="E1924">
        <v>340020</v>
      </c>
      <c r="F1924" t="s">
        <v>66</v>
      </c>
      <c r="G1924" t="s">
        <v>67</v>
      </c>
      <c r="H1924" t="s">
        <v>68</v>
      </c>
      <c r="I1924" t="s">
        <v>69</v>
      </c>
      <c r="J1924" s="1">
        <v>39933</v>
      </c>
      <c r="K1924">
        <v>18</v>
      </c>
      <c r="L1924">
        <v>1</v>
      </c>
      <c r="M1924">
        <v>1</v>
      </c>
      <c r="N1924" t="s">
        <v>70</v>
      </c>
      <c r="T1924" t="s">
        <v>72</v>
      </c>
      <c r="U1924" t="s">
        <v>73</v>
      </c>
      <c r="V1924">
        <v>640</v>
      </c>
      <c r="W1924">
        <v>2</v>
      </c>
      <c r="X1924">
        <v>185258</v>
      </c>
      <c r="Y1924" t="s">
        <v>74</v>
      </c>
      <c r="AA1924">
        <v>2005</v>
      </c>
      <c r="AB1924" t="s">
        <v>75</v>
      </c>
      <c r="AC1924" t="s">
        <v>76</v>
      </c>
      <c r="AD1924" t="s">
        <v>77</v>
      </c>
      <c r="AE1924" t="s">
        <v>78</v>
      </c>
      <c r="AF1924" t="s">
        <v>79</v>
      </c>
      <c r="AG1924" t="s">
        <v>80</v>
      </c>
      <c r="AH1924">
        <v>29.045000000000002</v>
      </c>
      <c r="AK1924">
        <v>2006</v>
      </c>
      <c r="AL1924" t="s">
        <v>81</v>
      </c>
      <c r="AM1924">
        <f t="shared" si="61"/>
        <v>4</v>
      </c>
    </row>
    <row r="1925" spans="1:39" x14ac:dyDescent="0.35">
      <c r="A1925">
        <v>2009</v>
      </c>
      <c r="B1925" s="5">
        <f t="shared" si="60"/>
        <v>186</v>
      </c>
      <c r="C1925" t="s">
        <v>82</v>
      </c>
      <c r="D1925">
        <v>9037236</v>
      </c>
      <c r="E1925">
        <v>338401</v>
      </c>
      <c r="F1925" t="s">
        <v>66</v>
      </c>
      <c r="G1925" t="s">
        <v>67</v>
      </c>
      <c r="H1925" t="s">
        <v>68</v>
      </c>
      <c r="I1925" t="s">
        <v>69</v>
      </c>
      <c r="J1925" s="1">
        <v>39999</v>
      </c>
      <c r="K1925">
        <v>28</v>
      </c>
      <c r="L1925">
        <v>4</v>
      </c>
      <c r="M1925">
        <v>1</v>
      </c>
      <c r="N1925" t="s">
        <v>70</v>
      </c>
      <c r="O1925" t="s">
        <v>71</v>
      </c>
      <c r="Q1925">
        <v>113</v>
      </c>
      <c r="R1925">
        <v>21</v>
      </c>
      <c r="T1925" t="s">
        <v>72</v>
      </c>
      <c r="U1925" t="s">
        <v>73</v>
      </c>
      <c r="V1925">
        <v>690</v>
      </c>
      <c r="W1925">
        <v>2</v>
      </c>
      <c r="X1925">
        <v>185258</v>
      </c>
      <c r="Y1925" t="s">
        <v>74</v>
      </c>
      <c r="AA1925">
        <v>2005</v>
      </c>
      <c r="AB1925" t="s">
        <v>75</v>
      </c>
      <c r="AC1925" t="s">
        <v>76</v>
      </c>
      <c r="AD1925" t="s">
        <v>77</v>
      </c>
      <c r="AE1925" t="s">
        <v>78</v>
      </c>
      <c r="AF1925" t="s">
        <v>79</v>
      </c>
      <c r="AG1925" t="s">
        <v>80</v>
      </c>
      <c r="AH1925">
        <v>29.045000000000002</v>
      </c>
      <c r="AI1925">
        <v>2.93974</v>
      </c>
      <c r="AJ1925">
        <v>85.384749999999997</v>
      </c>
      <c r="AK1925">
        <v>2006</v>
      </c>
      <c r="AL1925" t="s">
        <v>81</v>
      </c>
      <c r="AM1925">
        <f t="shared" si="61"/>
        <v>4</v>
      </c>
    </row>
    <row r="1926" spans="1:39" x14ac:dyDescent="0.35">
      <c r="A1926">
        <v>2009</v>
      </c>
      <c r="B1926" s="5">
        <f t="shared" si="60"/>
        <v>187</v>
      </c>
      <c r="C1926" t="s">
        <v>82</v>
      </c>
      <c r="D1926">
        <v>9037242</v>
      </c>
      <c r="E1926">
        <v>339247</v>
      </c>
      <c r="F1926" t="s">
        <v>66</v>
      </c>
      <c r="G1926" t="s">
        <v>67</v>
      </c>
      <c r="H1926" t="s">
        <v>68</v>
      </c>
      <c r="I1926" t="s">
        <v>69</v>
      </c>
      <c r="J1926" s="1">
        <v>40000</v>
      </c>
      <c r="K1926">
        <v>28</v>
      </c>
      <c r="L1926">
        <v>4</v>
      </c>
      <c r="M1926">
        <v>1</v>
      </c>
      <c r="N1926" t="s">
        <v>70</v>
      </c>
      <c r="O1926" t="s">
        <v>71</v>
      </c>
      <c r="Q1926">
        <v>113</v>
      </c>
      <c r="R1926">
        <v>45</v>
      </c>
      <c r="T1926" t="s">
        <v>72</v>
      </c>
      <c r="U1926" t="s">
        <v>73</v>
      </c>
      <c r="V1926">
        <v>740</v>
      </c>
      <c r="W1926">
        <v>2</v>
      </c>
      <c r="X1926">
        <v>185258</v>
      </c>
      <c r="Y1926" t="s">
        <v>74</v>
      </c>
      <c r="AA1926">
        <v>2005</v>
      </c>
      <c r="AB1926" t="s">
        <v>75</v>
      </c>
      <c r="AC1926" t="s">
        <v>76</v>
      </c>
      <c r="AD1926" t="s">
        <v>77</v>
      </c>
      <c r="AE1926" t="s">
        <v>78</v>
      </c>
      <c r="AF1926" t="s">
        <v>79</v>
      </c>
      <c r="AG1926" t="s">
        <v>80</v>
      </c>
      <c r="AH1926">
        <v>29.045000000000002</v>
      </c>
      <c r="AI1926">
        <v>2.93974</v>
      </c>
      <c r="AJ1926">
        <v>85.384749999999997</v>
      </c>
      <c r="AK1926">
        <v>2006</v>
      </c>
      <c r="AL1926" t="s">
        <v>81</v>
      </c>
      <c r="AM1926">
        <f t="shared" si="61"/>
        <v>4</v>
      </c>
    </row>
    <row r="1927" spans="1:39" x14ac:dyDescent="0.35">
      <c r="A1927">
        <v>2009</v>
      </c>
      <c r="B1927" s="5">
        <f t="shared" si="60"/>
        <v>191</v>
      </c>
      <c r="C1927" t="s">
        <v>82</v>
      </c>
      <c r="D1927">
        <v>9037306</v>
      </c>
      <c r="E1927">
        <v>339389</v>
      </c>
      <c r="F1927" t="s">
        <v>66</v>
      </c>
      <c r="G1927" t="s">
        <v>67</v>
      </c>
      <c r="H1927" t="s">
        <v>68</v>
      </c>
      <c r="I1927" t="s">
        <v>69</v>
      </c>
      <c r="J1927" s="1">
        <v>40004</v>
      </c>
      <c r="K1927">
        <v>28</v>
      </c>
      <c r="L1927">
        <v>4</v>
      </c>
      <c r="M1927">
        <v>1</v>
      </c>
      <c r="N1927" t="s">
        <v>70</v>
      </c>
      <c r="O1927" t="s">
        <v>71</v>
      </c>
      <c r="Q1927">
        <v>113</v>
      </c>
      <c r="R1927">
        <v>31</v>
      </c>
      <c r="T1927" t="s">
        <v>72</v>
      </c>
      <c r="U1927" t="s">
        <v>73</v>
      </c>
      <c r="V1927">
        <v>780</v>
      </c>
      <c r="W1927">
        <v>2</v>
      </c>
      <c r="X1927">
        <v>185258</v>
      </c>
      <c r="Y1927" t="s">
        <v>74</v>
      </c>
      <c r="AA1927">
        <v>2005</v>
      </c>
      <c r="AB1927" t="s">
        <v>75</v>
      </c>
      <c r="AC1927" t="s">
        <v>76</v>
      </c>
      <c r="AD1927" t="s">
        <v>77</v>
      </c>
      <c r="AE1927" t="s">
        <v>78</v>
      </c>
      <c r="AF1927" t="s">
        <v>79</v>
      </c>
      <c r="AG1927" t="s">
        <v>80</v>
      </c>
      <c r="AH1927">
        <v>29.045000000000002</v>
      </c>
      <c r="AI1927">
        <v>2.93974</v>
      </c>
      <c r="AJ1927">
        <v>85.384749999999997</v>
      </c>
      <c r="AK1927">
        <v>2006</v>
      </c>
      <c r="AL1927" t="s">
        <v>81</v>
      </c>
      <c r="AM1927">
        <f t="shared" si="61"/>
        <v>4</v>
      </c>
    </row>
    <row r="1928" spans="1:39" x14ac:dyDescent="0.35">
      <c r="A1928">
        <v>2009</v>
      </c>
      <c r="B1928" s="5">
        <f t="shared" si="60"/>
        <v>180</v>
      </c>
      <c r="C1928" t="s">
        <v>82</v>
      </c>
      <c r="D1928">
        <v>9035211</v>
      </c>
      <c r="E1928">
        <v>318872</v>
      </c>
      <c r="F1928" t="s">
        <v>70</v>
      </c>
      <c r="G1928" t="s">
        <v>86</v>
      </c>
      <c r="J1928" s="1">
        <v>39993</v>
      </c>
      <c r="K1928">
        <v>27</v>
      </c>
      <c r="M1928">
        <v>1</v>
      </c>
      <c r="N1928" t="s">
        <v>70</v>
      </c>
      <c r="O1928" t="s">
        <v>71</v>
      </c>
      <c r="Q1928">
        <v>113</v>
      </c>
      <c r="R1928">
        <v>61</v>
      </c>
      <c r="T1928" t="s">
        <v>72</v>
      </c>
      <c r="U1928" t="s">
        <v>73</v>
      </c>
      <c r="X1928">
        <v>185258</v>
      </c>
      <c r="Y1928" t="s">
        <v>74</v>
      </c>
      <c r="AA1928">
        <v>2005</v>
      </c>
      <c r="AB1928" t="s">
        <v>75</v>
      </c>
      <c r="AC1928" t="s">
        <v>76</v>
      </c>
      <c r="AD1928" t="s">
        <v>77</v>
      </c>
      <c r="AE1928" t="s">
        <v>78</v>
      </c>
      <c r="AF1928" t="s">
        <v>79</v>
      </c>
      <c r="AG1928" t="s">
        <v>80</v>
      </c>
      <c r="AH1928">
        <v>29.045000000000002</v>
      </c>
      <c r="AK1928">
        <v>2006</v>
      </c>
      <c r="AL1928" t="s">
        <v>81</v>
      </c>
      <c r="AM1928">
        <f t="shared" si="61"/>
        <v>4</v>
      </c>
    </row>
    <row r="1929" spans="1:39" x14ac:dyDescent="0.35">
      <c r="A1929">
        <v>2009</v>
      </c>
      <c r="B1929" s="5">
        <f t="shared" si="60"/>
        <v>173</v>
      </c>
      <c r="C1929" t="s">
        <v>82</v>
      </c>
      <c r="D1929">
        <v>9036970</v>
      </c>
      <c r="E1929">
        <v>337790</v>
      </c>
      <c r="F1929" t="s">
        <v>66</v>
      </c>
      <c r="G1929" t="s">
        <v>67</v>
      </c>
      <c r="H1929" t="s">
        <v>92</v>
      </c>
      <c r="I1929" t="s">
        <v>69</v>
      </c>
      <c r="J1929" s="1">
        <v>39986</v>
      </c>
      <c r="K1929">
        <v>26</v>
      </c>
      <c r="L1929">
        <v>3</v>
      </c>
      <c r="M1929">
        <v>1</v>
      </c>
      <c r="N1929" t="s">
        <v>70</v>
      </c>
      <c r="O1929" t="s">
        <v>71</v>
      </c>
      <c r="Q1929">
        <v>113</v>
      </c>
      <c r="R1929">
        <v>41</v>
      </c>
      <c r="T1929" t="s">
        <v>72</v>
      </c>
      <c r="U1929" t="s">
        <v>73</v>
      </c>
      <c r="V1929">
        <v>720</v>
      </c>
      <c r="W1929">
        <v>2</v>
      </c>
      <c r="X1929">
        <v>185259</v>
      </c>
      <c r="Y1929" t="s">
        <v>74</v>
      </c>
      <c r="AA1929">
        <v>2005</v>
      </c>
      <c r="AB1929" t="s">
        <v>75</v>
      </c>
      <c r="AC1929" t="s">
        <v>76</v>
      </c>
      <c r="AD1929" t="s">
        <v>77</v>
      </c>
      <c r="AE1929" t="s">
        <v>78</v>
      </c>
      <c r="AF1929" t="s">
        <v>79</v>
      </c>
      <c r="AG1929" t="s">
        <v>80</v>
      </c>
      <c r="AH1929">
        <v>49.323999999999998</v>
      </c>
      <c r="AI1929">
        <v>2.7558600000000002</v>
      </c>
      <c r="AJ1929">
        <v>135.93003999999999</v>
      </c>
      <c r="AK1929">
        <v>2006</v>
      </c>
      <c r="AL1929" t="s">
        <v>81</v>
      </c>
      <c r="AM1929">
        <f t="shared" si="61"/>
        <v>4</v>
      </c>
    </row>
    <row r="1930" spans="1:39" x14ac:dyDescent="0.35">
      <c r="A1930">
        <v>2009</v>
      </c>
      <c r="B1930" s="5">
        <f t="shared" si="60"/>
        <v>177</v>
      </c>
      <c r="C1930" t="s">
        <v>65</v>
      </c>
      <c r="D1930">
        <v>9020102</v>
      </c>
      <c r="E1930">
        <v>98540</v>
      </c>
      <c r="F1930" t="s">
        <v>66</v>
      </c>
      <c r="G1930" t="s">
        <v>67</v>
      </c>
      <c r="H1930" t="s">
        <v>92</v>
      </c>
      <c r="I1930" t="s">
        <v>69</v>
      </c>
      <c r="J1930" s="1">
        <v>39990</v>
      </c>
      <c r="K1930">
        <v>26</v>
      </c>
      <c r="L1930">
        <v>3</v>
      </c>
      <c r="M1930">
        <v>1</v>
      </c>
      <c r="N1930" t="s">
        <v>70</v>
      </c>
      <c r="O1930" t="s">
        <v>71</v>
      </c>
      <c r="Q1930">
        <v>114</v>
      </c>
      <c r="R1930">
        <v>50</v>
      </c>
      <c r="T1930" t="s">
        <v>72</v>
      </c>
      <c r="U1930" t="s">
        <v>73</v>
      </c>
      <c r="V1930">
        <v>795</v>
      </c>
      <c r="W1930">
        <v>2</v>
      </c>
      <c r="X1930">
        <v>185259</v>
      </c>
      <c r="Y1930" t="s">
        <v>74</v>
      </c>
      <c r="AA1930">
        <v>2005</v>
      </c>
      <c r="AB1930" t="s">
        <v>75</v>
      </c>
      <c r="AC1930" t="s">
        <v>76</v>
      </c>
      <c r="AD1930" t="s">
        <v>77</v>
      </c>
      <c r="AE1930" t="s">
        <v>78</v>
      </c>
      <c r="AF1930" t="s">
        <v>79</v>
      </c>
      <c r="AG1930" t="s">
        <v>80</v>
      </c>
      <c r="AH1930">
        <v>49.323999999999998</v>
      </c>
      <c r="AI1930">
        <v>2.0059900000000002</v>
      </c>
      <c r="AJ1930">
        <v>98.943449999999999</v>
      </c>
      <c r="AK1930">
        <v>2006</v>
      </c>
      <c r="AL1930" t="s">
        <v>81</v>
      </c>
      <c r="AM1930">
        <f t="shared" si="61"/>
        <v>4</v>
      </c>
    </row>
    <row r="1931" spans="1:39" x14ac:dyDescent="0.35">
      <c r="A1931">
        <v>2009</v>
      </c>
      <c r="B1931" s="5">
        <f t="shared" si="60"/>
        <v>102</v>
      </c>
      <c r="C1931" t="s">
        <v>89</v>
      </c>
      <c r="D1931">
        <v>9056066</v>
      </c>
      <c r="E1931">
        <v>306600</v>
      </c>
      <c r="F1931" t="s">
        <v>66</v>
      </c>
      <c r="G1931" t="s">
        <v>67</v>
      </c>
      <c r="H1931" t="s">
        <v>68</v>
      </c>
      <c r="I1931" t="s">
        <v>69</v>
      </c>
      <c r="J1931" s="1">
        <v>39915</v>
      </c>
      <c r="K1931">
        <v>16</v>
      </c>
      <c r="L1931">
        <v>1</v>
      </c>
      <c r="M1931">
        <v>1</v>
      </c>
      <c r="N1931" t="s">
        <v>70</v>
      </c>
      <c r="O1931" t="s">
        <v>84</v>
      </c>
      <c r="Q1931">
        <v>109</v>
      </c>
      <c r="R1931">
        <v>61</v>
      </c>
      <c r="T1931" t="s">
        <v>72</v>
      </c>
      <c r="U1931" t="s">
        <v>73</v>
      </c>
      <c r="V1931">
        <v>750</v>
      </c>
      <c r="W1931">
        <v>2</v>
      </c>
      <c r="X1931">
        <v>185259</v>
      </c>
      <c r="Y1931" t="s">
        <v>74</v>
      </c>
      <c r="AA1931">
        <v>2005</v>
      </c>
      <c r="AB1931" t="s">
        <v>75</v>
      </c>
      <c r="AC1931" t="s">
        <v>76</v>
      </c>
      <c r="AD1931" t="s">
        <v>77</v>
      </c>
      <c r="AE1931" t="s">
        <v>78</v>
      </c>
      <c r="AF1931" t="s">
        <v>79</v>
      </c>
      <c r="AG1931" t="s">
        <v>80</v>
      </c>
      <c r="AH1931">
        <v>49.323999999999998</v>
      </c>
      <c r="AI1931">
        <v>1.7857099999999999</v>
      </c>
      <c r="AJ1931">
        <v>88.078360000000004</v>
      </c>
      <c r="AK1931">
        <v>2006</v>
      </c>
      <c r="AL1931" t="s">
        <v>81</v>
      </c>
      <c r="AM1931">
        <f t="shared" si="61"/>
        <v>4</v>
      </c>
    </row>
    <row r="1932" spans="1:39" x14ac:dyDescent="0.35">
      <c r="A1932">
        <v>2009</v>
      </c>
      <c r="B1932" s="5">
        <f t="shared" si="60"/>
        <v>113</v>
      </c>
      <c r="C1932" t="s">
        <v>91</v>
      </c>
      <c r="D1932">
        <v>9066045</v>
      </c>
      <c r="E1932">
        <v>340012</v>
      </c>
      <c r="F1932" t="s">
        <v>66</v>
      </c>
      <c r="G1932" t="s">
        <v>67</v>
      </c>
      <c r="H1932" t="s">
        <v>68</v>
      </c>
      <c r="I1932" t="s">
        <v>69</v>
      </c>
      <c r="J1932" s="1">
        <v>39926</v>
      </c>
      <c r="K1932">
        <v>17</v>
      </c>
      <c r="L1932">
        <v>1</v>
      </c>
      <c r="M1932">
        <v>1</v>
      </c>
      <c r="N1932" t="s">
        <v>70</v>
      </c>
      <c r="T1932" t="s">
        <v>72</v>
      </c>
      <c r="U1932" t="s">
        <v>73</v>
      </c>
      <c r="V1932">
        <v>660</v>
      </c>
      <c r="W1932">
        <v>2</v>
      </c>
      <c r="X1932">
        <v>185259</v>
      </c>
      <c r="Y1932" t="s">
        <v>74</v>
      </c>
      <c r="AA1932">
        <v>2005</v>
      </c>
      <c r="AB1932" t="s">
        <v>75</v>
      </c>
      <c r="AC1932" t="s">
        <v>76</v>
      </c>
      <c r="AD1932" t="s">
        <v>77</v>
      </c>
      <c r="AE1932" t="s">
        <v>78</v>
      </c>
      <c r="AF1932" t="s">
        <v>79</v>
      </c>
      <c r="AG1932" t="s">
        <v>80</v>
      </c>
      <c r="AH1932">
        <v>49.323999999999998</v>
      </c>
      <c r="AK1932">
        <v>2006</v>
      </c>
      <c r="AL1932" t="s">
        <v>81</v>
      </c>
      <c r="AM1932">
        <f t="shared" si="61"/>
        <v>4</v>
      </c>
    </row>
    <row r="1933" spans="1:39" x14ac:dyDescent="0.35">
      <c r="A1933">
        <v>2009</v>
      </c>
      <c r="B1933" s="5">
        <f t="shared" si="60"/>
        <v>191</v>
      </c>
      <c r="C1933" t="s">
        <v>82</v>
      </c>
      <c r="D1933">
        <v>9037341</v>
      </c>
      <c r="E1933">
        <v>339799</v>
      </c>
      <c r="F1933" t="s">
        <v>66</v>
      </c>
      <c r="G1933" t="s">
        <v>67</v>
      </c>
      <c r="H1933" t="s">
        <v>68</v>
      </c>
      <c r="I1933" t="s">
        <v>69</v>
      </c>
      <c r="J1933" s="1">
        <v>40004</v>
      </c>
      <c r="K1933">
        <v>28</v>
      </c>
      <c r="L1933">
        <v>4</v>
      </c>
      <c r="M1933">
        <v>1</v>
      </c>
      <c r="N1933" t="s">
        <v>70</v>
      </c>
      <c r="O1933" t="s">
        <v>71</v>
      </c>
      <c r="Q1933">
        <v>113</v>
      </c>
      <c r="T1933" t="s">
        <v>72</v>
      </c>
      <c r="U1933" t="s">
        <v>73</v>
      </c>
      <c r="V1933">
        <v>715</v>
      </c>
      <c r="W1933">
        <v>2</v>
      </c>
      <c r="X1933">
        <v>185259</v>
      </c>
      <c r="Y1933" t="s">
        <v>74</v>
      </c>
      <c r="AA1933">
        <v>2005</v>
      </c>
      <c r="AB1933" t="s">
        <v>75</v>
      </c>
      <c r="AC1933" t="s">
        <v>76</v>
      </c>
      <c r="AD1933" t="s">
        <v>77</v>
      </c>
      <c r="AE1933" t="s">
        <v>78</v>
      </c>
      <c r="AF1933" t="s">
        <v>79</v>
      </c>
      <c r="AG1933" t="s">
        <v>80</v>
      </c>
      <c r="AH1933">
        <v>49.323999999999998</v>
      </c>
      <c r="AI1933">
        <v>2.93974</v>
      </c>
      <c r="AJ1933">
        <v>144.99974</v>
      </c>
      <c r="AK1933">
        <v>2006</v>
      </c>
      <c r="AL1933" t="s">
        <v>81</v>
      </c>
      <c r="AM1933">
        <f t="shared" si="61"/>
        <v>4</v>
      </c>
    </row>
    <row r="1934" spans="1:39" x14ac:dyDescent="0.35">
      <c r="A1934">
        <v>2009</v>
      </c>
      <c r="B1934" s="5">
        <f t="shared" si="60"/>
        <v>233</v>
      </c>
      <c r="C1934" t="s">
        <v>82</v>
      </c>
      <c r="D1934">
        <v>9037754</v>
      </c>
      <c r="E1934">
        <v>359146</v>
      </c>
      <c r="F1934" t="s">
        <v>66</v>
      </c>
      <c r="G1934" t="s">
        <v>67</v>
      </c>
      <c r="H1934" t="s">
        <v>68</v>
      </c>
      <c r="I1934" t="s">
        <v>69</v>
      </c>
      <c r="J1934" s="1">
        <v>40046</v>
      </c>
      <c r="K1934">
        <v>34</v>
      </c>
      <c r="L1934">
        <v>5</v>
      </c>
      <c r="M1934">
        <v>1</v>
      </c>
      <c r="N1934" t="s">
        <v>70</v>
      </c>
      <c r="O1934" t="s">
        <v>71</v>
      </c>
      <c r="Q1934">
        <v>113</v>
      </c>
      <c r="T1934" t="s">
        <v>72</v>
      </c>
      <c r="U1934" t="s">
        <v>73</v>
      </c>
      <c r="V1934">
        <v>680</v>
      </c>
      <c r="W1934">
        <v>2</v>
      </c>
      <c r="X1934">
        <v>185259</v>
      </c>
      <c r="Y1934" t="s">
        <v>74</v>
      </c>
      <c r="AA1934">
        <v>2005</v>
      </c>
      <c r="AB1934" t="s">
        <v>75</v>
      </c>
      <c r="AC1934" t="s">
        <v>76</v>
      </c>
      <c r="AD1934" t="s">
        <v>77</v>
      </c>
      <c r="AE1934" t="s">
        <v>78</v>
      </c>
      <c r="AF1934" t="s">
        <v>79</v>
      </c>
      <c r="AG1934" t="s">
        <v>80</v>
      </c>
      <c r="AH1934">
        <v>49.323999999999998</v>
      </c>
      <c r="AI1934">
        <v>2.7698999999999998</v>
      </c>
      <c r="AJ1934">
        <v>136.62254999999999</v>
      </c>
      <c r="AK1934">
        <v>2006</v>
      </c>
      <c r="AL1934" t="s">
        <v>81</v>
      </c>
      <c r="AM1934">
        <f t="shared" si="61"/>
        <v>4</v>
      </c>
    </row>
    <row r="1935" spans="1:39" x14ac:dyDescent="0.35">
      <c r="A1935">
        <v>2009</v>
      </c>
      <c r="B1935" s="5">
        <f t="shared" si="60"/>
        <v>237</v>
      </c>
      <c r="C1935" t="s">
        <v>82</v>
      </c>
      <c r="D1935">
        <v>9037849</v>
      </c>
      <c r="E1935">
        <v>359661</v>
      </c>
      <c r="F1935" t="s">
        <v>66</v>
      </c>
      <c r="G1935" t="s">
        <v>67</v>
      </c>
      <c r="H1935" t="s">
        <v>68</v>
      </c>
      <c r="I1935" t="s">
        <v>69</v>
      </c>
      <c r="J1935" s="1">
        <v>40050</v>
      </c>
      <c r="K1935">
        <v>35</v>
      </c>
      <c r="L1935">
        <v>5</v>
      </c>
      <c r="M1935">
        <v>1</v>
      </c>
      <c r="N1935" t="s">
        <v>70</v>
      </c>
      <c r="O1935" t="s">
        <v>71</v>
      </c>
      <c r="Q1935">
        <v>113</v>
      </c>
      <c r="T1935" t="s">
        <v>72</v>
      </c>
      <c r="U1935" t="s">
        <v>73</v>
      </c>
      <c r="V1935">
        <v>740</v>
      </c>
      <c r="W1935">
        <v>2</v>
      </c>
      <c r="X1935">
        <v>185259</v>
      </c>
      <c r="Y1935" t="s">
        <v>74</v>
      </c>
      <c r="AA1935">
        <v>2005</v>
      </c>
      <c r="AB1935" t="s">
        <v>75</v>
      </c>
      <c r="AC1935" t="s">
        <v>76</v>
      </c>
      <c r="AD1935" t="s">
        <v>77</v>
      </c>
      <c r="AE1935" t="s">
        <v>78</v>
      </c>
      <c r="AF1935" t="s">
        <v>79</v>
      </c>
      <c r="AG1935" t="s">
        <v>80</v>
      </c>
      <c r="AH1935">
        <v>49.323999999999998</v>
      </c>
      <c r="AI1935">
        <v>2.7698999999999998</v>
      </c>
      <c r="AJ1935">
        <v>136.62254999999999</v>
      </c>
      <c r="AK1935">
        <v>2006</v>
      </c>
      <c r="AL1935" t="s">
        <v>81</v>
      </c>
      <c r="AM1935">
        <f t="shared" si="61"/>
        <v>4</v>
      </c>
    </row>
    <row r="1936" spans="1:39" x14ac:dyDescent="0.35">
      <c r="A1936">
        <v>2009</v>
      </c>
      <c r="B1936" s="5">
        <f t="shared" si="60"/>
        <v>173</v>
      </c>
      <c r="C1936" t="s">
        <v>65</v>
      </c>
      <c r="D1936">
        <v>9025013</v>
      </c>
      <c r="E1936">
        <v>98529</v>
      </c>
      <c r="F1936" t="s">
        <v>66</v>
      </c>
      <c r="G1936" t="s">
        <v>86</v>
      </c>
      <c r="J1936" s="1">
        <v>39986</v>
      </c>
      <c r="K1936">
        <v>26</v>
      </c>
      <c r="M1936">
        <v>1</v>
      </c>
      <c r="N1936" t="s">
        <v>70</v>
      </c>
      <c r="O1936" t="s">
        <v>71</v>
      </c>
      <c r="Q1936">
        <v>113</v>
      </c>
      <c r="R1936">
        <v>91</v>
      </c>
      <c r="T1936" t="s">
        <v>72</v>
      </c>
      <c r="U1936" t="s">
        <v>73</v>
      </c>
      <c r="V1936">
        <v>745</v>
      </c>
      <c r="W1936">
        <v>2</v>
      </c>
      <c r="X1936">
        <v>185259</v>
      </c>
      <c r="Y1936" t="s">
        <v>74</v>
      </c>
      <c r="AA1936">
        <v>2005</v>
      </c>
      <c r="AB1936" t="s">
        <v>75</v>
      </c>
      <c r="AC1936" t="s">
        <v>76</v>
      </c>
      <c r="AD1936" t="s">
        <v>77</v>
      </c>
      <c r="AE1936" t="s">
        <v>78</v>
      </c>
      <c r="AF1936" t="s">
        <v>79</v>
      </c>
      <c r="AG1936" t="s">
        <v>80</v>
      </c>
      <c r="AH1936">
        <v>49.323999999999998</v>
      </c>
      <c r="AI1936">
        <v>1</v>
      </c>
      <c r="AJ1936">
        <v>49.323999999999998</v>
      </c>
      <c r="AK1936">
        <v>2006</v>
      </c>
      <c r="AL1936" t="s">
        <v>81</v>
      </c>
      <c r="AM1936">
        <f t="shared" si="61"/>
        <v>4</v>
      </c>
    </row>
    <row r="1937" spans="1:39" x14ac:dyDescent="0.35">
      <c r="A1937">
        <v>2009</v>
      </c>
      <c r="B1937" s="5">
        <f t="shared" si="60"/>
        <v>174</v>
      </c>
      <c r="C1937" t="s">
        <v>65</v>
      </c>
      <c r="D1937">
        <v>9025014</v>
      </c>
      <c r="E1937">
        <v>98530</v>
      </c>
      <c r="F1937" t="s">
        <v>66</v>
      </c>
      <c r="G1937" t="s">
        <v>86</v>
      </c>
      <c r="J1937" s="1">
        <v>39987</v>
      </c>
      <c r="K1937">
        <v>26</v>
      </c>
      <c r="M1937">
        <v>1</v>
      </c>
      <c r="N1937" t="s">
        <v>70</v>
      </c>
      <c r="O1937" t="s">
        <v>71</v>
      </c>
      <c r="Q1937">
        <v>114</v>
      </c>
      <c r="R1937">
        <v>50</v>
      </c>
      <c r="T1937" t="s">
        <v>72</v>
      </c>
      <c r="U1937" t="s">
        <v>73</v>
      </c>
      <c r="V1937">
        <v>730</v>
      </c>
      <c r="W1937">
        <v>2</v>
      </c>
      <c r="X1937">
        <v>185259</v>
      </c>
      <c r="Y1937" t="s">
        <v>74</v>
      </c>
      <c r="AA1937">
        <v>2005</v>
      </c>
      <c r="AB1937" t="s">
        <v>75</v>
      </c>
      <c r="AC1937" t="s">
        <v>76</v>
      </c>
      <c r="AD1937" t="s">
        <v>77</v>
      </c>
      <c r="AE1937" t="s">
        <v>78</v>
      </c>
      <c r="AF1937" t="s">
        <v>79</v>
      </c>
      <c r="AG1937" t="s">
        <v>80</v>
      </c>
      <c r="AH1937">
        <v>49.323999999999998</v>
      </c>
      <c r="AI1937">
        <v>1</v>
      </c>
      <c r="AJ1937">
        <v>49.323999999999998</v>
      </c>
      <c r="AK1937">
        <v>2006</v>
      </c>
      <c r="AL1937" t="s">
        <v>81</v>
      </c>
      <c r="AM1937">
        <f t="shared" si="61"/>
        <v>4</v>
      </c>
    </row>
    <row r="1938" spans="1:39" x14ac:dyDescent="0.35">
      <c r="A1938">
        <v>2009</v>
      </c>
      <c r="B1938" s="5">
        <f t="shared" si="60"/>
        <v>205</v>
      </c>
      <c r="C1938" t="s">
        <v>83</v>
      </c>
      <c r="D1938">
        <v>9075311</v>
      </c>
      <c r="E1938">
        <v>346116</v>
      </c>
      <c r="F1938" t="s">
        <v>104</v>
      </c>
      <c r="G1938" t="s">
        <v>86</v>
      </c>
      <c r="J1938" s="1">
        <v>40018</v>
      </c>
      <c r="K1938">
        <v>30</v>
      </c>
      <c r="M1938">
        <v>1</v>
      </c>
      <c r="N1938" t="s">
        <v>70</v>
      </c>
      <c r="O1938" t="s">
        <v>85</v>
      </c>
      <c r="Q1938">
        <v>104</v>
      </c>
      <c r="R1938">
        <v>40</v>
      </c>
      <c r="T1938" t="s">
        <v>72</v>
      </c>
      <c r="U1938" t="s">
        <v>73</v>
      </c>
      <c r="V1938">
        <v>810</v>
      </c>
      <c r="W1938">
        <v>2</v>
      </c>
      <c r="X1938">
        <v>185259</v>
      </c>
      <c r="Y1938" t="s">
        <v>74</v>
      </c>
      <c r="AA1938">
        <v>2005</v>
      </c>
      <c r="AB1938" t="s">
        <v>75</v>
      </c>
      <c r="AC1938" t="s">
        <v>76</v>
      </c>
      <c r="AD1938" t="s">
        <v>77</v>
      </c>
      <c r="AE1938" t="s">
        <v>78</v>
      </c>
      <c r="AF1938" t="s">
        <v>79</v>
      </c>
      <c r="AG1938" t="s">
        <v>80</v>
      </c>
      <c r="AH1938">
        <v>49.323999999999998</v>
      </c>
      <c r="AK1938">
        <v>2006</v>
      </c>
      <c r="AL1938" t="s">
        <v>81</v>
      </c>
      <c r="AM1938">
        <f t="shared" si="61"/>
        <v>4</v>
      </c>
    </row>
    <row r="1939" spans="1:39" x14ac:dyDescent="0.35">
      <c r="A1939">
        <v>2009</v>
      </c>
      <c r="B1939" s="5">
        <f t="shared" si="60"/>
        <v>176</v>
      </c>
      <c r="C1939" t="s">
        <v>82</v>
      </c>
      <c r="D1939">
        <v>9037025</v>
      </c>
      <c r="E1939">
        <v>336269</v>
      </c>
      <c r="F1939" t="s">
        <v>66</v>
      </c>
      <c r="G1939" t="s">
        <v>67</v>
      </c>
      <c r="H1939" t="s">
        <v>116</v>
      </c>
      <c r="I1939" t="s">
        <v>97</v>
      </c>
      <c r="J1939" s="1">
        <v>39989</v>
      </c>
      <c r="K1939">
        <v>26</v>
      </c>
      <c r="L1939">
        <v>1</v>
      </c>
      <c r="M1939">
        <v>1</v>
      </c>
      <c r="N1939" t="s">
        <v>70</v>
      </c>
      <c r="O1939" t="s">
        <v>71</v>
      </c>
      <c r="Q1939">
        <v>113</v>
      </c>
      <c r="R1939">
        <v>38</v>
      </c>
      <c r="T1939" t="s">
        <v>72</v>
      </c>
      <c r="U1939" t="s">
        <v>73</v>
      </c>
      <c r="V1939">
        <v>780</v>
      </c>
      <c r="W1939">
        <v>2</v>
      </c>
      <c r="X1939">
        <v>185260</v>
      </c>
      <c r="Y1939" t="s">
        <v>74</v>
      </c>
      <c r="AA1939">
        <v>2005</v>
      </c>
      <c r="AB1939" t="s">
        <v>75</v>
      </c>
      <c r="AC1939" t="s">
        <v>76</v>
      </c>
      <c r="AD1939" t="s">
        <v>77</v>
      </c>
      <c r="AE1939" t="s">
        <v>78</v>
      </c>
      <c r="AF1939" t="s">
        <v>79</v>
      </c>
      <c r="AG1939" t="s">
        <v>80</v>
      </c>
      <c r="AH1939">
        <v>48.612000000000002</v>
      </c>
      <c r="AI1939">
        <v>1.57328</v>
      </c>
      <c r="AJ1939">
        <v>76.480289999999997</v>
      </c>
      <c r="AK1939">
        <v>2006</v>
      </c>
      <c r="AL1939" t="s">
        <v>81</v>
      </c>
      <c r="AM1939">
        <f t="shared" si="61"/>
        <v>4</v>
      </c>
    </row>
    <row r="1940" spans="1:39" x14ac:dyDescent="0.35">
      <c r="A1940">
        <v>2009</v>
      </c>
      <c r="B1940" s="5">
        <f t="shared" si="60"/>
        <v>222</v>
      </c>
      <c r="C1940" t="s">
        <v>91</v>
      </c>
      <c r="D1940">
        <v>9066493</v>
      </c>
      <c r="E1940">
        <v>342336</v>
      </c>
      <c r="F1940" t="s">
        <v>66</v>
      </c>
      <c r="G1940" t="s">
        <v>67</v>
      </c>
      <c r="H1940" t="s">
        <v>68</v>
      </c>
      <c r="I1940" t="s">
        <v>97</v>
      </c>
      <c r="J1940" s="1">
        <v>40035</v>
      </c>
      <c r="K1940">
        <v>33</v>
      </c>
      <c r="L1940">
        <v>4</v>
      </c>
      <c r="M1940">
        <v>1</v>
      </c>
      <c r="N1940" t="s">
        <v>70</v>
      </c>
      <c r="O1940" t="s">
        <v>85</v>
      </c>
      <c r="P1940" t="s">
        <v>114</v>
      </c>
      <c r="Q1940">
        <v>104</v>
      </c>
      <c r="R1940">
        <v>20</v>
      </c>
      <c r="T1940" t="s">
        <v>72</v>
      </c>
      <c r="U1940" t="s">
        <v>73</v>
      </c>
      <c r="V1940">
        <v>825</v>
      </c>
      <c r="W1940">
        <v>2</v>
      </c>
      <c r="X1940">
        <v>185260</v>
      </c>
      <c r="Y1940" t="s">
        <v>74</v>
      </c>
      <c r="AA1940">
        <v>2005</v>
      </c>
      <c r="AB1940" t="s">
        <v>75</v>
      </c>
      <c r="AC1940" t="s">
        <v>76</v>
      </c>
      <c r="AD1940" t="s">
        <v>77</v>
      </c>
      <c r="AE1940" t="s">
        <v>78</v>
      </c>
      <c r="AF1940" t="s">
        <v>79</v>
      </c>
      <c r="AG1940" t="s">
        <v>80</v>
      </c>
      <c r="AH1940">
        <v>48.612000000000002</v>
      </c>
      <c r="AI1940">
        <v>9.4971399999999999</v>
      </c>
      <c r="AJ1940">
        <v>461.67496999999997</v>
      </c>
      <c r="AK1940">
        <v>2006</v>
      </c>
      <c r="AL1940" t="s">
        <v>81</v>
      </c>
      <c r="AM1940">
        <f t="shared" si="61"/>
        <v>4</v>
      </c>
    </row>
    <row r="1941" spans="1:39" x14ac:dyDescent="0.35">
      <c r="A1941">
        <v>2009</v>
      </c>
      <c r="B1941" s="5">
        <f t="shared" si="60"/>
        <v>154</v>
      </c>
      <c r="C1941" t="s">
        <v>82</v>
      </c>
      <c r="D1941">
        <v>9036636</v>
      </c>
      <c r="E1941">
        <v>336167</v>
      </c>
      <c r="F1941" t="s">
        <v>66</v>
      </c>
      <c r="G1941" t="s">
        <v>67</v>
      </c>
      <c r="H1941" t="s">
        <v>92</v>
      </c>
      <c r="I1941" t="s">
        <v>69</v>
      </c>
      <c r="J1941" s="1">
        <v>39967</v>
      </c>
      <c r="K1941">
        <v>23</v>
      </c>
      <c r="L1941">
        <v>3</v>
      </c>
      <c r="M1941">
        <v>1</v>
      </c>
      <c r="N1941" t="s">
        <v>70</v>
      </c>
      <c r="O1941" t="s">
        <v>84</v>
      </c>
      <c r="Q1941">
        <v>109</v>
      </c>
      <c r="R1941">
        <v>62</v>
      </c>
      <c r="T1941" t="s">
        <v>72</v>
      </c>
      <c r="U1941" t="s">
        <v>73</v>
      </c>
      <c r="V1941">
        <v>720</v>
      </c>
      <c r="W1941">
        <v>2</v>
      </c>
      <c r="X1941">
        <v>185260</v>
      </c>
      <c r="Y1941" t="s">
        <v>74</v>
      </c>
      <c r="AA1941">
        <v>2005</v>
      </c>
      <c r="AB1941" t="s">
        <v>75</v>
      </c>
      <c r="AC1941" t="s">
        <v>76</v>
      </c>
      <c r="AD1941" t="s">
        <v>77</v>
      </c>
      <c r="AE1941" t="s">
        <v>78</v>
      </c>
      <c r="AF1941" t="s">
        <v>79</v>
      </c>
      <c r="AG1941" t="s">
        <v>80</v>
      </c>
      <c r="AH1941">
        <v>48.612000000000002</v>
      </c>
      <c r="AI1941">
        <v>1.48885</v>
      </c>
      <c r="AJ1941">
        <v>72.375979999999998</v>
      </c>
      <c r="AK1941">
        <v>2006</v>
      </c>
      <c r="AL1941" t="s">
        <v>81</v>
      </c>
      <c r="AM1941">
        <f t="shared" si="61"/>
        <v>4</v>
      </c>
    </row>
    <row r="1942" spans="1:39" x14ac:dyDescent="0.35">
      <c r="A1942">
        <v>2009</v>
      </c>
      <c r="B1942" s="5">
        <f t="shared" si="60"/>
        <v>163</v>
      </c>
      <c r="C1942" t="s">
        <v>82</v>
      </c>
      <c r="D1942">
        <v>9036782</v>
      </c>
      <c r="E1942">
        <v>336352</v>
      </c>
      <c r="F1942" t="s">
        <v>66</v>
      </c>
      <c r="G1942" t="s">
        <v>67</v>
      </c>
      <c r="H1942" t="s">
        <v>92</v>
      </c>
      <c r="I1942" t="s">
        <v>69</v>
      </c>
      <c r="J1942" s="1">
        <v>39976</v>
      </c>
      <c r="K1942">
        <v>24</v>
      </c>
      <c r="L1942">
        <v>3</v>
      </c>
      <c r="M1942">
        <v>1</v>
      </c>
      <c r="N1942" t="s">
        <v>70</v>
      </c>
      <c r="O1942" t="s">
        <v>84</v>
      </c>
      <c r="Q1942">
        <v>109</v>
      </c>
      <c r="R1942">
        <v>62</v>
      </c>
      <c r="T1942" t="s">
        <v>72</v>
      </c>
      <c r="U1942" t="s">
        <v>73</v>
      </c>
      <c r="V1942">
        <v>740</v>
      </c>
      <c r="W1942">
        <v>2</v>
      </c>
      <c r="X1942">
        <v>185260</v>
      </c>
      <c r="Y1942" t="s">
        <v>74</v>
      </c>
      <c r="AA1942">
        <v>2005</v>
      </c>
      <c r="AB1942" t="s">
        <v>75</v>
      </c>
      <c r="AC1942" t="s">
        <v>76</v>
      </c>
      <c r="AD1942" t="s">
        <v>77</v>
      </c>
      <c r="AE1942" t="s">
        <v>78</v>
      </c>
      <c r="AF1942" t="s">
        <v>79</v>
      </c>
      <c r="AG1942" t="s">
        <v>80</v>
      </c>
      <c r="AH1942">
        <v>48.612000000000002</v>
      </c>
      <c r="AI1942">
        <v>1.48885</v>
      </c>
      <c r="AJ1942">
        <v>72.375979999999998</v>
      </c>
      <c r="AK1942">
        <v>2006</v>
      </c>
      <c r="AL1942" t="s">
        <v>81</v>
      </c>
      <c r="AM1942">
        <f t="shared" si="61"/>
        <v>4</v>
      </c>
    </row>
    <row r="1943" spans="1:39" x14ac:dyDescent="0.35">
      <c r="A1943">
        <v>2009</v>
      </c>
      <c r="B1943" s="5">
        <f t="shared" si="60"/>
        <v>168</v>
      </c>
      <c r="C1943" t="s">
        <v>82</v>
      </c>
      <c r="D1943">
        <v>9036885</v>
      </c>
      <c r="E1943">
        <v>337759</v>
      </c>
      <c r="F1943" t="s">
        <v>66</v>
      </c>
      <c r="G1943" t="s">
        <v>67</v>
      </c>
      <c r="H1943" t="s">
        <v>92</v>
      </c>
      <c r="I1943" t="s">
        <v>69</v>
      </c>
      <c r="J1943" s="1">
        <v>39981</v>
      </c>
      <c r="K1943">
        <v>25</v>
      </c>
      <c r="L1943">
        <v>3</v>
      </c>
      <c r="M1943">
        <v>1</v>
      </c>
      <c r="N1943" t="s">
        <v>70</v>
      </c>
      <c r="O1943" t="s">
        <v>71</v>
      </c>
      <c r="Q1943">
        <v>113</v>
      </c>
      <c r="R1943">
        <v>62</v>
      </c>
      <c r="T1943" t="s">
        <v>72</v>
      </c>
      <c r="U1943" t="s">
        <v>73</v>
      </c>
      <c r="V1943">
        <v>690</v>
      </c>
      <c r="W1943">
        <v>2</v>
      </c>
      <c r="X1943">
        <v>185260</v>
      </c>
      <c r="Y1943" t="s">
        <v>74</v>
      </c>
      <c r="AA1943">
        <v>2005</v>
      </c>
      <c r="AB1943" t="s">
        <v>75</v>
      </c>
      <c r="AC1943" t="s">
        <v>76</v>
      </c>
      <c r="AD1943" t="s">
        <v>77</v>
      </c>
      <c r="AE1943" t="s">
        <v>78</v>
      </c>
      <c r="AF1943" t="s">
        <v>79</v>
      </c>
      <c r="AG1943" t="s">
        <v>80</v>
      </c>
      <c r="AH1943">
        <v>48.612000000000002</v>
      </c>
      <c r="AI1943">
        <v>1.8038799999999999</v>
      </c>
      <c r="AJ1943">
        <v>87.690209999999993</v>
      </c>
      <c r="AK1943">
        <v>2006</v>
      </c>
      <c r="AL1943" t="s">
        <v>81</v>
      </c>
      <c r="AM1943">
        <f t="shared" si="61"/>
        <v>4</v>
      </c>
    </row>
    <row r="1944" spans="1:39" x14ac:dyDescent="0.35">
      <c r="A1944">
        <v>2009</v>
      </c>
      <c r="B1944" s="5">
        <f t="shared" si="60"/>
        <v>170</v>
      </c>
      <c r="C1944" t="s">
        <v>82</v>
      </c>
      <c r="D1944">
        <v>9036936</v>
      </c>
      <c r="E1944">
        <v>336470</v>
      </c>
      <c r="F1944" t="s">
        <v>66</v>
      </c>
      <c r="G1944" t="s">
        <v>67</v>
      </c>
      <c r="H1944" t="s">
        <v>92</v>
      </c>
      <c r="I1944" t="s">
        <v>69</v>
      </c>
      <c r="J1944" s="1">
        <v>39983</v>
      </c>
      <c r="K1944">
        <v>25</v>
      </c>
      <c r="L1944">
        <v>3</v>
      </c>
      <c r="M1944">
        <v>1</v>
      </c>
      <c r="N1944" t="s">
        <v>70</v>
      </c>
      <c r="O1944" t="s">
        <v>84</v>
      </c>
      <c r="Q1944">
        <v>109</v>
      </c>
      <c r="R1944">
        <v>62</v>
      </c>
      <c r="T1944" t="s">
        <v>72</v>
      </c>
      <c r="U1944" t="s">
        <v>73</v>
      </c>
      <c r="V1944">
        <v>750</v>
      </c>
      <c r="W1944">
        <v>2</v>
      </c>
      <c r="X1944">
        <v>185260</v>
      </c>
      <c r="Y1944" t="s">
        <v>74</v>
      </c>
      <c r="AA1944">
        <v>2005</v>
      </c>
      <c r="AB1944" t="s">
        <v>75</v>
      </c>
      <c r="AC1944" t="s">
        <v>76</v>
      </c>
      <c r="AD1944" t="s">
        <v>77</v>
      </c>
      <c r="AE1944" t="s">
        <v>78</v>
      </c>
      <c r="AF1944" t="s">
        <v>79</v>
      </c>
      <c r="AG1944" t="s">
        <v>80</v>
      </c>
      <c r="AH1944">
        <v>48.612000000000002</v>
      </c>
      <c r="AI1944">
        <v>1.48885</v>
      </c>
      <c r="AJ1944">
        <v>72.375979999999998</v>
      </c>
      <c r="AK1944">
        <v>2006</v>
      </c>
      <c r="AL1944" t="s">
        <v>81</v>
      </c>
      <c r="AM1944">
        <f t="shared" si="61"/>
        <v>4</v>
      </c>
    </row>
    <row r="1945" spans="1:39" x14ac:dyDescent="0.35">
      <c r="A1945">
        <v>2009</v>
      </c>
      <c r="B1945" s="5">
        <f t="shared" si="60"/>
        <v>170</v>
      </c>
      <c r="C1945" t="s">
        <v>65</v>
      </c>
      <c r="D1945">
        <v>9020086</v>
      </c>
      <c r="E1945">
        <v>64937</v>
      </c>
      <c r="F1945" t="s">
        <v>66</v>
      </c>
      <c r="G1945" t="s">
        <v>67</v>
      </c>
      <c r="H1945" t="s">
        <v>92</v>
      </c>
      <c r="I1945" t="s">
        <v>69</v>
      </c>
      <c r="J1945" s="1">
        <v>39983</v>
      </c>
      <c r="K1945">
        <v>25</v>
      </c>
      <c r="L1945">
        <v>3</v>
      </c>
      <c r="M1945">
        <v>1</v>
      </c>
      <c r="N1945" t="s">
        <v>70</v>
      </c>
      <c r="O1945" t="s">
        <v>71</v>
      </c>
      <c r="Q1945">
        <v>114</v>
      </c>
      <c r="R1945">
        <v>50</v>
      </c>
      <c r="T1945" t="s">
        <v>72</v>
      </c>
      <c r="U1945" t="s">
        <v>73</v>
      </c>
      <c r="V1945">
        <v>700</v>
      </c>
      <c r="W1945">
        <v>2</v>
      </c>
      <c r="X1945">
        <v>185260</v>
      </c>
      <c r="Y1945" t="s">
        <v>74</v>
      </c>
      <c r="AA1945">
        <v>2005</v>
      </c>
      <c r="AB1945" t="s">
        <v>75</v>
      </c>
      <c r="AC1945" t="s">
        <v>76</v>
      </c>
      <c r="AD1945" t="s">
        <v>77</v>
      </c>
      <c r="AE1945" t="s">
        <v>78</v>
      </c>
      <c r="AF1945" t="s">
        <v>79</v>
      </c>
      <c r="AG1945" t="s">
        <v>80</v>
      </c>
      <c r="AH1945">
        <v>48.612000000000002</v>
      </c>
      <c r="AI1945">
        <v>2.0059900000000002</v>
      </c>
      <c r="AJ1945">
        <v>97.515190000000004</v>
      </c>
      <c r="AK1945">
        <v>2006</v>
      </c>
      <c r="AL1945" t="s">
        <v>81</v>
      </c>
      <c r="AM1945">
        <f t="shared" si="61"/>
        <v>4</v>
      </c>
    </row>
    <row r="1946" spans="1:39" x14ac:dyDescent="0.35">
      <c r="A1946">
        <v>2009</v>
      </c>
      <c r="B1946" s="5">
        <f t="shared" si="60"/>
        <v>175</v>
      </c>
      <c r="C1946" t="s">
        <v>65</v>
      </c>
      <c r="D1946">
        <v>9020091</v>
      </c>
      <c r="E1946">
        <v>98531</v>
      </c>
      <c r="F1946" t="s">
        <v>66</v>
      </c>
      <c r="G1946" t="s">
        <v>67</v>
      </c>
      <c r="H1946" t="s">
        <v>92</v>
      </c>
      <c r="I1946" t="s">
        <v>69</v>
      </c>
      <c r="J1946" s="1">
        <v>39988</v>
      </c>
      <c r="K1946">
        <v>26</v>
      </c>
      <c r="L1946">
        <v>3</v>
      </c>
      <c r="M1946">
        <v>1</v>
      </c>
      <c r="N1946" t="s">
        <v>70</v>
      </c>
      <c r="O1946" t="s">
        <v>71</v>
      </c>
      <c r="Q1946">
        <v>114</v>
      </c>
      <c r="R1946">
        <v>50</v>
      </c>
      <c r="T1946" t="s">
        <v>72</v>
      </c>
      <c r="U1946" t="s">
        <v>73</v>
      </c>
      <c r="V1946">
        <v>725</v>
      </c>
      <c r="W1946">
        <v>2</v>
      </c>
      <c r="X1946">
        <v>185260</v>
      </c>
      <c r="Y1946" t="s">
        <v>74</v>
      </c>
      <c r="AA1946">
        <v>2005</v>
      </c>
      <c r="AB1946" t="s">
        <v>75</v>
      </c>
      <c r="AC1946" t="s">
        <v>76</v>
      </c>
      <c r="AD1946" t="s">
        <v>77</v>
      </c>
      <c r="AE1946" t="s">
        <v>78</v>
      </c>
      <c r="AF1946" t="s">
        <v>79</v>
      </c>
      <c r="AG1946" t="s">
        <v>80</v>
      </c>
      <c r="AH1946">
        <v>48.612000000000002</v>
      </c>
      <c r="AI1946">
        <v>2.0059900000000002</v>
      </c>
      <c r="AJ1946">
        <v>97.515190000000004</v>
      </c>
      <c r="AK1946">
        <v>2006</v>
      </c>
      <c r="AL1946" t="s">
        <v>81</v>
      </c>
      <c r="AM1946">
        <f t="shared" si="61"/>
        <v>4</v>
      </c>
    </row>
    <row r="1947" spans="1:39" x14ac:dyDescent="0.35">
      <c r="A1947">
        <v>2009</v>
      </c>
      <c r="B1947" s="5">
        <f t="shared" si="60"/>
        <v>112</v>
      </c>
      <c r="C1947" t="s">
        <v>82</v>
      </c>
      <c r="D1947">
        <v>9036241</v>
      </c>
      <c r="E1947">
        <v>337545</v>
      </c>
      <c r="F1947" t="s">
        <v>66</v>
      </c>
      <c r="G1947" t="s">
        <v>67</v>
      </c>
      <c r="H1947" t="s">
        <v>68</v>
      </c>
      <c r="I1947" t="s">
        <v>69</v>
      </c>
      <c r="J1947" s="1">
        <v>39925</v>
      </c>
      <c r="K1947">
        <v>17</v>
      </c>
      <c r="L1947">
        <v>1</v>
      </c>
      <c r="M1947">
        <v>1</v>
      </c>
      <c r="N1947" t="s">
        <v>70</v>
      </c>
      <c r="O1947" t="s">
        <v>71</v>
      </c>
      <c r="Q1947">
        <v>113</v>
      </c>
      <c r="R1947">
        <v>41</v>
      </c>
      <c r="T1947" t="s">
        <v>72</v>
      </c>
      <c r="U1947" t="s">
        <v>73</v>
      </c>
      <c r="V1947">
        <v>660</v>
      </c>
      <c r="W1947">
        <v>2</v>
      </c>
      <c r="X1947">
        <v>185260</v>
      </c>
      <c r="Y1947" t="s">
        <v>74</v>
      </c>
      <c r="AA1947">
        <v>2005</v>
      </c>
      <c r="AB1947" t="s">
        <v>75</v>
      </c>
      <c r="AC1947" t="s">
        <v>76</v>
      </c>
      <c r="AD1947" t="s">
        <v>77</v>
      </c>
      <c r="AE1947" t="s">
        <v>78</v>
      </c>
      <c r="AF1947" t="s">
        <v>79</v>
      </c>
      <c r="AG1947" t="s">
        <v>80</v>
      </c>
      <c r="AH1947">
        <v>48.612000000000002</v>
      </c>
      <c r="AI1947">
        <v>2.7269899999999998</v>
      </c>
      <c r="AJ1947">
        <v>132.56443999999999</v>
      </c>
      <c r="AK1947">
        <v>2006</v>
      </c>
      <c r="AL1947" t="s">
        <v>81</v>
      </c>
      <c r="AM1947">
        <f t="shared" si="61"/>
        <v>4</v>
      </c>
    </row>
    <row r="1948" spans="1:39" x14ac:dyDescent="0.35">
      <c r="A1948">
        <v>2009</v>
      </c>
      <c r="B1948" s="5">
        <f t="shared" si="60"/>
        <v>188</v>
      </c>
      <c r="C1948" t="s">
        <v>117</v>
      </c>
      <c r="D1948">
        <v>9100020</v>
      </c>
      <c r="E1948">
        <v>74522</v>
      </c>
      <c r="F1948" t="s">
        <v>66</v>
      </c>
      <c r="G1948" t="s">
        <v>67</v>
      </c>
      <c r="H1948" t="s">
        <v>68</v>
      </c>
      <c r="I1948" t="s">
        <v>69</v>
      </c>
      <c r="J1948" s="1">
        <v>40001</v>
      </c>
      <c r="K1948">
        <v>28</v>
      </c>
      <c r="L1948">
        <v>4</v>
      </c>
      <c r="M1948">
        <v>1</v>
      </c>
      <c r="N1948" t="s">
        <v>70</v>
      </c>
      <c r="O1948" t="s">
        <v>71</v>
      </c>
      <c r="T1948" t="s">
        <v>72</v>
      </c>
      <c r="U1948" t="s">
        <v>73</v>
      </c>
      <c r="V1948">
        <v>755</v>
      </c>
      <c r="W1948">
        <v>2</v>
      </c>
      <c r="X1948">
        <v>185260</v>
      </c>
      <c r="Y1948" t="s">
        <v>74</v>
      </c>
      <c r="AA1948">
        <v>2005</v>
      </c>
      <c r="AB1948" t="s">
        <v>75</v>
      </c>
      <c r="AC1948" t="s">
        <v>76</v>
      </c>
      <c r="AD1948" t="s">
        <v>77</v>
      </c>
      <c r="AE1948" t="s">
        <v>78</v>
      </c>
      <c r="AF1948" t="s">
        <v>79</v>
      </c>
      <c r="AG1948" t="s">
        <v>80</v>
      </c>
      <c r="AH1948">
        <v>48.612000000000002</v>
      </c>
      <c r="AI1948">
        <v>2.93974</v>
      </c>
      <c r="AJ1948">
        <v>142.90664000000001</v>
      </c>
      <c r="AK1948">
        <v>2006</v>
      </c>
      <c r="AL1948" t="s">
        <v>81</v>
      </c>
      <c r="AM1948">
        <f t="shared" si="61"/>
        <v>4</v>
      </c>
    </row>
    <row r="1949" spans="1:39" x14ac:dyDescent="0.35">
      <c r="A1949">
        <v>2009</v>
      </c>
      <c r="B1949" s="5">
        <f t="shared" si="60"/>
        <v>191</v>
      </c>
      <c r="C1949" t="s">
        <v>82</v>
      </c>
      <c r="D1949">
        <v>9037379</v>
      </c>
      <c r="E1949">
        <v>358645</v>
      </c>
      <c r="F1949" t="s">
        <v>66</v>
      </c>
      <c r="G1949" t="s">
        <v>67</v>
      </c>
      <c r="H1949" t="s">
        <v>68</v>
      </c>
      <c r="I1949" t="s">
        <v>69</v>
      </c>
      <c r="J1949" s="1">
        <v>40004</v>
      </c>
      <c r="K1949">
        <v>28</v>
      </c>
      <c r="L1949">
        <v>4</v>
      </c>
      <c r="M1949">
        <v>1</v>
      </c>
      <c r="N1949" t="s">
        <v>70</v>
      </c>
      <c r="O1949" t="s">
        <v>71</v>
      </c>
      <c r="Q1949">
        <v>113</v>
      </c>
      <c r="R1949">
        <v>31</v>
      </c>
      <c r="T1949" t="s">
        <v>72</v>
      </c>
      <c r="U1949" t="s">
        <v>73</v>
      </c>
      <c r="V1949">
        <v>710</v>
      </c>
      <c r="W1949">
        <v>2</v>
      </c>
      <c r="X1949">
        <v>185260</v>
      </c>
      <c r="Y1949" t="s">
        <v>74</v>
      </c>
      <c r="AA1949">
        <v>2005</v>
      </c>
      <c r="AB1949" t="s">
        <v>75</v>
      </c>
      <c r="AC1949" t="s">
        <v>76</v>
      </c>
      <c r="AD1949" t="s">
        <v>77</v>
      </c>
      <c r="AE1949" t="s">
        <v>78</v>
      </c>
      <c r="AF1949" t="s">
        <v>79</v>
      </c>
      <c r="AG1949" t="s">
        <v>80</v>
      </c>
      <c r="AH1949">
        <v>48.612000000000002</v>
      </c>
      <c r="AI1949">
        <v>2.93974</v>
      </c>
      <c r="AJ1949">
        <v>142.90664000000001</v>
      </c>
      <c r="AK1949">
        <v>2006</v>
      </c>
      <c r="AL1949" t="s">
        <v>81</v>
      </c>
      <c r="AM1949">
        <f t="shared" si="61"/>
        <v>4</v>
      </c>
    </row>
    <row r="1950" spans="1:39" x14ac:dyDescent="0.35">
      <c r="A1950">
        <v>2009</v>
      </c>
      <c r="B1950" s="5">
        <f t="shared" si="60"/>
        <v>142</v>
      </c>
      <c r="C1950" t="s">
        <v>82</v>
      </c>
      <c r="D1950">
        <v>9035010</v>
      </c>
      <c r="E1950">
        <v>318738</v>
      </c>
      <c r="F1950" t="s">
        <v>66</v>
      </c>
      <c r="G1950" t="s">
        <v>86</v>
      </c>
      <c r="J1950" s="1">
        <v>39955</v>
      </c>
      <c r="K1950">
        <v>21</v>
      </c>
      <c r="M1950">
        <v>1</v>
      </c>
      <c r="N1950" t="s">
        <v>70</v>
      </c>
      <c r="O1950" t="s">
        <v>71</v>
      </c>
      <c r="Q1950">
        <v>113</v>
      </c>
      <c r="R1950">
        <v>61</v>
      </c>
      <c r="T1950" t="s">
        <v>72</v>
      </c>
      <c r="U1950" t="s">
        <v>73</v>
      </c>
      <c r="V1950">
        <v>720</v>
      </c>
      <c r="W1950">
        <v>2</v>
      </c>
      <c r="X1950">
        <v>185260</v>
      </c>
      <c r="Y1950" t="s">
        <v>74</v>
      </c>
      <c r="AA1950">
        <v>2005</v>
      </c>
      <c r="AB1950" t="s">
        <v>75</v>
      </c>
      <c r="AC1950" t="s">
        <v>76</v>
      </c>
      <c r="AD1950" t="s">
        <v>77</v>
      </c>
      <c r="AE1950" t="s">
        <v>78</v>
      </c>
      <c r="AF1950" t="s">
        <v>79</v>
      </c>
      <c r="AG1950" t="s">
        <v>80</v>
      </c>
      <c r="AH1950">
        <v>48.612000000000002</v>
      </c>
      <c r="AI1950">
        <v>4.8620700000000001</v>
      </c>
      <c r="AJ1950">
        <v>236.35495</v>
      </c>
      <c r="AK1950">
        <v>2006</v>
      </c>
      <c r="AL1950" t="s">
        <v>81</v>
      </c>
      <c r="AM1950">
        <f t="shared" si="61"/>
        <v>4</v>
      </c>
    </row>
    <row r="1951" spans="1:39" x14ac:dyDescent="0.35">
      <c r="A1951">
        <v>2009</v>
      </c>
      <c r="B1951" s="5">
        <f t="shared" si="60"/>
        <v>198</v>
      </c>
      <c r="C1951" t="s">
        <v>83</v>
      </c>
      <c r="D1951">
        <v>9075415</v>
      </c>
      <c r="E1951">
        <v>346031</v>
      </c>
      <c r="F1951" t="s">
        <v>104</v>
      </c>
      <c r="G1951" t="s">
        <v>86</v>
      </c>
      <c r="J1951" s="1">
        <v>40011</v>
      </c>
      <c r="K1951">
        <v>29</v>
      </c>
      <c r="M1951">
        <v>1</v>
      </c>
      <c r="N1951" t="s">
        <v>70</v>
      </c>
      <c r="O1951" t="s">
        <v>85</v>
      </c>
      <c r="Q1951">
        <v>104</v>
      </c>
      <c r="R1951">
        <v>40</v>
      </c>
      <c r="T1951" t="s">
        <v>72</v>
      </c>
      <c r="U1951" t="s">
        <v>73</v>
      </c>
      <c r="V1951">
        <v>765</v>
      </c>
      <c r="W1951">
        <v>2</v>
      </c>
      <c r="X1951">
        <v>185260</v>
      </c>
      <c r="Y1951" t="s">
        <v>74</v>
      </c>
      <c r="AA1951">
        <v>2005</v>
      </c>
      <c r="AB1951" t="s">
        <v>75</v>
      </c>
      <c r="AC1951" t="s">
        <v>76</v>
      </c>
      <c r="AD1951" t="s">
        <v>77</v>
      </c>
      <c r="AE1951" t="s">
        <v>78</v>
      </c>
      <c r="AF1951" t="s">
        <v>79</v>
      </c>
      <c r="AG1951" t="s">
        <v>80</v>
      </c>
      <c r="AH1951">
        <v>48.612000000000002</v>
      </c>
      <c r="AK1951">
        <v>2006</v>
      </c>
      <c r="AL1951" t="s">
        <v>81</v>
      </c>
      <c r="AM1951">
        <f t="shared" si="61"/>
        <v>4</v>
      </c>
    </row>
    <row r="1952" spans="1:39" x14ac:dyDescent="0.35">
      <c r="A1952">
        <v>2009</v>
      </c>
      <c r="B1952" s="5">
        <f t="shared" si="60"/>
        <v>219</v>
      </c>
      <c r="C1952" t="s">
        <v>83</v>
      </c>
      <c r="D1952">
        <v>9075077</v>
      </c>
      <c r="E1952">
        <v>533126</v>
      </c>
      <c r="F1952" t="s">
        <v>66</v>
      </c>
      <c r="G1952" t="s">
        <v>86</v>
      </c>
      <c r="J1952" s="1">
        <v>40032</v>
      </c>
      <c r="K1952">
        <v>32</v>
      </c>
      <c r="M1952">
        <v>1</v>
      </c>
      <c r="N1952" t="s">
        <v>70</v>
      </c>
      <c r="O1952" t="s">
        <v>85</v>
      </c>
      <c r="Q1952">
        <v>104</v>
      </c>
      <c r="R1952">
        <v>40</v>
      </c>
      <c r="T1952" t="s">
        <v>72</v>
      </c>
      <c r="U1952" t="s">
        <v>73</v>
      </c>
      <c r="V1952">
        <v>660</v>
      </c>
      <c r="W1952">
        <v>2</v>
      </c>
      <c r="X1952">
        <v>185821</v>
      </c>
      <c r="Y1952" t="s">
        <v>74</v>
      </c>
      <c r="AA1952">
        <v>2006</v>
      </c>
      <c r="AB1952" t="s">
        <v>75</v>
      </c>
      <c r="AC1952" t="s">
        <v>76</v>
      </c>
      <c r="AD1952" t="s">
        <v>77</v>
      </c>
      <c r="AE1952" t="s">
        <v>78</v>
      </c>
      <c r="AF1952" t="s">
        <v>79</v>
      </c>
      <c r="AG1952" t="s">
        <v>80</v>
      </c>
      <c r="AH1952">
        <v>30.338000000000001</v>
      </c>
      <c r="AI1952">
        <v>1</v>
      </c>
      <c r="AJ1952">
        <v>30.338000000000001</v>
      </c>
      <c r="AK1952">
        <v>2007</v>
      </c>
      <c r="AL1952" t="s">
        <v>81</v>
      </c>
      <c r="AM1952">
        <f t="shared" si="61"/>
        <v>3</v>
      </c>
    </row>
    <row r="1953" spans="1:39" x14ac:dyDescent="0.35">
      <c r="A1953">
        <v>2009</v>
      </c>
      <c r="B1953" s="5">
        <f t="shared" si="60"/>
        <v>364</v>
      </c>
      <c r="C1953" t="s">
        <v>99</v>
      </c>
      <c r="D1953">
        <v>9185005</v>
      </c>
      <c r="E1953">
        <v>297754</v>
      </c>
      <c r="F1953" t="s">
        <v>104</v>
      </c>
      <c r="G1953" t="s">
        <v>86</v>
      </c>
      <c r="J1953" s="1">
        <v>40177</v>
      </c>
      <c r="K1953">
        <v>53</v>
      </c>
      <c r="M1953">
        <v>2</v>
      </c>
      <c r="N1953" t="s">
        <v>70</v>
      </c>
      <c r="O1953" t="s">
        <v>100</v>
      </c>
      <c r="Q1953">
        <v>241</v>
      </c>
      <c r="R1953">
        <v>16</v>
      </c>
      <c r="T1953" t="s">
        <v>72</v>
      </c>
      <c r="U1953" t="s">
        <v>73</v>
      </c>
      <c r="X1953">
        <v>185822</v>
      </c>
      <c r="Y1953" t="s">
        <v>74</v>
      </c>
      <c r="AA1953">
        <v>2006</v>
      </c>
      <c r="AB1953" t="s">
        <v>75</v>
      </c>
      <c r="AC1953" t="s">
        <v>76</v>
      </c>
      <c r="AD1953" t="s">
        <v>77</v>
      </c>
      <c r="AE1953" t="s">
        <v>78</v>
      </c>
      <c r="AF1953" t="s">
        <v>79</v>
      </c>
      <c r="AG1953" t="s">
        <v>80</v>
      </c>
      <c r="AH1953">
        <v>30.338000000000001</v>
      </c>
      <c r="AK1953">
        <v>2007</v>
      </c>
      <c r="AL1953" t="s">
        <v>81</v>
      </c>
      <c r="AM1953">
        <f t="shared" si="61"/>
        <v>3</v>
      </c>
    </row>
    <row r="1954" spans="1:39" x14ac:dyDescent="0.35">
      <c r="A1954">
        <v>2009</v>
      </c>
      <c r="B1954" s="5">
        <f t="shared" si="60"/>
        <v>175</v>
      </c>
      <c r="C1954" t="s">
        <v>102</v>
      </c>
      <c r="D1954">
        <v>9110038</v>
      </c>
      <c r="E1954">
        <v>343617</v>
      </c>
      <c r="F1954" t="s">
        <v>66</v>
      </c>
      <c r="G1954" t="s">
        <v>67</v>
      </c>
      <c r="H1954" t="s">
        <v>92</v>
      </c>
      <c r="I1954" t="s">
        <v>69</v>
      </c>
      <c r="J1954" s="1">
        <v>39988</v>
      </c>
      <c r="K1954">
        <v>26</v>
      </c>
      <c r="L1954">
        <v>3</v>
      </c>
      <c r="M1954">
        <v>1</v>
      </c>
      <c r="N1954" t="s">
        <v>70</v>
      </c>
      <c r="O1954" t="s">
        <v>71</v>
      </c>
      <c r="Q1954">
        <v>114</v>
      </c>
      <c r="R1954">
        <v>21</v>
      </c>
      <c r="T1954" t="s">
        <v>72</v>
      </c>
      <c r="U1954" t="s">
        <v>73</v>
      </c>
      <c r="V1954">
        <v>636</v>
      </c>
      <c r="W1954">
        <v>2</v>
      </c>
      <c r="X1954">
        <v>185824</v>
      </c>
      <c r="Y1954" t="s">
        <v>74</v>
      </c>
      <c r="AA1954">
        <v>2006</v>
      </c>
      <c r="AB1954" t="s">
        <v>75</v>
      </c>
      <c r="AC1954" t="s">
        <v>76</v>
      </c>
      <c r="AD1954" t="s">
        <v>77</v>
      </c>
      <c r="AE1954" t="s">
        <v>78</v>
      </c>
      <c r="AF1954" t="s">
        <v>79</v>
      </c>
      <c r="AG1954" t="s">
        <v>80</v>
      </c>
      <c r="AH1954">
        <v>27.097999999999999</v>
      </c>
      <c r="AI1954">
        <v>2.23881</v>
      </c>
      <c r="AJ1954">
        <v>60.667270000000002</v>
      </c>
      <c r="AK1954">
        <v>2007</v>
      </c>
      <c r="AL1954" t="s">
        <v>81</v>
      </c>
      <c r="AM1954">
        <f t="shared" si="61"/>
        <v>3</v>
      </c>
    </row>
    <row r="1955" spans="1:39" x14ac:dyDescent="0.35">
      <c r="A1955">
        <v>2009</v>
      </c>
      <c r="B1955" s="5">
        <f t="shared" si="60"/>
        <v>159</v>
      </c>
      <c r="C1955" t="s">
        <v>82</v>
      </c>
      <c r="D1955">
        <v>9036712</v>
      </c>
      <c r="E1955">
        <v>336084</v>
      </c>
      <c r="F1955" t="s">
        <v>66</v>
      </c>
      <c r="G1955" t="s">
        <v>67</v>
      </c>
      <c r="H1955" t="s">
        <v>116</v>
      </c>
      <c r="I1955" t="s">
        <v>113</v>
      </c>
      <c r="J1955" s="1">
        <v>39972</v>
      </c>
      <c r="K1955">
        <v>24</v>
      </c>
      <c r="M1955">
        <v>1</v>
      </c>
      <c r="N1955" t="s">
        <v>70</v>
      </c>
      <c r="O1955" t="s">
        <v>71</v>
      </c>
      <c r="Q1955">
        <v>113</v>
      </c>
      <c r="R1955">
        <v>38</v>
      </c>
      <c r="T1955" t="s">
        <v>72</v>
      </c>
      <c r="U1955" t="s">
        <v>73</v>
      </c>
      <c r="V1955">
        <v>760</v>
      </c>
      <c r="W1955">
        <v>2</v>
      </c>
      <c r="X1955">
        <v>185948</v>
      </c>
      <c r="Y1955" t="s">
        <v>74</v>
      </c>
      <c r="AA1955">
        <v>2005</v>
      </c>
      <c r="AB1955" t="s">
        <v>75</v>
      </c>
      <c r="AC1955" t="s">
        <v>76</v>
      </c>
      <c r="AD1955" t="s">
        <v>77</v>
      </c>
      <c r="AE1955" t="s">
        <v>78</v>
      </c>
      <c r="AF1955" t="s">
        <v>79</v>
      </c>
      <c r="AG1955" t="s">
        <v>80</v>
      </c>
      <c r="AH1955">
        <v>39.664999999999999</v>
      </c>
      <c r="AI1955">
        <v>3.2649300000000001</v>
      </c>
      <c r="AJ1955">
        <v>129.50344999999999</v>
      </c>
      <c r="AK1955">
        <v>2006</v>
      </c>
      <c r="AL1955" t="s">
        <v>81</v>
      </c>
      <c r="AM1955">
        <f t="shared" si="61"/>
        <v>4</v>
      </c>
    </row>
    <row r="1956" spans="1:39" x14ac:dyDescent="0.35">
      <c r="A1956">
        <v>2009</v>
      </c>
      <c r="B1956" s="5">
        <f t="shared" si="60"/>
        <v>215</v>
      </c>
      <c r="C1956" t="s">
        <v>91</v>
      </c>
      <c r="D1956">
        <v>9066444</v>
      </c>
      <c r="E1956">
        <v>342312</v>
      </c>
      <c r="F1956" t="s">
        <v>66</v>
      </c>
      <c r="G1956" t="s">
        <v>67</v>
      </c>
      <c r="H1956" t="s">
        <v>68</v>
      </c>
      <c r="I1956" t="s">
        <v>97</v>
      </c>
      <c r="J1956" s="1">
        <v>40028</v>
      </c>
      <c r="K1956">
        <v>32</v>
      </c>
      <c r="L1956">
        <v>4</v>
      </c>
      <c r="M1956">
        <v>1</v>
      </c>
      <c r="N1956" t="s">
        <v>70</v>
      </c>
      <c r="T1956" t="s">
        <v>72</v>
      </c>
      <c r="U1956" t="s">
        <v>73</v>
      </c>
      <c r="V1956">
        <v>870</v>
      </c>
      <c r="W1956">
        <v>2</v>
      </c>
      <c r="X1956">
        <v>185948</v>
      </c>
      <c r="Y1956" t="s">
        <v>74</v>
      </c>
      <c r="AA1956">
        <v>2005</v>
      </c>
      <c r="AB1956" t="s">
        <v>75</v>
      </c>
      <c r="AC1956" t="s">
        <v>76</v>
      </c>
      <c r="AD1956" t="s">
        <v>77</v>
      </c>
      <c r="AE1956" t="s">
        <v>78</v>
      </c>
      <c r="AF1956" t="s">
        <v>79</v>
      </c>
      <c r="AG1956" t="s">
        <v>80</v>
      </c>
      <c r="AH1956">
        <v>39.664999999999999</v>
      </c>
      <c r="AK1956">
        <v>2006</v>
      </c>
      <c r="AL1956" t="s">
        <v>81</v>
      </c>
      <c r="AM1956">
        <f t="shared" si="61"/>
        <v>4</v>
      </c>
    </row>
    <row r="1957" spans="1:39" x14ac:dyDescent="0.35">
      <c r="A1957">
        <v>2009</v>
      </c>
      <c r="B1957" s="5">
        <f t="shared" si="60"/>
        <v>154</v>
      </c>
      <c r="C1957" t="s">
        <v>82</v>
      </c>
      <c r="D1957">
        <v>9036649</v>
      </c>
      <c r="E1957">
        <v>336031</v>
      </c>
      <c r="F1957" t="s">
        <v>66</v>
      </c>
      <c r="G1957" t="s">
        <v>67</v>
      </c>
      <c r="H1957" t="s">
        <v>92</v>
      </c>
      <c r="I1957" t="s">
        <v>69</v>
      </c>
      <c r="J1957" s="1">
        <v>39967</v>
      </c>
      <c r="K1957">
        <v>23</v>
      </c>
      <c r="L1957">
        <v>3</v>
      </c>
      <c r="M1957">
        <v>1</v>
      </c>
      <c r="N1957" t="s">
        <v>70</v>
      </c>
      <c r="O1957" t="s">
        <v>84</v>
      </c>
      <c r="Q1957">
        <v>109</v>
      </c>
      <c r="R1957">
        <v>62</v>
      </c>
      <c r="T1957" t="s">
        <v>72</v>
      </c>
      <c r="U1957" t="s">
        <v>73</v>
      </c>
      <c r="V1957">
        <v>765</v>
      </c>
      <c r="W1957">
        <v>2</v>
      </c>
      <c r="X1957">
        <v>185948</v>
      </c>
      <c r="Y1957" t="s">
        <v>74</v>
      </c>
      <c r="AA1957">
        <v>2005</v>
      </c>
      <c r="AB1957" t="s">
        <v>75</v>
      </c>
      <c r="AC1957" t="s">
        <v>76</v>
      </c>
      <c r="AD1957" t="s">
        <v>77</v>
      </c>
      <c r="AE1957" t="s">
        <v>78</v>
      </c>
      <c r="AF1957" t="s">
        <v>79</v>
      </c>
      <c r="AG1957" t="s">
        <v>80</v>
      </c>
      <c r="AH1957">
        <v>39.664999999999999</v>
      </c>
      <c r="AI1957">
        <v>1.48885</v>
      </c>
      <c r="AJ1957">
        <v>59.055239999999998</v>
      </c>
      <c r="AK1957">
        <v>2006</v>
      </c>
      <c r="AL1957" t="s">
        <v>81</v>
      </c>
      <c r="AM1957">
        <f t="shared" si="61"/>
        <v>4</v>
      </c>
    </row>
    <row r="1958" spans="1:39" x14ac:dyDescent="0.35">
      <c r="A1958">
        <v>2009</v>
      </c>
      <c r="B1958" s="5">
        <f t="shared" si="60"/>
        <v>75</v>
      </c>
      <c r="C1958" t="s">
        <v>82</v>
      </c>
      <c r="D1958">
        <v>9036107</v>
      </c>
      <c r="E1958">
        <v>332783</v>
      </c>
      <c r="F1958" t="s">
        <v>66</v>
      </c>
      <c r="G1958" t="s">
        <v>67</v>
      </c>
      <c r="H1958" t="s">
        <v>68</v>
      </c>
      <c r="I1958" t="s">
        <v>69</v>
      </c>
      <c r="J1958" s="1">
        <v>39888</v>
      </c>
      <c r="K1958">
        <v>12</v>
      </c>
      <c r="L1958">
        <v>1</v>
      </c>
      <c r="M1958">
        <v>1</v>
      </c>
      <c r="N1958" t="s">
        <v>70</v>
      </c>
      <c r="O1958" t="s">
        <v>71</v>
      </c>
      <c r="Q1958">
        <v>113</v>
      </c>
      <c r="R1958">
        <v>41</v>
      </c>
      <c r="T1958" t="s">
        <v>72</v>
      </c>
      <c r="U1958" t="s">
        <v>73</v>
      </c>
      <c r="V1958">
        <v>725</v>
      </c>
      <c r="W1958">
        <v>2</v>
      </c>
      <c r="X1958">
        <v>185948</v>
      </c>
      <c r="Y1958" t="s">
        <v>74</v>
      </c>
      <c r="AA1958">
        <v>2005</v>
      </c>
      <c r="AB1958" t="s">
        <v>75</v>
      </c>
      <c r="AC1958" t="s">
        <v>76</v>
      </c>
      <c r="AD1958" t="s">
        <v>77</v>
      </c>
      <c r="AE1958" t="s">
        <v>78</v>
      </c>
      <c r="AF1958" t="s">
        <v>79</v>
      </c>
      <c r="AG1958" t="s">
        <v>80</v>
      </c>
      <c r="AH1958">
        <v>39.664999999999999</v>
      </c>
      <c r="AI1958">
        <v>2.7269899999999998</v>
      </c>
      <c r="AJ1958">
        <v>108.16606</v>
      </c>
      <c r="AK1958">
        <v>2006</v>
      </c>
      <c r="AL1958" t="s">
        <v>81</v>
      </c>
      <c r="AM1958">
        <f t="shared" si="61"/>
        <v>4</v>
      </c>
    </row>
    <row r="1959" spans="1:39" x14ac:dyDescent="0.35">
      <c r="A1959">
        <v>2009</v>
      </c>
      <c r="B1959" s="5">
        <f t="shared" si="60"/>
        <v>110</v>
      </c>
      <c r="C1959" t="s">
        <v>82</v>
      </c>
      <c r="D1959">
        <v>9036215</v>
      </c>
      <c r="E1959">
        <v>337198</v>
      </c>
      <c r="F1959" t="s">
        <v>66</v>
      </c>
      <c r="G1959" t="s">
        <v>67</v>
      </c>
      <c r="H1959" t="s">
        <v>68</v>
      </c>
      <c r="I1959" t="s">
        <v>69</v>
      </c>
      <c r="J1959" s="1">
        <v>39923</v>
      </c>
      <c r="K1959">
        <v>17</v>
      </c>
      <c r="L1959">
        <v>1</v>
      </c>
      <c r="M1959">
        <v>1</v>
      </c>
      <c r="N1959" t="s">
        <v>70</v>
      </c>
      <c r="O1959" t="s">
        <v>71</v>
      </c>
      <c r="Q1959">
        <v>113</v>
      </c>
      <c r="R1959">
        <v>41</v>
      </c>
      <c r="T1959" t="s">
        <v>72</v>
      </c>
      <c r="U1959" t="s">
        <v>73</v>
      </c>
      <c r="V1959">
        <v>720</v>
      </c>
      <c r="W1959">
        <v>2</v>
      </c>
      <c r="X1959">
        <v>185948</v>
      </c>
      <c r="Y1959" t="s">
        <v>74</v>
      </c>
      <c r="AA1959">
        <v>2005</v>
      </c>
      <c r="AB1959" t="s">
        <v>75</v>
      </c>
      <c r="AC1959" t="s">
        <v>76</v>
      </c>
      <c r="AD1959" t="s">
        <v>77</v>
      </c>
      <c r="AE1959" t="s">
        <v>78</v>
      </c>
      <c r="AF1959" t="s">
        <v>79</v>
      </c>
      <c r="AG1959" t="s">
        <v>80</v>
      </c>
      <c r="AH1959">
        <v>39.664999999999999</v>
      </c>
      <c r="AI1959">
        <v>2.7269899999999998</v>
      </c>
      <c r="AJ1959">
        <v>108.16606</v>
      </c>
      <c r="AK1959">
        <v>2006</v>
      </c>
      <c r="AL1959" t="s">
        <v>81</v>
      </c>
      <c r="AM1959">
        <f t="shared" si="61"/>
        <v>4</v>
      </c>
    </row>
    <row r="1960" spans="1:39" x14ac:dyDescent="0.35">
      <c r="A1960">
        <v>2009</v>
      </c>
      <c r="B1960" s="5">
        <f t="shared" si="60"/>
        <v>111</v>
      </c>
      <c r="C1960" t="s">
        <v>82</v>
      </c>
      <c r="D1960">
        <v>9036223</v>
      </c>
      <c r="E1960">
        <v>337515</v>
      </c>
      <c r="F1960" t="s">
        <v>66</v>
      </c>
      <c r="G1960" t="s">
        <v>67</v>
      </c>
      <c r="H1960" t="s">
        <v>68</v>
      </c>
      <c r="I1960" t="s">
        <v>69</v>
      </c>
      <c r="J1960" s="1">
        <v>39924</v>
      </c>
      <c r="K1960">
        <v>17</v>
      </c>
      <c r="L1960">
        <v>1</v>
      </c>
      <c r="M1960">
        <v>1</v>
      </c>
      <c r="N1960" t="s">
        <v>70</v>
      </c>
      <c r="O1960" t="s">
        <v>71</v>
      </c>
      <c r="Q1960">
        <v>113</v>
      </c>
      <c r="R1960">
        <v>41</v>
      </c>
      <c r="T1960" t="s">
        <v>72</v>
      </c>
      <c r="U1960" t="s">
        <v>73</v>
      </c>
      <c r="V1960">
        <v>725</v>
      </c>
      <c r="W1960">
        <v>2</v>
      </c>
      <c r="X1960">
        <v>185948</v>
      </c>
      <c r="Y1960" t="s">
        <v>74</v>
      </c>
      <c r="AA1960">
        <v>2005</v>
      </c>
      <c r="AB1960" t="s">
        <v>75</v>
      </c>
      <c r="AC1960" t="s">
        <v>76</v>
      </c>
      <c r="AD1960" t="s">
        <v>77</v>
      </c>
      <c r="AE1960" t="s">
        <v>78</v>
      </c>
      <c r="AF1960" t="s">
        <v>79</v>
      </c>
      <c r="AG1960" t="s">
        <v>80</v>
      </c>
      <c r="AH1960">
        <v>39.664999999999999</v>
      </c>
      <c r="AI1960">
        <v>2.7269899999999998</v>
      </c>
      <c r="AJ1960">
        <v>108.16606</v>
      </c>
      <c r="AK1960">
        <v>2006</v>
      </c>
      <c r="AL1960" t="s">
        <v>81</v>
      </c>
      <c r="AM1960">
        <f t="shared" si="61"/>
        <v>4</v>
      </c>
    </row>
    <row r="1961" spans="1:39" x14ac:dyDescent="0.35">
      <c r="A1961">
        <v>2009</v>
      </c>
      <c r="B1961" s="5">
        <f t="shared" si="60"/>
        <v>111</v>
      </c>
      <c r="C1961" t="s">
        <v>82</v>
      </c>
      <c r="D1961">
        <v>9036247</v>
      </c>
      <c r="E1961">
        <v>337487</v>
      </c>
      <c r="F1961" t="s">
        <v>66</v>
      </c>
      <c r="G1961" t="s">
        <v>67</v>
      </c>
      <c r="H1961" t="s">
        <v>68</v>
      </c>
      <c r="I1961" t="s">
        <v>69</v>
      </c>
      <c r="J1961" s="1">
        <v>39924</v>
      </c>
      <c r="K1961">
        <v>17</v>
      </c>
      <c r="L1961">
        <v>1</v>
      </c>
      <c r="M1961">
        <v>1</v>
      </c>
      <c r="N1961" t="s">
        <v>70</v>
      </c>
      <c r="O1961" t="s">
        <v>71</v>
      </c>
      <c r="Q1961">
        <v>113</v>
      </c>
      <c r="T1961" t="s">
        <v>72</v>
      </c>
      <c r="U1961" t="s">
        <v>73</v>
      </c>
      <c r="V1961">
        <v>735</v>
      </c>
      <c r="W1961">
        <v>2</v>
      </c>
      <c r="X1961">
        <v>185948</v>
      </c>
      <c r="Y1961" t="s">
        <v>74</v>
      </c>
      <c r="AA1961">
        <v>2005</v>
      </c>
      <c r="AB1961" t="s">
        <v>75</v>
      </c>
      <c r="AC1961" t="s">
        <v>76</v>
      </c>
      <c r="AD1961" t="s">
        <v>77</v>
      </c>
      <c r="AE1961" t="s">
        <v>78</v>
      </c>
      <c r="AF1961" t="s">
        <v>79</v>
      </c>
      <c r="AG1961" t="s">
        <v>80</v>
      </c>
      <c r="AH1961">
        <v>39.664999999999999</v>
      </c>
      <c r="AI1961">
        <v>2.7269899999999998</v>
      </c>
      <c r="AJ1961">
        <v>108.16606</v>
      </c>
      <c r="AK1961">
        <v>2006</v>
      </c>
      <c r="AL1961" t="s">
        <v>81</v>
      </c>
      <c r="AM1961">
        <f t="shared" si="61"/>
        <v>4</v>
      </c>
    </row>
    <row r="1962" spans="1:39" x14ac:dyDescent="0.35">
      <c r="A1962">
        <v>2009</v>
      </c>
      <c r="B1962" s="5">
        <f t="shared" si="60"/>
        <v>184</v>
      </c>
      <c r="C1962" t="s">
        <v>82</v>
      </c>
      <c r="D1962">
        <v>9037088</v>
      </c>
      <c r="E1962">
        <v>336998</v>
      </c>
      <c r="F1962" t="s">
        <v>66</v>
      </c>
      <c r="G1962" t="s">
        <v>67</v>
      </c>
      <c r="H1962" t="s">
        <v>68</v>
      </c>
      <c r="I1962" t="s">
        <v>69</v>
      </c>
      <c r="J1962" s="1">
        <v>39997</v>
      </c>
      <c r="K1962">
        <v>27</v>
      </c>
      <c r="L1962">
        <v>4</v>
      </c>
      <c r="M1962">
        <v>1</v>
      </c>
      <c r="N1962" t="s">
        <v>70</v>
      </c>
      <c r="O1962" t="s">
        <v>71</v>
      </c>
      <c r="Q1962">
        <v>113</v>
      </c>
      <c r="T1962" t="s">
        <v>72</v>
      </c>
      <c r="U1962" t="s">
        <v>73</v>
      </c>
      <c r="V1962">
        <v>785</v>
      </c>
      <c r="W1962">
        <v>2</v>
      </c>
      <c r="X1962">
        <v>185948</v>
      </c>
      <c r="Y1962" t="s">
        <v>74</v>
      </c>
      <c r="AA1962">
        <v>2005</v>
      </c>
      <c r="AB1962" t="s">
        <v>75</v>
      </c>
      <c r="AC1962" t="s">
        <v>76</v>
      </c>
      <c r="AD1962" t="s">
        <v>77</v>
      </c>
      <c r="AE1962" t="s">
        <v>78</v>
      </c>
      <c r="AF1962" t="s">
        <v>79</v>
      </c>
      <c r="AG1962" t="s">
        <v>80</v>
      </c>
      <c r="AH1962">
        <v>39.664999999999999</v>
      </c>
      <c r="AI1962">
        <v>2.93974</v>
      </c>
      <c r="AJ1962">
        <v>116.60478999999999</v>
      </c>
      <c r="AK1962">
        <v>2006</v>
      </c>
      <c r="AL1962" t="s">
        <v>81</v>
      </c>
      <c r="AM1962">
        <f t="shared" si="61"/>
        <v>4</v>
      </c>
    </row>
    <row r="1963" spans="1:39" x14ac:dyDescent="0.35">
      <c r="A1963">
        <v>2009</v>
      </c>
      <c r="B1963" s="5">
        <f t="shared" si="60"/>
        <v>180</v>
      </c>
      <c r="C1963" t="s">
        <v>83</v>
      </c>
      <c r="D1963">
        <v>9075408</v>
      </c>
      <c r="E1963">
        <v>346013</v>
      </c>
      <c r="F1963" t="s">
        <v>104</v>
      </c>
      <c r="G1963" t="s">
        <v>86</v>
      </c>
      <c r="J1963" s="1">
        <v>39993</v>
      </c>
      <c r="K1963">
        <v>27</v>
      </c>
      <c r="M1963">
        <v>1</v>
      </c>
      <c r="N1963" t="s">
        <v>70</v>
      </c>
      <c r="O1963" t="s">
        <v>85</v>
      </c>
      <c r="Q1963">
        <v>104</v>
      </c>
      <c r="R1963">
        <v>35</v>
      </c>
      <c r="T1963" t="s">
        <v>72</v>
      </c>
      <c r="U1963" t="s">
        <v>88</v>
      </c>
      <c r="V1963">
        <v>736</v>
      </c>
      <c r="W1963">
        <v>2</v>
      </c>
      <c r="X1963">
        <v>185948</v>
      </c>
      <c r="Y1963" t="s">
        <v>74</v>
      </c>
      <c r="AA1963">
        <v>2005</v>
      </c>
      <c r="AB1963" t="s">
        <v>75</v>
      </c>
      <c r="AC1963" t="s">
        <v>76</v>
      </c>
      <c r="AD1963" t="s">
        <v>77</v>
      </c>
      <c r="AE1963" t="s">
        <v>78</v>
      </c>
      <c r="AF1963" t="s">
        <v>79</v>
      </c>
      <c r="AG1963" t="s">
        <v>80</v>
      </c>
      <c r="AH1963">
        <v>39.664999999999999</v>
      </c>
      <c r="AK1963">
        <v>2006</v>
      </c>
      <c r="AL1963" t="s">
        <v>81</v>
      </c>
      <c r="AM1963">
        <f t="shared" si="61"/>
        <v>4</v>
      </c>
    </row>
    <row r="1964" spans="1:39" x14ac:dyDescent="0.35">
      <c r="A1964">
        <v>2009</v>
      </c>
      <c r="B1964" s="5">
        <f t="shared" si="60"/>
        <v>193</v>
      </c>
      <c r="C1964" t="s">
        <v>91</v>
      </c>
      <c r="D1964">
        <v>9066283</v>
      </c>
      <c r="E1964">
        <v>340456</v>
      </c>
      <c r="F1964" t="s">
        <v>66</v>
      </c>
      <c r="G1964" t="s">
        <v>67</v>
      </c>
      <c r="I1964" t="s">
        <v>97</v>
      </c>
      <c r="J1964" s="1">
        <v>40006</v>
      </c>
      <c r="K1964">
        <v>29</v>
      </c>
      <c r="L1964">
        <v>2</v>
      </c>
      <c r="M1964">
        <v>1</v>
      </c>
      <c r="N1964" t="s">
        <v>70</v>
      </c>
      <c r="O1964" t="s">
        <v>90</v>
      </c>
      <c r="Q1964">
        <v>102</v>
      </c>
      <c r="T1964" t="s">
        <v>72</v>
      </c>
      <c r="U1964" t="s">
        <v>73</v>
      </c>
      <c r="V1964">
        <v>745</v>
      </c>
      <c r="W1964">
        <v>2</v>
      </c>
      <c r="X1964">
        <v>185949</v>
      </c>
      <c r="Y1964" t="s">
        <v>74</v>
      </c>
      <c r="AA1964">
        <v>2005</v>
      </c>
      <c r="AB1964" t="s">
        <v>75</v>
      </c>
      <c r="AC1964" t="s">
        <v>76</v>
      </c>
      <c r="AD1964" t="s">
        <v>77</v>
      </c>
      <c r="AE1964" t="s">
        <v>78</v>
      </c>
      <c r="AF1964" t="s">
        <v>79</v>
      </c>
      <c r="AG1964" t="s">
        <v>80</v>
      </c>
      <c r="AH1964">
        <v>1.0049999999999999</v>
      </c>
      <c r="AK1964">
        <v>2006</v>
      </c>
      <c r="AL1964" t="s">
        <v>81</v>
      </c>
      <c r="AM1964">
        <f t="shared" si="61"/>
        <v>4</v>
      </c>
    </row>
    <row r="1965" spans="1:39" x14ac:dyDescent="0.35">
      <c r="A1965">
        <v>2009</v>
      </c>
      <c r="B1965" s="5">
        <f t="shared" si="60"/>
        <v>148</v>
      </c>
      <c r="C1965" t="s">
        <v>82</v>
      </c>
      <c r="D1965">
        <v>9036501</v>
      </c>
      <c r="E1965">
        <v>337831</v>
      </c>
      <c r="F1965" t="s">
        <v>66</v>
      </c>
      <c r="G1965" t="s">
        <v>67</v>
      </c>
      <c r="H1965" t="s">
        <v>92</v>
      </c>
      <c r="I1965" t="s">
        <v>69</v>
      </c>
      <c r="J1965" s="1">
        <v>39961</v>
      </c>
      <c r="K1965">
        <v>22</v>
      </c>
      <c r="L1965">
        <v>2</v>
      </c>
      <c r="M1965">
        <v>1</v>
      </c>
      <c r="N1965" t="s">
        <v>70</v>
      </c>
      <c r="O1965" t="s">
        <v>84</v>
      </c>
      <c r="Q1965">
        <v>112</v>
      </c>
      <c r="R1965">
        <v>12</v>
      </c>
      <c r="T1965" t="s">
        <v>72</v>
      </c>
      <c r="U1965" t="s">
        <v>73</v>
      </c>
      <c r="V1965">
        <v>700</v>
      </c>
      <c r="W1965">
        <v>2</v>
      </c>
      <c r="X1965">
        <v>185949</v>
      </c>
      <c r="Y1965" t="s">
        <v>74</v>
      </c>
      <c r="AA1965">
        <v>2005</v>
      </c>
      <c r="AB1965" t="s">
        <v>75</v>
      </c>
      <c r="AC1965" t="s">
        <v>76</v>
      </c>
      <c r="AD1965" t="s">
        <v>77</v>
      </c>
      <c r="AE1965" t="s">
        <v>78</v>
      </c>
      <c r="AF1965" t="s">
        <v>79</v>
      </c>
      <c r="AG1965" t="s">
        <v>80</v>
      </c>
      <c r="AH1965">
        <v>1.0049999999999999</v>
      </c>
      <c r="AI1965">
        <v>1.58131</v>
      </c>
      <c r="AJ1965">
        <v>1.5892200000000001</v>
      </c>
      <c r="AK1965">
        <v>2006</v>
      </c>
      <c r="AL1965" t="s">
        <v>81</v>
      </c>
      <c r="AM1965">
        <f t="shared" si="61"/>
        <v>4</v>
      </c>
    </row>
    <row r="1966" spans="1:39" x14ac:dyDescent="0.35">
      <c r="A1966">
        <v>2009</v>
      </c>
      <c r="B1966" s="5">
        <f t="shared" si="60"/>
        <v>154</v>
      </c>
      <c r="C1966" t="s">
        <v>65</v>
      </c>
      <c r="D1966">
        <v>9020039</v>
      </c>
      <c r="E1966">
        <v>64846</v>
      </c>
      <c r="F1966" t="s">
        <v>66</v>
      </c>
      <c r="G1966" t="s">
        <v>67</v>
      </c>
      <c r="H1966" t="s">
        <v>92</v>
      </c>
      <c r="I1966" t="s">
        <v>69</v>
      </c>
      <c r="J1966" s="1">
        <v>39967</v>
      </c>
      <c r="K1966">
        <v>23</v>
      </c>
      <c r="L1966">
        <v>3</v>
      </c>
      <c r="M1966">
        <v>1</v>
      </c>
      <c r="N1966" t="s">
        <v>70</v>
      </c>
      <c r="O1966" t="s">
        <v>71</v>
      </c>
      <c r="Q1966">
        <v>114</v>
      </c>
      <c r="R1966">
        <v>50</v>
      </c>
      <c r="T1966" t="s">
        <v>72</v>
      </c>
      <c r="U1966" t="s">
        <v>73</v>
      </c>
      <c r="V1966">
        <v>765</v>
      </c>
      <c r="W1966">
        <v>2</v>
      </c>
      <c r="X1966">
        <v>185949</v>
      </c>
      <c r="Y1966" t="s">
        <v>74</v>
      </c>
      <c r="AA1966">
        <v>2005</v>
      </c>
      <c r="AB1966" t="s">
        <v>75</v>
      </c>
      <c r="AC1966" t="s">
        <v>76</v>
      </c>
      <c r="AD1966" t="s">
        <v>77</v>
      </c>
      <c r="AE1966" t="s">
        <v>78</v>
      </c>
      <c r="AF1966" t="s">
        <v>79</v>
      </c>
      <c r="AG1966" t="s">
        <v>80</v>
      </c>
      <c r="AH1966">
        <v>1.0049999999999999</v>
      </c>
      <c r="AI1966">
        <v>2.0059900000000002</v>
      </c>
      <c r="AJ1966">
        <v>2.0160200000000001</v>
      </c>
      <c r="AK1966">
        <v>2006</v>
      </c>
      <c r="AL1966" t="s">
        <v>81</v>
      </c>
      <c r="AM1966">
        <f t="shared" si="61"/>
        <v>4</v>
      </c>
    </row>
    <row r="1967" spans="1:39" x14ac:dyDescent="0.35">
      <c r="A1967">
        <v>2009</v>
      </c>
      <c r="B1967" s="5">
        <f t="shared" si="60"/>
        <v>168</v>
      </c>
      <c r="C1967" t="s">
        <v>82</v>
      </c>
      <c r="D1967">
        <v>9036862</v>
      </c>
      <c r="E1967">
        <v>337740</v>
      </c>
      <c r="F1967" t="s">
        <v>66</v>
      </c>
      <c r="G1967" t="s">
        <v>67</v>
      </c>
      <c r="H1967" t="s">
        <v>92</v>
      </c>
      <c r="I1967" t="s">
        <v>69</v>
      </c>
      <c r="J1967" s="1">
        <v>39981</v>
      </c>
      <c r="K1967">
        <v>25</v>
      </c>
      <c r="L1967">
        <v>3</v>
      </c>
      <c r="M1967">
        <v>1</v>
      </c>
      <c r="N1967" t="s">
        <v>70</v>
      </c>
      <c r="O1967" t="s">
        <v>71</v>
      </c>
      <c r="Q1967">
        <v>113</v>
      </c>
      <c r="R1967">
        <v>1</v>
      </c>
      <c r="T1967" t="s">
        <v>72</v>
      </c>
      <c r="U1967" t="s">
        <v>73</v>
      </c>
      <c r="V1967">
        <v>660</v>
      </c>
      <c r="W1967">
        <v>2</v>
      </c>
      <c r="X1967">
        <v>185949</v>
      </c>
      <c r="Y1967" t="s">
        <v>74</v>
      </c>
      <c r="AA1967">
        <v>2005</v>
      </c>
      <c r="AB1967" t="s">
        <v>75</v>
      </c>
      <c r="AC1967" t="s">
        <v>76</v>
      </c>
      <c r="AD1967" t="s">
        <v>77</v>
      </c>
      <c r="AE1967" t="s">
        <v>78</v>
      </c>
      <c r="AF1967" t="s">
        <v>79</v>
      </c>
      <c r="AG1967" t="s">
        <v>80</v>
      </c>
      <c r="AH1967">
        <v>1.0049999999999999</v>
      </c>
      <c r="AI1967">
        <v>2.0042800000000001</v>
      </c>
      <c r="AJ1967">
        <v>2.0143</v>
      </c>
      <c r="AK1967">
        <v>2006</v>
      </c>
      <c r="AL1967" t="s">
        <v>81</v>
      </c>
      <c r="AM1967">
        <f t="shared" si="61"/>
        <v>4</v>
      </c>
    </row>
    <row r="1968" spans="1:39" x14ac:dyDescent="0.35">
      <c r="A1968">
        <v>2009</v>
      </c>
      <c r="B1968" s="5">
        <f t="shared" si="60"/>
        <v>169</v>
      </c>
      <c r="C1968" t="s">
        <v>65</v>
      </c>
      <c r="D1968">
        <v>9020068</v>
      </c>
      <c r="E1968">
        <v>64916</v>
      </c>
      <c r="F1968" t="s">
        <v>66</v>
      </c>
      <c r="G1968" t="s">
        <v>67</v>
      </c>
      <c r="H1968" t="s">
        <v>92</v>
      </c>
      <c r="I1968" t="s">
        <v>69</v>
      </c>
      <c r="J1968" s="1">
        <v>39982</v>
      </c>
      <c r="K1968">
        <v>25</v>
      </c>
      <c r="L1968">
        <v>3</v>
      </c>
      <c r="M1968">
        <v>1</v>
      </c>
      <c r="N1968" t="s">
        <v>70</v>
      </c>
      <c r="O1968" t="s">
        <v>71</v>
      </c>
      <c r="Q1968">
        <v>113</v>
      </c>
      <c r="R1968">
        <v>97</v>
      </c>
      <c r="T1968" t="s">
        <v>72</v>
      </c>
      <c r="U1968" t="s">
        <v>73</v>
      </c>
      <c r="V1968">
        <v>780</v>
      </c>
      <c r="W1968">
        <v>2</v>
      </c>
      <c r="X1968">
        <v>185949</v>
      </c>
      <c r="Y1968" t="s">
        <v>74</v>
      </c>
      <c r="AA1968">
        <v>2005</v>
      </c>
      <c r="AB1968" t="s">
        <v>75</v>
      </c>
      <c r="AC1968" t="s">
        <v>76</v>
      </c>
      <c r="AD1968" t="s">
        <v>77</v>
      </c>
      <c r="AE1968" t="s">
        <v>78</v>
      </c>
      <c r="AF1968" t="s">
        <v>79</v>
      </c>
      <c r="AG1968" t="s">
        <v>80</v>
      </c>
      <c r="AH1968">
        <v>1.0049999999999999</v>
      </c>
      <c r="AI1968">
        <v>1.31707</v>
      </c>
      <c r="AJ1968">
        <v>1.3236600000000001</v>
      </c>
      <c r="AK1968">
        <v>2006</v>
      </c>
      <c r="AL1968" t="s">
        <v>81</v>
      </c>
      <c r="AM1968">
        <f t="shared" si="61"/>
        <v>4</v>
      </c>
    </row>
    <row r="1969" spans="1:39" x14ac:dyDescent="0.35">
      <c r="A1969">
        <v>2009</v>
      </c>
      <c r="B1969" s="5">
        <f t="shared" si="60"/>
        <v>170</v>
      </c>
      <c r="C1969" t="s">
        <v>65</v>
      </c>
      <c r="D1969">
        <v>9020086</v>
      </c>
      <c r="E1969">
        <v>64936</v>
      </c>
      <c r="F1969" t="s">
        <v>66</v>
      </c>
      <c r="G1969" t="s">
        <v>67</v>
      </c>
      <c r="H1969" t="s">
        <v>92</v>
      </c>
      <c r="I1969" t="s">
        <v>69</v>
      </c>
      <c r="J1969" s="1">
        <v>39983</v>
      </c>
      <c r="K1969">
        <v>25</v>
      </c>
      <c r="L1969">
        <v>3</v>
      </c>
      <c r="M1969">
        <v>1</v>
      </c>
      <c r="N1969" t="s">
        <v>70</v>
      </c>
      <c r="O1969" t="s">
        <v>71</v>
      </c>
      <c r="Q1969">
        <v>114</v>
      </c>
      <c r="R1969">
        <v>50</v>
      </c>
      <c r="T1969" t="s">
        <v>72</v>
      </c>
      <c r="U1969" t="s">
        <v>73</v>
      </c>
      <c r="V1969">
        <v>720</v>
      </c>
      <c r="W1969">
        <v>2</v>
      </c>
      <c r="X1969">
        <v>185949</v>
      </c>
      <c r="Y1969" t="s">
        <v>74</v>
      </c>
      <c r="AA1969">
        <v>2005</v>
      </c>
      <c r="AB1969" t="s">
        <v>75</v>
      </c>
      <c r="AC1969" t="s">
        <v>76</v>
      </c>
      <c r="AD1969" t="s">
        <v>77</v>
      </c>
      <c r="AE1969" t="s">
        <v>78</v>
      </c>
      <c r="AF1969" t="s">
        <v>79</v>
      </c>
      <c r="AG1969" t="s">
        <v>80</v>
      </c>
      <c r="AH1969">
        <v>1.0049999999999999</v>
      </c>
      <c r="AI1969">
        <v>2.0059900000000002</v>
      </c>
      <c r="AJ1969">
        <v>2.0160200000000001</v>
      </c>
      <c r="AK1969">
        <v>2006</v>
      </c>
      <c r="AL1969" t="s">
        <v>81</v>
      </c>
      <c r="AM1969">
        <f t="shared" si="61"/>
        <v>4</v>
      </c>
    </row>
    <row r="1970" spans="1:39" x14ac:dyDescent="0.35">
      <c r="A1970">
        <v>2009</v>
      </c>
      <c r="B1970" s="5">
        <f t="shared" si="60"/>
        <v>183</v>
      </c>
      <c r="C1970" t="s">
        <v>82</v>
      </c>
      <c r="D1970">
        <v>9037109</v>
      </c>
      <c r="E1970">
        <v>336788</v>
      </c>
      <c r="F1970" t="s">
        <v>66</v>
      </c>
      <c r="G1970" t="s">
        <v>67</v>
      </c>
      <c r="H1970" t="s">
        <v>68</v>
      </c>
      <c r="I1970" t="s">
        <v>69</v>
      </c>
      <c r="J1970" s="1">
        <v>39996</v>
      </c>
      <c r="K1970">
        <v>27</v>
      </c>
      <c r="L1970">
        <v>4</v>
      </c>
      <c r="M1970">
        <v>1</v>
      </c>
      <c r="N1970" t="s">
        <v>70</v>
      </c>
      <c r="O1970" t="s">
        <v>71</v>
      </c>
      <c r="Q1970">
        <v>113</v>
      </c>
      <c r="R1970">
        <v>45</v>
      </c>
      <c r="T1970" t="s">
        <v>72</v>
      </c>
      <c r="U1970" t="s">
        <v>73</v>
      </c>
      <c r="V1970">
        <v>710</v>
      </c>
      <c r="W1970">
        <v>2</v>
      </c>
      <c r="X1970">
        <v>185949</v>
      </c>
      <c r="Y1970" t="s">
        <v>74</v>
      </c>
      <c r="AA1970">
        <v>2005</v>
      </c>
      <c r="AB1970" t="s">
        <v>75</v>
      </c>
      <c r="AC1970" t="s">
        <v>76</v>
      </c>
      <c r="AD1970" t="s">
        <v>77</v>
      </c>
      <c r="AE1970" t="s">
        <v>78</v>
      </c>
      <c r="AF1970" t="s">
        <v>79</v>
      </c>
      <c r="AG1970" t="s">
        <v>80</v>
      </c>
      <c r="AH1970">
        <v>1.0049999999999999</v>
      </c>
      <c r="AI1970">
        <v>2.93974</v>
      </c>
      <c r="AJ1970">
        <v>2.95444</v>
      </c>
      <c r="AK1970">
        <v>2006</v>
      </c>
      <c r="AL1970" t="s">
        <v>81</v>
      </c>
      <c r="AM1970">
        <f t="shared" si="61"/>
        <v>4</v>
      </c>
    </row>
    <row r="1971" spans="1:39" x14ac:dyDescent="0.35">
      <c r="A1971">
        <v>2009</v>
      </c>
      <c r="B1971" s="5">
        <f t="shared" si="60"/>
        <v>186</v>
      </c>
      <c r="C1971" t="s">
        <v>82</v>
      </c>
      <c r="D1971">
        <v>9037165</v>
      </c>
      <c r="E1971">
        <v>338135</v>
      </c>
      <c r="F1971" t="s">
        <v>66</v>
      </c>
      <c r="G1971" t="s">
        <v>67</v>
      </c>
      <c r="H1971" t="s">
        <v>68</v>
      </c>
      <c r="I1971" t="s">
        <v>69</v>
      </c>
      <c r="J1971" s="1">
        <v>39999</v>
      </c>
      <c r="K1971">
        <v>28</v>
      </c>
      <c r="L1971">
        <v>4</v>
      </c>
      <c r="M1971">
        <v>1</v>
      </c>
      <c r="N1971" t="s">
        <v>70</v>
      </c>
      <c r="O1971" t="s">
        <v>71</v>
      </c>
      <c r="Q1971">
        <v>113</v>
      </c>
      <c r="R1971">
        <v>41</v>
      </c>
      <c r="T1971" t="s">
        <v>72</v>
      </c>
      <c r="U1971" t="s">
        <v>73</v>
      </c>
      <c r="V1971">
        <v>800</v>
      </c>
      <c r="W1971">
        <v>2</v>
      </c>
      <c r="X1971">
        <v>185949</v>
      </c>
      <c r="Y1971" t="s">
        <v>74</v>
      </c>
      <c r="AA1971">
        <v>2005</v>
      </c>
      <c r="AB1971" t="s">
        <v>75</v>
      </c>
      <c r="AC1971" t="s">
        <v>76</v>
      </c>
      <c r="AD1971" t="s">
        <v>77</v>
      </c>
      <c r="AE1971" t="s">
        <v>78</v>
      </c>
      <c r="AF1971" t="s">
        <v>79</v>
      </c>
      <c r="AG1971" t="s">
        <v>80</v>
      </c>
      <c r="AH1971">
        <v>1.0049999999999999</v>
      </c>
      <c r="AI1971">
        <v>2.93974</v>
      </c>
      <c r="AJ1971">
        <v>2.95444</v>
      </c>
      <c r="AK1971">
        <v>2006</v>
      </c>
      <c r="AL1971" t="s">
        <v>81</v>
      </c>
      <c r="AM1971">
        <f t="shared" si="61"/>
        <v>4</v>
      </c>
    </row>
    <row r="1972" spans="1:39" x14ac:dyDescent="0.35">
      <c r="A1972">
        <v>2009</v>
      </c>
      <c r="B1972" s="5">
        <f t="shared" si="60"/>
        <v>186</v>
      </c>
      <c r="C1972" t="s">
        <v>82</v>
      </c>
      <c r="D1972">
        <v>9037211</v>
      </c>
      <c r="E1972">
        <v>338717</v>
      </c>
      <c r="F1972" t="s">
        <v>66</v>
      </c>
      <c r="G1972" t="s">
        <v>67</v>
      </c>
      <c r="H1972" t="s">
        <v>68</v>
      </c>
      <c r="I1972" t="s">
        <v>69</v>
      </c>
      <c r="J1972" s="1">
        <v>39999</v>
      </c>
      <c r="K1972">
        <v>28</v>
      </c>
      <c r="L1972">
        <v>4</v>
      </c>
      <c r="M1972">
        <v>1</v>
      </c>
      <c r="N1972" t="s">
        <v>70</v>
      </c>
      <c r="O1972" t="s">
        <v>71</v>
      </c>
      <c r="Q1972">
        <v>113</v>
      </c>
      <c r="R1972">
        <v>41</v>
      </c>
      <c r="T1972" t="s">
        <v>72</v>
      </c>
      <c r="U1972" t="s">
        <v>73</v>
      </c>
      <c r="V1972">
        <v>845</v>
      </c>
      <c r="W1972">
        <v>2</v>
      </c>
      <c r="X1972">
        <v>185949</v>
      </c>
      <c r="Y1972" t="s">
        <v>74</v>
      </c>
      <c r="AA1972">
        <v>2005</v>
      </c>
      <c r="AB1972" t="s">
        <v>75</v>
      </c>
      <c r="AC1972" t="s">
        <v>76</v>
      </c>
      <c r="AD1972" t="s">
        <v>77</v>
      </c>
      <c r="AE1972" t="s">
        <v>78</v>
      </c>
      <c r="AF1972" t="s">
        <v>79</v>
      </c>
      <c r="AG1972" t="s">
        <v>80</v>
      </c>
      <c r="AH1972">
        <v>1.0049999999999999</v>
      </c>
      <c r="AI1972">
        <v>2.93974</v>
      </c>
      <c r="AJ1972">
        <v>2.95444</v>
      </c>
      <c r="AK1972">
        <v>2006</v>
      </c>
      <c r="AL1972" t="s">
        <v>81</v>
      </c>
      <c r="AM1972">
        <f t="shared" si="61"/>
        <v>4</v>
      </c>
    </row>
    <row r="1973" spans="1:39" x14ac:dyDescent="0.35">
      <c r="A1973">
        <v>2009</v>
      </c>
      <c r="B1973" s="5">
        <f t="shared" si="60"/>
        <v>190</v>
      </c>
      <c r="C1973" t="s">
        <v>82</v>
      </c>
      <c r="D1973">
        <v>9037261</v>
      </c>
      <c r="E1973">
        <v>339733</v>
      </c>
      <c r="F1973" t="s">
        <v>66</v>
      </c>
      <c r="G1973" t="s">
        <v>67</v>
      </c>
      <c r="H1973" t="s">
        <v>68</v>
      </c>
      <c r="I1973" t="s">
        <v>69</v>
      </c>
      <c r="J1973" s="1">
        <v>40003</v>
      </c>
      <c r="K1973">
        <v>28</v>
      </c>
      <c r="L1973">
        <v>4</v>
      </c>
      <c r="M1973">
        <v>1</v>
      </c>
      <c r="N1973" t="s">
        <v>70</v>
      </c>
      <c r="O1973" t="s">
        <v>71</v>
      </c>
      <c r="Q1973">
        <v>113</v>
      </c>
      <c r="R1973">
        <v>62</v>
      </c>
      <c r="T1973" t="s">
        <v>72</v>
      </c>
      <c r="U1973" t="s">
        <v>73</v>
      </c>
      <c r="V1973">
        <v>640</v>
      </c>
      <c r="W1973">
        <v>2</v>
      </c>
      <c r="X1973">
        <v>185949</v>
      </c>
      <c r="Y1973" t="s">
        <v>74</v>
      </c>
      <c r="AA1973">
        <v>2005</v>
      </c>
      <c r="AB1973" t="s">
        <v>75</v>
      </c>
      <c r="AC1973" t="s">
        <v>76</v>
      </c>
      <c r="AD1973" t="s">
        <v>77</v>
      </c>
      <c r="AE1973" t="s">
        <v>78</v>
      </c>
      <c r="AF1973" t="s">
        <v>79</v>
      </c>
      <c r="AG1973" t="s">
        <v>80</v>
      </c>
      <c r="AH1973">
        <v>1.0049999999999999</v>
      </c>
      <c r="AI1973">
        <v>2.93974</v>
      </c>
      <c r="AJ1973">
        <v>2.95444</v>
      </c>
      <c r="AK1973">
        <v>2006</v>
      </c>
      <c r="AL1973" t="s">
        <v>81</v>
      </c>
      <c r="AM1973">
        <f t="shared" si="61"/>
        <v>4</v>
      </c>
    </row>
    <row r="1974" spans="1:39" x14ac:dyDescent="0.35">
      <c r="A1974">
        <v>2009</v>
      </c>
      <c r="B1974" s="5">
        <f t="shared" si="60"/>
        <v>129</v>
      </c>
      <c r="C1974" t="s">
        <v>83</v>
      </c>
      <c r="D1974">
        <v>9075001</v>
      </c>
      <c r="E1974">
        <v>524932</v>
      </c>
      <c r="F1974" t="s">
        <v>66</v>
      </c>
      <c r="G1974" t="s">
        <v>86</v>
      </c>
      <c r="J1974" s="1">
        <v>39942</v>
      </c>
      <c r="K1974">
        <v>19</v>
      </c>
      <c r="M1974">
        <v>1</v>
      </c>
      <c r="N1974" t="s">
        <v>70</v>
      </c>
      <c r="O1974" t="s">
        <v>85</v>
      </c>
      <c r="Q1974">
        <v>104</v>
      </c>
      <c r="R1974">
        <v>50</v>
      </c>
      <c r="T1974" t="s">
        <v>72</v>
      </c>
      <c r="U1974" t="s">
        <v>73</v>
      </c>
      <c r="V1974">
        <v>695</v>
      </c>
      <c r="W1974">
        <v>2</v>
      </c>
      <c r="X1974">
        <v>185949</v>
      </c>
      <c r="Y1974" t="s">
        <v>74</v>
      </c>
      <c r="AA1974">
        <v>2005</v>
      </c>
      <c r="AB1974" t="s">
        <v>75</v>
      </c>
      <c r="AC1974" t="s">
        <v>76</v>
      </c>
      <c r="AD1974" t="s">
        <v>77</v>
      </c>
      <c r="AE1974" t="s">
        <v>78</v>
      </c>
      <c r="AF1974" t="s">
        <v>79</v>
      </c>
      <c r="AG1974" t="s">
        <v>80</v>
      </c>
      <c r="AH1974">
        <v>1.0049999999999999</v>
      </c>
      <c r="AI1974">
        <v>1</v>
      </c>
      <c r="AJ1974">
        <v>1.0049999999999999</v>
      </c>
      <c r="AK1974">
        <v>2006</v>
      </c>
      <c r="AL1974" t="s">
        <v>81</v>
      </c>
      <c r="AM1974">
        <f t="shared" si="61"/>
        <v>4</v>
      </c>
    </row>
    <row r="1975" spans="1:39" x14ac:dyDescent="0.35">
      <c r="A1975">
        <v>2009</v>
      </c>
      <c r="B1975" s="5">
        <f t="shared" si="60"/>
        <v>364</v>
      </c>
      <c r="C1975" t="s">
        <v>99</v>
      </c>
      <c r="D1975">
        <v>9185004</v>
      </c>
      <c r="E1975">
        <v>297753</v>
      </c>
      <c r="F1975" t="s">
        <v>104</v>
      </c>
      <c r="G1975" t="s">
        <v>86</v>
      </c>
      <c r="J1975" s="1">
        <v>40177</v>
      </c>
      <c r="K1975">
        <v>53</v>
      </c>
      <c r="M1975">
        <v>2</v>
      </c>
      <c r="N1975" t="s">
        <v>70</v>
      </c>
      <c r="O1975" t="s">
        <v>100</v>
      </c>
      <c r="Q1975">
        <v>241</v>
      </c>
      <c r="T1975" t="s">
        <v>72</v>
      </c>
      <c r="U1975" t="s">
        <v>73</v>
      </c>
      <c r="X1975">
        <v>185949</v>
      </c>
      <c r="Y1975" t="s">
        <v>74</v>
      </c>
      <c r="AA1975">
        <v>2005</v>
      </c>
      <c r="AB1975" t="s">
        <v>75</v>
      </c>
      <c r="AC1975" t="s">
        <v>76</v>
      </c>
      <c r="AD1975" t="s">
        <v>77</v>
      </c>
      <c r="AE1975" t="s">
        <v>78</v>
      </c>
      <c r="AF1975" t="s">
        <v>79</v>
      </c>
      <c r="AG1975" t="s">
        <v>80</v>
      </c>
      <c r="AH1975">
        <v>1.0049999999999999</v>
      </c>
      <c r="AK1975">
        <v>2006</v>
      </c>
      <c r="AL1975" t="s">
        <v>81</v>
      </c>
      <c r="AM1975">
        <f t="shared" si="61"/>
        <v>4</v>
      </c>
    </row>
    <row r="1976" spans="1:39" x14ac:dyDescent="0.35">
      <c r="A1976">
        <v>2009</v>
      </c>
      <c r="B1976" s="5">
        <f t="shared" si="60"/>
        <v>160</v>
      </c>
      <c r="C1976" t="s">
        <v>82</v>
      </c>
      <c r="D1976">
        <v>9036734</v>
      </c>
      <c r="E1976">
        <v>337995</v>
      </c>
      <c r="F1976" t="s">
        <v>66</v>
      </c>
      <c r="G1976" t="s">
        <v>67</v>
      </c>
      <c r="H1976" t="s">
        <v>92</v>
      </c>
      <c r="I1976" t="s">
        <v>69</v>
      </c>
      <c r="J1976" s="1">
        <v>39973</v>
      </c>
      <c r="K1976">
        <v>24</v>
      </c>
      <c r="L1976">
        <v>3</v>
      </c>
      <c r="M1976">
        <v>1</v>
      </c>
      <c r="N1976" t="s">
        <v>70</v>
      </c>
      <c r="O1976" t="s">
        <v>71</v>
      </c>
      <c r="Q1976">
        <v>113</v>
      </c>
      <c r="R1976">
        <v>31</v>
      </c>
      <c r="T1976" t="s">
        <v>72</v>
      </c>
      <c r="U1976" t="s">
        <v>73</v>
      </c>
      <c r="V1976">
        <v>700</v>
      </c>
      <c r="W1976">
        <v>2</v>
      </c>
      <c r="X1976">
        <v>185950</v>
      </c>
      <c r="Y1976" t="s">
        <v>74</v>
      </c>
      <c r="AA1976">
        <v>2005</v>
      </c>
      <c r="AB1976" t="s">
        <v>75</v>
      </c>
      <c r="AC1976" t="s">
        <v>76</v>
      </c>
      <c r="AD1976" t="s">
        <v>77</v>
      </c>
      <c r="AE1976" t="s">
        <v>78</v>
      </c>
      <c r="AF1976" t="s">
        <v>79</v>
      </c>
      <c r="AG1976" t="s">
        <v>80</v>
      </c>
      <c r="AH1976">
        <v>47.145000000000003</v>
      </c>
      <c r="AI1976">
        <v>1.5685899999999999</v>
      </c>
      <c r="AJ1976">
        <v>73.951179999999994</v>
      </c>
      <c r="AK1976">
        <v>2006</v>
      </c>
      <c r="AL1976" t="s">
        <v>81</v>
      </c>
      <c r="AM1976">
        <f t="shared" si="61"/>
        <v>4</v>
      </c>
    </row>
    <row r="1977" spans="1:39" x14ac:dyDescent="0.35">
      <c r="A1977">
        <v>2009</v>
      </c>
      <c r="B1977" s="5">
        <f t="shared" si="60"/>
        <v>188</v>
      </c>
      <c r="C1977" t="s">
        <v>89</v>
      </c>
      <c r="D1977">
        <v>9056348</v>
      </c>
      <c r="E1977">
        <v>307567</v>
      </c>
      <c r="F1977" t="s">
        <v>66</v>
      </c>
      <c r="G1977" t="s">
        <v>67</v>
      </c>
      <c r="H1977" t="s">
        <v>68</v>
      </c>
      <c r="I1977" t="s">
        <v>69</v>
      </c>
      <c r="J1977" s="1">
        <v>40001</v>
      </c>
      <c r="K1977">
        <v>28</v>
      </c>
      <c r="L1977">
        <v>4</v>
      </c>
      <c r="M1977">
        <v>1</v>
      </c>
      <c r="N1977" t="s">
        <v>70</v>
      </c>
      <c r="O1977" t="s">
        <v>90</v>
      </c>
      <c r="Q1977">
        <v>105</v>
      </c>
      <c r="R1977">
        <v>10</v>
      </c>
      <c r="T1977" t="s">
        <v>72</v>
      </c>
      <c r="U1977" t="s">
        <v>73</v>
      </c>
      <c r="V1977">
        <v>800</v>
      </c>
      <c r="W1977">
        <v>2</v>
      </c>
      <c r="X1977">
        <v>185950</v>
      </c>
      <c r="Y1977" t="s">
        <v>74</v>
      </c>
      <c r="AA1977">
        <v>2005</v>
      </c>
      <c r="AB1977" t="s">
        <v>75</v>
      </c>
      <c r="AC1977" t="s">
        <v>76</v>
      </c>
      <c r="AD1977" t="s">
        <v>77</v>
      </c>
      <c r="AE1977" t="s">
        <v>78</v>
      </c>
      <c r="AF1977" t="s">
        <v>79</v>
      </c>
      <c r="AG1977" t="s">
        <v>80</v>
      </c>
      <c r="AH1977">
        <v>47.145000000000003</v>
      </c>
      <c r="AI1977">
        <v>3.6470600000000002</v>
      </c>
      <c r="AJ1977">
        <v>171.94064</v>
      </c>
      <c r="AK1977">
        <v>2006</v>
      </c>
      <c r="AL1977" t="s">
        <v>81</v>
      </c>
      <c r="AM1977">
        <f t="shared" si="61"/>
        <v>4</v>
      </c>
    </row>
    <row r="1978" spans="1:39" x14ac:dyDescent="0.35">
      <c r="A1978">
        <v>2009</v>
      </c>
      <c r="B1978" s="5">
        <f t="shared" si="60"/>
        <v>188</v>
      </c>
      <c r="C1978" t="s">
        <v>82</v>
      </c>
      <c r="D1978">
        <v>9037255</v>
      </c>
      <c r="E1978">
        <v>338780</v>
      </c>
      <c r="F1978" t="s">
        <v>66</v>
      </c>
      <c r="G1978" t="s">
        <v>67</v>
      </c>
      <c r="H1978" t="s">
        <v>68</v>
      </c>
      <c r="I1978" t="s">
        <v>69</v>
      </c>
      <c r="J1978" s="1">
        <v>40001</v>
      </c>
      <c r="K1978">
        <v>28</v>
      </c>
      <c r="L1978">
        <v>4</v>
      </c>
      <c r="M1978">
        <v>1</v>
      </c>
      <c r="N1978" t="s">
        <v>70</v>
      </c>
      <c r="O1978" t="s">
        <v>71</v>
      </c>
      <c r="Q1978">
        <v>113</v>
      </c>
      <c r="R1978">
        <v>31</v>
      </c>
      <c r="T1978" t="s">
        <v>72</v>
      </c>
      <c r="U1978" t="s">
        <v>73</v>
      </c>
      <c r="V1978">
        <v>775</v>
      </c>
      <c r="W1978">
        <v>2</v>
      </c>
      <c r="X1978">
        <v>185950</v>
      </c>
      <c r="Y1978" t="s">
        <v>74</v>
      </c>
      <c r="AA1978">
        <v>2005</v>
      </c>
      <c r="AB1978" t="s">
        <v>75</v>
      </c>
      <c r="AC1978" t="s">
        <v>76</v>
      </c>
      <c r="AD1978" t="s">
        <v>77</v>
      </c>
      <c r="AE1978" t="s">
        <v>78</v>
      </c>
      <c r="AF1978" t="s">
        <v>79</v>
      </c>
      <c r="AG1978" t="s">
        <v>80</v>
      </c>
      <c r="AH1978">
        <v>47.145000000000003</v>
      </c>
      <c r="AI1978">
        <v>2.93974</v>
      </c>
      <c r="AJ1978">
        <v>138.59404000000001</v>
      </c>
      <c r="AK1978">
        <v>2006</v>
      </c>
      <c r="AL1978" t="s">
        <v>81</v>
      </c>
      <c r="AM1978">
        <f t="shared" si="61"/>
        <v>4</v>
      </c>
    </row>
    <row r="1979" spans="1:39" x14ac:dyDescent="0.35">
      <c r="A1979">
        <v>2009</v>
      </c>
      <c r="B1979" s="5">
        <f t="shared" si="60"/>
        <v>191</v>
      </c>
      <c r="C1979" t="s">
        <v>82</v>
      </c>
      <c r="D1979">
        <v>9035234</v>
      </c>
      <c r="E1979">
        <v>322469</v>
      </c>
      <c r="F1979" t="s">
        <v>66</v>
      </c>
      <c r="G1979" t="s">
        <v>86</v>
      </c>
      <c r="J1979" s="1">
        <v>40004</v>
      </c>
      <c r="K1979">
        <v>28</v>
      </c>
      <c r="M1979">
        <v>1</v>
      </c>
      <c r="N1979" t="s">
        <v>70</v>
      </c>
      <c r="O1979" t="s">
        <v>71</v>
      </c>
      <c r="Q1979">
        <v>113</v>
      </c>
      <c r="R1979">
        <v>45</v>
      </c>
      <c r="T1979" t="s">
        <v>72</v>
      </c>
      <c r="U1979" t="s">
        <v>73</v>
      </c>
      <c r="V1979">
        <v>690</v>
      </c>
      <c r="W1979">
        <v>2</v>
      </c>
      <c r="X1979">
        <v>185950</v>
      </c>
      <c r="Y1979" t="s">
        <v>74</v>
      </c>
      <c r="AA1979">
        <v>2005</v>
      </c>
      <c r="AB1979" t="s">
        <v>75</v>
      </c>
      <c r="AC1979" t="s">
        <v>76</v>
      </c>
      <c r="AD1979" t="s">
        <v>77</v>
      </c>
      <c r="AE1979" t="s">
        <v>78</v>
      </c>
      <c r="AF1979" t="s">
        <v>79</v>
      </c>
      <c r="AG1979" t="s">
        <v>80</v>
      </c>
      <c r="AH1979">
        <v>47.145000000000003</v>
      </c>
      <c r="AI1979">
        <v>2.0784600000000002</v>
      </c>
      <c r="AJ1979">
        <v>97.989000000000004</v>
      </c>
      <c r="AK1979">
        <v>2006</v>
      </c>
      <c r="AL1979" t="s">
        <v>81</v>
      </c>
      <c r="AM1979">
        <f t="shared" si="61"/>
        <v>4</v>
      </c>
    </row>
    <row r="1980" spans="1:39" x14ac:dyDescent="0.35">
      <c r="A1980">
        <v>2009</v>
      </c>
      <c r="B1980" s="5">
        <f t="shared" si="60"/>
        <v>212</v>
      </c>
      <c r="C1980" t="s">
        <v>82</v>
      </c>
      <c r="D1980">
        <v>9035298</v>
      </c>
      <c r="E1980">
        <v>322485</v>
      </c>
      <c r="F1980" t="s">
        <v>66</v>
      </c>
      <c r="G1980" t="s">
        <v>86</v>
      </c>
      <c r="J1980" s="1">
        <v>40025</v>
      </c>
      <c r="K1980">
        <v>31</v>
      </c>
      <c r="M1980">
        <v>1</v>
      </c>
      <c r="N1980" t="s">
        <v>70</v>
      </c>
      <c r="O1980" t="s">
        <v>71</v>
      </c>
      <c r="Q1980">
        <v>113</v>
      </c>
      <c r="R1980">
        <v>31</v>
      </c>
      <c r="T1980" t="s">
        <v>72</v>
      </c>
      <c r="U1980" t="s">
        <v>73</v>
      </c>
      <c r="V1980">
        <v>800</v>
      </c>
      <c r="W1980">
        <v>2</v>
      </c>
      <c r="X1980">
        <v>185950</v>
      </c>
      <c r="Y1980" t="s">
        <v>74</v>
      </c>
      <c r="AA1980">
        <v>2005</v>
      </c>
      <c r="AB1980" t="s">
        <v>75</v>
      </c>
      <c r="AC1980" t="s">
        <v>76</v>
      </c>
      <c r="AD1980" t="s">
        <v>77</v>
      </c>
      <c r="AE1980" t="s">
        <v>78</v>
      </c>
      <c r="AF1980" t="s">
        <v>79</v>
      </c>
      <c r="AG1980" t="s">
        <v>80</v>
      </c>
      <c r="AH1980">
        <v>47.145000000000003</v>
      </c>
      <c r="AI1980">
        <v>2.77006</v>
      </c>
      <c r="AJ1980">
        <v>130.59448</v>
      </c>
      <c r="AK1980">
        <v>2006</v>
      </c>
      <c r="AL1980" t="s">
        <v>81</v>
      </c>
      <c r="AM1980">
        <f t="shared" si="61"/>
        <v>4</v>
      </c>
    </row>
    <row r="1981" spans="1:39" x14ac:dyDescent="0.35">
      <c r="A1981">
        <v>2009</v>
      </c>
      <c r="B1981" s="5">
        <f t="shared" si="60"/>
        <v>223</v>
      </c>
      <c r="C1981" t="s">
        <v>91</v>
      </c>
      <c r="D1981">
        <v>9066505</v>
      </c>
      <c r="E1981">
        <v>342442</v>
      </c>
      <c r="F1981" t="s">
        <v>66</v>
      </c>
      <c r="G1981" t="s">
        <v>67</v>
      </c>
      <c r="H1981" t="s">
        <v>68</v>
      </c>
      <c r="I1981" t="s">
        <v>97</v>
      </c>
      <c r="J1981" s="1">
        <v>40036</v>
      </c>
      <c r="K1981">
        <v>33</v>
      </c>
      <c r="L1981">
        <v>4</v>
      </c>
      <c r="M1981">
        <v>1</v>
      </c>
      <c r="N1981" t="s">
        <v>70</v>
      </c>
      <c r="O1981" t="s">
        <v>85</v>
      </c>
      <c r="P1981" t="s">
        <v>114</v>
      </c>
      <c r="Q1981">
        <v>104</v>
      </c>
      <c r="R1981">
        <v>10</v>
      </c>
      <c r="T1981" t="s">
        <v>72</v>
      </c>
      <c r="U1981" t="s">
        <v>73</v>
      </c>
      <c r="V1981">
        <v>760</v>
      </c>
      <c r="W1981">
        <v>2</v>
      </c>
      <c r="X1981">
        <v>185951</v>
      </c>
      <c r="Y1981" t="s">
        <v>74</v>
      </c>
      <c r="AA1981">
        <v>2005</v>
      </c>
      <c r="AB1981" t="s">
        <v>75</v>
      </c>
      <c r="AC1981" t="s">
        <v>76</v>
      </c>
      <c r="AD1981" t="s">
        <v>77</v>
      </c>
      <c r="AE1981" t="s">
        <v>78</v>
      </c>
      <c r="AF1981" t="s">
        <v>79</v>
      </c>
      <c r="AG1981" t="s">
        <v>80</v>
      </c>
      <c r="AH1981">
        <v>1</v>
      </c>
      <c r="AI1981">
        <v>9.4971399999999999</v>
      </c>
      <c r="AJ1981">
        <v>9.4971399999999999</v>
      </c>
      <c r="AK1981">
        <v>2006</v>
      </c>
      <c r="AL1981" t="s">
        <v>81</v>
      </c>
      <c r="AM1981">
        <f t="shared" si="61"/>
        <v>4</v>
      </c>
    </row>
    <row r="1982" spans="1:39" x14ac:dyDescent="0.35">
      <c r="A1982">
        <v>2009</v>
      </c>
      <c r="B1982" s="5">
        <f t="shared" si="60"/>
        <v>140</v>
      </c>
      <c r="C1982" t="s">
        <v>102</v>
      </c>
      <c r="D1982">
        <v>9110011</v>
      </c>
      <c r="E1982">
        <v>343601</v>
      </c>
      <c r="F1982" t="s">
        <v>66</v>
      </c>
      <c r="G1982" t="s">
        <v>67</v>
      </c>
      <c r="H1982" t="s">
        <v>92</v>
      </c>
      <c r="I1982" t="s">
        <v>69</v>
      </c>
      <c r="J1982" s="1">
        <v>39953</v>
      </c>
      <c r="K1982">
        <v>21</v>
      </c>
      <c r="L1982">
        <v>2</v>
      </c>
      <c r="M1982">
        <v>1</v>
      </c>
      <c r="N1982" t="s">
        <v>70</v>
      </c>
      <c r="O1982" t="s">
        <v>71</v>
      </c>
      <c r="Q1982">
        <v>114</v>
      </c>
      <c r="R1982">
        <v>50</v>
      </c>
      <c r="T1982" t="s">
        <v>72</v>
      </c>
      <c r="U1982" t="s">
        <v>73</v>
      </c>
      <c r="V1982">
        <v>698</v>
      </c>
      <c r="W1982">
        <v>2</v>
      </c>
      <c r="X1982">
        <v>185951</v>
      </c>
      <c r="Y1982" t="s">
        <v>74</v>
      </c>
      <c r="AA1982">
        <v>2005</v>
      </c>
      <c r="AB1982" t="s">
        <v>75</v>
      </c>
      <c r="AC1982" t="s">
        <v>76</v>
      </c>
      <c r="AD1982" t="s">
        <v>77</v>
      </c>
      <c r="AE1982" t="s">
        <v>78</v>
      </c>
      <c r="AF1982" t="s">
        <v>79</v>
      </c>
      <c r="AG1982" t="s">
        <v>80</v>
      </c>
      <c r="AH1982">
        <v>1</v>
      </c>
      <c r="AI1982">
        <v>1.6421600000000001</v>
      </c>
      <c r="AJ1982">
        <v>1.6421600000000001</v>
      </c>
      <c r="AK1982">
        <v>2006</v>
      </c>
      <c r="AL1982" t="s">
        <v>81</v>
      </c>
      <c r="AM1982">
        <f t="shared" si="61"/>
        <v>4</v>
      </c>
    </row>
    <row r="1983" spans="1:39" x14ac:dyDescent="0.35">
      <c r="A1983">
        <v>2009</v>
      </c>
      <c r="B1983" s="5">
        <f t="shared" si="60"/>
        <v>163</v>
      </c>
      <c r="C1983" t="s">
        <v>108</v>
      </c>
      <c r="D1983">
        <v>9046114</v>
      </c>
      <c r="E1983">
        <v>324233</v>
      </c>
      <c r="F1983" t="s">
        <v>66</v>
      </c>
      <c r="G1983" t="s">
        <v>67</v>
      </c>
      <c r="H1983" t="s">
        <v>92</v>
      </c>
      <c r="I1983" t="s">
        <v>69</v>
      </c>
      <c r="J1983" s="1">
        <v>39976</v>
      </c>
      <c r="K1983">
        <v>24</v>
      </c>
      <c r="L1983">
        <v>3</v>
      </c>
      <c r="M1983">
        <v>1</v>
      </c>
      <c r="N1983" t="s">
        <v>70</v>
      </c>
      <c r="O1983" t="s">
        <v>71</v>
      </c>
      <c r="Q1983">
        <v>113</v>
      </c>
      <c r="R1983">
        <v>95</v>
      </c>
      <c r="T1983" t="s">
        <v>72</v>
      </c>
      <c r="U1983" t="s">
        <v>73</v>
      </c>
      <c r="V1983">
        <v>775</v>
      </c>
      <c r="W1983">
        <v>2</v>
      </c>
      <c r="X1983">
        <v>185951</v>
      </c>
      <c r="Y1983" t="s">
        <v>74</v>
      </c>
      <c r="AA1983">
        <v>2005</v>
      </c>
      <c r="AB1983" t="s">
        <v>75</v>
      </c>
      <c r="AC1983" t="s">
        <v>76</v>
      </c>
      <c r="AD1983" t="s">
        <v>77</v>
      </c>
      <c r="AE1983" t="s">
        <v>78</v>
      </c>
      <c r="AF1983" t="s">
        <v>79</v>
      </c>
      <c r="AG1983" t="s">
        <v>80</v>
      </c>
      <c r="AH1983">
        <v>1</v>
      </c>
      <c r="AI1983">
        <v>1.50725</v>
      </c>
      <c r="AJ1983">
        <v>1.50725</v>
      </c>
      <c r="AK1983">
        <v>2006</v>
      </c>
      <c r="AL1983" t="s">
        <v>81</v>
      </c>
      <c r="AM1983">
        <f t="shared" si="61"/>
        <v>4</v>
      </c>
    </row>
    <row r="1984" spans="1:39" x14ac:dyDescent="0.35">
      <c r="A1984">
        <v>2009</v>
      </c>
      <c r="B1984" s="5">
        <f t="shared" si="60"/>
        <v>120</v>
      </c>
      <c r="C1984" t="s">
        <v>82</v>
      </c>
      <c r="D1984">
        <v>9036308</v>
      </c>
      <c r="E1984">
        <v>337644</v>
      </c>
      <c r="F1984" t="s">
        <v>66</v>
      </c>
      <c r="G1984" t="s">
        <v>67</v>
      </c>
      <c r="H1984" t="s">
        <v>68</v>
      </c>
      <c r="I1984" t="s">
        <v>69</v>
      </c>
      <c r="J1984" s="1">
        <v>39933</v>
      </c>
      <c r="K1984">
        <v>18</v>
      </c>
      <c r="L1984">
        <v>1</v>
      </c>
      <c r="M1984">
        <v>1</v>
      </c>
      <c r="N1984" t="s">
        <v>70</v>
      </c>
      <c r="O1984" t="s">
        <v>71</v>
      </c>
      <c r="Q1984">
        <v>113</v>
      </c>
      <c r="R1984">
        <v>41</v>
      </c>
      <c r="T1984" t="s">
        <v>72</v>
      </c>
      <c r="U1984" t="s">
        <v>73</v>
      </c>
      <c r="V1984">
        <v>710</v>
      </c>
      <c r="W1984">
        <v>2</v>
      </c>
      <c r="X1984">
        <v>185951</v>
      </c>
      <c r="Y1984" t="s">
        <v>74</v>
      </c>
      <c r="AA1984">
        <v>2005</v>
      </c>
      <c r="AB1984" t="s">
        <v>75</v>
      </c>
      <c r="AC1984" t="s">
        <v>76</v>
      </c>
      <c r="AD1984" t="s">
        <v>77</v>
      </c>
      <c r="AE1984" t="s">
        <v>78</v>
      </c>
      <c r="AF1984" t="s">
        <v>79</v>
      </c>
      <c r="AG1984" t="s">
        <v>80</v>
      </c>
      <c r="AH1984">
        <v>1</v>
      </c>
      <c r="AI1984">
        <v>2.7269899999999998</v>
      </c>
      <c r="AJ1984">
        <v>2.7269899999999998</v>
      </c>
      <c r="AK1984">
        <v>2006</v>
      </c>
      <c r="AL1984" t="s">
        <v>81</v>
      </c>
      <c r="AM1984">
        <f t="shared" si="61"/>
        <v>4</v>
      </c>
    </row>
    <row r="1985" spans="1:39" x14ac:dyDescent="0.35">
      <c r="A1985">
        <v>2009</v>
      </c>
      <c r="B1985" s="5">
        <f t="shared" si="60"/>
        <v>184</v>
      </c>
      <c r="C1985" t="s">
        <v>82</v>
      </c>
      <c r="D1985">
        <v>9037088</v>
      </c>
      <c r="E1985">
        <v>336971</v>
      </c>
      <c r="F1985" t="s">
        <v>66</v>
      </c>
      <c r="G1985" t="s">
        <v>67</v>
      </c>
      <c r="H1985" t="s">
        <v>68</v>
      </c>
      <c r="I1985" t="s">
        <v>69</v>
      </c>
      <c r="J1985" s="1">
        <v>39997</v>
      </c>
      <c r="K1985">
        <v>27</v>
      </c>
      <c r="L1985">
        <v>4</v>
      </c>
      <c r="M1985">
        <v>1</v>
      </c>
      <c r="N1985" t="s">
        <v>70</v>
      </c>
      <c r="O1985" t="s">
        <v>71</v>
      </c>
      <c r="Q1985">
        <v>113</v>
      </c>
      <c r="T1985" t="s">
        <v>72</v>
      </c>
      <c r="U1985" t="s">
        <v>73</v>
      </c>
      <c r="V1985">
        <v>685</v>
      </c>
      <c r="W1985">
        <v>2</v>
      </c>
      <c r="X1985">
        <v>185951</v>
      </c>
      <c r="Y1985" t="s">
        <v>74</v>
      </c>
      <c r="AA1985">
        <v>2005</v>
      </c>
      <c r="AB1985" t="s">
        <v>75</v>
      </c>
      <c r="AC1985" t="s">
        <v>76</v>
      </c>
      <c r="AD1985" t="s">
        <v>77</v>
      </c>
      <c r="AE1985" t="s">
        <v>78</v>
      </c>
      <c r="AF1985" t="s">
        <v>79</v>
      </c>
      <c r="AG1985" t="s">
        <v>80</v>
      </c>
      <c r="AH1985">
        <v>1</v>
      </c>
      <c r="AI1985">
        <v>2.93974</v>
      </c>
      <c r="AJ1985">
        <v>2.93974</v>
      </c>
      <c r="AK1985">
        <v>2006</v>
      </c>
      <c r="AL1985" t="s">
        <v>81</v>
      </c>
      <c r="AM1985">
        <f t="shared" si="61"/>
        <v>4</v>
      </c>
    </row>
    <row r="1986" spans="1:39" x14ac:dyDescent="0.35">
      <c r="A1986">
        <v>2009</v>
      </c>
      <c r="B1986" s="5">
        <f t="shared" si="60"/>
        <v>186</v>
      </c>
      <c r="C1986" t="s">
        <v>83</v>
      </c>
      <c r="D1986">
        <v>9076105</v>
      </c>
      <c r="E1986">
        <v>310951</v>
      </c>
      <c r="F1986" t="s">
        <v>66</v>
      </c>
      <c r="G1986" t="s">
        <v>67</v>
      </c>
      <c r="H1986" t="s">
        <v>68</v>
      </c>
      <c r="I1986" t="s">
        <v>69</v>
      </c>
      <c r="J1986" s="1">
        <v>39999</v>
      </c>
      <c r="K1986">
        <v>28</v>
      </c>
      <c r="L1986">
        <v>4</v>
      </c>
      <c r="M1986">
        <v>1</v>
      </c>
      <c r="N1986" t="s">
        <v>70</v>
      </c>
      <c r="O1986" t="s">
        <v>85</v>
      </c>
      <c r="Q1986">
        <v>103</v>
      </c>
      <c r="R1986">
        <v>11</v>
      </c>
      <c r="T1986" t="s">
        <v>72</v>
      </c>
      <c r="U1986" t="s">
        <v>73</v>
      </c>
      <c r="V1986">
        <v>830</v>
      </c>
      <c r="W1986">
        <v>2</v>
      </c>
      <c r="X1986">
        <v>185951</v>
      </c>
      <c r="Y1986" t="s">
        <v>74</v>
      </c>
      <c r="AA1986">
        <v>2005</v>
      </c>
      <c r="AB1986" t="s">
        <v>75</v>
      </c>
      <c r="AC1986" t="s">
        <v>76</v>
      </c>
      <c r="AD1986" t="s">
        <v>77</v>
      </c>
      <c r="AE1986" t="s">
        <v>78</v>
      </c>
      <c r="AF1986" t="s">
        <v>79</v>
      </c>
      <c r="AG1986" t="s">
        <v>80</v>
      </c>
      <c r="AH1986">
        <v>1</v>
      </c>
      <c r="AI1986">
        <v>3.0917699999999999</v>
      </c>
      <c r="AJ1986">
        <v>3.0917699999999999</v>
      </c>
      <c r="AK1986">
        <v>2006</v>
      </c>
      <c r="AL1986" t="s">
        <v>81</v>
      </c>
      <c r="AM1986">
        <f t="shared" si="61"/>
        <v>4</v>
      </c>
    </row>
    <row r="1987" spans="1:39" x14ac:dyDescent="0.35">
      <c r="A1987">
        <v>2009</v>
      </c>
      <c r="B1987" s="5">
        <f t="shared" ref="B1987:B2050" si="62">J1987-DATE(YEAR(J1987),1,0)</f>
        <v>186</v>
      </c>
      <c r="C1987" t="s">
        <v>91</v>
      </c>
      <c r="D1987">
        <v>9066243</v>
      </c>
      <c r="E1987">
        <v>340587</v>
      </c>
      <c r="F1987" t="s">
        <v>66</v>
      </c>
      <c r="G1987" t="s">
        <v>67</v>
      </c>
      <c r="H1987" t="s">
        <v>68</v>
      </c>
      <c r="I1987" t="s">
        <v>69</v>
      </c>
      <c r="J1987" s="1">
        <v>39999</v>
      </c>
      <c r="K1987">
        <v>28</v>
      </c>
      <c r="L1987">
        <v>4</v>
      </c>
      <c r="M1987">
        <v>1</v>
      </c>
      <c r="N1987" t="s">
        <v>70</v>
      </c>
      <c r="T1987" t="s">
        <v>72</v>
      </c>
      <c r="U1987" t="s">
        <v>73</v>
      </c>
      <c r="V1987">
        <v>765</v>
      </c>
      <c r="W1987">
        <v>2</v>
      </c>
      <c r="X1987">
        <v>185951</v>
      </c>
      <c r="Y1987" t="s">
        <v>74</v>
      </c>
      <c r="AA1987">
        <v>2005</v>
      </c>
      <c r="AB1987" t="s">
        <v>75</v>
      </c>
      <c r="AC1987" t="s">
        <v>76</v>
      </c>
      <c r="AD1987" t="s">
        <v>77</v>
      </c>
      <c r="AE1987" t="s">
        <v>78</v>
      </c>
      <c r="AF1987" t="s">
        <v>79</v>
      </c>
      <c r="AG1987" t="s">
        <v>80</v>
      </c>
      <c r="AH1987">
        <v>1</v>
      </c>
      <c r="AK1987">
        <v>2006</v>
      </c>
      <c r="AL1987" t="s">
        <v>81</v>
      </c>
      <c r="AM1987">
        <f t="shared" ref="AM1987:AM2050" si="63">A1987-AA1987</f>
        <v>4</v>
      </c>
    </row>
    <row r="1988" spans="1:39" x14ac:dyDescent="0.35">
      <c r="A1988">
        <v>2009</v>
      </c>
      <c r="B1988" s="5">
        <f t="shared" si="62"/>
        <v>235</v>
      </c>
      <c r="C1988" t="s">
        <v>83</v>
      </c>
      <c r="D1988">
        <v>9076384</v>
      </c>
      <c r="E1988">
        <v>362944</v>
      </c>
      <c r="F1988" t="s">
        <v>66</v>
      </c>
      <c r="G1988" t="s">
        <v>67</v>
      </c>
      <c r="H1988" t="s">
        <v>68</v>
      </c>
      <c r="I1988" t="s">
        <v>69</v>
      </c>
      <c r="J1988" s="1">
        <v>40048</v>
      </c>
      <c r="K1988">
        <v>35</v>
      </c>
      <c r="L1988">
        <v>5</v>
      </c>
      <c r="M1988">
        <v>1</v>
      </c>
      <c r="N1988" t="s">
        <v>70</v>
      </c>
      <c r="O1988" t="s">
        <v>85</v>
      </c>
      <c r="Q1988">
        <v>104</v>
      </c>
      <c r="R1988">
        <v>40</v>
      </c>
      <c r="T1988" t="s">
        <v>72</v>
      </c>
      <c r="U1988" t="s">
        <v>73</v>
      </c>
      <c r="V1988">
        <v>790</v>
      </c>
      <c r="W1988">
        <v>2</v>
      </c>
      <c r="X1988">
        <v>185951</v>
      </c>
      <c r="Y1988" t="s">
        <v>74</v>
      </c>
      <c r="AA1988">
        <v>2005</v>
      </c>
      <c r="AB1988" t="s">
        <v>75</v>
      </c>
      <c r="AC1988" t="s">
        <v>76</v>
      </c>
      <c r="AD1988" t="s">
        <v>77</v>
      </c>
      <c r="AE1988" t="s">
        <v>78</v>
      </c>
      <c r="AF1988" t="s">
        <v>79</v>
      </c>
      <c r="AG1988" t="s">
        <v>80</v>
      </c>
      <c r="AH1988">
        <v>1</v>
      </c>
      <c r="AI1988">
        <v>1.6930499999999999</v>
      </c>
      <c r="AJ1988">
        <v>1.6930499999999999</v>
      </c>
      <c r="AK1988">
        <v>2006</v>
      </c>
      <c r="AL1988" t="s">
        <v>81</v>
      </c>
      <c r="AM1988">
        <f t="shared" si="63"/>
        <v>4</v>
      </c>
    </row>
    <row r="1989" spans="1:39" x14ac:dyDescent="0.35">
      <c r="A1989">
        <v>2009</v>
      </c>
      <c r="B1989" s="5">
        <f t="shared" si="62"/>
        <v>158</v>
      </c>
      <c r="C1989" t="s">
        <v>91</v>
      </c>
      <c r="D1989">
        <v>9065059</v>
      </c>
      <c r="E1989">
        <v>86467</v>
      </c>
      <c r="F1989" t="s">
        <v>66</v>
      </c>
      <c r="G1989" t="s">
        <v>86</v>
      </c>
      <c r="J1989" s="1">
        <v>39971</v>
      </c>
      <c r="K1989">
        <v>24</v>
      </c>
      <c r="M1989">
        <v>1</v>
      </c>
      <c r="N1989" t="s">
        <v>70</v>
      </c>
      <c r="O1989" t="s">
        <v>90</v>
      </c>
      <c r="Q1989">
        <v>101</v>
      </c>
      <c r="R1989">
        <v>45</v>
      </c>
      <c r="T1989" t="s">
        <v>72</v>
      </c>
      <c r="U1989" t="s">
        <v>73</v>
      </c>
      <c r="V1989">
        <v>730</v>
      </c>
      <c r="W1989">
        <v>2</v>
      </c>
      <c r="X1989">
        <v>185951</v>
      </c>
      <c r="Y1989" t="s">
        <v>74</v>
      </c>
      <c r="AA1989">
        <v>2005</v>
      </c>
      <c r="AB1989" t="s">
        <v>75</v>
      </c>
      <c r="AC1989" t="s">
        <v>76</v>
      </c>
      <c r="AD1989" t="s">
        <v>77</v>
      </c>
      <c r="AE1989" t="s">
        <v>78</v>
      </c>
      <c r="AF1989" t="s">
        <v>79</v>
      </c>
      <c r="AG1989" t="s">
        <v>80</v>
      </c>
      <c r="AH1989">
        <v>1</v>
      </c>
      <c r="AI1989">
        <v>1.27549</v>
      </c>
      <c r="AJ1989">
        <v>1.27549</v>
      </c>
      <c r="AK1989">
        <v>2006</v>
      </c>
      <c r="AL1989" t="s">
        <v>81</v>
      </c>
      <c r="AM1989">
        <f t="shared" si="63"/>
        <v>4</v>
      </c>
    </row>
    <row r="1990" spans="1:39" x14ac:dyDescent="0.35">
      <c r="A1990">
        <v>2010</v>
      </c>
      <c r="B1990" s="5">
        <f t="shared" si="62"/>
        <v>87</v>
      </c>
      <c r="C1990" t="s">
        <v>89</v>
      </c>
      <c r="D1990">
        <v>10056078</v>
      </c>
      <c r="E1990">
        <v>306846</v>
      </c>
      <c r="F1990" t="s">
        <v>66</v>
      </c>
      <c r="G1990" t="s">
        <v>67</v>
      </c>
      <c r="H1990" t="s">
        <v>68</v>
      </c>
      <c r="I1990" t="s">
        <v>69</v>
      </c>
      <c r="J1990" s="1">
        <v>40265</v>
      </c>
      <c r="K1990">
        <v>14</v>
      </c>
      <c r="L1990">
        <v>1</v>
      </c>
      <c r="M1990">
        <v>1</v>
      </c>
      <c r="N1990" t="s">
        <v>70</v>
      </c>
      <c r="O1990" t="s">
        <v>84</v>
      </c>
      <c r="Q1990">
        <v>109</v>
      </c>
      <c r="R1990">
        <v>61</v>
      </c>
      <c r="T1990" t="s">
        <v>72</v>
      </c>
      <c r="U1990" t="s">
        <v>73</v>
      </c>
      <c r="V1990">
        <v>660</v>
      </c>
      <c r="W1990">
        <v>2</v>
      </c>
      <c r="X1990">
        <v>185837</v>
      </c>
      <c r="Y1990" t="s">
        <v>74</v>
      </c>
      <c r="AA1990">
        <v>2006</v>
      </c>
      <c r="AB1990" t="s">
        <v>75</v>
      </c>
      <c r="AC1990" t="s">
        <v>76</v>
      </c>
      <c r="AD1990" t="s">
        <v>77</v>
      </c>
      <c r="AE1990" t="s">
        <v>78</v>
      </c>
      <c r="AF1990" t="s">
        <v>101</v>
      </c>
      <c r="AG1990" t="s">
        <v>80</v>
      </c>
      <c r="AH1990">
        <v>4.2469999999999999</v>
      </c>
      <c r="AI1990">
        <v>1.6163000000000001</v>
      </c>
      <c r="AJ1990">
        <v>6.8644299999999996</v>
      </c>
      <c r="AK1990">
        <v>2007</v>
      </c>
      <c r="AL1990" t="s">
        <v>81</v>
      </c>
      <c r="AM1990">
        <f t="shared" si="63"/>
        <v>4</v>
      </c>
    </row>
    <row r="1991" spans="1:39" x14ac:dyDescent="0.35">
      <c r="A1991">
        <v>2010</v>
      </c>
      <c r="B1991" s="5">
        <f t="shared" si="62"/>
        <v>94</v>
      </c>
      <c r="C1991" t="s">
        <v>89</v>
      </c>
      <c r="D1991">
        <v>10056086</v>
      </c>
      <c r="E1991">
        <v>306852</v>
      </c>
      <c r="F1991" t="s">
        <v>66</v>
      </c>
      <c r="G1991" t="s">
        <v>67</v>
      </c>
      <c r="H1991" t="s">
        <v>68</v>
      </c>
      <c r="I1991" t="s">
        <v>69</v>
      </c>
      <c r="J1991" s="1">
        <v>40272</v>
      </c>
      <c r="K1991">
        <v>15</v>
      </c>
      <c r="L1991">
        <v>1</v>
      </c>
      <c r="M1991">
        <v>1</v>
      </c>
      <c r="N1991" t="s">
        <v>70</v>
      </c>
      <c r="O1991" t="s">
        <v>84</v>
      </c>
      <c r="Q1991">
        <v>109</v>
      </c>
      <c r="R1991">
        <v>51</v>
      </c>
      <c r="T1991" t="s">
        <v>72</v>
      </c>
      <c r="U1991" t="s">
        <v>73</v>
      </c>
      <c r="V1991">
        <v>745</v>
      </c>
      <c r="W1991">
        <v>2</v>
      </c>
      <c r="X1991">
        <v>185837</v>
      </c>
      <c r="Y1991" t="s">
        <v>74</v>
      </c>
      <c r="AA1991">
        <v>2006</v>
      </c>
      <c r="AB1991" t="s">
        <v>75</v>
      </c>
      <c r="AC1991" t="s">
        <v>76</v>
      </c>
      <c r="AD1991" t="s">
        <v>77</v>
      </c>
      <c r="AE1991" t="s">
        <v>78</v>
      </c>
      <c r="AF1991" t="s">
        <v>101</v>
      </c>
      <c r="AG1991" t="s">
        <v>80</v>
      </c>
      <c r="AH1991">
        <v>4.2469999999999999</v>
      </c>
      <c r="AI1991">
        <v>1.6163000000000001</v>
      </c>
      <c r="AJ1991">
        <v>6.8644299999999996</v>
      </c>
      <c r="AK1991">
        <v>2007</v>
      </c>
      <c r="AL1991" t="s">
        <v>81</v>
      </c>
      <c r="AM1991">
        <f t="shared" si="63"/>
        <v>4</v>
      </c>
    </row>
    <row r="1992" spans="1:39" x14ac:dyDescent="0.35">
      <c r="A1992">
        <v>2010</v>
      </c>
      <c r="B1992" s="5">
        <f t="shared" si="62"/>
        <v>114</v>
      </c>
      <c r="C1992" t="s">
        <v>82</v>
      </c>
      <c r="D1992">
        <v>10036250</v>
      </c>
      <c r="E1992">
        <v>364340</v>
      </c>
      <c r="F1992" t="s">
        <v>66</v>
      </c>
      <c r="G1992" t="s">
        <v>67</v>
      </c>
      <c r="H1992" t="s">
        <v>68</v>
      </c>
      <c r="I1992" t="s">
        <v>69</v>
      </c>
      <c r="J1992" s="1">
        <v>40292</v>
      </c>
      <c r="K1992">
        <v>17</v>
      </c>
      <c r="L1992">
        <v>1</v>
      </c>
      <c r="M1992">
        <v>1</v>
      </c>
      <c r="N1992" t="s">
        <v>70</v>
      </c>
      <c r="O1992" t="s">
        <v>71</v>
      </c>
      <c r="Q1992">
        <v>113</v>
      </c>
      <c r="R1992">
        <v>41</v>
      </c>
      <c r="T1992" t="s">
        <v>72</v>
      </c>
      <c r="U1992" t="s">
        <v>73</v>
      </c>
      <c r="V1992">
        <v>735</v>
      </c>
      <c r="W1992">
        <v>2</v>
      </c>
      <c r="X1992">
        <v>185837</v>
      </c>
      <c r="Y1992" t="s">
        <v>74</v>
      </c>
      <c r="AA1992">
        <v>2006</v>
      </c>
      <c r="AB1992" t="s">
        <v>75</v>
      </c>
      <c r="AC1992" t="s">
        <v>76</v>
      </c>
      <c r="AD1992" t="s">
        <v>77</v>
      </c>
      <c r="AE1992" t="s">
        <v>78</v>
      </c>
      <c r="AF1992" t="s">
        <v>101</v>
      </c>
      <c r="AG1992" t="s">
        <v>80</v>
      </c>
      <c r="AH1992">
        <v>4.2469999999999999</v>
      </c>
      <c r="AI1992">
        <v>2.7972199999999998</v>
      </c>
      <c r="AJ1992">
        <v>11.87979</v>
      </c>
      <c r="AK1992">
        <v>2007</v>
      </c>
      <c r="AL1992" t="s">
        <v>81</v>
      </c>
      <c r="AM1992">
        <f t="shared" si="63"/>
        <v>4</v>
      </c>
    </row>
    <row r="1993" spans="1:39" x14ac:dyDescent="0.35">
      <c r="A1993">
        <v>2010</v>
      </c>
      <c r="B1993" s="5">
        <f t="shared" si="62"/>
        <v>200</v>
      </c>
      <c r="C1993" t="s">
        <v>82</v>
      </c>
      <c r="D1993">
        <v>10035312</v>
      </c>
      <c r="E1993">
        <v>541354</v>
      </c>
      <c r="F1993" t="s">
        <v>66</v>
      </c>
      <c r="G1993" t="s">
        <v>86</v>
      </c>
      <c r="J1993" s="1">
        <v>40378</v>
      </c>
      <c r="K1993">
        <v>30</v>
      </c>
      <c r="M1993">
        <v>1</v>
      </c>
      <c r="N1993" t="s">
        <v>70</v>
      </c>
      <c r="O1993" t="s">
        <v>71</v>
      </c>
      <c r="Q1993">
        <v>113</v>
      </c>
      <c r="R1993">
        <v>41</v>
      </c>
      <c r="T1993" t="s">
        <v>72</v>
      </c>
      <c r="U1993" t="s">
        <v>73</v>
      </c>
      <c r="V1993">
        <v>785</v>
      </c>
      <c r="W1993">
        <v>2</v>
      </c>
      <c r="X1993">
        <v>185837</v>
      </c>
      <c r="Y1993" t="s">
        <v>74</v>
      </c>
      <c r="AA1993">
        <v>2006</v>
      </c>
      <c r="AB1993" t="s">
        <v>75</v>
      </c>
      <c r="AC1993" t="s">
        <v>76</v>
      </c>
      <c r="AD1993" t="s">
        <v>77</v>
      </c>
      <c r="AE1993" t="s">
        <v>78</v>
      </c>
      <c r="AF1993" t="s">
        <v>101</v>
      </c>
      <c r="AG1993" t="s">
        <v>80</v>
      </c>
      <c r="AH1993">
        <v>4.2469999999999999</v>
      </c>
      <c r="AI1993">
        <v>3.8624399999999999</v>
      </c>
      <c r="AJ1993">
        <v>16.403780000000001</v>
      </c>
      <c r="AK1993">
        <v>2007</v>
      </c>
      <c r="AL1993" t="s">
        <v>81</v>
      </c>
      <c r="AM1993">
        <f t="shared" si="63"/>
        <v>4</v>
      </c>
    </row>
    <row r="1994" spans="1:39" x14ac:dyDescent="0.35">
      <c r="A1994">
        <v>2010</v>
      </c>
      <c r="B1994" s="5">
        <f t="shared" si="62"/>
        <v>100</v>
      </c>
      <c r="C1994" t="s">
        <v>82</v>
      </c>
      <c r="D1994">
        <v>10036173</v>
      </c>
      <c r="E1994">
        <v>365527</v>
      </c>
      <c r="F1994" t="s">
        <v>66</v>
      </c>
      <c r="G1994" t="s">
        <v>67</v>
      </c>
      <c r="H1994" t="s">
        <v>68</v>
      </c>
      <c r="I1994" t="s">
        <v>69</v>
      </c>
      <c r="J1994" s="1">
        <v>40278</v>
      </c>
      <c r="K1994">
        <v>15</v>
      </c>
      <c r="L1994">
        <v>1</v>
      </c>
      <c r="M1994">
        <v>1</v>
      </c>
      <c r="N1994" t="s">
        <v>70</v>
      </c>
      <c r="O1994" t="s">
        <v>71</v>
      </c>
      <c r="Q1994">
        <v>113</v>
      </c>
      <c r="R1994">
        <v>22</v>
      </c>
      <c r="T1994" t="s">
        <v>72</v>
      </c>
      <c r="U1994" t="s">
        <v>73</v>
      </c>
      <c r="V1994">
        <v>725</v>
      </c>
      <c r="W1994">
        <v>2</v>
      </c>
      <c r="X1994">
        <v>185838</v>
      </c>
      <c r="Y1994" t="s">
        <v>74</v>
      </c>
      <c r="AA1994">
        <v>2006</v>
      </c>
      <c r="AB1994" t="s">
        <v>75</v>
      </c>
      <c r="AC1994" t="s">
        <v>76</v>
      </c>
      <c r="AD1994" t="s">
        <v>77</v>
      </c>
      <c r="AE1994" t="s">
        <v>78</v>
      </c>
      <c r="AF1994" t="s">
        <v>101</v>
      </c>
      <c r="AG1994" t="s">
        <v>80</v>
      </c>
      <c r="AH1994">
        <v>4.2469999999999999</v>
      </c>
      <c r="AI1994">
        <v>2.7972199999999998</v>
      </c>
      <c r="AJ1994">
        <v>11.87979</v>
      </c>
      <c r="AK1994">
        <v>2007</v>
      </c>
      <c r="AL1994" t="s">
        <v>81</v>
      </c>
      <c r="AM1994">
        <f t="shared" si="63"/>
        <v>4</v>
      </c>
    </row>
    <row r="1995" spans="1:39" x14ac:dyDescent="0.35">
      <c r="A1995">
        <v>2010</v>
      </c>
      <c r="B1995" s="5">
        <f t="shared" si="62"/>
        <v>117</v>
      </c>
      <c r="C1995" t="s">
        <v>82</v>
      </c>
      <c r="D1995">
        <v>10036282</v>
      </c>
      <c r="E1995">
        <v>366036</v>
      </c>
      <c r="F1995" t="s">
        <v>66</v>
      </c>
      <c r="G1995" t="s">
        <v>67</v>
      </c>
      <c r="H1995" t="s">
        <v>68</v>
      </c>
      <c r="I1995" t="s">
        <v>69</v>
      </c>
      <c r="J1995" s="1">
        <v>40295</v>
      </c>
      <c r="K1995">
        <v>18</v>
      </c>
      <c r="L1995">
        <v>1</v>
      </c>
      <c r="M1995">
        <v>1</v>
      </c>
      <c r="N1995" t="s">
        <v>70</v>
      </c>
      <c r="O1995" t="s">
        <v>71</v>
      </c>
      <c r="Q1995">
        <v>113</v>
      </c>
      <c r="R1995">
        <v>41</v>
      </c>
      <c r="T1995" t="s">
        <v>72</v>
      </c>
      <c r="U1995" t="s">
        <v>73</v>
      </c>
      <c r="V1995">
        <v>750</v>
      </c>
      <c r="W1995">
        <v>2</v>
      </c>
      <c r="X1995">
        <v>185838</v>
      </c>
      <c r="Y1995" t="s">
        <v>74</v>
      </c>
      <c r="AA1995">
        <v>2006</v>
      </c>
      <c r="AB1995" t="s">
        <v>75</v>
      </c>
      <c r="AC1995" t="s">
        <v>76</v>
      </c>
      <c r="AD1995" t="s">
        <v>77</v>
      </c>
      <c r="AE1995" t="s">
        <v>78</v>
      </c>
      <c r="AF1995" t="s">
        <v>101</v>
      </c>
      <c r="AG1995" t="s">
        <v>80</v>
      </c>
      <c r="AH1995">
        <v>4.2469999999999999</v>
      </c>
      <c r="AI1995">
        <v>2.7972199999999998</v>
      </c>
      <c r="AJ1995">
        <v>11.87979</v>
      </c>
      <c r="AK1995">
        <v>2007</v>
      </c>
      <c r="AL1995" t="s">
        <v>81</v>
      </c>
      <c r="AM1995">
        <f t="shared" si="63"/>
        <v>4</v>
      </c>
    </row>
    <row r="1996" spans="1:39" x14ac:dyDescent="0.35">
      <c r="A1996">
        <v>2010</v>
      </c>
      <c r="B1996" s="5">
        <f t="shared" si="62"/>
        <v>188</v>
      </c>
      <c r="C1996" t="s">
        <v>82</v>
      </c>
      <c r="D1996">
        <v>10035237</v>
      </c>
      <c r="E1996">
        <v>318790</v>
      </c>
      <c r="F1996" t="s">
        <v>66</v>
      </c>
      <c r="G1996" t="s">
        <v>86</v>
      </c>
      <c r="J1996" s="1">
        <v>40366</v>
      </c>
      <c r="K1996">
        <v>28</v>
      </c>
      <c r="M1996">
        <v>1</v>
      </c>
      <c r="N1996" t="s">
        <v>70</v>
      </c>
      <c r="O1996" t="s">
        <v>71</v>
      </c>
      <c r="Q1996">
        <v>113</v>
      </c>
      <c r="R1996">
        <v>71</v>
      </c>
      <c r="T1996" t="s">
        <v>72</v>
      </c>
      <c r="U1996" t="s">
        <v>73</v>
      </c>
      <c r="V1996">
        <v>820</v>
      </c>
      <c r="W1996">
        <v>2</v>
      </c>
      <c r="X1996">
        <v>185838</v>
      </c>
      <c r="Y1996" t="s">
        <v>74</v>
      </c>
      <c r="AA1996">
        <v>2006</v>
      </c>
      <c r="AB1996" t="s">
        <v>75</v>
      </c>
      <c r="AC1996" t="s">
        <v>76</v>
      </c>
      <c r="AD1996" t="s">
        <v>77</v>
      </c>
      <c r="AE1996" t="s">
        <v>78</v>
      </c>
      <c r="AF1996" t="s">
        <v>101</v>
      </c>
      <c r="AG1996" t="s">
        <v>80</v>
      </c>
      <c r="AH1996">
        <v>4.2469999999999999</v>
      </c>
      <c r="AI1996">
        <v>3.4422000000000001</v>
      </c>
      <c r="AJ1996">
        <v>14.619020000000001</v>
      </c>
      <c r="AK1996">
        <v>2007</v>
      </c>
      <c r="AL1996" t="s">
        <v>81</v>
      </c>
      <c r="AM1996">
        <f t="shared" si="63"/>
        <v>4</v>
      </c>
    </row>
    <row r="1997" spans="1:39" x14ac:dyDescent="0.35">
      <c r="A1997">
        <v>2010</v>
      </c>
      <c r="B1997" s="5">
        <f t="shared" si="62"/>
        <v>191</v>
      </c>
      <c r="C1997" t="s">
        <v>144</v>
      </c>
      <c r="D1997">
        <v>10345001</v>
      </c>
      <c r="E1997">
        <v>122397</v>
      </c>
      <c r="F1997" t="s">
        <v>104</v>
      </c>
      <c r="G1997" t="s">
        <v>86</v>
      </c>
      <c r="J1997" s="1">
        <v>40369</v>
      </c>
      <c r="K1997">
        <v>28</v>
      </c>
      <c r="M1997">
        <v>1</v>
      </c>
      <c r="N1997" t="s">
        <v>70</v>
      </c>
      <c r="O1997" t="s">
        <v>84</v>
      </c>
      <c r="Q1997">
        <v>109</v>
      </c>
      <c r="R1997">
        <v>10</v>
      </c>
      <c r="T1997" t="s">
        <v>72</v>
      </c>
      <c r="U1997" t="s">
        <v>73</v>
      </c>
      <c r="V1997">
        <v>820</v>
      </c>
      <c r="W1997">
        <v>2</v>
      </c>
      <c r="X1997">
        <v>185838</v>
      </c>
      <c r="Y1997" t="s">
        <v>74</v>
      </c>
      <c r="AA1997">
        <v>2006</v>
      </c>
      <c r="AB1997" t="s">
        <v>75</v>
      </c>
      <c r="AC1997" t="s">
        <v>76</v>
      </c>
      <c r="AD1997" t="s">
        <v>77</v>
      </c>
      <c r="AE1997" t="s">
        <v>78</v>
      </c>
      <c r="AF1997" t="s">
        <v>101</v>
      </c>
      <c r="AG1997" t="s">
        <v>80</v>
      </c>
      <c r="AH1997">
        <v>4.2469999999999999</v>
      </c>
      <c r="AK1997">
        <v>2007</v>
      </c>
      <c r="AL1997" t="s">
        <v>81</v>
      </c>
      <c r="AM1997">
        <f t="shared" si="63"/>
        <v>4</v>
      </c>
    </row>
    <row r="1998" spans="1:39" x14ac:dyDescent="0.35">
      <c r="A1998">
        <v>2010</v>
      </c>
      <c r="B1998" s="5">
        <f t="shared" si="62"/>
        <v>103</v>
      </c>
      <c r="C1998" t="s">
        <v>91</v>
      </c>
      <c r="D1998">
        <v>10066051</v>
      </c>
      <c r="E1998">
        <v>368552</v>
      </c>
      <c r="F1998" t="s">
        <v>66</v>
      </c>
      <c r="G1998" t="s">
        <v>67</v>
      </c>
      <c r="H1998" t="s">
        <v>68</v>
      </c>
      <c r="I1998" t="s">
        <v>69</v>
      </c>
      <c r="J1998" s="1">
        <v>40281</v>
      </c>
      <c r="K1998">
        <v>16</v>
      </c>
      <c r="L1998">
        <v>1</v>
      </c>
      <c r="M1998">
        <v>1</v>
      </c>
      <c r="N1998" t="s">
        <v>70</v>
      </c>
      <c r="O1998" t="s">
        <v>90</v>
      </c>
      <c r="Q1998">
        <v>105</v>
      </c>
      <c r="T1998" t="s">
        <v>72</v>
      </c>
      <c r="U1998" t="s">
        <v>73</v>
      </c>
      <c r="V1998">
        <v>750</v>
      </c>
      <c r="W1998">
        <v>2</v>
      </c>
      <c r="X1998">
        <v>184219</v>
      </c>
      <c r="Y1998" t="s">
        <v>74</v>
      </c>
      <c r="AA1998">
        <v>2005</v>
      </c>
      <c r="AB1998" t="s">
        <v>75</v>
      </c>
      <c r="AC1998" t="s">
        <v>76</v>
      </c>
      <c r="AD1998" t="s">
        <v>77</v>
      </c>
      <c r="AE1998" t="s">
        <v>78</v>
      </c>
      <c r="AF1998" t="s">
        <v>79</v>
      </c>
      <c r="AG1998" t="s">
        <v>80</v>
      </c>
      <c r="AH1998">
        <v>1</v>
      </c>
      <c r="AI1998">
        <v>1.5984100000000001</v>
      </c>
      <c r="AJ1998">
        <v>1.5984100000000001</v>
      </c>
      <c r="AK1998">
        <v>2007</v>
      </c>
      <c r="AL1998" t="s">
        <v>109</v>
      </c>
      <c r="AM1998">
        <f t="shared" si="63"/>
        <v>5</v>
      </c>
    </row>
    <row r="1999" spans="1:39" x14ac:dyDescent="0.35">
      <c r="A1999">
        <v>2010</v>
      </c>
      <c r="B1999" s="5">
        <f t="shared" si="62"/>
        <v>231</v>
      </c>
      <c r="C1999" t="s">
        <v>82</v>
      </c>
      <c r="D1999">
        <v>10037705</v>
      </c>
      <c r="E1999">
        <v>382777</v>
      </c>
      <c r="F1999" t="s">
        <v>66</v>
      </c>
      <c r="G1999" t="s">
        <v>67</v>
      </c>
      <c r="H1999" t="s">
        <v>68</v>
      </c>
      <c r="I1999" t="s">
        <v>69</v>
      </c>
      <c r="J1999" s="1">
        <v>40409</v>
      </c>
      <c r="K1999">
        <v>34</v>
      </c>
      <c r="L1999">
        <v>5</v>
      </c>
      <c r="M1999">
        <v>1</v>
      </c>
      <c r="N1999" t="s">
        <v>70</v>
      </c>
      <c r="O1999" t="s">
        <v>71</v>
      </c>
      <c r="Q1999">
        <v>113</v>
      </c>
      <c r="T1999" t="s">
        <v>72</v>
      </c>
      <c r="U1999" t="s">
        <v>73</v>
      </c>
      <c r="V1999">
        <v>820</v>
      </c>
      <c r="W1999">
        <v>2</v>
      </c>
      <c r="X1999">
        <v>184219</v>
      </c>
      <c r="Y1999" t="s">
        <v>74</v>
      </c>
      <c r="AA1999">
        <v>2005</v>
      </c>
      <c r="AB1999" t="s">
        <v>75</v>
      </c>
      <c r="AC1999" t="s">
        <v>76</v>
      </c>
      <c r="AD1999" t="s">
        <v>77</v>
      </c>
      <c r="AE1999" t="s">
        <v>78</v>
      </c>
      <c r="AF1999" t="s">
        <v>79</v>
      </c>
      <c r="AG1999" t="s">
        <v>80</v>
      </c>
      <c r="AH1999">
        <v>1</v>
      </c>
      <c r="AI1999">
        <v>2.59049</v>
      </c>
      <c r="AJ1999">
        <v>2.59049</v>
      </c>
      <c r="AK1999">
        <v>2007</v>
      </c>
      <c r="AL1999" t="s">
        <v>109</v>
      </c>
      <c r="AM1999">
        <f t="shared" si="63"/>
        <v>5</v>
      </c>
    </row>
    <row r="2000" spans="1:39" x14ac:dyDescent="0.35">
      <c r="A2000">
        <v>2010</v>
      </c>
      <c r="B2000" s="5">
        <f t="shared" si="62"/>
        <v>180</v>
      </c>
      <c r="C2000" t="s">
        <v>82</v>
      </c>
      <c r="D2000">
        <v>10035212</v>
      </c>
      <c r="E2000">
        <v>533443</v>
      </c>
      <c r="F2000" t="s">
        <v>66</v>
      </c>
      <c r="G2000" t="s">
        <v>86</v>
      </c>
      <c r="J2000" s="1">
        <v>40358</v>
      </c>
      <c r="K2000">
        <v>27</v>
      </c>
      <c r="M2000">
        <v>1</v>
      </c>
      <c r="N2000" t="s">
        <v>70</v>
      </c>
      <c r="O2000" t="s">
        <v>71</v>
      </c>
      <c r="Q2000">
        <v>113</v>
      </c>
      <c r="R2000">
        <v>61</v>
      </c>
      <c r="T2000" t="s">
        <v>72</v>
      </c>
      <c r="U2000" t="s">
        <v>73</v>
      </c>
      <c r="V2000">
        <v>655</v>
      </c>
      <c r="W2000">
        <v>2</v>
      </c>
      <c r="X2000">
        <v>184219</v>
      </c>
      <c r="Y2000" t="s">
        <v>74</v>
      </c>
      <c r="AA2000">
        <v>2005</v>
      </c>
      <c r="AB2000" t="s">
        <v>75</v>
      </c>
      <c r="AC2000" t="s">
        <v>76</v>
      </c>
      <c r="AD2000" t="s">
        <v>77</v>
      </c>
      <c r="AE2000" t="s">
        <v>78</v>
      </c>
      <c r="AF2000" t="s">
        <v>79</v>
      </c>
      <c r="AG2000" t="s">
        <v>80</v>
      </c>
      <c r="AH2000">
        <v>1</v>
      </c>
      <c r="AI2000">
        <v>2.91696</v>
      </c>
      <c r="AJ2000">
        <v>2.91696</v>
      </c>
      <c r="AK2000">
        <v>2007</v>
      </c>
      <c r="AL2000" t="s">
        <v>109</v>
      </c>
      <c r="AM2000">
        <f t="shared" si="63"/>
        <v>5</v>
      </c>
    </row>
    <row r="2001" spans="1:39" x14ac:dyDescent="0.35">
      <c r="A2001">
        <v>2010</v>
      </c>
      <c r="B2001" s="5">
        <f t="shared" si="62"/>
        <v>159</v>
      </c>
      <c r="C2001" t="s">
        <v>91</v>
      </c>
      <c r="D2001">
        <v>10066147</v>
      </c>
      <c r="E2001">
        <v>369628</v>
      </c>
      <c r="F2001" t="s">
        <v>66</v>
      </c>
      <c r="G2001" t="s">
        <v>67</v>
      </c>
      <c r="H2001" t="s">
        <v>92</v>
      </c>
      <c r="I2001" t="s">
        <v>69</v>
      </c>
      <c r="J2001" s="1">
        <v>40337</v>
      </c>
      <c r="K2001">
        <v>24</v>
      </c>
      <c r="L2001">
        <v>3</v>
      </c>
      <c r="M2001">
        <v>1</v>
      </c>
      <c r="N2001" t="s">
        <v>70</v>
      </c>
      <c r="O2001" t="s">
        <v>90</v>
      </c>
      <c r="Q2001">
        <v>102</v>
      </c>
      <c r="R2001">
        <v>10</v>
      </c>
      <c r="T2001" t="s">
        <v>72</v>
      </c>
      <c r="U2001" t="s">
        <v>73</v>
      </c>
      <c r="V2001">
        <v>745</v>
      </c>
      <c r="W2001">
        <v>2</v>
      </c>
      <c r="X2001">
        <v>184259</v>
      </c>
      <c r="Y2001" t="s">
        <v>74</v>
      </c>
      <c r="AA2001">
        <v>2005</v>
      </c>
      <c r="AB2001" t="s">
        <v>75</v>
      </c>
      <c r="AC2001" t="s">
        <v>76</v>
      </c>
      <c r="AD2001" t="s">
        <v>77</v>
      </c>
      <c r="AE2001" t="s">
        <v>78</v>
      </c>
      <c r="AF2001" t="s">
        <v>79</v>
      </c>
      <c r="AG2001" t="s">
        <v>80</v>
      </c>
      <c r="AH2001">
        <v>1</v>
      </c>
      <c r="AI2001">
        <v>1.8605799999999999</v>
      </c>
      <c r="AJ2001">
        <v>1.8605799999999999</v>
      </c>
      <c r="AK2001">
        <v>2007</v>
      </c>
      <c r="AL2001" t="s">
        <v>109</v>
      </c>
      <c r="AM2001">
        <f t="shared" si="63"/>
        <v>5</v>
      </c>
    </row>
    <row r="2002" spans="1:39" x14ac:dyDescent="0.35">
      <c r="A2002">
        <v>2010</v>
      </c>
      <c r="B2002" s="5">
        <f t="shared" si="62"/>
        <v>203</v>
      </c>
      <c r="C2002" t="s">
        <v>83</v>
      </c>
      <c r="D2002">
        <v>10075428</v>
      </c>
      <c r="E2002">
        <v>322095</v>
      </c>
      <c r="F2002" t="s">
        <v>104</v>
      </c>
      <c r="G2002" t="s">
        <v>86</v>
      </c>
      <c r="J2002" s="1">
        <v>40381</v>
      </c>
      <c r="K2002">
        <v>30</v>
      </c>
      <c r="M2002">
        <v>1</v>
      </c>
      <c r="N2002" t="s">
        <v>70</v>
      </c>
      <c r="O2002" t="s">
        <v>85</v>
      </c>
      <c r="Q2002">
        <v>104</v>
      </c>
      <c r="R2002">
        <v>40</v>
      </c>
      <c r="T2002" t="s">
        <v>72</v>
      </c>
      <c r="U2002" t="s">
        <v>73</v>
      </c>
      <c r="V2002">
        <v>745</v>
      </c>
      <c r="W2002">
        <v>2</v>
      </c>
      <c r="X2002">
        <v>184259</v>
      </c>
      <c r="Y2002" t="s">
        <v>74</v>
      </c>
      <c r="AA2002">
        <v>2005</v>
      </c>
      <c r="AB2002" t="s">
        <v>75</v>
      </c>
      <c r="AC2002" t="s">
        <v>76</v>
      </c>
      <c r="AD2002" t="s">
        <v>77</v>
      </c>
      <c r="AE2002" t="s">
        <v>78</v>
      </c>
      <c r="AF2002" t="s">
        <v>79</v>
      </c>
      <c r="AG2002" t="s">
        <v>80</v>
      </c>
      <c r="AH2002">
        <v>1</v>
      </c>
      <c r="AK2002">
        <v>2007</v>
      </c>
      <c r="AL2002" t="s">
        <v>109</v>
      </c>
      <c r="AM2002">
        <f t="shared" si="63"/>
        <v>5</v>
      </c>
    </row>
    <row r="2003" spans="1:39" x14ac:dyDescent="0.35">
      <c r="A2003">
        <v>2010</v>
      </c>
      <c r="B2003" s="5">
        <f t="shared" si="62"/>
        <v>159</v>
      </c>
      <c r="C2003" t="s">
        <v>82</v>
      </c>
      <c r="D2003">
        <v>10036633</v>
      </c>
      <c r="E2003">
        <v>367432</v>
      </c>
      <c r="F2003" t="s">
        <v>66</v>
      </c>
      <c r="G2003" t="s">
        <v>67</v>
      </c>
      <c r="H2003" t="s">
        <v>92</v>
      </c>
      <c r="I2003" t="s">
        <v>69</v>
      </c>
      <c r="J2003" s="1">
        <v>40337</v>
      </c>
      <c r="K2003">
        <v>24</v>
      </c>
      <c r="L2003">
        <v>3</v>
      </c>
      <c r="M2003">
        <v>1</v>
      </c>
      <c r="N2003" t="s">
        <v>70</v>
      </c>
      <c r="O2003" t="s">
        <v>71</v>
      </c>
      <c r="Q2003">
        <v>113</v>
      </c>
      <c r="R2003">
        <v>30</v>
      </c>
      <c r="T2003" t="s">
        <v>72</v>
      </c>
      <c r="U2003" t="s">
        <v>73</v>
      </c>
      <c r="V2003">
        <v>820</v>
      </c>
      <c r="W2003">
        <v>2</v>
      </c>
      <c r="X2003">
        <v>185257</v>
      </c>
      <c r="Y2003" t="s">
        <v>74</v>
      </c>
      <c r="AA2003">
        <v>2005</v>
      </c>
      <c r="AB2003" t="s">
        <v>75</v>
      </c>
      <c r="AC2003" t="s">
        <v>76</v>
      </c>
      <c r="AD2003" t="s">
        <v>77</v>
      </c>
      <c r="AE2003" t="s">
        <v>78</v>
      </c>
      <c r="AF2003" t="s">
        <v>79</v>
      </c>
      <c r="AG2003" t="s">
        <v>80</v>
      </c>
      <c r="AH2003">
        <v>28.550999999999998</v>
      </c>
      <c r="AI2003">
        <v>1.52674</v>
      </c>
      <c r="AJ2003">
        <v>43.589950000000002</v>
      </c>
      <c r="AK2003">
        <v>2006</v>
      </c>
      <c r="AL2003" t="s">
        <v>81</v>
      </c>
      <c r="AM2003">
        <f t="shared" si="63"/>
        <v>5</v>
      </c>
    </row>
    <row r="2004" spans="1:39" x14ac:dyDescent="0.35">
      <c r="A2004">
        <v>2010</v>
      </c>
      <c r="B2004" s="5">
        <f t="shared" si="62"/>
        <v>94</v>
      </c>
      <c r="C2004" t="s">
        <v>89</v>
      </c>
      <c r="D2004">
        <v>10056087</v>
      </c>
      <c r="E2004">
        <v>347404</v>
      </c>
      <c r="F2004" t="s">
        <v>66</v>
      </c>
      <c r="G2004" t="s">
        <v>67</v>
      </c>
      <c r="H2004" t="s">
        <v>68</v>
      </c>
      <c r="I2004" t="s">
        <v>69</v>
      </c>
      <c r="J2004" s="1">
        <v>40272</v>
      </c>
      <c r="K2004">
        <v>15</v>
      </c>
      <c r="L2004">
        <v>1</v>
      </c>
      <c r="M2004">
        <v>1</v>
      </c>
      <c r="N2004" t="s">
        <v>70</v>
      </c>
      <c r="O2004" t="s">
        <v>84</v>
      </c>
      <c r="Q2004">
        <v>109</v>
      </c>
      <c r="R2004">
        <v>50</v>
      </c>
      <c r="T2004" t="s">
        <v>72</v>
      </c>
      <c r="U2004" t="s">
        <v>73</v>
      </c>
      <c r="V2004">
        <v>755</v>
      </c>
      <c r="W2004">
        <v>2</v>
      </c>
      <c r="X2004">
        <v>185257</v>
      </c>
      <c r="Y2004" t="s">
        <v>74</v>
      </c>
      <c r="AA2004">
        <v>2005</v>
      </c>
      <c r="AB2004" t="s">
        <v>75</v>
      </c>
      <c r="AC2004" t="s">
        <v>76</v>
      </c>
      <c r="AD2004" t="s">
        <v>77</v>
      </c>
      <c r="AE2004" t="s">
        <v>78</v>
      </c>
      <c r="AF2004" t="s">
        <v>79</v>
      </c>
      <c r="AG2004" t="s">
        <v>80</v>
      </c>
      <c r="AH2004">
        <v>28.550999999999998</v>
      </c>
      <c r="AI2004">
        <v>1.6163000000000001</v>
      </c>
      <c r="AJ2004">
        <v>46.146979999999999</v>
      </c>
      <c r="AK2004">
        <v>2006</v>
      </c>
      <c r="AL2004" t="s">
        <v>81</v>
      </c>
      <c r="AM2004">
        <f t="shared" si="63"/>
        <v>5</v>
      </c>
    </row>
    <row r="2005" spans="1:39" x14ac:dyDescent="0.35">
      <c r="A2005">
        <v>2010</v>
      </c>
      <c r="B2005" s="5">
        <f t="shared" si="62"/>
        <v>186</v>
      </c>
      <c r="C2005" t="s">
        <v>82</v>
      </c>
      <c r="D2005">
        <v>10037143</v>
      </c>
      <c r="E2005">
        <v>378331</v>
      </c>
      <c r="F2005" t="s">
        <v>66</v>
      </c>
      <c r="G2005" t="s">
        <v>67</v>
      </c>
      <c r="H2005" t="s">
        <v>68</v>
      </c>
      <c r="I2005" t="s">
        <v>69</v>
      </c>
      <c r="J2005" s="1">
        <v>40364</v>
      </c>
      <c r="K2005">
        <v>28</v>
      </c>
      <c r="L2005">
        <v>4</v>
      </c>
      <c r="M2005">
        <v>1</v>
      </c>
      <c r="N2005" t="s">
        <v>70</v>
      </c>
      <c r="O2005" t="s">
        <v>71</v>
      </c>
      <c r="Q2005">
        <v>113</v>
      </c>
      <c r="R2005">
        <v>71</v>
      </c>
      <c r="T2005" t="s">
        <v>72</v>
      </c>
      <c r="U2005" t="s">
        <v>73</v>
      </c>
      <c r="V2005">
        <v>825</v>
      </c>
      <c r="W2005">
        <v>2</v>
      </c>
      <c r="X2005">
        <v>185259</v>
      </c>
      <c r="Y2005" t="s">
        <v>74</v>
      </c>
      <c r="AA2005">
        <v>2005</v>
      </c>
      <c r="AB2005" t="s">
        <v>75</v>
      </c>
      <c r="AC2005" t="s">
        <v>76</v>
      </c>
      <c r="AD2005" t="s">
        <v>77</v>
      </c>
      <c r="AE2005" t="s">
        <v>78</v>
      </c>
      <c r="AF2005" t="s">
        <v>79</v>
      </c>
      <c r="AG2005" t="s">
        <v>80</v>
      </c>
      <c r="AH2005">
        <v>49.323999999999998</v>
      </c>
      <c r="AI2005">
        <v>3.5065499999999998</v>
      </c>
      <c r="AJ2005">
        <v>172.95706999999999</v>
      </c>
      <c r="AK2005">
        <v>2006</v>
      </c>
      <c r="AL2005" t="s">
        <v>81</v>
      </c>
      <c r="AM2005">
        <f t="shared" si="63"/>
        <v>5</v>
      </c>
    </row>
    <row r="2006" spans="1:39" x14ac:dyDescent="0.35">
      <c r="A2006">
        <v>2010</v>
      </c>
      <c r="B2006" s="5">
        <f t="shared" si="62"/>
        <v>201</v>
      </c>
      <c r="C2006" t="s">
        <v>83</v>
      </c>
      <c r="D2006">
        <v>10075425</v>
      </c>
      <c r="E2006">
        <v>322082</v>
      </c>
      <c r="F2006" t="s">
        <v>104</v>
      </c>
      <c r="G2006" t="s">
        <v>86</v>
      </c>
      <c r="J2006" s="1">
        <v>40379</v>
      </c>
      <c r="K2006">
        <v>30</v>
      </c>
      <c r="M2006">
        <v>1</v>
      </c>
      <c r="N2006" t="s">
        <v>70</v>
      </c>
      <c r="O2006" t="s">
        <v>85</v>
      </c>
      <c r="Q2006">
        <v>104</v>
      </c>
      <c r="R2006">
        <v>40</v>
      </c>
      <c r="T2006" t="s">
        <v>72</v>
      </c>
      <c r="U2006" t="s">
        <v>73</v>
      </c>
      <c r="X2006">
        <v>185260</v>
      </c>
      <c r="Y2006" t="s">
        <v>74</v>
      </c>
      <c r="AA2006">
        <v>2005</v>
      </c>
      <c r="AB2006" t="s">
        <v>75</v>
      </c>
      <c r="AC2006" t="s">
        <v>76</v>
      </c>
      <c r="AD2006" t="s">
        <v>77</v>
      </c>
      <c r="AE2006" t="s">
        <v>78</v>
      </c>
      <c r="AF2006" t="s">
        <v>79</v>
      </c>
      <c r="AG2006" t="s">
        <v>80</v>
      </c>
      <c r="AH2006">
        <v>48.612000000000002</v>
      </c>
      <c r="AK2006">
        <v>2006</v>
      </c>
      <c r="AL2006" t="s">
        <v>81</v>
      </c>
      <c r="AM2006">
        <f t="shared" si="63"/>
        <v>5</v>
      </c>
    </row>
    <row r="2007" spans="1:39" x14ac:dyDescent="0.35">
      <c r="A2007">
        <v>2010</v>
      </c>
      <c r="B2007" s="5">
        <f t="shared" si="62"/>
        <v>151</v>
      </c>
      <c r="C2007" t="s">
        <v>91</v>
      </c>
      <c r="D2007">
        <v>10066109</v>
      </c>
      <c r="E2007">
        <v>368908</v>
      </c>
      <c r="F2007" t="s">
        <v>66</v>
      </c>
      <c r="G2007" t="s">
        <v>67</v>
      </c>
      <c r="H2007" t="s">
        <v>92</v>
      </c>
      <c r="I2007" t="s">
        <v>69</v>
      </c>
      <c r="J2007" s="1">
        <v>40329</v>
      </c>
      <c r="K2007">
        <v>23</v>
      </c>
      <c r="L2007">
        <v>3</v>
      </c>
      <c r="M2007">
        <v>1</v>
      </c>
      <c r="N2007" t="s">
        <v>70</v>
      </c>
      <c r="O2007" t="s">
        <v>90</v>
      </c>
      <c r="Q2007">
        <v>101</v>
      </c>
      <c r="R2007">
        <v>41</v>
      </c>
      <c r="T2007" t="s">
        <v>72</v>
      </c>
      <c r="U2007" t="s">
        <v>73</v>
      </c>
      <c r="V2007">
        <v>680</v>
      </c>
      <c r="W2007">
        <v>2</v>
      </c>
      <c r="X2007">
        <v>185821</v>
      </c>
      <c r="Y2007" t="s">
        <v>74</v>
      </c>
      <c r="AA2007">
        <v>2006</v>
      </c>
      <c r="AB2007" t="s">
        <v>75</v>
      </c>
      <c r="AC2007" t="s">
        <v>76</v>
      </c>
      <c r="AD2007" t="s">
        <v>77</v>
      </c>
      <c r="AE2007" t="s">
        <v>78</v>
      </c>
      <c r="AF2007" t="s">
        <v>79</v>
      </c>
      <c r="AG2007" t="s">
        <v>80</v>
      </c>
      <c r="AH2007">
        <v>30.338000000000001</v>
      </c>
      <c r="AI2007">
        <v>1.7179500000000001</v>
      </c>
      <c r="AJ2007">
        <v>52.119169999999997</v>
      </c>
      <c r="AK2007">
        <v>2007</v>
      </c>
      <c r="AL2007" t="s">
        <v>81</v>
      </c>
      <c r="AM2007">
        <f t="shared" si="63"/>
        <v>4</v>
      </c>
    </row>
    <row r="2008" spans="1:39" x14ac:dyDescent="0.35">
      <c r="A2008">
        <v>2010</v>
      </c>
      <c r="B2008" s="5">
        <f t="shared" si="62"/>
        <v>171</v>
      </c>
      <c r="C2008" t="s">
        <v>91</v>
      </c>
      <c r="D2008">
        <v>10066197</v>
      </c>
      <c r="E2008">
        <v>368847</v>
      </c>
      <c r="F2008" t="s">
        <v>66</v>
      </c>
      <c r="G2008" t="s">
        <v>67</v>
      </c>
      <c r="H2008" t="s">
        <v>92</v>
      </c>
      <c r="I2008" t="s">
        <v>69</v>
      </c>
      <c r="J2008" s="1">
        <v>40349</v>
      </c>
      <c r="K2008">
        <v>26</v>
      </c>
      <c r="L2008">
        <v>3</v>
      </c>
      <c r="M2008">
        <v>1</v>
      </c>
      <c r="N2008" t="s">
        <v>70</v>
      </c>
      <c r="O2008" t="s">
        <v>90</v>
      </c>
      <c r="Q2008">
        <v>101</v>
      </c>
      <c r="R2008">
        <v>29</v>
      </c>
      <c r="T2008" t="s">
        <v>72</v>
      </c>
      <c r="U2008" t="s">
        <v>73</v>
      </c>
      <c r="V2008">
        <v>690</v>
      </c>
      <c r="W2008">
        <v>2</v>
      </c>
      <c r="X2008">
        <v>185821</v>
      </c>
      <c r="Y2008" t="s">
        <v>74</v>
      </c>
      <c r="AA2008">
        <v>2006</v>
      </c>
      <c r="AB2008" t="s">
        <v>75</v>
      </c>
      <c r="AC2008" t="s">
        <v>76</v>
      </c>
      <c r="AD2008" t="s">
        <v>77</v>
      </c>
      <c r="AE2008" t="s">
        <v>78</v>
      </c>
      <c r="AF2008" t="s">
        <v>79</v>
      </c>
      <c r="AG2008" t="s">
        <v>80</v>
      </c>
      <c r="AH2008">
        <v>30.338000000000001</v>
      </c>
      <c r="AI2008">
        <v>2.5888399999999998</v>
      </c>
      <c r="AJ2008">
        <v>78.540229999999994</v>
      </c>
      <c r="AK2008">
        <v>2007</v>
      </c>
      <c r="AL2008" t="s">
        <v>81</v>
      </c>
      <c r="AM2008">
        <f t="shared" si="63"/>
        <v>4</v>
      </c>
    </row>
    <row r="2009" spans="1:39" x14ac:dyDescent="0.35">
      <c r="A2009">
        <v>2010</v>
      </c>
      <c r="B2009" s="5">
        <f t="shared" si="62"/>
        <v>174</v>
      </c>
      <c r="C2009" t="s">
        <v>82</v>
      </c>
      <c r="D2009">
        <v>10036933</v>
      </c>
      <c r="E2009">
        <v>367084</v>
      </c>
      <c r="F2009" t="s">
        <v>66</v>
      </c>
      <c r="G2009" t="s">
        <v>67</v>
      </c>
      <c r="H2009" t="s">
        <v>92</v>
      </c>
      <c r="I2009" t="s">
        <v>69</v>
      </c>
      <c r="J2009" s="1">
        <v>40352</v>
      </c>
      <c r="K2009">
        <v>26</v>
      </c>
      <c r="L2009">
        <v>3</v>
      </c>
      <c r="M2009">
        <v>1</v>
      </c>
      <c r="N2009" t="s">
        <v>70</v>
      </c>
      <c r="O2009" t="s">
        <v>71</v>
      </c>
      <c r="Q2009">
        <v>113</v>
      </c>
      <c r="R2009">
        <v>41</v>
      </c>
      <c r="T2009" t="s">
        <v>72</v>
      </c>
      <c r="U2009" t="s">
        <v>73</v>
      </c>
      <c r="V2009">
        <v>775</v>
      </c>
      <c r="W2009">
        <v>2</v>
      </c>
      <c r="X2009">
        <v>185821</v>
      </c>
      <c r="Y2009" t="s">
        <v>74</v>
      </c>
      <c r="AA2009">
        <v>2006</v>
      </c>
      <c r="AB2009" t="s">
        <v>75</v>
      </c>
      <c r="AC2009" t="s">
        <v>76</v>
      </c>
      <c r="AD2009" t="s">
        <v>77</v>
      </c>
      <c r="AE2009" t="s">
        <v>78</v>
      </c>
      <c r="AF2009" t="s">
        <v>79</v>
      </c>
      <c r="AG2009" t="s">
        <v>80</v>
      </c>
      <c r="AH2009">
        <v>30.338000000000001</v>
      </c>
      <c r="AI2009">
        <v>2.1507100000000001</v>
      </c>
      <c r="AJ2009">
        <v>65.248239999999996</v>
      </c>
      <c r="AK2009">
        <v>2007</v>
      </c>
      <c r="AL2009" t="s">
        <v>81</v>
      </c>
      <c r="AM2009">
        <f t="shared" si="63"/>
        <v>4</v>
      </c>
    </row>
    <row r="2010" spans="1:39" x14ac:dyDescent="0.35">
      <c r="A2010">
        <v>2010</v>
      </c>
      <c r="B2010" s="5">
        <f t="shared" si="62"/>
        <v>113</v>
      </c>
      <c r="C2010" t="s">
        <v>83</v>
      </c>
      <c r="D2010">
        <v>10076094</v>
      </c>
      <c r="E2010">
        <v>370203</v>
      </c>
      <c r="F2010" t="s">
        <v>66</v>
      </c>
      <c r="G2010" t="s">
        <v>67</v>
      </c>
      <c r="H2010" t="s">
        <v>68</v>
      </c>
      <c r="I2010" t="s">
        <v>69</v>
      </c>
      <c r="J2010" s="1">
        <v>40291</v>
      </c>
      <c r="K2010">
        <v>17</v>
      </c>
      <c r="L2010">
        <v>1</v>
      </c>
      <c r="M2010">
        <v>1</v>
      </c>
      <c r="N2010" t="s">
        <v>70</v>
      </c>
      <c r="O2010" t="s">
        <v>85</v>
      </c>
      <c r="Q2010">
        <v>104</v>
      </c>
      <c r="R2010">
        <v>40</v>
      </c>
      <c r="T2010" t="s">
        <v>72</v>
      </c>
      <c r="U2010" t="s">
        <v>73</v>
      </c>
      <c r="V2010">
        <v>660</v>
      </c>
      <c r="W2010">
        <v>2</v>
      </c>
      <c r="X2010">
        <v>185821</v>
      </c>
      <c r="Y2010" t="s">
        <v>74</v>
      </c>
      <c r="AA2010">
        <v>2006</v>
      </c>
      <c r="AB2010" t="s">
        <v>75</v>
      </c>
      <c r="AC2010" t="s">
        <v>76</v>
      </c>
      <c r="AD2010" t="s">
        <v>77</v>
      </c>
      <c r="AE2010" t="s">
        <v>78</v>
      </c>
      <c r="AF2010" t="s">
        <v>79</v>
      </c>
      <c r="AG2010" t="s">
        <v>80</v>
      </c>
      <c r="AH2010">
        <v>30.338000000000001</v>
      </c>
      <c r="AI2010">
        <v>1.33308</v>
      </c>
      <c r="AJ2010">
        <v>40.442979999999999</v>
      </c>
      <c r="AK2010">
        <v>2007</v>
      </c>
      <c r="AL2010" t="s">
        <v>81</v>
      </c>
      <c r="AM2010">
        <f t="shared" si="63"/>
        <v>4</v>
      </c>
    </row>
    <row r="2011" spans="1:39" x14ac:dyDescent="0.35">
      <c r="A2011">
        <v>2010</v>
      </c>
      <c r="B2011" s="5">
        <f t="shared" si="62"/>
        <v>120</v>
      </c>
      <c r="C2011" t="s">
        <v>83</v>
      </c>
      <c r="D2011">
        <v>10076089</v>
      </c>
      <c r="E2011">
        <v>370219</v>
      </c>
      <c r="F2011" t="s">
        <v>66</v>
      </c>
      <c r="G2011" t="s">
        <v>67</v>
      </c>
      <c r="H2011" t="s">
        <v>68</v>
      </c>
      <c r="I2011" t="s">
        <v>69</v>
      </c>
      <c r="J2011" s="1">
        <v>40298</v>
      </c>
      <c r="K2011">
        <v>18</v>
      </c>
      <c r="L2011">
        <v>1</v>
      </c>
      <c r="M2011">
        <v>1</v>
      </c>
      <c r="N2011" t="s">
        <v>70</v>
      </c>
      <c r="O2011" t="s">
        <v>85</v>
      </c>
      <c r="Q2011">
        <v>104</v>
      </c>
      <c r="R2011">
        <v>40</v>
      </c>
      <c r="T2011" t="s">
        <v>72</v>
      </c>
      <c r="U2011" t="s">
        <v>73</v>
      </c>
      <c r="V2011">
        <v>730</v>
      </c>
      <c r="W2011">
        <v>2</v>
      </c>
      <c r="X2011">
        <v>185821</v>
      </c>
      <c r="Y2011" t="s">
        <v>74</v>
      </c>
      <c r="AA2011">
        <v>2006</v>
      </c>
      <c r="AB2011" t="s">
        <v>75</v>
      </c>
      <c r="AC2011" t="s">
        <v>76</v>
      </c>
      <c r="AD2011" t="s">
        <v>77</v>
      </c>
      <c r="AE2011" t="s">
        <v>78</v>
      </c>
      <c r="AF2011" t="s">
        <v>79</v>
      </c>
      <c r="AG2011" t="s">
        <v>80</v>
      </c>
      <c r="AH2011">
        <v>30.338000000000001</v>
      </c>
      <c r="AI2011">
        <v>1.33308</v>
      </c>
      <c r="AJ2011">
        <v>40.442979999999999</v>
      </c>
      <c r="AK2011">
        <v>2007</v>
      </c>
      <c r="AL2011" t="s">
        <v>81</v>
      </c>
      <c r="AM2011">
        <f t="shared" si="63"/>
        <v>4</v>
      </c>
    </row>
    <row r="2012" spans="1:39" x14ac:dyDescent="0.35">
      <c r="A2012">
        <v>2010</v>
      </c>
      <c r="B2012" s="5">
        <f t="shared" si="62"/>
        <v>185</v>
      </c>
      <c r="C2012" t="s">
        <v>82</v>
      </c>
      <c r="D2012">
        <v>10037122</v>
      </c>
      <c r="E2012">
        <v>364627</v>
      </c>
      <c r="F2012" t="s">
        <v>66</v>
      </c>
      <c r="G2012" t="s">
        <v>67</v>
      </c>
      <c r="H2012" t="s">
        <v>68</v>
      </c>
      <c r="I2012" t="s">
        <v>69</v>
      </c>
      <c r="J2012" s="1">
        <v>40363</v>
      </c>
      <c r="K2012">
        <v>28</v>
      </c>
      <c r="L2012">
        <v>4</v>
      </c>
      <c r="M2012">
        <v>1</v>
      </c>
      <c r="N2012" t="s">
        <v>70</v>
      </c>
      <c r="O2012" t="s">
        <v>71</v>
      </c>
      <c r="Q2012">
        <v>113</v>
      </c>
      <c r="R2012">
        <v>21</v>
      </c>
      <c r="T2012" t="s">
        <v>72</v>
      </c>
      <c r="U2012" t="s">
        <v>73</v>
      </c>
      <c r="V2012">
        <v>780</v>
      </c>
      <c r="W2012">
        <v>2</v>
      </c>
      <c r="X2012">
        <v>185821</v>
      </c>
      <c r="Y2012" t="s">
        <v>74</v>
      </c>
      <c r="AA2012">
        <v>2006</v>
      </c>
      <c r="AB2012" t="s">
        <v>75</v>
      </c>
      <c r="AC2012" t="s">
        <v>76</v>
      </c>
      <c r="AD2012" t="s">
        <v>77</v>
      </c>
      <c r="AE2012" t="s">
        <v>78</v>
      </c>
      <c r="AF2012" t="s">
        <v>79</v>
      </c>
      <c r="AG2012" t="s">
        <v>80</v>
      </c>
      <c r="AH2012">
        <v>30.338000000000001</v>
      </c>
      <c r="AI2012">
        <v>3.5065499999999998</v>
      </c>
      <c r="AJ2012">
        <v>106.38171</v>
      </c>
      <c r="AK2012">
        <v>2007</v>
      </c>
      <c r="AL2012" t="s">
        <v>81</v>
      </c>
      <c r="AM2012">
        <f t="shared" si="63"/>
        <v>4</v>
      </c>
    </row>
    <row r="2013" spans="1:39" x14ac:dyDescent="0.35">
      <c r="A2013">
        <v>2010</v>
      </c>
      <c r="B2013" s="5">
        <f t="shared" si="62"/>
        <v>169</v>
      </c>
      <c r="C2013" t="s">
        <v>82</v>
      </c>
      <c r="D2013">
        <v>10036868</v>
      </c>
      <c r="E2013">
        <v>365340</v>
      </c>
      <c r="F2013" t="s">
        <v>66</v>
      </c>
      <c r="G2013" t="s">
        <v>67</v>
      </c>
      <c r="H2013" t="s">
        <v>92</v>
      </c>
      <c r="I2013" t="s">
        <v>69</v>
      </c>
      <c r="J2013" s="1">
        <v>40347</v>
      </c>
      <c r="K2013">
        <v>25</v>
      </c>
      <c r="L2013">
        <v>3</v>
      </c>
      <c r="M2013">
        <v>1</v>
      </c>
      <c r="N2013" t="s">
        <v>70</v>
      </c>
      <c r="O2013" t="s">
        <v>71</v>
      </c>
      <c r="Q2013">
        <v>113</v>
      </c>
      <c r="R2013">
        <v>41</v>
      </c>
      <c r="T2013" t="s">
        <v>72</v>
      </c>
      <c r="U2013" t="s">
        <v>73</v>
      </c>
      <c r="V2013">
        <v>680</v>
      </c>
      <c r="W2013">
        <v>2</v>
      </c>
      <c r="X2013">
        <v>185822</v>
      </c>
      <c r="Y2013" t="s">
        <v>74</v>
      </c>
      <c r="AA2013">
        <v>2006</v>
      </c>
      <c r="AB2013" t="s">
        <v>75</v>
      </c>
      <c r="AC2013" t="s">
        <v>76</v>
      </c>
      <c r="AD2013" t="s">
        <v>77</v>
      </c>
      <c r="AE2013" t="s">
        <v>78</v>
      </c>
      <c r="AF2013" t="s">
        <v>79</v>
      </c>
      <c r="AG2013" t="s">
        <v>80</v>
      </c>
      <c r="AH2013">
        <v>30.338000000000001</v>
      </c>
      <c r="AI2013">
        <v>2.1507100000000001</v>
      </c>
      <c r="AJ2013">
        <v>65.248239999999996</v>
      </c>
      <c r="AK2013">
        <v>2007</v>
      </c>
      <c r="AL2013" t="s">
        <v>81</v>
      </c>
      <c r="AM2013">
        <f t="shared" si="63"/>
        <v>4</v>
      </c>
    </row>
    <row r="2014" spans="1:39" x14ac:dyDescent="0.35">
      <c r="A2014">
        <v>2010</v>
      </c>
      <c r="B2014" s="5">
        <f t="shared" si="62"/>
        <v>230</v>
      </c>
      <c r="C2014" t="s">
        <v>82</v>
      </c>
      <c r="D2014">
        <v>10037609</v>
      </c>
      <c r="E2014">
        <v>382065</v>
      </c>
      <c r="F2014" t="s">
        <v>66</v>
      </c>
      <c r="G2014" t="s">
        <v>67</v>
      </c>
      <c r="H2014" t="s">
        <v>68</v>
      </c>
      <c r="I2014" t="s">
        <v>69</v>
      </c>
      <c r="J2014" s="1">
        <v>40408</v>
      </c>
      <c r="K2014">
        <v>34</v>
      </c>
      <c r="L2014">
        <v>5</v>
      </c>
      <c r="M2014">
        <v>1</v>
      </c>
      <c r="N2014" t="s">
        <v>70</v>
      </c>
      <c r="O2014" t="s">
        <v>71</v>
      </c>
      <c r="Q2014">
        <v>113</v>
      </c>
      <c r="R2014">
        <v>11</v>
      </c>
      <c r="T2014" t="s">
        <v>72</v>
      </c>
      <c r="U2014" t="s">
        <v>73</v>
      </c>
      <c r="V2014">
        <v>755</v>
      </c>
      <c r="W2014">
        <v>2</v>
      </c>
      <c r="X2014">
        <v>185822</v>
      </c>
      <c r="Y2014" t="s">
        <v>74</v>
      </c>
      <c r="AA2014">
        <v>2006</v>
      </c>
      <c r="AB2014" t="s">
        <v>75</v>
      </c>
      <c r="AC2014" t="s">
        <v>76</v>
      </c>
      <c r="AD2014" t="s">
        <v>77</v>
      </c>
      <c r="AE2014" t="s">
        <v>78</v>
      </c>
      <c r="AF2014" t="s">
        <v>79</v>
      </c>
      <c r="AG2014" t="s">
        <v>80</v>
      </c>
      <c r="AH2014">
        <v>30.338000000000001</v>
      </c>
      <c r="AI2014">
        <v>2.59049</v>
      </c>
      <c r="AJ2014">
        <v>78.590289999999996</v>
      </c>
      <c r="AK2014">
        <v>2007</v>
      </c>
      <c r="AL2014" t="s">
        <v>81</v>
      </c>
      <c r="AM2014">
        <f t="shared" si="63"/>
        <v>4</v>
      </c>
    </row>
    <row r="2015" spans="1:39" x14ac:dyDescent="0.35">
      <c r="A2015">
        <v>2010</v>
      </c>
      <c r="B2015" s="5">
        <f t="shared" si="62"/>
        <v>166</v>
      </c>
      <c r="C2015" t="s">
        <v>82</v>
      </c>
      <c r="D2015">
        <v>10036766</v>
      </c>
      <c r="E2015">
        <v>364827</v>
      </c>
      <c r="F2015" t="s">
        <v>66</v>
      </c>
      <c r="G2015" t="s">
        <v>67</v>
      </c>
      <c r="H2015" t="s">
        <v>92</v>
      </c>
      <c r="I2015" t="s">
        <v>69</v>
      </c>
      <c r="J2015" s="1">
        <v>40344</v>
      </c>
      <c r="K2015">
        <v>25</v>
      </c>
      <c r="L2015">
        <v>3</v>
      </c>
      <c r="M2015">
        <v>1</v>
      </c>
      <c r="N2015" t="s">
        <v>70</v>
      </c>
      <c r="O2015" t="s">
        <v>71</v>
      </c>
      <c r="Q2015">
        <v>113</v>
      </c>
      <c r="R2015">
        <v>30</v>
      </c>
      <c r="T2015" t="s">
        <v>72</v>
      </c>
      <c r="U2015" t="s">
        <v>73</v>
      </c>
      <c r="V2015">
        <v>750</v>
      </c>
      <c r="W2015">
        <v>2</v>
      </c>
      <c r="X2015">
        <v>185823</v>
      </c>
      <c r="Y2015" t="s">
        <v>74</v>
      </c>
      <c r="AA2015">
        <v>2006</v>
      </c>
      <c r="AB2015" t="s">
        <v>75</v>
      </c>
      <c r="AC2015" t="s">
        <v>76</v>
      </c>
      <c r="AD2015" t="s">
        <v>77</v>
      </c>
      <c r="AE2015" t="s">
        <v>78</v>
      </c>
      <c r="AF2015" t="s">
        <v>79</v>
      </c>
      <c r="AG2015" t="s">
        <v>80</v>
      </c>
      <c r="AH2015">
        <v>30.338000000000001</v>
      </c>
      <c r="AI2015">
        <v>1.52674</v>
      </c>
      <c r="AJ2015">
        <v>46.318240000000003</v>
      </c>
      <c r="AK2015">
        <v>2007</v>
      </c>
      <c r="AL2015" t="s">
        <v>81</v>
      </c>
      <c r="AM2015">
        <f t="shared" si="63"/>
        <v>4</v>
      </c>
    </row>
    <row r="2016" spans="1:39" x14ac:dyDescent="0.35">
      <c r="A2016">
        <v>2010</v>
      </c>
      <c r="B2016" s="5">
        <f t="shared" si="62"/>
        <v>117</v>
      </c>
      <c r="C2016" t="s">
        <v>82</v>
      </c>
      <c r="D2016">
        <v>10036282</v>
      </c>
      <c r="E2016">
        <v>366048</v>
      </c>
      <c r="F2016" t="s">
        <v>66</v>
      </c>
      <c r="G2016" t="s">
        <v>67</v>
      </c>
      <c r="H2016" t="s">
        <v>68</v>
      </c>
      <c r="I2016" t="s">
        <v>69</v>
      </c>
      <c r="J2016" s="1">
        <v>40295</v>
      </c>
      <c r="K2016">
        <v>18</v>
      </c>
      <c r="L2016">
        <v>1</v>
      </c>
      <c r="M2016">
        <v>1</v>
      </c>
      <c r="N2016" t="s">
        <v>70</v>
      </c>
      <c r="O2016" t="s">
        <v>71</v>
      </c>
      <c r="Q2016">
        <v>113</v>
      </c>
      <c r="R2016">
        <v>41</v>
      </c>
      <c r="T2016" t="s">
        <v>72</v>
      </c>
      <c r="U2016" t="s">
        <v>73</v>
      </c>
      <c r="V2016">
        <v>650</v>
      </c>
      <c r="W2016">
        <v>2</v>
      </c>
      <c r="X2016">
        <v>185823</v>
      </c>
      <c r="Y2016" t="s">
        <v>74</v>
      </c>
      <c r="AA2016">
        <v>2006</v>
      </c>
      <c r="AB2016" t="s">
        <v>75</v>
      </c>
      <c r="AC2016" t="s">
        <v>76</v>
      </c>
      <c r="AD2016" t="s">
        <v>77</v>
      </c>
      <c r="AE2016" t="s">
        <v>78</v>
      </c>
      <c r="AF2016" t="s">
        <v>79</v>
      </c>
      <c r="AG2016" t="s">
        <v>80</v>
      </c>
      <c r="AH2016">
        <v>30.338000000000001</v>
      </c>
      <c r="AI2016">
        <v>2.7972199999999998</v>
      </c>
      <c r="AJ2016">
        <v>84.86206</v>
      </c>
      <c r="AK2016">
        <v>2007</v>
      </c>
      <c r="AL2016" t="s">
        <v>81</v>
      </c>
      <c r="AM2016">
        <f t="shared" si="63"/>
        <v>4</v>
      </c>
    </row>
    <row r="2017" spans="1:39" x14ac:dyDescent="0.35">
      <c r="A2017">
        <v>2010</v>
      </c>
      <c r="B2017" s="5">
        <f t="shared" si="62"/>
        <v>185</v>
      </c>
      <c r="C2017" t="s">
        <v>83</v>
      </c>
      <c r="D2017">
        <v>10076149</v>
      </c>
      <c r="E2017">
        <v>370538</v>
      </c>
      <c r="F2017" t="s">
        <v>66</v>
      </c>
      <c r="G2017" t="s">
        <v>67</v>
      </c>
      <c r="H2017" t="s">
        <v>68</v>
      </c>
      <c r="I2017" t="s">
        <v>69</v>
      </c>
      <c r="J2017" s="1">
        <v>40363</v>
      </c>
      <c r="K2017">
        <v>28</v>
      </c>
      <c r="L2017">
        <v>4</v>
      </c>
      <c r="M2017">
        <v>1</v>
      </c>
      <c r="N2017" t="s">
        <v>70</v>
      </c>
      <c r="O2017" t="s">
        <v>85</v>
      </c>
      <c r="Q2017">
        <v>104</v>
      </c>
      <c r="R2017">
        <v>30</v>
      </c>
      <c r="T2017" t="s">
        <v>72</v>
      </c>
      <c r="U2017" t="s">
        <v>73</v>
      </c>
      <c r="V2017">
        <v>710</v>
      </c>
      <c r="W2017">
        <v>2</v>
      </c>
      <c r="X2017">
        <v>185823</v>
      </c>
      <c r="Y2017" t="s">
        <v>74</v>
      </c>
      <c r="AA2017">
        <v>2006</v>
      </c>
      <c r="AB2017" t="s">
        <v>75</v>
      </c>
      <c r="AC2017" t="s">
        <v>76</v>
      </c>
      <c r="AD2017" t="s">
        <v>77</v>
      </c>
      <c r="AE2017" t="s">
        <v>78</v>
      </c>
      <c r="AF2017" t="s">
        <v>79</v>
      </c>
      <c r="AG2017" t="s">
        <v>80</v>
      </c>
      <c r="AH2017">
        <v>30.338000000000001</v>
      </c>
      <c r="AI2017">
        <v>1.3121700000000001</v>
      </c>
      <c r="AJ2017">
        <v>39.808610000000002</v>
      </c>
      <c r="AK2017">
        <v>2007</v>
      </c>
      <c r="AL2017" t="s">
        <v>81</v>
      </c>
      <c r="AM2017">
        <f t="shared" si="63"/>
        <v>4</v>
      </c>
    </row>
    <row r="2018" spans="1:39" x14ac:dyDescent="0.35">
      <c r="A2018">
        <v>2010</v>
      </c>
      <c r="B2018" s="5">
        <f t="shared" si="62"/>
        <v>155</v>
      </c>
      <c r="C2018" t="s">
        <v>82</v>
      </c>
      <c r="D2018">
        <v>10036532</v>
      </c>
      <c r="E2018">
        <v>336699</v>
      </c>
      <c r="F2018" t="s">
        <v>66</v>
      </c>
      <c r="G2018" t="s">
        <v>67</v>
      </c>
      <c r="H2018" t="s">
        <v>92</v>
      </c>
      <c r="I2018" t="s">
        <v>69</v>
      </c>
      <c r="J2018" s="1">
        <v>40333</v>
      </c>
      <c r="K2018">
        <v>23</v>
      </c>
      <c r="L2018">
        <v>3</v>
      </c>
      <c r="M2018">
        <v>1</v>
      </c>
      <c r="N2018" t="s">
        <v>70</v>
      </c>
      <c r="O2018" t="s">
        <v>71</v>
      </c>
      <c r="Q2018">
        <v>113</v>
      </c>
      <c r="R2018">
        <v>62</v>
      </c>
      <c r="T2018" t="s">
        <v>72</v>
      </c>
      <c r="U2018" t="s">
        <v>73</v>
      </c>
      <c r="V2018">
        <v>710</v>
      </c>
      <c r="W2018">
        <v>2</v>
      </c>
      <c r="X2018">
        <v>185824</v>
      </c>
      <c r="Y2018" t="s">
        <v>74</v>
      </c>
      <c r="AA2018">
        <v>2006</v>
      </c>
      <c r="AB2018" t="s">
        <v>75</v>
      </c>
      <c r="AC2018" t="s">
        <v>76</v>
      </c>
      <c r="AD2018" t="s">
        <v>77</v>
      </c>
      <c r="AE2018" t="s">
        <v>78</v>
      </c>
      <c r="AF2018" t="s">
        <v>79</v>
      </c>
      <c r="AG2018" t="s">
        <v>80</v>
      </c>
      <c r="AH2018">
        <v>27.097999999999999</v>
      </c>
      <c r="AI2018">
        <v>1.3898900000000001</v>
      </c>
      <c r="AJ2018">
        <v>37.663240000000002</v>
      </c>
      <c r="AK2018">
        <v>2007</v>
      </c>
      <c r="AL2018" t="s">
        <v>81</v>
      </c>
      <c r="AM2018">
        <f t="shared" si="63"/>
        <v>4</v>
      </c>
    </row>
    <row r="2019" spans="1:39" x14ac:dyDescent="0.35">
      <c r="A2019">
        <v>2010</v>
      </c>
      <c r="B2019" s="5">
        <f t="shared" si="62"/>
        <v>119</v>
      </c>
      <c r="C2019" t="s">
        <v>82</v>
      </c>
      <c r="D2019">
        <v>10036328</v>
      </c>
      <c r="E2019">
        <v>366284</v>
      </c>
      <c r="F2019" t="s">
        <v>66</v>
      </c>
      <c r="G2019" t="s">
        <v>67</v>
      </c>
      <c r="H2019" t="s">
        <v>68</v>
      </c>
      <c r="I2019" t="s">
        <v>69</v>
      </c>
      <c r="J2019" s="1">
        <v>40297</v>
      </c>
      <c r="K2019">
        <v>18</v>
      </c>
      <c r="L2019">
        <v>1</v>
      </c>
      <c r="M2019">
        <v>1</v>
      </c>
      <c r="N2019" t="s">
        <v>70</v>
      </c>
      <c r="O2019" t="s">
        <v>71</v>
      </c>
      <c r="Q2019">
        <v>113</v>
      </c>
      <c r="R2019">
        <v>41</v>
      </c>
      <c r="T2019" t="s">
        <v>72</v>
      </c>
      <c r="U2019" t="s">
        <v>73</v>
      </c>
      <c r="V2019">
        <v>715</v>
      </c>
      <c r="W2019">
        <v>2</v>
      </c>
      <c r="X2019">
        <v>185824</v>
      </c>
      <c r="Y2019" t="s">
        <v>74</v>
      </c>
      <c r="AA2019">
        <v>2006</v>
      </c>
      <c r="AB2019" t="s">
        <v>75</v>
      </c>
      <c r="AC2019" t="s">
        <v>76</v>
      </c>
      <c r="AD2019" t="s">
        <v>77</v>
      </c>
      <c r="AE2019" t="s">
        <v>78</v>
      </c>
      <c r="AF2019" t="s">
        <v>79</v>
      </c>
      <c r="AG2019" t="s">
        <v>80</v>
      </c>
      <c r="AH2019">
        <v>27.097999999999999</v>
      </c>
      <c r="AI2019">
        <v>2.7972199999999998</v>
      </c>
      <c r="AJ2019">
        <v>75.79907</v>
      </c>
      <c r="AK2019">
        <v>2007</v>
      </c>
      <c r="AL2019" t="s">
        <v>81</v>
      </c>
      <c r="AM2019">
        <f t="shared" si="63"/>
        <v>4</v>
      </c>
    </row>
    <row r="2020" spans="1:39" x14ac:dyDescent="0.35">
      <c r="A2020">
        <v>2010</v>
      </c>
      <c r="B2020" s="5">
        <f t="shared" si="62"/>
        <v>152</v>
      </c>
      <c r="C2020" t="s">
        <v>108</v>
      </c>
      <c r="D2020">
        <v>10046035</v>
      </c>
      <c r="E2020">
        <v>371129</v>
      </c>
      <c r="F2020" t="s">
        <v>66</v>
      </c>
      <c r="G2020" t="s">
        <v>67</v>
      </c>
      <c r="H2020" t="s">
        <v>92</v>
      </c>
      <c r="I2020" t="s">
        <v>69</v>
      </c>
      <c r="J2020" s="1">
        <v>40330</v>
      </c>
      <c r="K2020">
        <v>23</v>
      </c>
      <c r="L2020">
        <v>3</v>
      </c>
      <c r="M2020">
        <v>1</v>
      </c>
      <c r="N2020" t="s">
        <v>70</v>
      </c>
      <c r="O2020" t="s">
        <v>71</v>
      </c>
      <c r="Q2020">
        <v>114</v>
      </c>
      <c r="R2020">
        <v>50</v>
      </c>
      <c r="T2020" t="s">
        <v>72</v>
      </c>
      <c r="U2020" t="s">
        <v>73</v>
      </c>
      <c r="V2020">
        <v>720</v>
      </c>
      <c r="W2020">
        <v>2</v>
      </c>
      <c r="X2020">
        <v>185825</v>
      </c>
      <c r="Y2020" t="s">
        <v>74</v>
      </c>
      <c r="AA2020">
        <v>2006</v>
      </c>
      <c r="AB2020" t="s">
        <v>75</v>
      </c>
      <c r="AC2020" t="s">
        <v>76</v>
      </c>
      <c r="AD2020" t="s">
        <v>77</v>
      </c>
      <c r="AE2020" t="s">
        <v>78</v>
      </c>
      <c r="AF2020" t="s">
        <v>79</v>
      </c>
      <c r="AG2020" t="s">
        <v>80</v>
      </c>
      <c r="AH2020">
        <v>27.187999999999999</v>
      </c>
      <c r="AI2020">
        <v>1.2758100000000001</v>
      </c>
      <c r="AJ2020">
        <v>34.686720000000001</v>
      </c>
      <c r="AK2020">
        <v>2007</v>
      </c>
      <c r="AL2020" t="s">
        <v>81</v>
      </c>
      <c r="AM2020">
        <f t="shared" si="63"/>
        <v>4</v>
      </c>
    </row>
    <row r="2021" spans="1:39" x14ac:dyDescent="0.35">
      <c r="A2021">
        <v>2010</v>
      </c>
      <c r="B2021" s="5">
        <f t="shared" si="62"/>
        <v>87</v>
      </c>
      <c r="C2021" t="s">
        <v>89</v>
      </c>
      <c r="D2021">
        <v>10056078</v>
      </c>
      <c r="E2021">
        <v>306849</v>
      </c>
      <c r="F2021" t="s">
        <v>66</v>
      </c>
      <c r="G2021" t="s">
        <v>67</v>
      </c>
      <c r="H2021" t="s">
        <v>68</v>
      </c>
      <c r="I2021" t="s">
        <v>69</v>
      </c>
      <c r="J2021" s="1">
        <v>40265</v>
      </c>
      <c r="K2021">
        <v>14</v>
      </c>
      <c r="L2021">
        <v>1</v>
      </c>
      <c r="M2021">
        <v>1</v>
      </c>
      <c r="N2021" t="s">
        <v>70</v>
      </c>
      <c r="O2021" t="s">
        <v>84</v>
      </c>
      <c r="Q2021">
        <v>109</v>
      </c>
      <c r="R2021">
        <v>61</v>
      </c>
      <c r="T2021" t="s">
        <v>72</v>
      </c>
      <c r="U2021" t="s">
        <v>73</v>
      </c>
      <c r="V2021">
        <v>670</v>
      </c>
      <c r="W2021">
        <v>2</v>
      </c>
      <c r="X2021">
        <v>185825</v>
      </c>
      <c r="Y2021" t="s">
        <v>74</v>
      </c>
      <c r="AA2021">
        <v>2006</v>
      </c>
      <c r="AB2021" t="s">
        <v>75</v>
      </c>
      <c r="AC2021" t="s">
        <v>76</v>
      </c>
      <c r="AD2021" t="s">
        <v>77</v>
      </c>
      <c r="AE2021" t="s">
        <v>78</v>
      </c>
      <c r="AF2021" t="s">
        <v>79</v>
      </c>
      <c r="AG2021" t="s">
        <v>80</v>
      </c>
      <c r="AH2021">
        <v>27.187999999999999</v>
      </c>
      <c r="AI2021">
        <v>1.6163000000000001</v>
      </c>
      <c r="AJ2021">
        <v>43.943959999999997</v>
      </c>
      <c r="AK2021">
        <v>2007</v>
      </c>
      <c r="AL2021" t="s">
        <v>81</v>
      </c>
      <c r="AM2021">
        <f t="shared" si="63"/>
        <v>4</v>
      </c>
    </row>
    <row r="2022" spans="1:39" x14ac:dyDescent="0.35">
      <c r="A2022">
        <v>2010</v>
      </c>
      <c r="B2022" s="5">
        <f t="shared" si="62"/>
        <v>341</v>
      </c>
      <c r="C2022" t="s">
        <v>89</v>
      </c>
      <c r="D2022">
        <v>10057106</v>
      </c>
      <c r="E2022">
        <v>377769</v>
      </c>
      <c r="F2022" t="s">
        <v>66</v>
      </c>
      <c r="G2022" t="s">
        <v>67</v>
      </c>
      <c r="H2022" t="s">
        <v>68</v>
      </c>
      <c r="I2022" t="s">
        <v>69</v>
      </c>
      <c r="J2022" s="1">
        <v>40519</v>
      </c>
      <c r="K2022">
        <v>50</v>
      </c>
      <c r="L2022">
        <v>6</v>
      </c>
      <c r="M2022">
        <v>1</v>
      </c>
      <c r="N2022" t="s">
        <v>70</v>
      </c>
      <c r="O2022" t="s">
        <v>84</v>
      </c>
      <c r="Q2022">
        <v>110</v>
      </c>
      <c r="R2022">
        <v>16</v>
      </c>
      <c r="T2022" t="s">
        <v>72</v>
      </c>
      <c r="U2022" t="s">
        <v>73</v>
      </c>
      <c r="V2022">
        <v>700</v>
      </c>
      <c r="W2022">
        <v>2</v>
      </c>
      <c r="X2022">
        <v>185825</v>
      </c>
      <c r="Y2022" t="s">
        <v>74</v>
      </c>
      <c r="AA2022">
        <v>2006</v>
      </c>
      <c r="AB2022" t="s">
        <v>75</v>
      </c>
      <c r="AC2022" t="s">
        <v>76</v>
      </c>
      <c r="AD2022" t="s">
        <v>77</v>
      </c>
      <c r="AE2022" t="s">
        <v>78</v>
      </c>
      <c r="AF2022" t="s">
        <v>79</v>
      </c>
      <c r="AG2022" t="s">
        <v>80</v>
      </c>
      <c r="AH2022">
        <v>27.187999999999999</v>
      </c>
      <c r="AI2022">
        <v>2.5193599999999998</v>
      </c>
      <c r="AJ2022">
        <v>68.496359999999996</v>
      </c>
      <c r="AK2022">
        <v>2007</v>
      </c>
      <c r="AL2022" t="s">
        <v>81</v>
      </c>
      <c r="AM2022">
        <f t="shared" si="63"/>
        <v>4</v>
      </c>
    </row>
    <row r="2023" spans="1:39" x14ac:dyDescent="0.35">
      <c r="A2023">
        <v>2010</v>
      </c>
      <c r="B2023" s="5">
        <f t="shared" si="62"/>
        <v>165</v>
      </c>
      <c r="C2023" t="s">
        <v>82</v>
      </c>
      <c r="D2023">
        <v>10035147</v>
      </c>
      <c r="E2023">
        <v>533461</v>
      </c>
      <c r="F2023" t="s">
        <v>66</v>
      </c>
      <c r="G2023" t="s">
        <v>86</v>
      </c>
      <c r="J2023" s="1">
        <v>40343</v>
      </c>
      <c r="K2023">
        <v>25</v>
      </c>
      <c r="M2023">
        <v>1</v>
      </c>
      <c r="N2023" t="s">
        <v>70</v>
      </c>
      <c r="O2023" t="s">
        <v>71</v>
      </c>
      <c r="Q2023">
        <v>113</v>
      </c>
      <c r="R2023">
        <v>31</v>
      </c>
      <c r="T2023" t="s">
        <v>72</v>
      </c>
      <c r="U2023" t="s">
        <v>73</v>
      </c>
      <c r="V2023">
        <v>660</v>
      </c>
      <c r="W2023">
        <v>2</v>
      </c>
      <c r="X2023">
        <v>185825</v>
      </c>
      <c r="Y2023" t="s">
        <v>74</v>
      </c>
      <c r="AA2023">
        <v>2006</v>
      </c>
      <c r="AB2023" t="s">
        <v>75</v>
      </c>
      <c r="AC2023" t="s">
        <v>76</v>
      </c>
      <c r="AD2023" t="s">
        <v>77</v>
      </c>
      <c r="AE2023" t="s">
        <v>78</v>
      </c>
      <c r="AF2023" t="s">
        <v>79</v>
      </c>
      <c r="AG2023" t="s">
        <v>80</v>
      </c>
      <c r="AH2023">
        <v>27.187999999999999</v>
      </c>
      <c r="AI2023">
        <v>4.0615600000000001</v>
      </c>
      <c r="AJ2023">
        <v>110.42569</v>
      </c>
      <c r="AK2023">
        <v>2007</v>
      </c>
      <c r="AL2023" t="s">
        <v>81</v>
      </c>
      <c r="AM2023">
        <f t="shared" si="63"/>
        <v>4</v>
      </c>
    </row>
    <row r="2024" spans="1:39" x14ac:dyDescent="0.35">
      <c r="A2024">
        <v>2010</v>
      </c>
      <c r="B2024" s="5">
        <f t="shared" si="62"/>
        <v>186</v>
      </c>
      <c r="C2024" t="s">
        <v>138</v>
      </c>
      <c r="D2024">
        <v>10126278</v>
      </c>
      <c r="E2024">
        <v>78729</v>
      </c>
      <c r="F2024" t="s">
        <v>66</v>
      </c>
      <c r="G2024" t="s">
        <v>67</v>
      </c>
      <c r="I2024" t="s">
        <v>113</v>
      </c>
      <c r="J2024" s="1">
        <v>40364</v>
      </c>
      <c r="K2024">
        <v>28</v>
      </c>
      <c r="M2024">
        <v>1</v>
      </c>
      <c r="N2024" t="s">
        <v>70</v>
      </c>
      <c r="O2024" t="s">
        <v>90</v>
      </c>
      <c r="T2024" t="s">
        <v>72</v>
      </c>
      <c r="U2024" t="s">
        <v>73</v>
      </c>
      <c r="V2024">
        <v>740</v>
      </c>
      <c r="W2024">
        <v>2</v>
      </c>
      <c r="X2024">
        <v>185826</v>
      </c>
      <c r="Y2024" t="s">
        <v>74</v>
      </c>
      <c r="AA2024">
        <v>2006</v>
      </c>
      <c r="AB2024" t="s">
        <v>75</v>
      </c>
      <c r="AC2024" t="s">
        <v>76</v>
      </c>
      <c r="AD2024" t="s">
        <v>77</v>
      </c>
      <c r="AE2024" t="s">
        <v>78</v>
      </c>
      <c r="AF2024" t="s">
        <v>79</v>
      </c>
      <c r="AG2024" t="s">
        <v>80</v>
      </c>
      <c r="AH2024">
        <v>27.923999999999999</v>
      </c>
      <c r="AK2024">
        <v>2007</v>
      </c>
      <c r="AL2024" t="s">
        <v>81</v>
      </c>
      <c r="AM2024">
        <f t="shared" si="63"/>
        <v>4</v>
      </c>
    </row>
    <row r="2025" spans="1:39" x14ac:dyDescent="0.35">
      <c r="A2025">
        <v>2010</v>
      </c>
      <c r="B2025" s="5">
        <f t="shared" si="62"/>
        <v>87</v>
      </c>
      <c r="C2025" t="s">
        <v>89</v>
      </c>
      <c r="D2025">
        <v>10056078</v>
      </c>
      <c r="E2025">
        <v>306851</v>
      </c>
      <c r="F2025" t="s">
        <v>66</v>
      </c>
      <c r="G2025" t="s">
        <v>67</v>
      </c>
      <c r="H2025" t="s">
        <v>68</v>
      </c>
      <c r="I2025" t="s">
        <v>69</v>
      </c>
      <c r="J2025" s="1">
        <v>40265</v>
      </c>
      <c r="K2025">
        <v>14</v>
      </c>
      <c r="L2025">
        <v>1</v>
      </c>
      <c r="M2025">
        <v>1</v>
      </c>
      <c r="N2025" t="s">
        <v>70</v>
      </c>
      <c r="O2025" t="s">
        <v>84</v>
      </c>
      <c r="Q2025">
        <v>109</v>
      </c>
      <c r="R2025">
        <v>61</v>
      </c>
      <c r="T2025" t="s">
        <v>72</v>
      </c>
      <c r="U2025" t="s">
        <v>73</v>
      </c>
      <c r="V2025">
        <v>650</v>
      </c>
      <c r="W2025">
        <v>2</v>
      </c>
      <c r="X2025">
        <v>185826</v>
      </c>
      <c r="Y2025" t="s">
        <v>74</v>
      </c>
      <c r="AA2025">
        <v>2006</v>
      </c>
      <c r="AB2025" t="s">
        <v>75</v>
      </c>
      <c r="AC2025" t="s">
        <v>76</v>
      </c>
      <c r="AD2025" t="s">
        <v>77</v>
      </c>
      <c r="AE2025" t="s">
        <v>78</v>
      </c>
      <c r="AF2025" t="s">
        <v>79</v>
      </c>
      <c r="AG2025" t="s">
        <v>80</v>
      </c>
      <c r="AH2025">
        <v>27.923999999999999</v>
      </c>
      <c r="AI2025">
        <v>1.6163000000000001</v>
      </c>
      <c r="AJ2025">
        <v>45.133560000000003</v>
      </c>
      <c r="AK2025">
        <v>2007</v>
      </c>
      <c r="AL2025" t="s">
        <v>81</v>
      </c>
      <c r="AM2025">
        <f t="shared" si="63"/>
        <v>4</v>
      </c>
    </row>
    <row r="2026" spans="1:39" x14ac:dyDescent="0.35">
      <c r="A2026">
        <v>2010</v>
      </c>
      <c r="B2026" s="5">
        <f t="shared" si="62"/>
        <v>188</v>
      </c>
      <c r="C2026" t="s">
        <v>82</v>
      </c>
      <c r="D2026">
        <v>10037163</v>
      </c>
      <c r="E2026">
        <v>380519</v>
      </c>
      <c r="F2026" t="s">
        <v>66</v>
      </c>
      <c r="G2026" t="s">
        <v>67</v>
      </c>
      <c r="H2026" t="s">
        <v>68</v>
      </c>
      <c r="I2026" t="s">
        <v>69</v>
      </c>
      <c r="J2026" s="1">
        <v>40366</v>
      </c>
      <c r="K2026">
        <v>28</v>
      </c>
      <c r="L2026">
        <v>4</v>
      </c>
      <c r="M2026">
        <v>1</v>
      </c>
      <c r="N2026" t="s">
        <v>70</v>
      </c>
      <c r="O2026" t="s">
        <v>71</v>
      </c>
      <c r="Q2026">
        <v>113</v>
      </c>
      <c r="R2026">
        <v>61</v>
      </c>
      <c r="T2026" t="s">
        <v>72</v>
      </c>
      <c r="U2026" t="s">
        <v>73</v>
      </c>
      <c r="V2026">
        <v>735</v>
      </c>
      <c r="W2026">
        <v>2</v>
      </c>
      <c r="X2026">
        <v>185826</v>
      </c>
      <c r="Y2026" t="s">
        <v>74</v>
      </c>
      <c r="AA2026">
        <v>2006</v>
      </c>
      <c r="AB2026" t="s">
        <v>75</v>
      </c>
      <c r="AC2026" t="s">
        <v>76</v>
      </c>
      <c r="AD2026" t="s">
        <v>77</v>
      </c>
      <c r="AE2026" t="s">
        <v>78</v>
      </c>
      <c r="AF2026" t="s">
        <v>79</v>
      </c>
      <c r="AG2026" t="s">
        <v>80</v>
      </c>
      <c r="AH2026">
        <v>27.923999999999999</v>
      </c>
      <c r="AI2026">
        <v>3.5065499999999998</v>
      </c>
      <c r="AJ2026">
        <v>97.916899999999998</v>
      </c>
      <c r="AK2026">
        <v>2007</v>
      </c>
      <c r="AL2026" t="s">
        <v>81</v>
      </c>
      <c r="AM2026">
        <f t="shared" si="63"/>
        <v>4</v>
      </c>
    </row>
    <row r="2027" spans="1:39" x14ac:dyDescent="0.35">
      <c r="A2027">
        <v>2010</v>
      </c>
      <c r="B2027" s="5">
        <f t="shared" si="62"/>
        <v>207</v>
      </c>
      <c r="C2027" t="s">
        <v>91</v>
      </c>
      <c r="D2027">
        <v>10065118</v>
      </c>
      <c r="E2027">
        <v>89716</v>
      </c>
      <c r="F2027" t="s">
        <v>66</v>
      </c>
      <c r="G2027" t="s">
        <v>86</v>
      </c>
      <c r="J2027" s="1">
        <v>40385</v>
      </c>
      <c r="K2027">
        <v>31</v>
      </c>
      <c r="M2027">
        <v>1</v>
      </c>
      <c r="N2027" t="s">
        <v>70</v>
      </c>
      <c r="O2027" t="s">
        <v>90</v>
      </c>
      <c r="Q2027">
        <v>101</v>
      </c>
      <c r="R2027">
        <v>45</v>
      </c>
      <c r="T2027" t="s">
        <v>72</v>
      </c>
      <c r="U2027" t="s">
        <v>73</v>
      </c>
      <c r="V2027">
        <v>770</v>
      </c>
      <c r="W2027">
        <v>2</v>
      </c>
      <c r="X2027">
        <v>185826</v>
      </c>
      <c r="Y2027" t="s">
        <v>74</v>
      </c>
      <c r="AA2027">
        <v>2006</v>
      </c>
      <c r="AB2027" t="s">
        <v>75</v>
      </c>
      <c r="AC2027" t="s">
        <v>76</v>
      </c>
      <c r="AD2027" t="s">
        <v>77</v>
      </c>
      <c r="AE2027" t="s">
        <v>78</v>
      </c>
      <c r="AF2027" t="s">
        <v>79</v>
      </c>
      <c r="AG2027" t="s">
        <v>80</v>
      </c>
      <c r="AH2027">
        <v>27.923999999999999</v>
      </c>
      <c r="AI2027">
        <v>2.0392199999999998</v>
      </c>
      <c r="AJ2027">
        <v>56.943179999999998</v>
      </c>
      <c r="AK2027">
        <v>2007</v>
      </c>
      <c r="AL2027" t="s">
        <v>81</v>
      </c>
      <c r="AM2027">
        <f t="shared" si="63"/>
        <v>4</v>
      </c>
    </row>
    <row r="2028" spans="1:39" x14ac:dyDescent="0.35">
      <c r="A2028">
        <v>2010</v>
      </c>
      <c r="B2028" s="5">
        <f t="shared" si="62"/>
        <v>204</v>
      </c>
      <c r="C2028" t="s">
        <v>83</v>
      </c>
      <c r="D2028">
        <v>10075431</v>
      </c>
      <c r="E2028">
        <v>322088</v>
      </c>
      <c r="F2028" t="s">
        <v>104</v>
      </c>
      <c r="G2028" t="s">
        <v>86</v>
      </c>
      <c r="J2028" s="1">
        <v>40382</v>
      </c>
      <c r="K2028">
        <v>30</v>
      </c>
      <c r="M2028">
        <v>1</v>
      </c>
      <c r="N2028" t="s">
        <v>70</v>
      </c>
      <c r="O2028" t="s">
        <v>85</v>
      </c>
      <c r="Q2028">
        <v>104</v>
      </c>
      <c r="R2028">
        <v>40</v>
      </c>
      <c r="T2028" t="s">
        <v>72</v>
      </c>
      <c r="U2028" t="s">
        <v>73</v>
      </c>
      <c r="X2028">
        <v>185826</v>
      </c>
      <c r="Y2028" t="s">
        <v>74</v>
      </c>
      <c r="AA2028">
        <v>2006</v>
      </c>
      <c r="AB2028" t="s">
        <v>75</v>
      </c>
      <c r="AC2028" t="s">
        <v>76</v>
      </c>
      <c r="AD2028" t="s">
        <v>77</v>
      </c>
      <c r="AE2028" t="s">
        <v>78</v>
      </c>
      <c r="AF2028" t="s">
        <v>79</v>
      </c>
      <c r="AG2028" t="s">
        <v>80</v>
      </c>
      <c r="AH2028">
        <v>27.923999999999999</v>
      </c>
      <c r="AK2028">
        <v>2007</v>
      </c>
      <c r="AL2028" t="s">
        <v>81</v>
      </c>
      <c r="AM2028">
        <f t="shared" si="63"/>
        <v>4</v>
      </c>
    </row>
    <row r="2029" spans="1:39" x14ac:dyDescent="0.35">
      <c r="A2029">
        <v>2010</v>
      </c>
      <c r="B2029" s="5">
        <f t="shared" si="62"/>
        <v>231</v>
      </c>
      <c r="C2029" t="s">
        <v>83</v>
      </c>
      <c r="D2029">
        <v>10079964</v>
      </c>
      <c r="E2029">
        <v>385425</v>
      </c>
      <c r="F2029" t="s">
        <v>66</v>
      </c>
      <c r="G2029" t="s">
        <v>67</v>
      </c>
      <c r="H2029" t="s">
        <v>68</v>
      </c>
      <c r="I2029" t="s">
        <v>69</v>
      </c>
      <c r="J2029" s="1">
        <v>40409</v>
      </c>
      <c r="K2029">
        <v>34</v>
      </c>
      <c r="L2029">
        <v>5</v>
      </c>
      <c r="M2029">
        <v>1</v>
      </c>
      <c r="N2029" t="s">
        <v>70</v>
      </c>
      <c r="O2029" t="s">
        <v>85</v>
      </c>
      <c r="Q2029">
        <v>152</v>
      </c>
      <c r="T2029" t="s">
        <v>72</v>
      </c>
      <c r="U2029" t="s">
        <v>73</v>
      </c>
      <c r="V2029">
        <v>690</v>
      </c>
      <c r="W2029">
        <v>2</v>
      </c>
      <c r="X2029">
        <v>185827</v>
      </c>
      <c r="Y2029" t="s">
        <v>74</v>
      </c>
      <c r="AA2029">
        <v>2006</v>
      </c>
      <c r="AB2029" t="s">
        <v>75</v>
      </c>
      <c r="AC2029" t="s">
        <v>76</v>
      </c>
      <c r="AD2029" t="s">
        <v>77</v>
      </c>
      <c r="AE2029" t="s">
        <v>78</v>
      </c>
      <c r="AF2029" t="s">
        <v>79</v>
      </c>
      <c r="AG2029" t="s">
        <v>80</v>
      </c>
      <c r="AH2029">
        <v>27.824999999999999</v>
      </c>
      <c r="AI2029">
        <v>2.48712</v>
      </c>
      <c r="AJ2029">
        <v>69.20411</v>
      </c>
      <c r="AK2029">
        <v>2007</v>
      </c>
      <c r="AL2029" t="s">
        <v>81</v>
      </c>
      <c r="AM2029">
        <f t="shared" si="63"/>
        <v>4</v>
      </c>
    </row>
    <row r="2030" spans="1:39" x14ac:dyDescent="0.35">
      <c r="A2030">
        <v>2010</v>
      </c>
      <c r="B2030" s="5">
        <f t="shared" si="62"/>
        <v>150</v>
      </c>
      <c r="C2030" t="s">
        <v>91</v>
      </c>
      <c r="D2030">
        <v>10065017</v>
      </c>
      <c r="E2030">
        <v>89651</v>
      </c>
      <c r="F2030" t="s">
        <v>66</v>
      </c>
      <c r="G2030" t="s">
        <v>86</v>
      </c>
      <c r="J2030" s="1">
        <v>40328</v>
      </c>
      <c r="K2030">
        <v>23</v>
      </c>
      <c r="M2030">
        <v>1</v>
      </c>
      <c r="N2030" t="s">
        <v>70</v>
      </c>
      <c r="O2030" t="s">
        <v>90</v>
      </c>
      <c r="Q2030">
        <v>101</v>
      </c>
      <c r="R2030">
        <v>90</v>
      </c>
      <c r="T2030" t="s">
        <v>72</v>
      </c>
      <c r="U2030" t="s">
        <v>73</v>
      </c>
      <c r="V2030">
        <v>730</v>
      </c>
      <c r="W2030">
        <v>2</v>
      </c>
      <c r="X2030">
        <v>185827</v>
      </c>
      <c r="Y2030" t="s">
        <v>74</v>
      </c>
      <c r="AA2030">
        <v>2006</v>
      </c>
      <c r="AB2030" t="s">
        <v>75</v>
      </c>
      <c r="AC2030" t="s">
        <v>76</v>
      </c>
      <c r="AD2030" t="s">
        <v>77</v>
      </c>
      <c r="AE2030" t="s">
        <v>78</v>
      </c>
      <c r="AF2030" t="s">
        <v>79</v>
      </c>
      <c r="AG2030" t="s">
        <v>80</v>
      </c>
      <c r="AH2030">
        <v>27.824999999999999</v>
      </c>
      <c r="AI2030">
        <v>4.69564</v>
      </c>
      <c r="AJ2030">
        <v>130.65618000000001</v>
      </c>
      <c r="AK2030">
        <v>2007</v>
      </c>
      <c r="AL2030" t="s">
        <v>81</v>
      </c>
      <c r="AM2030">
        <f t="shared" si="63"/>
        <v>4</v>
      </c>
    </row>
    <row r="2031" spans="1:39" x14ac:dyDescent="0.35">
      <c r="A2031">
        <v>2010</v>
      </c>
      <c r="B2031" s="5">
        <f t="shared" si="62"/>
        <v>111</v>
      </c>
      <c r="C2031" t="s">
        <v>83</v>
      </c>
      <c r="D2031">
        <v>10076063</v>
      </c>
      <c r="E2031">
        <v>370398</v>
      </c>
      <c r="F2031" t="s">
        <v>66</v>
      </c>
      <c r="G2031" t="s">
        <v>67</v>
      </c>
      <c r="H2031" t="s">
        <v>68</v>
      </c>
      <c r="I2031" t="s">
        <v>69</v>
      </c>
      <c r="J2031" s="1">
        <v>40289</v>
      </c>
      <c r="K2031">
        <v>17</v>
      </c>
      <c r="L2031">
        <v>1</v>
      </c>
      <c r="M2031">
        <v>1</v>
      </c>
      <c r="N2031" t="s">
        <v>70</v>
      </c>
      <c r="O2031" t="s">
        <v>85</v>
      </c>
      <c r="Q2031">
        <v>104</v>
      </c>
      <c r="R2031">
        <v>35</v>
      </c>
      <c r="T2031" t="s">
        <v>72</v>
      </c>
      <c r="U2031" t="s">
        <v>73</v>
      </c>
      <c r="V2031">
        <v>700</v>
      </c>
      <c r="W2031">
        <v>2</v>
      </c>
      <c r="X2031">
        <v>185828</v>
      </c>
      <c r="Y2031" t="s">
        <v>74</v>
      </c>
      <c r="AA2031">
        <v>2006</v>
      </c>
      <c r="AB2031" t="s">
        <v>75</v>
      </c>
      <c r="AC2031" t="s">
        <v>76</v>
      </c>
      <c r="AD2031" t="s">
        <v>77</v>
      </c>
      <c r="AE2031" t="s">
        <v>78</v>
      </c>
      <c r="AF2031" t="s">
        <v>79</v>
      </c>
      <c r="AG2031" t="s">
        <v>80</v>
      </c>
      <c r="AH2031">
        <v>47.024999999999999</v>
      </c>
      <c r="AI2031">
        <v>1.33308</v>
      </c>
      <c r="AJ2031">
        <v>62.688090000000003</v>
      </c>
      <c r="AK2031">
        <v>2007</v>
      </c>
      <c r="AL2031" t="s">
        <v>81</v>
      </c>
      <c r="AM2031">
        <f t="shared" si="63"/>
        <v>4</v>
      </c>
    </row>
    <row r="2032" spans="1:39" x14ac:dyDescent="0.35">
      <c r="A2032">
        <v>2010</v>
      </c>
      <c r="B2032" s="5">
        <f t="shared" si="62"/>
        <v>206</v>
      </c>
      <c r="C2032" t="s">
        <v>83</v>
      </c>
      <c r="D2032">
        <v>10075433</v>
      </c>
      <c r="E2032">
        <v>326865</v>
      </c>
      <c r="F2032" t="s">
        <v>104</v>
      </c>
      <c r="G2032" t="s">
        <v>86</v>
      </c>
      <c r="J2032" s="1">
        <v>40384</v>
      </c>
      <c r="K2032">
        <v>31</v>
      </c>
      <c r="M2032">
        <v>1</v>
      </c>
      <c r="N2032" t="s">
        <v>70</v>
      </c>
      <c r="O2032" t="s">
        <v>85</v>
      </c>
      <c r="Q2032">
        <v>104</v>
      </c>
      <c r="R2032">
        <v>40</v>
      </c>
      <c r="T2032" t="s">
        <v>72</v>
      </c>
      <c r="U2032" t="s">
        <v>73</v>
      </c>
      <c r="V2032">
        <v>745</v>
      </c>
      <c r="W2032">
        <v>2</v>
      </c>
      <c r="X2032">
        <v>185828</v>
      </c>
      <c r="Y2032" t="s">
        <v>74</v>
      </c>
      <c r="AA2032">
        <v>2006</v>
      </c>
      <c r="AB2032" t="s">
        <v>75</v>
      </c>
      <c r="AC2032" t="s">
        <v>76</v>
      </c>
      <c r="AD2032" t="s">
        <v>77</v>
      </c>
      <c r="AE2032" t="s">
        <v>78</v>
      </c>
      <c r="AF2032" t="s">
        <v>79</v>
      </c>
      <c r="AG2032" t="s">
        <v>80</v>
      </c>
      <c r="AH2032">
        <v>47.024999999999999</v>
      </c>
      <c r="AK2032">
        <v>2007</v>
      </c>
      <c r="AL2032" t="s">
        <v>81</v>
      </c>
      <c r="AM2032">
        <f t="shared" si="63"/>
        <v>4</v>
      </c>
    </row>
    <row r="2033" spans="1:39" x14ac:dyDescent="0.35">
      <c r="A2033">
        <v>2010</v>
      </c>
      <c r="B2033" s="5">
        <f t="shared" si="62"/>
        <v>81</v>
      </c>
      <c r="C2033" t="s">
        <v>83</v>
      </c>
      <c r="D2033">
        <v>10076012</v>
      </c>
      <c r="E2033">
        <v>370309</v>
      </c>
      <c r="F2033" t="s">
        <v>66</v>
      </c>
      <c r="G2033" t="s">
        <v>67</v>
      </c>
      <c r="H2033" t="s">
        <v>68</v>
      </c>
      <c r="I2033" t="s">
        <v>69</v>
      </c>
      <c r="J2033" s="1">
        <v>40259</v>
      </c>
      <c r="K2033">
        <v>13</v>
      </c>
      <c r="L2033">
        <v>1</v>
      </c>
      <c r="M2033">
        <v>1</v>
      </c>
      <c r="N2033" t="s">
        <v>70</v>
      </c>
      <c r="O2033" t="s">
        <v>85</v>
      </c>
      <c r="Q2033">
        <v>103</v>
      </c>
      <c r="R2033">
        <v>50</v>
      </c>
      <c r="T2033" t="s">
        <v>72</v>
      </c>
      <c r="U2033" t="s">
        <v>73</v>
      </c>
      <c r="V2033">
        <v>670</v>
      </c>
      <c r="W2033">
        <v>2</v>
      </c>
      <c r="X2033">
        <v>185948</v>
      </c>
      <c r="Y2033" t="s">
        <v>74</v>
      </c>
      <c r="AA2033">
        <v>2005</v>
      </c>
      <c r="AB2033" t="s">
        <v>75</v>
      </c>
      <c r="AC2033" t="s">
        <v>76</v>
      </c>
      <c r="AD2033" t="s">
        <v>77</v>
      </c>
      <c r="AE2033" t="s">
        <v>78</v>
      </c>
      <c r="AF2033" t="s">
        <v>79</v>
      </c>
      <c r="AG2033" t="s">
        <v>80</v>
      </c>
      <c r="AH2033">
        <v>39.664999999999999</v>
      </c>
      <c r="AI2033">
        <v>1.33308</v>
      </c>
      <c r="AJ2033">
        <v>52.876620000000003</v>
      </c>
      <c r="AK2033">
        <v>2006</v>
      </c>
      <c r="AL2033" t="s">
        <v>81</v>
      </c>
      <c r="AM2033">
        <f t="shared" si="63"/>
        <v>5</v>
      </c>
    </row>
    <row r="2034" spans="1:39" x14ac:dyDescent="0.35">
      <c r="A2034">
        <v>2010</v>
      </c>
      <c r="B2034" s="5">
        <f t="shared" si="62"/>
        <v>194</v>
      </c>
      <c r="C2034" t="s">
        <v>83</v>
      </c>
      <c r="D2034">
        <v>10075067</v>
      </c>
      <c r="E2034">
        <v>99897</v>
      </c>
      <c r="F2034" t="s">
        <v>66</v>
      </c>
      <c r="G2034" t="s">
        <v>86</v>
      </c>
      <c r="J2034" s="1">
        <v>40372</v>
      </c>
      <c r="K2034">
        <v>29</v>
      </c>
      <c r="M2034">
        <v>1</v>
      </c>
      <c r="N2034" t="s">
        <v>70</v>
      </c>
      <c r="O2034" t="s">
        <v>85</v>
      </c>
      <c r="Q2034">
        <v>103</v>
      </c>
      <c r="R2034">
        <v>50</v>
      </c>
      <c r="T2034" t="s">
        <v>72</v>
      </c>
      <c r="U2034" t="s">
        <v>73</v>
      </c>
      <c r="V2034">
        <v>850</v>
      </c>
      <c r="W2034">
        <v>2</v>
      </c>
      <c r="X2034">
        <v>185948</v>
      </c>
      <c r="Y2034" t="s">
        <v>74</v>
      </c>
      <c r="AA2034">
        <v>2005</v>
      </c>
      <c r="AB2034" t="s">
        <v>75</v>
      </c>
      <c r="AC2034" t="s">
        <v>76</v>
      </c>
      <c r="AD2034" t="s">
        <v>77</v>
      </c>
      <c r="AE2034" t="s">
        <v>78</v>
      </c>
      <c r="AF2034" t="s">
        <v>79</v>
      </c>
      <c r="AG2034" t="s">
        <v>80</v>
      </c>
      <c r="AH2034">
        <v>39.664999999999999</v>
      </c>
      <c r="AI2034">
        <v>1</v>
      </c>
      <c r="AJ2034">
        <v>39.664999999999999</v>
      </c>
      <c r="AK2034">
        <v>2006</v>
      </c>
      <c r="AL2034" t="s">
        <v>81</v>
      </c>
      <c r="AM2034">
        <f t="shared" si="63"/>
        <v>5</v>
      </c>
    </row>
    <row r="2035" spans="1:39" x14ac:dyDescent="0.35">
      <c r="A2035">
        <v>2010</v>
      </c>
      <c r="B2035" s="5">
        <f t="shared" si="62"/>
        <v>205</v>
      </c>
      <c r="C2035" t="s">
        <v>83</v>
      </c>
      <c r="D2035">
        <v>10075079</v>
      </c>
      <c r="E2035">
        <v>75416</v>
      </c>
      <c r="F2035" t="s">
        <v>66</v>
      </c>
      <c r="G2035" t="s">
        <v>86</v>
      </c>
      <c r="J2035" s="1">
        <v>40383</v>
      </c>
      <c r="K2035">
        <v>30</v>
      </c>
      <c r="M2035">
        <v>1</v>
      </c>
      <c r="N2035" t="s">
        <v>70</v>
      </c>
      <c r="O2035" t="s">
        <v>85</v>
      </c>
      <c r="Q2035">
        <v>104</v>
      </c>
      <c r="R2035">
        <v>40</v>
      </c>
      <c r="T2035" t="s">
        <v>72</v>
      </c>
      <c r="U2035" t="s">
        <v>73</v>
      </c>
      <c r="V2035">
        <v>780</v>
      </c>
      <c r="W2035">
        <v>2</v>
      </c>
      <c r="X2035">
        <v>185948</v>
      </c>
      <c r="Y2035" t="s">
        <v>74</v>
      </c>
      <c r="AA2035">
        <v>2005</v>
      </c>
      <c r="AB2035" t="s">
        <v>75</v>
      </c>
      <c r="AC2035" t="s">
        <v>76</v>
      </c>
      <c r="AD2035" t="s">
        <v>77</v>
      </c>
      <c r="AE2035" t="s">
        <v>78</v>
      </c>
      <c r="AF2035" t="s">
        <v>79</v>
      </c>
      <c r="AG2035" t="s">
        <v>80</v>
      </c>
      <c r="AH2035">
        <v>39.664999999999999</v>
      </c>
      <c r="AI2035">
        <v>1</v>
      </c>
      <c r="AJ2035">
        <v>39.664999999999999</v>
      </c>
      <c r="AK2035">
        <v>2006</v>
      </c>
      <c r="AL2035" t="s">
        <v>81</v>
      </c>
      <c r="AM2035">
        <f t="shared" si="63"/>
        <v>5</v>
      </c>
    </row>
    <row r="2036" spans="1:39" x14ac:dyDescent="0.35">
      <c r="A2036">
        <v>2010</v>
      </c>
      <c r="B2036" s="5">
        <f t="shared" si="62"/>
        <v>54</v>
      </c>
      <c r="C2036" t="s">
        <v>82</v>
      </c>
      <c r="D2036">
        <v>10036049</v>
      </c>
      <c r="E2036">
        <v>364402</v>
      </c>
      <c r="F2036" t="s">
        <v>66</v>
      </c>
      <c r="G2036" t="s">
        <v>67</v>
      </c>
      <c r="H2036" t="s">
        <v>68</v>
      </c>
      <c r="I2036" t="s">
        <v>69</v>
      </c>
      <c r="J2036" s="1">
        <v>40232</v>
      </c>
      <c r="K2036">
        <v>9</v>
      </c>
      <c r="L2036">
        <v>1</v>
      </c>
      <c r="M2036">
        <v>1</v>
      </c>
      <c r="N2036" t="s">
        <v>70</v>
      </c>
      <c r="O2036" t="s">
        <v>71</v>
      </c>
      <c r="Q2036">
        <v>113</v>
      </c>
      <c r="R2036">
        <v>41</v>
      </c>
      <c r="T2036" t="s">
        <v>72</v>
      </c>
      <c r="U2036" t="s">
        <v>73</v>
      </c>
      <c r="V2036">
        <v>870</v>
      </c>
      <c r="W2036">
        <v>2</v>
      </c>
      <c r="X2036">
        <v>185951</v>
      </c>
      <c r="Y2036" t="s">
        <v>74</v>
      </c>
      <c r="AA2036">
        <v>2005</v>
      </c>
      <c r="AB2036" t="s">
        <v>75</v>
      </c>
      <c r="AC2036" t="s">
        <v>76</v>
      </c>
      <c r="AD2036" t="s">
        <v>77</v>
      </c>
      <c r="AE2036" t="s">
        <v>78</v>
      </c>
      <c r="AF2036" t="s">
        <v>79</v>
      </c>
      <c r="AG2036" t="s">
        <v>80</v>
      </c>
      <c r="AH2036">
        <v>1</v>
      </c>
      <c r="AI2036">
        <v>2.7972199999999998</v>
      </c>
      <c r="AJ2036">
        <v>2.7972199999999998</v>
      </c>
      <c r="AK2036">
        <v>2006</v>
      </c>
      <c r="AL2036" t="s">
        <v>81</v>
      </c>
      <c r="AM2036">
        <f t="shared" si="63"/>
        <v>5</v>
      </c>
    </row>
    <row r="2037" spans="1:39" x14ac:dyDescent="0.35">
      <c r="A2037">
        <v>2010</v>
      </c>
      <c r="B2037" s="5">
        <f t="shared" si="62"/>
        <v>101</v>
      </c>
      <c r="C2037" t="s">
        <v>82</v>
      </c>
      <c r="D2037">
        <v>10036174</v>
      </c>
      <c r="E2037">
        <v>364262</v>
      </c>
      <c r="F2037" t="s">
        <v>66</v>
      </c>
      <c r="G2037" t="s">
        <v>67</v>
      </c>
      <c r="H2037" t="s">
        <v>68</v>
      </c>
      <c r="I2037" t="s">
        <v>69</v>
      </c>
      <c r="J2037" s="1">
        <v>40279</v>
      </c>
      <c r="K2037">
        <v>16</v>
      </c>
      <c r="L2037">
        <v>1</v>
      </c>
      <c r="M2037">
        <v>1</v>
      </c>
      <c r="N2037" t="s">
        <v>70</v>
      </c>
      <c r="O2037" t="s">
        <v>71</v>
      </c>
      <c r="Q2037">
        <v>113</v>
      </c>
      <c r="T2037" t="s">
        <v>72</v>
      </c>
      <c r="U2037" t="s">
        <v>73</v>
      </c>
      <c r="V2037">
        <v>775</v>
      </c>
      <c r="W2037">
        <v>2</v>
      </c>
      <c r="X2037">
        <v>185951</v>
      </c>
      <c r="Y2037" t="s">
        <v>74</v>
      </c>
      <c r="AA2037">
        <v>2005</v>
      </c>
      <c r="AB2037" t="s">
        <v>75</v>
      </c>
      <c r="AC2037" t="s">
        <v>76</v>
      </c>
      <c r="AD2037" t="s">
        <v>77</v>
      </c>
      <c r="AE2037" t="s">
        <v>78</v>
      </c>
      <c r="AF2037" t="s">
        <v>79</v>
      </c>
      <c r="AG2037" t="s">
        <v>80</v>
      </c>
      <c r="AH2037">
        <v>1</v>
      </c>
      <c r="AI2037">
        <v>2.7972199999999998</v>
      </c>
      <c r="AJ2037">
        <v>2.7972199999999998</v>
      </c>
      <c r="AK2037">
        <v>2006</v>
      </c>
      <c r="AL2037" t="s">
        <v>81</v>
      </c>
      <c r="AM2037">
        <f t="shared" si="63"/>
        <v>5</v>
      </c>
    </row>
    <row r="2038" spans="1:39" x14ac:dyDescent="0.35">
      <c r="A2038">
        <v>2010</v>
      </c>
      <c r="B2038" s="5">
        <f t="shared" si="62"/>
        <v>176</v>
      </c>
      <c r="C2038" t="s">
        <v>82</v>
      </c>
      <c r="D2038">
        <v>10036983</v>
      </c>
      <c r="E2038">
        <v>367735</v>
      </c>
      <c r="F2038" t="s">
        <v>66</v>
      </c>
      <c r="G2038" t="s">
        <v>67</v>
      </c>
      <c r="H2038" t="s">
        <v>92</v>
      </c>
      <c r="I2038" t="s">
        <v>69</v>
      </c>
      <c r="J2038" s="1">
        <v>40354</v>
      </c>
      <c r="K2038">
        <v>26</v>
      </c>
      <c r="L2038">
        <v>3</v>
      </c>
      <c r="M2038">
        <v>1</v>
      </c>
      <c r="N2038" t="s">
        <v>70</v>
      </c>
      <c r="O2038" t="s">
        <v>71</v>
      </c>
      <c r="Q2038">
        <v>113</v>
      </c>
      <c r="R2038">
        <v>41</v>
      </c>
      <c r="T2038" t="s">
        <v>72</v>
      </c>
      <c r="U2038" t="s">
        <v>73</v>
      </c>
      <c r="V2038">
        <v>640</v>
      </c>
      <c r="W2038">
        <v>2</v>
      </c>
      <c r="X2038">
        <v>186134</v>
      </c>
      <c r="Y2038" t="s">
        <v>74</v>
      </c>
      <c r="AA2038">
        <v>2007</v>
      </c>
      <c r="AB2038" t="s">
        <v>75</v>
      </c>
      <c r="AC2038" t="s">
        <v>76</v>
      </c>
      <c r="AD2038" t="s">
        <v>77</v>
      </c>
      <c r="AE2038" t="s">
        <v>78</v>
      </c>
      <c r="AF2038" t="s">
        <v>79</v>
      </c>
      <c r="AG2038" t="s">
        <v>80</v>
      </c>
      <c r="AH2038">
        <v>25.722999999999999</v>
      </c>
      <c r="AI2038">
        <v>2.1507100000000001</v>
      </c>
      <c r="AJ2038">
        <v>55.322710000000001</v>
      </c>
      <c r="AK2038">
        <v>2008</v>
      </c>
      <c r="AL2038" t="s">
        <v>81</v>
      </c>
      <c r="AM2038">
        <f t="shared" si="63"/>
        <v>3</v>
      </c>
    </row>
    <row r="2039" spans="1:39" x14ac:dyDescent="0.35">
      <c r="A2039">
        <v>2010</v>
      </c>
      <c r="B2039" s="5">
        <f t="shared" si="62"/>
        <v>214</v>
      </c>
      <c r="C2039" t="s">
        <v>91</v>
      </c>
      <c r="D2039">
        <v>10066482</v>
      </c>
      <c r="E2039">
        <v>369331</v>
      </c>
      <c r="F2039" t="s">
        <v>66</v>
      </c>
      <c r="G2039" t="s">
        <v>67</v>
      </c>
      <c r="H2039" t="s">
        <v>68</v>
      </c>
      <c r="I2039" t="s">
        <v>113</v>
      </c>
      <c r="J2039" s="1">
        <v>40392</v>
      </c>
      <c r="K2039">
        <v>32</v>
      </c>
      <c r="M2039">
        <v>1</v>
      </c>
      <c r="N2039" t="s">
        <v>70</v>
      </c>
      <c r="O2039" t="s">
        <v>90</v>
      </c>
      <c r="Q2039">
        <v>106</v>
      </c>
      <c r="T2039" t="s">
        <v>72</v>
      </c>
      <c r="U2039" t="s">
        <v>73</v>
      </c>
      <c r="V2039">
        <v>510</v>
      </c>
      <c r="W2039">
        <v>2</v>
      </c>
      <c r="X2039">
        <v>186301</v>
      </c>
      <c r="Y2039" t="s">
        <v>74</v>
      </c>
      <c r="AA2039">
        <v>2007</v>
      </c>
      <c r="AB2039" t="s">
        <v>75</v>
      </c>
      <c r="AC2039" t="s">
        <v>76</v>
      </c>
      <c r="AD2039" t="s">
        <v>77</v>
      </c>
      <c r="AE2039" t="s">
        <v>78</v>
      </c>
      <c r="AF2039" t="s">
        <v>79</v>
      </c>
      <c r="AG2039" t="s">
        <v>80</v>
      </c>
      <c r="AH2039">
        <v>25.722999999999999</v>
      </c>
      <c r="AI2039">
        <v>1.9895799999999999</v>
      </c>
      <c r="AJ2039">
        <v>51.177970000000002</v>
      </c>
      <c r="AK2039">
        <v>2008</v>
      </c>
      <c r="AL2039" t="s">
        <v>81</v>
      </c>
      <c r="AM2039">
        <f t="shared" si="63"/>
        <v>3</v>
      </c>
    </row>
    <row r="2040" spans="1:39" x14ac:dyDescent="0.35">
      <c r="A2040">
        <v>2010</v>
      </c>
      <c r="B2040" s="5">
        <f t="shared" si="62"/>
        <v>186</v>
      </c>
      <c r="C2040" t="s">
        <v>82</v>
      </c>
      <c r="D2040">
        <v>10037157</v>
      </c>
      <c r="E2040">
        <v>367147</v>
      </c>
      <c r="F2040" t="s">
        <v>66</v>
      </c>
      <c r="G2040" t="s">
        <v>67</v>
      </c>
      <c r="H2040" t="s">
        <v>68</v>
      </c>
      <c r="I2040" t="s">
        <v>69</v>
      </c>
      <c r="J2040" s="1">
        <v>40364</v>
      </c>
      <c r="K2040">
        <v>28</v>
      </c>
      <c r="L2040">
        <v>4</v>
      </c>
      <c r="M2040">
        <v>1</v>
      </c>
      <c r="N2040" t="s">
        <v>70</v>
      </c>
      <c r="O2040" t="s">
        <v>85</v>
      </c>
      <c r="T2040" t="s">
        <v>72</v>
      </c>
      <c r="U2040" t="s">
        <v>73</v>
      </c>
      <c r="V2040">
        <v>660</v>
      </c>
      <c r="W2040">
        <v>2</v>
      </c>
      <c r="X2040">
        <v>186301</v>
      </c>
      <c r="Y2040" t="s">
        <v>74</v>
      </c>
      <c r="AA2040">
        <v>2007</v>
      </c>
      <c r="AB2040" t="s">
        <v>75</v>
      </c>
      <c r="AC2040" t="s">
        <v>76</v>
      </c>
      <c r="AD2040" t="s">
        <v>77</v>
      </c>
      <c r="AE2040" t="s">
        <v>78</v>
      </c>
      <c r="AF2040" t="s">
        <v>79</v>
      </c>
      <c r="AG2040" t="s">
        <v>80</v>
      </c>
      <c r="AH2040">
        <v>25.722999999999999</v>
      </c>
      <c r="AI2040">
        <v>1.3121700000000001</v>
      </c>
      <c r="AJ2040">
        <v>33.752949999999998</v>
      </c>
      <c r="AK2040">
        <v>2008</v>
      </c>
      <c r="AL2040" t="s">
        <v>81</v>
      </c>
      <c r="AM2040">
        <f t="shared" si="63"/>
        <v>3</v>
      </c>
    </row>
    <row r="2041" spans="1:39" x14ac:dyDescent="0.35">
      <c r="A2041">
        <v>2010</v>
      </c>
      <c r="B2041" s="5">
        <f t="shared" si="62"/>
        <v>209</v>
      </c>
      <c r="C2041" t="s">
        <v>83</v>
      </c>
      <c r="D2041">
        <v>10075306</v>
      </c>
      <c r="E2041">
        <v>346133</v>
      </c>
      <c r="F2041" t="s">
        <v>66</v>
      </c>
      <c r="G2041" t="s">
        <v>86</v>
      </c>
      <c r="J2041" s="1">
        <v>40387</v>
      </c>
      <c r="K2041">
        <v>31</v>
      </c>
      <c r="M2041">
        <v>1</v>
      </c>
      <c r="N2041" t="s">
        <v>70</v>
      </c>
      <c r="O2041" t="s">
        <v>85</v>
      </c>
      <c r="Q2041">
        <v>104</v>
      </c>
      <c r="R2041">
        <v>40</v>
      </c>
      <c r="T2041" t="s">
        <v>72</v>
      </c>
      <c r="U2041" t="s">
        <v>73</v>
      </c>
      <c r="V2041">
        <v>670</v>
      </c>
      <c r="W2041">
        <v>2</v>
      </c>
      <c r="X2041">
        <v>186301</v>
      </c>
      <c r="Y2041" t="s">
        <v>74</v>
      </c>
      <c r="AA2041">
        <v>2007</v>
      </c>
      <c r="AB2041" t="s">
        <v>75</v>
      </c>
      <c r="AC2041" t="s">
        <v>76</v>
      </c>
      <c r="AD2041" t="s">
        <v>77</v>
      </c>
      <c r="AE2041" t="s">
        <v>78</v>
      </c>
      <c r="AF2041" t="s">
        <v>79</v>
      </c>
      <c r="AG2041" t="s">
        <v>80</v>
      </c>
      <c r="AH2041">
        <v>25.722999999999999</v>
      </c>
      <c r="AI2041">
        <v>1</v>
      </c>
      <c r="AJ2041">
        <v>25.722999999999999</v>
      </c>
      <c r="AK2041">
        <v>2008</v>
      </c>
      <c r="AL2041" t="s">
        <v>81</v>
      </c>
      <c r="AM2041">
        <f t="shared" si="63"/>
        <v>3</v>
      </c>
    </row>
    <row r="2042" spans="1:39" x14ac:dyDescent="0.35">
      <c r="A2042">
        <v>2010</v>
      </c>
      <c r="B2042" s="5">
        <f t="shared" si="62"/>
        <v>200</v>
      </c>
      <c r="C2042" t="s">
        <v>83</v>
      </c>
      <c r="D2042">
        <v>10075424</v>
      </c>
      <c r="E2042">
        <v>322079</v>
      </c>
      <c r="F2042" t="s">
        <v>104</v>
      </c>
      <c r="G2042" t="s">
        <v>86</v>
      </c>
      <c r="J2042" s="1">
        <v>40378</v>
      </c>
      <c r="K2042">
        <v>30</v>
      </c>
      <c r="M2042">
        <v>1</v>
      </c>
      <c r="N2042" t="s">
        <v>70</v>
      </c>
      <c r="O2042" t="s">
        <v>85</v>
      </c>
      <c r="Q2042">
        <v>104</v>
      </c>
      <c r="R2042">
        <v>40</v>
      </c>
      <c r="T2042" t="s">
        <v>72</v>
      </c>
      <c r="U2042" t="s">
        <v>73</v>
      </c>
      <c r="X2042">
        <v>186301</v>
      </c>
      <c r="Y2042" t="s">
        <v>74</v>
      </c>
      <c r="AA2042">
        <v>2007</v>
      </c>
      <c r="AB2042" t="s">
        <v>75</v>
      </c>
      <c r="AC2042" t="s">
        <v>76</v>
      </c>
      <c r="AD2042" t="s">
        <v>77</v>
      </c>
      <c r="AE2042" t="s">
        <v>78</v>
      </c>
      <c r="AF2042" t="s">
        <v>79</v>
      </c>
      <c r="AG2042" t="s">
        <v>80</v>
      </c>
      <c r="AH2042">
        <v>25.722999999999999</v>
      </c>
      <c r="AK2042">
        <v>2008</v>
      </c>
      <c r="AL2042" t="s">
        <v>81</v>
      </c>
      <c r="AM2042">
        <f t="shared" si="63"/>
        <v>3</v>
      </c>
    </row>
    <row r="2043" spans="1:39" x14ac:dyDescent="0.35">
      <c r="A2043">
        <v>2010</v>
      </c>
      <c r="B2043" s="5">
        <f t="shared" si="62"/>
        <v>235</v>
      </c>
      <c r="C2043" t="s">
        <v>99</v>
      </c>
      <c r="D2043">
        <v>10185019</v>
      </c>
      <c r="E2043">
        <v>277021</v>
      </c>
      <c r="F2043" t="s">
        <v>104</v>
      </c>
      <c r="G2043" t="s">
        <v>86</v>
      </c>
      <c r="J2043" s="1">
        <v>40413</v>
      </c>
      <c r="K2043">
        <v>35</v>
      </c>
      <c r="M2043">
        <v>2</v>
      </c>
      <c r="N2043" t="s">
        <v>70</v>
      </c>
      <c r="O2043" t="s">
        <v>100</v>
      </c>
      <c r="Q2043">
        <v>241</v>
      </c>
      <c r="T2043" t="s">
        <v>72</v>
      </c>
      <c r="U2043" t="s">
        <v>73</v>
      </c>
      <c r="X2043">
        <v>186301</v>
      </c>
      <c r="Y2043" t="s">
        <v>74</v>
      </c>
      <c r="AA2043">
        <v>2007</v>
      </c>
      <c r="AB2043" t="s">
        <v>75</v>
      </c>
      <c r="AC2043" t="s">
        <v>76</v>
      </c>
      <c r="AD2043" t="s">
        <v>77</v>
      </c>
      <c r="AE2043" t="s">
        <v>78</v>
      </c>
      <c r="AF2043" t="s">
        <v>79</v>
      </c>
      <c r="AG2043" t="s">
        <v>80</v>
      </c>
      <c r="AH2043">
        <v>25.722999999999999</v>
      </c>
      <c r="AK2043">
        <v>2008</v>
      </c>
      <c r="AL2043" t="s">
        <v>81</v>
      </c>
      <c r="AM2043">
        <f t="shared" si="63"/>
        <v>3</v>
      </c>
    </row>
    <row r="2044" spans="1:39" x14ac:dyDescent="0.35">
      <c r="A2044">
        <v>2010</v>
      </c>
      <c r="B2044" s="5">
        <f t="shared" si="62"/>
        <v>202</v>
      </c>
      <c r="C2044" t="s">
        <v>83</v>
      </c>
      <c r="D2044">
        <v>10075426</v>
      </c>
      <c r="E2044">
        <v>322091</v>
      </c>
      <c r="F2044" t="s">
        <v>104</v>
      </c>
      <c r="G2044" t="s">
        <v>86</v>
      </c>
      <c r="J2044" s="1">
        <v>40380</v>
      </c>
      <c r="K2044">
        <v>30</v>
      </c>
      <c r="M2044">
        <v>1</v>
      </c>
      <c r="N2044" t="s">
        <v>70</v>
      </c>
      <c r="O2044" t="s">
        <v>85</v>
      </c>
      <c r="Q2044">
        <v>104</v>
      </c>
      <c r="R2044">
        <v>40</v>
      </c>
      <c r="T2044" t="s">
        <v>72</v>
      </c>
      <c r="U2044" t="s">
        <v>73</v>
      </c>
      <c r="V2044">
        <v>674</v>
      </c>
      <c r="W2044">
        <v>2</v>
      </c>
      <c r="X2044">
        <v>186302</v>
      </c>
      <c r="Y2044" t="s">
        <v>74</v>
      </c>
      <c r="AA2044">
        <v>2007</v>
      </c>
      <c r="AB2044" t="s">
        <v>75</v>
      </c>
      <c r="AC2044" t="s">
        <v>76</v>
      </c>
      <c r="AD2044" t="s">
        <v>77</v>
      </c>
      <c r="AE2044" t="s">
        <v>78</v>
      </c>
      <c r="AF2044" t="s">
        <v>79</v>
      </c>
      <c r="AG2044" t="s">
        <v>80</v>
      </c>
      <c r="AH2044">
        <v>43.854999999999997</v>
      </c>
      <c r="AK2044">
        <v>2008</v>
      </c>
      <c r="AL2044" t="s">
        <v>81</v>
      </c>
      <c r="AM2044">
        <f t="shared" si="63"/>
        <v>3</v>
      </c>
    </row>
    <row r="2045" spans="1:39" x14ac:dyDescent="0.35">
      <c r="A2045">
        <v>2010</v>
      </c>
      <c r="B2045" s="5">
        <f t="shared" si="62"/>
        <v>189</v>
      </c>
      <c r="C2045" t="s">
        <v>83</v>
      </c>
      <c r="D2045">
        <v>10076203</v>
      </c>
      <c r="E2045">
        <v>370751</v>
      </c>
      <c r="F2045" t="s">
        <v>66</v>
      </c>
      <c r="G2045" t="s">
        <v>67</v>
      </c>
      <c r="H2045" t="s">
        <v>68</v>
      </c>
      <c r="I2045" t="s">
        <v>69</v>
      </c>
      <c r="J2045" s="1">
        <v>40367</v>
      </c>
      <c r="K2045">
        <v>28</v>
      </c>
      <c r="L2045">
        <v>4</v>
      </c>
      <c r="M2045">
        <v>1</v>
      </c>
      <c r="N2045" t="s">
        <v>70</v>
      </c>
      <c r="O2045" t="s">
        <v>85</v>
      </c>
      <c r="Q2045">
        <v>103</v>
      </c>
      <c r="R2045">
        <v>21</v>
      </c>
      <c r="T2045" t="s">
        <v>72</v>
      </c>
      <c r="U2045" t="s">
        <v>73</v>
      </c>
      <c r="V2045">
        <v>640</v>
      </c>
      <c r="W2045">
        <v>2</v>
      </c>
      <c r="X2045">
        <v>186303</v>
      </c>
      <c r="Y2045" t="s">
        <v>74</v>
      </c>
      <c r="AA2045">
        <v>2007</v>
      </c>
      <c r="AB2045" t="s">
        <v>75</v>
      </c>
      <c r="AC2045" t="s">
        <v>76</v>
      </c>
      <c r="AD2045" t="s">
        <v>77</v>
      </c>
      <c r="AE2045" t="s">
        <v>78</v>
      </c>
      <c r="AF2045" t="s">
        <v>79</v>
      </c>
      <c r="AG2045" t="s">
        <v>80</v>
      </c>
      <c r="AH2045">
        <v>26.552</v>
      </c>
      <c r="AI2045">
        <v>1.3121700000000001</v>
      </c>
      <c r="AJ2045">
        <v>34.840739999999997</v>
      </c>
      <c r="AK2045">
        <v>2008</v>
      </c>
      <c r="AL2045" t="s">
        <v>81</v>
      </c>
      <c r="AM2045">
        <f t="shared" si="63"/>
        <v>3</v>
      </c>
    </row>
    <row r="2046" spans="1:39" x14ac:dyDescent="0.35">
      <c r="A2046">
        <v>2010</v>
      </c>
      <c r="B2046" s="5">
        <f t="shared" si="62"/>
        <v>178</v>
      </c>
      <c r="C2046" t="s">
        <v>82</v>
      </c>
      <c r="D2046">
        <v>10035157</v>
      </c>
      <c r="E2046">
        <v>533520</v>
      </c>
      <c r="F2046" t="s">
        <v>66</v>
      </c>
      <c r="G2046" t="s">
        <v>86</v>
      </c>
      <c r="J2046" s="1">
        <v>40356</v>
      </c>
      <c r="K2046">
        <v>27</v>
      </c>
      <c r="M2046">
        <v>1</v>
      </c>
      <c r="N2046" t="s">
        <v>70</v>
      </c>
      <c r="O2046" t="s">
        <v>71</v>
      </c>
      <c r="Q2046">
        <v>113</v>
      </c>
      <c r="R2046">
        <v>31</v>
      </c>
      <c r="T2046" t="s">
        <v>72</v>
      </c>
      <c r="U2046" t="s">
        <v>73</v>
      </c>
      <c r="V2046">
        <v>605</v>
      </c>
      <c r="W2046">
        <v>2</v>
      </c>
      <c r="X2046">
        <v>186303</v>
      </c>
      <c r="Y2046" t="s">
        <v>74</v>
      </c>
      <c r="AA2046">
        <v>2007</v>
      </c>
      <c r="AB2046" t="s">
        <v>75</v>
      </c>
      <c r="AC2046" t="s">
        <v>76</v>
      </c>
      <c r="AD2046" t="s">
        <v>77</v>
      </c>
      <c r="AE2046" t="s">
        <v>78</v>
      </c>
      <c r="AF2046" t="s">
        <v>79</v>
      </c>
      <c r="AG2046" t="s">
        <v>80</v>
      </c>
      <c r="AH2046">
        <v>26.552</v>
      </c>
      <c r="AI2046">
        <v>2.91696</v>
      </c>
      <c r="AJ2046">
        <v>77.451120000000003</v>
      </c>
      <c r="AK2046">
        <v>2008</v>
      </c>
      <c r="AL2046" t="s">
        <v>81</v>
      </c>
      <c r="AM2046">
        <f t="shared" si="63"/>
        <v>3</v>
      </c>
    </row>
    <row r="2047" spans="1:39" x14ac:dyDescent="0.35">
      <c r="A2047">
        <v>2010</v>
      </c>
      <c r="B2047" s="5">
        <f t="shared" si="62"/>
        <v>231</v>
      </c>
      <c r="C2047" t="s">
        <v>83</v>
      </c>
      <c r="D2047">
        <v>10079958</v>
      </c>
      <c r="E2047">
        <v>901629</v>
      </c>
      <c r="F2047" t="s">
        <v>70</v>
      </c>
      <c r="G2047" t="s">
        <v>67</v>
      </c>
      <c r="H2047" t="s">
        <v>68</v>
      </c>
      <c r="I2047" t="s">
        <v>69</v>
      </c>
      <c r="J2047" s="1">
        <v>40409</v>
      </c>
      <c r="K2047">
        <v>34</v>
      </c>
      <c r="L2047">
        <v>5</v>
      </c>
      <c r="M2047">
        <v>1</v>
      </c>
      <c r="N2047" t="s">
        <v>70</v>
      </c>
      <c r="O2047" t="s">
        <v>85</v>
      </c>
      <c r="T2047" t="s">
        <v>72</v>
      </c>
      <c r="U2047" t="s">
        <v>88</v>
      </c>
      <c r="X2047">
        <v>186303</v>
      </c>
      <c r="Y2047" t="s">
        <v>74</v>
      </c>
      <c r="AA2047">
        <v>2007</v>
      </c>
      <c r="AB2047" t="s">
        <v>75</v>
      </c>
      <c r="AC2047" t="s">
        <v>76</v>
      </c>
      <c r="AD2047" t="s">
        <v>77</v>
      </c>
      <c r="AE2047" t="s">
        <v>78</v>
      </c>
      <c r="AF2047" t="s">
        <v>79</v>
      </c>
      <c r="AG2047" t="s">
        <v>80</v>
      </c>
      <c r="AH2047">
        <v>26.552</v>
      </c>
      <c r="AK2047">
        <v>2008</v>
      </c>
      <c r="AL2047" t="s">
        <v>81</v>
      </c>
      <c r="AM2047">
        <f t="shared" si="63"/>
        <v>3</v>
      </c>
    </row>
    <row r="2048" spans="1:39" x14ac:dyDescent="0.35">
      <c r="A2048">
        <v>2010</v>
      </c>
      <c r="B2048" s="5">
        <f t="shared" si="62"/>
        <v>168</v>
      </c>
      <c r="C2048" t="s">
        <v>83</v>
      </c>
      <c r="D2048">
        <v>10075401</v>
      </c>
      <c r="E2048">
        <v>98883</v>
      </c>
      <c r="F2048" t="s">
        <v>104</v>
      </c>
      <c r="G2048" t="s">
        <v>86</v>
      </c>
      <c r="J2048" s="1">
        <v>40346</v>
      </c>
      <c r="K2048">
        <v>25</v>
      </c>
      <c r="M2048">
        <v>1</v>
      </c>
      <c r="N2048" t="s">
        <v>70</v>
      </c>
      <c r="O2048" t="s">
        <v>85</v>
      </c>
      <c r="Q2048">
        <v>104</v>
      </c>
      <c r="R2048">
        <v>35</v>
      </c>
      <c r="T2048" t="s">
        <v>72</v>
      </c>
      <c r="U2048" t="s">
        <v>88</v>
      </c>
      <c r="X2048">
        <v>186303</v>
      </c>
      <c r="Y2048" t="s">
        <v>74</v>
      </c>
      <c r="AA2048">
        <v>2007</v>
      </c>
      <c r="AB2048" t="s">
        <v>75</v>
      </c>
      <c r="AC2048" t="s">
        <v>76</v>
      </c>
      <c r="AD2048" t="s">
        <v>77</v>
      </c>
      <c r="AE2048" t="s">
        <v>78</v>
      </c>
      <c r="AF2048" t="s">
        <v>79</v>
      </c>
      <c r="AG2048" t="s">
        <v>80</v>
      </c>
      <c r="AH2048">
        <v>26.552</v>
      </c>
      <c r="AK2048">
        <v>2008</v>
      </c>
      <c r="AL2048" t="s">
        <v>81</v>
      </c>
      <c r="AM2048">
        <f t="shared" si="63"/>
        <v>3</v>
      </c>
    </row>
    <row r="2049" spans="1:39" x14ac:dyDescent="0.35">
      <c r="A2049">
        <v>2010</v>
      </c>
      <c r="B2049" s="5">
        <f t="shared" si="62"/>
        <v>230</v>
      </c>
      <c r="C2049" t="s">
        <v>83</v>
      </c>
      <c r="D2049">
        <v>10076397</v>
      </c>
      <c r="E2049">
        <v>385015</v>
      </c>
      <c r="F2049" t="s">
        <v>66</v>
      </c>
      <c r="G2049" t="s">
        <v>67</v>
      </c>
      <c r="H2049" t="s">
        <v>68</v>
      </c>
      <c r="I2049" t="s">
        <v>69</v>
      </c>
      <c r="J2049" s="1">
        <v>40408</v>
      </c>
      <c r="K2049">
        <v>34</v>
      </c>
      <c r="L2049">
        <v>5</v>
      </c>
      <c r="M2049">
        <v>1</v>
      </c>
      <c r="N2049" t="s">
        <v>70</v>
      </c>
      <c r="O2049" t="s">
        <v>85</v>
      </c>
      <c r="Q2049">
        <v>152</v>
      </c>
      <c r="T2049" t="s">
        <v>72</v>
      </c>
      <c r="U2049" t="s">
        <v>73</v>
      </c>
      <c r="V2049">
        <v>650</v>
      </c>
      <c r="W2049">
        <v>2</v>
      </c>
      <c r="X2049">
        <v>186304</v>
      </c>
      <c r="Y2049" t="s">
        <v>74</v>
      </c>
      <c r="AA2049">
        <v>2007</v>
      </c>
      <c r="AB2049" t="s">
        <v>75</v>
      </c>
      <c r="AC2049" t="s">
        <v>76</v>
      </c>
      <c r="AD2049" t="s">
        <v>77</v>
      </c>
      <c r="AE2049" t="s">
        <v>78</v>
      </c>
      <c r="AF2049" t="s">
        <v>79</v>
      </c>
      <c r="AG2049" t="s">
        <v>80</v>
      </c>
      <c r="AH2049">
        <v>26.552</v>
      </c>
      <c r="AI2049">
        <v>2.48712</v>
      </c>
      <c r="AJ2049">
        <v>66.03801</v>
      </c>
      <c r="AK2049">
        <v>2008</v>
      </c>
      <c r="AL2049" t="s">
        <v>81</v>
      </c>
      <c r="AM2049">
        <f t="shared" si="63"/>
        <v>3</v>
      </c>
    </row>
    <row r="2050" spans="1:39" x14ac:dyDescent="0.35">
      <c r="A2050">
        <v>2010</v>
      </c>
      <c r="B2050" s="5">
        <f t="shared" si="62"/>
        <v>231</v>
      </c>
      <c r="C2050" t="s">
        <v>82</v>
      </c>
      <c r="D2050">
        <v>10037640</v>
      </c>
      <c r="E2050">
        <v>383559</v>
      </c>
      <c r="F2050" t="s">
        <v>66</v>
      </c>
      <c r="G2050" t="s">
        <v>67</v>
      </c>
      <c r="H2050" t="s">
        <v>68</v>
      </c>
      <c r="I2050" t="s">
        <v>69</v>
      </c>
      <c r="J2050" s="1">
        <v>40409</v>
      </c>
      <c r="K2050">
        <v>34</v>
      </c>
      <c r="L2050">
        <v>5</v>
      </c>
      <c r="M2050">
        <v>1</v>
      </c>
      <c r="N2050" t="s">
        <v>70</v>
      </c>
      <c r="O2050" t="s">
        <v>71</v>
      </c>
      <c r="Q2050">
        <v>113</v>
      </c>
      <c r="R2050">
        <v>45</v>
      </c>
      <c r="T2050" t="s">
        <v>72</v>
      </c>
      <c r="U2050" t="s">
        <v>73</v>
      </c>
      <c r="V2050">
        <v>660</v>
      </c>
      <c r="W2050">
        <v>2</v>
      </c>
      <c r="X2050">
        <v>186304</v>
      </c>
      <c r="Y2050" t="s">
        <v>74</v>
      </c>
      <c r="AA2050">
        <v>2007</v>
      </c>
      <c r="AB2050" t="s">
        <v>75</v>
      </c>
      <c r="AC2050" t="s">
        <v>76</v>
      </c>
      <c r="AD2050" t="s">
        <v>77</v>
      </c>
      <c r="AE2050" t="s">
        <v>78</v>
      </c>
      <c r="AF2050" t="s">
        <v>79</v>
      </c>
      <c r="AG2050" t="s">
        <v>80</v>
      </c>
      <c r="AH2050">
        <v>26.552</v>
      </c>
      <c r="AI2050">
        <v>2.59049</v>
      </c>
      <c r="AJ2050">
        <v>68.782690000000002</v>
      </c>
      <c r="AK2050">
        <v>2008</v>
      </c>
      <c r="AL2050" t="s">
        <v>81</v>
      </c>
      <c r="AM2050">
        <f t="shared" si="63"/>
        <v>3</v>
      </c>
    </row>
    <row r="2051" spans="1:39" x14ac:dyDescent="0.35">
      <c r="A2051">
        <v>2010</v>
      </c>
      <c r="B2051" s="5">
        <f t="shared" ref="B2051:B2114" si="64">J2051-DATE(YEAR(J2051),1,0)</f>
        <v>228</v>
      </c>
      <c r="C2051" t="s">
        <v>65</v>
      </c>
      <c r="D2051">
        <v>10025031</v>
      </c>
      <c r="E2051">
        <v>87860</v>
      </c>
      <c r="F2051" t="s">
        <v>66</v>
      </c>
      <c r="G2051" t="s">
        <v>86</v>
      </c>
      <c r="J2051" s="1">
        <v>40406</v>
      </c>
      <c r="K2051">
        <v>34</v>
      </c>
      <c r="M2051">
        <v>1</v>
      </c>
      <c r="N2051" t="s">
        <v>70</v>
      </c>
      <c r="O2051" t="s">
        <v>71</v>
      </c>
      <c r="Q2051">
        <v>113</v>
      </c>
      <c r="R2051">
        <v>91</v>
      </c>
      <c r="T2051" t="s">
        <v>72</v>
      </c>
      <c r="U2051" t="s">
        <v>73</v>
      </c>
      <c r="V2051">
        <v>640</v>
      </c>
      <c r="W2051">
        <v>2</v>
      </c>
      <c r="X2051">
        <v>186304</v>
      </c>
      <c r="Y2051" t="s">
        <v>74</v>
      </c>
      <c r="AA2051">
        <v>2007</v>
      </c>
      <c r="AB2051" t="s">
        <v>75</v>
      </c>
      <c r="AC2051" t="s">
        <v>76</v>
      </c>
      <c r="AD2051" t="s">
        <v>77</v>
      </c>
      <c r="AE2051" t="s">
        <v>78</v>
      </c>
      <c r="AF2051" t="s">
        <v>79</v>
      </c>
      <c r="AG2051" t="s">
        <v>80</v>
      </c>
      <c r="AH2051">
        <v>26.552</v>
      </c>
      <c r="AI2051">
        <v>1.0625</v>
      </c>
      <c r="AJ2051">
        <v>28.211500000000001</v>
      </c>
      <c r="AK2051">
        <v>2008</v>
      </c>
      <c r="AL2051" t="s">
        <v>81</v>
      </c>
      <c r="AM2051">
        <f t="shared" ref="AM2051:AM2114" si="65">A2051-AA2051</f>
        <v>3</v>
      </c>
    </row>
    <row r="2052" spans="1:39" x14ac:dyDescent="0.35">
      <c r="A2052">
        <v>2010</v>
      </c>
      <c r="B2052" s="5">
        <f t="shared" si="64"/>
        <v>231</v>
      </c>
      <c r="C2052" t="s">
        <v>102</v>
      </c>
      <c r="D2052">
        <v>10110127</v>
      </c>
      <c r="E2052">
        <v>372203</v>
      </c>
      <c r="F2052" t="s">
        <v>66</v>
      </c>
      <c r="G2052" t="s">
        <v>67</v>
      </c>
      <c r="H2052" t="s">
        <v>68</v>
      </c>
      <c r="I2052" t="s">
        <v>69</v>
      </c>
      <c r="J2052" s="1">
        <v>40409</v>
      </c>
      <c r="K2052">
        <v>34</v>
      </c>
      <c r="L2052">
        <v>5</v>
      </c>
      <c r="M2052">
        <v>1</v>
      </c>
      <c r="N2052" t="s">
        <v>70</v>
      </c>
      <c r="O2052" t="s">
        <v>71</v>
      </c>
      <c r="Q2052">
        <v>113</v>
      </c>
      <c r="R2052">
        <v>61</v>
      </c>
      <c r="T2052" t="s">
        <v>72</v>
      </c>
      <c r="U2052" t="s">
        <v>73</v>
      </c>
      <c r="V2052">
        <v>636</v>
      </c>
      <c r="W2052">
        <v>2</v>
      </c>
      <c r="X2052">
        <v>186305</v>
      </c>
      <c r="Y2052" t="s">
        <v>74</v>
      </c>
      <c r="AA2052">
        <v>2007</v>
      </c>
      <c r="AB2052" t="s">
        <v>75</v>
      </c>
      <c r="AC2052" t="s">
        <v>76</v>
      </c>
      <c r="AD2052" t="s">
        <v>77</v>
      </c>
      <c r="AE2052" t="s">
        <v>78</v>
      </c>
      <c r="AF2052" t="s">
        <v>79</v>
      </c>
      <c r="AG2052" t="s">
        <v>80</v>
      </c>
      <c r="AH2052">
        <v>29.265000000000001</v>
      </c>
      <c r="AI2052">
        <v>2.59049</v>
      </c>
      <c r="AJ2052">
        <v>75.810689999999994</v>
      </c>
      <c r="AK2052">
        <v>2008</v>
      </c>
      <c r="AL2052" t="s">
        <v>81</v>
      </c>
      <c r="AM2052">
        <f t="shared" si="65"/>
        <v>3</v>
      </c>
    </row>
    <row r="2053" spans="1:39" x14ac:dyDescent="0.35">
      <c r="A2053">
        <v>2010</v>
      </c>
      <c r="B2053" s="5">
        <f t="shared" si="64"/>
        <v>230</v>
      </c>
      <c r="C2053" t="s">
        <v>83</v>
      </c>
      <c r="D2053">
        <v>10079973</v>
      </c>
      <c r="E2053">
        <v>385106</v>
      </c>
      <c r="F2053" t="s">
        <v>66</v>
      </c>
      <c r="G2053" t="s">
        <v>67</v>
      </c>
      <c r="H2053" t="s">
        <v>68</v>
      </c>
      <c r="I2053" t="s">
        <v>69</v>
      </c>
      <c r="J2053" s="1">
        <v>40408</v>
      </c>
      <c r="K2053">
        <v>34</v>
      </c>
      <c r="L2053">
        <v>5</v>
      </c>
      <c r="M2053">
        <v>1</v>
      </c>
      <c r="N2053" t="s">
        <v>70</v>
      </c>
      <c r="O2053" t="s">
        <v>85</v>
      </c>
      <c r="Q2053">
        <v>152</v>
      </c>
      <c r="T2053" t="s">
        <v>72</v>
      </c>
      <c r="U2053" t="s">
        <v>73</v>
      </c>
      <c r="V2053">
        <v>690</v>
      </c>
      <c r="W2053">
        <v>2</v>
      </c>
      <c r="X2053">
        <v>186343</v>
      </c>
      <c r="Y2053" t="s">
        <v>74</v>
      </c>
      <c r="AA2053">
        <v>2007</v>
      </c>
      <c r="AB2053" t="s">
        <v>75</v>
      </c>
      <c r="AC2053" t="s">
        <v>76</v>
      </c>
      <c r="AD2053" t="s">
        <v>77</v>
      </c>
      <c r="AE2053" t="s">
        <v>78</v>
      </c>
      <c r="AF2053" t="s">
        <v>79</v>
      </c>
      <c r="AG2053" t="s">
        <v>80</v>
      </c>
      <c r="AH2053">
        <v>26.234000000000002</v>
      </c>
      <c r="AI2053">
        <v>2.48712</v>
      </c>
      <c r="AJ2053">
        <v>65.247110000000006</v>
      </c>
      <c r="AK2053">
        <v>2008</v>
      </c>
      <c r="AL2053" t="s">
        <v>81</v>
      </c>
      <c r="AM2053">
        <f t="shared" si="65"/>
        <v>3</v>
      </c>
    </row>
    <row r="2054" spans="1:39" x14ac:dyDescent="0.35">
      <c r="A2054">
        <v>2010</v>
      </c>
      <c r="B2054" s="5">
        <f t="shared" si="64"/>
        <v>173</v>
      </c>
      <c r="C2054" t="s">
        <v>82</v>
      </c>
      <c r="D2054">
        <v>10036897</v>
      </c>
      <c r="E2054">
        <v>367074</v>
      </c>
      <c r="F2054" t="s">
        <v>66</v>
      </c>
      <c r="G2054" t="s">
        <v>67</v>
      </c>
      <c r="H2054" t="s">
        <v>92</v>
      </c>
      <c r="I2054" t="s">
        <v>69</v>
      </c>
      <c r="J2054" s="1">
        <v>40351</v>
      </c>
      <c r="K2054">
        <v>26</v>
      </c>
      <c r="L2054">
        <v>3</v>
      </c>
      <c r="M2054">
        <v>1</v>
      </c>
      <c r="N2054" t="s">
        <v>70</v>
      </c>
      <c r="O2054" t="s">
        <v>71</v>
      </c>
      <c r="Q2054">
        <v>113</v>
      </c>
      <c r="R2054">
        <v>30</v>
      </c>
      <c r="T2054" t="s">
        <v>72</v>
      </c>
      <c r="U2054" t="s">
        <v>73</v>
      </c>
      <c r="V2054">
        <v>625</v>
      </c>
      <c r="W2054">
        <v>2</v>
      </c>
      <c r="X2054">
        <v>186344</v>
      </c>
      <c r="Y2054" t="s">
        <v>74</v>
      </c>
      <c r="AA2054">
        <v>2007</v>
      </c>
      <c r="AB2054" t="s">
        <v>75</v>
      </c>
      <c r="AC2054" t="s">
        <v>76</v>
      </c>
      <c r="AD2054" t="s">
        <v>77</v>
      </c>
      <c r="AE2054" t="s">
        <v>78</v>
      </c>
      <c r="AF2054" t="s">
        <v>79</v>
      </c>
      <c r="AG2054" t="s">
        <v>80</v>
      </c>
      <c r="AH2054">
        <v>26.234000000000002</v>
      </c>
      <c r="AI2054">
        <v>1.52674</v>
      </c>
      <c r="AJ2054">
        <v>40.052500000000002</v>
      </c>
      <c r="AK2054">
        <v>2008</v>
      </c>
      <c r="AL2054" t="s">
        <v>81</v>
      </c>
      <c r="AM2054">
        <f t="shared" si="65"/>
        <v>3</v>
      </c>
    </row>
    <row r="2055" spans="1:39" x14ac:dyDescent="0.35">
      <c r="A2055">
        <v>2011</v>
      </c>
      <c r="B2055" s="5">
        <f t="shared" si="64"/>
        <v>188</v>
      </c>
      <c r="C2055" t="s">
        <v>82</v>
      </c>
      <c r="D2055">
        <v>11036740</v>
      </c>
      <c r="E2055">
        <v>400428</v>
      </c>
      <c r="F2055" t="s">
        <v>66</v>
      </c>
      <c r="G2055" t="s">
        <v>67</v>
      </c>
      <c r="H2055" t="s">
        <v>68</v>
      </c>
      <c r="I2055" t="s">
        <v>69</v>
      </c>
      <c r="J2055" s="1">
        <v>40731</v>
      </c>
      <c r="K2055">
        <v>28</v>
      </c>
      <c r="L2055">
        <v>4</v>
      </c>
      <c r="M2055">
        <v>1</v>
      </c>
      <c r="N2055" t="s">
        <v>70</v>
      </c>
      <c r="O2055" t="s">
        <v>71</v>
      </c>
      <c r="T2055" t="s">
        <v>72</v>
      </c>
      <c r="U2055" t="s">
        <v>73</v>
      </c>
      <c r="V2055">
        <v>655</v>
      </c>
      <c r="W2055">
        <v>2</v>
      </c>
      <c r="X2055">
        <v>180386</v>
      </c>
      <c r="Y2055" t="s">
        <v>74</v>
      </c>
      <c r="AA2055">
        <v>2008</v>
      </c>
      <c r="AB2055" t="s">
        <v>75</v>
      </c>
      <c r="AC2055" t="s">
        <v>76</v>
      </c>
      <c r="AD2055" t="s">
        <v>77</v>
      </c>
      <c r="AE2055" t="s">
        <v>78</v>
      </c>
      <c r="AF2055" t="s">
        <v>79</v>
      </c>
      <c r="AG2055" t="s">
        <v>80</v>
      </c>
      <c r="AH2055">
        <v>15.087999999999999</v>
      </c>
      <c r="AI2055">
        <v>3.42883</v>
      </c>
      <c r="AJ2055">
        <v>51.734189999999998</v>
      </c>
      <c r="AK2055">
        <v>2009</v>
      </c>
      <c r="AL2055" t="s">
        <v>81</v>
      </c>
      <c r="AM2055">
        <f t="shared" si="65"/>
        <v>3</v>
      </c>
    </row>
    <row r="2056" spans="1:39" x14ac:dyDescent="0.35">
      <c r="A2056">
        <v>2011</v>
      </c>
      <c r="B2056" s="5">
        <f t="shared" si="64"/>
        <v>260</v>
      </c>
      <c r="C2056" t="s">
        <v>99</v>
      </c>
      <c r="D2056">
        <v>11185004</v>
      </c>
      <c r="E2056">
        <v>532251</v>
      </c>
      <c r="F2056" t="s">
        <v>104</v>
      </c>
      <c r="G2056" t="s">
        <v>86</v>
      </c>
      <c r="J2056" s="1">
        <v>40803</v>
      </c>
      <c r="K2056">
        <v>38</v>
      </c>
      <c r="M2056">
        <v>2</v>
      </c>
      <c r="N2056" t="s">
        <v>70</v>
      </c>
      <c r="O2056" t="s">
        <v>100</v>
      </c>
      <c r="Q2056">
        <v>241</v>
      </c>
      <c r="R2056">
        <v>20</v>
      </c>
      <c r="T2056" t="s">
        <v>72</v>
      </c>
      <c r="U2056" t="s">
        <v>88</v>
      </c>
      <c r="X2056">
        <v>180388</v>
      </c>
      <c r="Y2056" t="s">
        <v>74</v>
      </c>
      <c r="AA2056">
        <v>2008</v>
      </c>
      <c r="AB2056" t="s">
        <v>75</v>
      </c>
      <c r="AC2056" t="s">
        <v>76</v>
      </c>
      <c r="AD2056" t="s">
        <v>77</v>
      </c>
      <c r="AE2056" t="s">
        <v>78</v>
      </c>
      <c r="AF2056" t="s">
        <v>79</v>
      </c>
      <c r="AG2056" t="s">
        <v>80</v>
      </c>
      <c r="AH2056">
        <v>15.087999999999999</v>
      </c>
      <c r="AK2056">
        <v>2009</v>
      </c>
      <c r="AL2056" t="s">
        <v>81</v>
      </c>
      <c r="AM2056">
        <f t="shared" si="65"/>
        <v>3</v>
      </c>
    </row>
    <row r="2057" spans="1:39" x14ac:dyDescent="0.35">
      <c r="A2057">
        <v>2011</v>
      </c>
      <c r="B2057" s="5">
        <f t="shared" si="64"/>
        <v>77</v>
      </c>
      <c r="C2057" t="s">
        <v>82</v>
      </c>
      <c r="D2057">
        <v>11036063</v>
      </c>
      <c r="E2057">
        <v>384087</v>
      </c>
      <c r="F2057" t="s">
        <v>66</v>
      </c>
      <c r="G2057" t="s">
        <v>67</v>
      </c>
      <c r="H2057" t="s">
        <v>68</v>
      </c>
      <c r="I2057" t="s">
        <v>69</v>
      </c>
      <c r="J2057" s="1">
        <v>40620</v>
      </c>
      <c r="K2057">
        <v>12</v>
      </c>
      <c r="L2057">
        <v>1</v>
      </c>
      <c r="M2057">
        <v>1</v>
      </c>
      <c r="N2057" t="s">
        <v>70</v>
      </c>
      <c r="O2057" t="s">
        <v>71</v>
      </c>
      <c r="Q2057">
        <v>113</v>
      </c>
      <c r="R2057">
        <v>41</v>
      </c>
      <c r="T2057" t="s">
        <v>72</v>
      </c>
      <c r="U2057" t="s">
        <v>73</v>
      </c>
      <c r="V2057">
        <v>760</v>
      </c>
      <c r="W2057">
        <v>2</v>
      </c>
      <c r="X2057">
        <v>185821</v>
      </c>
      <c r="Y2057" t="s">
        <v>74</v>
      </c>
      <c r="AA2057">
        <v>2006</v>
      </c>
      <c r="AB2057" t="s">
        <v>75</v>
      </c>
      <c r="AC2057" t="s">
        <v>76</v>
      </c>
      <c r="AD2057" t="s">
        <v>77</v>
      </c>
      <c r="AE2057" t="s">
        <v>78</v>
      </c>
      <c r="AF2057" t="s">
        <v>79</v>
      </c>
      <c r="AG2057" t="s">
        <v>80</v>
      </c>
      <c r="AH2057">
        <v>30.338000000000001</v>
      </c>
      <c r="AI2057">
        <v>3.4356</v>
      </c>
      <c r="AJ2057">
        <v>104.22923</v>
      </c>
      <c r="AK2057">
        <v>2007</v>
      </c>
      <c r="AL2057" t="s">
        <v>81</v>
      </c>
      <c r="AM2057">
        <f t="shared" si="65"/>
        <v>5</v>
      </c>
    </row>
    <row r="2058" spans="1:39" x14ac:dyDescent="0.35">
      <c r="A2058">
        <v>2011</v>
      </c>
      <c r="B2058" s="5">
        <f t="shared" si="64"/>
        <v>90</v>
      </c>
      <c r="C2058" t="s">
        <v>82</v>
      </c>
      <c r="D2058">
        <v>11036076</v>
      </c>
      <c r="E2058">
        <v>384305</v>
      </c>
      <c r="F2058" t="s">
        <v>66</v>
      </c>
      <c r="G2058" t="s">
        <v>67</v>
      </c>
      <c r="H2058" t="s">
        <v>68</v>
      </c>
      <c r="I2058" t="s">
        <v>69</v>
      </c>
      <c r="J2058" s="1">
        <v>40633</v>
      </c>
      <c r="K2058">
        <v>14</v>
      </c>
      <c r="L2058">
        <v>1</v>
      </c>
      <c r="M2058">
        <v>1</v>
      </c>
      <c r="N2058" t="s">
        <v>70</v>
      </c>
      <c r="O2058" t="s">
        <v>71</v>
      </c>
      <c r="Q2058">
        <v>113</v>
      </c>
      <c r="R2058">
        <v>41</v>
      </c>
      <c r="T2058" t="s">
        <v>72</v>
      </c>
      <c r="U2058" t="s">
        <v>73</v>
      </c>
      <c r="V2058">
        <v>750</v>
      </c>
      <c r="W2058">
        <v>2</v>
      </c>
      <c r="X2058">
        <v>185821</v>
      </c>
      <c r="Y2058" t="s">
        <v>74</v>
      </c>
      <c r="AA2058">
        <v>2006</v>
      </c>
      <c r="AB2058" t="s">
        <v>75</v>
      </c>
      <c r="AC2058" t="s">
        <v>76</v>
      </c>
      <c r="AD2058" t="s">
        <v>77</v>
      </c>
      <c r="AE2058" t="s">
        <v>78</v>
      </c>
      <c r="AF2058" t="s">
        <v>79</v>
      </c>
      <c r="AG2058" t="s">
        <v>80</v>
      </c>
      <c r="AH2058">
        <v>30.338000000000001</v>
      </c>
      <c r="AI2058">
        <v>3.4356</v>
      </c>
      <c r="AJ2058">
        <v>104.22923</v>
      </c>
      <c r="AK2058">
        <v>2007</v>
      </c>
      <c r="AL2058" t="s">
        <v>81</v>
      </c>
      <c r="AM2058">
        <f t="shared" si="65"/>
        <v>5</v>
      </c>
    </row>
    <row r="2059" spans="1:39" x14ac:dyDescent="0.35">
      <c r="A2059">
        <v>2011</v>
      </c>
      <c r="B2059" s="5">
        <f t="shared" si="64"/>
        <v>139</v>
      </c>
      <c r="C2059" t="s">
        <v>83</v>
      </c>
      <c r="D2059">
        <v>11075301</v>
      </c>
      <c r="E2059">
        <v>533784</v>
      </c>
      <c r="F2059" t="s">
        <v>66</v>
      </c>
      <c r="G2059" t="s">
        <v>86</v>
      </c>
      <c r="J2059" s="1">
        <v>40682</v>
      </c>
      <c r="K2059">
        <v>21</v>
      </c>
      <c r="M2059">
        <v>1</v>
      </c>
      <c r="N2059" t="s">
        <v>70</v>
      </c>
      <c r="O2059" t="s">
        <v>85</v>
      </c>
      <c r="Q2059">
        <v>103</v>
      </c>
      <c r="R2059">
        <v>60</v>
      </c>
      <c r="T2059" t="s">
        <v>72</v>
      </c>
      <c r="U2059" t="s">
        <v>73</v>
      </c>
      <c r="V2059">
        <v>840</v>
      </c>
      <c r="W2059">
        <v>2</v>
      </c>
      <c r="X2059">
        <v>185823</v>
      </c>
      <c r="Y2059" t="s">
        <v>74</v>
      </c>
      <c r="AA2059">
        <v>2006</v>
      </c>
      <c r="AB2059" t="s">
        <v>75</v>
      </c>
      <c r="AC2059" t="s">
        <v>76</v>
      </c>
      <c r="AD2059" t="s">
        <v>77</v>
      </c>
      <c r="AE2059" t="s">
        <v>78</v>
      </c>
      <c r="AF2059" t="s">
        <v>79</v>
      </c>
      <c r="AG2059" t="s">
        <v>80</v>
      </c>
      <c r="AH2059">
        <v>30.338000000000001</v>
      </c>
      <c r="AI2059">
        <v>1</v>
      </c>
      <c r="AJ2059">
        <v>30.338000000000001</v>
      </c>
      <c r="AK2059">
        <v>2007</v>
      </c>
      <c r="AL2059" t="s">
        <v>81</v>
      </c>
      <c r="AM2059">
        <f t="shared" si="65"/>
        <v>5</v>
      </c>
    </row>
    <row r="2060" spans="1:39" x14ac:dyDescent="0.35">
      <c r="A2060">
        <v>2011</v>
      </c>
      <c r="B2060" s="5">
        <f t="shared" si="64"/>
        <v>172</v>
      </c>
      <c r="C2060" t="s">
        <v>83</v>
      </c>
      <c r="D2060">
        <v>11075064</v>
      </c>
      <c r="E2060">
        <v>75346</v>
      </c>
      <c r="F2060" t="s">
        <v>66</v>
      </c>
      <c r="G2060" t="s">
        <v>86</v>
      </c>
      <c r="J2060" s="1">
        <v>40715</v>
      </c>
      <c r="K2060">
        <v>26</v>
      </c>
      <c r="M2060">
        <v>1</v>
      </c>
      <c r="N2060" t="s">
        <v>70</v>
      </c>
      <c r="O2060" t="s">
        <v>85</v>
      </c>
      <c r="Q2060">
        <v>104</v>
      </c>
      <c r="R2060">
        <v>40</v>
      </c>
      <c r="T2060" t="s">
        <v>72</v>
      </c>
      <c r="U2060" t="s">
        <v>73</v>
      </c>
      <c r="V2060">
        <v>805</v>
      </c>
      <c r="W2060">
        <v>2</v>
      </c>
      <c r="X2060">
        <v>185824</v>
      </c>
      <c r="Y2060" t="s">
        <v>74</v>
      </c>
      <c r="AA2060">
        <v>2006</v>
      </c>
      <c r="AB2060" t="s">
        <v>75</v>
      </c>
      <c r="AC2060" t="s">
        <v>76</v>
      </c>
      <c r="AD2060" t="s">
        <v>77</v>
      </c>
      <c r="AE2060" t="s">
        <v>78</v>
      </c>
      <c r="AF2060" t="s">
        <v>79</v>
      </c>
      <c r="AG2060" t="s">
        <v>80</v>
      </c>
      <c r="AH2060">
        <v>27.097999999999999</v>
      </c>
      <c r="AI2060">
        <v>1.0129900000000001</v>
      </c>
      <c r="AJ2060">
        <v>27.45</v>
      </c>
      <c r="AK2060">
        <v>2007</v>
      </c>
      <c r="AL2060" t="s">
        <v>81</v>
      </c>
      <c r="AM2060">
        <f t="shared" si="65"/>
        <v>5</v>
      </c>
    </row>
    <row r="2061" spans="1:39" x14ac:dyDescent="0.35">
      <c r="A2061">
        <v>2011</v>
      </c>
      <c r="B2061" s="5">
        <f t="shared" si="64"/>
        <v>44</v>
      </c>
      <c r="C2061" t="s">
        <v>91</v>
      </c>
      <c r="D2061">
        <v>11066012</v>
      </c>
      <c r="E2061">
        <v>374178</v>
      </c>
      <c r="F2061" t="s">
        <v>66</v>
      </c>
      <c r="G2061" t="s">
        <v>67</v>
      </c>
      <c r="H2061" t="s">
        <v>68</v>
      </c>
      <c r="I2061" t="s">
        <v>69</v>
      </c>
      <c r="J2061" s="1">
        <v>40587</v>
      </c>
      <c r="K2061">
        <v>8</v>
      </c>
      <c r="L2061">
        <v>1</v>
      </c>
      <c r="M2061">
        <v>1</v>
      </c>
      <c r="N2061" t="s">
        <v>70</v>
      </c>
      <c r="O2061" t="s">
        <v>90</v>
      </c>
      <c r="T2061" t="s">
        <v>72</v>
      </c>
      <c r="U2061" t="s">
        <v>73</v>
      </c>
      <c r="V2061">
        <v>750</v>
      </c>
      <c r="W2061">
        <v>2</v>
      </c>
      <c r="X2061">
        <v>185828</v>
      </c>
      <c r="Y2061" t="s">
        <v>74</v>
      </c>
      <c r="AA2061">
        <v>2006</v>
      </c>
      <c r="AB2061" t="s">
        <v>75</v>
      </c>
      <c r="AC2061" t="s">
        <v>76</v>
      </c>
      <c r="AD2061" t="s">
        <v>77</v>
      </c>
      <c r="AE2061" t="s">
        <v>78</v>
      </c>
      <c r="AF2061" t="s">
        <v>79</v>
      </c>
      <c r="AG2061" t="s">
        <v>80</v>
      </c>
      <c r="AH2061">
        <v>47.024999999999999</v>
      </c>
      <c r="AI2061">
        <v>1.9927699999999999</v>
      </c>
      <c r="AJ2061">
        <v>93.710009999999997</v>
      </c>
      <c r="AK2061">
        <v>2007</v>
      </c>
      <c r="AL2061" t="s">
        <v>81</v>
      </c>
      <c r="AM2061">
        <f t="shared" si="65"/>
        <v>5</v>
      </c>
    </row>
    <row r="2062" spans="1:39" x14ac:dyDescent="0.35">
      <c r="A2062">
        <v>2011</v>
      </c>
      <c r="B2062" s="5">
        <f t="shared" si="64"/>
        <v>133</v>
      </c>
      <c r="C2062" t="s">
        <v>82</v>
      </c>
      <c r="D2062">
        <v>11030039</v>
      </c>
      <c r="E2062">
        <v>395213</v>
      </c>
      <c r="F2062" t="s">
        <v>66</v>
      </c>
      <c r="G2062" t="s">
        <v>67</v>
      </c>
      <c r="H2062" t="s">
        <v>92</v>
      </c>
      <c r="I2062" t="s">
        <v>69</v>
      </c>
      <c r="J2062" s="1">
        <v>40676</v>
      </c>
      <c r="K2062">
        <v>20</v>
      </c>
      <c r="L2062">
        <v>2</v>
      </c>
      <c r="M2062">
        <v>1</v>
      </c>
      <c r="N2062" t="s">
        <v>70</v>
      </c>
      <c r="O2062" t="s">
        <v>71</v>
      </c>
      <c r="Q2062">
        <v>113</v>
      </c>
      <c r="R2062">
        <v>41</v>
      </c>
      <c r="T2062" t="s">
        <v>72</v>
      </c>
      <c r="U2062" t="s">
        <v>73</v>
      </c>
      <c r="V2062">
        <v>690</v>
      </c>
      <c r="W2062">
        <v>2</v>
      </c>
      <c r="X2062">
        <v>186134</v>
      </c>
      <c r="Y2062" t="s">
        <v>74</v>
      </c>
      <c r="AA2062">
        <v>2007</v>
      </c>
      <c r="AB2062" t="s">
        <v>75</v>
      </c>
      <c r="AC2062" t="s">
        <v>76</v>
      </c>
      <c r="AD2062" t="s">
        <v>77</v>
      </c>
      <c r="AE2062" t="s">
        <v>78</v>
      </c>
      <c r="AF2062" t="s">
        <v>79</v>
      </c>
      <c r="AG2062" t="s">
        <v>80</v>
      </c>
      <c r="AH2062">
        <v>25.722999999999999</v>
      </c>
      <c r="AI2062">
        <v>3.0130499999999998</v>
      </c>
      <c r="AJ2062">
        <v>77.504689999999997</v>
      </c>
      <c r="AK2062">
        <v>2008</v>
      </c>
      <c r="AL2062" t="s">
        <v>81</v>
      </c>
      <c r="AM2062">
        <f t="shared" si="65"/>
        <v>4</v>
      </c>
    </row>
    <row r="2063" spans="1:39" x14ac:dyDescent="0.35">
      <c r="A2063">
        <v>2011</v>
      </c>
      <c r="B2063" s="5">
        <f t="shared" si="64"/>
        <v>136</v>
      </c>
      <c r="C2063" t="s">
        <v>82</v>
      </c>
      <c r="D2063">
        <v>11030065</v>
      </c>
      <c r="E2063">
        <v>385000</v>
      </c>
      <c r="F2063" t="s">
        <v>66</v>
      </c>
      <c r="G2063" t="s">
        <v>67</v>
      </c>
      <c r="H2063" t="s">
        <v>92</v>
      </c>
      <c r="I2063" t="s">
        <v>69</v>
      </c>
      <c r="J2063" s="1">
        <v>40679</v>
      </c>
      <c r="K2063">
        <v>21</v>
      </c>
      <c r="L2063">
        <v>2</v>
      </c>
      <c r="M2063">
        <v>1</v>
      </c>
      <c r="N2063" t="s">
        <v>70</v>
      </c>
      <c r="O2063" t="s">
        <v>71</v>
      </c>
      <c r="Q2063">
        <v>113</v>
      </c>
      <c r="R2063">
        <v>31</v>
      </c>
      <c r="T2063" t="s">
        <v>72</v>
      </c>
      <c r="U2063" t="s">
        <v>73</v>
      </c>
      <c r="V2063">
        <v>710</v>
      </c>
      <c r="W2063">
        <v>2</v>
      </c>
      <c r="X2063">
        <v>186134</v>
      </c>
      <c r="Y2063" t="s">
        <v>74</v>
      </c>
      <c r="AA2063">
        <v>2007</v>
      </c>
      <c r="AB2063" t="s">
        <v>75</v>
      </c>
      <c r="AC2063" t="s">
        <v>76</v>
      </c>
      <c r="AD2063" t="s">
        <v>77</v>
      </c>
      <c r="AE2063" t="s">
        <v>78</v>
      </c>
      <c r="AF2063" t="s">
        <v>79</v>
      </c>
      <c r="AG2063" t="s">
        <v>80</v>
      </c>
      <c r="AH2063">
        <v>25.722999999999999</v>
      </c>
      <c r="AI2063">
        <v>2.46658</v>
      </c>
      <c r="AJ2063">
        <v>63.447839999999999</v>
      </c>
      <c r="AK2063">
        <v>2008</v>
      </c>
      <c r="AL2063" t="s">
        <v>81</v>
      </c>
      <c r="AM2063">
        <f t="shared" si="65"/>
        <v>4</v>
      </c>
    </row>
    <row r="2064" spans="1:39" x14ac:dyDescent="0.35">
      <c r="A2064">
        <v>2011</v>
      </c>
      <c r="B2064" s="5">
        <f t="shared" si="64"/>
        <v>189</v>
      </c>
      <c r="C2064" t="s">
        <v>82</v>
      </c>
      <c r="D2064">
        <v>11036735</v>
      </c>
      <c r="E2064">
        <v>397915</v>
      </c>
      <c r="F2064" t="s">
        <v>66</v>
      </c>
      <c r="G2064" t="s">
        <v>67</v>
      </c>
      <c r="H2064" t="s">
        <v>116</v>
      </c>
      <c r="I2064" t="s">
        <v>69</v>
      </c>
      <c r="J2064" s="1">
        <v>40732</v>
      </c>
      <c r="K2064">
        <v>28</v>
      </c>
      <c r="L2064">
        <v>4</v>
      </c>
      <c r="M2064">
        <v>1</v>
      </c>
      <c r="N2064" t="s">
        <v>70</v>
      </c>
      <c r="O2064" t="s">
        <v>71</v>
      </c>
      <c r="Q2064">
        <v>113</v>
      </c>
      <c r="R2064">
        <v>35</v>
      </c>
      <c r="T2064" t="s">
        <v>72</v>
      </c>
      <c r="U2064" t="s">
        <v>73</v>
      </c>
      <c r="V2064">
        <v>715</v>
      </c>
      <c r="W2064">
        <v>2</v>
      </c>
      <c r="X2064">
        <v>186134</v>
      </c>
      <c r="Y2064" t="s">
        <v>74</v>
      </c>
      <c r="AA2064">
        <v>2007</v>
      </c>
      <c r="AB2064" t="s">
        <v>75</v>
      </c>
      <c r="AC2064" t="s">
        <v>76</v>
      </c>
      <c r="AD2064" t="s">
        <v>77</v>
      </c>
      <c r="AE2064" t="s">
        <v>78</v>
      </c>
      <c r="AF2064" t="s">
        <v>79</v>
      </c>
      <c r="AG2064" t="s">
        <v>80</v>
      </c>
      <c r="AH2064">
        <v>25.722999999999999</v>
      </c>
      <c r="AI2064">
        <v>1.54545</v>
      </c>
      <c r="AJ2064">
        <v>39.753610000000002</v>
      </c>
      <c r="AK2064">
        <v>2008</v>
      </c>
      <c r="AL2064" t="s">
        <v>81</v>
      </c>
      <c r="AM2064">
        <f t="shared" si="65"/>
        <v>4</v>
      </c>
    </row>
    <row r="2065" spans="1:39" x14ac:dyDescent="0.35">
      <c r="A2065">
        <v>2011</v>
      </c>
      <c r="B2065" s="5">
        <f t="shared" si="64"/>
        <v>10</v>
      </c>
      <c r="C2065" t="s">
        <v>82</v>
      </c>
      <c r="D2065">
        <v>11030001</v>
      </c>
      <c r="E2065">
        <v>384055</v>
      </c>
      <c r="F2065" t="s">
        <v>66</v>
      </c>
      <c r="G2065" t="s">
        <v>67</v>
      </c>
      <c r="H2065" t="s">
        <v>68</v>
      </c>
      <c r="I2065" t="s">
        <v>69</v>
      </c>
      <c r="J2065" s="1">
        <v>40553</v>
      </c>
      <c r="K2065">
        <v>3</v>
      </c>
      <c r="L2065">
        <v>1</v>
      </c>
      <c r="M2065">
        <v>1</v>
      </c>
      <c r="N2065" t="s">
        <v>70</v>
      </c>
      <c r="O2065" t="s">
        <v>71</v>
      </c>
      <c r="Q2065">
        <v>113</v>
      </c>
      <c r="R2065">
        <v>41</v>
      </c>
      <c r="T2065" t="s">
        <v>72</v>
      </c>
      <c r="U2065" t="s">
        <v>73</v>
      </c>
      <c r="V2065">
        <v>630</v>
      </c>
      <c r="W2065">
        <v>2</v>
      </c>
      <c r="X2065">
        <v>186134</v>
      </c>
      <c r="Y2065" t="s">
        <v>74</v>
      </c>
      <c r="AA2065">
        <v>2007</v>
      </c>
      <c r="AB2065" t="s">
        <v>75</v>
      </c>
      <c r="AC2065" t="s">
        <v>76</v>
      </c>
      <c r="AD2065" t="s">
        <v>77</v>
      </c>
      <c r="AE2065" t="s">
        <v>78</v>
      </c>
      <c r="AF2065" t="s">
        <v>79</v>
      </c>
      <c r="AG2065" t="s">
        <v>80</v>
      </c>
      <c r="AH2065">
        <v>25.722999999999999</v>
      </c>
      <c r="AI2065">
        <v>3.4356</v>
      </c>
      <c r="AJ2065">
        <v>88.373940000000005</v>
      </c>
      <c r="AK2065">
        <v>2008</v>
      </c>
      <c r="AL2065" t="s">
        <v>81</v>
      </c>
      <c r="AM2065">
        <f t="shared" si="65"/>
        <v>4</v>
      </c>
    </row>
    <row r="2066" spans="1:39" x14ac:dyDescent="0.35">
      <c r="A2066">
        <v>2011</v>
      </c>
      <c r="B2066" s="5">
        <f t="shared" si="64"/>
        <v>107</v>
      </c>
      <c r="C2066" t="s">
        <v>82</v>
      </c>
      <c r="D2066">
        <v>11036108</v>
      </c>
      <c r="E2066">
        <v>384756</v>
      </c>
      <c r="F2066" t="s">
        <v>66</v>
      </c>
      <c r="G2066" t="s">
        <v>67</v>
      </c>
      <c r="H2066" t="s">
        <v>68</v>
      </c>
      <c r="I2066" t="s">
        <v>69</v>
      </c>
      <c r="J2066" s="1">
        <v>40650</v>
      </c>
      <c r="K2066">
        <v>17</v>
      </c>
      <c r="L2066">
        <v>1</v>
      </c>
      <c r="M2066">
        <v>1</v>
      </c>
      <c r="N2066" t="s">
        <v>70</v>
      </c>
      <c r="O2066" t="s">
        <v>71</v>
      </c>
      <c r="Q2066">
        <v>113</v>
      </c>
      <c r="R2066">
        <v>41</v>
      </c>
      <c r="T2066" t="s">
        <v>72</v>
      </c>
      <c r="U2066" t="s">
        <v>73</v>
      </c>
      <c r="V2066">
        <v>710</v>
      </c>
      <c r="W2066">
        <v>2</v>
      </c>
      <c r="X2066">
        <v>186134</v>
      </c>
      <c r="Y2066" t="s">
        <v>74</v>
      </c>
      <c r="AA2066">
        <v>2007</v>
      </c>
      <c r="AB2066" t="s">
        <v>75</v>
      </c>
      <c r="AC2066" t="s">
        <v>76</v>
      </c>
      <c r="AD2066" t="s">
        <v>77</v>
      </c>
      <c r="AE2066" t="s">
        <v>78</v>
      </c>
      <c r="AF2066" t="s">
        <v>79</v>
      </c>
      <c r="AG2066" t="s">
        <v>80</v>
      </c>
      <c r="AH2066">
        <v>25.722999999999999</v>
      </c>
      <c r="AI2066">
        <v>3.4356</v>
      </c>
      <c r="AJ2066">
        <v>88.373940000000005</v>
      </c>
      <c r="AK2066">
        <v>2008</v>
      </c>
      <c r="AL2066" t="s">
        <v>81</v>
      </c>
      <c r="AM2066">
        <f t="shared" si="65"/>
        <v>4</v>
      </c>
    </row>
    <row r="2067" spans="1:39" x14ac:dyDescent="0.35">
      <c r="A2067">
        <v>2011</v>
      </c>
      <c r="B2067" s="5">
        <f t="shared" si="64"/>
        <v>110</v>
      </c>
      <c r="C2067" t="s">
        <v>82</v>
      </c>
      <c r="D2067">
        <v>11036121</v>
      </c>
      <c r="E2067">
        <v>384814</v>
      </c>
      <c r="F2067" t="s">
        <v>66</v>
      </c>
      <c r="G2067" t="s">
        <v>67</v>
      </c>
      <c r="H2067" t="s">
        <v>68</v>
      </c>
      <c r="I2067" t="s">
        <v>69</v>
      </c>
      <c r="J2067" s="1">
        <v>40653</v>
      </c>
      <c r="K2067">
        <v>17</v>
      </c>
      <c r="L2067">
        <v>1</v>
      </c>
      <c r="M2067">
        <v>1</v>
      </c>
      <c r="N2067" t="s">
        <v>70</v>
      </c>
      <c r="O2067" t="s">
        <v>71</v>
      </c>
      <c r="Q2067">
        <v>113</v>
      </c>
      <c r="R2067">
        <v>41</v>
      </c>
      <c r="T2067" t="s">
        <v>72</v>
      </c>
      <c r="U2067" t="s">
        <v>73</v>
      </c>
      <c r="V2067">
        <v>705</v>
      </c>
      <c r="W2067">
        <v>2</v>
      </c>
      <c r="X2067">
        <v>186134</v>
      </c>
      <c r="Y2067" t="s">
        <v>74</v>
      </c>
      <c r="AA2067">
        <v>2007</v>
      </c>
      <c r="AB2067" t="s">
        <v>75</v>
      </c>
      <c r="AC2067" t="s">
        <v>76</v>
      </c>
      <c r="AD2067" t="s">
        <v>77</v>
      </c>
      <c r="AE2067" t="s">
        <v>78</v>
      </c>
      <c r="AF2067" t="s">
        <v>79</v>
      </c>
      <c r="AG2067" t="s">
        <v>80</v>
      </c>
      <c r="AH2067">
        <v>25.722999999999999</v>
      </c>
      <c r="AI2067">
        <v>3.4356</v>
      </c>
      <c r="AJ2067">
        <v>88.373940000000005</v>
      </c>
      <c r="AK2067">
        <v>2008</v>
      </c>
      <c r="AL2067" t="s">
        <v>81</v>
      </c>
      <c r="AM2067">
        <f t="shared" si="65"/>
        <v>4</v>
      </c>
    </row>
    <row r="2068" spans="1:39" x14ac:dyDescent="0.35">
      <c r="A2068">
        <v>2011</v>
      </c>
      <c r="B2068" s="5">
        <f t="shared" si="64"/>
        <v>185</v>
      </c>
      <c r="C2068" t="s">
        <v>82</v>
      </c>
      <c r="D2068">
        <v>11036692</v>
      </c>
      <c r="E2068">
        <v>397207</v>
      </c>
      <c r="F2068" t="s">
        <v>66</v>
      </c>
      <c r="G2068" t="s">
        <v>67</v>
      </c>
      <c r="H2068" t="s">
        <v>68</v>
      </c>
      <c r="I2068" t="s">
        <v>69</v>
      </c>
      <c r="J2068" s="1">
        <v>40728</v>
      </c>
      <c r="K2068">
        <v>28</v>
      </c>
      <c r="L2068">
        <v>4</v>
      </c>
      <c r="M2068">
        <v>1</v>
      </c>
      <c r="N2068" t="s">
        <v>70</v>
      </c>
      <c r="O2068" t="s">
        <v>71</v>
      </c>
      <c r="Q2068">
        <v>113</v>
      </c>
      <c r="R2068">
        <v>45</v>
      </c>
      <c r="T2068" t="s">
        <v>72</v>
      </c>
      <c r="U2068" t="s">
        <v>73</v>
      </c>
      <c r="V2068">
        <v>720</v>
      </c>
      <c r="W2068">
        <v>2</v>
      </c>
      <c r="X2068">
        <v>186134</v>
      </c>
      <c r="Y2068" t="s">
        <v>74</v>
      </c>
      <c r="AA2068">
        <v>2007</v>
      </c>
      <c r="AB2068" t="s">
        <v>75</v>
      </c>
      <c r="AC2068" t="s">
        <v>76</v>
      </c>
      <c r="AD2068" t="s">
        <v>77</v>
      </c>
      <c r="AE2068" t="s">
        <v>78</v>
      </c>
      <c r="AF2068" t="s">
        <v>79</v>
      </c>
      <c r="AG2068" t="s">
        <v>80</v>
      </c>
      <c r="AH2068">
        <v>25.722999999999999</v>
      </c>
      <c r="AI2068">
        <v>3.42883</v>
      </c>
      <c r="AJ2068">
        <v>88.199789999999993</v>
      </c>
      <c r="AK2068">
        <v>2008</v>
      </c>
      <c r="AL2068" t="s">
        <v>81</v>
      </c>
      <c r="AM2068">
        <f t="shared" si="65"/>
        <v>4</v>
      </c>
    </row>
    <row r="2069" spans="1:39" x14ac:dyDescent="0.35">
      <c r="A2069">
        <v>2011</v>
      </c>
      <c r="B2069" s="5">
        <f t="shared" si="64"/>
        <v>185</v>
      </c>
      <c r="C2069" t="s">
        <v>82</v>
      </c>
      <c r="D2069">
        <v>11036643</v>
      </c>
      <c r="E2069">
        <v>400129</v>
      </c>
      <c r="F2069" t="s">
        <v>66</v>
      </c>
      <c r="G2069" t="s">
        <v>67</v>
      </c>
      <c r="H2069" t="s">
        <v>68</v>
      </c>
      <c r="I2069" t="s">
        <v>69</v>
      </c>
      <c r="J2069" s="1">
        <v>40728</v>
      </c>
      <c r="K2069">
        <v>28</v>
      </c>
      <c r="L2069">
        <v>4</v>
      </c>
      <c r="M2069">
        <v>1</v>
      </c>
      <c r="N2069" t="s">
        <v>70</v>
      </c>
      <c r="O2069" t="s">
        <v>71</v>
      </c>
      <c r="Q2069">
        <v>113</v>
      </c>
      <c r="R2069">
        <v>61</v>
      </c>
      <c r="T2069" t="s">
        <v>72</v>
      </c>
      <c r="U2069" t="s">
        <v>73</v>
      </c>
      <c r="V2069">
        <v>745</v>
      </c>
      <c r="W2069">
        <v>2</v>
      </c>
      <c r="X2069">
        <v>186134</v>
      </c>
      <c r="Y2069" t="s">
        <v>74</v>
      </c>
      <c r="AA2069">
        <v>2007</v>
      </c>
      <c r="AB2069" t="s">
        <v>75</v>
      </c>
      <c r="AC2069" t="s">
        <v>76</v>
      </c>
      <c r="AD2069" t="s">
        <v>77</v>
      </c>
      <c r="AE2069" t="s">
        <v>78</v>
      </c>
      <c r="AF2069" t="s">
        <v>79</v>
      </c>
      <c r="AG2069" t="s">
        <v>80</v>
      </c>
      <c r="AH2069">
        <v>25.722999999999999</v>
      </c>
      <c r="AI2069">
        <v>3.42883</v>
      </c>
      <c r="AJ2069">
        <v>88.199789999999993</v>
      </c>
      <c r="AK2069">
        <v>2008</v>
      </c>
      <c r="AL2069" t="s">
        <v>81</v>
      </c>
      <c r="AM2069">
        <f t="shared" si="65"/>
        <v>4</v>
      </c>
    </row>
    <row r="2070" spans="1:39" x14ac:dyDescent="0.35">
      <c r="A2070">
        <v>2011</v>
      </c>
      <c r="B2070" s="5">
        <f t="shared" si="64"/>
        <v>188</v>
      </c>
      <c r="C2070" t="s">
        <v>91</v>
      </c>
      <c r="D2070">
        <v>11066445</v>
      </c>
      <c r="E2070">
        <v>375194</v>
      </c>
      <c r="F2070" t="s">
        <v>66</v>
      </c>
      <c r="G2070" t="s">
        <v>67</v>
      </c>
      <c r="H2070" t="s">
        <v>68</v>
      </c>
      <c r="I2070" t="s">
        <v>69</v>
      </c>
      <c r="J2070" s="1">
        <v>40731</v>
      </c>
      <c r="K2070">
        <v>28</v>
      </c>
      <c r="L2070">
        <v>4</v>
      </c>
      <c r="M2070">
        <v>1</v>
      </c>
      <c r="N2070" t="s">
        <v>70</v>
      </c>
      <c r="O2070" t="s">
        <v>85</v>
      </c>
      <c r="Q2070">
        <v>104</v>
      </c>
      <c r="R2070">
        <v>40</v>
      </c>
      <c r="T2070" t="s">
        <v>72</v>
      </c>
      <c r="U2070" t="s">
        <v>73</v>
      </c>
      <c r="V2070">
        <v>700</v>
      </c>
      <c r="W2070">
        <v>2</v>
      </c>
      <c r="X2070">
        <v>186134</v>
      </c>
      <c r="Y2070" t="s">
        <v>74</v>
      </c>
      <c r="AA2070">
        <v>2007</v>
      </c>
      <c r="AB2070" t="s">
        <v>75</v>
      </c>
      <c r="AC2070" t="s">
        <v>76</v>
      </c>
      <c r="AD2070" t="s">
        <v>77</v>
      </c>
      <c r="AE2070" t="s">
        <v>78</v>
      </c>
      <c r="AF2070" t="s">
        <v>79</v>
      </c>
      <c r="AG2070" t="s">
        <v>80</v>
      </c>
      <c r="AH2070">
        <v>25.722999999999999</v>
      </c>
      <c r="AI2070">
        <v>4.2258599999999999</v>
      </c>
      <c r="AJ2070">
        <v>108.70180000000001</v>
      </c>
      <c r="AK2070">
        <v>2008</v>
      </c>
      <c r="AL2070" t="s">
        <v>81</v>
      </c>
      <c r="AM2070">
        <f t="shared" si="65"/>
        <v>4</v>
      </c>
    </row>
    <row r="2071" spans="1:39" x14ac:dyDescent="0.35">
      <c r="A2071">
        <v>2011</v>
      </c>
      <c r="B2071" s="5">
        <f t="shared" si="64"/>
        <v>192</v>
      </c>
      <c r="C2071" t="s">
        <v>82</v>
      </c>
      <c r="D2071">
        <v>11036831</v>
      </c>
      <c r="E2071">
        <v>401850</v>
      </c>
      <c r="F2071" t="s">
        <v>66</v>
      </c>
      <c r="G2071" t="s">
        <v>67</v>
      </c>
      <c r="H2071" t="s">
        <v>68</v>
      </c>
      <c r="I2071" t="s">
        <v>69</v>
      </c>
      <c r="J2071" s="1">
        <v>40735</v>
      </c>
      <c r="K2071">
        <v>29</v>
      </c>
      <c r="L2071">
        <v>4</v>
      </c>
      <c r="M2071">
        <v>1</v>
      </c>
      <c r="N2071" t="s">
        <v>70</v>
      </c>
      <c r="O2071" t="s">
        <v>71</v>
      </c>
      <c r="Q2071">
        <v>113</v>
      </c>
      <c r="R2071">
        <v>31</v>
      </c>
      <c r="T2071" t="s">
        <v>72</v>
      </c>
      <c r="U2071" t="s">
        <v>73</v>
      </c>
      <c r="V2071">
        <v>700</v>
      </c>
      <c r="W2071">
        <v>2</v>
      </c>
      <c r="X2071">
        <v>186134</v>
      </c>
      <c r="Y2071" t="s">
        <v>74</v>
      </c>
      <c r="AA2071">
        <v>2007</v>
      </c>
      <c r="AB2071" t="s">
        <v>75</v>
      </c>
      <c r="AC2071" t="s">
        <v>76</v>
      </c>
      <c r="AD2071" t="s">
        <v>77</v>
      </c>
      <c r="AE2071" t="s">
        <v>78</v>
      </c>
      <c r="AF2071" t="s">
        <v>79</v>
      </c>
      <c r="AG2071" t="s">
        <v>80</v>
      </c>
      <c r="AH2071">
        <v>25.722999999999999</v>
      </c>
      <c r="AI2071">
        <v>3.42883</v>
      </c>
      <c r="AJ2071">
        <v>88.199789999999993</v>
      </c>
      <c r="AK2071">
        <v>2008</v>
      </c>
      <c r="AL2071" t="s">
        <v>81</v>
      </c>
      <c r="AM2071">
        <f t="shared" si="65"/>
        <v>4</v>
      </c>
    </row>
    <row r="2072" spans="1:39" x14ac:dyDescent="0.35">
      <c r="A2072">
        <v>2011</v>
      </c>
      <c r="B2072" s="5">
        <f t="shared" si="64"/>
        <v>229</v>
      </c>
      <c r="C2072" t="s">
        <v>82</v>
      </c>
      <c r="D2072">
        <v>11037326</v>
      </c>
      <c r="E2072">
        <v>395964</v>
      </c>
      <c r="F2072" t="s">
        <v>66</v>
      </c>
      <c r="G2072" t="s">
        <v>67</v>
      </c>
      <c r="H2072" t="s">
        <v>68</v>
      </c>
      <c r="I2072" t="s">
        <v>69</v>
      </c>
      <c r="J2072" s="1">
        <v>40772</v>
      </c>
      <c r="K2072">
        <v>34</v>
      </c>
      <c r="L2072">
        <v>5</v>
      </c>
      <c r="M2072">
        <v>1</v>
      </c>
      <c r="N2072" t="s">
        <v>70</v>
      </c>
      <c r="O2072" t="s">
        <v>71</v>
      </c>
      <c r="Q2072">
        <v>113</v>
      </c>
      <c r="R2072">
        <v>11</v>
      </c>
      <c r="T2072" t="s">
        <v>72</v>
      </c>
      <c r="U2072" t="s">
        <v>73</v>
      </c>
      <c r="V2072">
        <v>760</v>
      </c>
      <c r="W2072">
        <v>2</v>
      </c>
      <c r="X2072">
        <v>186134</v>
      </c>
      <c r="Y2072" t="s">
        <v>74</v>
      </c>
      <c r="AA2072">
        <v>2007</v>
      </c>
      <c r="AB2072" t="s">
        <v>75</v>
      </c>
      <c r="AC2072" t="s">
        <v>76</v>
      </c>
      <c r="AD2072" t="s">
        <v>77</v>
      </c>
      <c r="AE2072" t="s">
        <v>78</v>
      </c>
      <c r="AF2072" t="s">
        <v>79</v>
      </c>
      <c r="AG2072" t="s">
        <v>80</v>
      </c>
      <c r="AH2072">
        <v>25.722999999999999</v>
      </c>
      <c r="AI2072">
        <v>2.1473300000000002</v>
      </c>
      <c r="AJ2072">
        <v>55.235770000000002</v>
      </c>
      <c r="AK2072">
        <v>2008</v>
      </c>
      <c r="AL2072" t="s">
        <v>81</v>
      </c>
      <c r="AM2072">
        <f t="shared" si="65"/>
        <v>4</v>
      </c>
    </row>
    <row r="2073" spans="1:39" x14ac:dyDescent="0.35">
      <c r="A2073">
        <v>2011</v>
      </c>
      <c r="B2073" s="5">
        <f t="shared" si="64"/>
        <v>229</v>
      </c>
      <c r="C2073" t="s">
        <v>82</v>
      </c>
      <c r="D2073">
        <v>11037304</v>
      </c>
      <c r="E2073">
        <v>404651</v>
      </c>
      <c r="F2073" t="s">
        <v>66</v>
      </c>
      <c r="G2073" t="s">
        <v>67</v>
      </c>
      <c r="H2073" t="s">
        <v>68</v>
      </c>
      <c r="I2073" t="s">
        <v>69</v>
      </c>
      <c r="J2073" s="1">
        <v>40772</v>
      </c>
      <c r="K2073">
        <v>34</v>
      </c>
      <c r="L2073">
        <v>5</v>
      </c>
      <c r="M2073">
        <v>1</v>
      </c>
      <c r="N2073" t="s">
        <v>70</v>
      </c>
      <c r="O2073" t="s">
        <v>71</v>
      </c>
      <c r="Q2073">
        <v>113</v>
      </c>
      <c r="R2073">
        <v>31</v>
      </c>
      <c r="T2073" t="s">
        <v>72</v>
      </c>
      <c r="U2073" t="s">
        <v>73</v>
      </c>
      <c r="V2073">
        <v>705</v>
      </c>
      <c r="W2073">
        <v>2</v>
      </c>
      <c r="X2073">
        <v>186134</v>
      </c>
      <c r="Y2073" t="s">
        <v>74</v>
      </c>
      <c r="AA2073">
        <v>2007</v>
      </c>
      <c r="AB2073" t="s">
        <v>75</v>
      </c>
      <c r="AC2073" t="s">
        <v>76</v>
      </c>
      <c r="AD2073" t="s">
        <v>77</v>
      </c>
      <c r="AE2073" t="s">
        <v>78</v>
      </c>
      <c r="AF2073" t="s">
        <v>79</v>
      </c>
      <c r="AG2073" t="s">
        <v>80</v>
      </c>
      <c r="AH2073">
        <v>25.722999999999999</v>
      </c>
      <c r="AI2073">
        <v>2.1473300000000002</v>
      </c>
      <c r="AJ2073">
        <v>55.235770000000002</v>
      </c>
      <c r="AK2073">
        <v>2008</v>
      </c>
      <c r="AL2073" t="s">
        <v>81</v>
      </c>
      <c r="AM2073">
        <f t="shared" si="65"/>
        <v>4</v>
      </c>
    </row>
    <row r="2074" spans="1:39" x14ac:dyDescent="0.35">
      <c r="A2074">
        <v>2011</v>
      </c>
      <c r="B2074" s="5">
        <f t="shared" si="64"/>
        <v>229</v>
      </c>
      <c r="C2074" t="s">
        <v>82</v>
      </c>
      <c r="D2074">
        <v>11039976</v>
      </c>
      <c r="E2074">
        <v>901468</v>
      </c>
      <c r="F2074" t="s">
        <v>70</v>
      </c>
      <c r="G2074" t="s">
        <v>67</v>
      </c>
      <c r="H2074" t="s">
        <v>68</v>
      </c>
      <c r="I2074" t="s">
        <v>69</v>
      </c>
      <c r="J2074" s="1">
        <v>40772</v>
      </c>
      <c r="K2074">
        <v>34</v>
      </c>
      <c r="L2074">
        <v>5</v>
      </c>
      <c r="M2074">
        <v>1</v>
      </c>
      <c r="N2074" t="s">
        <v>70</v>
      </c>
      <c r="O2074" t="s">
        <v>71</v>
      </c>
      <c r="Q2074">
        <v>113</v>
      </c>
      <c r="R2074">
        <v>31</v>
      </c>
      <c r="T2074" t="s">
        <v>72</v>
      </c>
      <c r="U2074" t="s">
        <v>88</v>
      </c>
      <c r="X2074">
        <v>186134</v>
      </c>
      <c r="Y2074" t="s">
        <v>74</v>
      </c>
      <c r="AA2074">
        <v>2007</v>
      </c>
      <c r="AB2074" t="s">
        <v>75</v>
      </c>
      <c r="AC2074" t="s">
        <v>76</v>
      </c>
      <c r="AD2074" t="s">
        <v>77</v>
      </c>
      <c r="AE2074" t="s">
        <v>78</v>
      </c>
      <c r="AF2074" t="s">
        <v>79</v>
      </c>
      <c r="AG2074" t="s">
        <v>80</v>
      </c>
      <c r="AH2074">
        <v>25.722999999999999</v>
      </c>
      <c r="AK2074">
        <v>2008</v>
      </c>
      <c r="AL2074" t="s">
        <v>81</v>
      </c>
      <c r="AM2074">
        <f t="shared" si="65"/>
        <v>4</v>
      </c>
    </row>
    <row r="2075" spans="1:39" x14ac:dyDescent="0.35">
      <c r="A2075">
        <v>2011</v>
      </c>
      <c r="B2075" s="5">
        <f t="shared" si="64"/>
        <v>195</v>
      </c>
      <c r="C2075" t="s">
        <v>89</v>
      </c>
      <c r="D2075">
        <v>11056564</v>
      </c>
      <c r="E2075">
        <v>387844</v>
      </c>
      <c r="F2075" t="s">
        <v>66</v>
      </c>
      <c r="G2075" t="s">
        <v>67</v>
      </c>
      <c r="H2075" t="s">
        <v>68</v>
      </c>
      <c r="I2075" t="s">
        <v>97</v>
      </c>
      <c r="J2075" s="1">
        <v>40738</v>
      </c>
      <c r="K2075">
        <v>29</v>
      </c>
      <c r="L2075">
        <v>2</v>
      </c>
      <c r="M2075">
        <v>1</v>
      </c>
      <c r="N2075" t="s">
        <v>70</v>
      </c>
      <c r="O2075" t="s">
        <v>84</v>
      </c>
      <c r="P2075" t="s">
        <v>121</v>
      </c>
      <c r="Q2075">
        <v>112</v>
      </c>
      <c r="R2075">
        <v>21</v>
      </c>
      <c r="T2075" t="s">
        <v>72</v>
      </c>
      <c r="U2075" t="s">
        <v>73</v>
      </c>
      <c r="V2075">
        <v>810</v>
      </c>
      <c r="W2075">
        <v>2</v>
      </c>
      <c r="X2075">
        <v>186301</v>
      </c>
      <c r="Y2075" t="s">
        <v>74</v>
      </c>
      <c r="AA2075">
        <v>2007</v>
      </c>
      <c r="AB2075" t="s">
        <v>75</v>
      </c>
      <c r="AC2075" t="s">
        <v>76</v>
      </c>
      <c r="AD2075" t="s">
        <v>77</v>
      </c>
      <c r="AE2075" t="s">
        <v>78</v>
      </c>
      <c r="AF2075" t="s">
        <v>79</v>
      </c>
      <c r="AG2075" t="s">
        <v>80</v>
      </c>
      <c r="AH2075">
        <v>25.722999999999999</v>
      </c>
      <c r="AI2075">
        <v>6.0869600000000004</v>
      </c>
      <c r="AJ2075">
        <v>156.57487</v>
      </c>
      <c r="AK2075">
        <v>2008</v>
      </c>
      <c r="AL2075" t="s">
        <v>81</v>
      </c>
      <c r="AM2075">
        <f t="shared" si="65"/>
        <v>4</v>
      </c>
    </row>
    <row r="2076" spans="1:39" x14ac:dyDescent="0.35">
      <c r="A2076">
        <v>2011</v>
      </c>
      <c r="B2076" s="5">
        <f t="shared" si="64"/>
        <v>216</v>
      </c>
      <c r="C2076" t="s">
        <v>89</v>
      </c>
      <c r="D2076">
        <v>11056791</v>
      </c>
      <c r="E2076">
        <v>408404</v>
      </c>
      <c r="F2076" t="s">
        <v>66</v>
      </c>
      <c r="G2076" t="s">
        <v>67</v>
      </c>
      <c r="H2076" t="s">
        <v>68</v>
      </c>
      <c r="I2076" t="s">
        <v>97</v>
      </c>
      <c r="J2076" s="1">
        <v>40759</v>
      </c>
      <c r="K2076">
        <v>32</v>
      </c>
      <c r="L2076">
        <v>4</v>
      </c>
      <c r="M2076">
        <v>1</v>
      </c>
      <c r="N2076" t="s">
        <v>70</v>
      </c>
      <c r="O2076" t="s">
        <v>85</v>
      </c>
      <c r="P2076" t="s">
        <v>114</v>
      </c>
      <c r="Q2076">
        <v>103</v>
      </c>
      <c r="T2076" t="s">
        <v>72</v>
      </c>
      <c r="U2076" t="s">
        <v>73</v>
      </c>
      <c r="V2076">
        <v>780</v>
      </c>
      <c r="W2076">
        <v>2</v>
      </c>
      <c r="X2076">
        <v>186301</v>
      </c>
      <c r="Y2076" t="s">
        <v>74</v>
      </c>
      <c r="AA2076">
        <v>2007</v>
      </c>
      <c r="AB2076" t="s">
        <v>75</v>
      </c>
      <c r="AC2076" t="s">
        <v>76</v>
      </c>
      <c r="AD2076" t="s">
        <v>77</v>
      </c>
      <c r="AE2076" t="s">
        <v>78</v>
      </c>
      <c r="AF2076" t="s">
        <v>79</v>
      </c>
      <c r="AG2076" t="s">
        <v>80</v>
      </c>
      <c r="AH2076">
        <v>25.722999999999999</v>
      </c>
      <c r="AI2076">
        <v>3.4328400000000001</v>
      </c>
      <c r="AJ2076">
        <v>88.302940000000007</v>
      </c>
      <c r="AK2076">
        <v>2008</v>
      </c>
      <c r="AL2076" t="s">
        <v>81</v>
      </c>
      <c r="AM2076">
        <f t="shared" si="65"/>
        <v>4</v>
      </c>
    </row>
    <row r="2077" spans="1:39" x14ac:dyDescent="0.35">
      <c r="A2077">
        <v>2011</v>
      </c>
      <c r="B2077" s="5">
        <f t="shared" si="64"/>
        <v>124</v>
      </c>
      <c r="C2077" t="s">
        <v>82</v>
      </c>
      <c r="D2077">
        <v>11030004</v>
      </c>
      <c r="E2077">
        <v>384924</v>
      </c>
      <c r="F2077" t="s">
        <v>66</v>
      </c>
      <c r="G2077" t="s">
        <v>67</v>
      </c>
      <c r="H2077" t="s">
        <v>92</v>
      </c>
      <c r="I2077" t="s">
        <v>69</v>
      </c>
      <c r="J2077" s="1">
        <v>40667</v>
      </c>
      <c r="K2077">
        <v>19</v>
      </c>
      <c r="L2077">
        <v>2</v>
      </c>
      <c r="M2077">
        <v>1</v>
      </c>
      <c r="N2077" t="s">
        <v>70</v>
      </c>
      <c r="O2077" t="s">
        <v>84</v>
      </c>
      <c r="Q2077">
        <v>109</v>
      </c>
      <c r="R2077">
        <v>62</v>
      </c>
      <c r="T2077" t="s">
        <v>72</v>
      </c>
      <c r="U2077" t="s">
        <v>73</v>
      </c>
      <c r="V2077">
        <v>660</v>
      </c>
      <c r="W2077">
        <v>2</v>
      </c>
      <c r="X2077">
        <v>186301</v>
      </c>
      <c r="Y2077" t="s">
        <v>74</v>
      </c>
      <c r="AA2077">
        <v>2007</v>
      </c>
      <c r="AB2077" t="s">
        <v>75</v>
      </c>
      <c r="AC2077" t="s">
        <v>76</v>
      </c>
      <c r="AD2077" t="s">
        <v>77</v>
      </c>
      <c r="AE2077" t="s">
        <v>78</v>
      </c>
      <c r="AF2077" t="s">
        <v>79</v>
      </c>
      <c r="AG2077" t="s">
        <v>80</v>
      </c>
      <c r="AH2077">
        <v>25.722999999999999</v>
      </c>
      <c r="AI2077">
        <v>1.32664</v>
      </c>
      <c r="AJ2077">
        <v>34.125160000000001</v>
      </c>
      <c r="AK2077">
        <v>2008</v>
      </c>
      <c r="AL2077" t="s">
        <v>81</v>
      </c>
      <c r="AM2077">
        <f t="shared" si="65"/>
        <v>4</v>
      </c>
    </row>
    <row r="2078" spans="1:39" x14ac:dyDescent="0.35">
      <c r="A2078">
        <v>2011</v>
      </c>
      <c r="B2078" s="5">
        <f t="shared" si="64"/>
        <v>164</v>
      </c>
      <c r="C2078" t="s">
        <v>82</v>
      </c>
      <c r="D2078">
        <v>11036364</v>
      </c>
      <c r="E2078">
        <v>396411</v>
      </c>
      <c r="F2078" t="s">
        <v>66</v>
      </c>
      <c r="G2078" t="s">
        <v>67</v>
      </c>
      <c r="H2078" t="s">
        <v>92</v>
      </c>
      <c r="I2078" t="s">
        <v>69</v>
      </c>
      <c r="J2078" s="1">
        <v>40707</v>
      </c>
      <c r="K2078">
        <v>25</v>
      </c>
      <c r="L2078">
        <v>3</v>
      </c>
      <c r="M2078">
        <v>1</v>
      </c>
      <c r="N2078" t="s">
        <v>70</v>
      </c>
      <c r="O2078" t="s">
        <v>71</v>
      </c>
      <c r="Q2078">
        <v>113</v>
      </c>
      <c r="R2078">
        <v>30</v>
      </c>
      <c r="T2078" t="s">
        <v>72</v>
      </c>
      <c r="U2078" t="s">
        <v>73</v>
      </c>
      <c r="V2078">
        <v>780</v>
      </c>
      <c r="W2078">
        <v>2</v>
      </c>
      <c r="X2078">
        <v>186301</v>
      </c>
      <c r="Y2078" t="s">
        <v>74</v>
      </c>
      <c r="AA2078">
        <v>2007</v>
      </c>
      <c r="AB2078" t="s">
        <v>75</v>
      </c>
      <c r="AC2078" t="s">
        <v>76</v>
      </c>
      <c r="AD2078" t="s">
        <v>77</v>
      </c>
      <c r="AE2078" t="s">
        <v>78</v>
      </c>
      <c r="AF2078" t="s">
        <v>79</v>
      </c>
      <c r="AG2078" t="s">
        <v>80</v>
      </c>
      <c r="AH2078">
        <v>25.722999999999999</v>
      </c>
      <c r="AI2078">
        <v>3.0529799999999998</v>
      </c>
      <c r="AJ2078">
        <v>78.531800000000004</v>
      </c>
      <c r="AK2078">
        <v>2008</v>
      </c>
      <c r="AL2078" t="s">
        <v>81</v>
      </c>
      <c r="AM2078">
        <f t="shared" si="65"/>
        <v>4</v>
      </c>
    </row>
    <row r="2079" spans="1:39" x14ac:dyDescent="0.35">
      <c r="A2079">
        <v>2011</v>
      </c>
      <c r="B2079" s="5">
        <f t="shared" si="64"/>
        <v>168</v>
      </c>
      <c r="C2079" t="s">
        <v>82</v>
      </c>
      <c r="D2079">
        <v>11036464</v>
      </c>
      <c r="E2079">
        <v>395518</v>
      </c>
      <c r="F2079" t="s">
        <v>66</v>
      </c>
      <c r="G2079" t="s">
        <v>67</v>
      </c>
      <c r="H2079" t="s">
        <v>92</v>
      </c>
      <c r="I2079" t="s">
        <v>69</v>
      </c>
      <c r="J2079" s="1">
        <v>40711</v>
      </c>
      <c r="K2079">
        <v>25</v>
      </c>
      <c r="L2079">
        <v>3</v>
      </c>
      <c r="M2079">
        <v>1</v>
      </c>
      <c r="N2079" t="s">
        <v>70</v>
      </c>
      <c r="O2079" t="s">
        <v>84</v>
      </c>
      <c r="Q2079">
        <v>109</v>
      </c>
      <c r="R2079">
        <v>10</v>
      </c>
      <c r="T2079" t="s">
        <v>72</v>
      </c>
      <c r="U2079" t="s">
        <v>73</v>
      </c>
      <c r="V2079">
        <v>740</v>
      </c>
      <c r="W2079">
        <v>2</v>
      </c>
      <c r="X2079">
        <v>186301</v>
      </c>
      <c r="Y2079" t="s">
        <v>74</v>
      </c>
      <c r="AA2079">
        <v>2007</v>
      </c>
      <c r="AB2079" t="s">
        <v>75</v>
      </c>
      <c r="AC2079" t="s">
        <v>76</v>
      </c>
      <c r="AD2079" t="s">
        <v>77</v>
      </c>
      <c r="AE2079" t="s">
        <v>78</v>
      </c>
      <c r="AF2079" t="s">
        <v>79</v>
      </c>
      <c r="AG2079" t="s">
        <v>80</v>
      </c>
      <c r="AH2079">
        <v>25.722999999999999</v>
      </c>
      <c r="AI2079">
        <v>1.13914</v>
      </c>
      <c r="AJ2079">
        <v>29.302099999999999</v>
      </c>
      <c r="AK2079">
        <v>2008</v>
      </c>
      <c r="AL2079" t="s">
        <v>81</v>
      </c>
      <c r="AM2079">
        <f t="shared" si="65"/>
        <v>4</v>
      </c>
    </row>
    <row r="2080" spans="1:39" x14ac:dyDescent="0.35">
      <c r="A2080">
        <v>2011</v>
      </c>
      <c r="B2080" s="5">
        <f t="shared" si="64"/>
        <v>169</v>
      </c>
      <c r="C2080" t="s">
        <v>91</v>
      </c>
      <c r="D2080">
        <v>11066258</v>
      </c>
      <c r="E2080">
        <v>376605</v>
      </c>
      <c r="F2080" t="s">
        <v>66</v>
      </c>
      <c r="G2080" t="s">
        <v>67</v>
      </c>
      <c r="H2080" t="s">
        <v>92</v>
      </c>
      <c r="I2080" t="s">
        <v>69</v>
      </c>
      <c r="J2080" s="1">
        <v>40712</v>
      </c>
      <c r="K2080">
        <v>25</v>
      </c>
      <c r="L2080">
        <v>3</v>
      </c>
      <c r="M2080">
        <v>1</v>
      </c>
      <c r="N2080" t="s">
        <v>70</v>
      </c>
      <c r="O2080" t="s">
        <v>90</v>
      </c>
      <c r="Q2080">
        <v>102</v>
      </c>
      <c r="R2080">
        <v>10</v>
      </c>
      <c r="T2080" t="s">
        <v>72</v>
      </c>
      <c r="U2080" t="s">
        <v>73</v>
      </c>
      <c r="V2080">
        <v>730</v>
      </c>
      <c r="W2080">
        <v>2</v>
      </c>
      <c r="X2080">
        <v>186301</v>
      </c>
      <c r="Y2080" t="s">
        <v>74</v>
      </c>
      <c r="AA2080">
        <v>2007</v>
      </c>
      <c r="AB2080" t="s">
        <v>75</v>
      </c>
      <c r="AC2080" t="s">
        <v>76</v>
      </c>
      <c r="AD2080" t="s">
        <v>77</v>
      </c>
      <c r="AE2080" t="s">
        <v>78</v>
      </c>
      <c r="AF2080" t="s">
        <v>79</v>
      </c>
      <c r="AG2080" t="s">
        <v>80</v>
      </c>
      <c r="AH2080">
        <v>25.722999999999999</v>
      </c>
      <c r="AI2080">
        <v>1.96858</v>
      </c>
      <c r="AJ2080">
        <v>50.637779999999999</v>
      </c>
      <c r="AK2080">
        <v>2008</v>
      </c>
      <c r="AL2080" t="s">
        <v>81</v>
      </c>
      <c r="AM2080">
        <f t="shared" si="65"/>
        <v>4</v>
      </c>
    </row>
    <row r="2081" spans="1:39" x14ac:dyDescent="0.35">
      <c r="A2081">
        <v>2011</v>
      </c>
      <c r="B2081" s="5">
        <f t="shared" si="64"/>
        <v>56</v>
      </c>
      <c r="C2081" t="s">
        <v>82</v>
      </c>
      <c r="D2081">
        <v>11036029</v>
      </c>
      <c r="E2081">
        <v>384075</v>
      </c>
      <c r="F2081" t="s">
        <v>66</v>
      </c>
      <c r="G2081" t="s">
        <v>67</v>
      </c>
      <c r="H2081" t="s">
        <v>68</v>
      </c>
      <c r="I2081" t="s">
        <v>69</v>
      </c>
      <c r="J2081" s="1">
        <v>40599</v>
      </c>
      <c r="K2081">
        <v>9</v>
      </c>
      <c r="L2081">
        <v>1</v>
      </c>
      <c r="M2081">
        <v>1</v>
      </c>
      <c r="N2081" t="s">
        <v>70</v>
      </c>
      <c r="O2081" t="s">
        <v>71</v>
      </c>
      <c r="Q2081">
        <v>113</v>
      </c>
      <c r="R2081">
        <v>41</v>
      </c>
      <c r="T2081" t="s">
        <v>72</v>
      </c>
      <c r="U2081" t="s">
        <v>73</v>
      </c>
      <c r="V2081">
        <v>710</v>
      </c>
      <c r="W2081">
        <v>2</v>
      </c>
      <c r="X2081">
        <v>186301</v>
      </c>
      <c r="Y2081" t="s">
        <v>74</v>
      </c>
      <c r="AA2081">
        <v>2007</v>
      </c>
      <c r="AB2081" t="s">
        <v>75</v>
      </c>
      <c r="AC2081" t="s">
        <v>76</v>
      </c>
      <c r="AD2081" t="s">
        <v>77</v>
      </c>
      <c r="AE2081" t="s">
        <v>78</v>
      </c>
      <c r="AF2081" t="s">
        <v>79</v>
      </c>
      <c r="AG2081" t="s">
        <v>80</v>
      </c>
      <c r="AH2081">
        <v>25.722999999999999</v>
      </c>
      <c r="AI2081">
        <v>3.4356</v>
      </c>
      <c r="AJ2081">
        <v>88.373940000000005</v>
      </c>
      <c r="AK2081">
        <v>2008</v>
      </c>
      <c r="AL2081" t="s">
        <v>81</v>
      </c>
      <c r="AM2081">
        <f t="shared" si="65"/>
        <v>4</v>
      </c>
    </row>
    <row r="2082" spans="1:39" x14ac:dyDescent="0.35">
      <c r="A2082">
        <v>2011</v>
      </c>
      <c r="B2082" s="5">
        <f t="shared" si="64"/>
        <v>89</v>
      </c>
      <c r="C2082" t="s">
        <v>82</v>
      </c>
      <c r="D2082">
        <v>11036075</v>
      </c>
      <c r="E2082">
        <v>383079</v>
      </c>
      <c r="F2082" t="s">
        <v>66</v>
      </c>
      <c r="G2082" t="s">
        <v>67</v>
      </c>
      <c r="H2082" t="s">
        <v>68</v>
      </c>
      <c r="I2082" t="s">
        <v>69</v>
      </c>
      <c r="J2082" s="1">
        <v>40632</v>
      </c>
      <c r="K2082">
        <v>14</v>
      </c>
      <c r="L2082">
        <v>1</v>
      </c>
      <c r="M2082">
        <v>1</v>
      </c>
      <c r="N2082" t="s">
        <v>70</v>
      </c>
      <c r="O2082" t="s">
        <v>71</v>
      </c>
      <c r="Q2082">
        <v>113</v>
      </c>
      <c r="R2082">
        <v>41</v>
      </c>
      <c r="T2082" t="s">
        <v>72</v>
      </c>
      <c r="U2082" t="s">
        <v>73</v>
      </c>
      <c r="V2082">
        <v>720</v>
      </c>
      <c r="W2082">
        <v>2</v>
      </c>
      <c r="X2082">
        <v>186301</v>
      </c>
      <c r="Y2082" t="s">
        <v>74</v>
      </c>
      <c r="AA2082">
        <v>2007</v>
      </c>
      <c r="AB2082" t="s">
        <v>75</v>
      </c>
      <c r="AC2082" t="s">
        <v>76</v>
      </c>
      <c r="AD2082" t="s">
        <v>77</v>
      </c>
      <c r="AE2082" t="s">
        <v>78</v>
      </c>
      <c r="AF2082" t="s">
        <v>79</v>
      </c>
      <c r="AG2082" t="s">
        <v>80</v>
      </c>
      <c r="AH2082">
        <v>25.722999999999999</v>
      </c>
      <c r="AI2082">
        <v>3.4356</v>
      </c>
      <c r="AJ2082">
        <v>88.373940000000005</v>
      </c>
      <c r="AK2082">
        <v>2008</v>
      </c>
      <c r="AL2082" t="s">
        <v>81</v>
      </c>
      <c r="AM2082">
        <f t="shared" si="65"/>
        <v>4</v>
      </c>
    </row>
    <row r="2083" spans="1:39" x14ac:dyDescent="0.35">
      <c r="A2083">
        <v>2011</v>
      </c>
      <c r="B2083" s="5">
        <f t="shared" si="64"/>
        <v>107</v>
      </c>
      <c r="C2083" t="s">
        <v>82</v>
      </c>
      <c r="D2083">
        <v>11036108</v>
      </c>
      <c r="E2083">
        <v>384748</v>
      </c>
      <c r="F2083" t="s">
        <v>66</v>
      </c>
      <c r="G2083" t="s">
        <v>67</v>
      </c>
      <c r="H2083" t="s">
        <v>68</v>
      </c>
      <c r="I2083" t="s">
        <v>69</v>
      </c>
      <c r="J2083" s="1">
        <v>40650</v>
      </c>
      <c r="K2083">
        <v>17</v>
      </c>
      <c r="L2083">
        <v>1</v>
      </c>
      <c r="M2083">
        <v>1</v>
      </c>
      <c r="N2083" t="s">
        <v>70</v>
      </c>
      <c r="O2083" t="s">
        <v>71</v>
      </c>
      <c r="Q2083">
        <v>113</v>
      </c>
      <c r="R2083">
        <v>41</v>
      </c>
      <c r="T2083" t="s">
        <v>72</v>
      </c>
      <c r="U2083" t="s">
        <v>73</v>
      </c>
      <c r="V2083">
        <v>650</v>
      </c>
      <c r="W2083">
        <v>2</v>
      </c>
      <c r="X2083">
        <v>186301</v>
      </c>
      <c r="Y2083" t="s">
        <v>74</v>
      </c>
      <c r="AA2083">
        <v>2007</v>
      </c>
      <c r="AB2083" t="s">
        <v>75</v>
      </c>
      <c r="AC2083" t="s">
        <v>76</v>
      </c>
      <c r="AD2083" t="s">
        <v>77</v>
      </c>
      <c r="AE2083" t="s">
        <v>78</v>
      </c>
      <c r="AF2083" t="s">
        <v>79</v>
      </c>
      <c r="AG2083" t="s">
        <v>80</v>
      </c>
      <c r="AH2083">
        <v>25.722999999999999</v>
      </c>
      <c r="AI2083">
        <v>3.4356</v>
      </c>
      <c r="AJ2083">
        <v>88.373940000000005</v>
      </c>
      <c r="AK2083">
        <v>2008</v>
      </c>
      <c r="AL2083" t="s">
        <v>81</v>
      </c>
      <c r="AM2083">
        <f t="shared" si="65"/>
        <v>4</v>
      </c>
    </row>
    <row r="2084" spans="1:39" x14ac:dyDescent="0.35">
      <c r="A2084">
        <v>2011</v>
      </c>
      <c r="B2084" s="5">
        <f t="shared" si="64"/>
        <v>110</v>
      </c>
      <c r="C2084" t="s">
        <v>82</v>
      </c>
      <c r="D2084">
        <v>11036156</v>
      </c>
      <c r="E2084">
        <v>384447</v>
      </c>
      <c r="F2084" t="s">
        <v>66</v>
      </c>
      <c r="G2084" t="s">
        <v>67</v>
      </c>
      <c r="H2084" t="s">
        <v>68</v>
      </c>
      <c r="I2084" t="s">
        <v>69</v>
      </c>
      <c r="J2084" s="1">
        <v>40653</v>
      </c>
      <c r="K2084">
        <v>17</v>
      </c>
      <c r="L2084">
        <v>1</v>
      </c>
      <c r="M2084">
        <v>1</v>
      </c>
      <c r="N2084" t="s">
        <v>70</v>
      </c>
      <c r="O2084" t="s">
        <v>71</v>
      </c>
      <c r="Q2084">
        <v>113</v>
      </c>
      <c r="R2084">
        <v>41</v>
      </c>
      <c r="T2084" t="s">
        <v>72</v>
      </c>
      <c r="U2084" t="s">
        <v>73</v>
      </c>
      <c r="V2084">
        <v>645</v>
      </c>
      <c r="W2084">
        <v>2</v>
      </c>
      <c r="X2084">
        <v>186301</v>
      </c>
      <c r="Y2084" t="s">
        <v>74</v>
      </c>
      <c r="AA2084">
        <v>2007</v>
      </c>
      <c r="AB2084" t="s">
        <v>75</v>
      </c>
      <c r="AC2084" t="s">
        <v>76</v>
      </c>
      <c r="AD2084" t="s">
        <v>77</v>
      </c>
      <c r="AE2084" t="s">
        <v>78</v>
      </c>
      <c r="AF2084" t="s">
        <v>79</v>
      </c>
      <c r="AG2084" t="s">
        <v>80</v>
      </c>
      <c r="AH2084">
        <v>25.722999999999999</v>
      </c>
      <c r="AI2084">
        <v>3.4356</v>
      </c>
      <c r="AJ2084">
        <v>88.373940000000005</v>
      </c>
      <c r="AK2084">
        <v>2008</v>
      </c>
      <c r="AL2084" t="s">
        <v>81</v>
      </c>
      <c r="AM2084">
        <f t="shared" si="65"/>
        <v>4</v>
      </c>
    </row>
    <row r="2085" spans="1:39" x14ac:dyDescent="0.35">
      <c r="A2085">
        <v>2011</v>
      </c>
      <c r="B2085" s="5">
        <f t="shared" si="64"/>
        <v>110</v>
      </c>
      <c r="C2085" t="s">
        <v>82</v>
      </c>
      <c r="D2085">
        <v>11036133</v>
      </c>
      <c r="E2085">
        <v>384863</v>
      </c>
      <c r="F2085" t="s">
        <v>66</v>
      </c>
      <c r="G2085" t="s">
        <v>67</v>
      </c>
      <c r="H2085" t="s">
        <v>68</v>
      </c>
      <c r="I2085" t="s">
        <v>69</v>
      </c>
      <c r="J2085" s="1">
        <v>40653</v>
      </c>
      <c r="K2085">
        <v>17</v>
      </c>
      <c r="L2085">
        <v>1</v>
      </c>
      <c r="M2085">
        <v>1</v>
      </c>
      <c r="N2085" t="s">
        <v>70</v>
      </c>
      <c r="O2085" t="s">
        <v>71</v>
      </c>
      <c r="Q2085">
        <v>113</v>
      </c>
      <c r="R2085">
        <v>41</v>
      </c>
      <c r="T2085" t="s">
        <v>72</v>
      </c>
      <c r="U2085" t="s">
        <v>73</v>
      </c>
      <c r="V2085">
        <v>660</v>
      </c>
      <c r="W2085">
        <v>2</v>
      </c>
      <c r="X2085">
        <v>186301</v>
      </c>
      <c r="Y2085" t="s">
        <v>74</v>
      </c>
      <c r="AA2085">
        <v>2007</v>
      </c>
      <c r="AB2085" t="s">
        <v>75</v>
      </c>
      <c r="AC2085" t="s">
        <v>76</v>
      </c>
      <c r="AD2085" t="s">
        <v>77</v>
      </c>
      <c r="AE2085" t="s">
        <v>78</v>
      </c>
      <c r="AF2085" t="s">
        <v>79</v>
      </c>
      <c r="AG2085" t="s">
        <v>80</v>
      </c>
      <c r="AH2085">
        <v>25.722999999999999</v>
      </c>
      <c r="AI2085">
        <v>3.4356</v>
      </c>
      <c r="AJ2085">
        <v>88.373940000000005</v>
      </c>
      <c r="AK2085">
        <v>2008</v>
      </c>
      <c r="AL2085" t="s">
        <v>81</v>
      </c>
      <c r="AM2085">
        <f t="shared" si="65"/>
        <v>4</v>
      </c>
    </row>
    <row r="2086" spans="1:39" x14ac:dyDescent="0.35">
      <c r="A2086">
        <v>2011</v>
      </c>
      <c r="B2086" s="5">
        <f t="shared" si="64"/>
        <v>110</v>
      </c>
      <c r="C2086" t="s">
        <v>82</v>
      </c>
      <c r="D2086">
        <v>11036122</v>
      </c>
      <c r="E2086">
        <v>384819</v>
      </c>
      <c r="F2086" t="s">
        <v>66</v>
      </c>
      <c r="G2086" t="s">
        <v>67</v>
      </c>
      <c r="H2086" t="s">
        <v>68</v>
      </c>
      <c r="I2086" t="s">
        <v>69</v>
      </c>
      <c r="J2086" s="1">
        <v>40653</v>
      </c>
      <c r="K2086">
        <v>17</v>
      </c>
      <c r="L2086">
        <v>1</v>
      </c>
      <c r="M2086">
        <v>1</v>
      </c>
      <c r="N2086" t="s">
        <v>70</v>
      </c>
      <c r="O2086" t="s">
        <v>71</v>
      </c>
      <c r="Q2086">
        <v>113</v>
      </c>
      <c r="R2086">
        <v>41</v>
      </c>
      <c r="T2086" t="s">
        <v>72</v>
      </c>
      <c r="U2086" t="s">
        <v>73</v>
      </c>
      <c r="V2086">
        <v>690</v>
      </c>
      <c r="W2086">
        <v>2</v>
      </c>
      <c r="X2086">
        <v>186301</v>
      </c>
      <c r="Y2086" t="s">
        <v>74</v>
      </c>
      <c r="AA2086">
        <v>2007</v>
      </c>
      <c r="AB2086" t="s">
        <v>75</v>
      </c>
      <c r="AC2086" t="s">
        <v>76</v>
      </c>
      <c r="AD2086" t="s">
        <v>77</v>
      </c>
      <c r="AE2086" t="s">
        <v>78</v>
      </c>
      <c r="AF2086" t="s">
        <v>79</v>
      </c>
      <c r="AG2086" t="s">
        <v>80</v>
      </c>
      <c r="AH2086">
        <v>25.722999999999999</v>
      </c>
      <c r="AI2086">
        <v>3.4356</v>
      </c>
      <c r="AJ2086">
        <v>88.373940000000005</v>
      </c>
      <c r="AK2086">
        <v>2008</v>
      </c>
      <c r="AL2086" t="s">
        <v>81</v>
      </c>
      <c r="AM2086">
        <f t="shared" si="65"/>
        <v>4</v>
      </c>
    </row>
    <row r="2087" spans="1:39" x14ac:dyDescent="0.35">
      <c r="A2087">
        <v>2011</v>
      </c>
      <c r="B2087" s="5">
        <f t="shared" si="64"/>
        <v>182</v>
      </c>
      <c r="C2087" t="s">
        <v>83</v>
      </c>
      <c r="D2087">
        <v>11076049</v>
      </c>
      <c r="E2087">
        <v>385946</v>
      </c>
      <c r="F2087" t="s">
        <v>66</v>
      </c>
      <c r="G2087" t="s">
        <v>67</v>
      </c>
      <c r="H2087" t="s">
        <v>68</v>
      </c>
      <c r="I2087" t="s">
        <v>69</v>
      </c>
      <c r="J2087" s="1">
        <v>40725</v>
      </c>
      <c r="K2087">
        <v>27</v>
      </c>
      <c r="L2087">
        <v>4</v>
      </c>
      <c r="M2087">
        <v>1</v>
      </c>
      <c r="N2087" t="s">
        <v>70</v>
      </c>
      <c r="O2087" t="s">
        <v>85</v>
      </c>
      <c r="Q2087">
        <v>103</v>
      </c>
      <c r="R2087">
        <v>60</v>
      </c>
      <c r="T2087" t="s">
        <v>72</v>
      </c>
      <c r="U2087" t="s">
        <v>73</v>
      </c>
      <c r="V2087">
        <v>730</v>
      </c>
      <c r="W2087">
        <v>2</v>
      </c>
      <c r="X2087">
        <v>186301</v>
      </c>
      <c r="Y2087" t="s">
        <v>74</v>
      </c>
      <c r="AA2087">
        <v>2007</v>
      </c>
      <c r="AB2087" t="s">
        <v>75</v>
      </c>
      <c r="AC2087" t="s">
        <v>76</v>
      </c>
      <c r="AD2087" t="s">
        <v>77</v>
      </c>
      <c r="AE2087" t="s">
        <v>78</v>
      </c>
      <c r="AF2087" t="s">
        <v>79</v>
      </c>
      <c r="AG2087" t="s">
        <v>80</v>
      </c>
      <c r="AH2087">
        <v>25.722999999999999</v>
      </c>
      <c r="AI2087">
        <v>4.2258599999999999</v>
      </c>
      <c r="AJ2087">
        <v>108.70180000000001</v>
      </c>
      <c r="AK2087">
        <v>2008</v>
      </c>
      <c r="AL2087" t="s">
        <v>81</v>
      </c>
      <c r="AM2087">
        <f t="shared" si="65"/>
        <v>4</v>
      </c>
    </row>
    <row r="2088" spans="1:39" x14ac:dyDescent="0.35">
      <c r="A2088">
        <v>2011</v>
      </c>
      <c r="B2088" s="5">
        <f t="shared" si="64"/>
        <v>193</v>
      </c>
      <c r="C2088" t="s">
        <v>89</v>
      </c>
      <c r="D2088">
        <v>11056541</v>
      </c>
      <c r="E2088">
        <v>387653</v>
      </c>
      <c r="F2088" t="s">
        <v>66</v>
      </c>
      <c r="G2088" t="s">
        <v>67</v>
      </c>
      <c r="H2088" t="s">
        <v>68</v>
      </c>
      <c r="I2088" t="s">
        <v>69</v>
      </c>
      <c r="J2088" s="1">
        <v>40736</v>
      </c>
      <c r="K2088">
        <v>29</v>
      </c>
      <c r="L2088">
        <v>4</v>
      </c>
      <c r="M2088">
        <v>1</v>
      </c>
      <c r="N2088" t="s">
        <v>70</v>
      </c>
      <c r="O2088" t="s">
        <v>84</v>
      </c>
      <c r="Q2088">
        <v>109</v>
      </c>
      <c r="R2088">
        <v>63</v>
      </c>
      <c r="T2088" t="s">
        <v>72</v>
      </c>
      <c r="U2088" t="s">
        <v>73</v>
      </c>
      <c r="V2088">
        <v>710</v>
      </c>
      <c r="W2088">
        <v>2</v>
      </c>
      <c r="X2088">
        <v>186301</v>
      </c>
      <c r="Y2088" t="s">
        <v>74</v>
      </c>
      <c r="AA2088">
        <v>2007</v>
      </c>
      <c r="AB2088" t="s">
        <v>75</v>
      </c>
      <c r="AC2088" t="s">
        <v>76</v>
      </c>
      <c r="AD2088" t="s">
        <v>77</v>
      </c>
      <c r="AE2088" t="s">
        <v>78</v>
      </c>
      <c r="AF2088" t="s">
        <v>79</v>
      </c>
      <c r="AG2088" t="s">
        <v>80</v>
      </c>
      <c r="AH2088">
        <v>25.722999999999999</v>
      </c>
      <c r="AI2088">
        <v>6.3174200000000003</v>
      </c>
      <c r="AJ2088">
        <v>162.50299000000001</v>
      </c>
      <c r="AK2088">
        <v>2008</v>
      </c>
      <c r="AL2088" t="s">
        <v>81</v>
      </c>
      <c r="AM2088">
        <f t="shared" si="65"/>
        <v>4</v>
      </c>
    </row>
    <row r="2089" spans="1:39" x14ac:dyDescent="0.35">
      <c r="A2089">
        <v>2011</v>
      </c>
      <c r="B2089" s="5">
        <f t="shared" si="64"/>
        <v>193</v>
      </c>
      <c r="C2089" t="s">
        <v>82</v>
      </c>
      <c r="D2089">
        <v>11036847</v>
      </c>
      <c r="E2089">
        <v>397759</v>
      </c>
      <c r="F2089" t="s">
        <v>66</v>
      </c>
      <c r="G2089" t="s">
        <v>67</v>
      </c>
      <c r="H2089" t="s">
        <v>68</v>
      </c>
      <c r="I2089" t="s">
        <v>69</v>
      </c>
      <c r="J2089" s="1">
        <v>40736</v>
      </c>
      <c r="K2089">
        <v>29</v>
      </c>
      <c r="L2089">
        <v>4</v>
      </c>
      <c r="M2089">
        <v>1</v>
      </c>
      <c r="N2089" t="s">
        <v>70</v>
      </c>
      <c r="O2089" t="s">
        <v>71</v>
      </c>
      <c r="Q2089">
        <v>113</v>
      </c>
      <c r="R2089">
        <v>21</v>
      </c>
      <c r="T2089" t="s">
        <v>72</v>
      </c>
      <c r="U2089" t="s">
        <v>73</v>
      </c>
      <c r="V2089">
        <v>680</v>
      </c>
      <c r="W2089">
        <v>2</v>
      </c>
      <c r="X2089">
        <v>186301</v>
      </c>
      <c r="Y2089" t="s">
        <v>74</v>
      </c>
      <c r="AA2089">
        <v>2007</v>
      </c>
      <c r="AB2089" t="s">
        <v>75</v>
      </c>
      <c r="AC2089" t="s">
        <v>76</v>
      </c>
      <c r="AD2089" t="s">
        <v>77</v>
      </c>
      <c r="AE2089" t="s">
        <v>78</v>
      </c>
      <c r="AF2089" t="s">
        <v>79</v>
      </c>
      <c r="AG2089" t="s">
        <v>80</v>
      </c>
      <c r="AH2089">
        <v>25.722999999999999</v>
      </c>
      <c r="AI2089">
        <v>3.42883</v>
      </c>
      <c r="AJ2089">
        <v>88.199789999999993</v>
      </c>
      <c r="AK2089">
        <v>2008</v>
      </c>
      <c r="AL2089" t="s">
        <v>81</v>
      </c>
      <c r="AM2089">
        <f t="shared" si="65"/>
        <v>4</v>
      </c>
    </row>
    <row r="2090" spans="1:39" x14ac:dyDescent="0.35">
      <c r="A2090">
        <v>2011</v>
      </c>
      <c r="B2090" s="5">
        <f t="shared" si="64"/>
        <v>229</v>
      </c>
      <c r="C2090" t="s">
        <v>108</v>
      </c>
      <c r="D2090">
        <v>11040017</v>
      </c>
      <c r="E2090">
        <v>542997</v>
      </c>
      <c r="F2090" t="s">
        <v>66</v>
      </c>
      <c r="G2090" t="s">
        <v>67</v>
      </c>
      <c r="H2090" t="s">
        <v>68</v>
      </c>
      <c r="I2090" t="s">
        <v>69</v>
      </c>
      <c r="J2090" s="1">
        <v>40772</v>
      </c>
      <c r="K2090">
        <v>34</v>
      </c>
      <c r="L2090">
        <v>5</v>
      </c>
      <c r="M2090">
        <v>1</v>
      </c>
      <c r="N2090" t="s">
        <v>70</v>
      </c>
      <c r="O2090" t="s">
        <v>71</v>
      </c>
      <c r="T2090" t="s">
        <v>72</v>
      </c>
      <c r="U2090" t="s">
        <v>73</v>
      </c>
      <c r="V2090">
        <v>770</v>
      </c>
      <c r="W2090">
        <v>2</v>
      </c>
      <c r="X2090">
        <v>186301</v>
      </c>
      <c r="Y2090" t="s">
        <v>74</v>
      </c>
      <c r="AA2090">
        <v>2007</v>
      </c>
      <c r="AB2090" t="s">
        <v>75</v>
      </c>
      <c r="AC2090" t="s">
        <v>76</v>
      </c>
      <c r="AD2090" t="s">
        <v>77</v>
      </c>
      <c r="AE2090" t="s">
        <v>78</v>
      </c>
      <c r="AF2090" t="s">
        <v>79</v>
      </c>
      <c r="AG2090" t="s">
        <v>80</v>
      </c>
      <c r="AH2090">
        <v>25.722999999999999</v>
      </c>
      <c r="AI2090">
        <v>2.1473300000000002</v>
      </c>
      <c r="AJ2090">
        <v>55.235770000000002</v>
      </c>
      <c r="AK2090">
        <v>2008</v>
      </c>
      <c r="AL2090" t="s">
        <v>81</v>
      </c>
      <c r="AM2090">
        <f t="shared" si="65"/>
        <v>4</v>
      </c>
    </row>
    <row r="2091" spans="1:39" x14ac:dyDescent="0.35">
      <c r="A2091">
        <v>2011</v>
      </c>
      <c r="B2091" s="5">
        <f t="shared" si="64"/>
        <v>168</v>
      </c>
      <c r="C2091" t="s">
        <v>83</v>
      </c>
      <c r="D2091">
        <v>11075047</v>
      </c>
      <c r="E2091">
        <v>532069</v>
      </c>
      <c r="F2091" t="s">
        <v>66</v>
      </c>
      <c r="G2091" t="s">
        <v>86</v>
      </c>
      <c r="J2091" s="1">
        <v>40711</v>
      </c>
      <c r="K2091">
        <v>25</v>
      </c>
      <c r="M2091">
        <v>1</v>
      </c>
      <c r="N2091" t="s">
        <v>70</v>
      </c>
      <c r="O2091" t="s">
        <v>85</v>
      </c>
      <c r="Q2091">
        <v>104</v>
      </c>
      <c r="R2091">
        <v>40</v>
      </c>
      <c r="T2091" t="s">
        <v>72</v>
      </c>
      <c r="U2091" t="s">
        <v>73</v>
      </c>
      <c r="V2091">
        <v>705</v>
      </c>
      <c r="W2091">
        <v>2</v>
      </c>
      <c r="X2091">
        <v>186301</v>
      </c>
      <c r="Y2091" t="s">
        <v>74</v>
      </c>
      <c r="AA2091">
        <v>2007</v>
      </c>
      <c r="AB2091" t="s">
        <v>75</v>
      </c>
      <c r="AC2091" t="s">
        <v>76</v>
      </c>
      <c r="AD2091" t="s">
        <v>77</v>
      </c>
      <c r="AE2091" t="s">
        <v>78</v>
      </c>
      <c r="AF2091" t="s">
        <v>79</v>
      </c>
      <c r="AG2091" t="s">
        <v>80</v>
      </c>
      <c r="AH2091">
        <v>25.722999999999999</v>
      </c>
      <c r="AI2091">
        <v>1.0217400000000001</v>
      </c>
      <c r="AJ2091">
        <v>26.282219999999999</v>
      </c>
      <c r="AK2091">
        <v>2008</v>
      </c>
      <c r="AL2091" t="s">
        <v>81</v>
      </c>
      <c r="AM2091">
        <f t="shared" si="65"/>
        <v>4</v>
      </c>
    </row>
    <row r="2092" spans="1:39" x14ac:dyDescent="0.35">
      <c r="A2092">
        <v>2011</v>
      </c>
      <c r="B2092" s="5">
        <f t="shared" si="64"/>
        <v>174</v>
      </c>
      <c r="C2092" t="s">
        <v>83</v>
      </c>
      <c r="D2092">
        <v>11075077</v>
      </c>
      <c r="E2092">
        <v>532086</v>
      </c>
      <c r="F2092" t="s">
        <v>66</v>
      </c>
      <c r="G2092" t="s">
        <v>86</v>
      </c>
      <c r="J2092" s="1">
        <v>40717</v>
      </c>
      <c r="K2092">
        <v>26</v>
      </c>
      <c r="M2092">
        <v>1</v>
      </c>
      <c r="N2092" t="s">
        <v>70</v>
      </c>
      <c r="O2092" t="s">
        <v>85</v>
      </c>
      <c r="Q2092">
        <v>104</v>
      </c>
      <c r="R2092">
        <v>35</v>
      </c>
      <c r="T2092" t="s">
        <v>72</v>
      </c>
      <c r="U2092" t="s">
        <v>73</v>
      </c>
      <c r="V2092">
        <v>660</v>
      </c>
      <c r="W2092">
        <v>2</v>
      </c>
      <c r="X2092">
        <v>186301</v>
      </c>
      <c r="Y2092" t="s">
        <v>74</v>
      </c>
      <c r="AA2092">
        <v>2007</v>
      </c>
      <c r="AB2092" t="s">
        <v>75</v>
      </c>
      <c r="AC2092" t="s">
        <v>76</v>
      </c>
      <c r="AD2092" t="s">
        <v>77</v>
      </c>
      <c r="AE2092" t="s">
        <v>78</v>
      </c>
      <c r="AF2092" t="s">
        <v>79</v>
      </c>
      <c r="AG2092" t="s">
        <v>80</v>
      </c>
      <c r="AH2092">
        <v>25.722999999999999</v>
      </c>
      <c r="AI2092">
        <v>1.0129900000000001</v>
      </c>
      <c r="AJ2092">
        <v>26.05714</v>
      </c>
      <c r="AK2092">
        <v>2008</v>
      </c>
      <c r="AL2092" t="s">
        <v>81</v>
      </c>
      <c r="AM2092">
        <f t="shared" si="65"/>
        <v>4</v>
      </c>
    </row>
    <row r="2093" spans="1:39" x14ac:dyDescent="0.35">
      <c r="A2093">
        <v>2011</v>
      </c>
      <c r="B2093" s="5">
        <f t="shared" si="64"/>
        <v>157</v>
      </c>
      <c r="C2093" t="s">
        <v>94</v>
      </c>
      <c r="D2093">
        <v>11010005</v>
      </c>
      <c r="E2093">
        <v>305499</v>
      </c>
      <c r="F2093" t="s">
        <v>66</v>
      </c>
      <c r="G2093" t="s">
        <v>67</v>
      </c>
      <c r="H2093" t="s">
        <v>92</v>
      </c>
      <c r="I2093" t="s">
        <v>69</v>
      </c>
      <c r="J2093" s="1">
        <v>40700</v>
      </c>
      <c r="K2093">
        <v>24</v>
      </c>
      <c r="L2093">
        <v>3</v>
      </c>
      <c r="M2093">
        <v>1</v>
      </c>
      <c r="N2093" t="s">
        <v>70</v>
      </c>
      <c r="O2093" t="s">
        <v>71</v>
      </c>
      <c r="Q2093">
        <v>114</v>
      </c>
      <c r="R2093">
        <v>50</v>
      </c>
      <c r="T2093" t="s">
        <v>72</v>
      </c>
      <c r="U2093" t="s">
        <v>73</v>
      </c>
      <c r="V2093">
        <v>640</v>
      </c>
      <c r="W2093">
        <v>2</v>
      </c>
      <c r="X2093">
        <v>186302</v>
      </c>
      <c r="Y2093" t="s">
        <v>74</v>
      </c>
      <c r="AA2093">
        <v>2007</v>
      </c>
      <c r="AB2093" t="s">
        <v>75</v>
      </c>
      <c r="AC2093" t="s">
        <v>76</v>
      </c>
      <c r="AD2093" t="s">
        <v>77</v>
      </c>
      <c r="AE2093" t="s">
        <v>78</v>
      </c>
      <c r="AF2093" t="s">
        <v>79</v>
      </c>
      <c r="AG2093" t="s">
        <v>80</v>
      </c>
      <c r="AH2093">
        <v>43.854999999999997</v>
      </c>
      <c r="AI2093">
        <v>5.6006499999999999</v>
      </c>
      <c r="AJ2093">
        <v>245.61651000000001</v>
      </c>
      <c r="AK2093">
        <v>2008</v>
      </c>
      <c r="AL2093" t="s">
        <v>81</v>
      </c>
      <c r="AM2093">
        <f t="shared" si="65"/>
        <v>4</v>
      </c>
    </row>
    <row r="2094" spans="1:39" x14ac:dyDescent="0.35">
      <c r="A2094">
        <v>2011</v>
      </c>
      <c r="B2094" s="5">
        <f t="shared" si="64"/>
        <v>158</v>
      </c>
      <c r="C2094" t="s">
        <v>82</v>
      </c>
      <c r="D2094">
        <v>11036290</v>
      </c>
      <c r="E2094">
        <v>396568</v>
      </c>
      <c r="F2094" t="s">
        <v>66</v>
      </c>
      <c r="G2094" t="s">
        <v>67</v>
      </c>
      <c r="H2094" t="s">
        <v>92</v>
      </c>
      <c r="I2094" t="s">
        <v>69</v>
      </c>
      <c r="J2094" s="1">
        <v>40701</v>
      </c>
      <c r="K2094">
        <v>24</v>
      </c>
      <c r="L2094">
        <v>3</v>
      </c>
      <c r="M2094">
        <v>1</v>
      </c>
      <c r="N2094" t="s">
        <v>70</v>
      </c>
      <c r="O2094" t="s">
        <v>71</v>
      </c>
      <c r="Q2094">
        <v>113</v>
      </c>
      <c r="R2094">
        <v>41</v>
      </c>
      <c r="T2094" t="s">
        <v>72</v>
      </c>
      <c r="U2094" t="s">
        <v>73</v>
      </c>
      <c r="V2094">
        <v>720</v>
      </c>
      <c r="W2094">
        <v>2</v>
      </c>
      <c r="X2094">
        <v>186302</v>
      </c>
      <c r="Y2094" t="s">
        <v>74</v>
      </c>
      <c r="AA2094">
        <v>2007</v>
      </c>
      <c r="AB2094" t="s">
        <v>75</v>
      </c>
      <c r="AC2094" t="s">
        <v>76</v>
      </c>
      <c r="AD2094" t="s">
        <v>77</v>
      </c>
      <c r="AE2094" t="s">
        <v>78</v>
      </c>
      <c r="AF2094" t="s">
        <v>79</v>
      </c>
      <c r="AG2094" t="s">
        <v>80</v>
      </c>
      <c r="AH2094">
        <v>43.854999999999997</v>
      </c>
      <c r="AI2094">
        <v>2.4049499999999999</v>
      </c>
      <c r="AJ2094">
        <v>105.46908000000001</v>
      </c>
      <c r="AK2094">
        <v>2008</v>
      </c>
      <c r="AL2094" t="s">
        <v>81</v>
      </c>
      <c r="AM2094">
        <f t="shared" si="65"/>
        <v>4</v>
      </c>
    </row>
    <row r="2095" spans="1:39" x14ac:dyDescent="0.35">
      <c r="A2095">
        <v>2011</v>
      </c>
      <c r="B2095" s="5">
        <f t="shared" si="64"/>
        <v>164</v>
      </c>
      <c r="C2095" t="s">
        <v>108</v>
      </c>
      <c r="D2095">
        <v>11046044</v>
      </c>
      <c r="E2095">
        <v>389777</v>
      </c>
      <c r="F2095" t="s">
        <v>66</v>
      </c>
      <c r="G2095" t="s">
        <v>67</v>
      </c>
      <c r="H2095" t="s">
        <v>92</v>
      </c>
      <c r="I2095" t="s">
        <v>69</v>
      </c>
      <c r="J2095" s="1">
        <v>40707</v>
      </c>
      <c r="K2095">
        <v>25</v>
      </c>
      <c r="L2095">
        <v>3</v>
      </c>
      <c r="M2095">
        <v>1</v>
      </c>
      <c r="N2095" t="s">
        <v>70</v>
      </c>
      <c r="O2095" t="s">
        <v>71</v>
      </c>
      <c r="Q2095">
        <v>114</v>
      </c>
      <c r="R2095">
        <v>50</v>
      </c>
      <c r="T2095" t="s">
        <v>72</v>
      </c>
      <c r="U2095" t="s">
        <v>73</v>
      </c>
      <c r="V2095">
        <v>665</v>
      </c>
      <c r="W2095">
        <v>2</v>
      </c>
      <c r="X2095">
        <v>186302</v>
      </c>
      <c r="Y2095" t="s">
        <v>74</v>
      </c>
      <c r="AA2095">
        <v>2007</v>
      </c>
      <c r="AB2095" t="s">
        <v>75</v>
      </c>
      <c r="AC2095" t="s">
        <v>76</v>
      </c>
      <c r="AD2095" t="s">
        <v>77</v>
      </c>
      <c r="AE2095" t="s">
        <v>78</v>
      </c>
      <c r="AF2095" t="s">
        <v>79</v>
      </c>
      <c r="AG2095" t="s">
        <v>80</v>
      </c>
      <c r="AH2095">
        <v>43.854999999999997</v>
      </c>
      <c r="AI2095">
        <v>5.6006499999999999</v>
      </c>
      <c r="AJ2095">
        <v>245.61651000000001</v>
      </c>
      <c r="AK2095">
        <v>2008</v>
      </c>
      <c r="AL2095" t="s">
        <v>81</v>
      </c>
      <c r="AM2095">
        <f t="shared" si="65"/>
        <v>4</v>
      </c>
    </row>
    <row r="2096" spans="1:39" x14ac:dyDescent="0.35">
      <c r="A2096">
        <v>2011</v>
      </c>
      <c r="B2096" s="5">
        <f t="shared" si="64"/>
        <v>100</v>
      </c>
      <c r="C2096" t="s">
        <v>89</v>
      </c>
      <c r="D2096">
        <v>11056123</v>
      </c>
      <c r="E2096">
        <v>386311</v>
      </c>
      <c r="F2096" t="s">
        <v>66</v>
      </c>
      <c r="G2096" t="s">
        <v>67</v>
      </c>
      <c r="H2096" t="s">
        <v>68</v>
      </c>
      <c r="I2096" t="s">
        <v>69</v>
      </c>
      <c r="J2096" s="1">
        <v>40643</v>
      </c>
      <c r="K2096">
        <v>16</v>
      </c>
      <c r="L2096">
        <v>1</v>
      </c>
      <c r="M2096">
        <v>1</v>
      </c>
      <c r="N2096" t="s">
        <v>70</v>
      </c>
      <c r="O2096" t="s">
        <v>90</v>
      </c>
      <c r="Q2096">
        <v>105</v>
      </c>
      <c r="R2096">
        <v>10</v>
      </c>
      <c r="T2096" t="s">
        <v>72</v>
      </c>
      <c r="U2096" t="s">
        <v>73</v>
      </c>
      <c r="V2096">
        <v>670</v>
      </c>
      <c r="W2096">
        <v>2</v>
      </c>
      <c r="X2096">
        <v>186302</v>
      </c>
      <c r="Y2096" t="s">
        <v>74</v>
      </c>
      <c r="AA2096">
        <v>2007</v>
      </c>
      <c r="AB2096" t="s">
        <v>75</v>
      </c>
      <c r="AC2096" t="s">
        <v>76</v>
      </c>
      <c r="AD2096" t="s">
        <v>77</v>
      </c>
      <c r="AE2096" t="s">
        <v>78</v>
      </c>
      <c r="AF2096" t="s">
        <v>79</v>
      </c>
      <c r="AG2096" t="s">
        <v>80</v>
      </c>
      <c r="AH2096">
        <v>43.854999999999997</v>
      </c>
      <c r="AI2096">
        <v>1.9927699999999999</v>
      </c>
      <c r="AJ2096">
        <v>87.392930000000007</v>
      </c>
      <c r="AK2096">
        <v>2008</v>
      </c>
      <c r="AL2096" t="s">
        <v>81</v>
      </c>
      <c r="AM2096">
        <f t="shared" si="65"/>
        <v>4</v>
      </c>
    </row>
    <row r="2097" spans="1:39" x14ac:dyDescent="0.35">
      <c r="A2097">
        <v>2011</v>
      </c>
      <c r="B2097" s="5">
        <f t="shared" si="64"/>
        <v>103</v>
      </c>
      <c r="C2097" t="s">
        <v>82</v>
      </c>
      <c r="D2097">
        <v>11036104</v>
      </c>
      <c r="E2097">
        <v>384701</v>
      </c>
      <c r="F2097" t="s">
        <v>66</v>
      </c>
      <c r="G2097" t="s">
        <v>67</v>
      </c>
      <c r="H2097" t="s">
        <v>68</v>
      </c>
      <c r="I2097" t="s">
        <v>69</v>
      </c>
      <c r="J2097" s="1">
        <v>40646</v>
      </c>
      <c r="K2097">
        <v>16</v>
      </c>
      <c r="L2097">
        <v>1</v>
      </c>
      <c r="M2097">
        <v>1</v>
      </c>
      <c r="N2097" t="s">
        <v>70</v>
      </c>
      <c r="O2097" t="s">
        <v>71</v>
      </c>
      <c r="Q2097">
        <v>113</v>
      </c>
      <c r="R2097">
        <v>41</v>
      </c>
      <c r="T2097" t="s">
        <v>72</v>
      </c>
      <c r="U2097" t="s">
        <v>73</v>
      </c>
      <c r="V2097">
        <v>710</v>
      </c>
      <c r="W2097">
        <v>2</v>
      </c>
      <c r="X2097">
        <v>186302</v>
      </c>
      <c r="Y2097" t="s">
        <v>74</v>
      </c>
      <c r="AA2097">
        <v>2007</v>
      </c>
      <c r="AB2097" t="s">
        <v>75</v>
      </c>
      <c r="AC2097" t="s">
        <v>76</v>
      </c>
      <c r="AD2097" t="s">
        <v>77</v>
      </c>
      <c r="AE2097" t="s">
        <v>78</v>
      </c>
      <c r="AF2097" t="s">
        <v>79</v>
      </c>
      <c r="AG2097" t="s">
        <v>80</v>
      </c>
      <c r="AH2097">
        <v>43.854999999999997</v>
      </c>
      <c r="AI2097">
        <v>3.4356</v>
      </c>
      <c r="AJ2097">
        <v>150.66824</v>
      </c>
      <c r="AK2097">
        <v>2008</v>
      </c>
      <c r="AL2097" t="s">
        <v>81</v>
      </c>
      <c r="AM2097">
        <f t="shared" si="65"/>
        <v>4</v>
      </c>
    </row>
    <row r="2098" spans="1:39" x14ac:dyDescent="0.35">
      <c r="A2098">
        <v>2011</v>
      </c>
      <c r="B2098" s="5">
        <f t="shared" si="64"/>
        <v>185</v>
      </c>
      <c r="C2098" t="s">
        <v>82</v>
      </c>
      <c r="D2098">
        <v>11036689</v>
      </c>
      <c r="E2098">
        <v>397140</v>
      </c>
      <c r="F2098" t="s">
        <v>66</v>
      </c>
      <c r="G2098" t="s">
        <v>67</v>
      </c>
      <c r="H2098" t="s">
        <v>68</v>
      </c>
      <c r="I2098" t="s">
        <v>69</v>
      </c>
      <c r="J2098" s="1">
        <v>40728</v>
      </c>
      <c r="K2098">
        <v>28</v>
      </c>
      <c r="L2098">
        <v>4</v>
      </c>
      <c r="M2098">
        <v>1</v>
      </c>
      <c r="N2098" t="s">
        <v>70</v>
      </c>
      <c r="O2098" t="s">
        <v>71</v>
      </c>
      <c r="Q2098">
        <v>113</v>
      </c>
      <c r="T2098" t="s">
        <v>72</v>
      </c>
      <c r="U2098" t="s">
        <v>73</v>
      </c>
      <c r="V2098">
        <v>725</v>
      </c>
      <c r="W2098">
        <v>2</v>
      </c>
      <c r="X2098">
        <v>186302</v>
      </c>
      <c r="Y2098" t="s">
        <v>74</v>
      </c>
      <c r="AA2098">
        <v>2007</v>
      </c>
      <c r="AB2098" t="s">
        <v>75</v>
      </c>
      <c r="AC2098" t="s">
        <v>76</v>
      </c>
      <c r="AD2098" t="s">
        <v>77</v>
      </c>
      <c r="AE2098" t="s">
        <v>78</v>
      </c>
      <c r="AF2098" t="s">
        <v>79</v>
      </c>
      <c r="AG2098" t="s">
        <v>80</v>
      </c>
      <c r="AH2098">
        <v>43.854999999999997</v>
      </c>
      <c r="AI2098">
        <v>3.42883</v>
      </c>
      <c r="AJ2098">
        <v>150.37134</v>
      </c>
      <c r="AK2098">
        <v>2008</v>
      </c>
      <c r="AL2098" t="s">
        <v>81</v>
      </c>
      <c r="AM2098">
        <f t="shared" si="65"/>
        <v>4</v>
      </c>
    </row>
    <row r="2099" spans="1:39" x14ac:dyDescent="0.35">
      <c r="A2099">
        <v>2011</v>
      </c>
      <c r="B2099" s="5">
        <f t="shared" si="64"/>
        <v>191</v>
      </c>
      <c r="C2099" t="s">
        <v>82</v>
      </c>
      <c r="D2099">
        <v>11036777</v>
      </c>
      <c r="E2099">
        <v>397492</v>
      </c>
      <c r="F2099" t="s">
        <v>66</v>
      </c>
      <c r="G2099" t="s">
        <v>67</v>
      </c>
      <c r="H2099" t="s">
        <v>68</v>
      </c>
      <c r="I2099" t="s">
        <v>69</v>
      </c>
      <c r="J2099" s="1">
        <v>40734</v>
      </c>
      <c r="K2099">
        <v>29</v>
      </c>
      <c r="L2099">
        <v>4</v>
      </c>
      <c r="M2099">
        <v>1</v>
      </c>
      <c r="N2099" t="s">
        <v>70</v>
      </c>
      <c r="O2099" t="s">
        <v>71</v>
      </c>
      <c r="Q2099">
        <v>113</v>
      </c>
      <c r="R2099">
        <v>31</v>
      </c>
      <c r="T2099" t="s">
        <v>72</v>
      </c>
      <c r="U2099" t="s">
        <v>73</v>
      </c>
      <c r="V2099">
        <v>710</v>
      </c>
      <c r="W2099">
        <v>2</v>
      </c>
      <c r="X2099">
        <v>186302</v>
      </c>
      <c r="Y2099" t="s">
        <v>74</v>
      </c>
      <c r="AA2099">
        <v>2007</v>
      </c>
      <c r="AB2099" t="s">
        <v>75</v>
      </c>
      <c r="AC2099" t="s">
        <v>76</v>
      </c>
      <c r="AD2099" t="s">
        <v>77</v>
      </c>
      <c r="AE2099" t="s">
        <v>78</v>
      </c>
      <c r="AF2099" t="s">
        <v>79</v>
      </c>
      <c r="AG2099" t="s">
        <v>80</v>
      </c>
      <c r="AH2099">
        <v>43.854999999999997</v>
      </c>
      <c r="AI2099">
        <v>3.42883</v>
      </c>
      <c r="AJ2099">
        <v>150.37134</v>
      </c>
      <c r="AK2099">
        <v>2008</v>
      </c>
      <c r="AL2099" t="s">
        <v>81</v>
      </c>
      <c r="AM2099">
        <f t="shared" si="65"/>
        <v>4</v>
      </c>
    </row>
    <row r="2100" spans="1:39" x14ac:dyDescent="0.35">
      <c r="A2100">
        <v>2011</v>
      </c>
      <c r="B2100" s="5">
        <f t="shared" si="64"/>
        <v>193</v>
      </c>
      <c r="C2100" t="s">
        <v>82</v>
      </c>
      <c r="D2100">
        <v>11036866</v>
      </c>
      <c r="E2100">
        <v>402827</v>
      </c>
      <c r="F2100" t="s">
        <v>66</v>
      </c>
      <c r="G2100" t="s">
        <v>67</v>
      </c>
      <c r="H2100" t="s">
        <v>68</v>
      </c>
      <c r="I2100" t="s">
        <v>69</v>
      </c>
      <c r="J2100" s="1">
        <v>40736</v>
      </c>
      <c r="K2100">
        <v>29</v>
      </c>
      <c r="L2100">
        <v>4</v>
      </c>
      <c r="M2100">
        <v>1</v>
      </c>
      <c r="N2100" t="s">
        <v>70</v>
      </c>
      <c r="O2100" t="s">
        <v>71</v>
      </c>
      <c r="Q2100">
        <v>113</v>
      </c>
      <c r="R2100">
        <v>91</v>
      </c>
      <c r="T2100" t="s">
        <v>72</v>
      </c>
      <c r="U2100" t="s">
        <v>73</v>
      </c>
      <c r="V2100">
        <v>660</v>
      </c>
      <c r="W2100">
        <v>2</v>
      </c>
      <c r="X2100">
        <v>186302</v>
      </c>
      <c r="Y2100" t="s">
        <v>74</v>
      </c>
      <c r="AA2100">
        <v>2007</v>
      </c>
      <c r="AB2100" t="s">
        <v>75</v>
      </c>
      <c r="AC2100" t="s">
        <v>76</v>
      </c>
      <c r="AD2100" t="s">
        <v>77</v>
      </c>
      <c r="AE2100" t="s">
        <v>78</v>
      </c>
      <c r="AF2100" t="s">
        <v>79</v>
      </c>
      <c r="AG2100" t="s">
        <v>80</v>
      </c>
      <c r="AH2100">
        <v>43.854999999999997</v>
      </c>
      <c r="AI2100">
        <v>3.42883</v>
      </c>
      <c r="AJ2100">
        <v>150.37134</v>
      </c>
      <c r="AK2100">
        <v>2008</v>
      </c>
      <c r="AL2100" t="s">
        <v>81</v>
      </c>
      <c r="AM2100">
        <f t="shared" si="65"/>
        <v>4</v>
      </c>
    </row>
    <row r="2101" spans="1:39" x14ac:dyDescent="0.35">
      <c r="A2101">
        <v>2011</v>
      </c>
      <c r="B2101" s="5">
        <f t="shared" si="64"/>
        <v>193</v>
      </c>
      <c r="C2101" t="s">
        <v>82</v>
      </c>
      <c r="D2101">
        <v>11036816</v>
      </c>
      <c r="E2101">
        <v>401530</v>
      </c>
      <c r="F2101" t="s">
        <v>66</v>
      </c>
      <c r="G2101" t="s">
        <v>67</v>
      </c>
      <c r="H2101" t="s">
        <v>68</v>
      </c>
      <c r="I2101" t="s">
        <v>69</v>
      </c>
      <c r="J2101" s="1">
        <v>40736</v>
      </c>
      <c r="K2101">
        <v>29</v>
      </c>
      <c r="L2101">
        <v>4</v>
      </c>
      <c r="M2101">
        <v>1</v>
      </c>
      <c r="N2101" t="s">
        <v>70</v>
      </c>
      <c r="O2101" t="s">
        <v>71</v>
      </c>
      <c r="Q2101">
        <v>113</v>
      </c>
      <c r="T2101" t="s">
        <v>72</v>
      </c>
      <c r="U2101" t="s">
        <v>73</v>
      </c>
      <c r="V2101">
        <v>715</v>
      </c>
      <c r="W2101">
        <v>2</v>
      </c>
      <c r="X2101">
        <v>186302</v>
      </c>
      <c r="Y2101" t="s">
        <v>74</v>
      </c>
      <c r="AA2101">
        <v>2007</v>
      </c>
      <c r="AB2101" t="s">
        <v>75</v>
      </c>
      <c r="AC2101" t="s">
        <v>76</v>
      </c>
      <c r="AD2101" t="s">
        <v>77</v>
      </c>
      <c r="AE2101" t="s">
        <v>78</v>
      </c>
      <c r="AF2101" t="s">
        <v>79</v>
      </c>
      <c r="AG2101" t="s">
        <v>80</v>
      </c>
      <c r="AH2101">
        <v>43.854999999999997</v>
      </c>
      <c r="AI2101">
        <v>3.42883</v>
      </c>
      <c r="AJ2101">
        <v>150.37134</v>
      </c>
      <c r="AK2101">
        <v>2008</v>
      </c>
      <c r="AL2101" t="s">
        <v>81</v>
      </c>
      <c r="AM2101">
        <f t="shared" si="65"/>
        <v>4</v>
      </c>
    </row>
    <row r="2102" spans="1:39" x14ac:dyDescent="0.35">
      <c r="A2102">
        <v>2011</v>
      </c>
      <c r="B2102" s="5">
        <f t="shared" si="64"/>
        <v>229</v>
      </c>
      <c r="C2102" t="s">
        <v>82</v>
      </c>
      <c r="D2102">
        <v>11037208</v>
      </c>
      <c r="E2102">
        <v>403807</v>
      </c>
      <c r="F2102" t="s">
        <v>66</v>
      </c>
      <c r="G2102" t="s">
        <v>67</v>
      </c>
      <c r="H2102" t="s">
        <v>68</v>
      </c>
      <c r="I2102" t="s">
        <v>69</v>
      </c>
      <c r="J2102" s="1">
        <v>40772</v>
      </c>
      <c r="K2102">
        <v>34</v>
      </c>
      <c r="L2102">
        <v>5</v>
      </c>
      <c r="M2102">
        <v>1</v>
      </c>
      <c r="N2102" t="s">
        <v>70</v>
      </c>
      <c r="O2102" t="s">
        <v>71</v>
      </c>
      <c r="Q2102">
        <v>113</v>
      </c>
      <c r="R2102">
        <v>31</v>
      </c>
      <c r="T2102" t="s">
        <v>72</v>
      </c>
      <c r="U2102" t="s">
        <v>73</v>
      </c>
      <c r="V2102">
        <v>700</v>
      </c>
      <c r="W2102">
        <v>2</v>
      </c>
      <c r="X2102">
        <v>186302</v>
      </c>
      <c r="Y2102" t="s">
        <v>74</v>
      </c>
      <c r="AA2102">
        <v>2007</v>
      </c>
      <c r="AB2102" t="s">
        <v>75</v>
      </c>
      <c r="AC2102" t="s">
        <v>76</v>
      </c>
      <c r="AD2102" t="s">
        <v>77</v>
      </c>
      <c r="AE2102" t="s">
        <v>78</v>
      </c>
      <c r="AF2102" t="s">
        <v>79</v>
      </c>
      <c r="AG2102" t="s">
        <v>80</v>
      </c>
      <c r="AH2102">
        <v>43.854999999999997</v>
      </c>
      <c r="AI2102">
        <v>2.1473300000000002</v>
      </c>
      <c r="AJ2102">
        <v>94.17116</v>
      </c>
      <c r="AK2102">
        <v>2008</v>
      </c>
      <c r="AL2102" t="s">
        <v>81</v>
      </c>
      <c r="AM2102">
        <f t="shared" si="65"/>
        <v>4</v>
      </c>
    </row>
    <row r="2103" spans="1:39" x14ac:dyDescent="0.35">
      <c r="A2103">
        <v>2011</v>
      </c>
      <c r="B2103" s="5">
        <f t="shared" si="64"/>
        <v>204</v>
      </c>
      <c r="C2103" t="s">
        <v>82</v>
      </c>
      <c r="D2103">
        <v>11035473</v>
      </c>
      <c r="E2103">
        <v>394719</v>
      </c>
      <c r="F2103" t="s">
        <v>66</v>
      </c>
      <c r="G2103" t="s">
        <v>86</v>
      </c>
      <c r="J2103" s="1">
        <v>40747</v>
      </c>
      <c r="K2103">
        <v>30</v>
      </c>
      <c r="M2103">
        <v>1</v>
      </c>
      <c r="N2103" t="s">
        <v>70</v>
      </c>
      <c r="O2103" t="s">
        <v>71</v>
      </c>
      <c r="Q2103">
        <v>113</v>
      </c>
      <c r="R2103">
        <v>45</v>
      </c>
      <c r="T2103" t="s">
        <v>72</v>
      </c>
      <c r="U2103" t="s">
        <v>73</v>
      </c>
      <c r="V2103">
        <v>740</v>
      </c>
      <c r="W2103">
        <v>2</v>
      </c>
      <c r="X2103">
        <v>186302</v>
      </c>
      <c r="Y2103" t="s">
        <v>74</v>
      </c>
      <c r="AA2103">
        <v>2007</v>
      </c>
      <c r="AB2103" t="s">
        <v>75</v>
      </c>
      <c r="AC2103" t="s">
        <v>76</v>
      </c>
      <c r="AD2103" t="s">
        <v>77</v>
      </c>
      <c r="AE2103" t="s">
        <v>78</v>
      </c>
      <c r="AF2103" t="s">
        <v>79</v>
      </c>
      <c r="AG2103" t="s">
        <v>80</v>
      </c>
      <c r="AH2103">
        <v>43.854999999999997</v>
      </c>
      <c r="AI2103">
        <v>2.1964100000000002</v>
      </c>
      <c r="AJ2103">
        <v>96.323560000000001</v>
      </c>
      <c r="AK2103">
        <v>2008</v>
      </c>
      <c r="AL2103" t="s">
        <v>81</v>
      </c>
      <c r="AM2103">
        <f t="shared" si="65"/>
        <v>4</v>
      </c>
    </row>
    <row r="2104" spans="1:39" x14ac:dyDescent="0.35">
      <c r="A2104">
        <v>2011</v>
      </c>
      <c r="B2104" s="5">
        <f t="shared" si="64"/>
        <v>208</v>
      </c>
      <c r="C2104" t="s">
        <v>82</v>
      </c>
      <c r="D2104">
        <v>11035518</v>
      </c>
      <c r="E2104">
        <v>394199</v>
      </c>
      <c r="F2104" t="s">
        <v>66</v>
      </c>
      <c r="G2104" t="s">
        <v>86</v>
      </c>
      <c r="J2104" s="1">
        <v>40751</v>
      </c>
      <c r="K2104">
        <v>31</v>
      </c>
      <c r="M2104">
        <v>1</v>
      </c>
      <c r="N2104" t="s">
        <v>70</v>
      </c>
      <c r="O2104" t="s">
        <v>71</v>
      </c>
      <c r="Q2104">
        <v>113</v>
      </c>
      <c r="R2104">
        <v>45</v>
      </c>
      <c r="T2104" t="s">
        <v>72</v>
      </c>
      <c r="U2104" t="s">
        <v>73</v>
      </c>
      <c r="V2104">
        <v>780</v>
      </c>
      <c r="W2104">
        <v>2</v>
      </c>
      <c r="X2104">
        <v>186302</v>
      </c>
      <c r="Y2104" t="s">
        <v>74</v>
      </c>
      <c r="AA2104">
        <v>2007</v>
      </c>
      <c r="AB2104" t="s">
        <v>75</v>
      </c>
      <c r="AC2104" t="s">
        <v>76</v>
      </c>
      <c r="AD2104" t="s">
        <v>77</v>
      </c>
      <c r="AE2104" t="s">
        <v>78</v>
      </c>
      <c r="AF2104" t="s">
        <v>79</v>
      </c>
      <c r="AG2104" t="s">
        <v>80</v>
      </c>
      <c r="AH2104">
        <v>43.854999999999997</v>
      </c>
      <c r="AI2104">
        <v>2.1964100000000002</v>
      </c>
      <c r="AJ2104">
        <v>96.323560000000001</v>
      </c>
      <c r="AK2104">
        <v>2008</v>
      </c>
      <c r="AL2104" t="s">
        <v>81</v>
      </c>
      <c r="AM2104">
        <f t="shared" si="65"/>
        <v>4</v>
      </c>
    </row>
    <row r="2105" spans="1:39" x14ac:dyDescent="0.35">
      <c r="A2105">
        <v>2011</v>
      </c>
      <c r="B2105" s="5">
        <f t="shared" si="64"/>
        <v>212</v>
      </c>
      <c r="C2105" t="s">
        <v>91</v>
      </c>
      <c r="D2105">
        <v>11066578</v>
      </c>
      <c r="E2105">
        <v>407523</v>
      </c>
      <c r="F2105" t="s">
        <v>66</v>
      </c>
      <c r="G2105" t="s">
        <v>67</v>
      </c>
      <c r="H2105" t="s">
        <v>68</v>
      </c>
      <c r="I2105" t="s">
        <v>97</v>
      </c>
      <c r="J2105" s="1">
        <v>40755</v>
      </c>
      <c r="K2105">
        <v>32</v>
      </c>
      <c r="L2105">
        <v>4</v>
      </c>
      <c r="M2105">
        <v>1</v>
      </c>
      <c r="N2105" t="s">
        <v>70</v>
      </c>
      <c r="T2105" t="s">
        <v>72</v>
      </c>
      <c r="U2105" t="s">
        <v>73</v>
      </c>
      <c r="V2105">
        <v>765</v>
      </c>
      <c r="W2105">
        <v>2</v>
      </c>
      <c r="X2105">
        <v>186303</v>
      </c>
      <c r="Y2105" t="s">
        <v>74</v>
      </c>
      <c r="AA2105">
        <v>2007</v>
      </c>
      <c r="AB2105" t="s">
        <v>75</v>
      </c>
      <c r="AC2105" t="s">
        <v>76</v>
      </c>
      <c r="AD2105" t="s">
        <v>77</v>
      </c>
      <c r="AE2105" t="s">
        <v>78</v>
      </c>
      <c r="AF2105" t="s">
        <v>79</v>
      </c>
      <c r="AG2105" t="s">
        <v>80</v>
      </c>
      <c r="AH2105">
        <v>26.552</v>
      </c>
      <c r="AK2105">
        <v>2008</v>
      </c>
      <c r="AL2105" t="s">
        <v>81</v>
      </c>
      <c r="AM2105">
        <f t="shared" si="65"/>
        <v>4</v>
      </c>
    </row>
    <row r="2106" spans="1:39" x14ac:dyDescent="0.35">
      <c r="A2106">
        <v>2011</v>
      </c>
      <c r="B2106" s="5">
        <f t="shared" si="64"/>
        <v>216</v>
      </c>
      <c r="C2106" t="s">
        <v>91</v>
      </c>
      <c r="D2106">
        <v>11066600</v>
      </c>
      <c r="E2106">
        <v>407853</v>
      </c>
      <c r="F2106" t="s">
        <v>66</v>
      </c>
      <c r="G2106" t="s">
        <v>67</v>
      </c>
      <c r="H2106" t="s">
        <v>68</v>
      </c>
      <c r="I2106" t="s">
        <v>97</v>
      </c>
      <c r="J2106" s="1">
        <v>40759</v>
      </c>
      <c r="K2106">
        <v>32</v>
      </c>
      <c r="L2106">
        <v>4</v>
      </c>
      <c r="M2106">
        <v>1</v>
      </c>
      <c r="N2106" t="s">
        <v>70</v>
      </c>
      <c r="O2106" t="s">
        <v>85</v>
      </c>
      <c r="P2106" t="s">
        <v>114</v>
      </c>
      <c r="Q2106">
        <v>104</v>
      </c>
      <c r="T2106" t="s">
        <v>72</v>
      </c>
      <c r="U2106" t="s">
        <v>73</v>
      </c>
      <c r="V2106">
        <v>820</v>
      </c>
      <c r="W2106">
        <v>2</v>
      </c>
      <c r="X2106">
        <v>186303</v>
      </c>
      <c r="Y2106" t="s">
        <v>74</v>
      </c>
      <c r="AA2106">
        <v>2007</v>
      </c>
      <c r="AB2106" t="s">
        <v>75</v>
      </c>
      <c r="AC2106" t="s">
        <v>76</v>
      </c>
      <c r="AD2106" t="s">
        <v>77</v>
      </c>
      <c r="AE2106" t="s">
        <v>78</v>
      </c>
      <c r="AF2106" t="s">
        <v>79</v>
      </c>
      <c r="AG2106" t="s">
        <v>80</v>
      </c>
      <c r="AH2106">
        <v>26.552</v>
      </c>
      <c r="AI2106">
        <v>3.4328400000000001</v>
      </c>
      <c r="AJ2106">
        <v>91.148769999999999</v>
      </c>
      <c r="AK2106">
        <v>2008</v>
      </c>
      <c r="AL2106" t="s">
        <v>81</v>
      </c>
      <c r="AM2106">
        <f t="shared" si="65"/>
        <v>4</v>
      </c>
    </row>
    <row r="2107" spans="1:39" x14ac:dyDescent="0.35">
      <c r="A2107">
        <v>2011</v>
      </c>
      <c r="B2107" s="5">
        <f t="shared" si="64"/>
        <v>157</v>
      </c>
      <c r="C2107" t="s">
        <v>108</v>
      </c>
      <c r="D2107">
        <v>11046036</v>
      </c>
      <c r="E2107">
        <v>389767</v>
      </c>
      <c r="F2107" t="s">
        <v>66</v>
      </c>
      <c r="G2107" t="s">
        <v>67</v>
      </c>
      <c r="H2107" t="s">
        <v>92</v>
      </c>
      <c r="I2107" t="s">
        <v>69</v>
      </c>
      <c r="J2107" s="1">
        <v>40700</v>
      </c>
      <c r="K2107">
        <v>24</v>
      </c>
      <c r="L2107">
        <v>3</v>
      </c>
      <c r="M2107">
        <v>1</v>
      </c>
      <c r="N2107" t="s">
        <v>70</v>
      </c>
      <c r="O2107" t="s">
        <v>71</v>
      </c>
      <c r="Q2107">
        <v>113</v>
      </c>
      <c r="R2107">
        <v>95</v>
      </c>
      <c r="T2107" t="s">
        <v>72</v>
      </c>
      <c r="U2107" t="s">
        <v>73</v>
      </c>
      <c r="V2107">
        <v>745</v>
      </c>
      <c r="W2107">
        <v>2</v>
      </c>
      <c r="X2107">
        <v>186303</v>
      </c>
      <c r="Y2107" t="s">
        <v>74</v>
      </c>
      <c r="AA2107">
        <v>2007</v>
      </c>
      <c r="AB2107" t="s">
        <v>75</v>
      </c>
      <c r="AC2107" t="s">
        <v>76</v>
      </c>
      <c r="AD2107" t="s">
        <v>77</v>
      </c>
      <c r="AE2107" t="s">
        <v>78</v>
      </c>
      <c r="AF2107" t="s">
        <v>79</v>
      </c>
      <c r="AG2107" t="s">
        <v>80</v>
      </c>
      <c r="AH2107">
        <v>26.552</v>
      </c>
      <c r="AI2107">
        <v>5.4166699999999999</v>
      </c>
      <c r="AJ2107">
        <v>143.82342</v>
      </c>
      <c r="AK2107">
        <v>2008</v>
      </c>
      <c r="AL2107" t="s">
        <v>81</v>
      </c>
      <c r="AM2107">
        <f t="shared" si="65"/>
        <v>4</v>
      </c>
    </row>
    <row r="2108" spans="1:39" x14ac:dyDescent="0.35">
      <c r="A2108">
        <v>2011</v>
      </c>
      <c r="B2108" s="5">
        <f t="shared" si="64"/>
        <v>165</v>
      </c>
      <c r="C2108" t="s">
        <v>82</v>
      </c>
      <c r="D2108">
        <v>11036377</v>
      </c>
      <c r="E2108">
        <v>395311</v>
      </c>
      <c r="F2108" t="s">
        <v>66</v>
      </c>
      <c r="G2108" t="s">
        <v>67</v>
      </c>
      <c r="H2108" t="s">
        <v>92</v>
      </c>
      <c r="I2108" t="s">
        <v>69</v>
      </c>
      <c r="J2108" s="1">
        <v>40708</v>
      </c>
      <c r="K2108">
        <v>25</v>
      </c>
      <c r="L2108">
        <v>3</v>
      </c>
      <c r="M2108">
        <v>1</v>
      </c>
      <c r="N2108" t="s">
        <v>70</v>
      </c>
      <c r="O2108" t="s">
        <v>71</v>
      </c>
      <c r="Q2108">
        <v>113</v>
      </c>
      <c r="R2108">
        <v>62</v>
      </c>
      <c r="T2108" t="s">
        <v>72</v>
      </c>
      <c r="U2108" t="s">
        <v>73</v>
      </c>
      <c r="V2108">
        <v>690</v>
      </c>
      <c r="W2108">
        <v>2</v>
      </c>
      <c r="X2108">
        <v>186303</v>
      </c>
      <c r="Y2108" t="s">
        <v>74</v>
      </c>
      <c r="AA2108">
        <v>2007</v>
      </c>
      <c r="AB2108" t="s">
        <v>75</v>
      </c>
      <c r="AC2108" t="s">
        <v>76</v>
      </c>
      <c r="AD2108" t="s">
        <v>77</v>
      </c>
      <c r="AE2108" t="s">
        <v>78</v>
      </c>
      <c r="AF2108" t="s">
        <v>79</v>
      </c>
      <c r="AG2108" t="s">
        <v>80</v>
      </c>
      <c r="AH2108">
        <v>26.552</v>
      </c>
      <c r="AI2108">
        <v>2.3170899999999999</v>
      </c>
      <c r="AJ2108">
        <v>61.52337</v>
      </c>
      <c r="AK2108">
        <v>2008</v>
      </c>
      <c r="AL2108" t="s">
        <v>81</v>
      </c>
      <c r="AM2108">
        <f t="shared" si="65"/>
        <v>4</v>
      </c>
    </row>
    <row r="2109" spans="1:39" x14ac:dyDescent="0.35">
      <c r="A2109">
        <v>2011</v>
      </c>
      <c r="B2109" s="5">
        <f t="shared" si="64"/>
        <v>181</v>
      </c>
      <c r="C2109" t="s">
        <v>82</v>
      </c>
      <c r="D2109">
        <v>11036583</v>
      </c>
      <c r="E2109">
        <v>395590</v>
      </c>
      <c r="F2109" t="s">
        <v>66</v>
      </c>
      <c r="G2109" t="s">
        <v>67</v>
      </c>
      <c r="H2109" t="s">
        <v>92</v>
      </c>
      <c r="I2109" t="s">
        <v>69</v>
      </c>
      <c r="J2109" s="1">
        <v>40724</v>
      </c>
      <c r="K2109">
        <v>27</v>
      </c>
      <c r="L2109">
        <v>3</v>
      </c>
      <c r="M2109">
        <v>1</v>
      </c>
      <c r="N2109" t="s">
        <v>70</v>
      </c>
      <c r="O2109" t="s">
        <v>84</v>
      </c>
      <c r="Q2109">
        <v>109</v>
      </c>
      <c r="R2109">
        <v>10</v>
      </c>
      <c r="T2109" t="s">
        <v>72</v>
      </c>
      <c r="U2109" t="s">
        <v>73</v>
      </c>
      <c r="X2109">
        <v>186303</v>
      </c>
      <c r="Y2109" t="s">
        <v>74</v>
      </c>
      <c r="AA2109">
        <v>2007</v>
      </c>
      <c r="AB2109" t="s">
        <v>75</v>
      </c>
      <c r="AC2109" t="s">
        <v>76</v>
      </c>
      <c r="AD2109" t="s">
        <v>77</v>
      </c>
      <c r="AE2109" t="s">
        <v>78</v>
      </c>
      <c r="AF2109" t="s">
        <v>79</v>
      </c>
      <c r="AG2109" t="s">
        <v>80</v>
      </c>
      <c r="AH2109">
        <v>26.552</v>
      </c>
      <c r="AI2109">
        <v>1.13914</v>
      </c>
      <c r="AJ2109">
        <v>30.246449999999999</v>
      </c>
      <c r="AK2109">
        <v>2008</v>
      </c>
      <c r="AL2109" t="s">
        <v>81</v>
      </c>
      <c r="AM2109">
        <f t="shared" si="65"/>
        <v>4</v>
      </c>
    </row>
    <row r="2110" spans="1:39" x14ac:dyDescent="0.35">
      <c r="A2110">
        <v>2011</v>
      </c>
      <c r="B2110" s="5">
        <f t="shared" si="64"/>
        <v>67</v>
      </c>
      <c r="C2110" t="s">
        <v>91</v>
      </c>
      <c r="D2110">
        <v>11066018</v>
      </c>
      <c r="E2110">
        <v>374182</v>
      </c>
      <c r="F2110" t="s">
        <v>66</v>
      </c>
      <c r="G2110" t="s">
        <v>67</v>
      </c>
      <c r="H2110" t="s">
        <v>68</v>
      </c>
      <c r="I2110" t="s">
        <v>69</v>
      </c>
      <c r="J2110" s="1">
        <v>40610</v>
      </c>
      <c r="K2110">
        <v>11</v>
      </c>
      <c r="L2110">
        <v>1</v>
      </c>
      <c r="M2110">
        <v>1</v>
      </c>
      <c r="N2110" t="s">
        <v>70</v>
      </c>
      <c r="O2110" t="s">
        <v>90</v>
      </c>
      <c r="Q2110">
        <v>102</v>
      </c>
      <c r="R2110">
        <v>50</v>
      </c>
      <c r="T2110" t="s">
        <v>72</v>
      </c>
      <c r="U2110" t="s">
        <v>73</v>
      </c>
      <c r="V2110">
        <v>645</v>
      </c>
      <c r="W2110">
        <v>2</v>
      </c>
      <c r="X2110">
        <v>186303</v>
      </c>
      <c r="Y2110" t="s">
        <v>74</v>
      </c>
      <c r="AA2110">
        <v>2007</v>
      </c>
      <c r="AB2110" t="s">
        <v>75</v>
      </c>
      <c r="AC2110" t="s">
        <v>76</v>
      </c>
      <c r="AD2110" t="s">
        <v>77</v>
      </c>
      <c r="AE2110" t="s">
        <v>78</v>
      </c>
      <c r="AF2110" t="s">
        <v>79</v>
      </c>
      <c r="AG2110" t="s">
        <v>80</v>
      </c>
      <c r="AH2110">
        <v>26.552</v>
      </c>
      <c r="AI2110">
        <v>1.9927699999999999</v>
      </c>
      <c r="AJ2110">
        <v>52.912030000000001</v>
      </c>
      <c r="AK2110">
        <v>2008</v>
      </c>
      <c r="AL2110" t="s">
        <v>81</v>
      </c>
      <c r="AM2110">
        <f t="shared" si="65"/>
        <v>4</v>
      </c>
    </row>
    <row r="2111" spans="1:39" x14ac:dyDescent="0.35">
      <c r="A2111">
        <v>2011</v>
      </c>
      <c r="B2111" s="5">
        <f t="shared" si="64"/>
        <v>76</v>
      </c>
      <c r="C2111" t="s">
        <v>91</v>
      </c>
      <c r="D2111">
        <v>11066024</v>
      </c>
      <c r="E2111">
        <v>374195</v>
      </c>
      <c r="F2111" t="s">
        <v>66</v>
      </c>
      <c r="G2111" t="s">
        <v>67</v>
      </c>
      <c r="H2111" t="s">
        <v>68</v>
      </c>
      <c r="I2111" t="s">
        <v>69</v>
      </c>
      <c r="J2111" s="1">
        <v>40619</v>
      </c>
      <c r="K2111">
        <v>12</v>
      </c>
      <c r="L2111">
        <v>1</v>
      </c>
      <c r="M2111">
        <v>1</v>
      </c>
      <c r="N2111" t="s">
        <v>70</v>
      </c>
      <c r="O2111" t="s">
        <v>90</v>
      </c>
      <c r="T2111" t="s">
        <v>72</v>
      </c>
      <c r="U2111" t="s">
        <v>73</v>
      </c>
      <c r="V2111">
        <v>665</v>
      </c>
      <c r="W2111">
        <v>2</v>
      </c>
      <c r="X2111">
        <v>186303</v>
      </c>
      <c r="Y2111" t="s">
        <v>74</v>
      </c>
      <c r="AA2111">
        <v>2007</v>
      </c>
      <c r="AB2111" t="s">
        <v>75</v>
      </c>
      <c r="AC2111" t="s">
        <v>76</v>
      </c>
      <c r="AD2111" t="s">
        <v>77</v>
      </c>
      <c r="AE2111" t="s">
        <v>78</v>
      </c>
      <c r="AF2111" t="s">
        <v>79</v>
      </c>
      <c r="AG2111" t="s">
        <v>80</v>
      </c>
      <c r="AH2111">
        <v>26.552</v>
      </c>
      <c r="AI2111">
        <v>1.9927699999999999</v>
      </c>
      <c r="AJ2111">
        <v>52.912030000000001</v>
      </c>
      <c r="AK2111">
        <v>2008</v>
      </c>
      <c r="AL2111" t="s">
        <v>81</v>
      </c>
      <c r="AM2111">
        <f t="shared" si="65"/>
        <v>4</v>
      </c>
    </row>
    <row r="2112" spans="1:39" x14ac:dyDescent="0.35">
      <c r="A2112">
        <v>2011</v>
      </c>
      <c r="B2112" s="5">
        <f t="shared" si="64"/>
        <v>83</v>
      </c>
      <c r="C2112" t="s">
        <v>82</v>
      </c>
      <c r="D2112">
        <v>11036069</v>
      </c>
      <c r="E2112">
        <v>382493</v>
      </c>
      <c r="F2112" t="s">
        <v>66</v>
      </c>
      <c r="G2112" t="s">
        <v>67</v>
      </c>
      <c r="H2112" t="s">
        <v>68</v>
      </c>
      <c r="I2112" t="s">
        <v>69</v>
      </c>
      <c r="J2112" s="1">
        <v>40626</v>
      </c>
      <c r="K2112">
        <v>13</v>
      </c>
      <c r="L2112">
        <v>1</v>
      </c>
      <c r="M2112">
        <v>1</v>
      </c>
      <c r="N2112" t="s">
        <v>70</v>
      </c>
      <c r="O2112" t="s">
        <v>71</v>
      </c>
      <c r="Q2112">
        <v>113</v>
      </c>
      <c r="R2112">
        <v>41</v>
      </c>
      <c r="T2112" t="s">
        <v>72</v>
      </c>
      <c r="U2112" t="s">
        <v>73</v>
      </c>
      <c r="V2112">
        <v>720</v>
      </c>
      <c r="W2112">
        <v>2</v>
      </c>
      <c r="X2112">
        <v>186303</v>
      </c>
      <c r="Y2112" t="s">
        <v>74</v>
      </c>
      <c r="AA2112">
        <v>2007</v>
      </c>
      <c r="AB2112" t="s">
        <v>75</v>
      </c>
      <c r="AC2112" t="s">
        <v>76</v>
      </c>
      <c r="AD2112" t="s">
        <v>77</v>
      </c>
      <c r="AE2112" t="s">
        <v>78</v>
      </c>
      <c r="AF2112" t="s">
        <v>79</v>
      </c>
      <c r="AG2112" t="s">
        <v>80</v>
      </c>
      <c r="AH2112">
        <v>26.552</v>
      </c>
      <c r="AI2112">
        <v>3.4356</v>
      </c>
      <c r="AJ2112">
        <v>91.222049999999996</v>
      </c>
      <c r="AK2112">
        <v>2008</v>
      </c>
      <c r="AL2112" t="s">
        <v>81</v>
      </c>
      <c r="AM2112">
        <f t="shared" si="65"/>
        <v>4</v>
      </c>
    </row>
    <row r="2113" spans="1:39" x14ac:dyDescent="0.35">
      <c r="A2113">
        <v>2011</v>
      </c>
      <c r="B2113" s="5">
        <f t="shared" si="64"/>
        <v>97</v>
      </c>
      <c r="C2113" t="s">
        <v>82</v>
      </c>
      <c r="D2113">
        <v>11036091</v>
      </c>
      <c r="E2113">
        <v>384627</v>
      </c>
      <c r="F2113" t="s">
        <v>66</v>
      </c>
      <c r="G2113" t="s">
        <v>67</v>
      </c>
      <c r="H2113" t="s">
        <v>68</v>
      </c>
      <c r="I2113" t="s">
        <v>69</v>
      </c>
      <c r="J2113" s="1">
        <v>40640</v>
      </c>
      <c r="K2113">
        <v>15</v>
      </c>
      <c r="L2113">
        <v>1</v>
      </c>
      <c r="M2113">
        <v>1</v>
      </c>
      <c r="N2113" t="s">
        <v>70</v>
      </c>
      <c r="O2113" t="s">
        <v>71</v>
      </c>
      <c r="Q2113">
        <v>113</v>
      </c>
      <c r="R2113">
        <v>41</v>
      </c>
      <c r="T2113" t="s">
        <v>72</v>
      </c>
      <c r="U2113" t="s">
        <v>73</v>
      </c>
      <c r="V2113">
        <v>715</v>
      </c>
      <c r="W2113">
        <v>2</v>
      </c>
      <c r="X2113">
        <v>186303</v>
      </c>
      <c r="Y2113" t="s">
        <v>74</v>
      </c>
      <c r="AA2113">
        <v>2007</v>
      </c>
      <c r="AB2113" t="s">
        <v>75</v>
      </c>
      <c r="AC2113" t="s">
        <v>76</v>
      </c>
      <c r="AD2113" t="s">
        <v>77</v>
      </c>
      <c r="AE2113" t="s">
        <v>78</v>
      </c>
      <c r="AF2113" t="s">
        <v>79</v>
      </c>
      <c r="AG2113" t="s">
        <v>80</v>
      </c>
      <c r="AH2113">
        <v>26.552</v>
      </c>
      <c r="AI2113">
        <v>3.4356</v>
      </c>
      <c r="AJ2113">
        <v>91.222049999999996</v>
      </c>
      <c r="AK2113">
        <v>2008</v>
      </c>
      <c r="AL2113" t="s">
        <v>81</v>
      </c>
      <c r="AM2113">
        <f t="shared" si="65"/>
        <v>4</v>
      </c>
    </row>
    <row r="2114" spans="1:39" x14ac:dyDescent="0.35">
      <c r="A2114">
        <v>2011</v>
      </c>
      <c r="B2114" s="5">
        <f t="shared" si="64"/>
        <v>103</v>
      </c>
      <c r="C2114" t="s">
        <v>82</v>
      </c>
      <c r="D2114">
        <v>11036104</v>
      </c>
      <c r="E2114">
        <v>384693</v>
      </c>
      <c r="F2114" t="s">
        <v>66</v>
      </c>
      <c r="G2114" t="s">
        <v>67</v>
      </c>
      <c r="H2114" t="s">
        <v>68</v>
      </c>
      <c r="I2114" t="s">
        <v>69</v>
      </c>
      <c r="J2114" s="1">
        <v>40646</v>
      </c>
      <c r="K2114">
        <v>16</v>
      </c>
      <c r="L2114">
        <v>1</v>
      </c>
      <c r="M2114">
        <v>1</v>
      </c>
      <c r="N2114" t="s">
        <v>70</v>
      </c>
      <c r="O2114" t="s">
        <v>71</v>
      </c>
      <c r="Q2114">
        <v>113</v>
      </c>
      <c r="R2114">
        <v>41</v>
      </c>
      <c r="T2114" t="s">
        <v>72</v>
      </c>
      <c r="U2114" t="s">
        <v>73</v>
      </c>
      <c r="V2114">
        <v>705</v>
      </c>
      <c r="W2114">
        <v>2</v>
      </c>
      <c r="X2114">
        <v>186303</v>
      </c>
      <c r="Y2114" t="s">
        <v>74</v>
      </c>
      <c r="AA2114">
        <v>2007</v>
      </c>
      <c r="AB2114" t="s">
        <v>75</v>
      </c>
      <c r="AC2114" t="s">
        <v>76</v>
      </c>
      <c r="AD2114" t="s">
        <v>77</v>
      </c>
      <c r="AE2114" t="s">
        <v>78</v>
      </c>
      <c r="AF2114" t="s">
        <v>79</v>
      </c>
      <c r="AG2114" t="s">
        <v>80</v>
      </c>
      <c r="AH2114">
        <v>26.552</v>
      </c>
      <c r="AI2114">
        <v>3.4356</v>
      </c>
      <c r="AJ2114">
        <v>91.222049999999996</v>
      </c>
      <c r="AK2114">
        <v>2008</v>
      </c>
      <c r="AL2114" t="s">
        <v>81</v>
      </c>
      <c r="AM2114">
        <f t="shared" si="65"/>
        <v>4</v>
      </c>
    </row>
    <row r="2115" spans="1:39" x14ac:dyDescent="0.35">
      <c r="A2115">
        <v>2011</v>
      </c>
      <c r="B2115" s="5">
        <f t="shared" ref="B2115:B2178" si="66">J2115-DATE(YEAR(J2115),1,0)</f>
        <v>185</v>
      </c>
      <c r="C2115" t="s">
        <v>82</v>
      </c>
      <c r="D2115">
        <v>11036705</v>
      </c>
      <c r="E2115">
        <v>397285</v>
      </c>
      <c r="F2115" t="s">
        <v>66</v>
      </c>
      <c r="G2115" t="s">
        <v>67</v>
      </c>
      <c r="H2115" t="s">
        <v>68</v>
      </c>
      <c r="I2115" t="s">
        <v>69</v>
      </c>
      <c r="J2115" s="1">
        <v>40728</v>
      </c>
      <c r="K2115">
        <v>28</v>
      </c>
      <c r="L2115">
        <v>4</v>
      </c>
      <c r="M2115">
        <v>1</v>
      </c>
      <c r="N2115" t="s">
        <v>70</v>
      </c>
      <c r="O2115" t="s">
        <v>71</v>
      </c>
      <c r="Q2115">
        <v>113</v>
      </c>
      <c r="R2115">
        <v>31</v>
      </c>
      <c r="T2115" t="s">
        <v>72</v>
      </c>
      <c r="U2115" t="s">
        <v>73</v>
      </c>
      <c r="V2115">
        <v>665</v>
      </c>
      <c r="W2115">
        <v>2</v>
      </c>
      <c r="X2115">
        <v>186303</v>
      </c>
      <c r="Y2115" t="s">
        <v>74</v>
      </c>
      <c r="AA2115">
        <v>2007</v>
      </c>
      <c r="AB2115" t="s">
        <v>75</v>
      </c>
      <c r="AC2115" t="s">
        <v>76</v>
      </c>
      <c r="AD2115" t="s">
        <v>77</v>
      </c>
      <c r="AE2115" t="s">
        <v>78</v>
      </c>
      <c r="AF2115" t="s">
        <v>79</v>
      </c>
      <c r="AG2115" t="s">
        <v>80</v>
      </c>
      <c r="AH2115">
        <v>26.552</v>
      </c>
      <c r="AI2115">
        <v>3.42883</v>
      </c>
      <c r="AJ2115">
        <v>91.042289999999994</v>
      </c>
      <c r="AK2115">
        <v>2008</v>
      </c>
      <c r="AL2115" t="s">
        <v>81</v>
      </c>
      <c r="AM2115">
        <f t="shared" ref="AM2115:AM2178" si="67">A2115-AA2115</f>
        <v>4</v>
      </c>
    </row>
    <row r="2116" spans="1:39" x14ac:dyDescent="0.35">
      <c r="A2116">
        <v>2011</v>
      </c>
      <c r="B2116" s="5">
        <f t="shared" si="66"/>
        <v>185</v>
      </c>
      <c r="C2116" t="s">
        <v>115</v>
      </c>
      <c r="D2116">
        <v>11140004</v>
      </c>
      <c r="E2116">
        <v>533058</v>
      </c>
      <c r="F2116" t="s">
        <v>66</v>
      </c>
      <c r="G2116" t="s">
        <v>67</v>
      </c>
      <c r="H2116" t="s">
        <v>68</v>
      </c>
      <c r="I2116" t="s">
        <v>69</v>
      </c>
      <c r="J2116" s="1">
        <v>40728</v>
      </c>
      <c r="K2116">
        <v>28</v>
      </c>
      <c r="L2116">
        <v>4</v>
      </c>
      <c r="M2116">
        <v>1</v>
      </c>
      <c r="N2116" t="s">
        <v>70</v>
      </c>
      <c r="O2116" t="s">
        <v>71</v>
      </c>
      <c r="T2116" t="s">
        <v>72</v>
      </c>
      <c r="U2116" t="s">
        <v>73</v>
      </c>
      <c r="V2116">
        <v>675</v>
      </c>
      <c r="W2116">
        <v>2</v>
      </c>
      <c r="X2116">
        <v>186303</v>
      </c>
      <c r="Y2116" t="s">
        <v>74</v>
      </c>
      <c r="AA2116">
        <v>2007</v>
      </c>
      <c r="AB2116" t="s">
        <v>75</v>
      </c>
      <c r="AC2116" t="s">
        <v>76</v>
      </c>
      <c r="AD2116" t="s">
        <v>77</v>
      </c>
      <c r="AE2116" t="s">
        <v>78</v>
      </c>
      <c r="AF2116" t="s">
        <v>79</v>
      </c>
      <c r="AG2116" t="s">
        <v>80</v>
      </c>
      <c r="AH2116">
        <v>26.552</v>
      </c>
      <c r="AI2116">
        <v>3.42883</v>
      </c>
      <c r="AJ2116">
        <v>91.042289999999994</v>
      </c>
      <c r="AK2116">
        <v>2008</v>
      </c>
      <c r="AL2116" t="s">
        <v>81</v>
      </c>
      <c r="AM2116">
        <f t="shared" si="67"/>
        <v>4</v>
      </c>
    </row>
    <row r="2117" spans="1:39" x14ac:dyDescent="0.35">
      <c r="A2117">
        <v>2011</v>
      </c>
      <c r="B2117" s="5">
        <f t="shared" si="66"/>
        <v>188</v>
      </c>
      <c r="C2117" t="s">
        <v>82</v>
      </c>
      <c r="D2117">
        <v>11036744</v>
      </c>
      <c r="E2117">
        <v>400810</v>
      </c>
      <c r="F2117" t="s">
        <v>66</v>
      </c>
      <c r="G2117" t="s">
        <v>67</v>
      </c>
      <c r="H2117" t="s">
        <v>68</v>
      </c>
      <c r="I2117" t="s">
        <v>69</v>
      </c>
      <c r="J2117" s="1">
        <v>40731</v>
      </c>
      <c r="K2117">
        <v>28</v>
      </c>
      <c r="L2117">
        <v>4</v>
      </c>
      <c r="M2117">
        <v>1</v>
      </c>
      <c r="N2117" t="s">
        <v>70</v>
      </c>
      <c r="O2117" t="s">
        <v>71</v>
      </c>
      <c r="Q2117">
        <v>113</v>
      </c>
      <c r="R2117">
        <v>21</v>
      </c>
      <c r="T2117" t="s">
        <v>72</v>
      </c>
      <c r="U2117" t="s">
        <v>73</v>
      </c>
      <c r="V2117">
        <v>780</v>
      </c>
      <c r="W2117">
        <v>2</v>
      </c>
      <c r="X2117">
        <v>186303</v>
      </c>
      <c r="Y2117" t="s">
        <v>74</v>
      </c>
      <c r="AA2117">
        <v>2007</v>
      </c>
      <c r="AB2117" t="s">
        <v>75</v>
      </c>
      <c r="AC2117" t="s">
        <v>76</v>
      </c>
      <c r="AD2117" t="s">
        <v>77</v>
      </c>
      <c r="AE2117" t="s">
        <v>78</v>
      </c>
      <c r="AF2117" t="s">
        <v>79</v>
      </c>
      <c r="AG2117" t="s">
        <v>80</v>
      </c>
      <c r="AH2117">
        <v>26.552</v>
      </c>
      <c r="AI2117">
        <v>3.42883</v>
      </c>
      <c r="AJ2117">
        <v>91.042289999999994</v>
      </c>
      <c r="AK2117">
        <v>2008</v>
      </c>
      <c r="AL2117" t="s">
        <v>81</v>
      </c>
      <c r="AM2117">
        <f t="shared" si="67"/>
        <v>4</v>
      </c>
    </row>
    <row r="2118" spans="1:39" x14ac:dyDescent="0.35">
      <c r="A2118">
        <v>2011</v>
      </c>
      <c r="B2118" s="5">
        <f t="shared" si="66"/>
        <v>193</v>
      </c>
      <c r="C2118" t="s">
        <v>108</v>
      </c>
      <c r="D2118">
        <v>11040011</v>
      </c>
      <c r="E2118">
        <v>411014</v>
      </c>
      <c r="F2118" t="s">
        <v>66</v>
      </c>
      <c r="G2118" t="s">
        <v>67</v>
      </c>
      <c r="H2118" t="s">
        <v>68</v>
      </c>
      <c r="I2118" t="s">
        <v>69</v>
      </c>
      <c r="J2118" s="1">
        <v>40736</v>
      </c>
      <c r="K2118">
        <v>29</v>
      </c>
      <c r="L2118">
        <v>4</v>
      </c>
      <c r="M2118">
        <v>1</v>
      </c>
      <c r="N2118" t="s">
        <v>70</v>
      </c>
      <c r="O2118" t="s">
        <v>71</v>
      </c>
      <c r="Q2118">
        <v>113</v>
      </c>
      <c r="R2118">
        <v>91</v>
      </c>
      <c r="T2118" t="s">
        <v>72</v>
      </c>
      <c r="U2118" t="s">
        <v>73</v>
      </c>
      <c r="V2118">
        <v>670</v>
      </c>
      <c r="W2118">
        <v>2</v>
      </c>
      <c r="X2118">
        <v>186303</v>
      </c>
      <c r="Y2118" t="s">
        <v>74</v>
      </c>
      <c r="AA2118">
        <v>2007</v>
      </c>
      <c r="AB2118" t="s">
        <v>75</v>
      </c>
      <c r="AC2118" t="s">
        <v>76</v>
      </c>
      <c r="AD2118" t="s">
        <v>77</v>
      </c>
      <c r="AE2118" t="s">
        <v>78</v>
      </c>
      <c r="AF2118" t="s">
        <v>79</v>
      </c>
      <c r="AG2118" t="s">
        <v>80</v>
      </c>
      <c r="AH2118">
        <v>26.552</v>
      </c>
      <c r="AI2118">
        <v>3.42883</v>
      </c>
      <c r="AJ2118">
        <v>91.042289999999994</v>
      </c>
      <c r="AK2118">
        <v>2008</v>
      </c>
      <c r="AL2118" t="s">
        <v>81</v>
      </c>
      <c r="AM2118">
        <f t="shared" si="67"/>
        <v>4</v>
      </c>
    </row>
    <row r="2119" spans="1:39" x14ac:dyDescent="0.35">
      <c r="A2119">
        <v>2011</v>
      </c>
      <c r="B2119" s="5">
        <f t="shared" si="66"/>
        <v>193</v>
      </c>
      <c r="C2119" t="s">
        <v>82</v>
      </c>
      <c r="D2119">
        <v>11036864</v>
      </c>
      <c r="E2119">
        <v>402657</v>
      </c>
      <c r="F2119" t="s">
        <v>66</v>
      </c>
      <c r="G2119" t="s">
        <v>67</v>
      </c>
      <c r="H2119" t="s">
        <v>68</v>
      </c>
      <c r="I2119" t="s">
        <v>69</v>
      </c>
      <c r="J2119" s="1">
        <v>40736</v>
      </c>
      <c r="K2119">
        <v>29</v>
      </c>
      <c r="L2119">
        <v>4</v>
      </c>
      <c r="M2119">
        <v>1</v>
      </c>
      <c r="N2119" t="s">
        <v>70</v>
      </c>
      <c r="O2119" t="s">
        <v>71</v>
      </c>
      <c r="Q2119">
        <v>113</v>
      </c>
      <c r="R2119">
        <v>91</v>
      </c>
      <c r="T2119" t="s">
        <v>72</v>
      </c>
      <c r="U2119" t="s">
        <v>73</v>
      </c>
      <c r="V2119">
        <v>730</v>
      </c>
      <c r="W2119">
        <v>2</v>
      </c>
      <c r="X2119">
        <v>186303</v>
      </c>
      <c r="Y2119" t="s">
        <v>74</v>
      </c>
      <c r="AA2119">
        <v>2007</v>
      </c>
      <c r="AB2119" t="s">
        <v>75</v>
      </c>
      <c r="AC2119" t="s">
        <v>76</v>
      </c>
      <c r="AD2119" t="s">
        <v>77</v>
      </c>
      <c r="AE2119" t="s">
        <v>78</v>
      </c>
      <c r="AF2119" t="s">
        <v>79</v>
      </c>
      <c r="AG2119" t="s">
        <v>80</v>
      </c>
      <c r="AH2119">
        <v>26.552</v>
      </c>
      <c r="AI2119">
        <v>3.42883</v>
      </c>
      <c r="AJ2119">
        <v>91.042289999999994</v>
      </c>
      <c r="AK2119">
        <v>2008</v>
      </c>
      <c r="AL2119" t="s">
        <v>81</v>
      </c>
      <c r="AM2119">
        <f t="shared" si="67"/>
        <v>4</v>
      </c>
    </row>
    <row r="2120" spans="1:39" x14ac:dyDescent="0.35">
      <c r="A2120">
        <v>2011</v>
      </c>
      <c r="B2120" s="5">
        <f t="shared" si="66"/>
        <v>193</v>
      </c>
      <c r="C2120" t="s">
        <v>83</v>
      </c>
      <c r="D2120">
        <v>11076134</v>
      </c>
      <c r="E2120">
        <v>399487</v>
      </c>
      <c r="F2120" t="s">
        <v>66</v>
      </c>
      <c r="G2120" t="s">
        <v>67</v>
      </c>
      <c r="H2120" t="s">
        <v>68</v>
      </c>
      <c r="I2120" t="s">
        <v>69</v>
      </c>
      <c r="J2120" s="1">
        <v>40736</v>
      </c>
      <c r="K2120">
        <v>29</v>
      </c>
      <c r="L2120">
        <v>4</v>
      </c>
      <c r="M2120">
        <v>1</v>
      </c>
      <c r="N2120" t="s">
        <v>70</v>
      </c>
      <c r="O2120" t="s">
        <v>85</v>
      </c>
      <c r="Q2120">
        <v>152</v>
      </c>
      <c r="T2120" t="s">
        <v>72</v>
      </c>
      <c r="U2120" t="s">
        <v>73</v>
      </c>
      <c r="V2120">
        <v>835</v>
      </c>
      <c r="W2120">
        <v>2</v>
      </c>
      <c r="X2120">
        <v>186303</v>
      </c>
      <c r="Y2120" t="s">
        <v>74</v>
      </c>
      <c r="AA2120">
        <v>2007</v>
      </c>
      <c r="AB2120" t="s">
        <v>75</v>
      </c>
      <c r="AC2120" t="s">
        <v>76</v>
      </c>
      <c r="AD2120" t="s">
        <v>77</v>
      </c>
      <c r="AE2120" t="s">
        <v>78</v>
      </c>
      <c r="AF2120" t="s">
        <v>79</v>
      </c>
      <c r="AG2120" t="s">
        <v>80</v>
      </c>
      <c r="AH2120">
        <v>26.552</v>
      </c>
      <c r="AI2120">
        <v>4.2258599999999999</v>
      </c>
      <c r="AJ2120">
        <v>112.20502999999999</v>
      </c>
      <c r="AK2120">
        <v>2008</v>
      </c>
      <c r="AL2120" t="s">
        <v>81</v>
      </c>
      <c r="AM2120">
        <f t="shared" si="67"/>
        <v>4</v>
      </c>
    </row>
    <row r="2121" spans="1:39" x14ac:dyDescent="0.35">
      <c r="A2121">
        <v>2011</v>
      </c>
      <c r="B2121" s="5">
        <f t="shared" si="66"/>
        <v>229</v>
      </c>
      <c r="C2121" t="s">
        <v>82</v>
      </c>
      <c r="D2121">
        <v>11037310</v>
      </c>
      <c r="E2121">
        <v>404362</v>
      </c>
      <c r="F2121" t="s">
        <v>66</v>
      </c>
      <c r="G2121" t="s">
        <v>67</v>
      </c>
      <c r="H2121" t="s">
        <v>68</v>
      </c>
      <c r="I2121" t="s">
        <v>69</v>
      </c>
      <c r="J2121" s="1">
        <v>40772</v>
      </c>
      <c r="K2121">
        <v>34</v>
      </c>
      <c r="L2121">
        <v>5</v>
      </c>
      <c r="M2121">
        <v>1</v>
      </c>
      <c r="N2121" t="s">
        <v>70</v>
      </c>
      <c r="O2121" t="s">
        <v>71</v>
      </c>
      <c r="Q2121">
        <v>113</v>
      </c>
      <c r="T2121" t="s">
        <v>72</v>
      </c>
      <c r="U2121" t="s">
        <v>73</v>
      </c>
      <c r="V2121">
        <v>740</v>
      </c>
      <c r="W2121">
        <v>2</v>
      </c>
      <c r="X2121">
        <v>186303</v>
      </c>
      <c r="Y2121" t="s">
        <v>74</v>
      </c>
      <c r="AA2121">
        <v>2007</v>
      </c>
      <c r="AB2121" t="s">
        <v>75</v>
      </c>
      <c r="AC2121" t="s">
        <v>76</v>
      </c>
      <c r="AD2121" t="s">
        <v>77</v>
      </c>
      <c r="AE2121" t="s">
        <v>78</v>
      </c>
      <c r="AF2121" t="s">
        <v>79</v>
      </c>
      <c r="AG2121" t="s">
        <v>80</v>
      </c>
      <c r="AH2121">
        <v>26.552</v>
      </c>
      <c r="AI2121">
        <v>2.1473300000000002</v>
      </c>
      <c r="AJ2121">
        <v>57.015909999999998</v>
      </c>
      <c r="AK2121">
        <v>2008</v>
      </c>
      <c r="AL2121" t="s">
        <v>81</v>
      </c>
      <c r="AM2121">
        <f t="shared" si="67"/>
        <v>4</v>
      </c>
    </row>
    <row r="2122" spans="1:39" x14ac:dyDescent="0.35">
      <c r="A2122">
        <v>2011</v>
      </c>
      <c r="B2122" s="5">
        <f t="shared" si="66"/>
        <v>156</v>
      </c>
      <c r="C2122" t="s">
        <v>82</v>
      </c>
      <c r="D2122">
        <v>11035114</v>
      </c>
      <c r="E2122">
        <v>394342</v>
      </c>
      <c r="F2122" t="s">
        <v>66</v>
      </c>
      <c r="G2122" t="s">
        <v>86</v>
      </c>
      <c r="J2122" s="1">
        <v>40699</v>
      </c>
      <c r="K2122">
        <v>24</v>
      </c>
      <c r="M2122">
        <v>1</v>
      </c>
      <c r="N2122" t="s">
        <v>70</v>
      </c>
      <c r="O2122" t="s">
        <v>71</v>
      </c>
      <c r="Q2122">
        <v>113</v>
      </c>
      <c r="R2122">
        <v>31</v>
      </c>
      <c r="T2122" t="s">
        <v>72</v>
      </c>
      <c r="U2122" t="s">
        <v>73</v>
      </c>
      <c r="V2122">
        <v>710</v>
      </c>
      <c r="W2122">
        <v>2</v>
      </c>
      <c r="X2122">
        <v>186303</v>
      </c>
      <c r="Y2122" t="s">
        <v>74</v>
      </c>
      <c r="AA2122">
        <v>2007</v>
      </c>
      <c r="AB2122" t="s">
        <v>75</v>
      </c>
      <c r="AC2122" t="s">
        <v>76</v>
      </c>
      <c r="AD2122" t="s">
        <v>77</v>
      </c>
      <c r="AE2122" t="s">
        <v>78</v>
      </c>
      <c r="AF2122" t="s">
        <v>79</v>
      </c>
      <c r="AG2122" t="s">
        <v>80</v>
      </c>
      <c r="AH2122">
        <v>26.552</v>
      </c>
      <c r="AI2122">
        <v>3.6385999999999998</v>
      </c>
      <c r="AJ2122">
        <v>96.612110000000001</v>
      </c>
      <c r="AK2122">
        <v>2008</v>
      </c>
      <c r="AL2122" t="s">
        <v>81</v>
      </c>
      <c r="AM2122">
        <f t="shared" si="67"/>
        <v>4</v>
      </c>
    </row>
    <row r="2123" spans="1:39" x14ac:dyDescent="0.35">
      <c r="A2123">
        <v>2011</v>
      </c>
      <c r="B2123" s="5">
        <f t="shared" si="66"/>
        <v>227</v>
      </c>
      <c r="C2123" t="s">
        <v>82</v>
      </c>
      <c r="D2123">
        <v>11035680</v>
      </c>
      <c r="E2123">
        <v>415640</v>
      </c>
      <c r="F2123" t="s">
        <v>66</v>
      </c>
      <c r="G2123" t="s">
        <v>86</v>
      </c>
      <c r="J2123" s="1">
        <v>40770</v>
      </c>
      <c r="K2123">
        <v>34</v>
      </c>
      <c r="M2123">
        <v>1</v>
      </c>
      <c r="N2123" t="s">
        <v>70</v>
      </c>
      <c r="O2123" t="s">
        <v>71</v>
      </c>
      <c r="Q2123">
        <v>113</v>
      </c>
      <c r="R2123">
        <v>41</v>
      </c>
      <c r="T2123" t="s">
        <v>72</v>
      </c>
      <c r="U2123" t="s">
        <v>73</v>
      </c>
      <c r="V2123">
        <v>710</v>
      </c>
      <c r="W2123">
        <v>2</v>
      </c>
      <c r="X2123">
        <v>186303</v>
      </c>
      <c r="Y2123" t="s">
        <v>74</v>
      </c>
      <c r="AA2123">
        <v>2007</v>
      </c>
      <c r="AB2123" t="s">
        <v>75</v>
      </c>
      <c r="AC2123" t="s">
        <v>76</v>
      </c>
      <c r="AD2123" t="s">
        <v>77</v>
      </c>
      <c r="AE2123" t="s">
        <v>78</v>
      </c>
      <c r="AF2123" t="s">
        <v>79</v>
      </c>
      <c r="AG2123" t="s">
        <v>80</v>
      </c>
      <c r="AH2123">
        <v>26.552</v>
      </c>
      <c r="AI2123">
        <v>1.8268200000000001</v>
      </c>
      <c r="AJ2123">
        <v>48.505719999999997</v>
      </c>
      <c r="AK2123">
        <v>2008</v>
      </c>
      <c r="AL2123" t="s">
        <v>81</v>
      </c>
      <c r="AM2123">
        <f t="shared" si="67"/>
        <v>4</v>
      </c>
    </row>
    <row r="2124" spans="1:39" x14ac:dyDescent="0.35">
      <c r="A2124">
        <v>2011</v>
      </c>
      <c r="B2124" s="5">
        <f t="shared" si="66"/>
        <v>190</v>
      </c>
      <c r="C2124" t="s">
        <v>82</v>
      </c>
      <c r="D2124">
        <v>11039967</v>
      </c>
      <c r="E2124">
        <v>901874</v>
      </c>
      <c r="F2124" t="s">
        <v>70</v>
      </c>
      <c r="G2124" t="s">
        <v>67</v>
      </c>
      <c r="H2124" t="s">
        <v>68</v>
      </c>
      <c r="I2124" t="s">
        <v>69</v>
      </c>
      <c r="J2124" s="1">
        <v>40733</v>
      </c>
      <c r="K2124">
        <v>28</v>
      </c>
      <c r="L2124">
        <v>4</v>
      </c>
      <c r="M2124">
        <v>1</v>
      </c>
      <c r="N2124" t="s">
        <v>70</v>
      </c>
      <c r="O2124" t="s">
        <v>71</v>
      </c>
      <c r="Q2124">
        <v>113</v>
      </c>
      <c r="R2124">
        <v>91</v>
      </c>
      <c r="T2124" t="s">
        <v>72</v>
      </c>
      <c r="U2124" t="s">
        <v>88</v>
      </c>
      <c r="X2124">
        <v>186303</v>
      </c>
      <c r="Y2124" t="s">
        <v>74</v>
      </c>
      <c r="AA2124">
        <v>2007</v>
      </c>
      <c r="AB2124" t="s">
        <v>75</v>
      </c>
      <c r="AC2124" t="s">
        <v>76</v>
      </c>
      <c r="AD2124" t="s">
        <v>77</v>
      </c>
      <c r="AE2124" t="s">
        <v>78</v>
      </c>
      <c r="AF2124" t="s">
        <v>79</v>
      </c>
      <c r="AG2124" t="s">
        <v>80</v>
      </c>
      <c r="AH2124">
        <v>26.552</v>
      </c>
      <c r="AK2124">
        <v>2008</v>
      </c>
      <c r="AL2124" t="s">
        <v>81</v>
      </c>
      <c r="AM2124">
        <f t="shared" si="67"/>
        <v>4</v>
      </c>
    </row>
    <row r="2125" spans="1:39" x14ac:dyDescent="0.35">
      <c r="A2125">
        <v>2011</v>
      </c>
      <c r="B2125" s="5">
        <f t="shared" si="66"/>
        <v>207</v>
      </c>
      <c r="C2125" t="s">
        <v>117</v>
      </c>
      <c r="D2125">
        <v>11106101</v>
      </c>
      <c r="E2125">
        <v>532694</v>
      </c>
      <c r="F2125" t="s">
        <v>66</v>
      </c>
      <c r="G2125" t="s">
        <v>67</v>
      </c>
      <c r="H2125" t="s">
        <v>68</v>
      </c>
      <c r="I2125" t="s">
        <v>97</v>
      </c>
      <c r="J2125" s="1">
        <v>40750</v>
      </c>
      <c r="K2125">
        <v>31</v>
      </c>
      <c r="L2125">
        <v>3</v>
      </c>
      <c r="M2125">
        <v>1</v>
      </c>
      <c r="N2125" t="s">
        <v>70</v>
      </c>
      <c r="O2125" t="s">
        <v>84</v>
      </c>
      <c r="P2125" t="s">
        <v>121</v>
      </c>
      <c r="Q2125">
        <v>112</v>
      </c>
      <c r="T2125" t="s">
        <v>72</v>
      </c>
      <c r="U2125" t="s">
        <v>73</v>
      </c>
      <c r="V2125">
        <v>730</v>
      </c>
      <c r="W2125">
        <v>2</v>
      </c>
      <c r="X2125">
        <v>186304</v>
      </c>
      <c r="Y2125" t="s">
        <v>74</v>
      </c>
      <c r="AA2125">
        <v>2007</v>
      </c>
      <c r="AB2125" t="s">
        <v>75</v>
      </c>
      <c r="AC2125" t="s">
        <v>76</v>
      </c>
      <c r="AD2125" t="s">
        <v>77</v>
      </c>
      <c r="AE2125" t="s">
        <v>78</v>
      </c>
      <c r="AF2125" t="s">
        <v>79</v>
      </c>
      <c r="AG2125" t="s">
        <v>80</v>
      </c>
      <c r="AH2125">
        <v>26.552</v>
      </c>
      <c r="AI2125">
        <v>2.8862299999999999</v>
      </c>
      <c r="AJ2125">
        <v>76.635180000000005</v>
      </c>
      <c r="AK2125">
        <v>2008</v>
      </c>
      <c r="AL2125" t="s">
        <v>81</v>
      </c>
      <c r="AM2125">
        <f t="shared" si="67"/>
        <v>4</v>
      </c>
    </row>
    <row r="2126" spans="1:39" x14ac:dyDescent="0.35">
      <c r="A2126">
        <v>2011</v>
      </c>
      <c r="B2126" s="5">
        <f t="shared" si="66"/>
        <v>129</v>
      </c>
      <c r="C2126" t="s">
        <v>82</v>
      </c>
      <c r="D2126">
        <v>11030011</v>
      </c>
      <c r="E2126">
        <v>384932</v>
      </c>
      <c r="F2126" t="s">
        <v>66</v>
      </c>
      <c r="G2126" t="s">
        <v>67</v>
      </c>
      <c r="H2126" t="s">
        <v>92</v>
      </c>
      <c r="I2126" t="s">
        <v>69</v>
      </c>
      <c r="J2126" s="1">
        <v>40672</v>
      </c>
      <c r="K2126">
        <v>20</v>
      </c>
      <c r="L2126">
        <v>2</v>
      </c>
      <c r="M2126">
        <v>1</v>
      </c>
      <c r="N2126" t="s">
        <v>70</v>
      </c>
      <c r="O2126" t="s">
        <v>71</v>
      </c>
      <c r="Q2126">
        <v>113</v>
      </c>
      <c r="R2126">
        <v>41</v>
      </c>
      <c r="T2126" t="s">
        <v>72</v>
      </c>
      <c r="U2126" t="s">
        <v>73</v>
      </c>
      <c r="V2126">
        <v>630</v>
      </c>
      <c r="W2126">
        <v>2</v>
      </c>
      <c r="X2126">
        <v>186304</v>
      </c>
      <c r="Y2126" t="s">
        <v>74</v>
      </c>
      <c r="AA2126">
        <v>2007</v>
      </c>
      <c r="AB2126" t="s">
        <v>75</v>
      </c>
      <c r="AC2126" t="s">
        <v>76</v>
      </c>
      <c r="AD2126" t="s">
        <v>77</v>
      </c>
      <c r="AE2126" t="s">
        <v>78</v>
      </c>
      <c r="AF2126" t="s">
        <v>79</v>
      </c>
      <c r="AG2126" t="s">
        <v>80</v>
      </c>
      <c r="AH2126">
        <v>26.552</v>
      </c>
      <c r="AI2126">
        <v>3.0130499999999998</v>
      </c>
      <c r="AJ2126">
        <v>80.002499999999998</v>
      </c>
      <c r="AK2126">
        <v>2008</v>
      </c>
      <c r="AL2126" t="s">
        <v>81</v>
      </c>
      <c r="AM2126">
        <f t="shared" si="67"/>
        <v>4</v>
      </c>
    </row>
    <row r="2127" spans="1:39" x14ac:dyDescent="0.35">
      <c r="A2127">
        <v>2011</v>
      </c>
      <c r="B2127" s="5">
        <f t="shared" si="66"/>
        <v>136</v>
      </c>
      <c r="C2127" t="s">
        <v>82</v>
      </c>
      <c r="D2127">
        <v>11030056</v>
      </c>
      <c r="E2127">
        <v>384995</v>
      </c>
      <c r="F2127" t="s">
        <v>66</v>
      </c>
      <c r="G2127" t="s">
        <v>67</v>
      </c>
      <c r="H2127" t="s">
        <v>92</v>
      </c>
      <c r="I2127" t="s">
        <v>69</v>
      </c>
      <c r="J2127" s="1">
        <v>40679</v>
      </c>
      <c r="K2127">
        <v>21</v>
      </c>
      <c r="L2127">
        <v>2</v>
      </c>
      <c r="M2127">
        <v>1</v>
      </c>
      <c r="N2127" t="s">
        <v>70</v>
      </c>
      <c r="O2127" t="s">
        <v>84</v>
      </c>
      <c r="Q2127">
        <v>112</v>
      </c>
      <c r="R2127">
        <v>12</v>
      </c>
      <c r="T2127" t="s">
        <v>72</v>
      </c>
      <c r="U2127" t="s">
        <v>73</v>
      </c>
      <c r="V2127">
        <v>665</v>
      </c>
      <c r="W2127">
        <v>2</v>
      </c>
      <c r="X2127">
        <v>186304</v>
      </c>
      <c r="Y2127" t="s">
        <v>74</v>
      </c>
      <c r="AA2127">
        <v>2007</v>
      </c>
      <c r="AB2127" t="s">
        <v>75</v>
      </c>
      <c r="AC2127" t="s">
        <v>76</v>
      </c>
      <c r="AD2127" t="s">
        <v>77</v>
      </c>
      <c r="AE2127" t="s">
        <v>78</v>
      </c>
      <c r="AF2127" t="s">
        <v>79</v>
      </c>
      <c r="AG2127" t="s">
        <v>80</v>
      </c>
      <c r="AH2127">
        <v>26.552</v>
      </c>
      <c r="AI2127">
        <v>1.3323499999999999</v>
      </c>
      <c r="AJ2127">
        <v>35.376559999999998</v>
      </c>
      <c r="AK2127">
        <v>2008</v>
      </c>
      <c r="AL2127" t="s">
        <v>81</v>
      </c>
      <c r="AM2127">
        <f t="shared" si="67"/>
        <v>4</v>
      </c>
    </row>
    <row r="2128" spans="1:39" x14ac:dyDescent="0.35">
      <c r="A2128">
        <v>2011</v>
      </c>
      <c r="B2128" s="5">
        <f t="shared" si="66"/>
        <v>143</v>
      </c>
      <c r="C2128" t="s">
        <v>82</v>
      </c>
      <c r="D2128">
        <v>11030122</v>
      </c>
      <c r="E2128">
        <v>396068</v>
      </c>
      <c r="F2128" t="s">
        <v>66</v>
      </c>
      <c r="G2128" t="s">
        <v>67</v>
      </c>
      <c r="H2128" t="s">
        <v>92</v>
      </c>
      <c r="I2128" t="s">
        <v>69</v>
      </c>
      <c r="J2128" s="1">
        <v>40686</v>
      </c>
      <c r="K2128">
        <v>22</v>
      </c>
      <c r="L2128">
        <v>2</v>
      </c>
      <c r="M2128">
        <v>1</v>
      </c>
      <c r="N2128" t="s">
        <v>70</v>
      </c>
      <c r="O2128" t="s">
        <v>71</v>
      </c>
      <c r="Q2128">
        <v>113</v>
      </c>
      <c r="R2128">
        <v>31</v>
      </c>
      <c r="T2128" t="s">
        <v>72</v>
      </c>
      <c r="U2128" t="s">
        <v>73</v>
      </c>
      <c r="V2128">
        <v>685</v>
      </c>
      <c r="W2128">
        <v>2</v>
      </c>
      <c r="X2128">
        <v>186304</v>
      </c>
      <c r="Y2128" t="s">
        <v>74</v>
      </c>
      <c r="AA2128">
        <v>2007</v>
      </c>
      <c r="AB2128" t="s">
        <v>75</v>
      </c>
      <c r="AC2128" t="s">
        <v>76</v>
      </c>
      <c r="AD2128" t="s">
        <v>77</v>
      </c>
      <c r="AE2128" t="s">
        <v>78</v>
      </c>
      <c r="AF2128" t="s">
        <v>79</v>
      </c>
      <c r="AG2128" t="s">
        <v>80</v>
      </c>
      <c r="AH2128">
        <v>26.552</v>
      </c>
      <c r="AI2128">
        <v>2.46658</v>
      </c>
      <c r="AJ2128">
        <v>65.492630000000005</v>
      </c>
      <c r="AK2128">
        <v>2008</v>
      </c>
      <c r="AL2128" t="s">
        <v>81</v>
      </c>
      <c r="AM2128">
        <f t="shared" si="67"/>
        <v>4</v>
      </c>
    </row>
    <row r="2129" spans="1:39" x14ac:dyDescent="0.35">
      <c r="A2129">
        <v>2011</v>
      </c>
      <c r="B2129" s="5">
        <f t="shared" si="66"/>
        <v>153</v>
      </c>
      <c r="C2129" t="s">
        <v>82</v>
      </c>
      <c r="D2129">
        <v>11036241</v>
      </c>
      <c r="E2129">
        <v>396306</v>
      </c>
      <c r="F2129" t="s">
        <v>66</v>
      </c>
      <c r="G2129" t="s">
        <v>67</v>
      </c>
      <c r="H2129" t="s">
        <v>92</v>
      </c>
      <c r="I2129" t="s">
        <v>69</v>
      </c>
      <c r="J2129" s="1">
        <v>40696</v>
      </c>
      <c r="K2129">
        <v>23</v>
      </c>
      <c r="L2129">
        <v>3</v>
      </c>
      <c r="M2129">
        <v>1</v>
      </c>
      <c r="N2129" t="s">
        <v>70</v>
      </c>
      <c r="O2129" t="s">
        <v>71</v>
      </c>
      <c r="Q2129">
        <v>113</v>
      </c>
      <c r="R2129">
        <v>62</v>
      </c>
      <c r="T2129" t="s">
        <v>72</v>
      </c>
      <c r="U2129" t="s">
        <v>73</v>
      </c>
      <c r="V2129">
        <v>730</v>
      </c>
      <c r="W2129">
        <v>2</v>
      </c>
      <c r="X2129">
        <v>186304</v>
      </c>
      <c r="Y2129" t="s">
        <v>74</v>
      </c>
      <c r="AA2129">
        <v>2007</v>
      </c>
      <c r="AB2129" t="s">
        <v>75</v>
      </c>
      <c r="AC2129" t="s">
        <v>76</v>
      </c>
      <c r="AD2129" t="s">
        <v>77</v>
      </c>
      <c r="AE2129" t="s">
        <v>78</v>
      </c>
      <c r="AF2129" t="s">
        <v>79</v>
      </c>
      <c r="AG2129" t="s">
        <v>80</v>
      </c>
      <c r="AH2129">
        <v>26.552</v>
      </c>
      <c r="AI2129">
        <v>2.3170899999999999</v>
      </c>
      <c r="AJ2129">
        <v>61.52337</v>
      </c>
      <c r="AK2129">
        <v>2008</v>
      </c>
      <c r="AL2129" t="s">
        <v>81</v>
      </c>
      <c r="AM2129">
        <f t="shared" si="67"/>
        <v>4</v>
      </c>
    </row>
    <row r="2130" spans="1:39" x14ac:dyDescent="0.35">
      <c r="A2130">
        <v>2011</v>
      </c>
      <c r="B2130" s="5">
        <f t="shared" si="66"/>
        <v>171</v>
      </c>
      <c r="C2130" t="s">
        <v>91</v>
      </c>
      <c r="D2130">
        <v>11066280</v>
      </c>
      <c r="E2130">
        <v>373011</v>
      </c>
      <c r="F2130" t="s">
        <v>66</v>
      </c>
      <c r="G2130" t="s">
        <v>67</v>
      </c>
      <c r="H2130" t="s">
        <v>92</v>
      </c>
      <c r="I2130" t="s">
        <v>69</v>
      </c>
      <c r="J2130" s="1">
        <v>40714</v>
      </c>
      <c r="K2130">
        <v>26</v>
      </c>
      <c r="L2130">
        <v>3</v>
      </c>
      <c r="M2130">
        <v>1</v>
      </c>
      <c r="N2130" t="s">
        <v>70</v>
      </c>
      <c r="O2130" t="s">
        <v>90</v>
      </c>
      <c r="Q2130">
        <v>101</v>
      </c>
      <c r="R2130">
        <v>29</v>
      </c>
      <c r="T2130" t="s">
        <v>72</v>
      </c>
      <c r="U2130" t="s">
        <v>73</v>
      </c>
      <c r="V2130">
        <v>710</v>
      </c>
      <c r="W2130">
        <v>2</v>
      </c>
      <c r="X2130">
        <v>186304</v>
      </c>
      <c r="Y2130" t="s">
        <v>74</v>
      </c>
      <c r="AA2130">
        <v>2007</v>
      </c>
      <c r="AB2130" t="s">
        <v>75</v>
      </c>
      <c r="AC2130" t="s">
        <v>76</v>
      </c>
      <c r="AD2130" t="s">
        <v>77</v>
      </c>
      <c r="AE2130" t="s">
        <v>78</v>
      </c>
      <c r="AF2130" t="s">
        <v>79</v>
      </c>
      <c r="AG2130" t="s">
        <v>80</v>
      </c>
      <c r="AH2130">
        <v>26.552</v>
      </c>
      <c r="AI2130">
        <v>1.96051</v>
      </c>
      <c r="AJ2130">
        <v>52.055459999999997</v>
      </c>
      <c r="AK2130">
        <v>2008</v>
      </c>
      <c r="AL2130" t="s">
        <v>81</v>
      </c>
      <c r="AM2130">
        <f t="shared" si="67"/>
        <v>4</v>
      </c>
    </row>
    <row r="2131" spans="1:39" x14ac:dyDescent="0.35">
      <c r="A2131">
        <v>2011</v>
      </c>
      <c r="B2131" s="5">
        <f t="shared" si="66"/>
        <v>88</v>
      </c>
      <c r="C2131" t="s">
        <v>89</v>
      </c>
      <c r="D2131">
        <v>11056103</v>
      </c>
      <c r="E2131">
        <v>377785</v>
      </c>
      <c r="F2131" t="s">
        <v>66</v>
      </c>
      <c r="G2131" t="s">
        <v>67</v>
      </c>
      <c r="H2131" t="s">
        <v>68</v>
      </c>
      <c r="I2131" t="s">
        <v>69</v>
      </c>
      <c r="J2131" s="1">
        <v>40631</v>
      </c>
      <c r="K2131">
        <v>14</v>
      </c>
      <c r="L2131">
        <v>1</v>
      </c>
      <c r="M2131">
        <v>1</v>
      </c>
      <c r="N2131" t="s">
        <v>70</v>
      </c>
      <c r="O2131" t="s">
        <v>90</v>
      </c>
      <c r="Q2131">
        <v>105</v>
      </c>
      <c r="R2131">
        <v>10</v>
      </c>
      <c r="T2131" t="s">
        <v>72</v>
      </c>
      <c r="U2131" t="s">
        <v>73</v>
      </c>
      <c r="V2131">
        <v>695</v>
      </c>
      <c r="W2131">
        <v>2</v>
      </c>
      <c r="X2131">
        <v>186304</v>
      </c>
      <c r="Y2131" t="s">
        <v>74</v>
      </c>
      <c r="AA2131">
        <v>2007</v>
      </c>
      <c r="AB2131" t="s">
        <v>75</v>
      </c>
      <c r="AC2131" t="s">
        <v>76</v>
      </c>
      <c r="AD2131" t="s">
        <v>77</v>
      </c>
      <c r="AE2131" t="s">
        <v>78</v>
      </c>
      <c r="AF2131" t="s">
        <v>79</v>
      </c>
      <c r="AG2131" t="s">
        <v>80</v>
      </c>
      <c r="AH2131">
        <v>26.552</v>
      </c>
      <c r="AI2131">
        <v>1.9927699999999999</v>
      </c>
      <c r="AJ2131">
        <v>52.912030000000001</v>
      </c>
      <c r="AK2131">
        <v>2008</v>
      </c>
      <c r="AL2131" t="s">
        <v>81</v>
      </c>
      <c r="AM2131">
        <f t="shared" si="67"/>
        <v>4</v>
      </c>
    </row>
    <row r="2132" spans="1:39" x14ac:dyDescent="0.35">
      <c r="A2132">
        <v>2011</v>
      </c>
      <c r="B2132" s="5">
        <f t="shared" si="66"/>
        <v>101</v>
      </c>
      <c r="C2132" t="s">
        <v>89</v>
      </c>
      <c r="D2132">
        <v>11056124</v>
      </c>
      <c r="E2132">
        <v>377276</v>
      </c>
      <c r="F2132" t="s">
        <v>66</v>
      </c>
      <c r="G2132" t="s">
        <v>67</v>
      </c>
      <c r="H2132" t="s">
        <v>68</v>
      </c>
      <c r="I2132" t="s">
        <v>69</v>
      </c>
      <c r="J2132" s="1">
        <v>40644</v>
      </c>
      <c r="K2132">
        <v>16</v>
      </c>
      <c r="L2132">
        <v>1</v>
      </c>
      <c r="M2132">
        <v>1</v>
      </c>
      <c r="N2132" t="s">
        <v>70</v>
      </c>
      <c r="O2132" t="s">
        <v>90</v>
      </c>
      <c r="Q2132">
        <v>105</v>
      </c>
      <c r="R2132">
        <v>10</v>
      </c>
      <c r="T2132" t="s">
        <v>72</v>
      </c>
      <c r="U2132" t="s">
        <v>73</v>
      </c>
      <c r="V2132">
        <v>705</v>
      </c>
      <c r="W2132">
        <v>2</v>
      </c>
      <c r="X2132">
        <v>186304</v>
      </c>
      <c r="Y2132" t="s">
        <v>74</v>
      </c>
      <c r="AA2132">
        <v>2007</v>
      </c>
      <c r="AB2132" t="s">
        <v>75</v>
      </c>
      <c r="AC2132" t="s">
        <v>76</v>
      </c>
      <c r="AD2132" t="s">
        <v>77</v>
      </c>
      <c r="AE2132" t="s">
        <v>78</v>
      </c>
      <c r="AF2132" t="s">
        <v>79</v>
      </c>
      <c r="AG2132" t="s">
        <v>80</v>
      </c>
      <c r="AH2132">
        <v>26.552</v>
      </c>
      <c r="AI2132">
        <v>1.9927699999999999</v>
      </c>
      <c r="AJ2132">
        <v>52.912030000000001</v>
      </c>
      <c r="AK2132">
        <v>2008</v>
      </c>
      <c r="AL2132" t="s">
        <v>81</v>
      </c>
      <c r="AM2132">
        <f t="shared" si="67"/>
        <v>4</v>
      </c>
    </row>
    <row r="2133" spans="1:39" x14ac:dyDescent="0.35">
      <c r="A2133">
        <v>2011</v>
      </c>
      <c r="B2133" s="5">
        <f t="shared" si="66"/>
        <v>102</v>
      </c>
      <c r="C2133" t="s">
        <v>89</v>
      </c>
      <c r="D2133">
        <v>11056129</v>
      </c>
      <c r="E2133">
        <v>386316</v>
      </c>
      <c r="F2133" t="s">
        <v>66</v>
      </c>
      <c r="G2133" t="s">
        <v>67</v>
      </c>
      <c r="H2133" t="s">
        <v>68</v>
      </c>
      <c r="I2133" t="s">
        <v>69</v>
      </c>
      <c r="J2133" s="1">
        <v>40645</v>
      </c>
      <c r="K2133">
        <v>16</v>
      </c>
      <c r="L2133">
        <v>1</v>
      </c>
      <c r="M2133">
        <v>1</v>
      </c>
      <c r="N2133" t="s">
        <v>70</v>
      </c>
      <c r="O2133" t="s">
        <v>84</v>
      </c>
      <c r="Q2133">
        <v>109</v>
      </c>
      <c r="R2133">
        <v>61</v>
      </c>
      <c r="T2133" t="s">
        <v>72</v>
      </c>
      <c r="U2133" t="s">
        <v>73</v>
      </c>
      <c r="V2133">
        <v>700</v>
      </c>
      <c r="W2133">
        <v>2</v>
      </c>
      <c r="X2133">
        <v>186304</v>
      </c>
      <c r="Y2133" t="s">
        <v>74</v>
      </c>
      <c r="AA2133">
        <v>2007</v>
      </c>
      <c r="AB2133" t="s">
        <v>75</v>
      </c>
      <c r="AC2133" t="s">
        <v>76</v>
      </c>
      <c r="AD2133" t="s">
        <v>77</v>
      </c>
      <c r="AE2133" t="s">
        <v>78</v>
      </c>
      <c r="AF2133" t="s">
        <v>79</v>
      </c>
      <c r="AG2133" t="s">
        <v>80</v>
      </c>
      <c r="AH2133">
        <v>26.552</v>
      </c>
      <c r="AI2133">
        <v>3.68953</v>
      </c>
      <c r="AJ2133">
        <v>97.964399999999998</v>
      </c>
      <c r="AK2133">
        <v>2008</v>
      </c>
      <c r="AL2133" t="s">
        <v>81</v>
      </c>
      <c r="AM2133">
        <f t="shared" si="67"/>
        <v>4</v>
      </c>
    </row>
    <row r="2134" spans="1:39" x14ac:dyDescent="0.35">
      <c r="A2134">
        <v>2011</v>
      </c>
      <c r="B2134" s="5">
        <f t="shared" si="66"/>
        <v>183</v>
      </c>
      <c r="C2134" t="s">
        <v>138</v>
      </c>
      <c r="D2134">
        <v>11126255</v>
      </c>
      <c r="E2134">
        <v>560586</v>
      </c>
      <c r="F2134" t="s">
        <v>66</v>
      </c>
      <c r="G2134" t="s">
        <v>67</v>
      </c>
      <c r="H2134" t="s">
        <v>68</v>
      </c>
      <c r="I2134" t="s">
        <v>69</v>
      </c>
      <c r="J2134" s="1">
        <v>40726</v>
      </c>
      <c r="K2134">
        <v>27</v>
      </c>
      <c r="L2134">
        <v>4</v>
      </c>
      <c r="M2134">
        <v>1</v>
      </c>
      <c r="N2134" t="s">
        <v>70</v>
      </c>
      <c r="O2134" t="s">
        <v>90</v>
      </c>
      <c r="Q2134">
        <v>105</v>
      </c>
      <c r="R2134">
        <v>43</v>
      </c>
      <c r="T2134" t="s">
        <v>72</v>
      </c>
      <c r="U2134" t="s">
        <v>73</v>
      </c>
      <c r="V2134">
        <v>735</v>
      </c>
      <c r="W2134">
        <v>2</v>
      </c>
      <c r="X2134">
        <v>186304</v>
      </c>
      <c r="Y2134" t="s">
        <v>74</v>
      </c>
      <c r="AA2134">
        <v>2007</v>
      </c>
      <c r="AB2134" t="s">
        <v>75</v>
      </c>
      <c r="AC2134" t="s">
        <v>76</v>
      </c>
      <c r="AD2134" t="s">
        <v>77</v>
      </c>
      <c r="AE2134" t="s">
        <v>78</v>
      </c>
      <c r="AF2134" t="s">
        <v>79</v>
      </c>
      <c r="AG2134" t="s">
        <v>80</v>
      </c>
      <c r="AH2134">
        <v>26.552</v>
      </c>
      <c r="AI2134">
        <v>2.27441</v>
      </c>
      <c r="AJ2134">
        <v>60.390129999999999</v>
      </c>
      <c r="AK2134">
        <v>2008</v>
      </c>
      <c r="AL2134" t="s">
        <v>81</v>
      </c>
      <c r="AM2134">
        <f t="shared" si="67"/>
        <v>4</v>
      </c>
    </row>
    <row r="2135" spans="1:39" x14ac:dyDescent="0.35">
      <c r="A2135">
        <v>2011</v>
      </c>
      <c r="B2135" s="5">
        <f t="shared" si="66"/>
        <v>184</v>
      </c>
      <c r="C2135" t="s">
        <v>82</v>
      </c>
      <c r="D2135">
        <v>11030212</v>
      </c>
      <c r="E2135">
        <v>397504</v>
      </c>
      <c r="F2135" t="s">
        <v>66</v>
      </c>
      <c r="G2135" t="s">
        <v>67</v>
      </c>
      <c r="H2135" t="s">
        <v>68</v>
      </c>
      <c r="I2135" t="s">
        <v>69</v>
      </c>
      <c r="J2135" s="1">
        <v>40727</v>
      </c>
      <c r="K2135">
        <v>28</v>
      </c>
      <c r="L2135">
        <v>4</v>
      </c>
      <c r="M2135">
        <v>1</v>
      </c>
      <c r="N2135" t="s">
        <v>70</v>
      </c>
      <c r="O2135" t="s">
        <v>71</v>
      </c>
      <c r="Q2135">
        <v>113</v>
      </c>
      <c r="R2135">
        <v>21</v>
      </c>
      <c r="T2135" t="s">
        <v>72</v>
      </c>
      <c r="U2135" t="s">
        <v>73</v>
      </c>
      <c r="V2135">
        <v>660</v>
      </c>
      <c r="W2135">
        <v>2</v>
      </c>
      <c r="X2135">
        <v>186304</v>
      </c>
      <c r="Y2135" t="s">
        <v>74</v>
      </c>
      <c r="AA2135">
        <v>2007</v>
      </c>
      <c r="AB2135" t="s">
        <v>75</v>
      </c>
      <c r="AC2135" t="s">
        <v>76</v>
      </c>
      <c r="AD2135" t="s">
        <v>77</v>
      </c>
      <c r="AE2135" t="s">
        <v>78</v>
      </c>
      <c r="AF2135" t="s">
        <v>79</v>
      </c>
      <c r="AG2135" t="s">
        <v>80</v>
      </c>
      <c r="AH2135">
        <v>26.552</v>
      </c>
      <c r="AI2135">
        <v>3.42883</v>
      </c>
      <c r="AJ2135">
        <v>91.042289999999994</v>
      </c>
      <c r="AK2135">
        <v>2008</v>
      </c>
      <c r="AL2135" t="s">
        <v>81</v>
      </c>
      <c r="AM2135">
        <f t="shared" si="67"/>
        <v>4</v>
      </c>
    </row>
    <row r="2136" spans="1:39" x14ac:dyDescent="0.35">
      <c r="A2136">
        <v>2011</v>
      </c>
      <c r="B2136" s="5">
        <f t="shared" si="66"/>
        <v>184</v>
      </c>
      <c r="C2136" t="s">
        <v>82</v>
      </c>
      <c r="D2136">
        <v>11036717</v>
      </c>
      <c r="E2136">
        <v>400308</v>
      </c>
      <c r="F2136" t="s">
        <v>66</v>
      </c>
      <c r="G2136" t="s">
        <v>67</v>
      </c>
      <c r="H2136" t="s">
        <v>68</v>
      </c>
      <c r="I2136" t="s">
        <v>69</v>
      </c>
      <c r="J2136" s="1">
        <v>40727</v>
      </c>
      <c r="K2136">
        <v>28</v>
      </c>
      <c r="L2136">
        <v>4</v>
      </c>
      <c r="M2136">
        <v>1</v>
      </c>
      <c r="N2136" t="s">
        <v>70</v>
      </c>
      <c r="O2136" t="s">
        <v>71</v>
      </c>
      <c r="Q2136">
        <v>113</v>
      </c>
      <c r="R2136">
        <v>91</v>
      </c>
      <c r="T2136" t="s">
        <v>72</v>
      </c>
      <c r="U2136" t="s">
        <v>73</v>
      </c>
      <c r="V2136">
        <v>715</v>
      </c>
      <c r="W2136">
        <v>2</v>
      </c>
      <c r="X2136">
        <v>186304</v>
      </c>
      <c r="Y2136" t="s">
        <v>74</v>
      </c>
      <c r="AA2136">
        <v>2007</v>
      </c>
      <c r="AB2136" t="s">
        <v>75</v>
      </c>
      <c r="AC2136" t="s">
        <v>76</v>
      </c>
      <c r="AD2136" t="s">
        <v>77</v>
      </c>
      <c r="AE2136" t="s">
        <v>78</v>
      </c>
      <c r="AF2136" t="s">
        <v>79</v>
      </c>
      <c r="AG2136" t="s">
        <v>80</v>
      </c>
      <c r="AH2136">
        <v>26.552</v>
      </c>
      <c r="AI2136">
        <v>3.42883</v>
      </c>
      <c r="AJ2136">
        <v>91.042289999999994</v>
      </c>
      <c r="AK2136">
        <v>2008</v>
      </c>
      <c r="AL2136" t="s">
        <v>81</v>
      </c>
      <c r="AM2136">
        <f t="shared" si="67"/>
        <v>4</v>
      </c>
    </row>
    <row r="2137" spans="1:39" x14ac:dyDescent="0.35">
      <c r="A2137">
        <v>2011</v>
      </c>
      <c r="B2137" s="5">
        <f t="shared" si="66"/>
        <v>189</v>
      </c>
      <c r="C2137" t="s">
        <v>83</v>
      </c>
      <c r="D2137">
        <v>11076095</v>
      </c>
      <c r="E2137">
        <v>399205</v>
      </c>
      <c r="F2137" t="s">
        <v>66</v>
      </c>
      <c r="G2137" t="s">
        <v>67</v>
      </c>
      <c r="H2137" t="s">
        <v>68</v>
      </c>
      <c r="I2137" t="s">
        <v>69</v>
      </c>
      <c r="J2137" s="1">
        <v>40732</v>
      </c>
      <c r="K2137">
        <v>28</v>
      </c>
      <c r="L2137">
        <v>4</v>
      </c>
      <c r="M2137">
        <v>1</v>
      </c>
      <c r="N2137" t="s">
        <v>70</v>
      </c>
      <c r="O2137" t="s">
        <v>85</v>
      </c>
      <c r="Q2137">
        <v>103</v>
      </c>
      <c r="R2137">
        <v>11</v>
      </c>
      <c r="T2137" t="s">
        <v>72</v>
      </c>
      <c r="U2137" t="s">
        <v>73</v>
      </c>
      <c r="V2137">
        <v>690</v>
      </c>
      <c r="W2137">
        <v>2</v>
      </c>
      <c r="X2137">
        <v>186304</v>
      </c>
      <c r="Y2137" t="s">
        <v>74</v>
      </c>
      <c r="AA2137">
        <v>2007</v>
      </c>
      <c r="AB2137" t="s">
        <v>75</v>
      </c>
      <c r="AC2137" t="s">
        <v>76</v>
      </c>
      <c r="AD2137" t="s">
        <v>77</v>
      </c>
      <c r="AE2137" t="s">
        <v>78</v>
      </c>
      <c r="AF2137" t="s">
        <v>79</v>
      </c>
      <c r="AG2137" t="s">
        <v>80</v>
      </c>
      <c r="AH2137">
        <v>26.552</v>
      </c>
      <c r="AI2137">
        <v>4.2258599999999999</v>
      </c>
      <c r="AJ2137">
        <v>112.20502999999999</v>
      </c>
      <c r="AK2137">
        <v>2008</v>
      </c>
      <c r="AL2137" t="s">
        <v>81</v>
      </c>
      <c r="AM2137">
        <f t="shared" si="67"/>
        <v>4</v>
      </c>
    </row>
    <row r="2138" spans="1:39" x14ac:dyDescent="0.35">
      <c r="A2138">
        <v>2011</v>
      </c>
      <c r="B2138" s="5">
        <f t="shared" si="66"/>
        <v>229</v>
      </c>
      <c r="C2138" t="s">
        <v>82</v>
      </c>
      <c r="D2138">
        <v>11037308</v>
      </c>
      <c r="E2138">
        <v>404872</v>
      </c>
      <c r="F2138" t="s">
        <v>66</v>
      </c>
      <c r="G2138" t="s">
        <v>67</v>
      </c>
      <c r="H2138" t="s">
        <v>68</v>
      </c>
      <c r="I2138" t="s">
        <v>69</v>
      </c>
      <c r="J2138" s="1">
        <v>40772</v>
      </c>
      <c r="K2138">
        <v>34</v>
      </c>
      <c r="L2138">
        <v>5</v>
      </c>
      <c r="M2138">
        <v>1</v>
      </c>
      <c r="N2138" t="s">
        <v>70</v>
      </c>
      <c r="O2138" t="s">
        <v>71</v>
      </c>
      <c r="Q2138">
        <v>113</v>
      </c>
      <c r="R2138">
        <v>41</v>
      </c>
      <c r="T2138" t="s">
        <v>72</v>
      </c>
      <c r="U2138" t="s">
        <v>73</v>
      </c>
      <c r="V2138">
        <v>660</v>
      </c>
      <c r="W2138">
        <v>2</v>
      </c>
      <c r="X2138">
        <v>186304</v>
      </c>
      <c r="Y2138" t="s">
        <v>74</v>
      </c>
      <c r="AA2138">
        <v>2007</v>
      </c>
      <c r="AB2138" t="s">
        <v>75</v>
      </c>
      <c r="AC2138" t="s">
        <v>76</v>
      </c>
      <c r="AD2138" t="s">
        <v>77</v>
      </c>
      <c r="AE2138" t="s">
        <v>78</v>
      </c>
      <c r="AF2138" t="s">
        <v>79</v>
      </c>
      <c r="AG2138" t="s">
        <v>80</v>
      </c>
      <c r="AH2138">
        <v>26.552</v>
      </c>
      <c r="AI2138">
        <v>2.1473300000000002</v>
      </c>
      <c r="AJ2138">
        <v>57.015909999999998</v>
      </c>
      <c r="AK2138">
        <v>2008</v>
      </c>
      <c r="AL2138" t="s">
        <v>81</v>
      </c>
      <c r="AM2138">
        <f t="shared" si="67"/>
        <v>4</v>
      </c>
    </row>
    <row r="2139" spans="1:39" x14ac:dyDescent="0.35">
      <c r="A2139">
        <v>2011</v>
      </c>
      <c r="B2139" s="5">
        <f t="shared" si="66"/>
        <v>149</v>
      </c>
      <c r="C2139" t="s">
        <v>82</v>
      </c>
      <c r="D2139">
        <v>11035095</v>
      </c>
      <c r="E2139">
        <v>394416</v>
      </c>
      <c r="F2139" t="s">
        <v>66</v>
      </c>
      <c r="G2139" t="s">
        <v>86</v>
      </c>
      <c r="J2139" s="1">
        <v>40692</v>
      </c>
      <c r="K2139">
        <v>23</v>
      </c>
      <c r="M2139">
        <v>1</v>
      </c>
      <c r="N2139" t="s">
        <v>70</v>
      </c>
      <c r="O2139" t="s">
        <v>71</v>
      </c>
      <c r="Q2139">
        <v>113</v>
      </c>
      <c r="T2139" t="s">
        <v>72</v>
      </c>
      <c r="U2139" t="s">
        <v>73</v>
      </c>
      <c r="V2139">
        <v>710</v>
      </c>
      <c r="W2139">
        <v>2</v>
      </c>
      <c r="X2139">
        <v>186304</v>
      </c>
      <c r="Y2139" t="s">
        <v>74</v>
      </c>
      <c r="AA2139">
        <v>2007</v>
      </c>
      <c r="AB2139" t="s">
        <v>75</v>
      </c>
      <c r="AC2139" t="s">
        <v>76</v>
      </c>
      <c r="AD2139" t="s">
        <v>77</v>
      </c>
      <c r="AE2139" t="s">
        <v>78</v>
      </c>
      <c r="AF2139" t="s">
        <v>79</v>
      </c>
      <c r="AG2139" t="s">
        <v>80</v>
      </c>
      <c r="AH2139">
        <v>26.552</v>
      </c>
      <c r="AI2139">
        <v>1</v>
      </c>
      <c r="AJ2139">
        <v>26.552</v>
      </c>
      <c r="AK2139">
        <v>2008</v>
      </c>
      <c r="AL2139" t="s">
        <v>81</v>
      </c>
      <c r="AM2139">
        <f t="shared" si="67"/>
        <v>4</v>
      </c>
    </row>
    <row r="2140" spans="1:39" x14ac:dyDescent="0.35">
      <c r="A2140">
        <v>2011</v>
      </c>
      <c r="B2140" s="5">
        <f t="shared" si="66"/>
        <v>171</v>
      </c>
      <c r="C2140" t="s">
        <v>82</v>
      </c>
      <c r="D2140">
        <v>11035230</v>
      </c>
      <c r="E2140">
        <v>333644</v>
      </c>
      <c r="F2140" t="s">
        <v>66</v>
      </c>
      <c r="G2140" t="s">
        <v>86</v>
      </c>
      <c r="J2140" s="1">
        <v>40714</v>
      </c>
      <c r="K2140">
        <v>26</v>
      </c>
      <c r="M2140">
        <v>1</v>
      </c>
      <c r="N2140" t="s">
        <v>70</v>
      </c>
      <c r="O2140" t="s">
        <v>71</v>
      </c>
      <c r="Q2140">
        <v>113</v>
      </c>
      <c r="R2140">
        <v>45</v>
      </c>
      <c r="T2140" t="s">
        <v>72</v>
      </c>
      <c r="U2140" t="s">
        <v>73</v>
      </c>
      <c r="V2140">
        <v>710</v>
      </c>
      <c r="W2140">
        <v>2</v>
      </c>
      <c r="X2140">
        <v>186304</v>
      </c>
      <c r="Y2140" t="s">
        <v>74</v>
      </c>
      <c r="AA2140">
        <v>2007</v>
      </c>
      <c r="AB2140" t="s">
        <v>75</v>
      </c>
      <c r="AC2140" t="s">
        <v>76</v>
      </c>
      <c r="AD2140" t="s">
        <v>77</v>
      </c>
      <c r="AE2140" t="s">
        <v>78</v>
      </c>
      <c r="AF2140" t="s">
        <v>79</v>
      </c>
      <c r="AG2140" t="s">
        <v>80</v>
      </c>
      <c r="AH2140">
        <v>26.552</v>
      </c>
      <c r="AI2140">
        <v>2.56108</v>
      </c>
      <c r="AJ2140">
        <v>68.001800000000003</v>
      </c>
      <c r="AK2140">
        <v>2008</v>
      </c>
      <c r="AL2140" t="s">
        <v>81</v>
      </c>
      <c r="AM2140">
        <f t="shared" si="67"/>
        <v>4</v>
      </c>
    </row>
    <row r="2141" spans="1:39" x14ac:dyDescent="0.35">
      <c r="A2141">
        <v>2011</v>
      </c>
      <c r="B2141" s="5">
        <f t="shared" si="66"/>
        <v>207</v>
      </c>
      <c r="C2141" t="s">
        <v>83</v>
      </c>
      <c r="D2141">
        <v>11075230</v>
      </c>
      <c r="E2141">
        <v>549870</v>
      </c>
      <c r="F2141" t="s">
        <v>66</v>
      </c>
      <c r="G2141" t="s">
        <v>86</v>
      </c>
      <c r="J2141" s="1">
        <v>40750</v>
      </c>
      <c r="K2141">
        <v>31</v>
      </c>
      <c r="M2141">
        <v>1</v>
      </c>
      <c r="N2141" t="s">
        <v>70</v>
      </c>
      <c r="O2141" t="s">
        <v>85</v>
      </c>
      <c r="Q2141">
        <v>103</v>
      </c>
      <c r="R2141">
        <v>70</v>
      </c>
      <c r="T2141" t="s">
        <v>72</v>
      </c>
      <c r="U2141" t="s">
        <v>73</v>
      </c>
      <c r="V2141">
        <v>745</v>
      </c>
      <c r="W2141">
        <v>2</v>
      </c>
      <c r="X2141">
        <v>186304</v>
      </c>
      <c r="Y2141" t="s">
        <v>74</v>
      </c>
      <c r="AA2141">
        <v>2007</v>
      </c>
      <c r="AB2141" t="s">
        <v>75</v>
      </c>
      <c r="AC2141" t="s">
        <v>76</v>
      </c>
      <c r="AD2141" t="s">
        <v>77</v>
      </c>
      <c r="AE2141" t="s">
        <v>78</v>
      </c>
      <c r="AF2141" t="s">
        <v>79</v>
      </c>
      <c r="AG2141" t="s">
        <v>80</v>
      </c>
      <c r="AH2141">
        <v>26.552</v>
      </c>
      <c r="AI2141">
        <v>1.0222199999999999</v>
      </c>
      <c r="AJ2141">
        <v>27.14199</v>
      </c>
      <c r="AK2141">
        <v>2008</v>
      </c>
      <c r="AL2141" t="s">
        <v>81</v>
      </c>
      <c r="AM2141">
        <f t="shared" si="67"/>
        <v>4</v>
      </c>
    </row>
    <row r="2142" spans="1:39" x14ac:dyDescent="0.35">
      <c r="A2142">
        <v>2011</v>
      </c>
      <c r="B2142" s="5">
        <f t="shared" si="66"/>
        <v>280</v>
      </c>
      <c r="C2142" t="s">
        <v>99</v>
      </c>
      <c r="D2142">
        <v>11185025</v>
      </c>
      <c r="E2142">
        <v>53789</v>
      </c>
      <c r="F2142" t="s">
        <v>104</v>
      </c>
      <c r="G2142" t="s">
        <v>86</v>
      </c>
      <c r="J2142" s="1">
        <v>40823</v>
      </c>
      <c r="K2142">
        <v>41</v>
      </c>
      <c r="M2142">
        <v>2</v>
      </c>
      <c r="N2142" t="s">
        <v>70</v>
      </c>
      <c r="O2142" t="s">
        <v>100</v>
      </c>
      <c r="Q2142">
        <v>241</v>
      </c>
      <c r="T2142" t="s">
        <v>72</v>
      </c>
      <c r="U2142" t="s">
        <v>73</v>
      </c>
      <c r="V2142">
        <v>373</v>
      </c>
      <c r="W2142">
        <v>2</v>
      </c>
      <c r="X2142">
        <v>186304</v>
      </c>
      <c r="Y2142" t="s">
        <v>74</v>
      </c>
      <c r="AA2142">
        <v>2007</v>
      </c>
      <c r="AB2142" t="s">
        <v>75</v>
      </c>
      <c r="AC2142" t="s">
        <v>76</v>
      </c>
      <c r="AD2142" t="s">
        <v>77</v>
      </c>
      <c r="AE2142" t="s">
        <v>78</v>
      </c>
      <c r="AF2142" t="s">
        <v>79</v>
      </c>
      <c r="AG2142" t="s">
        <v>80</v>
      </c>
      <c r="AH2142">
        <v>26.552</v>
      </c>
      <c r="AK2142">
        <v>2008</v>
      </c>
      <c r="AL2142" t="s">
        <v>81</v>
      </c>
      <c r="AM2142">
        <f t="shared" si="67"/>
        <v>4</v>
      </c>
    </row>
    <row r="2143" spans="1:39" x14ac:dyDescent="0.35">
      <c r="A2143">
        <v>2011</v>
      </c>
      <c r="B2143" s="5">
        <f t="shared" si="66"/>
        <v>220</v>
      </c>
      <c r="C2143" t="s">
        <v>89</v>
      </c>
      <c r="D2143">
        <v>11056834</v>
      </c>
      <c r="E2143">
        <v>408340</v>
      </c>
      <c r="F2143" t="s">
        <v>66</v>
      </c>
      <c r="G2143" t="s">
        <v>67</v>
      </c>
      <c r="H2143" t="s">
        <v>68</v>
      </c>
      <c r="I2143" t="s">
        <v>97</v>
      </c>
      <c r="J2143" s="1">
        <v>40763</v>
      </c>
      <c r="K2143">
        <v>33</v>
      </c>
      <c r="L2143">
        <v>4</v>
      </c>
      <c r="M2143">
        <v>1</v>
      </c>
      <c r="N2143" t="s">
        <v>70</v>
      </c>
      <c r="T2143" t="s">
        <v>72</v>
      </c>
      <c r="U2143" t="s">
        <v>73</v>
      </c>
      <c r="V2143">
        <v>745</v>
      </c>
      <c r="W2143">
        <v>2</v>
      </c>
      <c r="X2143">
        <v>186305</v>
      </c>
      <c r="Y2143" t="s">
        <v>74</v>
      </c>
      <c r="AA2143">
        <v>2007</v>
      </c>
      <c r="AB2143" t="s">
        <v>75</v>
      </c>
      <c r="AC2143" t="s">
        <v>76</v>
      </c>
      <c r="AD2143" t="s">
        <v>77</v>
      </c>
      <c r="AE2143" t="s">
        <v>78</v>
      </c>
      <c r="AF2143" t="s">
        <v>79</v>
      </c>
      <c r="AG2143" t="s">
        <v>80</v>
      </c>
      <c r="AH2143">
        <v>29.265000000000001</v>
      </c>
      <c r="AK2143">
        <v>2008</v>
      </c>
      <c r="AL2143" t="s">
        <v>81</v>
      </c>
      <c r="AM2143">
        <f t="shared" si="67"/>
        <v>4</v>
      </c>
    </row>
    <row r="2144" spans="1:39" x14ac:dyDescent="0.35">
      <c r="A2144">
        <v>2011</v>
      </c>
      <c r="B2144" s="5">
        <f t="shared" si="66"/>
        <v>143</v>
      </c>
      <c r="C2144" t="s">
        <v>82</v>
      </c>
      <c r="D2144">
        <v>11030114</v>
      </c>
      <c r="E2144">
        <v>396027</v>
      </c>
      <c r="F2144" t="s">
        <v>66</v>
      </c>
      <c r="G2144" t="s">
        <v>67</v>
      </c>
      <c r="H2144" t="s">
        <v>92</v>
      </c>
      <c r="I2144" t="s">
        <v>69</v>
      </c>
      <c r="J2144" s="1">
        <v>40686</v>
      </c>
      <c r="K2144">
        <v>22</v>
      </c>
      <c r="L2144">
        <v>2</v>
      </c>
      <c r="M2144">
        <v>1</v>
      </c>
      <c r="N2144" t="s">
        <v>70</v>
      </c>
      <c r="O2144" t="s">
        <v>71</v>
      </c>
      <c r="Q2144">
        <v>113</v>
      </c>
      <c r="R2144">
        <v>31</v>
      </c>
      <c r="T2144" t="s">
        <v>72</v>
      </c>
      <c r="U2144" t="s">
        <v>73</v>
      </c>
      <c r="V2144">
        <v>715</v>
      </c>
      <c r="W2144">
        <v>2</v>
      </c>
      <c r="X2144">
        <v>186305</v>
      </c>
      <c r="Y2144" t="s">
        <v>74</v>
      </c>
      <c r="AA2144">
        <v>2007</v>
      </c>
      <c r="AB2144" t="s">
        <v>75</v>
      </c>
      <c r="AC2144" t="s">
        <v>76</v>
      </c>
      <c r="AD2144" t="s">
        <v>77</v>
      </c>
      <c r="AE2144" t="s">
        <v>78</v>
      </c>
      <c r="AF2144" t="s">
        <v>79</v>
      </c>
      <c r="AG2144" t="s">
        <v>80</v>
      </c>
      <c r="AH2144">
        <v>29.265000000000001</v>
      </c>
      <c r="AI2144">
        <v>2.46658</v>
      </c>
      <c r="AJ2144">
        <v>72.184460000000001</v>
      </c>
      <c r="AK2144">
        <v>2008</v>
      </c>
      <c r="AL2144" t="s">
        <v>81</v>
      </c>
      <c r="AM2144">
        <f t="shared" si="67"/>
        <v>4</v>
      </c>
    </row>
    <row r="2145" spans="1:39" x14ac:dyDescent="0.35">
      <c r="A2145">
        <v>2011</v>
      </c>
      <c r="B2145" s="5">
        <f t="shared" si="66"/>
        <v>172</v>
      </c>
      <c r="C2145" t="s">
        <v>117</v>
      </c>
      <c r="D2145">
        <v>11106006</v>
      </c>
      <c r="E2145">
        <v>363837</v>
      </c>
      <c r="F2145" t="s">
        <v>66</v>
      </c>
      <c r="G2145" t="s">
        <v>67</v>
      </c>
      <c r="H2145" t="s">
        <v>92</v>
      </c>
      <c r="I2145" t="s">
        <v>69</v>
      </c>
      <c r="J2145" s="1">
        <v>40715</v>
      </c>
      <c r="K2145">
        <v>26</v>
      </c>
      <c r="L2145">
        <v>3</v>
      </c>
      <c r="M2145">
        <v>1</v>
      </c>
      <c r="N2145" t="s">
        <v>70</v>
      </c>
      <c r="O2145" t="s">
        <v>71</v>
      </c>
      <c r="Q2145">
        <v>114</v>
      </c>
      <c r="T2145" t="s">
        <v>72</v>
      </c>
      <c r="U2145" t="s">
        <v>73</v>
      </c>
      <c r="V2145">
        <v>830</v>
      </c>
      <c r="W2145">
        <v>2</v>
      </c>
      <c r="X2145">
        <v>186305</v>
      </c>
      <c r="Y2145" t="s">
        <v>74</v>
      </c>
      <c r="AA2145">
        <v>2007</v>
      </c>
      <c r="AB2145" t="s">
        <v>75</v>
      </c>
      <c r="AC2145" t="s">
        <v>76</v>
      </c>
      <c r="AD2145" t="s">
        <v>77</v>
      </c>
      <c r="AE2145" t="s">
        <v>78</v>
      </c>
      <c r="AF2145" t="s">
        <v>79</v>
      </c>
      <c r="AG2145" t="s">
        <v>80</v>
      </c>
      <c r="AH2145">
        <v>29.265000000000001</v>
      </c>
      <c r="AK2145">
        <v>2008</v>
      </c>
      <c r="AL2145" t="s">
        <v>81</v>
      </c>
      <c r="AM2145">
        <f t="shared" si="67"/>
        <v>4</v>
      </c>
    </row>
    <row r="2146" spans="1:39" x14ac:dyDescent="0.35">
      <c r="A2146">
        <v>2011</v>
      </c>
      <c r="B2146" s="5">
        <f t="shared" si="66"/>
        <v>183</v>
      </c>
      <c r="C2146" t="s">
        <v>82</v>
      </c>
      <c r="D2146">
        <v>11036585</v>
      </c>
      <c r="E2146">
        <v>397602</v>
      </c>
      <c r="F2146" t="s">
        <v>66</v>
      </c>
      <c r="G2146" t="s">
        <v>67</v>
      </c>
      <c r="H2146" t="s">
        <v>68</v>
      </c>
      <c r="I2146" t="s">
        <v>69</v>
      </c>
      <c r="J2146" s="1">
        <v>40726</v>
      </c>
      <c r="K2146">
        <v>27</v>
      </c>
      <c r="L2146">
        <v>4</v>
      </c>
      <c r="M2146">
        <v>1</v>
      </c>
      <c r="N2146" t="s">
        <v>70</v>
      </c>
      <c r="O2146" t="s">
        <v>71</v>
      </c>
      <c r="Q2146">
        <v>113</v>
      </c>
      <c r="R2146">
        <v>41</v>
      </c>
      <c r="T2146" t="s">
        <v>72</v>
      </c>
      <c r="U2146" t="s">
        <v>87</v>
      </c>
      <c r="V2146">
        <v>695</v>
      </c>
      <c r="W2146">
        <v>2</v>
      </c>
      <c r="X2146">
        <v>186305</v>
      </c>
      <c r="Y2146" t="s">
        <v>74</v>
      </c>
      <c r="AA2146">
        <v>2007</v>
      </c>
      <c r="AB2146" t="s">
        <v>75</v>
      </c>
      <c r="AC2146" t="s">
        <v>76</v>
      </c>
      <c r="AD2146" t="s">
        <v>77</v>
      </c>
      <c r="AE2146" t="s">
        <v>78</v>
      </c>
      <c r="AF2146" t="s">
        <v>79</v>
      </c>
      <c r="AG2146" t="s">
        <v>80</v>
      </c>
      <c r="AH2146">
        <v>29.265000000000001</v>
      </c>
      <c r="AI2146">
        <v>3.42883</v>
      </c>
      <c r="AJ2146">
        <v>100.34471000000001</v>
      </c>
      <c r="AK2146">
        <v>2008</v>
      </c>
      <c r="AL2146" t="s">
        <v>81</v>
      </c>
      <c r="AM2146">
        <f t="shared" si="67"/>
        <v>4</v>
      </c>
    </row>
    <row r="2147" spans="1:39" x14ac:dyDescent="0.35">
      <c r="A2147">
        <v>2011</v>
      </c>
      <c r="B2147" s="5">
        <f t="shared" si="66"/>
        <v>186</v>
      </c>
      <c r="C2147" t="s">
        <v>89</v>
      </c>
      <c r="D2147">
        <v>11056452</v>
      </c>
      <c r="E2147">
        <v>387315</v>
      </c>
      <c r="F2147" t="s">
        <v>66</v>
      </c>
      <c r="G2147" t="s">
        <v>67</v>
      </c>
      <c r="H2147" t="s">
        <v>68</v>
      </c>
      <c r="I2147" t="s">
        <v>69</v>
      </c>
      <c r="J2147" s="1">
        <v>40729</v>
      </c>
      <c r="K2147">
        <v>28</v>
      </c>
      <c r="L2147">
        <v>4</v>
      </c>
      <c r="M2147">
        <v>1</v>
      </c>
      <c r="N2147" t="s">
        <v>70</v>
      </c>
      <c r="T2147" t="s">
        <v>72</v>
      </c>
      <c r="U2147" t="s">
        <v>73</v>
      </c>
      <c r="V2147">
        <v>665</v>
      </c>
      <c r="W2147">
        <v>2</v>
      </c>
      <c r="X2147">
        <v>186305</v>
      </c>
      <c r="Y2147" t="s">
        <v>74</v>
      </c>
      <c r="AA2147">
        <v>2007</v>
      </c>
      <c r="AB2147" t="s">
        <v>75</v>
      </c>
      <c r="AC2147" t="s">
        <v>76</v>
      </c>
      <c r="AD2147" t="s">
        <v>77</v>
      </c>
      <c r="AE2147" t="s">
        <v>78</v>
      </c>
      <c r="AF2147" t="s">
        <v>79</v>
      </c>
      <c r="AG2147" t="s">
        <v>80</v>
      </c>
      <c r="AH2147">
        <v>29.265000000000001</v>
      </c>
      <c r="AK2147">
        <v>2008</v>
      </c>
      <c r="AL2147" t="s">
        <v>81</v>
      </c>
      <c r="AM2147">
        <f t="shared" si="67"/>
        <v>4</v>
      </c>
    </row>
    <row r="2148" spans="1:39" x14ac:dyDescent="0.35">
      <c r="A2148">
        <v>2011</v>
      </c>
      <c r="B2148" s="5">
        <f t="shared" si="66"/>
        <v>188</v>
      </c>
      <c r="C2148" t="s">
        <v>82</v>
      </c>
      <c r="D2148">
        <v>11036740</v>
      </c>
      <c r="E2148">
        <v>400484</v>
      </c>
      <c r="F2148" t="s">
        <v>66</v>
      </c>
      <c r="G2148" t="s">
        <v>67</v>
      </c>
      <c r="H2148" t="s">
        <v>68</v>
      </c>
      <c r="I2148" t="s">
        <v>69</v>
      </c>
      <c r="J2148" s="1">
        <v>40731</v>
      </c>
      <c r="K2148">
        <v>28</v>
      </c>
      <c r="L2148">
        <v>4</v>
      </c>
      <c r="M2148">
        <v>1</v>
      </c>
      <c r="N2148" t="s">
        <v>70</v>
      </c>
      <c r="O2148" t="s">
        <v>71</v>
      </c>
      <c r="T2148" t="s">
        <v>72</v>
      </c>
      <c r="U2148" t="s">
        <v>73</v>
      </c>
      <c r="V2148">
        <v>690</v>
      </c>
      <c r="W2148">
        <v>2</v>
      </c>
      <c r="X2148">
        <v>186305</v>
      </c>
      <c r="Y2148" t="s">
        <v>74</v>
      </c>
      <c r="AA2148">
        <v>2007</v>
      </c>
      <c r="AB2148" t="s">
        <v>75</v>
      </c>
      <c r="AC2148" t="s">
        <v>76</v>
      </c>
      <c r="AD2148" t="s">
        <v>77</v>
      </c>
      <c r="AE2148" t="s">
        <v>78</v>
      </c>
      <c r="AF2148" t="s">
        <v>79</v>
      </c>
      <c r="AG2148" t="s">
        <v>80</v>
      </c>
      <c r="AH2148">
        <v>29.265000000000001</v>
      </c>
      <c r="AI2148">
        <v>3.42883</v>
      </c>
      <c r="AJ2148">
        <v>100.34471000000001</v>
      </c>
      <c r="AK2148">
        <v>2008</v>
      </c>
      <c r="AL2148" t="s">
        <v>81</v>
      </c>
      <c r="AM2148">
        <f t="shared" si="67"/>
        <v>4</v>
      </c>
    </row>
    <row r="2149" spans="1:39" x14ac:dyDescent="0.35">
      <c r="A2149">
        <v>2011</v>
      </c>
      <c r="B2149" s="5">
        <f t="shared" si="66"/>
        <v>193</v>
      </c>
      <c r="C2149" t="s">
        <v>83</v>
      </c>
      <c r="D2149">
        <v>11076139</v>
      </c>
      <c r="E2149">
        <v>399471</v>
      </c>
      <c r="F2149" t="s">
        <v>66</v>
      </c>
      <c r="G2149" t="s">
        <v>67</v>
      </c>
      <c r="H2149" t="s">
        <v>68</v>
      </c>
      <c r="I2149" t="s">
        <v>69</v>
      </c>
      <c r="J2149" s="1">
        <v>40736</v>
      </c>
      <c r="K2149">
        <v>29</v>
      </c>
      <c r="L2149">
        <v>4</v>
      </c>
      <c r="M2149">
        <v>1</v>
      </c>
      <c r="N2149" t="s">
        <v>70</v>
      </c>
      <c r="O2149" t="s">
        <v>85</v>
      </c>
      <c r="Q2149">
        <v>103</v>
      </c>
      <c r="R2149">
        <v>70</v>
      </c>
      <c r="T2149" t="s">
        <v>72</v>
      </c>
      <c r="U2149" t="s">
        <v>73</v>
      </c>
      <c r="V2149">
        <v>730</v>
      </c>
      <c r="W2149">
        <v>2</v>
      </c>
      <c r="X2149">
        <v>186305</v>
      </c>
      <c r="Y2149" t="s">
        <v>74</v>
      </c>
      <c r="AA2149">
        <v>2007</v>
      </c>
      <c r="AB2149" t="s">
        <v>75</v>
      </c>
      <c r="AC2149" t="s">
        <v>76</v>
      </c>
      <c r="AD2149" t="s">
        <v>77</v>
      </c>
      <c r="AE2149" t="s">
        <v>78</v>
      </c>
      <c r="AF2149" t="s">
        <v>79</v>
      </c>
      <c r="AG2149" t="s">
        <v>80</v>
      </c>
      <c r="AH2149">
        <v>29.265000000000001</v>
      </c>
      <c r="AI2149">
        <v>4.2258599999999999</v>
      </c>
      <c r="AJ2149">
        <v>123.66979000000001</v>
      </c>
      <c r="AK2149">
        <v>2008</v>
      </c>
      <c r="AL2149" t="s">
        <v>81</v>
      </c>
      <c r="AM2149">
        <f t="shared" si="67"/>
        <v>4</v>
      </c>
    </row>
    <row r="2150" spans="1:39" x14ac:dyDescent="0.35">
      <c r="A2150">
        <v>2011</v>
      </c>
      <c r="B2150" s="5">
        <f t="shared" si="66"/>
        <v>193</v>
      </c>
      <c r="C2150" t="s">
        <v>108</v>
      </c>
      <c r="D2150">
        <v>11040011</v>
      </c>
      <c r="E2150">
        <v>411022</v>
      </c>
      <c r="F2150" t="s">
        <v>66</v>
      </c>
      <c r="G2150" t="s">
        <v>67</v>
      </c>
      <c r="H2150" t="s">
        <v>68</v>
      </c>
      <c r="I2150" t="s">
        <v>69</v>
      </c>
      <c r="J2150" s="1">
        <v>40736</v>
      </c>
      <c r="K2150">
        <v>29</v>
      </c>
      <c r="L2150">
        <v>4</v>
      </c>
      <c r="M2150">
        <v>1</v>
      </c>
      <c r="N2150" t="s">
        <v>70</v>
      </c>
      <c r="O2150" t="s">
        <v>71</v>
      </c>
      <c r="Q2150">
        <v>113</v>
      </c>
      <c r="R2150">
        <v>91</v>
      </c>
      <c r="T2150" t="s">
        <v>72</v>
      </c>
      <c r="U2150" t="s">
        <v>73</v>
      </c>
      <c r="V2150">
        <v>730</v>
      </c>
      <c r="W2150">
        <v>2</v>
      </c>
      <c r="X2150">
        <v>186305</v>
      </c>
      <c r="Y2150" t="s">
        <v>74</v>
      </c>
      <c r="AA2150">
        <v>2007</v>
      </c>
      <c r="AB2150" t="s">
        <v>75</v>
      </c>
      <c r="AC2150" t="s">
        <v>76</v>
      </c>
      <c r="AD2150" t="s">
        <v>77</v>
      </c>
      <c r="AE2150" t="s">
        <v>78</v>
      </c>
      <c r="AF2150" t="s">
        <v>79</v>
      </c>
      <c r="AG2150" t="s">
        <v>80</v>
      </c>
      <c r="AH2150">
        <v>29.265000000000001</v>
      </c>
      <c r="AI2150">
        <v>3.42883</v>
      </c>
      <c r="AJ2150">
        <v>100.34471000000001</v>
      </c>
      <c r="AK2150">
        <v>2008</v>
      </c>
      <c r="AL2150" t="s">
        <v>81</v>
      </c>
      <c r="AM2150">
        <f t="shared" si="67"/>
        <v>4</v>
      </c>
    </row>
    <row r="2151" spans="1:39" x14ac:dyDescent="0.35">
      <c r="A2151">
        <v>2011</v>
      </c>
      <c r="B2151" s="5">
        <f t="shared" si="66"/>
        <v>229</v>
      </c>
      <c r="C2151" t="s">
        <v>82</v>
      </c>
      <c r="D2151">
        <v>11037290</v>
      </c>
      <c r="E2151">
        <v>404484</v>
      </c>
      <c r="F2151" t="s">
        <v>66</v>
      </c>
      <c r="G2151" t="s">
        <v>67</v>
      </c>
      <c r="H2151" t="s">
        <v>68</v>
      </c>
      <c r="I2151" t="s">
        <v>69</v>
      </c>
      <c r="J2151" s="1">
        <v>40772</v>
      </c>
      <c r="K2151">
        <v>34</v>
      </c>
      <c r="L2151">
        <v>5</v>
      </c>
      <c r="M2151">
        <v>1</v>
      </c>
      <c r="N2151" t="s">
        <v>70</v>
      </c>
      <c r="O2151" t="s">
        <v>71</v>
      </c>
      <c r="Q2151">
        <v>113</v>
      </c>
      <c r="R2151">
        <v>45</v>
      </c>
      <c r="T2151" t="s">
        <v>72</v>
      </c>
      <c r="U2151" t="s">
        <v>73</v>
      </c>
      <c r="V2151">
        <v>680</v>
      </c>
      <c r="W2151">
        <v>2</v>
      </c>
      <c r="X2151">
        <v>186305</v>
      </c>
      <c r="Y2151" t="s">
        <v>74</v>
      </c>
      <c r="AA2151">
        <v>2007</v>
      </c>
      <c r="AB2151" t="s">
        <v>75</v>
      </c>
      <c r="AC2151" t="s">
        <v>76</v>
      </c>
      <c r="AD2151" t="s">
        <v>77</v>
      </c>
      <c r="AE2151" t="s">
        <v>78</v>
      </c>
      <c r="AF2151" t="s">
        <v>79</v>
      </c>
      <c r="AG2151" t="s">
        <v>80</v>
      </c>
      <c r="AH2151">
        <v>29.265000000000001</v>
      </c>
      <c r="AI2151">
        <v>2.1473300000000002</v>
      </c>
      <c r="AJ2151">
        <v>62.841610000000003</v>
      </c>
      <c r="AK2151">
        <v>2008</v>
      </c>
      <c r="AL2151" t="s">
        <v>81</v>
      </c>
      <c r="AM2151">
        <f t="shared" si="67"/>
        <v>4</v>
      </c>
    </row>
    <row r="2152" spans="1:39" x14ac:dyDescent="0.35">
      <c r="A2152">
        <v>2011</v>
      </c>
      <c r="B2152" s="5">
        <f t="shared" si="66"/>
        <v>217</v>
      </c>
      <c r="C2152" t="s">
        <v>82</v>
      </c>
      <c r="D2152">
        <v>11035577</v>
      </c>
      <c r="E2152">
        <v>394966</v>
      </c>
      <c r="F2152" t="s">
        <v>66</v>
      </c>
      <c r="G2152" t="s">
        <v>86</v>
      </c>
      <c r="J2152" s="1">
        <v>40760</v>
      </c>
      <c r="K2152">
        <v>32</v>
      </c>
      <c r="M2152">
        <v>1</v>
      </c>
      <c r="N2152" t="s">
        <v>70</v>
      </c>
      <c r="O2152" t="s">
        <v>71</v>
      </c>
      <c r="Q2152">
        <v>113</v>
      </c>
      <c r="R2152">
        <v>41</v>
      </c>
      <c r="T2152" t="s">
        <v>72</v>
      </c>
      <c r="U2152" t="s">
        <v>73</v>
      </c>
      <c r="V2152">
        <v>710</v>
      </c>
      <c r="W2152">
        <v>2</v>
      </c>
      <c r="X2152">
        <v>186305</v>
      </c>
      <c r="Y2152" t="s">
        <v>74</v>
      </c>
      <c r="AA2152">
        <v>2007</v>
      </c>
      <c r="AB2152" t="s">
        <v>75</v>
      </c>
      <c r="AC2152" t="s">
        <v>76</v>
      </c>
      <c r="AD2152" t="s">
        <v>77</v>
      </c>
      <c r="AE2152" t="s">
        <v>78</v>
      </c>
      <c r="AF2152" t="s">
        <v>79</v>
      </c>
      <c r="AG2152" t="s">
        <v>80</v>
      </c>
      <c r="AH2152">
        <v>29.265000000000001</v>
      </c>
      <c r="AI2152">
        <v>1.91964</v>
      </c>
      <c r="AJ2152">
        <v>56.178260000000002</v>
      </c>
      <c r="AK2152">
        <v>2008</v>
      </c>
      <c r="AL2152" t="s">
        <v>81</v>
      </c>
      <c r="AM2152">
        <f t="shared" si="67"/>
        <v>4</v>
      </c>
    </row>
    <row r="2153" spans="1:39" x14ac:dyDescent="0.35">
      <c r="A2153">
        <v>2011</v>
      </c>
      <c r="B2153" s="5">
        <f t="shared" si="66"/>
        <v>226</v>
      </c>
      <c r="C2153" t="s">
        <v>82</v>
      </c>
      <c r="D2153">
        <v>11035654</v>
      </c>
      <c r="E2153">
        <v>415560</v>
      </c>
      <c r="F2153" t="s">
        <v>66</v>
      </c>
      <c r="G2153" t="s">
        <v>86</v>
      </c>
      <c r="J2153" s="1">
        <v>40769</v>
      </c>
      <c r="K2153">
        <v>34</v>
      </c>
      <c r="M2153">
        <v>1</v>
      </c>
      <c r="N2153" t="s">
        <v>70</v>
      </c>
      <c r="O2153" t="s">
        <v>71</v>
      </c>
      <c r="Q2153">
        <v>113</v>
      </c>
      <c r="R2153">
        <v>41</v>
      </c>
      <c r="T2153" t="s">
        <v>72</v>
      </c>
      <c r="U2153" t="s">
        <v>73</v>
      </c>
      <c r="V2153">
        <v>780</v>
      </c>
      <c r="W2153">
        <v>2</v>
      </c>
      <c r="X2153">
        <v>186305</v>
      </c>
      <c r="Y2153" t="s">
        <v>74</v>
      </c>
      <c r="AA2153">
        <v>2007</v>
      </c>
      <c r="AB2153" t="s">
        <v>75</v>
      </c>
      <c r="AC2153" t="s">
        <v>76</v>
      </c>
      <c r="AD2153" t="s">
        <v>77</v>
      </c>
      <c r="AE2153" t="s">
        <v>78</v>
      </c>
      <c r="AF2153" t="s">
        <v>79</v>
      </c>
      <c r="AG2153" t="s">
        <v>80</v>
      </c>
      <c r="AH2153">
        <v>29.265000000000001</v>
      </c>
      <c r="AI2153">
        <v>1.91964</v>
      </c>
      <c r="AJ2153">
        <v>56.178260000000002</v>
      </c>
      <c r="AK2153">
        <v>2008</v>
      </c>
      <c r="AL2153" t="s">
        <v>81</v>
      </c>
      <c r="AM2153">
        <f t="shared" si="67"/>
        <v>4</v>
      </c>
    </row>
    <row r="2154" spans="1:39" x14ac:dyDescent="0.35">
      <c r="A2154">
        <v>2011</v>
      </c>
      <c r="B2154" s="5">
        <f t="shared" si="66"/>
        <v>165</v>
      </c>
      <c r="C2154" t="s">
        <v>82</v>
      </c>
      <c r="D2154">
        <v>11036380</v>
      </c>
      <c r="E2154">
        <v>395315</v>
      </c>
      <c r="F2154" t="s">
        <v>66</v>
      </c>
      <c r="G2154" t="s">
        <v>67</v>
      </c>
      <c r="H2154" t="s">
        <v>92</v>
      </c>
      <c r="I2154" t="s">
        <v>69</v>
      </c>
      <c r="J2154" s="1">
        <v>40708</v>
      </c>
      <c r="K2154">
        <v>25</v>
      </c>
      <c r="L2154">
        <v>3</v>
      </c>
      <c r="M2154">
        <v>1</v>
      </c>
      <c r="N2154" t="s">
        <v>70</v>
      </c>
      <c r="O2154" t="s">
        <v>71</v>
      </c>
      <c r="Q2154">
        <v>113</v>
      </c>
      <c r="R2154">
        <v>62</v>
      </c>
      <c r="T2154" t="s">
        <v>72</v>
      </c>
      <c r="U2154" t="s">
        <v>73</v>
      </c>
      <c r="V2154">
        <v>725</v>
      </c>
      <c r="W2154">
        <v>2</v>
      </c>
      <c r="X2154">
        <v>186306</v>
      </c>
      <c r="Y2154" t="s">
        <v>74</v>
      </c>
      <c r="AA2154">
        <v>2007</v>
      </c>
      <c r="AB2154" t="s">
        <v>75</v>
      </c>
      <c r="AC2154" t="s">
        <v>76</v>
      </c>
      <c r="AD2154" t="s">
        <v>77</v>
      </c>
      <c r="AE2154" t="s">
        <v>78</v>
      </c>
      <c r="AF2154" t="s">
        <v>79</v>
      </c>
      <c r="AG2154" t="s">
        <v>80</v>
      </c>
      <c r="AH2154">
        <v>28.251000000000001</v>
      </c>
      <c r="AI2154">
        <v>2.3170899999999999</v>
      </c>
      <c r="AJ2154">
        <v>65.46011</v>
      </c>
      <c r="AK2154">
        <v>2008</v>
      </c>
      <c r="AL2154" t="s">
        <v>81</v>
      </c>
      <c r="AM2154">
        <f t="shared" si="67"/>
        <v>4</v>
      </c>
    </row>
    <row r="2155" spans="1:39" x14ac:dyDescent="0.35">
      <c r="A2155">
        <v>2011</v>
      </c>
      <c r="B2155" s="5">
        <f t="shared" si="66"/>
        <v>93</v>
      </c>
      <c r="C2155" t="s">
        <v>82</v>
      </c>
      <c r="D2155">
        <v>11036079</v>
      </c>
      <c r="E2155">
        <v>384413</v>
      </c>
      <c r="F2155" t="s">
        <v>66</v>
      </c>
      <c r="G2155" t="s">
        <v>67</v>
      </c>
      <c r="H2155" t="s">
        <v>68</v>
      </c>
      <c r="I2155" t="s">
        <v>69</v>
      </c>
      <c r="J2155" s="1">
        <v>40636</v>
      </c>
      <c r="K2155">
        <v>15</v>
      </c>
      <c r="L2155">
        <v>1</v>
      </c>
      <c r="M2155">
        <v>1</v>
      </c>
      <c r="N2155" t="s">
        <v>70</v>
      </c>
      <c r="O2155" t="s">
        <v>71</v>
      </c>
      <c r="Q2155">
        <v>113</v>
      </c>
      <c r="R2155">
        <v>41</v>
      </c>
      <c r="T2155" t="s">
        <v>72</v>
      </c>
      <c r="U2155" t="s">
        <v>73</v>
      </c>
      <c r="V2155">
        <v>650</v>
      </c>
      <c r="W2155">
        <v>2</v>
      </c>
      <c r="X2155">
        <v>186306</v>
      </c>
      <c r="Y2155" t="s">
        <v>74</v>
      </c>
      <c r="AA2155">
        <v>2007</v>
      </c>
      <c r="AB2155" t="s">
        <v>75</v>
      </c>
      <c r="AC2155" t="s">
        <v>76</v>
      </c>
      <c r="AD2155" t="s">
        <v>77</v>
      </c>
      <c r="AE2155" t="s">
        <v>78</v>
      </c>
      <c r="AF2155" t="s">
        <v>79</v>
      </c>
      <c r="AG2155" t="s">
        <v>80</v>
      </c>
      <c r="AH2155">
        <v>28.251000000000001</v>
      </c>
      <c r="AI2155">
        <v>3.4356</v>
      </c>
      <c r="AJ2155">
        <v>97.059139999999999</v>
      </c>
      <c r="AK2155">
        <v>2008</v>
      </c>
      <c r="AL2155" t="s">
        <v>81</v>
      </c>
      <c r="AM2155">
        <f t="shared" si="67"/>
        <v>4</v>
      </c>
    </row>
    <row r="2156" spans="1:39" x14ac:dyDescent="0.35">
      <c r="A2156">
        <v>2011</v>
      </c>
      <c r="B2156" s="5">
        <f t="shared" si="66"/>
        <v>100</v>
      </c>
      <c r="C2156" t="s">
        <v>82</v>
      </c>
      <c r="D2156">
        <v>11036101</v>
      </c>
      <c r="E2156">
        <v>384654</v>
      </c>
      <c r="F2156" t="s">
        <v>66</v>
      </c>
      <c r="G2156" t="s">
        <v>67</v>
      </c>
      <c r="H2156" t="s">
        <v>68</v>
      </c>
      <c r="I2156" t="s">
        <v>69</v>
      </c>
      <c r="J2156" s="1">
        <v>40643</v>
      </c>
      <c r="K2156">
        <v>16</v>
      </c>
      <c r="L2156">
        <v>1</v>
      </c>
      <c r="M2156">
        <v>1</v>
      </c>
      <c r="N2156" t="s">
        <v>70</v>
      </c>
      <c r="O2156" t="s">
        <v>71</v>
      </c>
      <c r="Q2156">
        <v>113</v>
      </c>
      <c r="R2156">
        <v>41</v>
      </c>
      <c r="T2156" t="s">
        <v>72</v>
      </c>
      <c r="U2156" t="s">
        <v>73</v>
      </c>
      <c r="V2156">
        <v>690</v>
      </c>
      <c r="W2156">
        <v>2</v>
      </c>
      <c r="X2156">
        <v>186306</v>
      </c>
      <c r="Y2156" t="s">
        <v>74</v>
      </c>
      <c r="AA2156">
        <v>2007</v>
      </c>
      <c r="AB2156" t="s">
        <v>75</v>
      </c>
      <c r="AC2156" t="s">
        <v>76</v>
      </c>
      <c r="AD2156" t="s">
        <v>77</v>
      </c>
      <c r="AE2156" t="s">
        <v>78</v>
      </c>
      <c r="AF2156" t="s">
        <v>79</v>
      </c>
      <c r="AG2156" t="s">
        <v>80</v>
      </c>
      <c r="AH2156">
        <v>28.251000000000001</v>
      </c>
      <c r="AI2156">
        <v>3.4356</v>
      </c>
      <c r="AJ2156">
        <v>97.059139999999999</v>
      </c>
      <c r="AK2156">
        <v>2008</v>
      </c>
      <c r="AL2156" t="s">
        <v>81</v>
      </c>
      <c r="AM2156">
        <f t="shared" si="67"/>
        <v>4</v>
      </c>
    </row>
    <row r="2157" spans="1:39" x14ac:dyDescent="0.35">
      <c r="A2157">
        <v>2011</v>
      </c>
      <c r="B2157" s="5">
        <f t="shared" si="66"/>
        <v>186</v>
      </c>
      <c r="C2157" t="s">
        <v>89</v>
      </c>
      <c r="D2157">
        <v>11056452</v>
      </c>
      <c r="E2157">
        <v>387345</v>
      </c>
      <c r="F2157" t="s">
        <v>66</v>
      </c>
      <c r="G2157" t="s">
        <v>67</v>
      </c>
      <c r="H2157" t="s">
        <v>68</v>
      </c>
      <c r="I2157" t="s">
        <v>69</v>
      </c>
      <c r="J2157" s="1">
        <v>40729</v>
      </c>
      <c r="K2157">
        <v>28</v>
      </c>
      <c r="L2157">
        <v>4</v>
      </c>
      <c r="M2157">
        <v>1</v>
      </c>
      <c r="N2157" t="s">
        <v>70</v>
      </c>
      <c r="T2157" t="s">
        <v>72</v>
      </c>
      <c r="U2157" t="s">
        <v>73</v>
      </c>
      <c r="V2157">
        <v>735</v>
      </c>
      <c r="W2157">
        <v>2</v>
      </c>
      <c r="X2157">
        <v>186306</v>
      </c>
      <c r="Y2157" t="s">
        <v>74</v>
      </c>
      <c r="AA2157">
        <v>2007</v>
      </c>
      <c r="AB2157" t="s">
        <v>75</v>
      </c>
      <c r="AC2157" t="s">
        <v>76</v>
      </c>
      <c r="AD2157" t="s">
        <v>77</v>
      </c>
      <c r="AE2157" t="s">
        <v>78</v>
      </c>
      <c r="AF2157" t="s">
        <v>79</v>
      </c>
      <c r="AG2157" t="s">
        <v>80</v>
      </c>
      <c r="AH2157">
        <v>28.251000000000001</v>
      </c>
      <c r="AK2157">
        <v>2008</v>
      </c>
      <c r="AL2157" t="s">
        <v>81</v>
      </c>
      <c r="AM2157">
        <f t="shared" si="67"/>
        <v>4</v>
      </c>
    </row>
    <row r="2158" spans="1:39" x14ac:dyDescent="0.35">
      <c r="A2158">
        <v>2011</v>
      </c>
      <c r="B2158" s="5">
        <f t="shared" si="66"/>
        <v>191</v>
      </c>
      <c r="C2158" t="s">
        <v>82</v>
      </c>
      <c r="D2158">
        <v>11036784</v>
      </c>
      <c r="E2158">
        <v>400258</v>
      </c>
      <c r="F2158" t="s">
        <v>66</v>
      </c>
      <c r="G2158" t="s">
        <v>67</v>
      </c>
      <c r="H2158" t="s">
        <v>68</v>
      </c>
      <c r="I2158" t="s">
        <v>69</v>
      </c>
      <c r="J2158" s="1">
        <v>40734</v>
      </c>
      <c r="K2158">
        <v>29</v>
      </c>
      <c r="L2158">
        <v>4</v>
      </c>
      <c r="M2158">
        <v>1</v>
      </c>
      <c r="N2158" t="s">
        <v>70</v>
      </c>
      <c r="O2158" t="s">
        <v>71</v>
      </c>
      <c r="Q2158">
        <v>113</v>
      </c>
      <c r="R2158">
        <v>61</v>
      </c>
      <c r="T2158" t="s">
        <v>72</v>
      </c>
      <c r="U2158" t="s">
        <v>73</v>
      </c>
      <c r="V2158">
        <v>690</v>
      </c>
      <c r="W2158">
        <v>2</v>
      </c>
      <c r="X2158">
        <v>186306</v>
      </c>
      <c r="Y2158" t="s">
        <v>74</v>
      </c>
      <c r="AA2158">
        <v>2007</v>
      </c>
      <c r="AB2158" t="s">
        <v>75</v>
      </c>
      <c r="AC2158" t="s">
        <v>76</v>
      </c>
      <c r="AD2158" t="s">
        <v>77</v>
      </c>
      <c r="AE2158" t="s">
        <v>78</v>
      </c>
      <c r="AF2158" t="s">
        <v>79</v>
      </c>
      <c r="AG2158" t="s">
        <v>80</v>
      </c>
      <c r="AH2158">
        <v>28.251000000000001</v>
      </c>
      <c r="AI2158">
        <v>3.42883</v>
      </c>
      <c r="AJ2158">
        <v>96.86788</v>
      </c>
      <c r="AK2158">
        <v>2008</v>
      </c>
      <c r="AL2158" t="s">
        <v>81</v>
      </c>
      <c r="AM2158">
        <f t="shared" si="67"/>
        <v>4</v>
      </c>
    </row>
    <row r="2159" spans="1:39" x14ac:dyDescent="0.35">
      <c r="A2159">
        <v>2011</v>
      </c>
      <c r="B2159" s="5">
        <f t="shared" si="66"/>
        <v>192</v>
      </c>
      <c r="C2159" t="s">
        <v>82</v>
      </c>
      <c r="D2159">
        <v>11036791</v>
      </c>
      <c r="E2159">
        <v>401422</v>
      </c>
      <c r="F2159" t="s">
        <v>66</v>
      </c>
      <c r="G2159" t="s">
        <v>67</v>
      </c>
      <c r="H2159" t="s">
        <v>68</v>
      </c>
      <c r="I2159" t="s">
        <v>69</v>
      </c>
      <c r="J2159" s="1">
        <v>40735</v>
      </c>
      <c r="K2159">
        <v>29</v>
      </c>
      <c r="L2159">
        <v>4</v>
      </c>
      <c r="M2159">
        <v>1</v>
      </c>
      <c r="N2159" t="s">
        <v>70</v>
      </c>
      <c r="O2159" t="s">
        <v>71</v>
      </c>
      <c r="Q2159">
        <v>113</v>
      </c>
      <c r="R2159">
        <v>41</v>
      </c>
      <c r="T2159" t="s">
        <v>72</v>
      </c>
      <c r="U2159" t="s">
        <v>73</v>
      </c>
      <c r="V2159">
        <v>715</v>
      </c>
      <c r="W2159">
        <v>2</v>
      </c>
      <c r="X2159">
        <v>186306</v>
      </c>
      <c r="Y2159" t="s">
        <v>74</v>
      </c>
      <c r="AA2159">
        <v>2007</v>
      </c>
      <c r="AB2159" t="s">
        <v>75</v>
      </c>
      <c r="AC2159" t="s">
        <v>76</v>
      </c>
      <c r="AD2159" t="s">
        <v>77</v>
      </c>
      <c r="AE2159" t="s">
        <v>78</v>
      </c>
      <c r="AF2159" t="s">
        <v>79</v>
      </c>
      <c r="AG2159" t="s">
        <v>80</v>
      </c>
      <c r="AH2159">
        <v>28.251000000000001</v>
      </c>
      <c r="AI2159">
        <v>3.42883</v>
      </c>
      <c r="AJ2159">
        <v>96.86788</v>
      </c>
      <c r="AK2159">
        <v>2008</v>
      </c>
      <c r="AL2159" t="s">
        <v>81</v>
      </c>
      <c r="AM2159">
        <f t="shared" si="67"/>
        <v>4</v>
      </c>
    </row>
    <row r="2160" spans="1:39" x14ac:dyDescent="0.35">
      <c r="A2160">
        <v>2011</v>
      </c>
      <c r="B2160" s="5">
        <f t="shared" si="66"/>
        <v>194</v>
      </c>
      <c r="C2160" t="s">
        <v>82</v>
      </c>
      <c r="D2160">
        <v>11036852</v>
      </c>
      <c r="E2160">
        <v>402255</v>
      </c>
      <c r="F2160" t="s">
        <v>66</v>
      </c>
      <c r="G2160" t="s">
        <v>67</v>
      </c>
      <c r="H2160" t="s">
        <v>68</v>
      </c>
      <c r="I2160" t="s">
        <v>69</v>
      </c>
      <c r="J2160" s="1">
        <v>40737</v>
      </c>
      <c r="K2160">
        <v>29</v>
      </c>
      <c r="L2160">
        <v>4</v>
      </c>
      <c r="M2160">
        <v>1</v>
      </c>
      <c r="N2160" t="s">
        <v>70</v>
      </c>
      <c r="O2160" t="s">
        <v>71</v>
      </c>
      <c r="Q2160">
        <v>113</v>
      </c>
      <c r="R2160">
        <v>41</v>
      </c>
      <c r="T2160" t="s">
        <v>72</v>
      </c>
      <c r="U2160" t="s">
        <v>73</v>
      </c>
      <c r="V2160">
        <v>700</v>
      </c>
      <c r="W2160">
        <v>2</v>
      </c>
      <c r="X2160">
        <v>186306</v>
      </c>
      <c r="Y2160" t="s">
        <v>74</v>
      </c>
      <c r="AA2160">
        <v>2007</v>
      </c>
      <c r="AB2160" t="s">
        <v>75</v>
      </c>
      <c r="AC2160" t="s">
        <v>76</v>
      </c>
      <c r="AD2160" t="s">
        <v>77</v>
      </c>
      <c r="AE2160" t="s">
        <v>78</v>
      </c>
      <c r="AF2160" t="s">
        <v>79</v>
      </c>
      <c r="AG2160" t="s">
        <v>80</v>
      </c>
      <c r="AH2160">
        <v>28.251000000000001</v>
      </c>
      <c r="AI2160">
        <v>3.42883</v>
      </c>
      <c r="AJ2160">
        <v>96.86788</v>
      </c>
      <c r="AK2160">
        <v>2008</v>
      </c>
      <c r="AL2160" t="s">
        <v>81</v>
      </c>
      <c r="AM2160">
        <f t="shared" si="67"/>
        <v>4</v>
      </c>
    </row>
    <row r="2161" spans="1:39" x14ac:dyDescent="0.35">
      <c r="A2161">
        <v>2011</v>
      </c>
      <c r="B2161" s="5">
        <f t="shared" si="66"/>
        <v>318</v>
      </c>
      <c r="C2161" t="s">
        <v>89</v>
      </c>
      <c r="D2161">
        <v>11057167</v>
      </c>
      <c r="E2161">
        <v>408943</v>
      </c>
      <c r="F2161" t="s">
        <v>66</v>
      </c>
      <c r="G2161" t="s">
        <v>67</v>
      </c>
      <c r="H2161" t="s">
        <v>68</v>
      </c>
      <c r="I2161" t="s">
        <v>69</v>
      </c>
      <c r="J2161" s="1">
        <v>40861</v>
      </c>
      <c r="K2161">
        <v>47</v>
      </c>
      <c r="L2161">
        <v>6</v>
      </c>
      <c r="M2161">
        <v>1</v>
      </c>
      <c r="N2161" t="s">
        <v>70</v>
      </c>
      <c r="O2161" t="s">
        <v>90</v>
      </c>
      <c r="Q2161">
        <v>106</v>
      </c>
      <c r="R2161">
        <v>44</v>
      </c>
      <c r="T2161" t="s">
        <v>72</v>
      </c>
      <c r="U2161" t="s">
        <v>73</v>
      </c>
      <c r="V2161">
        <v>760</v>
      </c>
      <c r="W2161">
        <v>2</v>
      </c>
      <c r="X2161">
        <v>186306</v>
      </c>
      <c r="Y2161" t="s">
        <v>74</v>
      </c>
      <c r="AA2161">
        <v>2007</v>
      </c>
      <c r="AB2161" t="s">
        <v>75</v>
      </c>
      <c r="AC2161" t="s">
        <v>76</v>
      </c>
      <c r="AD2161" t="s">
        <v>77</v>
      </c>
      <c r="AE2161" t="s">
        <v>78</v>
      </c>
      <c r="AF2161" t="s">
        <v>79</v>
      </c>
      <c r="AG2161" t="s">
        <v>80</v>
      </c>
      <c r="AH2161">
        <v>28.251000000000001</v>
      </c>
      <c r="AI2161">
        <v>3.2696100000000001</v>
      </c>
      <c r="AJ2161">
        <v>92.369749999999996</v>
      </c>
      <c r="AK2161">
        <v>2008</v>
      </c>
      <c r="AL2161" t="s">
        <v>81</v>
      </c>
      <c r="AM2161">
        <f t="shared" si="67"/>
        <v>4</v>
      </c>
    </row>
    <row r="2162" spans="1:39" x14ac:dyDescent="0.35">
      <c r="A2162">
        <v>2011</v>
      </c>
      <c r="B2162" s="5">
        <f t="shared" si="66"/>
        <v>214</v>
      </c>
      <c r="C2162" t="s">
        <v>83</v>
      </c>
      <c r="D2162">
        <v>11075262</v>
      </c>
      <c r="E2162">
        <v>549925</v>
      </c>
      <c r="F2162" t="s">
        <v>66</v>
      </c>
      <c r="G2162" t="s">
        <v>86</v>
      </c>
      <c r="J2162" s="1">
        <v>40757</v>
      </c>
      <c r="K2162">
        <v>32</v>
      </c>
      <c r="M2162">
        <v>1</v>
      </c>
      <c r="N2162" t="s">
        <v>70</v>
      </c>
      <c r="O2162" t="s">
        <v>85</v>
      </c>
      <c r="Q2162">
        <v>104</v>
      </c>
      <c r="R2162">
        <v>40</v>
      </c>
      <c r="T2162" t="s">
        <v>72</v>
      </c>
      <c r="U2162" t="s">
        <v>73</v>
      </c>
      <c r="V2162">
        <v>750</v>
      </c>
      <c r="W2162">
        <v>2</v>
      </c>
      <c r="X2162">
        <v>186306</v>
      </c>
      <c r="Y2162" t="s">
        <v>74</v>
      </c>
      <c r="AA2162">
        <v>2007</v>
      </c>
      <c r="AB2162" t="s">
        <v>75</v>
      </c>
      <c r="AC2162" t="s">
        <v>76</v>
      </c>
      <c r="AD2162" t="s">
        <v>77</v>
      </c>
      <c r="AE2162" t="s">
        <v>78</v>
      </c>
      <c r="AF2162" t="s">
        <v>79</v>
      </c>
      <c r="AG2162" t="s">
        <v>80</v>
      </c>
      <c r="AH2162">
        <v>28.251000000000001</v>
      </c>
      <c r="AI2162">
        <v>1</v>
      </c>
      <c r="AJ2162">
        <v>28.251000000000001</v>
      </c>
      <c r="AK2162">
        <v>2008</v>
      </c>
      <c r="AL2162" t="s">
        <v>81</v>
      </c>
      <c r="AM2162">
        <f t="shared" si="67"/>
        <v>4</v>
      </c>
    </row>
    <row r="2163" spans="1:39" x14ac:dyDescent="0.35">
      <c r="A2163">
        <v>2011</v>
      </c>
      <c r="B2163" s="5">
        <f t="shared" si="66"/>
        <v>171</v>
      </c>
      <c r="C2163" t="s">
        <v>82</v>
      </c>
      <c r="D2163">
        <v>11035251</v>
      </c>
      <c r="E2163">
        <v>348285</v>
      </c>
      <c r="F2163" t="s">
        <v>70</v>
      </c>
      <c r="G2163" t="s">
        <v>86</v>
      </c>
      <c r="J2163" s="1">
        <v>40714</v>
      </c>
      <c r="K2163">
        <v>26</v>
      </c>
      <c r="M2163">
        <v>1</v>
      </c>
      <c r="N2163" t="s">
        <v>70</v>
      </c>
      <c r="O2163" t="s">
        <v>71</v>
      </c>
      <c r="Q2163">
        <v>113</v>
      </c>
      <c r="R2163">
        <v>45</v>
      </c>
      <c r="T2163" t="s">
        <v>72</v>
      </c>
      <c r="U2163" t="s">
        <v>88</v>
      </c>
      <c r="X2163">
        <v>186306</v>
      </c>
      <c r="Y2163" t="s">
        <v>74</v>
      </c>
      <c r="AA2163">
        <v>2007</v>
      </c>
      <c r="AB2163" t="s">
        <v>75</v>
      </c>
      <c r="AC2163" t="s">
        <v>76</v>
      </c>
      <c r="AD2163" t="s">
        <v>77</v>
      </c>
      <c r="AE2163" t="s">
        <v>78</v>
      </c>
      <c r="AF2163" t="s">
        <v>79</v>
      </c>
      <c r="AG2163" t="s">
        <v>80</v>
      </c>
      <c r="AH2163">
        <v>28.251000000000001</v>
      </c>
      <c r="AK2163">
        <v>2008</v>
      </c>
      <c r="AL2163" t="s">
        <v>81</v>
      </c>
      <c r="AM2163">
        <f t="shared" si="67"/>
        <v>4</v>
      </c>
    </row>
    <row r="2164" spans="1:39" x14ac:dyDescent="0.35">
      <c r="A2164">
        <v>2011</v>
      </c>
      <c r="B2164" s="5">
        <f t="shared" si="66"/>
        <v>216</v>
      </c>
      <c r="C2164" t="s">
        <v>89</v>
      </c>
      <c r="D2164">
        <v>11056801</v>
      </c>
      <c r="E2164">
        <v>408176</v>
      </c>
      <c r="F2164" t="s">
        <v>66</v>
      </c>
      <c r="G2164" t="s">
        <v>67</v>
      </c>
      <c r="H2164" t="s">
        <v>68</v>
      </c>
      <c r="I2164" t="s">
        <v>97</v>
      </c>
      <c r="J2164" s="1">
        <v>40759</v>
      </c>
      <c r="K2164">
        <v>32</v>
      </c>
      <c r="L2164">
        <v>4</v>
      </c>
      <c r="M2164">
        <v>1</v>
      </c>
      <c r="N2164" t="s">
        <v>70</v>
      </c>
      <c r="O2164" t="s">
        <v>85</v>
      </c>
      <c r="P2164" t="s">
        <v>114</v>
      </c>
      <c r="Q2164">
        <v>104</v>
      </c>
      <c r="R2164">
        <v>35</v>
      </c>
      <c r="T2164" t="s">
        <v>72</v>
      </c>
      <c r="U2164" t="s">
        <v>73</v>
      </c>
      <c r="V2164">
        <v>760</v>
      </c>
      <c r="W2164">
        <v>2</v>
      </c>
      <c r="X2164">
        <v>186343</v>
      </c>
      <c r="Y2164" t="s">
        <v>74</v>
      </c>
      <c r="AA2164">
        <v>2007</v>
      </c>
      <c r="AB2164" t="s">
        <v>75</v>
      </c>
      <c r="AC2164" t="s">
        <v>76</v>
      </c>
      <c r="AD2164" t="s">
        <v>77</v>
      </c>
      <c r="AE2164" t="s">
        <v>78</v>
      </c>
      <c r="AF2164" t="s">
        <v>79</v>
      </c>
      <c r="AG2164" t="s">
        <v>80</v>
      </c>
      <c r="AH2164">
        <v>26.234000000000002</v>
      </c>
      <c r="AI2164">
        <v>3.4328400000000001</v>
      </c>
      <c r="AJ2164">
        <v>90.057119999999998</v>
      </c>
      <c r="AK2164">
        <v>2008</v>
      </c>
      <c r="AL2164" t="s">
        <v>81</v>
      </c>
      <c r="AM2164">
        <f t="shared" si="67"/>
        <v>4</v>
      </c>
    </row>
    <row r="2165" spans="1:39" x14ac:dyDescent="0.35">
      <c r="A2165">
        <v>2011</v>
      </c>
      <c r="B2165" s="5">
        <f t="shared" si="66"/>
        <v>216</v>
      </c>
      <c r="C2165" t="s">
        <v>91</v>
      </c>
      <c r="D2165">
        <v>11066600</v>
      </c>
      <c r="E2165">
        <v>407855</v>
      </c>
      <c r="F2165" t="s">
        <v>66</v>
      </c>
      <c r="G2165" t="s">
        <v>67</v>
      </c>
      <c r="H2165" t="s">
        <v>68</v>
      </c>
      <c r="I2165" t="s">
        <v>97</v>
      </c>
      <c r="J2165" s="1">
        <v>40759</v>
      </c>
      <c r="K2165">
        <v>32</v>
      </c>
      <c r="L2165">
        <v>4</v>
      </c>
      <c r="M2165">
        <v>1</v>
      </c>
      <c r="N2165" t="s">
        <v>70</v>
      </c>
      <c r="O2165" t="s">
        <v>85</v>
      </c>
      <c r="P2165" t="s">
        <v>114</v>
      </c>
      <c r="Q2165">
        <v>104</v>
      </c>
      <c r="T2165" t="s">
        <v>72</v>
      </c>
      <c r="U2165" t="s">
        <v>73</v>
      </c>
      <c r="V2165">
        <v>780</v>
      </c>
      <c r="W2165">
        <v>2</v>
      </c>
      <c r="X2165">
        <v>186343</v>
      </c>
      <c r="Y2165" t="s">
        <v>74</v>
      </c>
      <c r="AA2165">
        <v>2007</v>
      </c>
      <c r="AB2165" t="s">
        <v>75</v>
      </c>
      <c r="AC2165" t="s">
        <v>76</v>
      </c>
      <c r="AD2165" t="s">
        <v>77</v>
      </c>
      <c r="AE2165" t="s">
        <v>78</v>
      </c>
      <c r="AF2165" t="s">
        <v>79</v>
      </c>
      <c r="AG2165" t="s">
        <v>80</v>
      </c>
      <c r="AH2165">
        <v>26.234000000000002</v>
      </c>
      <c r="AI2165">
        <v>3.4328400000000001</v>
      </c>
      <c r="AJ2165">
        <v>90.057119999999998</v>
      </c>
      <c r="AK2165">
        <v>2008</v>
      </c>
      <c r="AL2165" t="s">
        <v>81</v>
      </c>
      <c r="AM2165">
        <f t="shared" si="67"/>
        <v>4</v>
      </c>
    </row>
    <row r="2166" spans="1:39" x14ac:dyDescent="0.35">
      <c r="A2166">
        <v>2011</v>
      </c>
      <c r="B2166" s="5">
        <f t="shared" si="66"/>
        <v>131</v>
      </c>
      <c r="C2166" t="s">
        <v>89</v>
      </c>
      <c r="D2166">
        <v>11056173</v>
      </c>
      <c r="E2166">
        <v>386602</v>
      </c>
      <c r="F2166" t="s">
        <v>66</v>
      </c>
      <c r="G2166" t="s">
        <v>67</v>
      </c>
      <c r="H2166" t="s">
        <v>92</v>
      </c>
      <c r="I2166" t="s">
        <v>69</v>
      </c>
      <c r="J2166" s="1">
        <v>40674</v>
      </c>
      <c r="K2166">
        <v>20</v>
      </c>
      <c r="L2166">
        <v>2</v>
      </c>
      <c r="M2166">
        <v>1</v>
      </c>
      <c r="N2166" t="s">
        <v>70</v>
      </c>
      <c r="O2166" t="s">
        <v>84</v>
      </c>
      <c r="Q2166">
        <v>109</v>
      </c>
      <c r="R2166">
        <v>62</v>
      </c>
      <c r="T2166" t="s">
        <v>72</v>
      </c>
      <c r="U2166" t="s">
        <v>73</v>
      </c>
      <c r="V2166">
        <v>665</v>
      </c>
      <c r="W2166">
        <v>2</v>
      </c>
      <c r="X2166">
        <v>186343</v>
      </c>
      <c r="Y2166" t="s">
        <v>74</v>
      </c>
      <c r="AA2166">
        <v>2007</v>
      </c>
      <c r="AB2166" t="s">
        <v>75</v>
      </c>
      <c r="AC2166" t="s">
        <v>76</v>
      </c>
      <c r="AD2166" t="s">
        <v>77</v>
      </c>
      <c r="AE2166" t="s">
        <v>78</v>
      </c>
      <c r="AF2166" t="s">
        <v>79</v>
      </c>
      <c r="AG2166" t="s">
        <v>80</v>
      </c>
      <c r="AH2166">
        <v>26.234000000000002</v>
      </c>
      <c r="AI2166">
        <v>1.32664</v>
      </c>
      <c r="AJ2166">
        <v>34.803069999999998</v>
      </c>
      <c r="AK2166">
        <v>2008</v>
      </c>
      <c r="AL2166" t="s">
        <v>81</v>
      </c>
      <c r="AM2166">
        <f t="shared" si="67"/>
        <v>4</v>
      </c>
    </row>
    <row r="2167" spans="1:39" x14ac:dyDescent="0.35">
      <c r="A2167">
        <v>2011</v>
      </c>
      <c r="B2167" s="5">
        <f t="shared" si="66"/>
        <v>160</v>
      </c>
      <c r="C2167" t="s">
        <v>82</v>
      </c>
      <c r="D2167">
        <v>11036322</v>
      </c>
      <c r="E2167">
        <v>396578</v>
      </c>
      <c r="F2167" t="s">
        <v>66</v>
      </c>
      <c r="G2167" t="s">
        <v>67</v>
      </c>
      <c r="H2167" t="s">
        <v>92</v>
      </c>
      <c r="I2167" t="s">
        <v>69</v>
      </c>
      <c r="J2167" s="1">
        <v>40703</v>
      </c>
      <c r="K2167">
        <v>24</v>
      </c>
      <c r="L2167">
        <v>3</v>
      </c>
      <c r="M2167">
        <v>1</v>
      </c>
      <c r="N2167" t="s">
        <v>70</v>
      </c>
      <c r="O2167" t="s">
        <v>71</v>
      </c>
      <c r="Q2167">
        <v>113</v>
      </c>
      <c r="R2167">
        <v>41</v>
      </c>
      <c r="T2167" t="s">
        <v>72</v>
      </c>
      <c r="U2167" t="s">
        <v>73</v>
      </c>
      <c r="V2167">
        <v>680</v>
      </c>
      <c r="W2167">
        <v>2</v>
      </c>
      <c r="X2167">
        <v>186343</v>
      </c>
      <c r="Y2167" t="s">
        <v>74</v>
      </c>
      <c r="AA2167">
        <v>2007</v>
      </c>
      <c r="AB2167" t="s">
        <v>75</v>
      </c>
      <c r="AC2167" t="s">
        <v>76</v>
      </c>
      <c r="AD2167" t="s">
        <v>77</v>
      </c>
      <c r="AE2167" t="s">
        <v>78</v>
      </c>
      <c r="AF2167" t="s">
        <v>79</v>
      </c>
      <c r="AG2167" t="s">
        <v>80</v>
      </c>
      <c r="AH2167">
        <v>26.234000000000002</v>
      </c>
      <c r="AI2167">
        <v>2.4049499999999999</v>
      </c>
      <c r="AJ2167">
        <v>63.091459999999998</v>
      </c>
      <c r="AK2167">
        <v>2008</v>
      </c>
      <c r="AL2167" t="s">
        <v>81</v>
      </c>
      <c r="AM2167">
        <f t="shared" si="67"/>
        <v>4</v>
      </c>
    </row>
    <row r="2168" spans="1:39" x14ac:dyDescent="0.35">
      <c r="A2168">
        <v>2011</v>
      </c>
      <c r="B2168" s="5">
        <f t="shared" si="66"/>
        <v>166</v>
      </c>
      <c r="C2168" t="s">
        <v>82</v>
      </c>
      <c r="D2168">
        <v>11036415</v>
      </c>
      <c r="E2168">
        <v>395103</v>
      </c>
      <c r="F2168" t="s">
        <v>66</v>
      </c>
      <c r="G2168" t="s">
        <v>67</v>
      </c>
      <c r="H2168" t="s">
        <v>92</v>
      </c>
      <c r="I2168" t="s">
        <v>69</v>
      </c>
      <c r="J2168" s="1">
        <v>40709</v>
      </c>
      <c r="K2168">
        <v>25</v>
      </c>
      <c r="L2168">
        <v>3</v>
      </c>
      <c r="M2168">
        <v>1</v>
      </c>
      <c r="N2168" t="s">
        <v>70</v>
      </c>
      <c r="O2168" t="s">
        <v>84</v>
      </c>
      <c r="Q2168">
        <v>109</v>
      </c>
      <c r="R2168">
        <v>62</v>
      </c>
      <c r="T2168" t="s">
        <v>72</v>
      </c>
      <c r="U2168" t="s">
        <v>73</v>
      </c>
      <c r="V2168">
        <v>760</v>
      </c>
      <c r="W2168">
        <v>2</v>
      </c>
      <c r="X2168">
        <v>186343</v>
      </c>
      <c r="Y2168" t="s">
        <v>74</v>
      </c>
      <c r="AA2168">
        <v>2007</v>
      </c>
      <c r="AB2168" t="s">
        <v>75</v>
      </c>
      <c r="AC2168" t="s">
        <v>76</v>
      </c>
      <c r="AD2168" t="s">
        <v>77</v>
      </c>
      <c r="AE2168" t="s">
        <v>78</v>
      </c>
      <c r="AF2168" t="s">
        <v>79</v>
      </c>
      <c r="AG2168" t="s">
        <v>80</v>
      </c>
      <c r="AH2168">
        <v>26.234000000000002</v>
      </c>
      <c r="AI2168">
        <v>1.59843</v>
      </c>
      <c r="AJ2168">
        <v>41.933210000000003</v>
      </c>
      <c r="AK2168">
        <v>2008</v>
      </c>
      <c r="AL2168" t="s">
        <v>81</v>
      </c>
      <c r="AM2168">
        <f t="shared" si="67"/>
        <v>4</v>
      </c>
    </row>
    <row r="2169" spans="1:39" x14ac:dyDescent="0.35">
      <c r="A2169">
        <v>2011</v>
      </c>
      <c r="B2169" s="5">
        <f t="shared" si="66"/>
        <v>96</v>
      </c>
      <c r="C2169" t="s">
        <v>82</v>
      </c>
      <c r="D2169">
        <v>11036086</v>
      </c>
      <c r="E2169">
        <v>384352</v>
      </c>
      <c r="F2169" t="s">
        <v>66</v>
      </c>
      <c r="G2169" t="s">
        <v>67</v>
      </c>
      <c r="H2169" t="s">
        <v>68</v>
      </c>
      <c r="I2169" t="s">
        <v>69</v>
      </c>
      <c r="J2169" s="1">
        <v>40639</v>
      </c>
      <c r="K2169">
        <v>15</v>
      </c>
      <c r="L2169">
        <v>1</v>
      </c>
      <c r="M2169">
        <v>1</v>
      </c>
      <c r="N2169" t="s">
        <v>70</v>
      </c>
      <c r="O2169" t="s">
        <v>71</v>
      </c>
      <c r="Q2169">
        <v>113</v>
      </c>
      <c r="R2169">
        <v>41</v>
      </c>
      <c r="T2169" t="s">
        <v>72</v>
      </c>
      <c r="U2169" t="s">
        <v>73</v>
      </c>
      <c r="V2169">
        <v>700</v>
      </c>
      <c r="W2169">
        <v>2</v>
      </c>
      <c r="X2169">
        <v>186343</v>
      </c>
      <c r="Y2169" t="s">
        <v>74</v>
      </c>
      <c r="AA2169">
        <v>2007</v>
      </c>
      <c r="AB2169" t="s">
        <v>75</v>
      </c>
      <c r="AC2169" t="s">
        <v>76</v>
      </c>
      <c r="AD2169" t="s">
        <v>77</v>
      </c>
      <c r="AE2169" t="s">
        <v>78</v>
      </c>
      <c r="AF2169" t="s">
        <v>79</v>
      </c>
      <c r="AG2169" t="s">
        <v>80</v>
      </c>
      <c r="AH2169">
        <v>26.234000000000002</v>
      </c>
      <c r="AI2169">
        <v>3.4356</v>
      </c>
      <c r="AJ2169">
        <v>90.129530000000003</v>
      </c>
      <c r="AK2169">
        <v>2008</v>
      </c>
      <c r="AL2169" t="s">
        <v>81</v>
      </c>
      <c r="AM2169">
        <f t="shared" si="67"/>
        <v>4</v>
      </c>
    </row>
    <row r="2170" spans="1:39" x14ac:dyDescent="0.35">
      <c r="A2170">
        <v>2011</v>
      </c>
      <c r="B2170" s="5">
        <f t="shared" si="66"/>
        <v>110</v>
      </c>
      <c r="C2170" t="s">
        <v>82</v>
      </c>
      <c r="D2170">
        <v>11036132</v>
      </c>
      <c r="E2170">
        <v>384852</v>
      </c>
      <c r="F2170" t="s">
        <v>66</v>
      </c>
      <c r="G2170" t="s">
        <v>67</v>
      </c>
      <c r="H2170" t="s">
        <v>68</v>
      </c>
      <c r="I2170" t="s">
        <v>69</v>
      </c>
      <c r="J2170" s="1">
        <v>40653</v>
      </c>
      <c r="K2170">
        <v>17</v>
      </c>
      <c r="L2170">
        <v>1</v>
      </c>
      <c r="M2170">
        <v>1</v>
      </c>
      <c r="N2170" t="s">
        <v>70</v>
      </c>
      <c r="O2170" t="s">
        <v>71</v>
      </c>
      <c r="Q2170">
        <v>113</v>
      </c>
      <c r="R2170">
        <v>41</v>
      </c>
      <c r="T2170" t="s">
        <v>72</v>
      </c>
      <c r="U2170" t="s">
        <v>73</v>
      </c>
      <c r="V2170">
        <v>690</v>
      </c>
      <c r="W2170">
        <v>2</v>
      </c>
      <c r="X2170">
        <v>186343</v>
      </c>
      <c r="Y2170" t="s">
        <v>74</v>
      </c>
      <c r="AA2170">
        <v>2007</v>
      </c>
      <c r="AB2170" t="s">
        <v>75</v>
      </c>
      <c r="AC2170" t="s">
        <v>76</v>
      </c>
      <c r="AD2170" t="s">
        <v>77</v>
      </c>
      <c r="AE2170" t="s">
        <v>78</v>
      </c>
      <c r="AF2170" t="s">
        <v>79</v>
      </c>
      <c r="AG2170" t="s">
        <v>80</v>
      </c>
      <c r="AH2170">
        <v>26.234000000000002</v>
      </c>
      <c r="AI2170">
        <v>3.4356</v>
      </c>
      <c r="AJ2170">
        <v>90.129530000000003</v>
      </c>
      <c r="AK2170">
        <v>2008</v>
      </c>
      <c r="AL2170" t="s">
        <v>81</v>
      </c>
      <c r="AM2170">
        <f t="shared" si="67"/>
        <v>4</v>
      </c>
    </row>
    <row r="2171" spans="1:39" x14ac:dyDescent="0.35">
      <c r="A2171">
        <v>2011</v>
      </c>
      <c r="B2171" s="5">
        <f t="shared" si="66"/>
        <v>188</v>
      </c>
      <c r="C2171" t="s">
        <v>82</v>
      </c>
      <c r="D2171">
        <v>11036740</v>
      </c>
      <c r="E2171">
        <v>401136</v>
      </c>
      <c r="F2171" t="s">
        <v>66</v>
      </c>
      <c r="G2171" t="s">
        <v>67</v>
      </c>
      <c r="H2171" t="s">
        <v>68</v>
      </c>
      <c r="I2171" t="s">
        <v>69</v>
      </c>
      <c r="J2171" s="1">
        <v>40731</v>
      </c>
      <c r="K2171">
        <v>28</v>
      </c>
      <c r="L2171">
        <v>4</v>
      </c>
      <c r="M2171">
        <v>1</v>
      </c>
      <c r="N2171" t="s">
        <v>70</v>
      </c>
      <c r="O2171" t="s">
        <v>71</v>
      </c>
      <c r="T2171" t="s">
        <v>72</v>
      </c>
      <c r="U2171" t="s">
        <v>73</v>
      </c>
      <c r="V2171">
        <v>685</v>
      </c>
      <c r="W2171">
        <v>2</v>
      </c>
      <c r="X2171">
        <v>186343</v>
      </c>
      <c r="Y2171" t="s">
        <v>74</v>
      </c>
      <c r="AA2171">
        <v>2007</v>
      </c>
      <c r="AB2171" t="s">
        <v>75</v>
      </c>
      <c r="AC2171" t="s">
        <v>76</v>
      </c>
      <c r="AD2171" t="s">
        <v>77</v>
      </c>
      <c r="AE2171" t="s">
        <v>78</v>
      </c>
      <c r="AF2171" t="s">
        <v>79</v>
      </c>
      <c r="AG2171" t="s">
        <v>80</v>
      </c>
      <c r="AH2171">
        <v>26.234000000000002</v>
      </c>
      <c r="AI2171">
        <v>3.42883</v>
      </c>
      <c r="AJ2171">
        <v>89.951930000000004</v>
      </c>
      <c r="AK2171">
        <v>2008</v>
      </c>
      <c r="AL2171" t="s">
        <v>81</v>
      </c>
      <c r="AM2171">
        <f t="shared" si="67"/>
        <v>4</v>
      </c>
    </row>
    <row r="2172" spans="1:39" x14ac:dyDescent="0.35">
      <c r="A2172">
        <v>2011</v>
      </c>
      <c r="B2172" s="5">
        <f t="shared" si="66"/>
        <v>229</v>
      </c>
      <c r="C2172" t="s">
        <v>83</v>
      </c>
      <c r="D2172">
        <v>11076409</v>
      </c>
      <c r="E2172">
        <v>410471</v>
      </c>
      <c r="F2172" t="s">
        <v>66</v>
      </c>
      <c r="G2172" t="s">
        <v>67</v>
      </c>
      <c r="H2172" t="s">
        <v>68</v>
      </c>
      <c r="I2172" t="s">
        <v>69</v>
      </c>
      <c r="J2172" s="1">
        <v>40772</v>
      </c>
      <c r="K2172">
        <v>34</v>
      </c>
      <c r="L2172">
        <v>5</v>
      </c>
      <c r="M2172">
        <v>1</v>
      </c>
      <c r="N2172" t="s">
        <v>70</v>
      </c>
      <c r="O2172" t="s">
        <v>85</v>
      </c>
      <c r="T2172" t="s">
        <v>72</v>
      </c>
      <c r="U2172" t="s">
        <v>73</v>
      </c>
      <c r="V2172">
        <v>760</v>
      </c>
      <c r="W2172">
        <v>2</v>
      </c>
      <c r="X2172">
        <v>186343</v>
      </c>
      <c r="Y2172" t="s">
        <v>74</v>
      </c>
      <c r="AA2172">
        <v>2007</v>
      </c>
      <c r="AB2172" t="s">
        <v>75</v>
      </c>
      <c r="AC2172" t="s">
        <v>76</v>
      </c>
      <c r="AD2172" t="s">
        <v>77</v>
      </c>
      <c r="AE2172" t="s">
        <v>78</v>
      </c>
      <c r="AF2172" t="s">
        <v>79</v>
      </c>
      <c r="AG2172" t="s">
        <v>80</v>
      </c>
      <c r="AH2172">
        <v>26.234000000000002</v>
      </c>
      <c r="AI2172">
        <v>2.94075</v>
      </c>
      <c r="AJ2172">
        <v>77.147639999999996</v>
      </c>
      <c r="AK2172">
        <v>2008</v>
      </c>
      <c r="AL2172" t="s">
        <v>81</v>
      </c>
      <c r="AM2172">
        <f t="shared" si="67"/>
        <v>4</v>
      </c>
    </row>
    <row r="2173" spans="1:39" x14ac:dyDescent="0.35">
      <c r="A2173">
        <v>2011</v>
      </c>
      <c r="B2173" s="5">
        <f t="shared" si="66"/>
        <v>160</v>
      </c>
      <c r="C2173" t="s">
        <v>82</v>
      </c>
      <c r="D2173">
        <v>11035154</v>
      </c>
      <c r="E2173">
        <v>394440</v>
      </c>
      <c r="F2173" t="s">
        <v>66</v>
      </c>
      <c r="G2173" t="s">
        <v>86</v>
      </c>
      <c r="J2173" s="1">
        <v>40703</v>
      </c>
      <c r="K2173">
        <v>24</v>
      </c>
      <c r="M2173">
        <v>1</v>
      </c>
      <c r="N2173" t="s">
        <v>70</v>
      </c>
      <c r="O2173" t="s">
        <v>71</v>
      </c>
      <c r="Q2173">
        <v>113</v>
      </c>
      <c r="R2173">
        <v>45</v>
      </c>
      <c r="T2173" t="s">
        <v>72</v>
      </c>
      <c r="U2173" t="s">
        <v>73</v>
      </c>
      <c r="V2173">
        <v>740</v>
      </c>
      <c r="W2173">
        <v>2</v>
      </c>
      <c r="X2173">
        <v>186343</v>
      </c>
      <c r="Y2173" t="s">
        <v>74</v>
      </c>
      <c r="AA2173">
        <v>2007</v>
      </c>
      <c r="AB2173" t="s">
        <v>75</v>
      </c>
      <c r="AC2173" t="s">
        <v>76</v>
      </c>
      <c r="AD2173" t="s">
        <v>77</v>
      </c>
      <c r="AE2173" t="s">
        <v>78</v>
      </c>
      <c r="AF2173" t="s">
        <v>79</v>
      </c>
      <c r="AG2173" t="s">
        <v>80</v>
      </c>
      <c r="AH2173">
        <v>26.234000000000002</v>
      </c>
      <c r="AI2173">
        <v>2.8078500000000002</v>
      </c>
      <c r="AJ2173">
        <v>73.661140000000003</v>
      </c>
      <c r="AK2173">
        <v>2008</v>
      </c>
      <c r="AL2173" t="s">
        <v>81</v>
      </c>
      <c r="AM2173">
        <f t="shared" si="67"/>
        <v>4</v>
      </c>
    </row>
    <row r="2174" spans="1:39" x14ac:dyDescent="0.35">
      <c r="A2174">
        <v>2011</v>
      </c>
      <c r="B2174" s="5">
        <f t="shared" si="66"/>
        <v>204</v>
      </c>
      <c r="C2174" t="s">
        <v>91</v>
      </c>
      <c r="D2174">
        <v>11065101</v>
      </c>
      <c r="E2174">
        <v>89678</v>
      </c>
      <c r="F2174" t="s">
        <v>66</v>
      </c>
      <c r="G2174" t="s">
        <v>86</v>
      </c>
      <c r="J2174" s="1">
        <v>40747</v>
      </c>
      <c r="K2174">
        <v>30</v>
      </c>
      <c r="M2174">
        <v>1</v>
      </c>
      <c r="N2174" t="s">
        <v>70</v>
      </c>
      <c r="O2174" t="s">
        <v>90</v>
      </c>
      <c r="Q2174">
        <v>102</v>
      </c>
      <c r="R2174">
        <v>10</v>
      </c>
      <c r="T2174" t="s">
        <v>72</v>
      </c>
      <c r="U2174" t="s">
        <v>73</v>
      </c>
      <c r="V2174">
        <v>730</v>
      </c>
      <c r="W2174">
        <v>2</v>
      </c>
      <c r="X2174">
        <v>186343</v>
      </c>
      <c r="Y2174" t="s">
        <v>74</v>
      </c>
      <c r="AA2174">
        <v>2007</v>
      </c>
      <c r="AB2174" t="s">
        <v>75</v>
      </c>
      <c r="AC2174" t="s">
        <v>76</v>
      </c>
      <c r="AD2174" t="s">
        <v>77</v>
      </c>
      <c r="AE2174" t="s">
        <v>78</v>
      </c>
      <c r="AF2174" t="s">
        <v>79</v>
      </c>
      <c r="AG2174" t="s">
        <v>80</v>
      </c>
      <c r="AH2174">
        <v>26.234000000000002</v>
      </c>
      <c r="AI2174">
        <v>3.2876699999999999</v>
      </c>
      <c r="AJ2174">
        <v>86.248729999999995</v>
      </c>
      <c r="AK2174">
        <v>2008</v>
      </c>
      <c r="AL2174" t="s">
        <v>81</v>
      </c>
      <c r="AM2174">
        <f t="shared" si="67"/>
        <v>4</v>
      </c>
    </row>
    <row r="2175" spans="1:39" x14ac:dyDescent="0.35">
      <c r="A2175">
        <v>2011</v>
      </c>
      <c r="B2175" s="5">
        <f t="shared" si="66"/>
        <v>216</v>
      </c>
      <c r="C2175" t="s">
        <v>89</v>
      </c>
      <c r="D2175">
        <v>11056802</v>
      </c>
      <c r="E2175">
        <v>408180</v>
      </c>
      <c r="F2175" t="s">
        <v>66</v>
      </c>
      <c r="G2175" t="s">
        <v>67</v>
      </c>
      <c r="H2175" t="s">
        <v>68</v>
      </c>
      <c r="I2175" t="s">
        <v>97</v>
      </c>
      <c r="J2175" s="1">
        <v>40759</v>
      </c>
      <c r="K2175">
        <v>32</v>
      </c>
      <c r="L2175">
        <v>4</v>
      </c>
      <c r="M2175">
        <v>1</v>
      </c>
      <c r="N2175" t="s">
        <v>70</v>
      </c>
      <c r="O2175" t="s">
        <v>85</v>
      </c>
      <c r="P2175" t="s">
        <v>114</v>
      </c>
      <c r="T2175" t="s">
        <v>72</v>
      </c>
      <c r="U2175" t="s">
        <v>73</v>
      </c>
      <c r="V2175">
        <v>770</v>
      </c>
      <c r="W2175">
        <v>2</v>
      </c>
      <c r="X2175">
        <v>186344</v>
      </c>
      <c r="Y2175" t="s">
        <v>74</v>
      </c>
      <c r="AA2175">
        <v>2007</v>
      </c>
      <c r="AB2175" t="s">
        <v>75</v>
      </c>
      <c r="AC2175" t="s">
        <v>76</v>
      </c>
      <c r="AD2175" t="s">
        <v>77</v>
      </c>
      <c r="AE2175" t="s">
        <v>78</v>
      </c>
      <c r="AF2175" t="s">
        <v>79</v>
      </c>
      <c r="AG2175" t="s">
        <v>80</v>
      </c>
      <c r="AH2175">
        <v>26.234000000000002</v>
      </c>
      <c r="AI2175">
        <v>3.4328400000000001</v>
      </c>
      <c r="AJ2175">
        <v>90.057119999999998</v>
      </c>
      <c r="AK2175">
        <v>2008</v>
      </c>
      <c r="AL2175" t="s">
        <v>81</v>
      </c>
      <c r="AM2175">
        <f t="shared" si="67"/>
        <v>4</v>
      </c>
    </row>
    <row r="2176" spans="1:39" x14ac:dyDescent="0.35">
      <c r="A2176">
        <v>2011</v>
      </c>
      <c r="B2176" s="5">
        <f t="shared" si="66"/>
        <v>151</v>
      </c>
      <c r="C2176" t="s">
        <v>82</v>
      </c>
      <c r="D2176">
        <v>11036240</v>
      </c>
      <c r="E2176">
        <v>396301</v>
      </c>
      <c r="F2176" t="s">
        <v>66</v>
      </c>
      <c r="G2176" t="s">
        <v>67</v>
      </c>
      <c r="H2176" t="s">
        <v>92</v>
      </c>
      <c r="I2176" t="s">
        <v>69</v>
      </c>
      <c r="J2176" s="1">
        <v>40694</v>
      </c>
      <c r="K2176">
        <v>23</v>
      </c>
      <c r="L2176">
        <v>3</v>
      </c>
      <c r="M2176">
        <v>1</v>
      </c>
      <c r="N2176" t="s">
        <v>70</v>
      </c>
      <c r="O2176" t="s">
        <v>71</v>
      </c>
      <c r="Q2176">
        <v>113</v>
      </c>
      <c r="R2176">
        <v>30</v>
      </c>
      <c r="T2176" t="s">
        <v>72</v>
      </c>
      <c r="U2176" t="s">
        <v>73</v>
      </c>
      <c r="V2176">
        <v>735</v>
      </c>
      <c r="W2176">
        <v>2</v>
      </c>
      <c r="X2176">
        <v>186344</v>
      </c>
      <c r="Y2176" t="s">
        <v>74</v>
      </c>
      <c r="AA2176">
        <v>2007</v>
      </c>
      <c r="AB2176" t="s">
        <v>75</v>
      </c>
      <c r="AC2176" t="s">
        <v>76</v>
      </c>
      <c r="AD2176" t="s">
        <v>77</v>
      </c>
      <c r="AE2176" t="s">
        <v>78</v>
      </c>
      <c r="AF2176" t="s">
        <v>79</v>
      </c>
      <c r="AG2176" t="s">
        <v>80</v>
      </c>
      <c r="AH2176">
        <v>26.234000000000002</v>
      </c>
      <c r="AI2176">
        <v>3.0529799999999998</v>
      </c>
      <c r="AJ2176">
        <v>80.091880000000003</v>
      </c>
      <c r="AK2176">
        <v>2008</v>
      </c>
      <c r="AL2176" t="s">
        <v>81</v>
      </c>
      <c r="AM2176">
        <f t="shared" si="67"/>
        <v>4</v>
      </c>
    </row>
    <row r="2177" spans="1:39" x14ac:dyDescent="0.35">
      <c r="A2177">
        <v>2011</v>
      </c>
      <c r="B2177" s="5">
        <f t="shared" si="66"/>
        <v>162</v>
      </c>
      <c r="C2177" t="s">
        <v>82</v>
      </c>
      <c r="D2177">
        <v>11036338</v>
      </c>
      <c r="E2177">
        <v>396176</v>
      </c>
      <c r="F2177" t="s">
        <v>66</v>
      </c>
      <c r="G2177" t="s">
        <v>67</v>
      </c>
      <c r="H2177" t="s">
        <v>92</v>
      </c>
      <c r="I2177" t="s">
        <v>69</v>
      </c>
      <c r="J2177" s="1">
        <v>40705</v>
      </c>
      <c r="K2177">
        <v>24</v>
      </c>
      <c r="L2177">
        <v>3</v>
      </c>
      <c r="M2177">
        <v>1</v>
      </c>
      <c r="N2177" t="s">
        <v>70</v>
      </c>
      <c r="O2177" t="s">
        <v>84</v>
      </c>
      <c r="Q2177">
        <v>112</v>
      </c>
      <c r="R2177">
        <v>12</v>
      </c>
      <c r="T2177" t="s">
        <v>72</v>
      </c>
      <c r="U2177" t="s">
        <v>73</v>
      </c>
      <c r="V2177">
        <v>680</v>
      </c>
      <c r="W2177">
        <v>2</v>
      </c>
      <c r="X2177">
        <v>186344</v>
      </c>
      <c r="Y2177" t="s">
        <v>74</v>
      </c>
      <c r="AA2177">
        <v>2007</v>
      </c>
      <c r="AB2177" t="s">
        <v>75</v>
      </c>
      <c r="AC2177" t="s">
        <v>76</v>
      </c>
      <c r="AD2177" t="s">
        <v>77</v>
      </c>
      <c r="AE2177" t="s">
        <v>78</v>
      </c>
      <c r="AF2177" t="s">
        <v>79</v>
      </c>
      <c r="AG2177" t="s">
        <v>80</v>
      </c>
      <c r="AH2177">
        <v>26.234000000000002</v>
      </c>
      <c r="AI2177">
        <v>1.3439399999999999</v>
      </c>
      <c r="AJ2177">
        <v>35.256920000000001</v>
      </c>
      <c r="AK2177">
        <v>2008</v>
      </c>
      <c r="AL2177" t="s">
        <v>81</v>
      </c>
      <c r="AM2177">
        <f t="shared" si="67"/>
        <v>4</v>
      </c>
    </row>
    <row r="2178" spans="1:39" x14ac:dyDescent="0.35">
      <c r="A2178">
        <v>2011</v>
      </c>
      <c r="B2178" s="5">
        <f t="shared" si="66"/>
        <v>165</v>
      </c>
      <c r="C2178" t="s">
        <v>82</v>
      </c>
      <c r="D2178">
        <v>11036409</v>
      </c>
      <c r="E2178">
        <v>395086</v>
      </c>
      <c r="F2178" t="s">
        <v>66</v>
      </c>
      <c r="G2178" t="s">
        <v>67</v>
      </c>
      <c r="H2178" t="s">
        <v>92</v>
      </c>
      <c r="I2178" t="s">
        <v>69</v>
      </c>
      <c r="J2178" s="1">
        <v>40708</v>
      </c>
      <c r="K2178">
        <v>25</v>
      </c>
      <c r="L2178">
        <v>3</v>
      </c>
      <c r="M2178">
        <v>1</v>
      </c>
      <c r="N2178" t="s">
        <v>70</v>
      </c>
      <c r="O2178" t="s">
        <v>71</v>
      </c>
      <c r="Q2178">
        <v>113</v>
      </c>
      <c r="R2178">
        <v>62</v>
      </c>
      <c r="T2178" t="s">
        <v>72</v>
      </c>
      <c r="U2178" t="s">
        <v>73</v>
      </c>
      <c r="V2178">
        <v>720</v>
      </c>
      <c r="W2178">
        <v>2</v>
      </c>
      <c r="X2178">
        <v>186344</v>
      </c>
      <c r="Y2178" t="s">
        <v>74</v>
      </c>
      <c r="AA2178">
        <v>2007</v>
      </c>
      <c r="AB2178" t="s">
        <v>75</v>
      </c>
      <c r="AC2178" t="s">
        <v>76</v>
      </c>
      <c r="AD2178" t="s">
        <v>77</v>
      </c>
      <c r="AE2178" t="s">
        <v>78</v>
      </c>
      <c r="AF2178" t="s">
        <v>79</v>
      </c>
      <c r="AG2178" t="s">
        <v>80</v>
      </c>
      <c r="AH2178">
        <v>26.234000000000002</v>
      </c>
      <c r="AI2178">
        <v>2.3170899999999999</v>
      </c>
      <c r="AJ2178">
        <v>60.786540000000002</v>
      </c>
      <c r="AK2178">
        <v>2008</v>
      </c>
      <c r="AL2178" t="s">
        <v>81</v>
      </c>
      <c r="AM2178">
        <f t="shared" si="67"/>
        <v>4</v>
      </c>
    </row>
    <row r="2179" spans="1:39" x14ac:dyDescent="0.35">
      <c r="A2179">
        <v>2011</v>
      </c>
      <c r="B2179" s="5">
        <f t="shared" ref="B2179:B2242" si="68">J2179-DATE(YEAR(J2179),1,0)</f>
        <v>85</v>
      </c>
      <c r="C2179" t="s">
        <v>82</v>
      </c>
      <c r="D2179">
        <v>11036071</v>
      </c>
      <c r="E2179">
        <v>384093</v>
      </c>
      <c r="F2179" t="s">
        <v>66</v>
      </c>
      <c r="G2179" t="s">
        <v>67</v>
      </c>
      <c r="H2179" t="s">
        <v>68</v>
      </c>
      <c r="I2179" t="s">
        <v>69</v>
      </c>
      <c r="J2179" s="1">
        <v>40628</v>
      </c>
      <c r="K2179">
        <v>13</v>
      </c>
      <c r="L2179">
        <v>1</v>
      </c>
      <c r="M2179">
        <v>1</v>
      </c>
      <c r="N2179" t="s">
        <v>70</v>
      </c>
      <c r="O2179" t="s">
        <v>71</v>
      </c>
      <c r="Q2179">
        <v>113</v>
      </c>
      <c r="R2179">
        <v>41</v>
      </c>
      <c r="T2179" t="s">
        <v>72</v>
      </c>
      <c r="U2179" t="s">
        <v>73</v>
      </c>
      <c r="V2179">
        <v>670</v>
      </c>
      <c r="W2179">
        <v>2</v>
      </c>
      <c r="X2179">
        <v>186344</v>
      </c>
      <c r="Y2179" t="s">
        <v>74</v>
      </c>
      <c r="AA2179">
        <v>2007</v>
      </c>
      <c r="AB2179" t="s">
        <v>75</v>
      </c>
      <c r="AC2179" t="s">
        <v>76</v>
      </c>
      <c r="AD2179" t="s">
        <v>77</v>
      </c>
      <c r="AE2179" t="s">
        <v>78</v>
      </c>
      <c r="AF2179" t="s">
        <v>79</v>
      </c>
      <c r="AG2179" t="s">
        <v>80</v>
      </c>
      <c r="AH2179">
        <v>26.234000000000002</v>
      </c>
      <c r="AI2179">
        <v>3.4356</v>
      </c>
      <c r="AJ2179">
        <v>90.129530000000003</v>
      </c>
      <c r="AK2179">
        <v>2008</v>
      </c>
      <c r="AL2179" t="s">
        <v>81</v>
      </c>
      <c r="AM2179">
        <f t="shared" ref="AM2179:AM2242" si="69">A2179-AA2179</f>
        <v>4</v>
      </c>
    </row>
    <row r="2180" spans="1:39" x14ac:dyDescent="0.35">
      <c r="A2180">
        <v>2011</v>
      </c>
      <c r="B2180" s="5">
        <f t="shared" si="68"/>
        <v>103</v>
      </c>
      <c r="C2180" t="s">
        <v>91</v>
      </c>
      <c r="D2180">
        <v>11066046</v>
      </c>
      <c r="E2180">
        <v>373571</v>
      </c>
      <c r="F2180" t="s">
        <v>66</v>
      </c>
      <c r="G2180" t="s">
        <v>67</v>
      </c>
      <c r="H2180" t="s">
        <v>68</v>
      </c>
      <c r="I2180" t="s">
        <v>69</v>
      </c>
      <c r="J2180" s="1">
        <v>40646</v>
      </c>
      <c r="K2180">
        <v>16</v>
      </c>
      <c r="L2180">
        <v>1</v>
      </c>
      <c r="M2180">
        <v>1</v>
      </c>
      <c r="N2180" t="s">
        <v>70</v>
      </c>
      <c r="T2180" t="s">
        <v>72</v>
      </c>
      <c r="U2180" t="s">
        <v>73</v>
      </c>
      <c r="V2180">
        <v>680</v>
      </c>
      <c r="W2180">
        <v>2</v>
      </c>
      <c r="X2180">
        <v>186344</v>
      </c>
      <c r="Y2180" t="s">
        <v>74</v>
      </c>
      <c r="AA2180">
        <v>2007</v>
      </c>
      <c r="AB2180" t="s">
        <v>75</v>
      </c>
      <c r="AC2180" t="s">
        <v>76</v>
      </c>
      <c r="AD2180" t="s">
        <v>77</v>
      </c>
      <c r="AE2180" t="s">
        <v>78</v>
      </c>
      <c r="AF2180" t="s">
        <v>79</v>
      </c>
      <c r="AG2180" t="s">
        <v>80</v>
      </c>
      <c r="AH2180">
        <v>26.234000000000002</v>
      </c>
      <c r="AK2180">
        <v>2008</v>
      </c>
      <c r="AL2180" t="s">
        <v>81</v>
      </c>
      <c r="AM2180">
        <f t="shared" si="69"/>
        <v>4</v>
      </c>
    </row>
    <row r="2181" spans="1:39" x14ac:dyDescent="0.35">
      <c r="A2181">
        <v>2011</v>
      </c>
      <c r="B2181" s="5">
        <f t="shared" si="68"/>
        <v>110</v>
      </c>
      <c r="C2181" t="s">
        <v>82</v>
      </c>
      <c r="D2181">
        <v>11036133</v>
      </c>
      <c r="E2181">
        <v>384870</v>
      </c>
      <c r="F2181" t="s">
        <v>66</v>
      </c>
      <c r="G2181" t="s">
        <v>67</v>
      </c>
      <c r="H2181" t="s">
        <v>68</v>
      </c>
      <c r="I2181" t="s">
        <v>69</v>
      </c>
      <c r="J2181" s="1">
        <v>40653</v>
      </c>
      <c r="K2181">
        <v>17</v>
      </c>
      <c r="L2181">
        <v>1</v>
      </c>
      <c r="M2181">
        <v>1</v>
      </c>
      <c r="N2181" t="s">
        <v>70</v>
      </c>
      <c r="O2181" t="s">
        <v>71</v>
      </c>
      <c r="Q2181">
        <v>113</v>
      </c>
      <c r="R2181">
        <v>41</v>
      </c>
      <c r="T2181" t="s">
        <v>72</v>
      </c>
      <c r="U2181" t="s">
        <v>73</v>
      </c>
      <c r="V2181">
        <v>670</v>
      </c>
      <c r="W2181">
        <v>2</v>
      </c>
      <c r="X2181">
        <v>186344</v>
      </c>
      <c r="Y2181" t="s">
        <v>74</v>
      </c>
      <c r="AA2181">
        <v>2007</v>
      </c>
      <c r="AB2181" t="s">
        <v>75</v>
      </c>
      <c r="AC2181" t="s">
        <v>76</v>
      </c>
      <c r="AD2181" t="s">
        <v>77</v>
      </c>
      <c r="AE2181" t="s">
        <v>78</v>
      </c>
      <c r="AF2181" t="s">
        <v>79</v>
      </c>
      <c r="AG2181" t="s">
        <v>80</v>
      </c>
      <c r="AH2181">
        <v>26.234000000000002</v>
      </c>
      <c r="AI2181">
        <v>3.4356</v>
      </c>
      <c r="AJ2181">
        <v>90.129530000000003</v>
      </c>
      <c r="AK2181">
        <v>2008</v>
      </c>
      <c r="AL2181" t="s">
        <v>81</v>
      </c>
      <c r="AM2181">
        <f t="shared" si="69"/>
        <v>4</v>
      </c>
    </row>
    <row r="2182" spans="1:39" x14ac:dyDescent="0.35">
      <c r="A2182">
        <v>2011</v>
      </c>
      <c r="B2182" s="5">
        <f t="shared" si="68"/>
        <v>184</v>
      </c>
      <c r="C2182" t="s">
        <v>115</v>
      </c>
      <c r="D2182">
        <v>11140002</v>
      </c>
      <c r="E2182">
        <v>77840</v>
      </c>
      <c r="F2182" t="s">
        <v>66</v>
      </c>
      <c r="G2182" t="s">
        <v>67</v>
      </c>
      <c r="H2182" t="s">
        <v>68</v>
      </c>
      <c r="I2182" t="s">
        <v>69</v>
      </c>
      <c r="J2182" s="1">
        <v>40727</v>
      </c>
      <c r="K2182">
        <v>28</v>
      </c>
      <c r="L2182">
        <v>4</v>
      </c>
      <c r="M2182">
        <v>1</v>
      </c>
      <c r="N2182" t="s">
        <v>70</v>
      </c>
      <c r="O2182" t="s">
        <v>71</v>
      </c>
      <c r="T2182" t="s">
        <v>72</v>
      </c>
      <c r="U2182" t="s">
        <v>73</v>
      </c>
      <c r="V2182">
        <v>705</v>
      </c>
      <c r="W2182">
        <v>2</v>
      </c>
      <c r="X2182">
        <v>186344</v>
      </c>
      <c r="Y2182" t="s">
        <v>74</v>
      </c>
      <c r="AA2182">
        <v>2007</v>
      </c>
      <c r="AB2182" t="s">
        <v>75</v>
      </c>
      <c r="AC2182" t="s">
        <v>76</v>
      </c>
      <c r="AD2182" t="s">
        <v>77</v>
      </c>
      <c r="AE2182" t="s">
        <v>78</v>
      </c>
      <c r="AF2182" t="s">
        <v>79</v>
      </c>
      <c r="AG2182" t="s">
        <v>80</v>
      </c>
      <c r="AH2182">
        <v>26.234000000000002</v>
      </c>
      <c r="AI2182">
        <v>3.42883</v>
      </c>
      <c r="AJ2182">
        <v>89.951930000000004</v>
      </c>
      <c r="AK2182">
        <v>2008</v>
      </c>
      <c r="AL2182" t="s">
        <v>81</v>
      </c>
      <c r="AM2182">
        <f t="shared" si="69"/>
        <v>4</v>
      </c>
    </row>
    <row r="2183" spans="1:39" x14ac:dyDescent="0.35">
      <c r="A2183">
        <v>2011</v>
      </c>
      <c r="B2183" s="5">
        <f t="shared" si="68"/>
        <v>191</v>
      </c>
      <c r="C2183" t="s">
        <v>82</v>
      </c>
      <c r="D2183">
        <v>11036779</v>
      </c>
      <c r="E2183">
        <v>401018</v>
      </c>
      <c r="F2183" t="s">
        <v>66</v>
      </c>
      <c r="G2183" t="s">
        <v>67</v>
      </c>
      <c r="H2183" t="s">
        <v>68</v>
      </c>
      <c r="I2183" t="s">
        <v>69</v>
      </c>
      <c r="J2183" s="1">
        <v>40734</v>
      </c>
      <c r="K2183">
        <v>29</v>
      </c>
      <c r="L2183">
        <v>4</v>
      </c>
      <c r="M2183">
        <v>1</v>
      </c>
      <c r="N2183" t="s">
        <v>70</v>
      </c>
      <c r="O2183" t="s">
        <v>71</v>
      </c>
      <c r="Q2183">
        <v>113</v>
      </c>
      <c r="R2183">
        <v>31</v>
      </c>
      <c r="T2183" t="s">
        <v>72</v>
      </c>
      <c r="U2183" t="s">
        <v>73</v>
      </c>
      <c r="V2183">
        <v>700</v>
      </c>
      <c r="W2183">
        <v>2</v>
      </c>
      <c r="X2183">
        <v>186344</v>
      </c>
      <c r="Y2183" t="s">
        <v>74</v>
      </c>
      <c r="AA2183">
        <v>2007</v>
      </c>
      <c r="AB2183" t="s">
        <v>75</v>
      </c>
      <c r="AC2183" t="s">
        <v>76</v>
      </c>
      <c r="AD2183" t="s">
        <v>77</v>
      </c>
      <c r="AE2183" t="s">
        <v>78</v>
      </c>
      <c r="AF2183" t="s">
        <v>79</v>
      </c>
      <c r="AG2183" t="s">
        <v>80</v>
      </c>
      <c r="AH2183">
        <v>26.234000000000002</v>
      </c>
      <c r="AI2183">
        <v>3.42883</v>
      </c>
      <c r="AJ2183">
        <v>89.951930000000004</v>
      </c>
      <c r="AK2183">
        <v>2008</v>
      </c>
      <c r="AL2183" t="s">
        <v>81</v>
      </c>
      <c r="AM2183">
        <f t="shared" si="69"/>
        <v>4</v>
      </c>
    </row>
    <row r="2184" spans="1:39" x14ac:dyDescent="0.35">
      <c r="A2184">
        <v>2011</v>
      </c>
      <c r="B2184" s="5">
        <f t="shared" si="68"/>
        <v>193</v>
      </c>
      <c r="C2184" t="s">
        <v>82</v>
      </c>
      <c r="D2184">
        <v>11036866</v>
      </c>
      <c r="E2184">
        <v>395749</v>
      </c>
      <c r="F2184" t="s">
        <v>66</v>
      </c>
      <c r="G2184" t="s">
        <v>67</v>
      </c>
      <c r="H2184" t="s">
        <v>68</v>
      </c>
      <c r="I2184" t="s">
        <v>69</v>
      </c>
      <c r="J2184" s="1">
        <v>40736</v>
      </c>
      <c r="K2184">
        <v>29</v>
      </c>
      <c r="L2184">
        <v>4</v>
      </c>
      <c r="M2184">
        <v>1</v>
      </c>
      <c r="N2184" t="s">
        <v>70</v>
      </c>
      <c r="O2184" t="s">
        <v>71</v>
      </c>
      <c r="Q2184">
        <v>113</v>
      </c>
      <c r="R2184">
        <v>91</v>
      </c>
      <c r="T2184" t="s">
        <v>72</v>
      </c>
      <c r="U2184" t="s">
        <v>73</v>
      </c>
      <c r="V2184">
        <v>635</v>
      </c>
      <c r="W2184">
        <v>2</v>
      </c>
      <c r="X2184">
        <v>186344</v>
      </c>
      <c r="Y2184" t="s">
        <v>74</v>
      </c>
      <c r="AA2184">
        <v>2007</v>
      </c>
      <c r="AB2184" t="s">
        <v>75</v>
      </c>
      <c r="AC2184" t="s">
        <v>76</v>
      </c>
      <c r="AD2184" t="s">
        <v>77</v>
      </c>
      <c r="AE2184" t="s">
        <v>78</v>
      </c>
      <c r="AF2184" t="s">
        <v>79</v>
      </c>
      <c r="AG2184" t="s">
        <v>80</v>
      </c>
      <c r="AH2184">
        <v>26.234000000000002</v>
      </c>
      <c r="AI2184">
        <v>3.42883</v>
      </c>
      <c r="AJ2184">
        <v>89.951930000000004</v>
      </c>
      <c r="AK2184">
        <v>2008</v>
      </c>
      <c r="AL2184" t="s">
        <v>81</v>
      </c>
      <c r="AM2184">
        <f t="shared" si="69"/>
        <v>4</v>
      </c>
    </row>
    <row r="2185" spans="1:39" x14ac:dyDescent="0.35">
      <c r="A2185">
        <v>2011</v>
      </c>
      <c r="B2185" s="5">
        <f t="shared" si="68"/>
        <v>229</v>
      </c>
      <c r="C2185" t="s">
        <v>82</v>
      </c>
      <c r="D2185">
        <v>11037292</v>
      </c>
      <c r="E2185">
        <v>404501</v>
      </c>
      <c r="F2185" t="s">
        <v>66</v>
      </c>
      <c r="G2185" t="s">
        <v>67</v>
      </c>
      <c r="H2185" t="s">
        <v>68</v>
      </c>
      <c r="I2185" t="s">
        <v>69</v>
      </c>
      <c r="J2185" s="1">
        <v>40772</v>
      </c>
      <c r="K2185">
        <v>34</v>
      </c>
      <c r="L2185">
        <v>5</v>
      </c>
      <c r="M2185">
        <v>1</v>
      </c>
      <c r="N2185" t="s">
        <v>70</v>
      </c>
      <c r="O2185" t="s">
        <v>71</v>
      </c>
      <c r="Q2185">
        <v>113</v>
      </c>
      <c r="R2185">
        <v>31</v>
      </c>
      <c r="T2185" t="s">
        <v>72</v>
      </c>
      <c r="U2185" t="s">
        <v>73</v>
      </c>
      <c r="V2185">
        <v>695</v>
      </c>
      <c r="W2185">
        <v>2</v>
      </c>
      <c r="X2185">
        <v>186344</v>
      </c>
      <c r="Y2185" t="s">
        <v>74</v>
      </c>
      <c r="AA2185">
        <v>2007</v>
      </c>
      <c r="AB2185" t="s">
        <v>75</v>
      </c>
      <c r="AC2185" t="s">
        <v>76</v>
      </c>
      <c r="AD2185" t="s">
        <v>77</v>
      </c>
      <c r="AE2185" t="s">
        <v>78</v>
      </c>
      <c r="AF2185" t="s">
        <v>79</v>
      </c>
      <c r="AG2185" t="s">
        <v>80</v>
      </c>
      <c r="AH2185">
        <v>26.234000000000002</v>
      </c>
      <c r="AI2185">
        <v>2.1473300000000002</v>
      </c>
      <c r="AJ2185">
        <v>56.333060000000003</v>
      </c>
      <c r="AK2185">
        <v>2008</v>
      </c>
      <c r="AL2185" t="s">
        <v>81</v>
      </c>
      <c r="AM2185">
        <f t="shared" si="69"/>
        <v>4</v>
      </c>
    </row>
    <row r="2186" spans="1:39" x14ac:dyDescent="0.35">
      <c r="A2186">
        <v>2011</v>
      </c>
      <c r="B2186" s="5">
        <f t="shared" si="68"/>
        <v>156</v>
      </c>
      <c r="C2186" t="s">
        <v>83</v>
      </c>
      <c r="D2186">
        <v>11075021</v>
      </c>
      <c r="E2186">
        <v>533807</v>
      </c>
      <c r="F2186" t="s">
        <v>66</v>
      </c>
      <c r="G2186" t="s">
        <v>86</v>
      </c>
      <c r="J2186" s="1">
        <v>40699</v>
      </c>
      <c r="K2186">
        <v>24</v>
      </c>
      <c r="M2186">
        <v>1</v>
      </c>
      <c r="N2186" t="s">
        <v>70</v>
      </c>
      <c r="O2186" t="s">
        <v>85</v>
      </c>
      <c r="Q2186">
        <v>104</v>
      </c>
      <c r="R2186">
        <v>40</v>
      </c>
      <c r="T2186" t="s">
        <v>72</v>
      </c>
      <c r="U2186" t="s">
        <v>73</v>
      </c>
      <c r="V2186">
        <v>720</v>
      </c>
      <c r="W2186">
        <v>2</v>
      </c>
      <c r="X2186">
        <v>186344</v>
      </c>
      <c r="Y2186" t="s">
        <v>74</v>
      </c>
      <c r="AA2186">
        <v>2007</v>
      </c>
      <c r="AB2186" t="s">
        <v>75</v>
      </c>
      <c r="AC2186" t="s">
        <v>76</v>
      </c>
      <c r="AD2186" t="s">
        <v>77</v>
      </c>
      <c r="AE2186" t="s">
        <v>78</v>
      </c>
      <c r="AF2186" t="s">
        <v>79</v>
      </c>
      <c r="AG2186" t="s">
        <v>80</v>
      </c>
      <c r="AH2186">
        <v>26.234000000000002</v>
      </c>
      <c r="AI2186">
        <v>1.08</v>
      </c>
      <c r="AJ2186">
        <v>28.332719999999998</v>
      </c>
      <c r="AK2186">
        <v>2008</v>
      </c>
      <c r="AL2186" t="s">
        <v>81</v>
      </c>
      <c r="AM2186">
        <f t="shared" si="69"/>
        <v>4</v>
      </c>
    </row>
    <row r="2187" spans="1:39" x14ac:dyDescent="0.35">
      <c r="A2187">
        <v>2011</v>
      </c>
      <c r="B2187" s="5">
        <f t="shared" si="68"/>
        <v>207</v>
      </c>
      <c r="C2187" t="s">
        <v>83</v>
      </c>
      <c r="D2187">
        <v>11075219</v>
      </c>
      <c r="E2187">
        <v>532044</v>
      </c>
      <c r="F2187" t="s">
        <v>66</v>
      </c>
      <c r="G2187" t="s">
        <v>86</v>
      </c>
      <c r="J2187" s="1">
        <v>40750</v>
      </c>
      <c r="K2187">
        <v>31</v>
      </c>
      <c r="M2187">
        <v>1</v>
      </c>
      <c r="N2187" t="s">
        <v>70</v>
      </c>
      <c r="O2187" t="s">
        <v>85</v>
      </c>
      <c r="Q2187">
        <v>104</v>
      </c>
      <c r="R2187">
        <v>40</v>
      </c>
      <c r="T2187" t="s">
        <v>72</v>
      </c>
      <c r="U2187" t="s">
        <v>73</v>
      </c>
      <c r="V2187">
        <v>755</v>
      </c>
      <c r="W2187">
        <v>2</v>
      </c>
      <c r="X2187">
        <v>186344</v>
      </c>
      <c r="Y2187" t="s">
        <v>74</v>
      </c>
      <c r="AA2187">
        <v>2007</v>
      </c>
      <c r="AB2187" t="s">
        <v>75</v>
      </c>
      <c r="AC2187" t="s">
        <v>76</v>
      </c>
      <c r="AD2187" t="s">
        <v>77</v>
      </c>
      <c r="AE2187" t="s">
        <v>78</v>
      </c>
      <c r="AF2187" t="s">
        <v>79</v>
      </c>
      <c r="AG2187" t="s">
        <v>80</v>
      </c>
      <c r="AH2187">
        <v>26.234000000000002</v>
      </c>
      <c r="AI2187">
        <v>1.0222199999999999</v>
      </c>
      <c r="AJ2187">
        <v>26.81692</v>
      </c>
      <c r="AK2187">
        <v>2008</v>
      </c>
      <c r="AL2187" t="s">
        <v>81</v>
      </c>
      <c r="AM2187">
        <f t="shared" si="69"/>
        <v>4</v>
      </c>
    </row>
    <row r="2188" spans="1:39" x14ac:dyDescent="0.35">
      <c r="A2188">
        <v>2011</v>
      </c>
      <c r="B2188" s="5">
        <f t="shared" si="68"/>
        <v>223</v>
      </c>
      <c r="C2188" t="s">
        <v>82</v>
      </c>
      <c r="D2188">
        <v>11035635</v>
      </c>
      <c r="E2188">
        <v>394536</v>
      </c>
      <c r="F2188" t="s">
        <v>66</v>
      </c>
      <c r="G2188" t="s">
        <v>86</v>
      </c>
      <c r="J2188" s="1">
        <v>40766</v>
      </c>
      <c r="K2188">
        <v>33</v>
      </c>
      <c r="M2188">
        <v>1</v>
      </c>
      <c r="N2188" t="s">
        <v>70</v>
      </c>
      <c r="O2188" t="s">
        <v>71</v>
      </c>
      <c r="Q2188">
        <v>113</v>
      </c>
      <c r="R2188">
        <v>21</v>
      </c>
      <c r="T2188" t="s">
        <v>72</v>
      </c>
      <c r="U2188" t="s">
        <v>73</v>
      </c>
      <c r="V2188">
        <v>810</v>
      </c>
      <c r="W2188">
        <v>2</v>
      </c>
      <c r="X2188">
        <v>186344</v>
      </c>
      <c r="Y2188" t="s">
        <v>74</v>
      </c>
      <c r="AA2188">
        <v>2007</v>
      </c>
      <c r="AB2188" t="s">
        <v>75</v>
      </c>
      <c r="AC2188" t="s">
        <v>76</v>
      </c>
      <c r="AD2188" t="s">
        <v>77</v>
      </c>
      <c r="AE2188" t="s">
        <v>78</v>
      </c>
      <c r="AF2188" t="s">
        <v>79</v>
      </c>
      <c r="AG2188" t="s">
        <v>80</v>
      </c>
      <c r="AH2188">
        <v>26.234000000000002</v>
      </c>
      <c r="AI2188">
        <v>1.91964</v>
      </c>
      <c r="AJ2188">
        <v>50.359839999999998</v>
      </c>
      <c r="AK2188">
        <v>2008</v>
      </c>
      <c r="AL2188" t="s">
        <v>81</v>
      </c>
      <c r="AM2188">
        <f t="shared" si="69"/>
        <v>4</v>
      </c>
    </row>
    <row r="2189" spans="1:39" x14ac:dyDescent="0.35">
      <c r="A2189">
        <v>2012</v>
      </c>
      <c r="B2189" s="5">
        <f t="shared" si="68"/>
        <v>79</v>
      </c>
      <c r="C2189" t="s">
        <v>91</v>
      </c>
      <c r="D2189">
        <v>12066022</v>
      </c>
      <c r="E2189">
        <v>406084</v>
      </c>
      <c r="F2189" t="s">
        <v>66</v>
      </c>
      <c r="G2189" t="s">
        <v>67</v>
      </c>
      <c r="H2189" t="s">
        <v>68</v>
      </c>
      <c r="I2189" t="s">
        <v>69</v>
      </c>
      <c r="J2189" s="1">
        <v>40987</v>
      </c>
      <c r="K2189">
        <v>12</v>
      </c>
      <c r="L2189">
        <v>1</v>
      </c>
      <c r="M2189">
        <v>1</v>
      </c>
      <c r="N2189" t="s">
        <v>70</v>
      </c>
      <c r="O2189" t="s">
        <v>90</v>
      </c>
      <c r="Q2189">
        <v>105</v>
      </c>
      <c r="R2189">
        <v>10</v>
      </c>
      <c r="T2189" t="s">
        <v>72</v>
      </c>
      <c r="U2189" t="s">
        <v>73</v>
      </c>
      <c r="V2189">
        <v>685</v>
      </c>
      <c r="W2189">
        <v>2</v>
      </c>
      <c r="X2189">
        <v>180397</v>
      </c>
      <c r="Y2189" t="s">
        <v>74</v>
      </c>
      <c r="AA2189">
        <v>2008</v>
      </c>
      <c r="AB2189" t="s">
        <v>75</v>
      </c>
      <c r="AC2189" t="s">
        <v>76</v>
      </c>
      <c r="AD2189" t="s">
        <v>77</v>
      </c>
      <c r="AE2189" t="s">
        <v>78</v>
      </c>
      <c r="AF2189" t="s">
        <v>101</v>
      </c>
      <c r="AG2189" t="s">
        <v>80</v>
      </c>
      <c r="AH2189">
        <v>1.024</v>
      </c>
      <c r="AI2189">
        <v>2.6581600000000001</v>
      </c>
      <c r="AJ2189">
        <v>2.7219600000000002</v>
      </c>
      <c r="AK2189">
        <v>2009</v>
      </c>
      <c r="AL2189" t="s">
        <v>81</v>
      </c>
      <c r="AM2189">
        <f t="shared" si="69"/>
        <v>4</v>
      </c>
    </row>
    <row r="2190" spans="1:39" x14ac:dyDescent="0.35">
      <c r="A2190">
        <v>2012</v>
      </c>
      <c r="B2190" s="5">
        <f t="shared" si="68"/>
        <v>87</v>
      </c>
      <c r="C2190" t="s">
        <v>82</v>
      </c>
      <c r="D2190">
        <v>12036104</v>
      </c>
      <c r="E2190">
        <v>416459</v>
      </c>
      <c r="F2190" t="s">
        <v>66</v>
      </c>
      <c r="G2190" t="s">
        <v>67</v>
      </c>
      <c r="H2190" t="s">
        <v>68</v>
      </c>
      <c r="I2190" t="s">
        <v>69</v>
      </c>
      <c r="J2190" s="1">
        <v>40995</v>
      </c>
      <c r="K2190">
        <v>13</v>
      </c>
      <c r="L2190">
        <v>1</v>
      </c>
      <c r="M2190">
        <v>1</v>
      </c>
      <c r="N2190" t="s">
        <v>70</v>
      </c>
      <c r="O2190" t="s">
        <v>71</v>
      </c>
      <c r="Q2190">
        <v>113</v>
      </c>
      <c r="R2190">
        <v>22</v>
      </c>
      <c r="T2190" t="s">
        <v>72</v>
      </c>
      <c r="U2190" t="s">
        <v>73</v>
      </c>
      <c r="V2190">
        <v>680</v>
      </c>
      <c r="W2190">
        <v>2</v>
      </c>
      <c r="X2190">
        <v>180397</v>
      </c>
      <c r="Y2190" t="s">
        <v>74</v>
      </c>
      <c r="AA2190">
        <v>2008</v>
      </c>
      <c r="AB2190" t="s">
        <v>75</v>
      </c>
      <c r="AC2190" t="s">
        <v>76</v>
      </c>
      <c r="AD2190" t="s">
        <v>77</v>
      </c>
      <c r="AE2190" t="s">
        <v>78</v>
      </c>
      <c r="AF2190" t="s">
        <v>101</v>
      </c>
      <c r="AG2190" t="s">
        <v>80</v>
      </c>
      <c r="AH2190">
        <v>1.024</v>
      </c>
      <c r="AI2190">
        <v>2.9838900000000002</v>
      </c>
      <c r="AJ2190">
        <v>3.0554999999999999</v>
      </c>
      <c r="AK2190">
        <v>2009</v>
      </c>
      <c r="AL2190" t="s">
        <v>81</v>
      </c>
      <c r="AM2190">
        <f t="shared" si="69"/>
        <v>4</v>
      </c>
    </row>
    <row r="2191" spans="1:39" x14ac:dyDescent="0.35">
      <c r="A2191">
        <v>2012</v>
      </c>
      <c r="B2191" s="5">
        <f t="shared" si="68"/>
        <v>118</v>
      </c>
      <c r="C2191" t="s">
        <v>82</v>
      </c>
      <c r="D2191">
        <v>12036308</v>
      </c>
      <c r="E2191">
        <v>419312</v>
      </c>
      <c r="F2191" t="s">
        <v>66</v>
      </c>
      <c r="G2191" t="s">
        <v>67</v>
      </c>
      <c r="H2191" t="s">
        <v>68</v>
      </c>
      <c r="I2191" t="s">
        <v>69</v>
      </c>
      <c r="J2191" s="1">
        <v>41026</v>
      </c>
      <c r="K2191">
        <v>17</v>
      </c>
      <c r="L2191">
        <v>1</v>
      </c>
      <c r="M2191">
        <v>1</v>
      </c>
      <c r="N2191" t="s">
        <v>70</v>
      </c>
      <c r="O2191" t="s">
        <v>71</v>
      </c>
      <c r="Q2191">
        <v>113</v>
      </c>
      <c r="R2191">
        <v>62</v>
      </c>
      <c r="T2191" t="s">
        <v>72</v>
      </c>
      <c r="U2191" t="s">
        <v>73</v>
      </c>
      <c r="V2191">
        <v>660</v>
      </c>
      <c r="W2191">
        <v>2</v>
      </c>
      <c r="X2191">
        <v>180397</v>
      </c>
      <c r="Y2191" t="s">
        <v>74</v>
      </c>
      <c r="AA2191">
        <v>2008</v>
      </c>
      <c r="AB2191" t="s">
        <v>75</v>
      </c>
      <c r="AC2191" t="s">
        <v>76</v>
      </c>
      <c r="AD2191" t="s">
        <v>77</v>
      </c>
      <c r="AE2191" t="s">
        <v>78</v>
      </c>
      <c r="AF2191" t="s">
        <v>101</v>
      </c>
      <c r="AG2191" t="s">
        <v>80</v>
      </c>
      <c r="AH2191">
        <v>1.024</v>
      </c>
      <c r="AI2191">
        <v>2.9838900000000002</v>
      </c>
      <c r="AJ2191">
        <v>3.0554999999999999</v>
      </c>
      <c r="AK2191">
        <v>2009</v>
      </c>
      <c r="AL2191" t="s">
        <v>81</v>
      </c>
      <c r="AM2191">
        <f t="shared" si="69"/>
        <v>4</v>
      </c>
    </row>
    <row r="2192" spans="1:39" x14ac:dyDescent="0.35">
      <c r="A2192">
        <v>2012</v>
      </c>
      <c r="B2192" s="5">
        <f t="shared" si="68"/>
        <v>203</v>
      </c>
      <c r="C2192" t="s">
        <v>83</v>
      </c>
      <c r="D2192">
        <v>12075167</v>
      </c>
      <c r="E2192">
        <v>544734</v>
      </c>
      <c r="F2192" t="s">
        <v>66</v>
      </c>
      <c r="G2192" t="s">
        <v>86</v>
      </c>
      <c r="J2192" s="1">
        <v>41111</v>
      </c>
      <c r="K2192">
        <v>29</v>
      </c>
      <c r="M2192">
        <v>1</v>
      </c>
      <c r="N2192" t="s">
        <v>70</v>
      </c>
      <c r="O2192" t="s">
        <v>85</v>
      </c>
      <c r="Q2192">
        <v>104</v>
      </c>
      <c r="R2192">
        <v>40</v>
      </c>
      <c r="T2192" t="s">
        <v>72</v>
      </c>
      <c r="U2192" t="s">
        <v>73</v>
      </c>
      <c r="V2192">
        <v>860</v>
      </c>
      <c r="W2192">
        <v>2</v>
      </c>
      <c r="X2192">
        <v>180397</v>
      </c>
      <c r="Y2192" t="s">
        <v>74</v>
      </c>
      <c r="AA2192">
        <v>2008</v>
      </c>
      <c r="AB2192" t="s">
        <v>75</v>
      </c>
      <c r="AC2192" t="s">
        <v>76</v>
      </c>
      <c r="AD2192" t="s">
        <v>77</v>
      </c>
      <c r="AE2192" t="s">
        <v>78</v>
      </c>
      <c r="AF2192" t="s">
        <v>101</v>
      </c>
      <c r="AG2192" t="s">
        <v>80</v>
      </c>
      <c r="AH2192">
        <v>1.024</v>
      </c>
      <c r="AI2192">
        <v>1.0256400000000001</v>
      </c>
      <c r="AJ2192">
        <v>1.05026</v>
      </c>
      <c r="AK2192">
        <v>2009</v>
      </c>
      <c r="AL2192" t="s">
        <v>81</v>
      </c>
      <c r="AM2192">
        <f t="shared" si="69"/>
        <v>4</v>
      </c>
    </row>
    <row r="2193" spans="1:39" x14ac:dyDescent="0.35">
      <c r="A2193">
        <v>2012</v>
      </c>
      <c r="B2193" s="5">
        <f t="shared" si="68"/>
        <v>170</v>
      </c>
      <c r="C2193" t="s">
        <v>82</v>
      </c>
      <c r="D2193">
        <v>12036823</v>
      </c>
      <c r="E2193">
        <v>419617</v>
      </c>
      <c r="F2193" t="s">
        <v>66</v>
      </c>
      <c r="G2193" t="s">
        <v>67</v>
      </c>
      <c r="H2193" t="s">
        <v>116</v>
      </c>
      <c r="I2193" t="s">
        <v>113</v>
      </c>
      <c r="J2193" s="1">
        <v>41078</v>
      </c>
      <c r="K2193">
        <v>25</v>
      </c>
      <c r="M2193">
        <v>1</v>
      </c>
      <c r="N2193" t="s">
        <v>70</v>
      </c>
      <c r="O2193" t="s">
        <v>71</v>
      </c>
      <c r="Q2193">
        <v>113</v>
      </c>
      <c r="R2193">
        <v>38</v>
      </c>
      <c r="T2193" t="s">
        <v>72</v>
      </c>
      <c r="U2193" t="s">
        <v>73</v>
      </c>
      <c r="V2193">
        <v>630</v>
      </c>
      <c r="W2193">
        <v>2</v>
      </c>
      <c r="X2193">
        <v>180386</v>
      </c>
      <c r="Y2193" t="s">
        <v>74</v>
      </c>
      <c r="AA2193">
        <v>2008</v>
      </c>
      <c r="AB2193" t="s">
        <v>75</v>
      </c>
      <c r="AC2193" t="s">
        <v>76</v>
      </c>
      <c r="AD2193" t="s">
        <v>77</v>
      </c>
      <c r="AE2193" t="s">
        <v>78</v>
      </c>
      <c r="AF2193" t="s">
        <v>79</v>
      </c>
      <c r="AG2193" t="s">
        <v>80</v>
      </c>
      <c r="AH2193">
        <v>15.087999999999999</v>
      </c>
      <c r="AI2193">
        <v>1.71197</v>
      </c>
      <c r="AJ2193">
        <v>25.830200000000001</v>
      </c>
      <c r="AK2193">
        <v>2009</v>
      </c>
      <c r="AL2193" t="s">
        <v>81</v>
      </c>
      <c r="AM2193">
        <f t="shared" si="69"/>
        <v>4</v>
      </c>
    </row>
    <row r="2194" spans="1:39" x14ac:dyDescent="0.35">
      <c r="A2194">
        <v>2012</v>
      </c>
      <c r="B2194" s="5">
        <f t="shared" si="68"/>
        <v>151</v>
      </c>
      <c r="C2194" t="s">
        <v>82</v>
      </c>
      <c r="D2194">
        <v>12036457</v>
      </c>
      <c r="E2194">
        <v>418701</v>
      </c>
      <c r="F2194" t="s">
        <v>66</v>
      </c>
      <c r="G2194" t="s">
        <v>67</v>
      </c>
      <c r="H2194" t="s">
        <v>92</v>
      </c>
      <c r="I2194" t="s">
        <v>69</v>
      </c>
      <c r="J2194" s="1">
        <v>41059</v>
      </c>
      <c r="K2194">
        <v>22</v>
      </c>
      <c r="L2194">
        <v>2</v>
      </c>
      <c r="M2194">
        <v>1</v>
      </c>
      <c r="N2194" t="s">
        <v>70</v>
      </c>
      <c r="O2194" t="s">
        <v>84</v>
      </c>
      <c r="Q2194">
        <v>109</v>
      </c>
      <c r="R2194">
        <v>62</v>
      </c>
      <c r="T2194" t="s">
        <v>72</v>
      </c>
      <c r="U2194" t="s">
        <v>73</v>
      </c>
      <c r="V2194">
        <v>615</v>
      </c>
      <c r="W2194">
        <v>2</v>
      </c>
      <c r="X2194">
        <v>180386</v>
      </c>
      <c r="Y2194" t="s">
        <v>74</v>
      </c>
      <c r="AA2194">
        <v>2008</v>
      </c>
      <c r="AB2194" t="s">
        <v>75</v>
      </c>
      <c r="AC2194" t="s">
        <v>76</v>
      </c>
      <c r="AD2194" t="s">
        <v>77</v>
      </c>
      <c r="AE2194" t="s">
        <v>78</v>
      </c>
      <c r="AF2194" t="s">
        <v>79</v>
      </c>
      <c r="AG2194" t="s">
        <v>80</v>
      </c>
      <c r="AH2194">
        <v>15.087999999999999</v>
      </c>
      <c r="AI2194">
        <v>1.12646</v>
      </c>
      <c r="AJ2194">
        <v>16.996030000000001</v>
      </c>
      <c r="AK2194">
        <v>2009</v>
      </c>
      <c r="AL2194" t="s">
        <v>81</v>
      </c>
      <c r="AM2194">
        <f t="shared" si="69"/>
        <v>4</v>
      </c>
    </row>
    <row r="2195" spans="1:39" x14ac:dyDescent="0.35">
      <c r="A2195">
        <v>2012</v>
      </c>
      <c r="B2195" s="5">
        <f t="shared" si="68"/>
        <v>162</v>
      </c>
      <c r="C2195" t="s">
        <v>91</v>
      </c>
      <c r="D2195">
        <v>12066155</v>
      </c>
      <c r="E2195">
        <v>406303</v>
      </c>
      <c r="F2195" t="s">
        <v>66</v>
      </c>
      <c r="G2195" t="s">
        <v>67</v>
      </c>
      <c r="H2195" t="s">
        <v>92</v>
      </c>
      <c r="I2195" t="s">
        <v>69</v>
      </c>
      <c r="J2195" s="1">
        <v>41070</v>
      </c>
      <c r="K2195">
        <v>24</v>
      </c>
      <c r="L2195">
        <v>3</v>
      </c>
      <c r="M2195">
        <v>1</v>
      </c>
      <c r="N2195" t="s">
        <v>70</v>
      </c>
      <c r="O2195" t="s">
        <v>90</v>
      </c>
      <c r="Q2195">
        <v>101</v>
      </c>
      <c r="R2195">
        <v>29</v>
      </c>
      <c r="T2195" t="s">
        <v>72</v>
      </c>
      <c r="U2195" t="s">
        <v>73</v>
      </c>
      <c r="V2195">
        <v>715</v>
      </c>
      <c r="W2195">
        <v>2</v>
      </c>
      <c r="X2195">
        <v>180386</v>
      </c>
      <c r="Y2195" t="s">
        <v>74</v>
      </c>
      <c r="AA2195">
        <v>2008</v>
      </c>
      <c r="AB2195" t="s">
        <v>75</v>
      </c>
      <c r="AC2195" t="s">
        <v>76</v>
      </c>
      <c r="AD2195" t="s">
        <v>77</v>
      </c>
      <c r="AE2195" t="s">
        <v>78</v>
      </c>
      <c r="AF2195" t="s">
        <v>79</v>
      </c>
      <c r="AG2195" t="s">
        <v>80</v>
      </c>
      <c r="AH2195">
        <v>15.087999999999999</v>
      </c>
      <c r="AI2195">
        <v>2.1204900000000002</v>
      </c>
      <c r="AJ2195">
        <v>31.993950000000002</v>
      </c>
      <c r="AK2195">
        <v>2009</v>
      </c>
      <c r="AL2195" t="s">
        <v>81</v>
      </c>
      <c r="AM2195">
        <f t="shared" si="69"/>
        <v>4</v>
      </c>
    </row>
    <row r="2196" spans="1:39" x14ac:dyDescent="0.35">
      <c r="A2196">
        <v>2012</v>
      </c>
      <c r="B2196" s="5">
        <f t="shared" si="68"/>
        <v>165</v>
      </c>
      <c r="C2196" t="s">
        <v>82</v>
      </c>
      <c r="D2196">
        <v>12036700</v>
      </c>
      <c r="E2196">
        <v>419125</v>
      </c>
      <c r="F2196" t="s">
        <v>66</v>
      </c>
      <c r="G2196" t="s">
        <v>67</v>
      </c>
      <c r="H2196" t="s">
        <v>92</v>
      </c>
      <c r="I2196" t="s">
        <v>69</v>
      </c>
      <c r="J2196" s="1">
        <v>41073</v>
      </c>
      <c r="K2196">
        <v>24</v>
      </c>
      <c r="L2196">
        <v>3</v>
      </c>
      <c r="M2196">
        <v>1</v>
      </c>
      <c r="N2196" t="s">
        <v>70</v>
      </c>
      <c r="O2196" t="s">
        <v>71</v>
      </c>
      <c r="Q2196">
        <v>113</v>
      </c>
      <c r="R2196">
        <v>62</v>
      </c>
      <c r="T2196" t="s">
        <v>72</v>
      </c>
      <c r="U2196" t="s">
        <v>73</v>
      </c>
      <c r="V2196">
        <v>640</v>
      </c>
      <c r="W2196">
        <v>2</v>
      </c>
      <c r="X2196">
        <v>180386</v>
      </c>
      <c r="Y2196" t="s">
        <v>74</v>
      </c>
      <c r="AA2196">
        <v>2008</v>
      </c>
      <c r="AB2196" t="s">
        <v>75</v>
      </c>
      <c r="AC2196" t="s">
        <v>76</v>
      </c>
      <c r="AD2196" t="s">
        <v>77</v>
      </c>
      <c r="AE2196" t="s">
        <v>78</v>
      </c>
      <c r="AF2196" t="s">
        <v>79</v>
      </c>
      <c r="AG2196" t="s">
        <v>80</v>
      </c>
      <c r="AH2196">
        <v>15.087999999999999</v>
      </c>
      <c r="AI2196">
        <v>1.46729</v>
      </c>
      <c r="AJ2196">
        <v>22.138470000000002</v>
      </c>
      <c r="AK2196">
        <v>2009</v>
      </c>
      <c r="AL2196" t="s">
        <v>81</v>
      </c>
      <c r="AM2196">
        <f t="shared" si="69"/>
        <v>4</v>
      </c>
    </row>
    <row r="2197" spans="1:39" x14ac:dyDescent="0.35">
      <c r="A2197">
        <v>2012</v>
      </c>
      <c r="B2197" s="5">
        <f t="shared" si="68"/>
        <v>75</v>
      </c>
      <c r="C2197" t="s">
        <v>89</v>
      </c>
      <c r="D2197">
        <v>12056090</v>
      </c>
      <c r="E2197">
        <v>361976</v>
      </c>
      <c r="F2197" t="s">
        <v>66</v>
      </c>
      <c r="G2197" t="s">
        <v>67</v>
      </c>
      <c r="H2197" t="s">
        <v>68</v>
      </c>
      <c r="I2197" t="s">
        <v>69</v>
      </c>
      <c r="J2197" s="1">
        <v>40983</v>
      </c>
      <c r="K2197">
        <v>11</v>
      </c>
      <c r="L2197">
        <v>1</v>
      </c>
      <c r="M2197">
        <v>1</v>
      </c>
      <c r="N2197" t="s">
        <v>70</v>
      </c>
      <c r="O2197" t="s">
        <v>90</v>
      </c>
      <c r="Q2197">
        <v>105</v>
      </c>
      <c r="R2197">
        <v>10</v>
      </c>
      <c r="T2197" t="s">
        <v>72</v>
      </c>
      <c r="U2197" t="s">
        <v>73</v>
      </c>
      <c r="V2197">
        <v>700</v>
      </c>
      <c r="W2197">
        <v>2</v>
      </c>
      <c r="X2197">
        <v>180386</v>
      </c>
      <c r="Y2197" t="s">
        <v>74</v>
      </c>
      <c r="AA2197">
        <v>2008</v>
      </c>
      <c r="AB2197" t="s">
        <v>75</v>
      </c>
      <c r="AC2197" t="s">
        <v>76</v>
      </c>
      <c r="AD2197" t="s">
        <v>77</v>
      </c>
      <c r="AE2197" t="s">
        <v>78</v>
      </c>
      <c r="AF2197" t="s">
        <v>79</v>
      </c>
      <c r="AG2197" t="s">
        <v>80</v>
      </c>
      <c r="AH2197">
        <v>15.087999999999999</v>
      </c>
      <c r="AI2197">
        <v>2.6581600000000001</v>
      </c>
      <c r="AJ2197">
        <v>40.106319999999997</v>
      </c>
      <c r="AK2197">
        <v>2009</v>
      </c>
      <c r="AL2197" t="s">
        <v>81</v>
      </c>
      <c r="AM2197">
        <f t="shared" si="69"/>
        <v>4</v>
      </c>
    </row>
    <row r="2198" spans="1:39" x14ac:dyDescent="0.35">
      <c r="A2198">
        <v>2012</v>
      </c>
      <c r="B2198" s="5">
        <f t="shared" si="68"/>
        <v>110</v>
      </c>
      <c r="C2198" t="s">
        <v>82</v>
      </c>
      <c r="D2198">
        <v>12036225</v>
      </c>
      <c r="E2198">
        <v>417848</v>
      </c>
      <c r="F2198" t="s">
        <v>66</v>
      </c>
      <c r="G2198" t="s">
        <v>67</v>
      </c>
      <c r="H2198" t="s">
        <v>68</v>
      </c>
      <c r="I2198" t="s">
        <v>69</v>
      </c>
      <c r="J2198" s="1">
        <v>41018</v>
      </c>
      <c r="K2198">
        <v>16</v>
      </c>
      <c r="L2198">
        <v>1</v>
      </c>
      <c r="M2198">
        <v>1</v>
      </c>
      <c r="N2198" t="s">
        <v>70</v>
      </c>
      <c r="O2198" t="s">
        <v>71</v>
      </c>
      <c r="Q2198">
        <v>113</v>
      </c>
      <c r="R2198">
        <v>41</v>
      </c>
      <c r="T2198" t="s">
        <v>72</v>
      </c>
      <c r="U2198" t="s">
        <v>73</v>
      </c>
      <c r="V2198">
        <v>705</v>
      </c>
      <c r="W2198">
        <v>2</v>
      </c>
      <c r="X2198">
        <v>180386</v>
      </c>
      <c r="Y2198" t="s">
        <v>74</v>
      </c>
      <c r="AA2198">
        <v>2008</v>
      </c>
      <c r="AB2198" t="s">
        <v>75</v>
      </c>
      <c r="AC2198" t="s">
        <v>76</v>
      </c>
      <c r="AD2198" t="s">
        <v>77</v>
      </c>
      <c r="AE2198" t="s">
        <v>78</v>
      </c>
      <c r="AF2198" t="s">
        <v>79</v>
      </c>
      <c r="AG2198" t="s">
        <v>80</v>
      </c>
      <c r="AH2198">
        <v>15.087999999999999</v>
      </c>
      <c r="AI2198">
        <v>2.9838900000000002</v>
      </c>
      <c r="AJ2198">
        <v>45.02093</v>
      </c>
      <c r="AK2198">
        <v>2009</v>
      </c>
      <c r="AL2198" t="s">
        <v>81</v>
      </c>
      <c r="AM2198">
        <f t="shared" si="69"/>
        <v>4</v>
      </c>
    </row>
    <row r="2199" spans="1:39" x14ac:dyDescent="0.35">
      <c r="A2199">
        <v>2012</v>
      </c>
      <c r="B2199" s="5">
        <f t="shared" si="68"/>
        <v>297</v>
      </c>
      <c r="C2199" t="s">
        <v>115</v>
      </c>
      <c r="D2199">
        <v>12146215</v>
      </c>
      <c r="E2199">
        <v>543649</v>
      </c>
      <c r="F2199" t="s">
        <v>66</v>
      </c>
      <c r="G2199" t="s">
        <v>67</v>
      </c>
      <c r="H2199" t="s">
        <v>68</v>
      </c>
      <c r="I2199" t="s">
        <v>69</v>
      </c>
      <c r="J2199" s="1">
        <v>41205</v>
      </c>
      <c r="K2199">
        <v>43</v>
      </c>
      <c r="L2199">
        <v>6</v>
      </c>
      <c r="M2199">
        <v>1</v>
      </c>
      <c r="N2199" t="s">
        <v>70</v>
      </c>
      <c r="O2199" t="s">
        <v>71</v>
      </c>
      <c r="Q2199">
        <v>183</v>
      </c>
      <c r="R2199">
        <v>10</v>
      </c>
      <c r="T2199" t="s">
        <v>72</v>
      </c>
      <c r="U2199" t="s">
        <v>73</v>
      </c>
      <c r="V2199">
        <v>695</v>
      </c>
      <c r="W2199">
        <v>2</v>
      </c>
      <c r="X2199">
        <v>180386</v>
      </c>
      <c r="Y2199" t="s">
        <v>74</v>
      </c>
      <c r="AA2199">
        <v>2008</v>
      </c>
      <c r="AB2199" t="s">
        <v>75</v>
      </c>
      <c r="AC2199" t="s">
        <v>76</v>
      </c>
      <c r="AD2199" t="s">
        <v>77</v>
      </c>
      <c r="AE2199" t="s">
        <v>78</v>
      </c>
      <c r="AF2199" t="s">
        <v>79</v>
      </c>
      <c r="AG2199" t="s">
        <v>80</v>
      </c>
      <c r="AH2199">
        <v>15.087999999999999</v>
      </c>
      <c r="AI2199">
        <v>4.3659699999999999</v>
      </c>
      <c r="AJ2199">
        <v>65.873760000000004</v>
      </c>
      <c r="AK2199">
        <v>2009</v>
      </c>
      <c r="AL2199" t="s">
        <v>81</v>
      </c>
      <c r="AM2199">
        <f t="shared" si="69"/>
        <v>4</v>
      </c>
    </row>
    <row r="2200" spans="1:39" x14ac:dyDescent="0.35">
      <c r="A2200">
        <v>2012</v>
      </c>
      <c r="B2200" s="5">
        <f t="shared" si="68"/>
        <v>160</v>
      </c>
      <c r="C2200" t="s">
        <v>82</v>
      </c>
      <c r="D2200">
        <v>12035156</v>
      </c>
      <c r="E2200">
        <v>422017</v>
      </c>
      <c r="F2200" t="s">
        <v>66</v>
      </c>
      <c r="G2200" t="s">
        <v>86</v>
      </c>
      <c r="J2200" s="1">
        <v>41068</v>
      </c>
      <c r="K2200">
        <v>23</v>
      </c>
      <c r="M2200">
        <v>1</v>
      </c>
      <c r="N2200" t="s">
        <v>70</v>
      </c>
      <c r="O2200" t="s">
        <v>71</v>
      </c>
      <c r="Q2200">
        <v>113</v>
      </c>
      <c r="R2200">
        <v>31</v>
      </c>
      <c r="T2200" t="s">
        <v>72</v>
      </c>
      <c r="U2200" t="s">
        <v>73</v>
      </c>
      <c r="V2200">
        <v>680</v>
      </c>
      <c r="W2200">
        <v>2</v>
      </c>
      <c r="X2200">
        <v>180386</v>
      </c>
      <c r="Y2200" t="s">
        <v>74</v>
      </c>
      <c r="AA2200">
        <v>2008</v>
      </c>
      <c r="AB2200" t="s">
        <v>75</v>
      </c>
      <c r="AC2200" t="s">
        <v>76</v>
      </c>
      <c r="AD2200" t="s">
        <v>77</v>
      </c>
      <c r="AE2200" t="s">
        <v>78</v>
      </c>
      <c r="AF2200" t="s">
        <v>79</v>
      </c>
      <c r="AG2200" t="s">
        <v>80</v>
      </c>
      <c r="AH2200">
        <v>15.087999999999999</v>
      </c>
      <c r="AI2200">
        <v>2.4954299999999998</v>
      </c>
      <c r="AJ2200">
        <v>37.651049999999998</v>
      </c>
      <c r="AK2200">
        <v>2009</v>
      </c>
      <c r="AL2200" t="s">
        <v>81</v>
      </c>
      <c r="AM2200">
        <f t="shared" si="69"/>
        <v>4</v>
      </c>
    </row>
    <row r="2201" spans="1:39" x14ac:dyDescent="0.35">
      <c r="A2201">
        <v>2012</v>
      </c>
      <c r="B2201" s="5">
        <f t="shared" si="68"/>
        <v>181</v>
      </c>
      <c r="C2201" t="s">
        <v>82</v>
      </c>
      <c r="D2201">
        <v>12035355</v>
      </c>
      <c r="E2201">
        <v>415757</v>
      </c>
      <c r="F2201" t="s">
        <v>66</v>
      </c>
      <c r="G2201" t="s">
        <v>86</v>
      </c>
      <c r="J2201" s="1">
        <v>41089</v>
      </c>
      <c r="K2201">
        <v>26</v>
      </c>
      <c r="M2201">
        <v>1</v>
      </c>
      <c r="N2201" t="s">
        <v>70</v>
      </c>
      <c r="O2201" t="s">
        <v>71</v>
      </c>
      <c r="Q2201">
        <v>113</v>
      </c>
      <c r="R2201">
        <v>71</v>
      </c>
      <c r="T2201" t="s">
        <v>72</v>
      </c>
      <c r="U2201" t="s">
        <v>73</v>
      </c>
      <c r="V2201">
        <v>700</v>
      </c>
      <c r="W2201">
        <v>2</v>
      </c>
      <c r="X2201">
        <v>180386</v>
      </c>
      <c r="Y2201" t="s">
        <v>74</v>
      </c>
      <c r="AA2201">
        <v>2008</v>
      </c>
      <c r="AB2201" t="s">
        <v>75</v>
      </c>
      <c r="AC2201" t="s">
        <v>76</v>
      </c>
      <c r="AD2201" t="s">
        <v>77</v>
      </c>
      <c r="AE2201" t="s">
        <v>78</v>
      </c>
      <c r="AF2201" t="s">
        <v>79</v>
      </c>
      <c r="AG2201" t="s">
        <v>80</v>
      </c>
      <c r="AH2201">
        <v>15.087999999999999</v>
      </c>
      <c r="AI2201">
        <v>2.3674499999999998</v>
      </c>
      <c r="AJ2201">
        <v>35.720089999999999</v>
      </c>
      <c r="AK2201">
        <v>2009</v>
      </c>
      <c r="AL2201" t="s">
        <v>81</v>
      </c>
      <c r="AM2201">
        <f t="shared" si="69"/>
        <v>4</v>
      </c>
    </row>
    <row r="2202" spans="1:39" x14ac:dyDescent="0.35">
      <c r="A2202">
        <v>2012</v>
      </c>
      <c r="B2202" s="5">
        <f t="shared" si="68"/>
        <v>185</v>
      </c>
      <c r="C2202" t="s">
        <v>82</v>
      </c>
      <c r="D2202">
        <v>12037027</v>
      </c>
      <c r="E2202">
        <v>433654</v>
      </c>
      <c r="F2202" t="s">
        <v>66</v>
      </c>
      <c r="G2202" t="s">
        <v>67</v>
      </c>
      <c r="H2202" t="s">
        <v>68</v>
      </c>
      <c r="I2202" t="s">
        <v>69</v>
      </c>
      <c r="J2202" s="1">
        <v>41093</v>
      </c>
      <c r="K2202">
        <v>27</v>
      </c>
      <c r="L2202">
        <v>4</v>
      </c>
      <c r="M2202">
        <v>1</v>
      </c>
      <c r="N2202" t="s">
        <v>70</v>
      </c>
      <c r="O2202" t="s">
        <v>71</v>
      </c>
      <c r="Q2202">
        <v>113</v>
      </c>
      <c r="R2202">
        <v>41</v>
      </c>
      <c r="T2202" t="s">
        <v>72</v>
      </c>
      <c r="U2202" t="s">
        <v>73</v>
      </c>
      <c r="V2202">
        <v>710</v>
      </c>
      <c r="W2202">
        <v>2</v>
      </c>
      <c r="X2202">
        <v>180387</v>
      </c>
      <c r="Y2202" t="s">
        <v>74</v>
      </c>
      <c r="AA2202">
        <v>2008</v>
      </c>
      <c r="AB2202" t="s">
        <v>75</v>
      </c>
      <c r="AC2202" t="s">
        <v>76</v>
      </c>
      <c r="AD2202" t="s">
        <v>77</v>
      </c>
      <c r="AE2202" t="s">
        <v>78</v>
      </c>
      <c r="AF2202" t="s">
        <v>79</v>
      </c>
      <c r="AG2202" t="s">
        <v>80</v>
      </c>
      <c r="AH2202">
        <v>15.087999999999999</v>
      </c>
      <c r="AI2202">
        <v>2.6461000000000001</v>
      </c>
      <c r="AJ2202">
        <v>39.92436</v>
      </c>
      <c r="AK2202">
        <v>2009</v>
      </c>
      <c r="AL2202" t="s">
        <v>81</v>
      </c>
      <c r="AM2202">
        <f t="shared" si="69"/>
        <v>4</v>
      </c>
    </row>
    <row r="2203" spans="1:39" x14ac:dyDescent="0.35">
      <c r="A2203">
        <v>2012</v>
      </c>
      <c r="B2203" s="5">
        <f t="shared" si="68"/>
        <v>108</v>
      </c>
      <c r="C2203" t="s">
        <v>138</v>
      </c>
      <c r="D2203">
        <v>12126016</v>
      </c>
      <c r="E2203">
        <v>414600</v>
      </c>
      <c r="F2203" t="s">
        <v>66</v>
      </c>
      <c r="G2203" t="s">
        <v>67</v>
      </c>
      <c r="H2203" t="s">
        <v>68</v>
      </c>
      <c r="I2203" t="s">
        <v>69</v>
      </c>
      <c r="J2203" s="1">
        <v>41016</v>
      </c>
      <c r="K2203">
        <v>16</v>
      </c>
      <c r="L2203">
        <v>1</v>
      </c>
      <c r="M2203">
        <v>1</v>
      </c>
      <c r="N2203" t="s">
        <v>70</v>
      </c>
      <c r="O2203" t="s">
        <v>90</v>
      </c>
      <c r="Q2203">
        <v>105</v>
      </c>
      <c r="R2203">
        <v>50</v>
      </c>
      <c r="T2203" t="s">
        <v>72</v>
      </c>
      <c r="U2203" t="s">
        <v>73</v>
      </c>
      <c r="V2203">
        <v>655</v>
      </c>
      <c r="W2203">
        <v>2</v>
      </c>
      <c r="X2203">
        <v>180388</v>
      </c>
      <c r="Y2203" t="s">
        <v>74</v>
      </c>
      <c r="AA2203">
        <v>2008</v>
      </c>
      <c r="AB2203" t="s">
        <v>75</v>
      </c>
      <c r="AC2203" t="s">
        <v>76</v>
      </c>
      <c r="AD2203" t="s">
        <v>77</v>
      </c>
      <c r="AE2203" t="s">
        <v>78</v>
      </c>
      <c r="AF2203" t="s">
        <v>79</v>
      </c>
      <c r="AG2203" t="s">
        <v>80</v>
      </c>
      <c r="AH2203">
        <v>15.087999999999999</v>
      </c>
      <c r="AI2203">
        <v>2.6581600000000001</v>
      </c>
      <c r="AJ2203">
        <v>40.106319999999997</v>
      </c>
      <c r="AK2203">
        <v>2009</v>
      </c>
      <c r="AL2203" t="s">
        <v>81</v>
      </c>
      <c r="AM2203">
        <f t="shared" si="69"/>
        <v>4</v>
      </c>
    </row>
    <row r="2204" spans="1:39" x14ac:dyDescent="0.35">
      <c r="A2204">
        <v>2012</v>
      </c>
      <c r="B2204" s="5">
        <f t="shared" si="68"/>
        <v>117</v>
      </c>
      <c r="C2204" t="s">
        <v>82</v>
      </c>
      <c r="D2204">
        <v>12036292</v>
      </c>
      <c r="E2204">
        <v>419275</v>
      </c>
      <c r="F2204" t="s">
        <v>66</v>
      </c>
      <c r="G2204" t="s">
        <v>67</v>
      </c>
      <c r="H2204" t="s">
        <v>68</v>
      </c>
      <c r="I2204" t="s">
        <v>69</v>
      </c>
      <c r="J2204" s="1">
        <v>41025</v>
      </c>
      <c r="K2204">
        <v>17</v>
      </c>
      <c r="L2204">
        <v>1</v>
      </c>
      <c r="M2204">
        <v>1</v>
      </c>
      <c r="N2204" t="s">
        <v>70</v>
      </c>
      <c r="O2204" t="s">
        <v>71</v>
      </c>
      <c r="Q2204">
        <v>113</v>
      </c>
      <c r="R2204">
        <v>41</v>
      </c>
      <c r="T2204" t="s">
        <v>72</v>
      </c>
      <c r="U2204" t="s">
        <v>73</v>
      </c>
      <c r="V2204">
        <v>670</v>
      </c>
      <c r="W2204">
        <v>2</v>
      </c>
      <c r="X2204">
        <v>180388</v>
      </c>
      <c r="Y2204" t="s">
        <v>74</v>
      </c>
      <c r="AA2204">
        <v>2008</v>
      </c>
      <c r="AB2204" t="s">
        <v>75</v>
      </c>
      <c r="AC2204" t="s">
        <v>76</v>
      </c>
      <c r="AD2204" t="s">
        <v>77</v>
      </c>
      <c r="AE2204" t="s">
        <v>78</v>
      </c>
      <c r="AF2204" t="s">
        <v>79</v>
      </c>
      <c r="AG2204" t="s">
        <v>80</v>
      </c>
      <c r="AH2204">
        <v>15.087999999999999</v>
      </c>
      <c r="AI2204">
        <v>2.9838900000000002</v>
      </c>
      <c r="AJ2204">
        <v>45.02093</v>
      </c>
      <c r="AK2204">
        <v>2009</v>
      </c>
      <c r="AL2204" t="s">
        <v>81</v>
      </c>
      <c r="AM2204">
        <f t="shared" si="69"/>
        <v>4</v>
      </c>
    </row>
    <row r="2205" spans="1:39" x14ac:dyDescent="0.35">
      <c r="A2205">
        <v>2012</v>
      </c>
      <c r="B2205" s="5">
        <f t="shared" si="68"/>
        <v>234</v>
      </c>
      <c r="C2205" t="s">
        <v>82</v>
      </c>
      <c r="D2205">
        <v>12037631</v>
      </c>
      <c r="E2205">
        <v>433291</v>
      </c>
      <c r="F2205" t="s">
        <v>66</v>
      </c>
      <c r="G2205" t="s">
        <v>67</v>
      </c>
      <c r="H2205" t="s">
        <v>68</v>
      </c>
      <c r="I2205" t="s">
        <v>69</v>
      </c>
      <c r="J2205" s="1">
        <v>41142</v>
      </c>
      <c r="K2205">
        <v>34</v>
      </c>
      <c r="L2205">
        <v>5</v>
      </c>
      <c r="M2205">
        <v>1</v>
      </c>
      <c r="N2205" t="s">
        <v>70</v>
      </c>
      <c r="O2205" t="s">
        <v>71</v>
      </c>
      <c r="Q2205">
        <v>113</v>
      </c>
      <c r="R2205">
        <v>61</v>
      </c>
      <c r="T2205" t="s">
        <v>72</v>
      </c>
      <c r="U2205" t="s">
        <v>73</v>
      </c>
      <c r="V2205">
        <v>685</v>
      </c>
      <c r="W2205">
        <v>2</v>
      </c>
      <c r="X2205">
        <v>180388</v>
      </c>
      <c r="Y2205" t="s">
        <v>74</v>
      </c>
      <c r="AA2205">
        <v>2008</v>
      </c>
      <c r="AB2205" t="s">
        <v>75</v>
      </c>
      <c r="AC2205" t="s">
        <v>76</v>
      </c>
      <c r="AD2205" t="s">
        <v>77</v>
      </c>
      <c r="AE2205" t="s">
        <v>78</v>
      </c>
      <c r="AF2205" t="s">
        <v>79</v>
      </c>
      <c r="AG2205" t="s">
        <v>80</v>
      </c>
      <c r="AH2205">
        <v>15.087999999999999</v>
      </c>
      <c r="AI2205">
        <v>3.5543399999999998</v>
      </c>
      <c r="AJ2205">
        <v>53.627879999999998</v>
      </c>
      <c r="AK2205">
        <v>2009</v>
      </c>
      <c r="AL2205" t="s">
        <v>81</v>
      </c>
      <c r="AM2205">
        <f t="shared" si="69"/>
        <v>4</v>
      </c>
    </row>
    <row r="2206" spans="1:39" x14ac:dyDescent="0.35">
      <c r="A2206">
        <v>2012</v>
      </c>
      <c r="B2206" s="5">
        <f t="shared" si="68"/>
        <v>219</v>
      </c>
      <c r="C2206" t="s">
        <v>89</v>
      </c>
      <c r="D2206">
        <v>12056817</v>
      </c>
      <c r="E2206">
        <v>409922</v>
      </c>
      <c r="F2206" t="s">
        <v>66</v>
      </c>
      <c r="G2206" t="s">
        <v>67</v>
      </c>
      <c r="H2206" t="s">
        <v>68</v>
      </c>
      <c r="I2206" t="s">
        <v>97</v>
      </c>
      <c r="J2206" s="1">
        <v>41127</v>
      </c>
      <c r="K2206">
        <v>32</v>
      </c>
      <c r="L2206">
        <v>4</v>
      </c>
      <c r="M2206">
        <v>1</v>
      </c>
      <c r="N2206" t="s">
        <v>70</v>
      </c>
      <c r="O2206" t="s">
        <v>85</v>
      </c>
      <c r="P2206" t="s">
        <v>114</v>
      </c>
      <c r="Q2206">
        <v>104</v>
      </c>
      <c r="R2206">
        <v>40</v>
      </c>
      <c r="T2206" t="s">
        <v>72</v>
      </c>
      <c r="U2206" t="s">
        <v>73</v>
      </c>
      <c r="V2206">
        <v>750</v>
      </c>
      <c r="W2206">
        <v>2</v>
      </c>
      <c r="X2206">
        <v>180389</v>
      </c>
      <c r="Y2206" t="s">
        <v>74</v>
      </c>
      <c r="AA2206">
        <v>2008</v>
      </c>
      <c r="AB2206" t="s">
        <v>75</v>
      </c>
      <c r="AC2206" t="s">
        <v>76</v>
      </c>
      <c r="AD2206" t="s">
        <v>77</v>
      </c>
      <c r="AE2206" t="s">
        <v>78</v>
      </c>
      <c r="AF2206" t="s">
        <v>79</v>
      </c>
      <c r="AG2206" t="s">
        <v>80</v>
      </c>
      <c r="AH2206">
        <v>15.087999999999999</v>
      </c>
      <c r="AI2206">
        <v>2.9031500000000001</v>
      </c>
      <c r="AJ2206">
        <v>43.802729999999997</v>
      </c>
      <c r="AK2206">
        <v>2009</v>
      </c>
      <c r="AL2206" t="s">
        <v>81</v>
      </c>
      <c r="AM2206">
        <f t="shared" si="69"/>
        <v>4</v>
      </c>
    </row>
    <row r="2207" spans="1:39" x14ac:dyDescent="0.35">
      <c r="A2207">
        <v>2012</v>
      </c>
      <c r="B2207" s="5">
        <f t="shared" si="68"/>
        <v>231</v>
      </c>
      <c r="C2207" t="s">
        <v>89</v>
      </c>
      <c r="D2207">
        <v>12056913</v>
      </c>
      <c r="E2207">
        <v>420116</v>
      </c>
      <c r="F2207" t="s">
        <v>66</v>
      </c>
      <c r="G2207" t="s">
        <v>67</v>
      </c>
      <c r="H2207" t="s">
        <v>68</v>
      </c>
      <c r="I2207" t="s">
        <v>97</v>
      </c>
      <c r="J2207" s="1">
        <v>41139</v>
      </c>
      <c r="K2207">
        <v>33</v>
      </c>
      <c r="L2207">
        <v>4</v>
      </c>
      <c r="M2207">
        <v>1</v>
      </c>
      <c r="N2207" t="s">
        <v>70</v>
      </c>
      <c r="O2207" t="s">
        <v>85</v>
      </c>
      <c r="P2207" t="s">
        <v>114</v>
      </c>
      <c r="Q2207">
        <v>104</v>
      </c>
      <c r="R2207">
        <v>40</v>
      </c>
      <c r="T2207" t="s">
        <v>72</v>
      </c>
      <c r="U2207" t="s">
        <v>73</v>
      </c>
      <c r="V2207">
        <v>715</v>
      </c>
      <c r="W2207">
        <v>2</v>
      </c>
      <c r="X2207">
        <v>180389</v>
      </c>
      <c r="Y2207" t="s">
        <v>74</v>
      </c>
      <c r="AA2207">
        <v>2008</v>
      </c>
      <c r="AB2207" t="s">
        <v>75</v>
      </c>
      <c r="AC2207" t="s">
        <v>76</v>
      </c>
      <c r="AD2207" t="s">
        <v>77</v>
      </c>
      <c r="AE2207" t="s">
        <v>78</v>
      </c>
      <c r="AF2207" t="s">
        <v>79</v>
      </c>
      <c r="AG2207" t="s">
        <v>80</v>
      </c>
      <c r="AH2207">
        <v>15.087999999999999</v>
      </c>
      <c r="AI2207">
        <v>2.9031500000000001</v>
      </c>
      <c r="AJ2207">
        <v>43.802729999999997</v>
      </c>
      <c r="AK2207">
        <v>2009</v>
      </c>
      <c r="AL2207" t="s">
        <v>81</v>
      </c>
      <c r="AM2207">
        <f t="shared" si="69"/>
        <v>4</v>
      </c>
    </row>
    <row r="2208" spans="1:39" x14ac:dyDescent="0.35">
      <c r="A2208">
        <v>2012</v>
      </c>
      <c r="B2208" s="5">
        <f t="shared" si="68"/>
        <v>229</v>
      </c>
      <c r="C2208" t="s">
        <v>82</v>
      </c>
      <c r="D2208">
        <v>12037600</v>
      </c>
      <c r="E2208">
        <v>438501</v>
      </c>
      <c r="F2208" t="s">
        <v>66</v>
      </c>
      <c r="G2208" t="s">
        <v>67</v>
      </c>
      <c r="H2208" t="s">
        <v>68</v>
      </c>
      <c r="I2208" t="s">
        <v>69</v>
      </c>
      <c r="J2208" s="1">
        <v>41137</v>
      </c>
      <c r="K2208">
        <v>33</v>
      </c>
      <c r="L2208">
        <v>5</v>
      </c>
      <c r="M2208">
        <v>1</v>
      </c>
      <c r="N2208" t="s">
        <v>70</v>
      </c>
      <c r="O2208" t="s">
        <v>71</v>
      </c>
      <c r="T2208" t="s">
        <v>72</v>
      </c>
      <c r="U2208" t="s">
        <v>73</v>
      </c>
      <c r="V2208">
        <v>705</v>
      </c>
      <c r="W2208">
        <v>2</v>
      </c>
      <c r="X2208">
        <v>180389</v>
      </c>
      <c r="Y2208" t="s">
        <v>74</v>
      </c>
      <c r="AA2208">
        <v>2008</v>
      </c>
      <c r="AB2208" t="s">
        <v>75</v>
      </c>
      <c r="AC2208" t="s">
        <v>76</v>
      </c>
      <c r="AD2208" t="s">
        <v>77</v>
      </c>
      <c r="AE2208" t="s">
        <v>78</v>
      </c>
      <c r="AF2208" t="s">
        <v>79</v>
      </c>
      <c r="AG2208" t="s">
        <v>80</v>
      </c>
      <c r="AH2208">
        <v>15.087999999999999</v>
      </c>
      <c r="AI2208">
        <v>3.5543399999999998</v>
      </c>
      <c r="AJ2208">
        <v>53.627879999999998</v>
      </c>
      <c r="AK2208">
        <v>2009</v>
      </c>
      <c r="AL2208" t="s">
        <v>81</v>
      </c>
      <c r="AM2208">
        <f t="shared" si="69"/>
        <v>4</v>
      </c>
    </row>
    <row r="2209" spans="1:39" x14ac:dyDescent="0.35">
      <c r="A2209">
        <v>2012</v>
      </c>
      <c r="B2209" s="5">
        <f t="shared" si="68"/>
        <v>220</v>
      </c>
      <c r="C2209" t="s">
        <v>91</v>
      </c>
      <c r="D2209">
        <v>12066587</v>
      </c>
      <c r="E2209">
        <v>407068</v>
      </c>
      <c r="F2209" t="s">
        <v>66</v>
      </c>
      <c r="G2209" t="s">
        <v>67</v>
      </c>
      <c r="H2209" t="s">
        <v>68</v>
      </c>
      <c r="I2209" t="s">
        <v>97</v>
      </c>
      <c r="J2209" s="1">
        <v>41128</v>
      </c>
      <c r="K2209">
        <v>32</v>
      </c>
      <c r="L2209">
        <v>4</v>
      </c>
      <c r="M2209">
        <v>1</v>
      </c>
      <c r="N2209" t="s">
        <v>70</v>
      </c>
      <c r="O2209" t="s">
        <v>85</v>
      </c>
      <c r="P2209" t="s">
        <v>114</v>
      </c>
      <c r="Q2209">
        <v>104</v>
      </c>
      <c r="R2209">
        <v>35</v>
      </c>
      <c r="T2209" t="s">
        <v>72</v>
      </c>
      <c r="U2209" t="s">
        <v>73</v>
      </c>
      <c r="V2209">
        <v>750</v>
      </c>
      <c r="W2209">
        <v>2</v>
      </c>
      <c r="X2209">
        <v>180390</v>
      </c>
      <c r="Y2209" t="s">
        <v>74</v>
      </c>
      <c r="AA2209">
        <v>2008</v>
      </c>
      <c r="AB2209" t="s">
        <v>75</v>
      </c>
      <c r="AC2209" t="s">
        <v>76</v>
      </c>
      <c r="AD2209" t="s">
        <v>77</v>
      </c>
      <c r="AE2209" t="s">
        <v>78</v>
      </c>
      <c r="AF2209" t="s">
        <v>79</v>
      </c>
      <c r="AG2209" t="s">
        <v>80</v>
      </c>
      <c r="AH2209">
        <v>12.228</v>
      </c>
      <c r="AI2209">
        <v>2.9031500000000001</v>
      </c>
      <c r="AJ2209">
        <v>35.499720000000003</v>
      </c>
      <c r="AK2209">
        <v>2009</v>
      </c>
      <c r="AL2209" t="s">
        <v>81</v>
      </c>
      <c r="AM2209">
        <f t="shared" si="69"/>
        <v>4</v>
      </c>
    </row>
    <row r="2210" spans="1:39" x14ac:dyDescent="0.35">
      <c r="A2210">
        <v>2012</v>
      </c>
      <c r="B2210" s="5">
        <f t="shared" si="68"/>
        <v>171</v>
      </c>
      <c r="C2210" t="s">
        <v>82</v>
      </c>
      <c r="D2210">
        <v>12036780</v>
      </c>
      <c r="E2210">
        <v>432020</v>
      </c>
      <c r="F2210" t="s">
        <v>66</v>
      </c>
      <c r="G2210" t="s">
        <v>67</v>
      </c>
      <c r="H2210" t="s">
        <v>92</v>
      </c>
      <c r="I2210" t="s">
        <v>69</v>
      </c>
      <c r="J2210" s="1">
        <v>41079</v>
      </c>
      <c r="K2210">
        <v>25</v>
      </c>
      <c r="L2210">
        <v>3</v>
      </c>
      <c r="M2210">
        <v>1</v>
      </c>
      <c r="N2210" t="s">
        <v>70</v>
      </c>
      <c r="O2210" t="s">
        <v>71</v>
      </c>
      <c r="Q2210">
        <v>113</v>
      </c>
      <c r="R2210">
        <v>1</v>
      </c>
      <c r="T2210" t="s">
        <v>72</v>
      </c>
      <c r="U2210" t="s">
        <v>73</v>
      </c>
      <c r="V2210">
        <v>695</v>
      </c>
      <c r="W2210">
        <v>2</v>
      </c>
      <c r="X2210">
        <v>180390</v>
      </c>
      <c r="Y2210" t="s">
        <v>74</v>
      </c>
      <c r="AA2210">
        <v>2008</v>
      </c>
      <c r="AB2210" t="s">
        <v>75</v>
      </c>
      <c r="AC2210" t="s">
        <v>76</v>
      </c>
      <c r="AD2210" t="s">
        <v>77</v>
      </c>
      <c r="AE2210" t="s">
        <v>78</v>
      </c>
      <c r="AF2210" t="s">
        <v>79</v>
      </c>
      <c r="AG2210" t="s">
        <v>80</v>
      </c>
      <c r="AH2210">
        <v>12.228</v>
      </c>
      <c r="AI2210">
        <v>1.53677</v>
      </c>
      <c r="AJ2210">
        <v>18.791620000000002</v>
      </c>
      <c r="AK2210">
        <v>2009</v>
      </c>
      <c r="AL2210" t="s">
        <v>81</v>
      </c>
      <c r="AM2210">
        <f t="shared" si="69"/>
        <v>4</v>
      </c>
    </row>
    <row r="2211" spans="1:39" x14ac:dyDescent="0.35">
      <c r="A2211">
        <v>2012</v>
      </c>
      <c r="B2211" s="5">
        <f t="shared" si="68"/>
        <v>94</v>
      </c>
      <c r="C2211" t="s">
        <v>82</v>
      </c>
      <c r="D2211">
        <v>12036123</v>
      </c>
      <c r="E2211">
        <v>416499</v>
      </c>
      <c r="F2211" t="s">
        <v>66</v>
      </c>
      <c r="G2211" t="s">
        <v>67</v>
      </c>
      <c r="H2211" t="s">
        <v>68</v>
      </c>
      <c r="I2211" t="s">
        <v>69</v>
      </c>
      <c r="J2211" s="1">
        <v>41002</v>
      </c>
      <c r="K2211">
        <v>14</v>
      </c>
      <c r="L2211">
        <v>1</v>
      </c>
      <c r="M2211">
        <v>1</v>
      </c>
      <c r="N2211" t="s">
        <v>70</v>
      </c>
      <c r="O2211" t="s">
        <v>84</v>
      </c>
      <c r="T2211" t="s">
        <v>72</v>
      </c>
      <c r="U2211" t="s">
        <v>73</v>
      </c>
      <c r="V2211">
        <v>660</v>
      </c>
      <c r="W2211">
        <v>2</v>
      </c>
      <c r="X2211">
        <v>180390</v>
      </c>
      <c r="Y2211" t="s">
        <v>74</v>
      </c>
      <c r="AA2211">
        <v>2008</v>
      </c>
      <c r="AB2211" t="s">
        <v>75</v>
      </c>
      <c r="AC2211" t="s">
        <v>76</v>
      </c>
      <c r="AD2211" t="s">
        <v>77</v>
      </c>
      <c r="AE2211" t="s">
        <v>78</v>
      </c>
      <c r="AF2211" t="s">
        <v>79</v>
      </c>
      <c r="AG2211" t="s">
        <v>80</v>
      </c>
      <c r="AH2211">
        <v>12.228</v>
      </c>
      <c r="AI2211">
        <v>2.5827599999999999</v>
      </c>
      <c r="AJ2211">
        <v>31.581990000000001</v>
      </c>
      <c r="AK2211">
        <v>2009</v>
      </c>
      <c r="AL2211" t="s">
        <v>81</v>
      </c>
      <c r="AM2211">
        <f t="shared" si="69"/>
        <v>4</v>
      </c>
    </row>
    <row r="2212" spans="1:39" x14ac:dyDescent="0.35">
      <c r="A2212">
        <v>2012</v>
      </c>
      <c r="B2212" s="5">
        <f t="shared" si="68"/>
        <v>99</v>
      </c>
      <c r="C2212" t="s">
        <v>89</v>
      </c>
      <c r="D2212">
        <v>12056144</v>
      </c>
      <c r="E2212">
        <v>361984</v>
      </c>
      <c r="F2212" t="s">
        <v>66</v>
      </c>
      <c r="G2212" t="s">
        <v>67</v>
      </c>
      <c r="H2212" t="s">
        <v>68</v>
      </c>
      <c r="I2212" t="s">
        <v>69</v>
      </c>
      <c r="J2212" s="1">
        <v>41007</v>
      </c>
      <c r="K2212">
        <v>15</v>
      </c>
      <c r="L2212">
        <v>1</v>
      </c>
      <c r="M2212">
        <v>1</v>
      </c>
      <c r="N2212" t="s">
        <v>70</v>
      </c>
      <c r="O2212" t="s">
        <v>90</v>
      </c>
      <c r="Q2212">
        <v>108</v>
      </c>
      <c r="R2212">
        <v>60</v>
      </c>
      <c r="T2212" t="s">
        <v>72</v>
      </c>
      <c r="U2212" t="s">
        <v>73</v>
      </c>
      <c r="V2212">
        <v>665</v>
      </c>
      <c r="W2212">
        <v>2</v>
      </c>
      <c r="X2212">
        <v>180390</v>
      </c>
      <c r="Y2212" t="s">
        <v>74</v>
      </c>
      <c r="AA2212">
        <v>2008</v>
      </c>
      <c r="AB2212" t="s">
        <v>75</v>
      </c>
      <c r="AC2212" t="s">
        <v>76</v>
      </c>
      <c r="AD2212" t="s">
        <v>77</v>
      </c>
      <c r="AE2212" t="s">
        <v>78</v>
      </c>
      <c r="AF2212" t="s">
        <v>79</v>
      </c>
      <c r="AG2212" t="s">
        <v>80</v>
      </c>
      <c r="AH2212">
        <v>12.228</v>
      </c>
      <c r="AI2212">
        <v>2.6581600000000001</v>
      </c>
      <c r="AJ2212">
        <v>32.503979999999999</v>
      </c>
      <c r="AK2212">
        <v>2009</v>
      </c>
      <c r="AL2212" t="s">
        <v>81</v>
      </c>
      <c r="AM2212">
        <f t="shared" si="69"/>
        <v>4</v>
      </c>
    </row>
    <row r="2213" spans="1:39" x14ac:dyDescent="0.35">
      <c r="A2213">
        <v>2012</v>
      </c>
      <c r="B2213" s="5">
        <f t="shared" si="68"/>
        <v>220</v>
      </c>
      <c r="C2213" t="s">
        <v>91</v>
      </c>
      <c r="D2213">
        <v>12066582</v>
      </c>
      <c r="E2213">
        <v>412696</v>
      </c>
      <c r="F2213" t="s">
        <v>66</v>
      </c>
      <c r="G2213" t="s">
        <v>67</v>
      </c>
      <c r="H2213" t="s">
        <v>68</v>
      </c>
      <c r="I2213" t="s">
        <v>97</v>
      </c>
      <c r="J2213" s="1">
        <v>41128</v>
      </c>
      <c r="K2213">
        <v>32</v>
      </c>
      <c r="L2213">
        <v>4</v>
      </c>
      <c r="M2213">
        <v>1</v>
      </c>
      <c r="N2213" t="s">
        <v>70</v>
      </c>
      <c r="O2213" t="s">
        <v>90</v>
      </c>
      <c r="P2213" t="s">
        <v>131</v>
      </c>
      <c r="T2213" t="s">
        <v>72</v>
      </c>
      <c r="U2213" t="s">
        <v>73</v>
      </c>
      <c r="V2213">
        <v>740</v>
      </c>
      <c r="W2213">
        <v>2</v>
      </c>
      <c r="X2213">
        <v>180391</v>
      </c>
      <c r="Y2213" t="s">
        <v>74</v>
      </c>
      <c r="AA2213">
        <v>2008</v>
      </c>
      <c r="AB2213" t="s">
        <v>75</v>
      </c>
      <c r="AC2213" t="s">
        <v>76</v>
      </c>
      <c r="AD2213" t="s">
        <v>77</v>
      </c>
      <c r="AE2213" t="s">
        <v>78</v>
      </c>
      <c r="AF2213" t="s">
        <v>79</v>
      </c>
      <c r="AG2213" t="s">
        <v>80</v>
      </c>
      <c r="AH2213">
        <v>12.228</v>
      </c>
      <c r="AI2213">
        <v>4.1315400000000002</v>
      </c>
      <c r="AJ2213">
        <v>50.520470000000003</v>
      </c>
      <c r="AK2213">
        <v>2009</v>
      </c>
      <c r="AL2213" t="s">
        <v>81</v>
      </c>
      <c r="AM2213">
        <f t="shared" si="69"/>
        <v>4</v>
      </c>
    </row>
    <row r="2214" spans="1:39" x14ac:dyDescent="0.35">
      <c r="A2214">
        <v>2012</v>
      </c>
      <c r="B2214" s="5">
        <f t="shared" si="68"/>
        <v>130</v>
      </c>
      <c r="C2214" t="s">
        <v>82</v>
      </c>
      <c r="D2214">
        <v>12036345</v>
      </c>
      <c r="E2214">
        <v>417915</v>
      </c>
      <c r="F2214" t="s">
        <v>66</v>
      </c>
      <c r="G2214" t="s">
        <v>67</v>
      </c>
      <c r="H2214" t="s">
        <v>92</v>
      </c>
      <c r="I2214" t="s">
        <v>69</v>
      </c>
      <c r="J2214" s="1">
        <v>41038</v>
      </c>
      <c r="K2214">
        <v>19</v>
      </c>
      <c r="L2214">
        <v>2</v>
      </c>
      <c r="M2214">
        <v>1</v>
      </c>
      <c r="N2214" t="s">
        <v>70</v>
      </c>
      <c r="O2214" t="s">
        <v>84</v>
      </c>
      <c r="Q2214">
        <v>109</v>
      </c>
      <c r="R2214">
        <v>62</v>
      </c>
      <c r="T2214" t="s">
        <v>72</v>
      </c>
      <c r="U2214" t="s">
        <v>73</v>
      </c>
      <c r="V2214">
        <v>655</v>
      </c>
      <c r="W2214">
        <v>2</v>
      </c>
      <c r="X2214">
        <v>180391</v>
      </c>
      <c r="Y2214" t="s">
        <v>74</v>
      </c>
      <c r="AA2214">
        <v>2008</v>
      </c>
      <c r="AB2214" t="s">
        <v>75</v>
      </c>
      <c r="AC2214" t="s">
        <v>76</v>
      </c>
      <c r="AD2214" t="s">
        <v>77</v>
      </c>
      <c r="AE2214" t="s">
        <v>78</v>
      </c>
      <c r="AF2214" t="s">
        <v>79</v>
      </c>
      <c r="AG2214" t="s">
        <v>80</v>
      </c>
      <c r="AH2214">
        <v>12.228</v>
      </c>
      <c r="AI2214">
        <v>1.12646</v>
      </c>
      <c r="AJ2214">
        <v>13.77435</v>
      </c>
      <c r="AK2214">
        <v>2009</v>
      </c>
      <c r="AL2214" t="s">
        <v>81</v>
      </c>
      <c r="AM2214">
        <f t="shared" si="69"/>
        <v>4</v>
      </c>
    </row>
    <row r="2215" spans="1:39" x14ac:dyDescent="0.35">
      <c r="A2215">
        <v>2012</v>
      </c>
      <c r="B2215" s="5">
        <f t="shared" si="68"/>
        <v>94</v>
      </c>
      <c r="C2215" t="s">
        <v>82</v>
      </c>
      <c r="D2215">
        <v>12036123</v>
      </c>
      <c r="E2215">
        <v>417301</v>
      </c>
      <c r="F2215" t="s">
        <v>66</v>
      </c>
      <c r="G2215" t="s">
        <v>67</v>
      </c>
      <c r="H2215" t="s">
        <v>68</v>
      </c>
      <c r="I2215" t="s">
        <v>69</v>
      </c>
      <c r="J2215" s="1">
        <v>41002</v>
      </c>
      <c r="K2215">
        <v>14</v>
      </c>
      <c r="L2215">
        <v>1</v>
      </c>
      <c r="M2215">
        <v>1</v>
      </c>
      <c r="N2215" t="s">
        <v>70</v>
      </c>
      <c r="O2215" t="s">
        <v>84</v>
      </c>
      <c r="T2215" t="s">
        <v>72</v>
      </c>
      <c r="U2215" t="s">
        <v>73</v>
      </c>
      <c r="V2215">
        <v>680</v>
      </c>
      <c r="W2215">
        <v>2</v>
      </c>
      <c r="X2215">
        <v>180391</v>
      </c>
      <c r="Y2215" t="s">
        <v>74</v>
      </c>
      <c r="AA2215">
        <v>2008</v>
      </c>
      <c r="AB2215" t="s">
        <v>75</v>
      </c>
      <c r="AC2215" t="s">
        <v>76</v>
      </c>
      <c r="AD2215" t="s">
        <v>77</v>
      </c>
      <c r="AE2215" t="s">
        <v>78</v>
      </c>
      <c r="AF2215" t="s">
        <v>79</v>
      </c>
      <c r="AG2215" t="s">
        <v>80</v>
      </c>
      <c r="AH2215">
        <v>12.228</v>
      </c>
      <c r="AI2215">
        <v>2.5827599999999999</v>
      </c>
      <c r="AJ2215">
        <v>31.581990000000001</v>
      </c>
      <c r="AK2215">
        <v>2009</v>
      </c>
      <c r="AL2215" t="s">
        <v>81</v>
      </c>
      <c r="AM2215">
        <f t="shared" si="69"/>
        <v>4</v>
      </c>
    </row>
    <row r="2216" spans="1:39" x14ac:dyDescent="0.35">
      <c r="A2216">
        <v>2012</v>
      </c>
      <c r="B2216" s="5">
        <f t="shared" si="68"/>
        <v>185</v>
      </c>
      <c r="C2216" t="s">
        <v>82</v>
      </c>
      <c r="D2216">
        <v>12036989</v>
      </c>
      <c r="E2216">
        <v>432378</v>
      </c>
      <c r="F2216" t="s">
        <v>66</v>
      </c>
      <c r="G2216" t="s">
        <v>67</v>
      </c>
      <c r="H2216" t="s">
        <v>68</v>
      </c>
      <c r="I2216" t="s">
        <v>69</v>
      </c>
      <c r="J2216" s="1">
        <v>41093</v>
      </c>
      <c r="K2216">
        <v>27</v>
      </c>
      <c r="L2216">
        <v>4</v>
      </c>
      <c r="M2216">
        <v>1</v>
      </c>
      <c r="N2216" t="s">
        <v>70</v>
      </c>
      <c r="O2216" t="s">
        <v>71</v>
      </c>
      <c r="Q2216">
        <v>113</v>
      </c>
      <c r="T2216" t="s">
        <v>72</v>
      </c>
      <c r="U2216" t="s">
        <v>73</v>
      </c>
      <c r="V2216">
        <v>690</v>
      </c>
      <c r="W2216">
        <v>2</v>
      </c>
      <c r="X2216">
        <v>180391</v>
      </c>
      <c r="Y2216" t="s">
        <v>74</v>
      </c>
      <c r="AA2216">
        <v>2008</v>
      </c>
      <c r="AB2216" t="s">
        <v>75</v>
      </c>
      <c r="AC2216" t="s">
        <v>76</v>
      </c>
      <c r="AD2216" t="s">
        <v>77</v>
      </c>
      <c r="AE2216" t="s">
        <v>78</v>
      </c>
      <c r="AF2216" t="s">
        <v>79</v>
      </c>
      <c r="AG2216" t="s">
        <v>80</v>
      </c>
      <c r="AH2216">
        <v>12.228</v>
      </c>
      <c r="AI2216">
        <v>2.6461000000000001</v>
      </c>
      <c r="AJ2216">
        <v>32.35651</v>
      </c>
      <c r="AK2216">
        <v>2009</v>
      </c>
      <c r="AL2216" t="s">
        <v>81</v>
      </c>
      <c r="AM2216">
        <f t="shared" si="69"/>
        <v>4</v>
      </c>
    </row>
    <row r="2217" spans="1:39" x14ac:dyDescent="0.35">
      <c r="A2217">
        <v>2012</v>
      </c>
      <c r="B2217" s="5">
        <f t="shared" si="68"/>
        <v>186</v>
      </c>
      <c r="C2217" t="s">
        <v>83</v>
      </c>
      <c r="D2217">
        <v>12076063</v>
      </c>
      <c r="E2217">
        <v>410760</v>
      </c>
      <c r="F2217" t="s">
        <v>66</v>
      </c>
      <c r="G2217" t="s">
        <v>67</v>
      </c>
      <c r="H2217" t="s">
        <v>68</v>
      </c>
      <c r="I2217" t="s">
        <v>69</v>
      </c>
      <c r="J2217" s="1">
        <v>41094</v>
      </c>
      <c r="K2217">
        <v>27</v>
      </c>
      <c r="L2217">
        <v>4</v>
      </c>
      <c r="M2217">
        <v>1</v>
      </c>
      <c r="N2217" t="s">
        <v>70</v>
      </c>
      <c r="O2217" t="s">
        <v>85</v>
      </c>
      <c r="Q2217">
        <v>103</v>
      </c>
      <c r="R2217">
        <v>90</v>
      </c>
      <c r="T2217" t="s">
        <v>72</v>
      </c>
      <c r="U2217" t="s">
        <v>73</v>
      </c>
      <c r="V2217">
        <v>760</v>
      </c>
      <c r="W2217">
        <v>2</v>
      </c>
      <c r="X2217">
        <v>180391</v>
      </c>
      <c r="Y2217" t="s">
        <v>74</v>
      </c>
      <c r="AA2217">
        <v>2008</v>
      </c>
      <c r="AB2217" t="s">
        <v>75</v>
      </c>
      <c r="AC2217" t="s">
        <v>76</v>
      </c>
      <c r="AD2217" t="s">
        <v>77</v>
      </c>
      <c r="AE2217" t="s">
        <v>78</v>
      </c>
      <c r="AF2217" t="s">
        <v>79</v>
      </c>
      <c r="AG2217" t="s">
        <v>80</v>
      </c>
      <c r="AH2217">
        <v>12.228</v>
      </c>
      <c r="AI2217">
        <v>4.3781299999999996</v>
      </c>
      <c r="AJ2217">
        <v>53.535769999999999</v>
      </c>
      <c r="AK2217">
        <v>2009</v>
      </c>
      <c r="AL2217" t="s">
        <v>81</v>
      </c>
      <c r="AM2217">
        <f t="shared" si="69"/>
        <v>4</v>
      </c>
    </row>
    <row r="2218" spans="1:39" x14ac:dyDescent="0.35">
      <c r="A2218">
        <v>2012</v>
      </c>
      <c r="B2218" s="5">
        <f t="shared" si="68"/>
        <v>208</v>
      </c>
      <c r="C2218" t="s">
        <v>91</v>
      </c>
      <c r="D2218">
        <v>12065072</v>
      </c>
      <c r="E2218">
        <v>545005</v>
      </c>
      <c r="F2218" t="s">
        <v>66</v>
      </c>
      <c r="G2218" t="s">
        <v>86</v>
      </c>
      <c r="J2218" s="1">
        <v>41116</v>
      </c>
      <c r="K2218">
        <v>30</v>
      </c>
      <c r="M2218">
        <v>1</v>
      </c>
      <c r="N2218" t="s">
        <v>70</v>
      </c>
      <c r="O2218" t="s">
        <v>90</v>
      </c>
      <c r="Q2218">
        <v>101</v>
      </c>
      <c r="R2218">
        <v>85</v>
      </c>
      <c r="T2218" t="s">
        <v>72</v>
      </c>
      <c r="U2218" t="s">
        <v>73</v>
      </c>
      <c r="V2218">
        <v>820</v>
      </c>
      <c r="W2218">
        <v>2</v>
      </c>
      <c r="X2218">
        <v>180391</v>
      </c>
      <c r="Y2218" t="s">
        <v>74</v>
      </c>
      <c r="AA2218">
        <v>2008</v>
      </c>
      <c r="AB2218" t="s">
        <v>75</v>
      </c>
      <c r="AC2218" t="s">
        <v>76</v>
      </c>
      <c r="AD2218" t="s">
        <v>77</v>
      </c>
      <c r="AE2218" t="s">
        <v>78</v>
      </c>
      <c r="AF2218" t="s">
        <v>79</v>
      </c>
      <c r="AG2218" t="s">
        <v>80</v>
      </c>
      <c r="AH2218">
        <v>12.228</v>
      </c>
      <c r="AI2218">
        <v>4.3030299999999997</v>
      </c>
      <c r="AJ2218">
        <v>52.617449999999998</v>
      </c>
      <c r="AK2218">
        <v>2009</v>
      </c>
      <c r="AL2218" t="s">
        <v>81</v>
      </c>
      <c r="AM2218">
        <f t="shared" si="69"/>
        <v>4</v>
      </c>
    </row>
    <row r="2219" spans="1:39" x14ac:dyDescent="0.35">
      <c r="A2219">
        <v>2012</v>
      </c>
      <c r="B2219" s="5">
        <f t="shared" si="68"/>
        <v>173</v>
      </c>
      <c r="C2219" t="s">
        <v>82</v>
      </c>
      <c r="D2219">
        <v>12036838</v>
      </c>
      <c r="E2219">
        <v>432071</v>
      </c>
      <c r="F2219" t="s">
        <v>66</v>
      </c>
      <c r="G2219" t="s">
        <v>67</v>
      </c>
      <c r="H2219" t="s">
        <v>92</v>
      </c>
      <c r="I2219" t="s">
        <v>69</v>
      </c>
      <c r="J2219" s="1">
        <v>41081</v>
      </c>
      <c r="K2219">
        <v>25</v>
      </c>
      <c r="L2219">
        <v>3</v>
      </c>
      <c r="M2219">
        <v>1</v>
      </c>
      <c r="N2219" t="s">
        <v>70</v>
      </c>
      <c r="O2219" t="s">
        <v>84</v>
      </c>
      <c r="Q2219">
        <v>109</v>
      </c>
      <c r="R2219">
        <v>62</v>
      </c>
      <c r="T2219" t="s">
        <v>72</v>
      </c>
      <c r="U2219" t="s">
        <v>73</v>
      </c>
      <c r="V2219">
        <v>725</v>
      </c>
      <c r="W2219">
        <v>2</v>
      </c>
      <c r="X2219">
        <v>180392</v>
      </c>
      <c r="Y2219" t="s">
        <v>74</v>
      </c>
      <c r="AA2219">
        <v>2008</v>
      </c>
      <c r="AB2219" t="s">
        <v>75</v>
      </c>
      <c r="AC2219" t="s">
        <v>76</v>
      </c>
      <c r="AD2219" t="s">
        <v>77</v>
      </c>
      <c r="AE2219" t="s">
        <v>78</v>
      </c>
      <c r="AF2219" t="s">
        <v>79</v>
      </c>
      <c r="AG2219" t="s">
        <v>80</v>
      </c>
      <c r="AH2219">
        <v>12.228</v>
      </c>
      <c r="AI2219">
        <v>1.2030000000000001</v>
      </c>
      <c r="AJ2219">
        <v>14.710279999999999</v>
      </c>
      <c r="AK2219">
        <v>2009</v>
      </c>
      <c r="AL2219" t="s">
        <v>81</v>
      </c>
      <c r="AM2219">
        <f t="shared" si="69"/>
        <v>4</v>
      </c>
    </row>
    <row r="2220" spans="1:39" x14ac:dyDescent="0.35">
      <c r="A2220">
        <v>2012</v>
      </c>
      <c r="B2220" s="5">
        <f t="shared" si="68"/>
        <v>118</v>
      </c>
      <c r="C2220" t="s">
        <v>82</v>
      </c>
      <c r="D2220">
        <v>12036324</v>
      </c>
      <c r="E2220">
        <v>419509</v>
      </c>
      <c r="F2220" t="s">
        <v>66</v>
      </c>
      <c r="G2220" t="s">
        <v>67</v>
      </c>
      <c r="H2220" t="s">
        <v>68</v>
      </c>
      <c r="I2220" t="s">
        <v>69</v>
      </c>
      <c r="J2220" s="1">
        <v>41026</v>
      </c>
      <c r="K2220">
        <v>17</v>
      </c>
      <c r="L2220">
        <v>1</v>
      </c>
      <c r="M2220">
        <v>1</v>
      </c>
      <c r="N2220" t="s">
        <v>70</v>
      </c>
      <c r="O2220" t="s">
        <v>71</v>
      </c>
      <c r="Q2220">
        <v>113</v>
      </c>
      <c r="T2220" t="s">
        <v>72</v>
      </c>
      <c r="U2220" t="s">
        <v>73</v>
      </c>
      <c r="V2220">
        <v>700</v>
      </c>
      <c r="W2220">
        <v>2</v>
      </c>
      <c r="X2220">
        <v>180392</v>
      </c>
      <c r="Y2220" t="s">
        <v>74</v>
      </c>
      <c r="AA2220">
        <v>2008</v>
      </c>
      <c r="AB2220" t="s">
        <v>75</v>
      </c>
      <c r="AC2220" t="s">
        <v>76</v>
      </c>
      <c r="AD2220" t="s">
        <v>77</v>
      </c>
      <c r="AE2220" t="s">
        <v>78</v>
      </c>
      <c r="AF2220" t="s">
        <v>79</v>
      </c>
      <c r="AG2220" t="s">
        <v>80</v>
      </c>
      <c r="AH2220">
        <v>12.228</v>
      </c>
      <c r="AI2220">
        <v>2.9838900000000002</v>
      </c>
      <c r="AJ2220">
        <v>36.487009999999998</v>
      </c>
      <c r="AK2220">
        <v>2009</v>
      </c>
      <c r="AL2220" t="s">
        <v>81</v>
      </c>
      <c r="AM2220">
        <f t="shared" si="69"/>
        <v>4</v>
      </c>
    </row>
    <row r="2221" spans="1:39" x14ac:dyDescent="0.35">
      <c r="A2221">
        <v>2012</v>
      </c>
      <c r="B2221" s="5">
        <f t="shared" si="68"/>
        <v>176</v>
      </c>
      <c r="C2221" t="s">
        <v>91</v>
      </c>
      <c r="D2221">
        <v>12066252</v>
      </c>
      <c r="E2221">
        <v>412602</v>
      </c>
      <c r="F2221" t="s">
        <v>66</v>
      </c>
      <c r="G2221" t="s">
        <v>67</v>
      </c>
      <c r="I2221" t="s">
        <v>97</v>
      </c>
      <c r="J2221" s="1">
        <v>41084</v>
      </c>
      <c r="K2221">
        <v>26</v>
      </c>
      <c r="L2221">
        <v>1</v>
      </c>
      <c r="M2221">
        <v>1</v>
      </c>
      <c r="N2221" t="s">
        <v>70</v>
      </c>
      <c r="O2221" t="s">
        <v>90</v>
      </c>
      <c r="Q2221">
        <v>102</v>
      </c>
      <c r="T2221" t="s">
        <v>72</v>
      </c>
      <c r="U2221" t="s">
        <v>73</v>
      </c>
      <c r="V2221">
        <v>680</v>
      </c>
      <c r="W2221">
        <v>2</v>
      </c>
      <c r="X2221">
        <v>180393</v>
      </c>
      <c r="Y2221" t="s">
        <v>74</v>
      </c>
      <c r="AA2221">
        <v>2008</v>
      </c>
      <c r="AB2221" t="s">
        <v>75</v>
      </c>
      <c r="AC2221" t="s">
        <v>76</v>
      </c>
      <c r="AD2221" t="s">
        <v>77</v>
      </c>
      <c r="AE2221" t="s">
        <v>78</v>
      </c>
      <c r="AF2221" t="s">
        <v>79</v>
      </c>
      <c r="AG2221" t="s">
        <v>80</v>
      </c>
      <c r="AH2221">
        <v>12.228</v>
      </c>
      <c r="AK2221">
        <v>2009</v>
      </c>
      <c r="AL2221" t="s">
        <v>81</v>
      </c>
      <c r="AM2221">
        <f t="shared" si="69"/>
        <v>4</v>
      </c>
    </row>
    <row r="2222" spans="1:39" x14ac:dyDescent="0.35">
      <c r="A2222">
        <v>2012</v>
      </c>
      <c r="B2222" s="5">
        <f t="shared" si="68"/>
        <v>152</v>
      </c>
      <c r="C2222" t="s">
        <v>91</v>
      </c>
      <c r="D2222">
        <v>12066110</v>
      </c>
      <c r="E2222">
        <v>391862</v>
      </c>
      <c r="F2222" t="s">
        <v>66</v>
      </c>
      <c r="G2222" t="s">
        <v>67</v>
      </c>
      <c r="H2222" t="s">
        <v>92</v>
      </c>
      <c r="I2222" t="s">
        <v>69</v>
      </c>
      <c r="J2222" s="1">
        <v>41060</v>
      </c>
      <c r="K2222">
        <v>22</v>
      </c>
      <c r="L2222">
        <v>2</v>
      </c>
      <c r="M2222">
        <v>1</v>
      </c>
      <c r="N2222" t="s">
        <v>70</v>
      </c>
      <c r="O2222" t="s">
        <v>84</v>
      </c>
      <c r="Q2222">
        <v>112</v>
      </c>
      <c r="R2222">
        <v>12</v>
      </c>
      <c r="T2222" t="s">
        <v>72</v>
      </c>
      <c r="U2222" t="s">
        <v>73</v>
      </c>
      <c r="V2222">
        <v>660</v>
      </c>
      <c r="W2222">
        <v>2</v>
      </c>
      <c r="X2222">
        <v>180393</v>
      </c>
      <c r="Y2222" t="s">
        <v>74</v>
      </c>
      <c r="AA2222">
        <v>2008</v>
      </c>
      <c r="AB2222" t="s">
        <v>75</v>
      </c>
      <c r="AC2222" t="s">
        <v>76</v>
      </c>
      <c r="AD2222" t="s">
        <v>77</v>
      </c>
      <c r="AE2222" t="s">
        <v>78</v>
      </c>
      <c r="AF2222" t="s">
        <v>79</v>
      </c>
      <c r="AG2222" t="s">
        <v>80</v>
      </c>
      <c r="AH2222">
        <v>12.228</v>
      </c>
      <c r="AI2222">
        <v>1.1717</v>
      </c>
      <c r="AJ2222">
        <v>14.32755</v>
      </c>
      <c r="AK2222">
        <v>2009</v>
      </c>
      <c r="AL2222" t="s">
        <v>81</v>
      </c>
      <c r="AM2222">
        <f t="shared" si="69"/>
        <v>4</v>
      </c>
    </row>
    <row r="2223" spans="1:39" x14ac:dyDescent="0.35">
      <c r="A2223">
        <v>2012</v>
      </c>
      <c r="B2223" s="5">
        <f t="shared" si="68"/>
        <v>177</v>
      </c>
      <c r="C2223" t="s">
        <v>82</v>
      </c>
      <c r="D2223">
        <v>12036875</v>
      </c>
      <c r="E2223">
        <v>419862</v>
      </c>
      <c r="F2223" t="s">
        <v>66</v>
      </c>
      <c r="G2223" t="s">
        <v>67</v>
      </c>
      <c r="H2223" t="s">
        <v>92</v>
      </c>
      <c r="I2223" t="s">
        <v>69</v>
      </c>
      <c r="J2223" s="1">
        <v>41085</v>
      </c>
      <c r="K2223">
        <v>26</v>
      </c>
      <c r="L2223">
        <v>3</v>
      </c>
      <c r="M2223">
        <v>1</v>
      </c>
      <c r="N2223" t="s">
        <v>70</v>
      </c>
      <c r="O2223" t="s">
        <v>71</v>
      </c>
      <c r="Q2223">
        <v>113</v>
      </c>
      <c r="R2223">
        <v>30</v>
      </c>
      <c r="T2223" t="s">
        <v>72</v>
      </c>
      <c r="U2223" t="s">
        <v>73</v>
      </c>
      <c r="V2223">
        <v>720</v>
      </c>
      <c r="W2223">
        <v>2</v>
      </c>
      <c r="X2223">
        <v>180393</v>
      </c>
      <c r="Y2223" t="s">
        <v>74</v>
      </c>
      <c r="AA2223">
        <v>2008</v>
      </c>
      <c r="AB2223" t="s">
        <v>75</v>
      </c>
      <c r="AC2223" t="s">
        <v>76</v>
      </c>
      <c r="AD2223" t="s">
        <v>77</v>
      </c>
      <c r="AE2223" t="s">
        <v>78</v>
      </c>
      <c r="AF2223" t="s">
        <v>79</v>
      </c>
      <c r="AG2223" t="s">
        <v>80</v>
      </c>
      <c r="AH2223">
        <v>12.228</v>
      </c>
      <c r="AI2223">
        <v>1.6509199999999999</v>
      </c>
      <c r="AJ2223">
        <v>20.187449999999998</v>
      </c>
      <c r="AK2223">
        <v>2009</v>
      </c>
      <c r="AL2223" t="s">
        <v>81</v>
      </c>
      <c r="AM2223">
        <f t="shared" si="69"/>
        <v>4</v>
      </c>
    </row>
    <row r="2224" spans="1:39" x14ac:dyDescent="0.35">
      <c r="A2224">
        <v>2012</v>
      </c>
      <c r="B2224" s="5">
        <f t="shared" si="68"/>
        <v>118</v>
      </c>
      <c r="C2224" t="s">
        <v>82</v>
      </c>
      <c r="D2224">
        <v>12036317</v>
      </c>
      <c r="E2224">
        <v>417773</v>
      </c>
      <c r="F2224" t="s">
        <v>66</v>
      </c>
      <c r="G2224" t="s">
        <v>67</v>
      </c>
      <c r="H2224" t="s">
        <v>68</v>
      </c>
      <c r="I2224" t="s">
        <v>69</v>
      </c>
      <c r="J2224" s="1">
        <v>41026</v>
      </c>
      <c r="K2224">
        <v>17</v>
      </c>
      <c r="L2224">
        <v>1</v>
      </c>
      <c r="M2224">
        <v>1</v>
      </c>
      <c r="N2224" t="s">
        <v>70</v>
      </c>
      <c r="O2224" t="s">
        <v>71</v>
      </c>
      <c r="Q2224">
        <v>113</v>
      </c>
      <c r="R2224">
        <v>45</v>
      </c>
      <c r="T2224" t="s">
        <v>72</v>
      </c>
      <c r="U2224" t="s">
        <v>73</v>
      </c>
      <c r="V2224">
        <v>650</v>
      </c>
      <c r="W2224">
        <v>2</v>
      </c>
      <c r="X2224">
        <v>180393</v>
      </c>
      <c r="Y2224" t="s">
        <v>74</v>
      </c>
      <c r="AA2224">
        <v>2008</v>
      </c>
      <c r="AB2224" t="s">
        <v>75</v>
      </c>
      <c r="AC2224" t="s">
        <v>76</v>
      </c>
      <c r="AD2224" t="s">
        <v>77</v>
      </c>
      <c r="AE2224" t="s">
        <v>78</v>
      </c>
      <c r="AF2224" t="s">
        <v>79</v>
      </c>
      <c r="AG2224" t="s">
        <v>80</v>
      </c>
      <c r="AH2224">
        <v>12.228</v>
      </c>
      <c r="AI2224">
        <v>2.9838900000000002</v>
      </c>
      <c r="AJ2224">
        <v>36.487009999999998</v>
      </c>
      <c r="AK2224">
        <v>2009</v>
      </c>
      <c r="AL2224" t="s">
        <v>81</v>
      </c>
      <c r="AM2224">
        <f t="shared" si="69"/>
        <v>4</v>
      </c>
    </row>
    <row r="2225" spans="1:39" x14ac:dyDescent="0.35">
      <c r="A2225">
        <v>2012</v>
      </c>
      <c r="B2225" s="5">
        <f t="shared" si="68"/>
        <v>110</v>
      </c>
      <c r="C2225" t="s">
        <v>115</v>
      </c>
      <c r="D2225">
        <v>12146067</v>
      </c>
      <c r="E2225">
        <v>543486</v>
      </c>
      <c r="F2225" t="s">
        <v>66</v>
      </c>
      <c r="G2225" t="s">
        <v>67</v>
      </c>
      <c r="H2225" t="s">
        <v>68</v>
      </c>
      <c r="I2225" t="s">
        <v>69</v>
      </c>
      <c r="J2225" s="1">
        <v>41018</v>
      </c>
      <c r="K2225">
        <v>16</v>
      </c>
      <c r="L2225">
        <v>1</v>
      </c>
      <c r="M2225">
        <v>1</v>
      </c>
      <c r="N2225" t="s">
        <v>70</v>
      </c>
      <c r="O2225" t="s">
        <v>71</v>
      </c>
      <c r="Q2225">
        <v>183</v>
      </c>
      <c r="R2225">
        <v>10</v>
      </c>
      <c r="T2225" t="s">
        <v>72</v>
      </c>
      <c r="U2225" t="s">
        <v>73</v>
      </c>
      <c r="V2225">
        <v>640</v>
      </c>
      <c r="W2225">
        <v>2</v>
      </c>
      <c r="X2225">
        <v>180394</v>
      </c>
      <c r="Y2225" t="s">
        <v>74</v>
      </c>
      <c r="AA2225">
        <v>2008</v>
      </c>
      <c r="AB2225" t="s">
        <v>75</v>
      </c>
      <c r="AC2225" t="s">
        <v>76</v>
      </c>
      <c r="AD2225" t="s">
        <v>77</v>
      </c>
      <c r="AE2225" t="s">
        <v>78</v>
      </c>
      <c r="AF2225" t="s">
        <v>79</v>
      </c>
      <c r="AG2225" t="s">
        <v>80</v>
      </c>
      <c r="AH2225">
        <v>10.214</v>
      </c>
      <c r="AI2225">
        <v>2.9838900000000002</v>
      </c>
      <c r="AJ2225">
        <v>30.477450000000001</v>
      </c>
      <c r="AK2225">
        <v>2009</v>
      </c>
      <c r="AL2225" t="s">
        <v>81</v>
      </c>
      <c r="AM2225">
        <f t="shared" si="69"/>
        <v>4</v>
      </c>
    </row>
    <row r="2226" spans="1:39" x14ac:dyDescent="0.35">
      <c r="A2226">
        <v>2012</v>
      </c>
      <c r="B2226" s="5">
        <f t="shared" si="68"/>
        <v>228</v>
      </c>
      <c r="C2226" t="s">
        <v>82</v>
      </c>
      <c r="D2226">
        <v>12037528</v>
      </c>
      <c r="E2226">
        <v>434010</v>
      </c>
      <c r="F2226" t="s">
        <v>66</v>
      </c>
      <c r="G2226" t="s">
        <v>67</v>
      </c>
      <c r="H2226" t="s">
        <v>68</v>
      </c>
      <c r="I2226" t="s">
        <v>69</v>
      </c>
      <c r="J2226" s="1">
        <v>41136</v>
      </c>
      <c r="K2226">
        <v>33</v>
      </c>
      <c r="L2226">
        <v>5</v>
      </c>
      <c r="M2226">
        <v>1</v>
      </c>
      <c r="N2226" t="s">
        <v>70</v>
      </c>
      <c r="O2226" t="s">
        <v>71</v>
      </c>
      <c r="Q2226">
        <v>113</v>
      </c>
      <c r="R2226">
        <v>45</v>
      </c>
      <c r="T2226" t="s">
        <v>72</v>
      </c>
      <c r="U2226" t="s">
        <v>73</v>
      </c>
      <c r="V2226">
        <v>635</v>
      </c>
      <c r="W2226">
        <v>2</v>
      </c>
      <c r="X2226">
        <v>180394</v>
      </c>
      <c r="Y2226" t="s">
        <v>74</v>
      </c>
      <c r="AA2226">
        <v>2008</v>
      </c>
      <c r="AB2226" t="s">
        <v>75</v>
      </c>
      <c r="AC2226" t="s">
        <v>76</v>
      </c>
      <c r="AD2226" t="s">
        <v>77</v>
      </c>
      <c r="AE2226" t="s">
        <v>78</v>
      </c>
      <c r="AF2226" t="s">
        <v>79</v>
      </c>
      <c r="AG2226" t="s">
        <v>80</v>
      </c>
      <c r="AH2226">
        <v>10.214</v>
      </c>
      <c r="AI2226">
        <v>3.5543399999999998</v>
      </c>
      <c r="AJ2226">
        <v>36.304029999999997</v>
      </c>
      <c r="AK2226">
        <v>2009</v>
      </c>
      <c r="AL2226" t="s">
        <v>81</v>
      </c>
      <c r="AM2226">
        <f t="shared" si="69"/>
        <v>4</v>
      </c>
    </row>
    <row r="2227" spans="1:39" x14ac:dyDescent="0.35">
      <c r="A2227">
        <v>2012</v>
      </c>
      <c r="B2227" s="5">
        <f t="shared" si="68"/>
        <v>229</v>
      </c>
      <c r="C2227" t="s">
        <v>82</v>
      </c>
      <c r="D2227">
        <v>12037539</v>
      </c>
      <c r="E2227">
        <v>439017</v>
      </c>
      <c r="F2227" t="s">
        <v>66</v>
      </c>
      <c r="G2227" t="s">
        <v>67</v>
      </c>
      <c r="H2227" t="s">
        <v>68</v>
      </c>
      <c r="I2227" t="s">
        <v>69</v>
      </c>
      <c r="J2227" s="1">
        <v>41137</v>
      </c>
      <c r="K2227">
        <v>33</v>
      </c>
      <c r="L2227">
        <v>5</v>
      </c>
      <c r="M2227">
        <v>1</v>
      </c>
      <c r="N2227" t="s">
        <v>70</v>
      </c>
      <c r="O2227" t="s">
        <v>71</v>
      </c>
      <c r="Q2227">
        <v>113</v>
      </c>
      <c r="R2227">
        <v>45</v>
      </c>
      <c r="T2227" t="s">
        <v>72</v>
      </c>
      <c r="U2227" t="s">
        <v>73</v>
      </c>
      <c r="V2227">
        <v>730</v>
      </c>
      <c r="W2227">
        <v>2</v>
      </c>
      <c r="X2227">
        <v>180394</v>
      </c>
      <c r="Y2227" t="s">
        <v>74</v>
      </c>
      <c r="AA2227">
        <v>2008</v>
      </c>
      <c r="AB2227" t="s">
        <v>75</v>
      </c>
      <c r="AC2227" t="s">
        <v>76</v>
      </c>
      <c r="AD2227" t="s">
        <v>77</v>
      </c>
      <c r="AE2227" t="s">
        <v>78</v>
      </c>
      <c r="AF2227" t="s">
        <v>79</v>
      </c>
      <c r="AG2227" t="s">
        <v>80</v>
      </c>
      <c r="AH2227">
        <v>10.214</v>
      </c>
      <c r="AI2227">
        <v>3.5543399999999998</v>
      </c>
      <c r="AJ2227">
        <v>36.304029999999997</v>
      </c>
      <c r="AK2227">
        <v>2009</v>
      </c>
      <c r="AL2227" t="s">
        <v>81</v>
      </c>
      <c r="AM2227">
        <f t="shared" si="69"/>
        <v>4</v>
      </c>
    </row>
    <row r="2228" spans="1:39" x14ac:dyDescent="0.35">
      <c r="A2228">
        <v>2012</v>
      </c>
      <c r="B2228" s="5">
        <f t="shared" si="68"/>
        <v>220</v>
      </c>
      <c r="C2228" t="s">
        <v>91</v>
      </c>
      <c r="D2228">
        <v>12066587</v>
      </c>
      <c r="E2228">
        <v>407073</v>
      </c>
      <c r="F2228" t="s">
        <v>66</v>
      </c>
      <c r="G2228" t="s">
        <v>67</v>
      </c>
      <c r="H2228" t="s">
        <v>68</v>
      </c>
      <c r="I2228" t="s">
        <v>97</v>
      </c>
      <c r="J2228" s="1">
        <v>41128</v>
      </c>
      <c r="K2228">
        <v>32</v>
      </c>
      <c r="L2228">
        <v>4</v>
      </c>
      <c r="M2228">
        <v>1</v>
      </c>
      <c r="N2228" t="s">
        <v>70</v>
      </c>
      <c r="O2228" t="s">
        <v>85</v>
      </c>
      <c r="P2228" t="s">
        <v>114</v>
      </c>
      <c r="Q2228">
        <v>104</v>
      </c>
      <c r="R2228">
        <v>35</v>
      </c>
      <c r="T2228" t="s">
        <v>72</v>
      </c>
      <c r="U2228" t="s">
        <v>73</v>
      </c>
      <c r="V2228">
        <v>735</v>
      </c>
      <c r="W2228">
        <v>2</v>
      </c>
      <c r="X2228">
        <v>180685</v>
      </c>
      <c r="Y2228" t="s">
        <v>74</v>
      </c>
      <c r="AA2228">
        <v>2008</v>
      </c>
      <c r="AB2228" t="s">
        <v>75</v>
      </c>
      <c r="AC2228" t="s">
        <v>76</v>
      </c>
      <c r="AD2228" t="s">
        <v>77</v>
      </c>
      <c r="AE2228" t="s">
        <v>78</v>
      </c>
      <c r="AF2228" t="s">
        <v>79</v>
      </c>
      <c r="AG2228" t="s">
        <v>80</v>
      </c>
      <c r="AH2228">
        <v>10.214</v>
      </c>
      <c r="AI2228">
        <v>2.9031500000000001</v>
      </c>
      <c r="AJ2228">
        <v>29.65277</v>
      </c>
      <c r="AK2228">
        <v>2009</v>
      </c>
      <c r="AL2228" t="s">
        <v>81</v>
      </c>
      <c r="AM2228">
        <f t="shared" si="69"/>
        <v>4</v>
      </c>
    </row>
    <row r="2229" spans="1:39" x14ac:dyDescent="0.35">
      <c r="A2229">
        <v>2012</v>
      </c>
      <c r="B2229" s="5">
        <f t="shared" si="68"/>
        <v>232</v>
      </c>
      <c r="C2229" t="s">
        <v>91</v>
      </c>
      <c r="D2229">
        <v>12066678</v>
      </c>
      <c r="E2229">
        <v>412951</v>
      </c>
      <c r="F2229" t="s">
        <v>66</v>
      </c>
      <c r="G2229" t="s">
        <v>67</v>
      </c>
      <c r="H2229" t="s">
        <v>68</v>
      </c>
      <c r="I2229" t="s">
        <v>97</v>
      </c>
      <c r="J2229" s="1">
        <v>41140</v>
      </c>
      <c r="K2229">
        <v>34</v>
      </c>
      <c r="L2229">
        <v>5</v>
      </c>
      <c r="M2229">
        <v>1</v>
      </c>
      <c r="N2229" t="s">
        <v>70</v>
      </c>
      <c r="O2229" t="s">
        <v>85</v>
      </c>
      <c r="P2229" t="s">
        <v>114</v>
      </c>
      <c r="Q2229">
        <v>104</v>
      </c>
      <c r="R2229">
        <v>20</v>
      </c>
      <c r="T2229" t="s">
        <v>72</v>
      </c>
      <c r="U2229" t="s">
        <v>73</v>
      </c>
      <c r="V2229">
        <v>730</v>
      </c>
      <c r="W2229">
        <v>2</v>
      </c>
      <c r="X2229">
        <v>180685</v>
      </c>
      <c r="Y2229" t="s">
        <v>74</v>
      </c>
      <c r="AA2229">
        <v>2008</v>
      </c>
      <c r="AB2229" t="s">
        <v>75</v>
      </c>
      <c r="AC2229" t="s">
        <v>76</v>
      </c>
      <c r="AD2229" t="s">
        <v>77</v>
      </c>
      <c r="AE2229" t="s">
        <v>78</v>
      </c>
      <c r="AF2229" t="s">
        <v>79</v>
      </c>
      <c r="AG2229" t="s">
        <v>80</v>
      </c>
      <c r="AH2229">
        <v>10.214</v>
      </c>
      <c r="AI2229">
        <v>15.80556</v>
      </c>
      <c r="AJ2229">
        <v>161.43799000000001</v>
      </c>
      <c r="AK2229">
        <v>2009</v>
      </c>
      <c r="AL2229" t="s">
        <v>81</v>
      </c>
      <c r="AM2229">
        <f t="shared" si="69"/>
        <v>4</v>
      </c>
    </row>
    <row r="2230" spans="1:39" x14ac:dyDescent="0.35">
      <c r="A2230">
        <v>2012</v>
      </c>
      <c r="B2230" s="5">
        <f t="shared" si="68"/>
        <v>173</v>
      </c>
      <c r="C2230" t="s">
        <v>82</v>
      </c>
      <c r="D2230">
        <v>12036831</v>
      </c>
      <c r="E2230">
        <v>419840</v>
      </c>
      <c r="F2230" t="s">
        <v>66</v>
      </c>
      <c r="G2230" t="s">
        <v>67</v>
      </c>
      <c r="H2230" t="s">
        <v>92</v>
      </c>
      <c r="I2230" t="s">
        <v>69</v>
      </c>
      <c r="J2230" s="1">
        <v>41081</v>
      </c>
      <c r="K2230">
        <v>25</v>
      </c>
      <c r="L2230">
        <v>3</v>
      </c>
      <c r="M2230">
        <v>1</v>
      </c>
      <c r="N2230" t="s">
        <v>70</v>
      </c>
      <c r="O2230" t="s">
        <v>71</v>
      </c>
      <c r="Q2230">
        <v>113</v>
      </c>
      <c r="R2230">
        <v>41</v>
      </c>
      <c r="T2230" t="s">
        <v>72</v>
      </c>
      <c r="U2230" t="s">
        <v>73</v>
      </c>
      <c r="V2230">
        <v>730</v>
      </c>
      <c r="W2230">
        <v>2</v>
      </c>
      <c r="X2230">
        <v>180685</v>
      </c>
      <c r="Y2230" t="s">
        <v>74</v>
      </c>
      <c r="AA2230">
        <v>2008</v>
      </c>
      <c r="AB2230" t="s">
        <v>75</v>
      </c>
      <c r="AC2230" t="s">
        <v>76</v>
      </c>
      <c r="AD2230" t="s">
        <v>77</v>
      </c>
      <c r="AE2230" t="s">
        <v>78</v>
      </c>
      <c r="AF2230" t="s">
        <v>79</v>
      </c>
      <c r="AG2230" t="s">
        <v>80</v>
      </c>
      <c r="AH2230">
        <v>10.214</v>
      </c>
      <c r="AI2230">
        <v>2.1096300000000001</v>
      </c>
      <c r="AJ2230">
        <v>21.54776</v>
      </c>
      <c r="AK2230">
        <v>2009</v>
      </c>
      <c r="AL2230" t="s">
        <v>81</v>
      </c>
      <c r="AM2230">
        <f t="shared" si="69"/>
        <v>4</v>
      </c>
    </row>
    <row r="2231" spans="1:39" x14ac:dyDescent="0.35">
      <c r="A2231">
        <v>2012</v>
      </c>
      <c r="B2231" s="5">
        <f t="shared" si="68"/>
        <v>154</v>
      </c>
      <c r="C2231" t="s">
        <v>82</v>
      </c>
      <c r="D2231">
        <v>12035123</v>
      </c>
      <c r="E2231">
        <v>415828</v>
      </c>
      <c r="F2231" t="s">
        <v>66</v>
      </c>
      <c r="G2231" t="s">
        <v>86</v>
      </c>
      <c r="J2231" s="1">
        <v>41062</v>
      </c>
      <c r="K2231">
        <v>22</v>
      </c>
      <c r="M2231">
        <v>1</v>
      </c>
      <c r="N2231" t="s">
        <v>70</v>
      </c>
      <c r="O2231" t="s">
        <v>71</v>
      </c>
      <c r="Q2231">
        <v>113</v>
      </c>
      <c r="R2231">
        <v>45</v>
      </c>
      <c r="T2231" t="s">
        <v>72</v>
      </c>
      <c r="U2231" t="s">
        <v>73</v>
      </c>
      <c r="V2231">
        <v>660</v>
      </c>
      <c r="W2231">
        <v>2</v>
      </c>
      <c r="X2231">
        <v>180685</v>
      </c>
      <c r="Y2231" t="s">
        <v>74</v>
      </c>
      <c r="AA2231">
        <v>2008</v>
      </c>
      <c r="AB2231" t="s">
        <v>75</v>
      </c>
      <c r="AC2231" t="s">
        <v>76</v>
      </c>
      <c r="AD2231" t="s">
        <v>77</v>
      </c>
      <c r="AE2231" t="s">
        <v>78</v>
      </c>
      <c r="AF2231" t="s">
        <v>79</v>
      </c>
      <c r="AG2231" t="s">
        <v>80</v>
      </c>
      <c r="AH2231">
        <v>10.214</v>
      </c>
      <c r="AI2231">
        <v>2.23685</v>
      </c>
      <c r="AJ2231">
        <v>22.847190000000001</v>
      </c>
      <c r="AK2231">
        <v>2009</v>
      </c>
      <c r="AL2231" t="s">
        <v>81</v>
      </c>
      <c r="AM2231">
        <f t="shared" si="69"/>
        <v>4</v>
      </c>
    </row>
    <row r="2232" spans="1:39" x14ac:dyDescent="0.35">
      <c r="A2232">
        <v>2012</v>
      </c>
      <c r="B2232" s="5">
        <f t="shared" si="68"/>
        <v>137</v>
      </c>
      <c r="C2232" t="s">
        <v>99</v>
      </c>
      <c r="D2232">
        <v>12185017</v>
      </c>
      <c r="E2232">
        <v>53787</v>
      </c>
      <c r="F2232" t="s">
        <v>104</v>
      </c>
      <c r="G2232" t="s">
        <v>86</v>
      </c>
      <c r="J2232" s="1">
        <v>41045</v>
      </c>
      <c r="K2232">
        <v>20</v>
      </c>
      <c r="M2232">
        <v>2</v>
      </c>
      <c r="N2232" t="s">
        <v>70</v>
      </c>
      <c r="O2232" t="s">
        <v>100</v>
      </c>
      <c r="Q2232">
        <v>241</v>
      </c>
      <c r="R2232">
        <v>14</v>
      </c>
      <c r="T2232" t="s">
        <v>72</v>
      </c>
      <c r="U2232" t="s">
        <v>73</v>
      </c>
      <c r="X2232">
        <v>180685</v>
      </c>
      <c r="Y2232" t="s">
        <v>74</v>
      </c>
      <c r="AA2232">
        <v>2008</v>
      </c>
      <c r="AB2232" t="s">
        <v>75</v>
      </c>
      <c r="AC2232" t="s">
        <v>76</v>
      </c>
      <c r="AD2232" t="s">
        <v>77</v>
      </c>
      <c r="AE2232" t="s">
        <v>78</v>
      </c>
      <c r="AF2232" t="s">
        <v>79</v>
      </c>
      <c r="AG2232" t="s">
        <v>80</v>
      </c>
      <c r="AH2232">
        <v>10.214</v>
      </c>
      <c r="AK2232">
        <v>2009</v>
      </c>
      <c r="AL2232" t="s">
        <v>81</v>
      </c>
      <c r="AM2232">
        <f t="shared" si="69"/>
        <v>4</v>
      </c>
    </row>
    <row r="2233" spans="1:39" x14ac:dyDescent="0.35">
      <c r="A2233">
        <v>2012</v>
      </c>
      <c r="B2233" s="5">
        <f t="shared" si="68"/>
        <v>172</v>
      </c>
      <c r="C2233" t="s">
        <v>91</v>
      </c>
      <c r="D2233">
        <v>12066234</v>
      </c>
      <c r="E2233">
        <v>391895</v>
      </c>
      <c r="F2233" t="s">
        <v>66</v>
      </c>
      <c r="G2233" t="s">
        <v>67</v>
      </c>
      <c r="H2233" t="s">
        <v>68</v>
      </c>
      <c r="I2233" t="s">
        <v>113</v>
      </c>
      <c r="J2233" s="1">
        <v>41080</v>
      </c>
      <c r="K2233">
        <v>25</v>
      </c>
      <c r="M2233">
        <v>1</v>
      </c>
      <c r="N2233" t="s">
        <v>70</v>
      </c>
      <c r="O2233" t="s">
        <v>90</v>
      </c>
      <c r="Q2233">
        <v>101</v>
      </c>
      <c r="R2233">
        <v>11</v>
      </c>
      <c r="T2233" t="s">
        <v>72</v>
      </c>
      <c r="U2233" t="s">
        <v>73</v>
      </c>
      <c r="V2233">
        <v>640</v>
      </c>
      <c r="W2233">
        <v>2</v>
      </c>
      <c r="X2233">
        <v>180881</v>
      </c>
      <c r="Y2233" t="s">
        <v>74</v>
      </c>
      <c r="AA2233">
        <v>2008</v>
      </c>
      <c r="AB2233" t="s">
        <v>75</v>
      </c>
      <c r="AC2233" t="s">
        <v>76</v>
      </c>
      <c r="AD2233" t="s">
        <v>77</v>
      </c>
      <c r="AE2233" t="s">
        <v>78</v>
      </c>
      <c r="AF2233" t="s">
        <v>79</v>
      </c>
      <c r="AG2233" t="s">
        <v>80</v>
      </c>
      <c r="AH2233">
        <v>10.214</v>
      </c>
      <c r="AI2233">
        <v>1.83402</v>
      </c>
      <c r="AJ2233">
        <v>18.732679999999998</v>
      </c>
      <c r="AK2233">
        <v>2009</v>
      </c>
      <c r="AL2233" t="s">
        <v>81</v>
      </c>
      <c r="AM2233">
        <f t="shared" si="69"/>
        <v>4</v>
      </c>
    </row>
    <row r="2234" spans="1:39" x14ac:dyDescent="0.35">
      <c r="A2234">
        <v>2012</v>
      </c>
      <c r="B2234" s="5">
        <f t="shared" si="68"/>
        <v>150</v>
      </c>
      <c r="C2234" t="s">
        <v>82</v>
      </c>
      <c r="D2234">
        <v>12036429</v>
      </c>
      <c r="E2234">
        <v>417273</v>
      </c>
      <c r="F2234" t="s">
        <v>66</v>
      </c>
      <c r="G2234" t="s">
        <v>67</v>
      </c>
      <c r="H2234" t="s">
        <v>92</v>
      </c>
      <c r="I2234" t="s">
        <v>69</v>
      </c>
      <c r="J2234" s="1">
        <v>41058</v>
      </c>
      <c r="K2234">
        <v>22</v>
      </c>
      <c r="L2234">
        <v>2</v>
      </c>
      <c r="M2234">
        <v>1</v>
      </c>
      <c r="N2234" t="s">
        <v>70</v>
      </c>
      <c r="O2234" t="s">
        <v>71</v>
      </c>
      <c r="Q2234">
        <v>113</v>
      </c>
      <c r="R2234">
        <v>31</v>
      </c>
      <c r="T2234" t="s">
        <v>72</v>
      </c>
      <c r="U2234" t="s">
        <v>73</v>
      </c>
      <c r="V2234">
        <v>690</v>
      </c>
      <c r="W2234">
        <v>2</v>
      </c>
      <c r="X2234">
        <v>180881</v>
      </c>
      <c r="Y2234" t="s">
        <v>74</v>
      </c>
      <c r="AA2234">
        <v>2008</v>
      </c>
      <c r="AB2234" t="s">
        <v>75</v>
      </c>
      <c r="AC2234" t="s">
        <v>76</v>
      </c>
      <c r="AD2234" t="s">
        <v>77</v>
      </c>
      <c r="AE2234" t="s">
        <v>78</v>
      </c>
      <c r="AF2234" t="s">
        <v>79</v>
      </c>
      <c r="AG2234" t="s">
        <v>80</v>
      </c>
      <c r="AH2234">
        <v>10.214</v>
      </c>
      <c r="AI2234">
        <v>1.9287799999999999</v>
      </c>
      <c r="AJ2234">
        <v>19.700559999999999</v>
      </c>
      <c r="AK2234">
        <v>2009</v>
      </c>
      <c r="AL2234" t="s">
        <v>81</v>
      </c>
      <c r="AM2234">
        <f t="shared" si="69"/>
        <v>4</v>
      </c>
    </row>
    <row r="2235" spans="1:39" x14ac:dyDescent="0.35">
      <c r="A2235">
        <v>2012</v>
      </c>
      <c r="B2235" s="5">
        <f t="shared" si="68"/>
        <v>95</v>
      </c>
      <c r="C2235" t="s">
        <v>115</v>
      </c>
      <c r="D2235">
        <v>12146049</v>
      </c>
      <c r="E2235">
        <v>543465</v>
      </c>
      <c r="F2235" t="s">
        <v>66</v>
      </c>
      <c r="G2235" t="s">
        <v>67</v>
      </c>
      <c r="H2235" t="s">
        <v>68</v>
      </c>
      <c r="I2235" t="s">
        <v>69</v>
      </c>
      <c r="J2235" s="1">
        <v>41003</v>
      </c>
      <c r="K2235">
        <v>14</v>
      </c>
      <c r="L2235">
        <v>1</v>
      </c>
      <c r="M2235">
        <v>1</v>
      </c>
      <c r="N2235" t="s">
        <v>70</v>
      </c>
      <c r="O2235" t="s">
        <v>71</v>
      </c>
      <c r="Q2235">
        <v>183</v>
      </c>
      <c r="R2235">
        <v>10</v>
      </c>
      <c r="T2235" t="s">
        <v>72</v>
      </c>
      <c r="U2235" t="s">
        <v>73</v>
      </c>
      <c r="V2235">
        <v>685</v>
      </c>
      <c r="W2235">
        <v>2</v>
      </c>
      <c r="X2235">
        <v>180881</v>
      </c>
      <c r="Y2235" t="s">
        <v>74</v>
      </c>
      <c r="AA2235">
        <v>2008</v>
      </c>
      <c r="AB2235" t="s">
        <v>75</v>
      </c>
      <c r="AC2235" t="s">
        <v>76</v>
      </c>
      <c r="AD2235" t="s">
        <v>77</v>
      </c>
      <c r="AE2235" t="s">
        <v>78</v>
      </c>
      <c r="AF2235" t="s">
        <v>79</v>
      </c>
      <c r="AG2235" t="s">
        <v>80</v>
      </c>
      <c r="AH2235">
        <v>10.214</v>
      </c>
      <c r="AI2235">
        <v>2.9838900000000002</v>
      </c>
      <c r="AJ2235">
        <v>30.477450000000001</v>
      </c>
      <c r="AK2235">
        <v>2009</v>
      </c>
      <c r="AL2235" t="s">
        <v>81</v>
      </c>
      <c r="AM2235">
        <f t="shared" si="69"/>
        <v>4</v>
      </c>
    </row>
    <row r="2236" spans="1:39" x14ac:dyDescent="0.35">
      <c r="A2236">
        <v>2012</v>
      </c>
      <c r="B2236" s="5">
        <f t="shared" si="68"/>
        <v>196</v>
      </c>
      <c r="C2236" t="s">
        <v>82</v>
      </c>
      <c r="D2236">
        <v>12035449</v>
      </c>
      <c r="E2236">
        <v>422098</v>
      </c>
      <c r="F2236" t="s">
        <v>66</v>
      </c>
      <c r="G2236" t="s">
        <v>86</v>
      </c>
      <c r="J2236" s="1">
        <v>41104</v>
      </c>
      <c r="K2236">
        <v>28</v>
      </c>
      <c r="M2236">
        <v>1</v>
      </c>
      <c r="N2236" t="s">
        <v>70</v>
      </c>
      <c r="O2236" t="s">
        <v>71</v>
      </c>
      <c r="Q2236">
        <v>113</v>
      </c>
      <c r="R2236">
        <v>61</v>
      </c>
      <c r="T2236" t="s">
        <v>72</v>
      </c>
      <c r="U2236" t="s">
        <v>73</v>
      </c>
      <c r="V2236">
        <v>735</v>
      </c>
      <c r="W2236">
        <v>2</v>
      </c>
      <c r="X2236">
        <v>180881</v>
      </c>
      <c r="Y2236" t="s">
        <v>74</v>
      </c>
      <c r="AA2236">
        <v>2008</v>
      </c>
      <c r="AB2236" t="s">
        <v>75</v>
      </c>
      <c r="AC2236" t="s">
        <v>76</v>
      </c>
      <c r="AD2236" t="s">
        <v>77</v>
      </c>
      <c r="AE2236" t="s">
        <v>78</v>
      </c>
      <c r="AF2236" t="s">
        <v>79</v>
      </c>
      <c r="AG2236" t="s">
        <v>80</v>
      </c>
      <c r="AH2236">
        <v>10.214</v>
      </c>
      <c r="AI2236">
        <v>2.1</v>
      </c>
      <c r="AJ2236">
        <v>21.449400000000001</v>
      </c>
      <c r="AK2236">
        <v>2009</v>
      </c>
      <c r="AL2236" t="s">
        <v>81</v>
      </c>
      <c r="AM2236">
        <f t="shared" si="69"/>
        <v>4</v>
      </c>
    </row>
    <row r="2237" spans="1:39" x14ac:dyDescent="0.35">
      <c r="A2237">
        <v>2012</v>
      </c>
      <c r="B2237" s="5">
        <f t="shared" si="68"/>
        <v>344</v>
      </c>
      <c r="C2237" t="s">
        <v>99</v>
      </c>
      <c r="D2237">
        <v>12185019</v>
      </c>
      <c r="E2237">
        <v>53790</v>
      </c>
      <c r="F2237" t="s">
        <v>104</v>
      </c>
      <c r="G2237" t="s">
        <v>86</v>
      </c>
      <c r="J2237" s="1">
        <v>41252</v>
      </c>
      <c r="K2237">
        <v>50</v>
      </c>
      <c r="M2237">
        <v>2</v>
      </c>
      <c r="N2237" t="s">
        <v>70</v>
      </c>
      <c r="O2237" t="s">
        <v>100</v>
      </c>
      <c r="Q2237">
        <v>241</v>
      </c>
      <c r="T2237" t="s">
        <v>72</v>
      </c>
      <c r="U2237" t="s">
        <v>73</v>
      </c>
      <c r="X2237">
        <v>180881</v>
      </c>
      <c r="Y2237" t="s">
        <v>74</v>
      </c>
      <c r="AA2237">
        <v>2008</v>
      </c>
      <c r="AB2237" t="s">
        <v>75</v>
      </c>
      <c r="AC2237" t="s">
        <v>76</v>
      </c>
      <c r="AD2237" t="s">
        <v>77</v>
      </c>
      <c r="AE2237" t="s">
        <v>78</v>
      </c>
      <c r="AF2237" t="s">
        <v>79</v>
      </c>
      <c r="AG2237" t="s">
        <v>80</v>
      </c>
      <c r="AH2237">
        <v>10.214</v>
      </c>
      <c r="AK2237">
        <v>2009</v>
      </c>
      <c r="AL2237" t="s">
        <v>81</v>
      </c>
      <c r="AM2237">
        <f t="shared" si="69"/>
        <v>4</v>
      </c>
    </row>
    <row r="2238" spans="1:39" x14ac:dyDescent="0.35">
      <c r="A2238">
        <v>2012</v>
      </c>
      <c r="B2238" s="5">
        <f t="shared" si="68"/>
        <v>141</v>
      </c>
      <c r="C2238" t="s">
        <v>82</v>
      </c>
      <c r="D2238">
        <v>12036381</v>
      </c>
      <c r="E2238">
        <v>417215</v>
      </c>
      <c r="F2238" t="s">
        <v>66</v>
      </c>
      <c r="G2238" t="s">
        <v>67</v>
      </c>
      <c r="H2238" t="s">
        <v>92</v>
      </c>
      <c r="I2238" t="s">
        <v>69</v>
      </c>
      <c r="J2238" s="1">
        <v>41049</v>
      </c>
      <c r="K2238">
        <v>21</v>
      </c>
      <c r="L2238">
        <v>2</v>
      </c>
      <c r="M2238">
        <v>1</v>
      </c>
      <c r="N2238" t="s">
        <v>70</v>
      </c>
      <c r="O2238" t="s">
        <v>71</v>
      </c>
      <c r="Q2238">
        <v>113</v>
      </c>
      <c r="R2238">
        <v>41</v>
      </c>
      <c r="T2238" t="s">
        <v>72</v>
      </c>
      <c r="U2238" t="s">
        <v>73</v>
      </c>
      <c r="V2238">
        <v>675</v>
      </c>
      <c r="W2238">
        <v>2</v>
      </c>
      <c r="X2238">
        <v>180882</v>
      </c>
      <c r="Y2238" t="s">
        <v>74</v>
      </c>
      <c r="AA2238">
        <v>2008</v>
      </c>
      <c r="AB2238" t="s">
        <v>75</v>
      </c>
      <c r="AC2238" t="s">
        <v>76</v>
      </c>
      <c r="AD2238" t="s">
        <v>77</v>
      </c>
      <c r="AE2238" t="s">
        <v>78</v>
      </c>
      <c r="AF2238" t="s">
        <v>79</v>
      </c>
      <c r="AG2238" t="s">
        <v>80</v>
      </c>
      <c r="AH2238">
        <v>12.538</v>
      </c>
      <c r="AI2238">
        <v>3.1126399999999999</v>
      </c>
      <c r="AJ2238">
        <v>39.02628</v>
      </c>
      <c r="AK2238">
        <v>2009</v>
      </c>
      <c r="AL2238" t="s">
        <v>81</v>
      </c>
      <c r="AM2238">
        <f t="shared" si="69"/>
        <v>4</v>
      </c>
    </row>
    <row r="2239" spans="1:39" x14ac:dyDescent="0.35">
      <c r="A2239">
        <v>2012</v>
      </c>
      <c r="B2239" s="5">
        <f t="shared" si="68"/>
        <v>106</v>
      </c>
      <c r="C2239" t="s">
        <v>91</v>
      </c>
      <c r="D2239">
        <v>12066035</v>
      </c>
      <c r="E2239">
        <v>406140</v>
      </c>
      <c r="F2239" t="s">
        <v>66</v>
      </c>
      <c r="G2239" t="s">
        <v>67</v>
      </c>
      <c r="H2239" t="s">
        <v>68</v>
      </c>
      <c r="I2239" t="s">
        <v>69</v>
      </c>
      <c r="J2239" s="1">
        <v>41014</v>
      </c>
      <c r="K2239">
        <v>16</v>
      </c>
      <c r="L2239">
        <v>1</v>
      </c>
      <c r="M2239">
        <v>1</v>
      </c>
      <c r="N2239" t="s">
        <v>70</v>
      </c>
      <c r="T2239" t="s">
        <v>72</v>
      </c>
      <c r="U2239" t="s">
        <v>73</v>
      </c>
      <c r="V2239">
        <v>640</v>
      </c>
      <c r="W2239">
        <v>2</v>
      </c>
      <c r="X2239">
        <v>180882</v>
      </c>
      <c r="Y2239" t="s">
        <v>74</v>
      </c>
      <c r="AA2239">
        <v>2008</v>
      </c>
      <c r="AB2239" t="s">
        <v>75</v>
      </c>
      <c r="AC2239" t="s">
        <v>76</v>
      </c>
      <c r="AD2239" t="s">
        <v>77</v>
      </c>
      <c r="AE2239" t="s">
        <v>78</v>
      </c>
      <c r="AF2239" t="s">
        <v>79</v>
      </c>
      <c r="AG2239" t="s">
        <v>80</v>
      </c>
      <c r="AH2239">
        <v>12.538</v>
      </c>
      <c r="AK2239">
        <v>2009</v>
      </c>
      <c r="AL2239" t="s">
        <v>81</v>
      </c>
      <c r="AM2239">
        <f t="shared" si="69"/>
        <v>4</v>
      </c>
    </row>
    <row r="2240" spans="1:39" x14ac:dyDescent="0.35">
      <c r="A2240">
        <v>2012</v>
      </c>
      <c r="B2240" s="5">
        <f t="shared" si="68"/>
        <v>186</v>
      </c>
      <c r="C2240" t="s">
        <v>89</v>
      </c>
      <c r="D2240">
        <v>12056515</v>
      </c>
      <c r="E2240">
        <v>421721</v>
      </c>
      <c r="F2240" t="s">
        <v>66</v>
      </c>
      <c r="G2240" t="s">
        <v>67</v>
      </c>
      <c r="H2240" t="s">
        <v>68</v>
      </c>
      <c r="I2240" t="s">
        <v>69</v>
      </c>
      <c r="J2240" s="1">
        <v>41094</v>
      </c>
      <c r="K2240">
        <v>27</v>
      </c>
      <c r="L2240">
        <v>4</v>
      </c>
      <c r="M2240">
        <v>1</v>
      </c>
      <c r="N2240" t="s">
        <v>70</v>
      </c>
      <c r="T2240" t="s">
        <v>72</v>
      </c>
      <c r="U2240" t="s">
        <v>73</v>
      </c>
      <c r="V2240">
        <v>690</v>
      </c>
      <c r="W2240">
        <v>2</v>
      </c>
      <c r="X2240">
        <v>180882</v>
      </c>
      <c r="Y2240" t="s">
        <v>74</v>
      </c>
      <c r="AA2240">
        <v>2008</v>
      </c>
      <c r="AB2240" t="s">
        <v>75</v>
      </c>
      <c r="AC2240" t="s">
        <v>76</v>
      </c>
      <c r="AD2240" t="s">
        <v>77</v>
      </c>
      <c r="AE2240" t="s">
        <v>78</v>
      </c>
      <c r="AF2240" t="s">
        <v>79</v>
      </c>
      <c r="AG2240" t="s">
        <v>80</v>
      </c>
      <c r="AH2240">
        <v>12.538</v>
      </c>
      <c r="AK2240">
        <v>2009</v>
      </c>
      <c r="AL2240" t="s">
        <v>81</v>
      </c>
      <c r="AM2240">
        <f t="shared" si="69"/>
        <v>4</v>
      </c>
    </row>
    <row r="2241" spans="1:39" x14ac:dyDescent="0.35">
      <c r="A2241">
        <v>2012</v>
      </c>
      <c r="B2241" s="5">
        <f t="shared" si="68"/>
        <v>251</v>
      </c>
      <c r="C2241" t="s">
        <v>102</v>
      </c>
      <c r="D2241">
        <v>12110117</v>
      </c>
      <c r="E2241">
        <v>431280</v>
      </c>
      <c r="F2241" t="s">
        <v>66</v>
      </c>
      <c r="G2241" t="s">
        <v>67</v>
      </c>
      <c r="H2241" t="s">
        <v>68</v>
      </c>
      <c r="I2241" t="s">
        <v>69</v>
      </c>
      <c r="J2241" s="1">
        <v>41159</v>
      </c>
      <c r="K2241">
        <v>36</v>
      </c>
      <c r="L2241">
        <v>5</v>
      </c>
      <c r="M2241">
        <v>1</v>
      </c>
      <c r="N2241" t="s">
        <v>70</v>
      </c>
      <c r="O2241" t="s">
        <v>71</v>
      </c>
      <c r="Q2241">
        <v>154</v>
      </c>
      <c r="T2241" t="s">
        <v>72</v>
      </c>
      <c r="U2241" t="s">
        <v>73</v>
      </c>
      <c r="V2241">
        <v>726</v>
      </c>
      <c r="W2241">
        <v>2</v>
      </c>
      <c r="X2241">
        <v>180882</v>
      </c>
      <c r="Y2241" t="s">
        <v>74</v>
      </c>
      <c r="AA2241">
        <v>2008</v>
      </c>
      <c r="AB2241" t="s">
        <v>75</v>
      </c>
      <c r="AC2241" t="s">
        <v>76</v>
      </c>
      <c r="AD2241" t="s">
        <v>77</v>
      </c>
      <c r="AE2241" t="s">
        <v>78</v>
      </c>
      <c r="AF2241" t="s">
        <v>79</v>
      </c>
      <c r="AG2241" t="s">
        <v>80</v>
      </c>
      <c r="AH2241">
        <v>12.538</v>
      </c>
      <c r="AI2241">
        <v>3.5543399999999998</v>
      </c>
      <c r="AJ2241">
        <v>44.564309999999999</v>
      </c>
      <c r="AK2241">
        <v>2009</v>
      </c>
      <c r="AL2241" t="s">
        <v>81</v>
      </c>
      <c r="AM2241">
        <f t="shared" si="69"/>
        <v>4</v>
      </c>
    </row>
    <row r="2242" spans="1:39" x14ac:dyDescent="0.35">
      <c r="A2242">
        <v>2012</v>
      </c>
      <c r="B2242" s="5">
        <f t="shared" si="68"/>
        <v>163</v>
      </c>
      <c r="C2242" t="s">
        <v>82</v>
      </c>
      <c r="D2242">
        <v>12036614</v>
      </c>
      <c r="E2242">
        <v>418884</v>
      </c>
      <c r="F2242" t="s">
        <v>66</v>
      </c>
      <c r="G2242" t="s">
        <v>67</v>
      </c>
      <c r="H2242" t="s">
        <v>92</v>
      </c>
      <c r="I2242" t="s">
        <v>69</v>
      </c>
      <c r="J2242" s="1">
        <v>41071</v>
      </c>
      <c r="K2242">
        <v>24</v>
      </c>
      <c r="L2242">
        <v>3</v>
      </c>
      <c r="M2242">
        <v>1</v>
      </c>
      <c r="N2242" t="s">
        <v>70</v>
      </c>
      <c r="O2242" t="s">
        <v>71</v>
      </c>
      <c r="Q2242">
        <v>113</v>
      </c>
      <c r="R2242">
        <v>30</v>
      </c>
      <c r="T2242" t="s">
        <v>72</v>
      </c>
      <c r="U2242" t="s">
        <v>73</v>
      </c>
      <c r="V2242">
        <v>730</v>
      </c>
      <c r="W2242">
        <v>2</v>
      </c>
      <c r="X2242">
        <v>180883</v>
      </c>
      <c r="Y2242" t="s">
        <v>74</v>
      </c>
      <c r="AA2242">
        <v>2008</v>
      </c>
      <c r="AB2242" t="s">
        <v>75</v>
      </c>
      <c r="AC2242" t="s">
        <v>76</v>
      </c>
      <c r="AD2242" t="s">
        <v>77</v>
      </c>
      <c r="AE2242" t="s">
        <v>78</v>
      </c>
      <c r="AF2242" t="s">
        <v>79</v>
      </c>
      <c r="AG2242" t="s">
        <v>80</v>
      </c>
      <c r="AH2242">
        <v>12.538</v>
      </c>
      <c r="AI2242">
        <v>1.6509199999999999</v>
      </c>
      <c r="AJ2242">
        <v>20.69923</v>
      </c>
      <c r="AK2242">
        <v>2009</v>
      </c>
      <c r="AL2242" t="s">
        <v>81</v>
      </c>
      <c r="AM2242">
        <f t="shared" si="69"/>
        <v>4</v>
      </c>
    </row>
    <row r="2243" spans="1:39" x14ac:dyDescent="0.35">
      <c r="A2243">
        <v>2012</v>
      </c>
      <c r="B2243" s="5">
        <f t="shared" ref="B2243:B2306" si="70">J2243-DATE(YEAR(J2243),1,0)</f>
        <v>225</v>
      </c>
      <c r="C2243" t="s">
        <v>82</v>
      </c>
      <c r="D2243">
        <v>12037468</v>
      </c>
      <c r="E2243">
        <v>434178</v>
      </c>
      <c r="F2243" t="s">
        <v>66</v>
      </c>
      <c r="G2243" t="s">
        <v>67</v>
      </c>
      <c r="H2243" t="s">
        <v>68</v>
      </c>
      <c r="I2243" t="s">
        <v>69</v>
      </c>
      <c r="J2243" s="1">
        <v>41133</v>
      </c>
      <c r="K2243">
        <v>33</v>
      </c>
      <c r="L2243">
        <v>5</v>
      </c>
      <c r="M2243">
        <v>1</v>
      </c>
      <c r="N2243" t="s">
        <v>70</v>
      </c>
      <c r="O2243" t="s">
        <v>71</v>
      </c>
      <c r="Q2243">
        <v>113</v>
      </c>
      <c r="T2243" t="s">
        <v>72</v>
      </c>
      <c r="U2243" t="s">
        <v>73</v>
      </c>
      <c r="V2243">
        <v>670</v>
      </c>
      <c r="W2243">
        <v>2</v>
      </c>
      <c r="X2243">
        <v>180883</v>
      </c>
      <c r="Y2243" t="s">
        <v>74</v>
      </c>
      <c r="AA2243">
        <v>2008</v>
      </c>
      <c r="AB2243" t="s">
        <v>75</v>
      </c>
      <c r="AC2243" t="s">
        <v>76</v>
      </c>
      <c r="AD2243" t="s">
        <v>77</v>
      </c>
      <c r="AE2243" t="s">
        <v>78</v>
      </c>
      <c r="AF2243" t="s">
        <v>79</v>
      </c>
      <c r="AG2243" t="s">
        <v>80</v>
      </c>
      <c r="AH2243">
        <v>12.538</v>
      </c>
      <c r="AI2243">
        <v>3.5543399999999998</v>
      </c>
      <c r="AJ2243">
        <v>44.564309999999999</v>
      </c>
      <c r="AK2243">
        <v>2009</v>
      </c>
      <c r="AL2243" t="s">
        <v>81</v>
      </c>
      <c r="AM2243">
        <f t="shared" ref="AM2243:AM2306" si="71">A2243-AA2243</f>
        <v>4</v>
      </c>
    </row>
    <row r="2244" spans="1:39" x14ac:dyDescent="0.35">
      <c r="A2244">
        <v>2012</v>
      </c>
      <c r="B2244" s="5">
        <f t="shared" si="70"/>
        <v>314</v>
      </c>
      <c r="C2244" t="s">
        <v>82</v>
      </c>
      <c r="D2244">
        <v>12038007</v>
      </c>
      <c r="E2244">
        <v>438842</v>
      </c>
      <c r="F2244" t="s">
        <v>66</v>
      </c>
      <c r="G2244" t="s">
        <v>67</v>
      </c>
      <c r="H2244" t="s">
        <v>68</v>
      </c>
      <c r="I2244" t="s">
        <v>69</v>
      </c>
      <c r="J2244" s="1">
        <v>41222</v>
      </c>
      <c r="K2244">
        <v>45</v>
      </c>
      <c r="L2244">
        <v>6</v>
      </c>
      <c r="M2244">
        <v>1</v>
      </c>
      <c r="N2244" t="s">
        <v>70</v>
      </c>
      <c r="O2244" t="s">
        <v>71</v>
      </c>
      <c r="Q2244">
        <v>113</v>
      </c>
      <c r="R2244">
        <v>41</v>
      </c>
      <c r="T2244" t="s">
        <v>72</v>
      </c>
      <c r="U2244" t="s">
        <v>73</v>
      </c>
      <c r="V2244">
        <v>725</v>
      </c>
      <c r="W2244">
        <v>2</v>
      </c>
      <c r="X2244">
        <v>180883</v>
      </c>
      <c r="Y2244" t="s">
        <v>74</v>
      </c>
      <c r="AA2244">
        <v>2008</v>
      </c>
      <c r="AB2244" t="s">
        <v>75</v>
      </c>
      <c r="AC2244" t="s">
        <v>76</v>
      </c>
      <c r="AD2244" t="s">
        <v>77</v>
      </c>
      <c r="AE2244" t="s">
        <v>78</v>
      </c>
      <c r="AF2244" t="s">
        <v>79</v>
      </c>
      <c r="AG2244" t="s">
        <v>80</v>
      </c>
      <c r="AH2244">
        <v>12.538</v>
      </c>
      <c r="AI2244">
        <v>4.3659699999999999</v>
      </c>
      <c r="AJ2244">
        <v>54.74053</v>
      </c>
      <c r="AK2244">
        <v>2009</v>
      </c>
      <c r="AL2244" t="s">
        <v>81</v>
      </c>
      <c r="AM2244">
        <f t="shared" si="71"/>
        <v>4</v>
      </c>
    </row>
    <row r="2245" spans="1:39" x14ac:dyDescent="0.35">
      <c r="A2245">
        <v>2012</v>
      </c>
      <c r="B2245" s="5">
        <f t="shared" si="70"/>
        <v>208</v>
      </c>
      <c r="C2245" t="s">
        <v>83</v>
      </c>
      <c r="D2245">
        <v>12075189</v>
      </c>
      <c r="E2245">
        <v>544722</v>
      </c>
      <c r="F2245" t="s">
        <v>66</v>
      </c>
      <c r="G2245" t="s">
        <v>86</v>
      </c>
      <c r="J2245" s="1">
        <v>41116</v>
      </c>
      <c r="K2245">
        <v>30</v>
      </c>
      <c r="M2245">
        <v>1</v>
      </c>
      <c r="N2245" t="s">
        <v>70</v>
      </c>
      <c r="O2245" t="s">
        <v>85</v>
      </c>
      <c r="Q2245">
        <v>104</v>
      </c>
      <c r="R2245">
        <v>40</v>
      </c>
      <c r="T2245" t="s">
        <v>72</v>
      </c>
      <c r="U2245" t="s">
        <v>73</v>
      </c>
      <c r="V2245">
        <v>720</v>
      </c>
      <c r="W2245">
        <v>2</v>
      </c>
      <c r="X2245">
        <v>180883</v>
      </c>
      <c r="Y2245" t="s">
        <v>74</v>
      </c>
      <c r="AA2245">
        <v>2008</v>
      </c>
      <c r="AB2245" t="s">
        <v>75</v>
      </c>
      <c r="AC2245" t="s">
        <v>76</v>
      </c>
      <c r="AD2245" t="s">
        <v>77</v>
      </c>
      <c r="AE2245" t="s">
        <v>78</v>
      </c>
      <c r="AF2245" t="s">
        <v>79</v>
      </c>
      <c r="AG2245" t="s">
        <v>80</v>
      </c>
      <c r="AH2245">
        <v>12.538</v>
      </c>
      <c r="AI2245">
        <v>1.0256400000000001</v>
      </c>
      <c r="AJ2245">
        <v>12.85947</v>
      </c>
      <c r="AK2245">
        <v>2009</v>
      </c>
      <c r="AL2245" t="s">
        <v>81</v>
      </c>
      <c r="AM2245">
        <f t="shared" si="71"/>
        <v>4</v>
      </c>
    </row>
    <row r="2246" spans="1:39" x14ac:dyDescent="0.35">
      <c r="A2246">
        <v>2012</v>
      </c>
      <c r="B2246" s="5">
        <f t="shared" si="70"/>
        <v>173</v>
      </c>
      <c r="C2246" t="s">
        <v>82</v>
      </c>
      <c r="D2246">
        <v>12036857</v>
      </c>
      <c r="E2246">
        <v>432118</v>
      </c>
      <c r="F2246" t="s">
        <v>66</v>
      </c>
      <c r="G2246" t="s">
        <v>67</v>
      </c>
      <c r="H2246" t="s">
        <v>92</v>
      </c>
      <c r="I2246" t="s">
        <v>69</v>
      </c>
      <c r="J2246" s="1">
        <v>41081</v>
      </c>
      <c r="K2246">
        <v>25</v>
      </c>
      <c r="L2246">
        <v>3</v>
      </c>
      <c r="M2246">
        <v>1</v>
      </c>
      <c r="N2246" t="s">
        <v>70</v>
      </c>
      <c r="O2246" t="s">
        <v>71</v>
      </c>
      <c r="Q2246">
        <v>113</v>
      </c>
      <c r="R2246">
        <v>32</v>
      </c>
      <c r="T2246" t="s">
        <v>72</v>
      </c>
      <c r="U2246" t="s">
        <v>73</v>
      </c>
      <c r="V2246">
        <v>705</v>
      </c>
      <c r="W2246">
        <v>2</v>
      </c>
      <c r="X2246">
        <v>180884</v>
      </c>
      <c r="Y2246" t="s">
        <v>74</v>
      </c>
      <c r="AA2246">
        <v>2008</v>
      </c>
      <c r="AB2246" t="s">
        <v>75</v>
      </c>
      <c r="AC2246" t="s">
        <v>76</v>
      </c>
      <c r="AD2246" t="s">
        <v>77</v>
      </c>
      <c r="AE2246" t="s">
        <v>78</v>
      </c>
      <c r="AF2246" t="s">
        <v>79</v>
      </c>
      <c r="AG2246" t="s">
        <v>80</v>
      </c>
      <c r="AH2246">
        <v>12.429</v>
      </c>
      <c r="AI2246">
        <v>1.4457100000000001</v>
      </c>
      <c r="AJ2246">
        <v>17.968730000000001</v>
      </c>
      <c r="AK2246">
        <v>2009</v>
      </c>
      <c r="AL2246" t="s">
        <v>81</v>
      </c>
      <c r="AM2246">
        <f t="shared" si="71"/>
        <v>4</v>
      </c>
    </row>
    <row r="2247" spans="1:39" x14ac:dyDescent="0.35">
      <c r="A2247">
        <v>2012</v>
      </c>
      <c r="B2247" s="5">
        <f t="shared" si="70"/>
        <v>192</v>
      </c>
      <c r="C2247" t="s">
        <v>82</v>
      </c>
      <c r="D2247">
        <v>12037153</v>
      </c>
      <c r="E2247">
        <v>436050</v>
      </c>
      <c r="F2247" t="s">
        <v>66</v>
      </c>
      <c r="G2247" t="s">
        <v>67</v>
      </c>
      <c r="H2247" t="s">
        <v>68</v>
      </c>
      <c r="I2247" t="s">
        <v>69</v>
      </c>
      <c r="J2247" s="1">
        <v>41100</v>
      </c>
      <c r="K2247">
        <v>28</v>
      </c>
      <c r="L2247">
        <v>4</v>
      </c>
      <c r="M2247">
        <v>1</v>
      </c>
      <c r="N2247" t="s">
        <v>70</v>
      </c>
      <c r="O2247" t="s">
        <v>71</v>
      </c>
      <c r="Q2247">
        <v>113</v>
      </c>
      <c r="R2247">
        <v>22</v>
      </c>
      <c r="T2247" t="s">
        <v>72</v>
      </c>
      <c r="U2247" t="s">
        <v>73</v>
      </c>
      <c r="V2247">
        <v>685</v>
      </c>
      <c r="W2247">
        <v>2</v>
      </c>
      <c r="X2247">
        <v>180884</v>
      </c>
      <c r="Y2247" t="s">
        <v>74</v>
      </c>
      <c r="AA2247">
        <v>2008</v>
      </c>
      <c r="AB2247" t="s">
        <v>75</v>
      </c>
      <c r="AC2247" t="s">
        <v>76</v>
      </c>
      <c r="AD2247" t="s">
        <v>77</v>
      </c>
      <c r="AE2247" t="s">
        <v>78</v>
      </c>
      <c r="AF2247" t="s">
        <v>79</v>
      </c>
      <c r="AG2247" t="s">
        <v>80</v>
      </c>
      <c r="AH2247">
        <v>12.429</v>
      </c>
      <c r="AI2247">
        <v>2.6461000000000001</v>
      </c>
      <c r="AJ2247">
        <v>32.888379999999998</v>
      </c>
      <c r="AK2247">
        <v>2009</v>
      </c>
      <c r="AL2247" t="s">
        <v>81</v>
      </c>
      <c r="AM2247">
        <f t="shared" si="71"/>
        <v>4</v>
      </c>
    </row>
    <row r="2248" spans="1:39" x14ac:dyDescent="0.35">
      <c r="A2248">
        <v>2012</v>
      </c>
      <c r="B2248" s="5">
        <f t="shared" si="70"/>
        <v>332</v>
      </c>
      <c r="C2248" t="s">
        <v>82</v>
      </c>
      <c r="D2248">
        <v>12038022</v>
      </c>
      <c r="E2248">
        <v>438859</v>
      </c>
      <c r="F2248" t="s">
        <v>66</v>
      </c>
      <c r="G2248" t="s">
        <v>67</v>
      </c>
      <c r="H2248" t="s">
        <v>68</v>
      </c>
      <c r="I2248" t="s">
        <v>69</v>
      </c>
      <c r="J2248" s="1">
        <v>41240</v>
      </c>
      <c r="K2248">
        <v>48</v>
      </c>
      <c r="L2248">
        <v>6</v>
      </c>
      <c r="M2248">
        <v>1</v>
      </c>
      <c r="N2248" t="s">
        <v>70</v>
      </c>
      <c r="O2248" t="s">
        <v>71</v>
      </c>
      <c r="Q2248">
        <v>113</v>
      </c>
      <c r="R2248">
        <v>41</v>
      </c>
      <c r="T2248" t="s">
        <v>72</v>
      </c>
      <c r="U2248" t="s">
        <v>73</v>
      </c>
      <c r="V2248">
        <v>780</v>
      </c>
      <c r="W2248">
        <v>2</v>
      </c>
      <c r="X2248">
        <v>180884</v>
      </c>
      <c r="Y2248" t="s">
        <v>74</v>
      </c>
      <c r="AA2248">
        <v>2008</v>
      </c>
      <c r="AB2248" t="s">
        <v>75</v>
      </c>
      <c r="AC2248" t="s">
        <v>76</v>
      </c>
      <c r="AD2248" t="s">
        <v>77</v>
      </c>
      <c r="AE2248" t="s">
        <v>78</v>
      </c>
      <c r="AF2248" t="s">
        <v>79</v>
      </c>
      <c r="AG2248" t="s">
        <v>80</v>
      </c>
      <c r="AH2248">
        <v>12.429</v>
      </c>
      <c r="AI2248">
        <v>4.3659699999999999</v>
      </c>
      <c r="AJ2248">
        <v>54.26464</v>
      </c>
      <c r="AK2248">
        <v>2009</v>
      </c>
      <c r="AL2248" t="s">
        <v>81</v>
      </c>
      <c r="AM2248">
        <f t="shared" si="71"/>
        <v>4</v>
      </c>
    </row>
    <row r="2249" spans="1:39" x14ac:dyDescent="0.35">
      <c r="A2249">
        <v>2012</v>
      </c>
      <c r="B2249" s="5">
        <f t="shared" si="70"/>
        <v>334</v>
      </c>
      <c r="C2249" t="s">
        <v>83</v>
      </c>
      <c r="D2249">
        <v>12076466</v>
      </c>
      <c r="E2249">
        <v>429644</v>
      </c>
      <c r="F2249" t="s">
        <v>66</v>
      </c>
      <c r="G2249" t="s">
        <v>67</v>
      </c>
      <c r="H2249" t="s">
        <v>68</v>
      </c>
      <c r="I2249" t="s">
        <v>69</v>
      </c>
      <c r="J2249" s="1">
        <v>41242</v>
      </c>
      <c r="K2249">
        <v>48</v>
      </c>
      <c r="L2249">
        <v>6</v>
      </c>
      <c r="M2249">
        <v>1</v>
      </c>
      <c r="N2249" t="s">
        <v>70</v>
      </c>
      <c r="O2249" t="s">
        <v>85</v>
      </c>
      <c r="Q2249">
        <v>104</v>
      </c>
      <c r="R2249">
        <v>40</v>
      </c>
      <c r="T2249" t="s">
        <v>72</v>
      </c>
      <c r="U2249" t="s">
        <v>73</v>
      </c>
      <c r="V2249">
        <v>680</v>
      </c>
      <c r="W2249">
        <v>2</v>
      </c>
      <c r="X2249">
        <v>180884</v>
      </c>
      <c r="Y2249" t="s">
        <v>74</v>
      </c>
      <c r="AA2249">
        <v>2008</v>
      </c>
      <c r="AB2249" t="s">
        <v>75</v>
      </c>
      <c r="AC2249" t="s">
        <v>76</v>
      </c>
      <c r="AD2249" t="s">
        <v>77</v>
      </c>
      <c r="AE2249" t="s">
        <v>78</v>
      </c>
      <c r="AF2249" t="s">
        <v>79</v>
      </c>
      <c r="AG2249" t="s">
        <v>80</v>
      </c>
      <c r="AH2249">
        <v>12.429</v>
      </c>
      <c r="AI2249">
        <v>2.0484800000000001</v>
      </c>
      <c r="AJ2249">
        <v>25.460560000000001</v>
      </c>
      <c r="AK2249">
        <v>2009</v>
      </c>
      <c r="AL2249" t="s">
        <v>81</v>
      </c>
      <c r="AM2249">
        <f t="shared" si="71"/>
        <v>4</v>
      </c>
    </row>
    <row r="2250" spans="1:39" x14ac:dyDescent="0.35">
      <c r="A2250">
        <v>2012</v>
      </c>
      <c r="B2250" s="5">
        <f t="shared" si="70"/>
        <v>156</v>
      </c>
      <c r="C2250" t="s">
        <v>82</v>
      </c>
      <c r="D2250">
        <v>12036512</v>
      </c>
      <c r="E2250">
        <v>417431</v>
      </c>
      <c r="F2250" t="s">
        <v>66</v>
      </c>
      <c r="G2250" t="s">
        <v>67</v>
      </c>
      <c r="H2250" t="s">
        <v>92</v>
      </c>
      <c r="I2250" t="s">
        <v>69</v>
      </c>
      <c r="J2250" s="1">
        <v>41064</v>
      </c>
      <c r="K2250">
        <v>23</v>
      </c>
      <c r="L2250">
        <v>3</v>
      </c>
      <c r="M2250">
        <v>1</v>
      </c>
      <c r="N2250" t="s">
        <v>70</v>
      </c>
      <c r="O2250" t="s">
        <v>71</v>
      </c>
      <c r="Q2250">
        <v>113</v>
      </c>
      <c r="R2250">
        <v>31</v>
      </c>
      <c r="T2250" t="s">
        <v>72</v>
      </c>
      <c r="U2250" t="s">
        <v>73</v>
      </c>
      <c r="V2250">
        <v>700</v>
      </c>
      <c r="W2250">
        <v>2</v>
      </c>
      <c r="X2250">
        <v>180885</v>
      </c>
      <c r="Y2250" t="s">
        <v>74</v>
      </c>
      <c r="AA2250">
        <v>2008</v>
      </c>
      <c r="AB2250" t="s">
        <v>75</v>
      </c>
      <c r="AC2250" t="s">
        <v>76</v>
      </c>
      <c r="AD2250" t="s">
        <v>77</v>
      </c>
      <c r="AE2250" t="s">
        <v>78</v>
      </c>
      <c r="AF2250" t="s">
        <v>79</v>
      </c>
      <c r="AG2250" t="s">
        <v>80</v>
      </c>
      <c r="AH2250">
        <v>12.429</v>
      </c>
      <c r="AI2250">
        <v>1.86354</v>
      </c>
      <c r="AJ2250">
        <v>23.161940000000001</v>
      </c>
      <c r="AK2250">
        <v>2009</v>
      </c>
      <c r="AL2250" t="s">
        <v>81</v>
      </c>
      <c r="AM2250">
        <f t="shared" si="71"/>
        <v>4</v>
      </c>
    </row>
    <row r="2251" spans="1:39" x14ac:dyDescent="0.35">
      <c r="A2251">
        <v>2012</v>
      </c>
      <c r="B2251" s="5">
        <f t="shared" si="70"/>
        <v>175</v>
      </c>
      <c r="C2251" t="s">
        <v>83</v>
      </c>
      <c r="D2251">
        <v>12076020</v>
      </c>
      <c r="E2251">
        <v>411593</v>
      </c>
      <c r="F2251" t="s">
        <v>66</v>
      </c>
      <c r="G2251" t="s">
        <v>67</v>
      </c>
      <c r="H2251" t="s">
        <v>92</v>
      </c>
      <c r="I2251" t="s">
        <v>69</v>
      </c>
      <c r="J2251" s="1">
        <v>41083</v>
      </c>
      <c r="K2251">
        <v>25</v>
      </c>
      <c r="L2251">
        <v>3</v>
      </c>
      <c r="M2251">
        <v>1</v>
      </c>
      <c r="N2251" t="s">
        <v>70</v>
      </c>
      <c r="O2251" t="s">
        <v>90</v>
      </c>
      <c r="Q2251">
        <v>102</v>
      </c>
      <c r="R2251">
        <v>10</v>
      </c>
      <c r="T2251" t="s">
        <v>72</v>
      </c>
      <c r="U2251" t="s">
        <v>73</v>
      </c>
      <c r="V2251">
        <v>680</v>
      </c>
      <c r="W2251">
        <v>2</v>
      </c>
      <c r="X2251">
        <v>180885</v>
      </c>
      <c r="Y2251" t="s">
        <v>74</v>
      </c>
      <c r="AA2251">
        <v>2008</v>
      </c>
      <c r="AB2251" t="s">
        <v>75</v>
      </c>
      <c r="AC2251" t="s">
        <v>76</v>
      </c>
      <c r="AD2251" t="s">
        <v>77</v>
      </c>
      <c r="AE2251" t="s">
        <v>78</v>
      </c>
      <c r="AF2251" t="s">
        <v>79</v>
      </c>
      <c r="AG2251" t="s">
        <v>80</v>
      </c>
      <c r="AH2251">
        <v>12.429</v>
      </c>
      <c r="AI2251">
        <v>1.54617</v>
      </c>
      <c r="AJ2251">
        <v>19.21735</v>
      </c>
      <c r="AK2251">
        <v>2009</v>
      </c>
      <c r="AL2251" t="s">
        <v>81</v>
      </c>
      <c r="AM2251">
        <f t="shared" si="71"/>
        <v>4</v>
      </c>
    </row>
    <row r="2252" spans="1:39" x14ac:dyDescent="0.35">
      <c r="A2252">
        <v>2012</v>
      </c>
      <c r="B2252" s="5">
        <f t="shared" si="70"/>
        <v>188</v>
      </c>
      <c r="C2252" t="s">
        <v>82</v>
      </c>
      <c r="D2252">
        <v>12037097</v>
      </c>
      <c r="E2252">
        <v>433172</v>
      </c>
      <c r="F2252" t="s">
        <v>66</v>
      </c>
      <c r="G2252" t="s">
        <v>67</v>
      </c>
      <c r="H2252" t="s">
        <v>68</v>
      </c>
      <c r="I2252" t="s">
        <v>69</v>
      </c>
      <c r="J2252" s="1">
        <v>41096</v>
      </c>
      <c r="K2252">
        <v>27</v>
      </c>
      <c r="L2252">
        <v>4</v>
      </c>
      <c r="M2252">
        <v>1</v>
      </c>
      <c r="N2252" t="s">
        <v>70</v>
      </c>
      <c r="O2252" t="s">
        <v>71</v>
      </c>
      <c r="T2252" t="s">
        <v>72</v>
      </c>
      <c r="U2252" t="s">
        <v>73</v>
      </c>
      <c r="V2252">
        <v>730</v>
      </c>
      <c r="W2252">
        <v>2</v>
      </c>
      <c r="X2252">
        <v>180885</v>
      </c>
      <c r="Y2252" t="s">
        <v>74</v>
      </c>
      <c r="AA2252">
        <v>2008</v>
      </c>
      <c r="AB2252" t="s">
        <v>75</v>
      </c>
      <c r="AC2252" t="s">
        <v>76</v>
      </c>
      <c r="AD2252" t="s">
        <v>77</v>
      </c>
      <c r="AE2252" t="s">
        <v>78</v>
      </c>
      <c r="AF2252" t="s">
        <v>79</v>
      </c>
      <c r="AG2252" t="s">
        <v>80</v>
      </c>
      <c r="AH2252">
        <v>12.429</v>
      </c>
      <c r="AI2252">
        <v>2.6461000000000001</v>
      </c>
      <c r="AJ2252">
        <v>32.888379999999998</v>
      </c>
      <c r="AK2252">
        <v>2009</v>
      </c>
      <c r="AL2252" t="s">
        <v>81</v>
      </c>
      <c r="AM2252">
        <f t="shared" si="71"/>
        <v>4</v>
      </c>
    </row>
    <row r="2253" spans="1:39" x14ac:dyDescent="0.35">
      <c r="A2253">
        <v>2012</v>
      </c>
      <c r="B2253" s="5">
        <f t="shared" si="70"/>
        <v>187</v>
      </c>
      <c r="C2253" t="s">
        <v>82</v>
      </c>
      <c r="D2253">
        <v>12037079</v>
      </c>
      <c r="E2253">
        <v>436003</v>
      </c>
      <c r="F2253" t="s">
        <v>66</v>
      </c>
      <c r="G2253" t="s">
        <v>67</v>
      </c>
      <c r="H2253" t="s">
        <v>68</v>
      </c>
      <c r="I2253" t="s">
        <v>69</v>
      </c>
      <c r="J2253" s="1">
        <v>41095</v>
      </c>
      <c r="K2253">
        <v>27</v>
      </c>
      <c r="L2253">
        <v>4</v>
      </c>
      <c r="M2253">
        <v>1</v>
      </c>
      <c r="N2253" t="s">
        <v>70</v>
      </c>
      <c r="O2253" t="s">
        <v>71</v>
      </c>
      <c r="Q2253">
        <v>113</v>
      </c>
      <c r="R2253">
        <v>22</v>
      </c>
      <c r="T2253" t="s">
        <v>72</v>
      </c>
      <c r="U2253" t="s">
        <v>73</v>
      </c>
      <c r="V2253">
        <v>725</v>
      </c>
      <c r="W2253">
        <v>2</v>
      </c>
      <c r="X2253">
        <v>185960</v>
      </c>
      <c r="Y2253" t="s">
        <v>74</v>
      </c>
      <c r="AA2253">
        <v>2008</v>
      </c>
      <c r="AB2253" t="s">
        <v>75</v>
      </c>
      <c r="AC2253" t="s">
        <v>76</v>
      </c>
      <c r="AD2253" t="s">
        <v>77</v>
      </c>
      <c r="AE2253" t="s">
        <v>78</v>
      </c>
      <c r="AF2253" t="s">
        <v>79</v>
      </c>
      <c r="AG2253" t="s">
        <v>80</v>
      </c>
      <c r="AH2253">
        <v>11.349</v>
      </c>
      <c r="AI2253">
        <v>2.6461000000000001</v>
      </c>
      <c r="AJ2253">
        <v>30.03059</v>
      </c>
      <c r="AK2253">
        <v>2009</v>
      </c>
      <c r="AL2253" t="s">
        <v>81</v>
      </c>
      <c r="AM2253">
        <f t="shared" si="71"/>
        <v>4</v>
      </c>
    </row>
    <row r="2254" spans="1:39" x14ac:dyDescent="0.35">
      <c r="A2254">
        <v>2012</v>
      </c>
      <c r="B2254" s="5">
        <f t="shared" si="70"/>
        <v>175</v>
      </c>
      <c r="C2254" t="s">
        <v>83</v>
      </c>
      <c r="D2254">
        <v>12075041</v>
      </c>
      <c r="E2254">
        <v>71305</v>
      </c>
      <c r="F2254" t="s">
        <v>66</v>
      </c>
      <c r="G2254" t="s">
        <v>86</v>
      </c>
      <c r="J2254" s="1">
        <v>41083</v>
      </c>
      <c r="K2254">
        <v>25</v>
      </c>
      <c r="M2254">
        <v>1</v>
      </c>
      <c r="N2254" t="s">
        <v>70</v>
      </c>
      <c r="O2254" t="s">
        <v>85</v>
      </c>
      <c r="Q2254">
        <v>104</v>
      </c>
      <c r="R2254">
        <v>40</v>
      </c>
      <c r="T2254" t="s">
        <v>72</v>
      </c>
      <c r="U2254" t="s">
        <v>73</v>
      </c>
      <c r="V2254">
        <v>680</v>
      </c>
      <c r="W2254">
        <v>2</v>
      </c>
      <c r="X2254">
        <v>185960</v>
      </c>
      <c r="Y2254" t="s">
        <v>74</v>
      </c>
      <c r="AA2254">
        <v>2008</v>
      </c>
      <c r="AB2254" t="s">
        <v>75</v>
      </c>
      <c r="AC2254" t="s">
        <v>76</v>
      </c>
      <c r="AD2254" t="s">
        <v>77</v>
      </c>
      <c r="AE2254" t="s">
        <v>78</v>
      </c>
      <c r="AF2254" t="s">
        <v>79</v>
      </c>
      <c r="AG2254" t="s">
        <v>80</v>
      </c>
      <c r="AH2254">
        <v>11.349</v>
      </c>
      <c r="AI2254">
        <v>1.0175399999999999</v>
      </c>
      <c r="AJ2254">
        <v>11.54806</v>
      </c>
      <c r="AK2254">
        <v>2009</v>
      </c>
      <c r="AL2254" t="s">
        <v>81</v>
      </c>
      <c r="AM2254">
        <f t="shared" si="71"/>
        <v>4</v>
      </c>
    </row>
    <row r="2255" spans="1:39" x14ac:dyDescent="0.35">
      <c r="A2255">
        <v>2012</v>
      </c>
      <c r="B2255" s="5">
        <f t="shared" si="70"/>
        <v>193</v>
      </c>
      <c r="C2255" t="s">
        <v>83</v>
      </c>
      <c r="D2255">
        <v>12075317</v>
      </c>
      <c r="E2255">
        <v>287799</v>
      </c>
      <c r="F2255" t="s">
        <v>66</v>
      </c>
      <c r="G2255" t="s">
        <v>86</v>
      </c>
      <c r="J2255" s="1">
        <v>41101</v>
      </c>
      <c r="K2255">
        <v>28</v>
      </c>
      <c r="M2255">
        <v>1</v>
      </c>
      <c r="N2255" t="s">
        <v>70</v>
      </c>
      <c r="O2255" t="s">
        <v>90</v>
      </c>
      <c r="Q2255">
        <v>101</v>
      </c>
      <c r="R2255">
        <v>40</v>
      </c>
      <c r="T2255" t="s">
        <v>72</v>
      </c>
      <c r="U2255" t="s">
        <v>73</v>
      </c>
      <c r="V2255">
        <v>710</v>
      </c>
      <c r="W2255">
        <v>2</v>
      </c>
      <c r="X2255">
        <v>185960</v>
      </c>
      <c r="Y2255" t="s">
        <v>74</v>
      </c>
      <c r="AA2255">
        <v>2008</v>
      </c>
      <c r="AB2255" t="s">
        <v>75</v>
      </c>
      <c r="AC2255" t="s">
        <v>76</v>
      </c>
      <c r="AD2255" t="s">
        <v>77</v>
      </c>
      <c r="AE2255" t="s">
        <v>78</v>
      </c>
      <c r="AF2255" t="s">
        <v>79</v>
      </c>
      <c r="AG2255" t="s">
        <v>80</v>
      </c>
      <c r="AH2255">
        <v>11.349</v>
      </c>
      <c r="AI2255">
        <v>1</v>
      </c>
      <c r="AJ2255">
        <v>11.349</v>
      </c>
      <c r="AK2255">
        <v>2009</v>
      </c>
      <c r="AL2255" t="s">
        <v>81</v>
      </c>
      <c r="AM2255">
        <f t="shared" si="71"/>
        <v>4</v>
      </c>
    </row>
    <row r="2256" spans="1:39" x14ac:dyDescent="0.35">
      <c r="A2256">
        <v>2012</v>
      </c>
      <c r="B2256" s="5">
        <f t="shared" si="70"/>
        <v>101</v>
      </c>
      <c r="C2256" t="s">
        <v>82</v>
      </c>
      <c r="D2256">
        <v>12036156</v>
      </c>
      <c r="E2256">
        <v>417664</v>
      </c>
      <c r="F2256" t="s">
        <v>66</v>
      </c>
      <c r="G2256" t="s">
        <v>67</v>
      </c>
      <c r="H2256" t="s">
        <v>68</v>
      </c>
      <c r="I2256" t="s">
        <v>69</v>
      </c>
      <c r="J2256" s="1">
        <v>41009</v>
      </c>
      <c r="K2256">
        <v>15</v>
      </c>
      <c r="L2256">
        <v>1</v>
      </c>
      <c r="M2256">
        <v>1</v>
      </c>
      <c r="N2256" t="s">
        <v>70</v>
      </c>
      <c r="O2256" t="s">
        <v>71</v>
      </c>
      <c r="Q2256">
        <v>113</v>
      </c>
      <c r="R2256">
        <v>41</v>
      </c>
      <c r="T2256" t="s">
        <v>72</v>
      </c>
      <c r="U2256" t="s">
        <v>73</v>
      </c>
      <c r="V2256">
        <v>680</v>
      </c>
      <c r="W2256">
        <v>2</v>
      </c>
      <c r="X2256">
        <v>185961</v>
      </c>
      <c r="Y2256" t="s">
        <v>74</v>
      </c>
      <c r="AA2256">
        <v>2008</v>
      </c>
      <c r="AB2256" t="s">
        <v>75</v>
      </c>
      <c r="AC2256" t="s">
        <v>76</v>
      </c>
      <c r="AD2256" t="s">
        <v>77</v>
      </c>
      <c r="AE2256" t="s">
        <v>78</v>
      </c>
      <c r="AF2256" t="s">
        <v>79</v>
      </c>
      <c r="AG2256" t="s">
        <v>80</v>
      </c>
      <c r="AH2256">
        <v>11.348000000000001</v>
      </c>
      <c r="AI2256">
        <v>2.9838900000000002</v>
      </c>
      <c r="AJ2256">
        <v>33.861179999999997</v>
      </c>
      <c r="AK2256">
        <v>2009</v>
      </c>
      <c r="AL2256" t="s">
        <v>81</v>
      </c>
      <c r="AM2256">
        <f t="shared" si="71"/>
        <v>4</v>
      </c>
    </row>
    <row r="2257" spans="1:39" x14ac:dyDescent="0.35">
      <c r="A2257">
        <v>2012</v>
      </c>
      <c r="B2257" s="5">
        <f t="shared" si="70"/>
        <v>289</v>
      </c>
      <c r="C2257" t="s">
        <v>82</v>
      </c>
      <c r="D2257">
        <v>12037972</v>
      </c>
      <c r="E2257">
        <v>438180</v>
      </c>
      <c r="F2257" t="s">
        <v>66</v>
      </c>
      <c r="G2257" t="s">
        <v>67</v>
      </c>
      <c r="H2257" t="s">
        <v>68</v>
      </c>
      <c r="I2257" t="s">
        <v>69</v>
      </c>
      <c r="J2257" s="1">
        <v>41197</v>
      </c>
      <c r="K2257">
        <v>42</v>
      </c>
      <c r="L2257">
        <v>6</v>
      </c>
      <c r="M2257">
        <v>1</v>
      </c>
      <c r="N2257" t="s">
        <v>70</v>
      </c>
      <c r="O2257" t="s">
        <v>71</v>
      </c>
      <c r="Q2257">
        <v>113</v>
      </c>
      <c r="R2257">
        <v>41</v>
      </c>
      <c r="T2257" t="s">
        <v>72</v>
      </c>
      <c r="U2257" t="s">
        <v>73</v>
      </c>
      <c r="V2257">
        <v>670</v>
      </c>
      <c r="W2257">
        <v>2</v>
      </c>
      <c r="X2257">
        <v>185961</v>
      </c>
      <c r="Y2257" t="s">
        <v>74</v>
      </c>
      <c r="AA2257">
        <v>2008</v>
      </c>
      <c r="AB2257" t="s">
        <v>75</v>
      </c>
      <c r="AC2257" t="s">
        <v>76</v>
      </c>
      <c r="AD2257" t="s">
        <v>77</v>
      </c>
      <c r="AE2257" t="s">
        <v>78</v>
      </c>
      <c r="AF2257" t="s">
        <v>79</v>
      </c>
      <c r="AG2257" t="s">
        <v>80</v>
      </c>
      <c r="AH2257">
        <v>11.348000000000001</v>
      </c>
      <c r="AI2257">
        <v>4.3659699999999999</v>
      </c>
      <c r="AJ2257">
        <v>49.545029999999997</v>
      </c>
      <c r="AK2257">
        <v>2009</v>
      </c>
      <c r="AL2257" t="s">
        <v>81</v>
      </c>
      <c r="AM2257">
        <f t="shared" si="71"/>
        <v>4</v>
      </c>
    </row>
    <row r="2258" spans="1:39" x14ac:dyDescent="0.35">
      <c r="A2258">
        <v>2012</v>
      </c>
      <c r="B2258" s="5">
        <f t="shared" si="70"/>
        <v>336</v>
      </c>
      <c r="C2258" t="s">
        <v>99</v>
      </c>
      <c r="D2258">
        <v>12185004</v>
      </c>
      <c r="E2258">
        <v>501443</v>
      </c>
      <c r="F2258" t="s">
        <v>104</v>
      </c>
      <c r="G2258" t="s">
        <v>86</v>
      </c>
      <c r="J2258" s="1">
        <v>41244</v>
      </c>
      <c r="K2258">
        <v>48</v>
      </c>
      <c r="M2258">
        <v>2</v>
      </c>
      <c r="N2258" t="s">
        <v>70</v>
      </c>
      <c r="O2258" t="s">
        <v>100</v>
      </c>
      <c r="Q2258">
        <v>241</v>
      </c>
      <c r="T2258" t="s">
        <v>72</v>
      </c>
      <c r="U2258" t="s">
        <v>73</v>
      </c>
      <c r="X2258">
        <v>185961</v>
      </c>
      <c r="Y2258" t="s">
        <v>74</v>
      </c>
      <c r="AA2258">
        <v>2008</v>
      </c>
      <c r="AB2258" t="s">
        <v>75</v>
      </c>
      <c r="AC2258" t="s">
        <v>76</v>
      </c>
      <c r="AD2258" t="s">
        <v>77</v>
      </c>
      <c r="AE2258" t="s">
        <v>78</v>
      </c>
      <c r="AF2258" t="s">
        <v>79</v>
      </c>
      <c r="AG2258" t="s">
        <v>80</v>
      </c>
      <c r="AH2258">
        <v>11.348000000000001</v>
      </c>
      <c r="AK2258">
        <v>2009</v>
      </c>
      <c r="AL2258" t="s">
        <v>81</v>
      </c>
      <c r="AM2258">
        <f t="shared" si="71"/>
        <v>4</v>
      </c>
    </row>
    <row r="2259" spans="1:39" x14ac:dyDescent="0.35">
      <c r="A2259">
        <v>2012</v>
      </c>
      <c r="B2259" s="5">
        <f t="shared" si="70"/>
        <v>153</v>
      </c>
      <c r="C2259" t="s">
        <v>82</v>
      </c>
      <c r="D2259">
        <v>12036462</v>
      </c>
      <c r="E2259">
        <v>418808</v>
      </c>
      <c r="F2259" t="s">
        <v>66</v>
      </c>
      <c r="G2259" t="s">
        <v>67</v>
      </c>
      <c r="H2259" t="s">
        <v>92</v>
      </c>
      <c r="I2259" t="s">
        <v>69</v>
      </c>
      <c r="J2259" s="1">
        <v>41061</v>
      </c>
      <c r="K2259">
        <v>22</v>
      </c>
      <c r="L2259">
        <v>2</v>
      </c>
      <c r="M2259">
        <v>1</v>
      </c>
      <c r="N2259" t="s">
        <v>70</v>
      </c>
      <c r="O2259" t="s">
        <v>71</v>
      </c>
      <c r="Q2259">
        <v>113</v>
      </c>
      <c r="R2259">
        <v>41</v>
      </c>
      <c r="T2259" t="s">
        <v>72</v>
      </c>
      <c r="U2259" t="s">
        <v>73</v>
      </c>
      <c r="V2259">
        <v>675</v>
      </c>
      <c r="W2259">
        <v>2</v>
      </c>
      <c r="X2259">
        <v>185962</v>
      </c>
      <c r="Y2259" t="s">
        <v>74</v>
      </c>
      <c r="AA2259">
        <v>2008</v>
      </c>
      <c r="AB2259" t="s">
        <v>75</v>
      </c>
      <c r="AC2259" t="s">
        <v>76</v>
      </c>
      <c r="AD2259" t="s">
        <v>77</v>
      </c>
      <c r="AE2259" t="s">
        <v>78</v>
      </c>
      <c r="AF2259" t="s">
        <v>79</v>
      </c>
      <c r="AG2259" t="s">
        <v>80</v>
      </c>
      <c r="AH2259">
        <v>11.349</v>
      </c>
      <c r="AI2259">
        <v>3.1126399999999999</v>
      </c>
      <c r="AJ2259">
        <v>35.32535</v>
      </c>
      <c r="AK2259">
        <v>2009</v>
      </c>
      <c r="AL2259" t="s">
        <v>81</v>
      </c>
      <c r="AM2259">
        <f t="shared" si="71"/>
        <v>4</v>
      </c>
    </row>
    <row r="2260" spans="1:39" x14ac:dyDescent="0.35">
      <c r="A2260">
        <v>2012</v>
      </c>
      <c r="B2260" s="5">
        <f t="shared" si="70"/>
        <v>97</v>
      </c>
      <c r="C2260" t="s">
        <v>108</v>
      </c>
      <c r="D2260">
        <v>12046010</v>
      </c>
      <c r="E2260">
        <v>389957</v>
      </c>
      <c r="F2260" t="s">
        <v>66</v>
      </c>
      <c r="G2260" t="s">
        <v>67</v>
      </c>
      <c r="H2260" t="s">
        <v>68</v>
      </c>
      <c r="I2260" t="s">
        <v>69</v>
      </c>
      <c r="J2260" s="1">
        <v>41005</v>
      </c>
      <c r="K2260">
        <v>14</v>
      </c>
      <c r="L2260">
        <v>1</v>
      </c>
      <c r="M2260">
        <v>1</v>
      </c>
      <c r="N2260" t="s">
        <v>70</v>
      </c>
      <c r="O2260" t="s">
        <v>71</v>
      </c>
      <c r="Q2260">
        <v>113</v>
      </c>
      <c r="R2260">
        <v>95</v>
      </c>
      <c r="T2260" t="s">
        <v>72</v>
      </c>
      <c r="U2260" t="s">
        <v>73</v>
      </c>
      <c r="V2260">
        <v>670</v>
      </c>
      <c r="W2260">
        <v>2</v>
      </c>
      <c r="X2260">
        <v>185962</v>
      </c>
      <c r="Y2260" t="s">
        <v>74</v>
      </c>
      <c r="AA2260">
        <v>2008</v>
      </c>
      <c r="AB2260" t="s">
        <v>75</v>
      </c>
      <c r="AC2260" t="s">
        <v>76</v>
      </c>
      <c r="AD2260" t="s">
        <v>77</v>
      </c>
      <c r="AE2260" t="s">
        <v>78</v>
      </c>
      <c r="AF2260" t="s">
        <v>79</v>
      </c>
      <c r="AG2260" t="s">
        <v>80</v>
      </c>
      <c r="AH2260">
        <v>11.349</v>
      </c>
      <c r="AI2260">
        <v>2.9838900000000002</v>
      </c>
      <c r="AJ2260">
        <v>33.864170000000001</v>
      </c>
      <c r="AK2260">
        <v>2009</v>
      </c>
      <c r="AL2260" t="s">
        <v>81</v>
      </c>
      <c r="AM2260">
        <f t="shared" si="71"/>
        <v>4</v>
      </c>
    </row>
    <row r="2261" spans="1:39" x14ac:dyDescent="0.35">
      <c r="A2261">
        <v>2012</v>
      </c>
      <c r="B2261" s="5">
        <f t="shared" si="70"/>
        <v>187</v>
      </c>
      <c r="C2261" t="s">
        <v>82</v>
      </c>
      <c r="D2261">
        <v>12037080</v>
      </c>
      <c r="E2261">
        <v>436034</v>
      </c>
      <c r="F2261" t="s">
        <v>66</v>
      </c>
      <c r="G2261" t="s">
        <v>67</v>
      </c>
      <c r="H2261" t="s">
        <v>68</v>
      </c>
      <c r="I2261" t="s">
        <v>69</v>
      </c>
      <c r="J2261" s="1">
        <v>41095</v>
      </c>
      <c r="K2261">
        <v>27</v>
      </c>
      <c r="L2261">
        <v>4</v>
      </c>
      <c r="M2261">
        <v>1</v>
      </c>
      <c r="N2261" t="s">
        <v>70</v>
      </c>
      <c r="O2261" t="s">
        <v>71</v>
      </c>
      <c r="Q2261">
        <v>113</v>
      </c>
      <c r="R2261">
        <v>61</v>
      </c>
      <c r="T2261" t="s">
        <v>72</v>
      </c>
      <c r="U2261" t="s">
        <v>73</v>
      </c>
      <c r="V2261">
        <v>670</v>
      </c>
      <c r="W2261">
        <v>2</v>
      </c>
      <c r="X2261">
        <v>185962</v>
      </c>
      <c r="Y2261" t="s">
        <v>74</v>
      </c>
      <c r="AA2261">
        <v>2008</v>
      </c>
      <c r="AB2261" t="s">
        <v>75</v>
      </c>
      <c r="AC2261" t="s">
        <v>76</v>
      </c>
      <c r="AD2261" t="s">
        <v>77</v>
      </c>
      <c r="AE2261" t="s">
        <v>78</v>
      </c>
      <c r="AF2261" t="s">
        <v>79</v>
      </c>
      <c r="AG2261" t="s">
        <v>80</v>
      </c>
      <c r="AH2261">
        <v>11.349</v>
      </c>
      <c r="AI2261">
        <v>2.6461000000000001</v>
      </c>
      <c r="AJ2261">
        <v>30.03059</v>
      </c>
      <c r="AK2261">
        <v>2009</v>
      </c>
      <c r="AL2261" t="s">
        <v>81</v>
      </c>
      <c r="AM2261">
        <f t="shared" si="71"/>
        <v>4</v>
      </c>
    </row>
    <row r="2262" spans="1:39" x14ac:dyDescent="0.35">
      <c r="A2262">
        <v>2012</v>
      </c>
      <c r="B2262" s="5">
        <f t="shared" si="70"/>
        <v>187</v>
      </c>
      <c r="C2262" t="s">
        <v>83</v>
      </c>
      <c r="D2262">
        <v>12076072</v>
      </c>
      <c r="E2262">
        <v>429494</v>
      </c>
      <c r="F2262" t="s">
        <v>66</v>
      </c>
      <c r="G2262" t="s">
        <v>67</v>
      </c>
      <c r="H2262" t="s">
        <v>68</v>
      </c>
      <c r="I2262" t="s">
        <v>69</v>
      </c>
      <c r="J2262" s="1">
        <v>41095</v>
      </c>
      <c r="K2262">
        <v>27</v>
      </c>
      <c r="L2262">
        <v>4</v>
      </c>
      <c r="M2262">
        <v>1</v>
      </c>
      <c r="N2262" t="s">
        <v>70</v>
      </c>
      <c r="O2262" t="s">
        <v>85</v>
      </c>
      <c r="Q2262">
        <v>152</v>
      </c>
      <c r="T2262" t="s">
        <v>72</v>
      </c>
      <c r="U2262" t="s">
        <v>73</v>
      </c>
      <c r="V2262">
        <v>630</v>
      </c>
      <c r="W2262">
        <v>2</v>
      </c>
      <c r="X2262">
        <v>185962</v>
      </c>
      <c r="Y2262" t="s">
        <v>74</v>
      </c>
      <c r="AA2262">
        <v>2008</v>
      </c>
      <c r="AB2262" t="s">
        <v>75</v>
      </c>
      <c r="AC2262" t="s">
        <v>76</v>
      </c>
      <c r="AD2262" t="s">
        <v>77</v>
      </c>
      <c r="AE2262" t="s">
        <v>78</v>
      </c>
      <c r="AF2262" t="s">
        <v>79</v>
      </c>
      <c r="AG2262" t="s">
        <v>80</v>
      </c>
      <c r="AH2262">
        <v>11.349</v>
      </c>
      <c r="AI2262">
        <v>4.3781299999999996</v>
      </c>
      <c r="AJ2262">
        <v>49.687399999999997</v>
      </c>
      <c r="AK2262">
        <v>2009</v>
      </c>
      <c r="AL2262" t="s">
        <v>81</v>
      </c>
      <c r="AM2262">
        <f t="shared" si="71"/>
        <v>4</v>
      </c>
    </row>
    <row r="2263" spans="1:39" x14ac:dyDescent="0.35">
      <c r="A2263">
        <v>2012</v>
      </c>
      <c r="B2263" s="5">
        <f t="shared" si="70"/>
        <v>229</v>
      </c>
      <c r="C2263" t="s">
        <v>82</v>
      </c>
      <c r="D2263">
        <v>12037540</v>
      </c>
      <c r="E2263">
        <v>439024</v>
      </c>
      <c r="F2263" t="s">
        <v>66</v>
      </c>
      <c r="G2263" t="s">
        <v>67</v>
      </c>
      <c r="H2263" t="s">
        <v>68</v>
      </c>
      <c r="I2263" t="s">
        <v>69</v>
      </c>
      <c r="J2263" s="1">
        <v>41137</v>
      </c>
      <c r="K2263">
        <v>33</v>
      </c>
      <c r="L2263">
        <v>5</v>
      </c>
      <c r="M2263">
        <v>1</v>
      </c>
      <c r="N2263" t="s">
        <v>70</v>
      </c>
      <c r="O2263" t="s">
        <v>71</v>
      </c>
      <c r="Q2263">
        <v>113</v>
      </c>
      <c r="T2263" t="s">
        <v>72</v>
      </c>
      <c r="U2263" t="s">
        <v>73</v>
      </c>
      <c r="V2263">
        <v>720</v>
      </c>
      <c r="W2263">
        <v>2</v>
      </c>
      <c r="X2263">
        <v>185962</v>
      </c>
      <c r="Y2263" t="s">
        <v>74</v>
      </c>
      <c r="AA2263">
        <v>2008</v>
      </c>
      <c r="AB2263" t="s">
        <v>75</v>
      </c>
      <c r="AC2263" t="s">
        <v>76</v>
      </c>
      <c r="AD2263" t="s">
        <v>77</v>
      </c>
      <c r="AE2263" t="s">
        <v>78</v>
      </c>
      <c r="AF2263" t="s">
        <v>79</v>
      </c>
      <c r="AG2263" t="s">
        <v>80</v>
      </c>
      <c r="AH2263">
        <v>11.349</v>
      </c>
      <c r="AI2263">
        <v>3.5543399999999998</v>
      </c>
      <c r="AJ2263">
        <v>40.338200000000001</v>
      </c>
      <c r="AK2263">
        <v>2009</v>
      </c>
      <c r="AL2263" t="s">
        <v>81</v>
      </c>
      <c r="AM2263">
        <f t="shared" si="71"/>
        <v>4</v>
      </c>
    </row>
    <row r="2264" spans="1:39" x14ac:dyDescent="0.35">
      <c r="A2264">
        <v>2012</v>
      </c>
      <c r="B2264" s="5">
        <f t="shared" si="70"/>
        <v>151</v>
      </c>
      <c r="C2264" t="s">
        <v>82</v>
      </c>
      <c r="D2264">
        <v>12036457</v>
      </c>
      <c r="E2264">
        <v>432559</v>
      </c>
      <c r="F2264" t="s">
        <v>66</v>
      </c>
      <c r="G2264" t="s">
        <v>67</v>
      </c>
      <c r="H2264" t="s">
        <v>92</v>
      </c>
      <c r="I2264" t="s">
        <v>69</v>
      </c>
      <c r="J2264" s="1">
        <v>41059</v>
      </c>
      <c r="K2264">
        <v>22</v>
      </c>
      <c r="L2264">
        <v>2</v>
      </c>
      <c r="M2264">
        <v>1</v>
      </c>
      <c r="N2264" t="s">
        <v>70</v>
      </c>
      <c r="O2264" t="s">
        <v>84</v>
      </c>
      <c r="Q2264">
        <v>109</v>
      </c>
      <c r="R2264">
        <v>62</v>
      </c>
      <c r="T2264" t="s">
        <v>72</v>
      </c>
      <c r="U2264" t="s">
        <v>73</v>
      </c>
      <c r="V2264">
        <v>740</v>
      </c>
      <c r="W2264">
        <v>2</v>
      </c>
      <c r="X2264">
        <v>186134</v>
      </c>
      <c r="Y2264" t="s">
        <v>74</v>
      </c>
      <c r="AA2264">
        <v>2007</v>
      </c>
      <c r="AB2264" t="s">
        <v>75</v>
      </c>
      <c r="AC2264" t="s">
        <v>76</v>
      </c>
      <c r="AD2264" t="s">
        <v>77</v>
      </c>
      <c r="AE2264" t="s">
        <v>78</v>
      </c>
      <c r="AF2264" t="s">
        <v>79</v>
      </c>
      <c r="AG2264" t="s">
        <v>80</v>
      </c>
      <c r="AH2264">
        <v>25.722999999999999</v>
      </c>
      <c r="AI2264">
        <v>1.12646</v>
      </c>
      <c r="AJ2264">
        <v>28.975930000000002</v>
      </c>
      <c r="AK2264">
        <v>2008</v>
      </c>
      <c r="AL2264" t="s">
        <v>81</v>
      </c>
      <c r="AM2264">
        <f t="shared" si="71"/>
        <v>5</v>
      </c>
    </row>
    <row r="2265" spans="1:39" x14ac:dyDescent="0.35">
      <c r="A2265">
        <v>2012</v>
      </c>
      <c r="B2265" s="5">
        <f t="shared" si="70"/>
        <v>70</v>
      </c>
      <c r="C2265" t="s">
        <v>91</v>
      </c>
      <c r="D2265">
        <v>12066015</v>
      </c>
      <c r="E2265">
        <v>376498</v>
      </c>
      <c r="F2265" t="s">
        <v>66</v>
      </c>
      <c r="G2265" t="s">
        <v>67</v>
      </c>
      <c r="H2265" t="s">
        <v>68</v>
      </c>
      <c r="I2265" t="s">
        <v>69</v>
      </c>
      <c r="J2265" s="1">
        <v>40978</v>
      </c>
      <c r="K2265">
        <v>10</v>
      </c>
      <c r="L2265">
        <v>1</v>
      </c>
      <c r="M2265">
        <v>1</v>
      </c>
      <c r="N2265" t="s">
        <v>70</v>
      </c>
      <c r="T2265" t="s">
        <v>72</v>
      </c>
      <c r="U2265" t="s">
        <v>73</v>
      </c>
      <c r="V2265">
        <v>690</v>
      </c>
      <c r="W2265">
        <v>2</v>
      </c>
      <c r="X2265">
        <v>186134</v>
      </c>
      <c r="Y2265" t="s">
        <v>74</v>
      </c>
      <c r="AA2265">
        <v>2007</v>
      </c>
      <c r="AB2265" t="s">
        <v>75</v>
      </c>
      <c r="AC2265" t="s">
        <v>76</v>
      </c>
      <c r="AD2265" t="s">
        <v>77</v>
      </c>
      <c r="AE2265" t="s">
        <v>78</v>
      </c>
      <c r="AF2265" t="s">
        <v>79</v>
      </c>
      <c r="AG2265" t="s">
        <v>80</v>
      </c>
      <c r="AH2265">
        <v>25.722999999999999</v>
      </c>
      <c r="AK2265">
        <v>2008</v>
      </c>
      <c r="AL2265" t="s">
        <v>81</v>
      </c>
      <c r="AM2265">
        <f t="shared" si="71"/>
        <v>5</v>
      </c>
    </row>
    <row r="2266" spans="1:39" x14ac:dyDescent="0.35">
      <c r="A2266">
        <v>2012</v>
      </c>
      <c r="B2266" s="5">
        <f t="shared" si="70"/>
        <v>100</v>
      </c>
      <c r="C2266" t="s">
        <v>82</v>
      </c>
      <c r="D2266">
        <v>12036149</v>
      </c>
      <c r="E2266">
        <v>417636</v>
      </c>
      <c r="F2266" t="s">
        <v>66</v>
      </c>
      <c r="G2266" t="s">
        <v>67</v>
      </c>
      <c r="H2266" t="s">
        <v>68</v>
      </c>
      <c r="I2266" t="s">
        <v>69</v>
      </c>
      <c r="J2266" s="1">
        <v>41008</v>
      </c>
      <c r="K2266">
        <v>15</v>
      </c>
      <c r="L2266">
        <v>1</v>
      </c>
      <c r="M2266">
        <v>1</v>
      </c>
      <c r="N2266" t="s">
        <v>70</v>
      </c>
      <c r="O2266" t="s">
        <v>71</v>
      </c>
      <c r="Q2266">
        <v>113</v>
      </c>
      <c r="R2266">
        <v>45</v>
      </c>
      <c r="T2266" t="s">
        <v>72</v>
      </c>
      <c r="U2266" t="s">
        <v>73</v>
      </c>
      <c r="V2266">
        <v>730</v>
      </c>
      <c r="W2266">
        <v>2</v>
      </c>
      <c r="X2266">
        <v>186134</v>
      </c>
      <c r="Y2266" t="s">
        <v>74</v>
      </c>
      <c r="AA2266">
        <v>2007</v>
      </c>
      <c r="AB2266" t="s">
        <v>75</v>
      </c>
      <c r="AC2266" t="s">
        <v>76</v>
      </c>
      <c r="AD2266" t="s">
        <v>77</v>
      </c>
      <c r="AE2266" t="s">
        <v>78</v>
      </c>
      <c r="AF2266" t="s">
        <v>79</v>
      </c>
      <c r="AG2266" t="s">
        <v>80</v>
      </c>
      <c r="AH2266">
        <v>25.722999999999999</v>
      </c>
      <c r="AI2266">
        <v>2.9838900000000002</v>
      </c>
      <c r="AJ2266">
        <v>76.754599999999996</v>
      </c>
      <c r="AK2266">
        <v>2008</v>
      </c>
      <c r="AL2266" t="s">
        <v>81</v>
      </c>
      <c r="AM2266">
        <f t="shared" si="71"/>
        <v>5</v>
      </c>
    </row>
    <row r="2267" spans="1:39" x14ac:dyDescent="0.35">
      <c r="A2267">
        <v>2012</v>
      </c>
      <c r="B2267" s="5">
        <f t="shared" si="70"/>
        <v>187</v>
      </c>
      <c r="C2267" t="s">
        <v>82</v>
      </c>
      <c r="D2267">
        <v>12037089</v>
      </c>
      <c r="E2267">
        <v>435120</v>
      </c>
      <c r="F2267" t="s">
        <v>66</v>
      </c>
      <c r="G2267" t="s">
        <v>67</v>
      </c>
      <c r="H2267" t="s">
        <v>68</v>
      </c>
      <c r="I2267" t="s">
        <v>69</v>
      </c>
      <c r="J2267" s="1">
        <v>41095</v>
      </c>
      <c r="K2267">
        <v>27</v>
      </c>
      <c r="L2267">
        <v>4</v>
      </c>
      <c r="M2267">
        <v>1</v>
      </c>
      <c r="N2267" t="s">
        <v>70</v>
      </c>
      <c r="O2267" t="s">
        <v>71</v>
      </c>
      <c r="T2267" t="s">
        <v>72</v>
      </c>
      <c r="U2267" t="s">
        <v>73</v>
      </c>
      <c r="V2267">
        <v>830</v>
      </c>
      <c r="W2267">
        <v>2</v>
      </c>
      <c r="X2267">
        <v>186134</v>
      </c>
      <c r="Y2267" t="s">
        <v>74</v>
      </c>
      <c r="AA2267">
        <v>2007</v>
      </c>
      <c r="AB2267" t="s">
        <v>75</v>
      </c>
      <c r="AC2267" t="s">
        <v>76</v>
      </c>
      <c r="AD2267" t="s">
        <v>77</v>
      </c>
      <c r="AE2267" t="s">
        <v>78</v>
      </c>
      <c r="AF2267" t="s">
        <v>79</v>
      </c>
      <c r="AG2267" t="s">
        <v>80</v>
      </c>
      <c r="AH2267">
        <v>25.722999999999999</v>
      </c>
      <c r="AI2267">
        <v>2.6461000000000001</v>
      </c>
      <c r="AJ2267">
        <v>68.065629999999999</v>
      </c>
      <c r="AK2267">
        <v>2008</v>
      </c>
      <c r="AL2267" t="s">
        <v>81</v>
      </c>
      <c r="AM2267">
        <f t="shared" si="71"/>
        <v>5</v>
      </c>
    </row>
    <row r="2268" spans="1:39" x14ac:dyDescent="0.35">
      <c r="A2268">
        <v>2012</v>
      </c>
      <c r="B2268" s="5">
        <f t="shared" si="70"/>
        <v>191</v>
      </c>
      <c r="C2268" t="s">
        <v>82</v>
      </c>
      <c r="D2268">
        <v>12039971</v>
      </c>
      <c r="E2268">
        <v>901789</v>
      </c>
      <c r="F2268" t="s">
        <v>70</v>
      </c>
      <c r="G2268" t="s">
        <v>67</v>
      </c>
      <c r="H2268" t="s">
        <v>68</v>
      </c>
      <c r="I2268" t="s">
        <v>69</v>
      </c>
      <c r="J2268" s="1">
        <v>41099</v>
      </c>
      <c r="K2268">
        <v>28</v>
      </c>
      <c r="L2268">
        <v>4</v>
      </c>
      <c r="M2268">
        <v>1</v>
      </c>
      <c r="N2268" t="s">
        <v>70</v>
      </c>
      <c r="O2268" t="s">
        <v>71</v>
      </c>
      <c r="Q2268">
        <v>157</v>
      </c>
      <c r="T2268" t="s">
        <v>72</v>
      </c>
      <c r="U2268" t="s">
        <v>88</v>
      </c>
      <c r="X2268">
        <v>186134</v>
      </c>
      <c r="Y2268" t="s">
        <v>74</v>
      </c>
      <c r="AA2268">
        <v>2007</v>
      </c>
      <c r="AB2268" t="s">
        <v>75</v>
      </c>
      <c r="AC2268" t="s">
        <v>76</v>
      </c>
      <c r="AD2268" t="s">
        <v>77</v>
      </c>
      <c r="AE2268" t="s">
        <v>78</v>
      </c>
      <c r="AF2268" t="s">
        <v>79</v>
      </c>
      <c r="AG2268" t="s">
        <v>80</v>
      </c>
      <c r="AH2268">
        <v>25.722999999999999</v>
      </c>
      <c r="AK2268">
        <v>2008</v>
      </c>
      <c r="AL2268" t="s">
        <v>81</v>
      </c>
      <c r="AM2268">
        <f t="shared" si="71"/>
        <v>5</v>
      </c>
    </row>
    <row r="2269" spans="1:39" x14ac:dyDescent="0.35">
      <c r="A2269">
        <v>2012</v>
      </c>
      <c r="B2269" s="5">
        <f t="shared" si="70"/>
        <v>203</v>
      </c>
      <c r="C2269" t="s">
        <v>82</v>
      </c>
      <c r="D2269">
        <v>12035479</v>
      </c>
      <c r="E2269">
        <v>415781</v>
      </c>
      <c r="F2269" t="s">
        <v>70</v>
      </c>
      <c r="G2269" t="s">
        <v>86</v>
      </c>
      <c r="J2269" s="1">
        <v>41111</v>
      </c>
      <c r="K2269">
        <v>29</v>
      </c>
      <c r="M2269">
        <v>1</v>
      </c>
      <c r="N2269" t="s">
        <v>70</v>
      </c>
      <c r="O2269" t="s">
        <v>71</v>
      </c>
      <c r="Q2269">
        <v>113</v>
      </c>
      <c r="R2269">
        <v>61</v>
      </c>
      <c r="T2269" t="s">
        <v>72</v>
      </c>
      <c r="U2269" t="s">
        <v>88</v>
      </c>
      <c r="X2269">
        <v>186134</v>
      </c>
      <c r="Y2269" t="s">
        <v>74</v>
      </c>
      <c r="AA2269">
        <v>2007</v>
      </c>
      <c r="AB2269" t="s">
        <v>75</v>
      </c>
      <c r="AC2269" t="s">
        <v>76</v>
      </c>
      <c r="AD2269" t="s">
        <v>77</v>
      </c>
      <c r="AE2269" t="s">
        <v>78</v>
      </c>
      <c r="AF2269" t="s">
        <v>79</v>
      </c>
      <c r="AG2269" t="s">
        <v>80</v>
      </c>
      <c r="AH2269">
        <v>25.722999999999999</v>
      </c>
      <c r="AK2269">
        <v>2008</v>
      </c>
      <c r="AL2269" t="s">
        <v>81</v>
      </c>
      <c r="AM2269">
        <f t="shared" si="71"/>
        <v>5</v>
      </c>
    </row>
    <row r="2270" spans="1:39" x14ac:dyDescent="0.35">
      <c r="A2270">
        <v>2012</v>
      </c>
      <c r="B2270" s="5">
        <f t="shared" si="70"/>
        <v>165</v>
      </c>
      <c r="C2270" t="s">
        <v>82</v>
      </c>
      <c r="D2270">
        <v>12036763</v>
      </c>
      <c r="E2270">
        <v>418996</v>
      </c>
      <c r="F2270" t="s">
        <v>66</v>
      </c>
      <c r="G2270" t="s">
        <v>67</v>
      </c>
      <c r="H2270" t="s">
        <v>92</v>
      </c>
      <c r="I2270" t="s">
        <v>69</v>
      </c>
      <c r="J2270" s="1">
        <v>41073</v>
      </c>
      <c r="K2270">
        <v>24</v>
      </c>
      <c r="L2270">
        <v>3</v>
      </c>
      <c r="M2270">
        <v>1</v>
      </c>
      <c r="N2270" t="s">
        <v>70</v>
      </c>
      <c r="O2270" t="s">
        <v>84</v>
      </c>
      <c r="Q2270">
        <v>109</v>
      </c>
      <c r="R2270">
        <v>62</v>
      </c>
      <c r="T2270" t="s">
        <v>72</v>
      </c>
      <c r="U2270" t="s">
        <v>73</v>
      </c>
      <c r="V2270">
        <v>765</v>
      </c>
      <c r="W2270">
        <v>2</v>
      </c>
      <c r="X2270">
        <v>186301</v>
      </c>
      <c r="Y2270" t="s">
        <v>74</v>
      </c>
      <c r="AA2270">
        <v>2007</v>
      </c>
      <c r="AB2270" t="s">
        <v>75</v>
      </c>
      <c r="AC2270" t="s">
        <v>76</v>
      </c>
      <c r="AD2270" t="s">
        <v>77</v>
      </c>
      <c r="AE2270" t="s">
        <v>78</v>
      </c>
      <c r="AF2270" t="s">
        <v>79</v>
      </c>
      <c r="AG2270" t="s">
        <v>80</v>
      </c>
      <c r="AH2270">
        <v>25.722999999999999</v>
      </c>
      <c r="AI2270">
        <v>1.2030000000000001</v>
      </c>
      <c r="AJ2270">
        <v>30.944769999999998</v>
      </c>
      <c r="AK2270">
        <v>2008</v>
      </c>
      <c r="AL2270" t="s">
        <v>81</v>
      </c>
      <c r="AM2270">
        <f t="shared" si="71"/>
        <v>5</v>
      </c>
    </row>
    <row r="2271" spans="1:39" x14ac:dyDescent="0.35">
      <c r="A2271">
        <v>2012</v>
      </c>
      <c r="B2271" s="5">
        <f t="shared" si="70"/>
        <v>65</v>
      </c>
      <c r="C2271" t="s">
        <v>82</v>
      </c>
      <c r="D2271">
        <v>12036060</v>
      </c>
      <c r="E2271">
        <v>416430</v>
      </c>
      <c r="F2271" t="s">
        <v>66</v>
      </c>
      <c r="G2271" t="s">
        <v>67</v>
      </c>
      <c r="H2271" t="s">
        <v>68</v>
      </c>
      <c r="I2271" t="s">
        <v>69</v>
      </c>
      <c r="J2271" s="1">
        <v>40973</v>
      </c>
      <c r="K2271">
        <v>10</v>
      </c>
      <c r="L2271">
        <v>1</v>
      </c>
      <c r="M2271">
        <v>1</v>
      </c>
      <c r="N2271" t="s">
        <v>70</v>
      </c>
      <c r="O2271" t="s">
        <v>71</v>
      </c>
      <c r="Q2271">
        <v>113</v>
      </c>
      <c r="R2271">
        <v>41</v>
      </c>
      <c r="T2271" t="s">
        <v>72</v>
      </c>
      <c r="U2271" t="s">
        <v>73</v>
      </c>
      <c r="V2271">
        <v>800</v>
      </c>
      <c r="W2271">
        <v>2</v>
      </c>
      <c r="X2271">
        <v>186301</v>
      </c>
      <c r="Y2271" t="s">
        <v>74</v>
      </c>
      <c r="AA2271">
        <v>2007</v>
      </c>
      <c r="AB2271" t="s">
        <v>75</v>
      </c>
      <c r="AC2271" t="s">
        <v>76</v>
      </c>
      <c r="AD2271" t="s">
        <v>77</v>
      </c>
      <c r="AE2271" t="s">
        <v>78</v>
      </c>
      <c r="AF2271" t="s">
        <v>79</v>
      </c>
      <c r="AG2271" t="s">
        <v>80</v>
      </c>
      <c r="AH2271">
        <v>25.722999999999999</v>
      </c>
      <c r="AI2271">
        <v>2.9838900000000002</v>
      </c>
      <c r="AJ2271">
        <v>76.754599999999996</v>
      </c>
      <c r="AK2271">
        <v>2008</v>
      </c>
      <c r="AL2271" t="s">
        <v>81</v>
      </c>
      <c r="AM2271">
        <f t="shared" si="71"/>
        <v>5</v>
      </c>
    </row>
    <row r="2272" spans="1:39" x14ac:dyDescent="0.35">
      <c r="A2272">
        <v>2012</v>
      </c>
      <c r="B2272" s="5">
        <f t="shared" si="70"/>
        <v>117</v>
      </c>
      <c r="C2272" t="s">
        <v>82</v>
      </c>
      <c r="D2272">
        <v>12036286</v>
      </c>
      <c r="E2272">
        <v>419250</v>
      </c>
      <c r="F2272" t="s">
        <v>66</v>
      </c>
      <c r="G2272" t="s">
        <v>67</v>
      </c>
      <c r="H2272" t="s">
        <v>68</v>
      </c>
      <c r="I2272" t="s">
        <v>69</v>
      </c>
      <c r="J2272" s="1">
        <v>41025</v>
      </c>
      <c r="K2272">
        <v>17</v>
      </c>
      <c r="L2272">
        <v>1</v>
      </c>
      <c r="M2272">
        <v>1</v>
      </c>
      <c r="N2272" t="s">
        <v>70</v>
      </c>
      <c r="O2272" t="s">
        <v>71</v>
      </c>
      <c r="Q2272">
        <v>113</v>
      </c>
      <c r="R2272">
        <v>41</v>
      </c>
      <c r="T2272" t="s">
        <v>72</v>
      </c>
      <c r="U2272" t="s">
        <v>73</v>
      </c>
      <c r="V2272">
        <v>750</v>
      </c>
      <c r="W2272">
        <v>2</v>
      </c>
      <c r="X2272">
        <v>186301</v>
      </c>
      <c r="Y2272" t="s">
        <v>74</v>
      </c>
      <c r="AA2272">
        <v>2007</v>
      </c>
      <c r="AB2272" t="s">
        <v>75</v>
      </c>
      <c r="AC2272" t="s">
        <v>76</v>
      </c>
      <c r="AD2272" t="s">
        <v>77</v>
      </c>
      <c r="AE2272" t="s">
        <v>78</v>
      </c>
      <c r="AF2272" t="s">
        <v>79</v>
      </c>
      <c r="AG2272" t="s">
        <v>80</v>
      </c>
      <c r="AH2272">
        <v>25.722999999999999</v>
      </c>
      <c r="AI2272">
        <v>2.9838900000000002</v>
      </c>
      <c r="AJ2272">
        <v>76.754599999999996</v>
      </c>
      <c r="AK2272">
        <v>2008</v>
      </c>
      <c r="AL2272" t="s">
        <v>81</v>
      </c>
      <c r="AM2272">
        <f t="shared" si="71"/>
        <v>5</v>
      </c>
    </row>
    <row r="2273" spans="1:39" x14ac:dyDescent="0.35">
      <c r="A2273">
        <v>2012</v>
      </c>
      <c r="B2273" s="5">
        <f t="shared" si="70"/>
        <v>118</v>
      </c>
      <c r="C2273" t="s">
        <v>82</v>
      </c>
      <c r="D2273">
        <v>12036329</v>
      </c>
      <c r="E2273">
        <v>419367</v>
      </c>
      <c r="F2273" t="s">
        <v>66</v>
      </c>
      <c r="G2273" t="s">
        <v>67</v>
      </c>
      <c r="H2273" t="s">
        <v>68</v>
      </c>
      <c r="I2273" t="s">
        <v>69</v>
      </c>
      <c r="J2273" s="1">
        <v>41026</v>
      </c>
      <c r="K2273">
        <v>17</v>
      </c>
      <c r="L2273">
        <v>1</v>
      </c>
      <c r="M2273">
        <v>1</v>
      </c>
      <c r="N2273" t="s">
        <v>70</v>
      </c>
      <c r="O2273" t="s">
        <v>71</v>
      </c>
      <c r="Q2273">
        <v>113</v>
      </c>
      <c r="R2273">
        <v>41</v>
      </c>
      <c r="T2273" t="s">
        <v>72</v>
      </c>
      <c r="U2273" t="s">
        <v>73</v>
      </c>
      <c r="V2273">
        <v>720</v>
      </c>
      <c r="W2273">
        <v>2</v>
      </c>
      <c r="X2273">
        <v>186301</v>
      </c>
      <c r="Y2273" t="s">
        <v>74</v>
      </c>
      <c r="AA2273">
        <v>2007</v>
      </c>
      <c r="AB2273" t="s">
        <v>75</v>
      </c>
      <c r="AC2273" t="s">
        <v>76</v>
      </c>
      <c r="AD2273" t="s">
        <v>77</v>
      </c>
      <c r="AE2273" t="s">
        <v>78</v>
      </c>
      <c r="AF2273" t="s">
        <v>79</v>
      </c>
      <c r="AG2273" t="s">
        <v>80</v>
      </c>
      <c r="AH2273">
        <v>25.722999999999999</v>
      </c>
      <c r="AI2273">
        <v>2.9838900000000002</v>
      </c>
      <c r="AJ2273">
        <v>76.754599999999996</v>
      </c>
      <c r="AK2273">
        <v>2008</v>
      </c>
      <c r="AL2273" t="s">
        <v>81</v>
      </c>
      <c r="AM2273">
        <f t="shared" si="71"/>
        <v>5</v>
      </c>
    </row>
    <row r="2274" spans="1:39" x14ac:dyDescent="0.35">
      <c r="A2274">
        <v>2012</v>
      </c>
      <c r="B2274" s="5">
        <f t="shared" si="70"/>
        <v>227</v>
      </c>
      <c r="C2274" t="s">
        <v>82</v>
      </c>
      <c r="D2274">
        <v>12037497</v>
      </c>
      <c r="E2274">
        <v>437039</v>
      </c>
      <c r="F2274" t="s">
        <v>66</v>
      </c>
      <c r="G2274" t="s">
        <v>67</v>
      </c>
      <c r="H2274" t="s">
        <v>68</v>
      </c>
      <c r="I2274" t="s">
        <v>69</v>
      </c>
      <c r="J2274" s="1">
        <v>41135</v>
      </c>
      <c r="K2274">
        <v>33</v>
      </c>
      <c r="L2274">
        <v>5</v>
      </c>
      <c r="M2274">
        <v>1</v>
      </c>
      <c r="N2274" t="s">
        <v>70</v>
      </c>
      <c r="O2274" t="s">
        <v>71</v>
      </c>
      <c r="Q2274">
        <v>113</v>
      </c>
      <c r="R2274">
        <v>45</v>
      </c>
      <c r="T2274" t="s">
        <v>72</v>
      </c>
      <c r="U2274" t="s">
        <v>73</v>
      </c>
      <c r="V2274">
        <v>860</v>
      </c>
      <c r="W2274">
        <v>2</v>
      </c>
      <c r="X2274">
        <v>186301</v>
      </c>
      <c r="Y2274" t="s">
        <v>74</v>
      </c>
      <c r="AA2274">
        <v>2007</v>
      </c>
      <c r="AB2274" t="s">
        <v>75</v>
      </c>
      <c r="AC2274" t="s">
        <v>76</v>
      </c>
      <c r="AD2274" t="s">
        <v>77</v>
      </c>
      <c r="AE2274" t="s">
        <v>78</v>
      </c>
      <c r="AF2274" t="s">
        <v>79</v>
      </c>
      <c r="AG2274" t="s">
        <v>80</v>
      </c>
      <c r="AH2274">
        <v>25.722999999999999</v>
      </c>
      <c r="AI2274">
        <v>3.5543399999999998</v>
      </c>
      <c r="AJ2274">
        <v>91.428290000000004</v>
      </c>
      <c r="AK2274">
        <v>2008</v>
      </c>
      <c r="AL2274" t="s">
        <v>81</v>
      </c>
      <c r="AM2274">
        <f t="shared" si="71"/>
        <v>5</v>
      </c>
    </row>
    <row r="2275" spans="1:39" x14ac:dyDescent="0.35">
      <c r="A2275">
        <v>2012</v>
      </c>
      <c r="B2275" s="5">
        <f t="shared" si="70"/>
        <v>195</v>
      </c>
      <c r="C2275" t="s">
        <v>82</v>
      </c>
      <c r="D2275">
        <v>12035439</v>
      </c>
      <c r="E2275">
        <v>422327</v>
      </c>
      <c r="F2275" t="s">
        <v>66</v>
      </c>
      <c r="G2275" t="s">
        <v>86</v>
      </c>
      <c r="J2275" s="1">
        <v>41103</v>
      </c>
      <c r="K2275">
        <v>28</v>
      </c>
      <c r="M2275">
        <v>1</v>
      </c>
      <c r="N2275" t="s">
        <v>70</v>
      </c>
      <c r="O2275" t="s">
        <v>71</v>
      </c>
      <c r="Q2275">
        <v>113</v>
      </c>
      <c r="R2275">
        <v>31</v>
      </c>
      <c r="T2275" t="s">
        <v>72</v>
      </c>
      <c r="U2275" t="s">
        <v>73</v>
      </c>
      <c r="V2275">
        <v>860</v>
      </c>
      <c r="W2275">
        <v>2</v>
      </c>
      <c r="X2275">
        <v>186301</v>
      </c>
      <c r="Y2275" t="s">
        <v>74</v>
      </c>
      <c r="AA2275">
        <v>2007</v>
      </c>
      <c r="AB2275" t="s">
        <v>75</v>
      </c>
      <c r="AC2275" t="s">
        <v>76</v>
      </c>
      <c r="AD2275" t="s">
        <v>77</v>
      </c>
      <c r="AE2275" t="s">
        <v>78</v>
      </c>
      <c r="AF2275" t="s">
        <v>79</v>
      </c>
      <c r="AG2275" t="s">
        <v>80</v>
      </c>
      <c r="AH2275">
        <v>25.722999999999999</v>
      </c>
      <c r="AI2275">
        <v>2.1</v>
      </c>
      <c r="AJ2275">
        <v>54.018300000000004</v>
      </c>
      <c r="AK2275">
        <v>2008</v>
      </c>
      <c r="AL2275" t="s">
        <v>81</v>
      </c>
      <c r="AM2275">
        <f t="shared" si="71"/>
        <v>5</v>
      </c>
    </row>
    <row r="2276" spans="1:39" x14ac:dyDescent="0.35">
      <c r="A2276">
        <v>2012</v>
      </c>
      <c r="B2276" s="5">
        <f t="shared" si="70"/>
        <v>143</v>
      </c>
      <c r="C2276" t="s">
        <v>82</v>
      </c>
      <c r="D2276">
        <v>12036392</v>
      </c>
      <c r="E2276">
        <v>417934</v>
      </c>
      <c r="F2276" t="s">
        <v>66</v>
      </c>
      <c r="G2276" t="s">
        <v>67</v>
      </c>
      <c r="H2276" t="s">
        <v>92</v>
      </c>
      <c r="I2276" t="s">
        <v>69</v>
      </c>
      <c r="J2276" s="1">
        <v>41051</v>
      </c>
      <c r="K2276">
        <v>21</v>
      </c>
      <c r="L2276">
        <v>2</v>
      </c>
      <c r="M2276">
        <v>1</v>
      </c>
      <c r="N2276" t="s">
        <v>70</v>
      </c>
      <c r="O2276" t="s">
        <v>71</v>
      </c>
      <c r="Q2276">
        <v>113</v>
      </c>
      <c r="R2276">
        <v>30</v>
      </c>
      <c r="T2276" t="s">
        <v>72</v>
      </c>
      <c r="U2276" t="s">
        <v>73</v>
      </c>
      <c r="V2276">
        <v>720</v>
      </c>
      <c r="W2276">
        <v>2</v>
      </c>
      <c r="X2276">
        <v>186302</v>
      </c>
      <c r="Y2276" t="s">
        <v>74</v>
      </c>
      <c r="AA2276">
        <v>2007</v>
      </c>
      <c r="AB2276" t="s">
        <v>75</v>
      </c>
      <c r="AC2276" t="s">
        <v>76</v>
      </c>
      <c r="AD2276" t="s">
        <v>77</v>
      </c>
      <c r="AE2276" t="s">
        <v>78</v>
      </c>
      <c r="AF2276" t="s">
        <v>79</v>
      </c>
      <c r="AG2276" t="s">
        <v>80</v>
      </c>
      <c r="AH2276">
        <v>43.854999999999997</v>
      </c>
      <c r="AI2276">
        <v>1.87747</v>
      </c>
      <c r="AJ2276">
        <v>82.336449999999999</v>
      </c>
      <c r="AK2276">
        <v>2008</v>
      </c>
      <c r="AL2276" t="s">
        <v>81</v>
      </c>
      <c r="AM2276">
        <f t="shared" si="71"/>
        <v>5</v>
      </c>
    </row>
    <row r="2277" spans="1:39" x14ac:dyDescent="0.35">
      <c r="A2277">
        <v>2012</v>
      </c>
      <c r="B2277" s="5">
        <f t="shared" si="70"/>
        <v>151</v>
      </c>
      <c r="C2277" t="s">
        <v>82</v>
      </c>
      <c r="D2277">
        <v>12036435</v>
      </c>
      <c r="E2277">
        <v>417286</v>
      </c>
      <c r="F2277" t="s">
        <v>66</v>
      </c>
      <c r="G2277" t="s">
        <v>67</v>
      </c>
      <c r="H2277" t="s">
        <v>92</v>
      </c>
      <c r="I2277" t="s">
        <v>69</v>
      </c>
      <c r="J2277" s="1">
        <v>41059</v>
      </c>
      <c r="K2277">
        <v>22</v>
      </c>
      <c r="L2277">
        <v>2</v>
      </c>
      <c r="M2277">
        <v>1</v>
      </c>
      <c r="N2277" t="s">
        <v>70</v>
      </c>
      <c r="O2277" t="s">
        <v>71</v>
      </c>
      <c r="Q2277">
        <v>113</v>
      </c>
      <c r="R2277">
        <v>30</v>
      </c>
      <c r="T2277" t="s">
        <v>72</v>
      </c>
      <c r="U2277" t="s">
        <v>73</v>
      </c>
      <c r="V2277">
        <v>740</v>
      </c>
      <c r="W2277">
        <v>2</v>
      </c>
      <c r="X2277">
        <v>186302</v>
      </c>
      <c r="Y2277" t="s">
        <v>74</v>
      </c>
      <c r="AA2277">
        <v>2007</v>
      </c>
      <c r="AB2277" t="s">
        <v>75</v>
      </c>
      <c r="AC2277" t="s">
        <v>76</v>
      </c>
      <c r="AD2277" t="s">
        <v>77</v>
      </c>
      <c r="AE2277" t="s">
        <v>78</v>
      </c>
      <c r="AF2277" t="s">
        <v>79</v>
      </c>
      <c r="AG2277" t="s">
        <v>80</v>
      </c>
      <c r="AH2277">
        <v>43.854999999999997</v>
      </c>
      <c r="AI2277">
        <v>1.87747</v>
      </c>
      <c r="AJ2277">
        <v>82.336449999999999</v>
      </c>
      <c r="AK2277">
        <v>2008</v>
      </c>
      <c r="AL2277" t="s">
        <v>81</v>
      </c>
      <c r="AM2277">
        <f t="shared" si="71"/>
        <v>5</v>
      </c>
    </row>
    <row r="2278" spans="1:39" x14ac:dyDescent="0.35">
      <c r="A2278">
        <v>2012</v>
      </c>
      <c r="B2278" s="5">
        <f t="shared" si="70"/>
        <v>157</v>
      </c>
      <c r="C2278" t="s">
        <v>82</v>
      </c>
      <c r="D2278">
        <v>12036515</v>
      </c>
      <c r="E2278">
        <v>417434</v>
      </c>
      <c r="F2278" t="s">
        <v>66</v>
      </c>
      <c r="G2278" t="s">
        <v>67</v>
      </c>
      <c r="H2278" t="s">
        <v>92</v>
      </c>
      <c r="I2278" t="s">
        <v>69</v>
      </c>
      <c r="J2278" s="1">
        <v>41065</v>
      </c>
      <c r="K2278">
        <v>23</v>
      </c>
      <c r="L2278">
        <v>3</v>
      </c>
      <c r="M2278">
        <v>1</v>
      </c>
      <c r="N2278" t="s">
        <v>70</v>
      </c>
      <c r="O2278" t="s">
        <v>71</v>
      </c>
      <c r="Q2278">
        <v>113</v>
      </c>
      <c r="R2278">
        <v>1</v>
      </c>
      <c r="T2278" t="s">
        <v>72</v>
      </c>
      <c r="U2278" t="s">
        <v>73</v>
      </c>
      <c r="V2278">
        <v>845</v>
      </c>
      <c r="W2278">
        <v>2</v>
      </c>
      <c r="X2278">
        <v>186302</v>
      </c>
      <c r="Y2278" t="s">
        <v>74</v>
      </c>
      <c r="AA2278">
        <v>2007</v>
      </c>
      <c r="AB2278" t="s">
        <v>75</v>
      </c>
      <c r="AC2278" t="s">
        <v>76</v>
      </c>
      <c r="AD2278" t="s">
        <v>77</v>
      </c>
      <c r="AE2278" t="s">
        <v>78</v>
      </c>
      <c r="AF2278" t="s">
        <v>79</v>
      </c>
      <c r="AG2278" t="s">
        <v>80</v>
      </c>
      <c r="AH2278">
        <v>43.854999999999997</v>
      </c>
      <c r="AI2278">
        <v>1.53677</v>
      </c>
      <c r="AJ2278">
        <v>67.395049999999998</v>
      </c>
      <c r="AK2278">
        <v>2008</v>
      </c>
      <c r="AL2278" t="s">
        <v>81</v>
      </c>
      <c r="AM2278">
        <f t="shared" si="71"/>
        <v>5</v>
      </c>
    </row>
    <row r="2279" spans="1:39" x14ac:dyDescent="0.35">
      <c r="A2279">
        <v>2012</v>
      </c>
      <c r="B2279" s="5">
        <f t="shared" si="70"/>
        <v>109</v>
      </c>
      <c r="C2279" t="s">
        <v>82</v>
      </c>
      <c r="D2279">
        <v>12036218</v>
      </c>
      <c r="E2279">
        <v>418381</v>
      </c>
      <c r="F2279" t="s">
        <v>66</v>
      </c>
      <c r="G2279" t="s">
        <v>67</v>
      </c>
      <c r="H2279" t="s">
        <v>68</v>
      </c>
      <c r="I2279" t="s">
        <v>69</v>
      </c>
      <c r="J2279" s="1">
        <v>41017</v>
      </c>
      <c r="K2279">
        <v>16</v>
      </c>
      <c r="L2279">
        <v>1</v>
      </c>
      <c r="M2279">
        <v>1</v>
      </c>
      <c r="N2279" t="s">
        <v>70</v>
      </c>
      <c r="O2279" t="s">
        <v>71</v>
      </c>
      <c r="Q2279">
        <v>113</v>
      </c>
      <c r="R2279">
        <v>45</v>
      </c>
      <c r="T2279" t="s">
        <v>72</v>
      </c>
      <c r="U2279" t="s">
        <v>73</v>
      </c>
      <c r="V2279">
        <v>715</v>
      </c>
      <c r="W2279">
        <v>2</v>
      </c>
      <c r="X2279">
        <v>186302</v>
      </c>
      <c r="Y2279" t="s">
        <v>74</v>
      </c>
      <c r="AA2279">
        <v>2007</v>
      </c>
      <c r="AB2279" t="s">
        <v>75</v>
      </c>
      <c r="AC2279" t="s">
        <v>76</v>
      </c>
      <c r="AD2279" t="s">
        <v>77</v>
      </c>
      <c r="AE2279" t="s">
        <v>78</v>
      </c>
      <c r="AF2279" t="s">
        <v>79</v>
      </c>
      <c r="AG2279" t="s">
        <v>80</v>
      </c>
      <c r="AH2279">
        <v>43.854999999999997</v>
      </c>
      <c r="AI2279">
        <v>2.9838900000000002</v>
      </c>
      <c r="AJ2279">
        <v>130.85849999999999</v>
      </c>
      <c r="AK2279">
        <v>2008</v>
      </c>
      <c r="AL2279" t="s">
        <v>81</v>
      </c>
      <c r="AM2279">
        <f t="shared" si="71"/>
        <v>5</v>
      </c>
    </row>
    <row r="2280" spans="1:39" x14ac:dyDescent="0.35">
      <c r="A2280">
        <v>2012</v>
      </c>
      <c r="B2280" s="5">
        <f t="shared" si="70"/>
        <v>115</v>
      </c>
      <c r="C2280" t="s">
        <v>82</v>
      </c>
      <c r="D2280">
        <v>12036257</v>
      </c>
      <c r="E2280">
        <v>418634</v>
      </c>
      <c r="F2280" t="s">
        <v>66</v>
      </c>
      <c r="G2280" t="s">
        <v>67</v>
      </c>
      <c r="H2280" t="s">
        <v>68</v>
      </c>
      <c r="I2280" t="s">
        <v>69</v>
      </c>
      <c r="J2280" s="1">
        <v>41023</v>
      </c>
      <c r="K2280">
        <v>17</v>
      </c>
      <c r="L2280">
        <v>1</v>
      </c>
      <c r="M2280">
        <v>1</v>
      </c>
      <c r="N2280" t="s">
        <v>70</v>
      </c>
      <c r="O2280" t="s">
        <v>71</v>
      </c>
      <c r="Q2280">
        <v>113</v>
      </c>
      <c r="R2280">
        <v>41</v>
      </c>
      <c r="T2280" t="s">
        <v>72</v>
      </c>
      <c r="U2280" t="s">
        <v>73</v>
      </c>
      <c r="V2280">
        <v>805</v>
      </c>
      <c r="W2280">
        <v>2</v>
      </c>
      <c r="X2280">
        <v>186302</v>
      </c>
      <c r="Y2280" t="s">
        <v>74</v>
      </c>
      <c r="AA2280">
        <v>2007</v>
      </c>
      <c r="AB2280" t="s">
        <v>75</v>
      </c>
      <c r="AC2280" t="s">
        <v>76</v>
      </c>
      <c r="AD2280" t="s">
        <v>77</v>
      </c>
      <c r="AE2280" t="s">
        <v>78</v>
      </c>
      <c r="AF2280" t="s">
        <v>79</v>
      </c>
      <c r="AG2280" t="s">
        <v>80</v>
      </c>
      <c r="AH2280">
        <v>43.854999999999997</v>
      </c>
      <c r="AI2280">
        <v>2.9838900000000002</v>
      </c>
      <c r="AJ2280">
        <v>130.85849999999999</v>
      </c>
      <c r="AK2280">
        <v>2008</v>
      </c>
      <c r="AL2280" t="s">
        <v>81</v>
      </c>
      <c r="AM2280">
        <f t="shared" si="71"/>
        <v>5</v>
      </c>
    </row>
    <row r="2281" spans="1:39" x14ac:dyDescent="0.35">
      <c r="A2281">
        <v>2012</v>
      </c>
      <c r="B2281" s="5">
        <f t="shared" si="70"/>
        <v>118</v>
      </c>
      <c r="C2281" t="s">
        <v>82</v>
      </c>
      <c r="D2281">
        <v>12036324</v>
      </c>
      <c r="E2281">
        <v>419468</v>
      </c>
      <c r="F2281" t="s">
        <v>66</v>
      </c>
      <c r="G2281" t="s">
        <v>67</v>
      </c>
      <c r="H2281" t="s">
        <v>68</v>
      </c>
      <c r="I2281" t="s">
        <v>69</v>
      </c>
      <c r="J2281" s="1">
        <v>41026</v>
      </c>
      <c r="K2281">
        <v>17</v>
      </c>
      <c r="L2281">
        <v>1</v>
      </c>
      <c r="M2281">
        <v>1</v>
      </c>
      <c r="N2281" t="s">
        <v>70</v>
      </c>
      <c r="O2281" t="s">
        <v>71</v>
      </c>
      <c r="Q2281">
        <v>113</v>
      </c>
      <c r="T2281" t="s">
        <v>72</v>
      </c>
      <c r="U2281" t="s">
        <v>73</v>
      </c>
      <c r="V2281">
        <v>770</v>
      </c>
      <c r="W2281">
        <v>2</v>
      </c>
      <c r="X2281">
        <v>186302</v>
      </c>
      <c r="Y2281" t="s">
        <v>74</v>
      </c>
      <c r="AA2281">
        <v>2007</v>
      </c>
      <c r="AB2281" t="s">
        <v>75</v>
      </c>
      <c r="AC2281" t="s">
        <v>76</v>
      </c>
      <c r="AD2281" t="s">
        <v>77</v>
      </c>
      <c r="AE2281" t="s">
        <v>78</v>
      </c>
      <c r="AF2281" t="s">
        <v>79</v>
      </c>
      <c r="AG2281" t="s">
        <v>80</v>
      </c>
      <c r="AH2281">
        <v>43.854999999999997</v>
      </c>
      <c r="AI2281">
        <v>2.9838900000000002</v>
      </c>
      <c r="AJ2281">
        <v>130.85849999999999</v>
      </c>
      <c r="AK2281">
        <v>2008</v>
      </c>
      <c r="AL2281" t="s">
        <v>81</v>
      </c>
      <c r="AM2281">
        <f t="shared" si="71"/>
        <v>5</v>
      </c>
    </row>
    <row r="2282" spans="1:39" x14ac:dyDescent="0.35">
      <c r="A2282">
        <v>2012</v>
      </c>
      <c r="B2282" s="5">
        <f t="shared" si="70"/>
        <v>189</v>
      </c>
      <c r="C2282" t="s">
        <v>82</v>
      </c>
      <c r="D2282">
        <v>12037107</v>
      </c>
      <c r="E2282">
        <v>432703</v>
      </c>
      <c r="F2282" t="s">
        <v>66</v>
      </c>
      <c r="G2282" t="s">
        <v>67</v>
      </c>
      <c r="H2282" t="s">
        <v>68</v>
      </c>
      <c r="I2282" t="s">
        <v>69</v>
      </c>
      <c r="J2282" s="1">
        <v>41097</v>
      </c>
      <c r="K2282">
        <v>27</v>
      </c>
      <c r="L2282">
        <v>4</v>
      </c>
      <c r="M2282">
        <v>1</v>
      </c>
      <c r="N2282" t="s">
        <v>70</v>
      </c>
      <c r="O2282" t="s">
        <v>71</v>
      </c>
      <c r="Q2282">
        <v>113</v>
      </c>
      <c r="R2282">
        <v>62</v>
      </c>
      <c r="T2282" t="s">
        <v>72</v>
      </c>
      <c r="U2282" t="s">
        <v>73</v>
      </c>
      <c r="V2282">
        <v>740</v>
      </c>
      <c r="W2282">
        <v>2</v>
      </c>
      <c r="X2282">
        <v>186302</v>
      </c>
      <c r="Y2282" t="s">
        <v>74</v>
      </c>
      <c r="AA2282">
        <v>2007</v>
      </c>
      <c r="AB2282" t="s">
        <v>75</v>
      </c>
      <c r="AC2282" t="s">
        <v>76</v>
      </c>
      <c r="AD2282" t="s">
        <v>77</v>
      </c>
      <c r="AE2282" t="s">
        <v>78</v>
      </c>
      <c r="AF2282" t="s">
        <v>79</v>
      </c>
      <c r="AG2282" t="s">
        <v>80</v>
      </c>
      <c r="AH2282">
        <v>43.854999999999997</v>
      </c>
      <c r="AI2282">
        <v>2.6461000000000001</v>
      </c>
      <c r="AJ2282">
        <v>116.04472</v>
      </c>
      <c r="AK2282">
        <v>2008</v>
      </c>
      <c r="AL2282" t="s">
        <v>81</v>
      </c>
      <c r="AM2282">
        <f t="shared" si="71"/>
        <v>5</v>
      </c>
    </row>
    <row r="2283" spans="1:39" x14ac:dyDescent="0.35">
      <c r="A2283">
        <v>2012</v>
      </c>
      <c r="B2283" s="5">
        <f t="shared" si="70"/>
        <v>83</v>
      </c>
      <c r="C2283" t="s">
        <v>115</v>
      </c>
      <c r="D2283">
        <v>12146016</v>
      </c>
      <c r="E2283">
        <v>543429</v>
      </c>
      <c r="F2283" t="s">
        <v>66</v>
      </c>
      <c r="G2283" t="s">
        <v>67</v>
      </c>
      <c r="H2283" t="s">
        <v>68</v>
      </c>
      <c r="I2283" t="s">
        <v>69</v>
      </c>
      <c r="J2283" s="1">
        <v>40991</v>
      </c>
      <c r="K2283">
        <v>12</v>
      </c>
      <c r="L2283">
        <v>1</v>
      </c>
      <c r="M2283">
        <v>1</v>
      </c>
      <c r="N2283" t="s">
        <v>70</v>
      </c>
      <c r="O2283" t="s">
        <v>71</v>
      </c>
      <c r="Q2283">
        <v>183</v>
      </c>
      <c r="R2283">
        <v>10</v>
      </c>
      <c r="T2283" t="s">
        <v>72</v>
      </c>
      <c r="U2283" t="s">
        <v>73</v>
      </c>
      <c r="V2283">
        <v>655</v>
      </c>
      <c r="W2283">
        <v>2</v>
      </c>
      <c r="X2283">
        <v>186303</v>
      </c>
      <c r="Y2283" t="s">
        <v>74</v>
      </c>
      <c r="AA2283">
        <v>2007</v>
      </c>
      <c r="AB2283" t="s">
        <v>75</v>
      </c>
      <c r="AC2283" t="s">
        <v>76</v>
      </c>
      <c r="AD2283" t="s">
        <v>77</v>
      </c>
      <c r="AE2283" t="s">
        <v>78</v>
      </c>
      <c r="AF2283" t="s">
        <v>79</v>
      </c>
      <c r="AG2283" t="s">
        <v>80</v>
      </c>
      <c r="AH2283">
        <v>26.552</v>
      </c>
      <c r="AI2283">
        <v>2.9838900000000002</v>
      </c>
      <c r="AJ2283">
        <v>79.228250000000003</v>
      </c>
      <c r="AK2283">
        <v>2008</v>
      </c>
      <c r="AL2283" t="s">
        <v>81</v>
      </c>
      <c r="AM2283">
        <f t="shared" si="71"/>
        <v>5</v>
      </c>
    </row>
    <row r="2284" spans="1:39" x14ac:dyDescent="0.35">
      <c r="A2284">
        <v>2012</v>
      </c>
      <c r="B2284" s="5">
        <f t="shared" si="70"/>
        <v>116</v>
      </c>
      <c r="C2284" t="s">
        <v>82</v>
      </c>
      <c r="D2284">
        <v>12036283</v>
      </c>
      <c r="E2284">
        <v>419221</v>
      </c>
      <c r="F2284" t="s">
        <v>66</v>
      </c>
      <c r="G2284" t="s">
        <v>67</v>
      </c>
      <c r="H2284" t="s">
        <v>68</v>
      </c>
      <c r="I2284" t="s">
        <v>69</v>
      </c>
      <c r="J2284" s="1">
        <v>41024</v>
      </c>
      <c r="K2284">
        <v>17</v>
      </c>
      <c r="L2284">
        <v>1</v>
      </c>
      <c r="M2284">
        <v>1</v>
      </c>
      <c r="N2284" t="s">
        <v>70</v>
      </c>
      <c r="O2284" t="s">
        <v>71</v>
      </c>
      <c r="Q2284">
        <v>113</v>
      </c>
      <c r="R2284">
        <v>41</v>
      </c>
      <c r="T2284" t="s">
        <v>72</v>
      </c>
      <c r="U2284" t="s">
        <v>73</v>
      </c>
      <c r="V2284">
        <v>715</v>
      </c>
      <c r="W2284">
        <v>2</v>
      </c>
      <c r="X2284">
        <v>186303</v>
      </c>
      <c r="Y2284" t="s">
        <v>74</v>
      </c>
      <c r="AA2284">
        <v>2007</v>
      </c>
      <c r="AB2284" t="s">
        <v>75</v>
      </c>
      <c r="AC2284" t="s">
        <v>76</v>
      </c>
      <c r="AD2284" t="s">
        <v>77</v>
      </c>
      <c r="AE2284" t="s">
        <v>78</v>
      </c>
      <c r="AF2284" t="s">
        <v>79</v>
      </c>
      <c r="AG2284" t="s">
        <v>80</v>
      </c>
      <c r="AH2284">
        <v>26.552</v>
      </c>
      <c r="AI2284">
        <v>2.9838900000000002</v>
      </c>
      <c r="AJ2284">
        <v>79.228250000000003</v>
      </c>
      <c r="AK2284">
        <v>2008</v>
      </c>
      <c r="AL2284" t="s">
        <v>81</v>
      </c>
      <c r="AM2284">
        <f t="shared" si="71"/>
        <v>5</v>
      </c>
    </row>
    <row r="2285" spans="1:39" x14ac:dyDescent="0.35">
      <c r="A2285">
        <v>2012</v>
      </c>
      <c r="B2285" s="5">
        <f t="shared" si="70"/>
        <v>187</v>
      </c>
      <c r="C2285" t="s">
        <v>83</v>
      </c>
      <c r="D2285">
        <v>12076073</v>
      </c>
      <c r="E2285">
        <v>410793</v>
      </c>
      <c r="F2285" t="s">
        <v>66</v>
      </c>
      <c r="G2285" t="s">
        <v>67</v>
      </c>
      <c r="H2285" t="s">
        <v>68</v>
      </c>
      <c r="I2285" t="s">
        <v>69</v>
      </c>
      <c r="J2285" s="1">
        <v>41095</v>
      </c>
      <c r="K2285">
        <v>27</v>
      </c>
      <c r="L2285">
        <v>4</v>
      </c>
      <c r="M2285">
        <v>1</v>
      </c>
      <c r="N2285" t="s">
        <v>70</v>
      </c>
      <c r="O2285" t="s">
        <v>85</v>
      </c>
      <c r="Q2285">
        <v>104</v>
      </c>
      <c r="T2285" t="s">
        <v>72</v>
      </c>
      <c r="U2285" t="s">
        <v>73</v>
      </c>
      <c r="V2285">
        <v>760</v>
      </c>
      <c r="W2285">
        <v>2</v>
      </c>
      <c r="X2285">
        <v>186303</v>
      </c>
      <c r="Y2285" t="s">
        <v>74</v>
      </c>
      <c r="AA2285">
        <v>2007</v>
      </c>
      <c r="AB2285" t="s">
        <v>75</v>
      </c>
      <c r="AC2285" t="s">
        <v>76</v>
      </c>
      <c r="AD2285" t="s">
        <v>77</v>
      </c>
      <c r="AE2285" t="s">
        <v>78</v>
      </c>
      <c r="AF2285" t="s">
        <v>79</v>
      </c>
      <c r="AG2285" t="s">
        <v>80</v>
      </c>
      <c r="AH2285">
        <v>26.552</v>
      </c>
      <c r="AI2285">
        <v>4.3781299999999996</v>
      </c>
      <c r="AJ2285">
        <v>116.24811</v>
      </c>
      <c r="AK2285">
        <v>2008</v>
      </c>
      <c r="AL2285" t="s">
        <v>81</v>
      </c>
      <c r="AM2285">
        <f t="shared" si="71"/>
        <v>5</v>
      </c>
    </row>
    <row r="2286" spans="1:39" x14ac:dyDescent="0.35">
      <c r="A2286">
        <v>2012</v>
      </c>
      <c r="B2286" s="5">
        <f t="shared" si="70"/>
        <v>163</v>
      </c>
      <c r="C2286" t="s">
        <v>82</v>
      </c>
      <c r="D2286">
        <v>12036661</v>
      </c>
      <c r="E2286">
        <v>418925</v>
      </c>
      <c r="F2286" t="s">
        <v>66</v>
      </c>
      <c r="G2286" t="s">
        <v>67</v>
      </c>
      <c r="H2286" t="s">
        <v>116</v>
      </c>
      <c r="I2286" t="s">
        <v>113</v>
      </c>
      <c r="J2286" s="1">
        <v>41071</v>
      </c>
      <c r="K2286">
        <v>24</v>
      </c>
      <c r="M2286">
        <v>1</v>
      </c>
      <c r="N2286" t="s">
        <v>70</v>
      </c>
      <c r="O2286" t="s">
        <v>71</v>
      </c>
      <c r="Q2286">
        <v>113</v>
      </c>
      <c r="R2286">
        <v>38</v>
      </c>
      <c r="T2286" t="s">
        <v>72</v>
      </c>
      <c r="U2286" t="s">
        <v>73</v>
      </c>
      <c r="V2286">
        <v>765</v>
      </c>
      <c r="W2286">
        <v>2</v>
      </c>
      <c r="X2286">
        <v>186304</v>
      </c>
      <c r="Y2286" t="s">
        <v>74</v>
      </c>
      <c r="AA2286">
        <v>2007</v>
      </c>
      <c r="AB2286" t="s">
        <v>75</v>
      </c>
      <c r="AC2286" t="s">
        <v>76</v>
      </c>
      <c r="AD2286" t="s">
        <v>77</v>
      </c>
      <c r="AE2286" t="s">
        <v>78</v>
      </c>
      <c r="AF2286" t="s">
        <v>79</v>
      </c>
      <c r="AG2286" t="s">
        <v>80</v>
      </c>
      <c r="AH2286">
        <v>26.552</v>
      </c>
      <c r="AI2286">
        <v>2.6936900000000001</v>
      </c>
      <c r="AJ2286">
        <v>71.522859999999994</v>
      </c>
      <c r="AK2286">
        <v>2008</v>
      </c>
      <c r="AL2286" t="s">
        <v>81</v>
      </c>
      <c r="AM2286">
        <f t="shared" si="71"/>
        <v>5</v>
      </c>
    </row>
    <row r="2287" spans="1:39" x14ac:dyDescent="0.35">
      <c r="A2287">
        <v>2012</v>
      </c>
      <c r="B2287" s="5">
        <f t="shared" si="70"/>
        <v>219</v>
      </c>
      <c r="C2287" t="s">
        <v>91</v>
      </c>
      <c r="D2287">
        <v>12066574</v>
      </c>
      <c r="E2287">
        <v>412574</v>
      </c>
      <c r="F2287" t="s">
        <v>66</v>
      </c>
      <c r="G2287" t="s">
        <v>67</v>
      </c>
      <c r="H2287" t="s">
        <v>68</v>
      </c>
      <c r="I2287" t="s">
        <v>97</v>
      </c>
      <c r="J2287" s="1">
        <v>41127</v>
      </c>
      <c r="K2287">
        <v>32</v>
      </c>
      <c r="L2287">
        <v>4</v>
      </c>
      <c r="M2287">
        <v>1</v>
      </c>
      <c r="N2287" t="s">
        <v>70</v>
      </c>
      <c r="O2287" t="s">
        <v>85</v>
      </c>
      <c r="P2287" t="s">
        <v>114</v>
      </c>
      <c r="Q2287">
        <v>104</v>
      </c>
      <c r="R2287">
        <v>10</v>
      </c>
      <c r="T2287" t="s">
        <v>72</v>
      </c>
      <c r="U2287" t="s">
        <v>73</v>
      </c>
      <c r="V2287">
        <v>855</v>
      </c>
      <c r="W2287">
        <v>2</v>
      </c>
      <c r="X2287">
        <v>186304</v>
      </c>
      <c r="Y2287" t="s">
        <v>74</v>
      </c>
      <c r="AA2287">
        <v>2007</v>
      </c>
      <c r="AB2287" t="s">
        <v>75</v>
      </c>
      <c r="AC2287" t="s">
        <v>76</v>
      </c>
      <c r="AD2287" t="s">
        <v>77</v>
      </c>
      <c r="AE2287" t="s">
        <v>78</v>
      </c>
      <c r="AF2287" t="s">
        <v>79</v>
      </c>
      <c r="AG2287" t="s">
        <v>80</v>
      </c>
      <c r="AH2287">
        <v>26.552</v>
      </c>
      <c r="AI2287">
        <v>2.9031500000000001</v>
      </c>
      <c r="AJ2287">
        <v>77.084440000000001</v>
      </c>
      <c r="AK2287">
        <v>2008</v>
      </c>
      <c r="AL2287" t="s">
        <v>81</v>
      </c>
      <c r="AM2287">
        <f t="shared" si="71"/>
        <v>5</v>
      </c>
    </row>
    <row r="2288" spans="1:39" x14ac:dyDescent="0.35">
      <c r="A2288">
        <v>2012</v>
      </c>
      <c r="B2288" s="5">
        <f t="shared" si="70"/>
        <v>171</v>
      </c>
      <c r="C2288" t="s">
        <v>82</v>
      </c>
      <c r="D2288">
        <v>12036780</v>
      </c>
      <c r="E2288">
        <v>432019</v>
      </c>
      <c r="F2288" t="s">
        <v>66</v>
      </c>
      <c r="G2288" t="s">
        <v>67</v>
      </c>
      <c r="H2288" t="s">
        <v>92</v>
      </c>
      <c r="I2288" t="s">
        <v>69</v>
      </c>
      <c r="J2288" s="1">
        <v>41079</v>
      </c>
      <c r="K2288">
        <v>25</v>
      </c>
      <c r="L2288">
        <v>3</v>
      </c>
      <c r="M2288">
        <v>1</v>
      </c>
      <c r="N2288" t="s">
        <v>70</v>
      </c>
      <c r="O2288" t="s">
        <v>71</v>
      </c>
      <c r="Q2288">
        <v>113</v>
      </c>
      <c r="R2288">
        <v>1</v>
      </c>
      <c r="T2288" t="s">
        <v>72</v>
      </c>
      <c r="U2288" t="s">
        <v>73</v>
      </c>
      <c r="V2288">
        <v>755</v>
      </c>
      <c r="W2288">
        <v>2</v>
      </c>
      <c r="X2288">
        <v>186304</v>
      </c>
      <c r="Y2288" t="s">
        <v>74</v>
      </c>
      <c r="AA2288">
        <v>2007</v>
      </c>
      <c r="AB2288" t="s">
        <v>75</v>
      </c>
      <c r="AC2288" t="s">
        <v>76</v>
      </c>
      <c r="AD2288" t="s">
        <v>77</v>
      </c>
      <c r="AE2288" t="s">
        <v>78</v>
      </c>
      <c r="AF2288" t="s">
        <v>79</v>
      </c>
      <c r="AG2288" t="s">
        <v>80</v>
      </c>
      <c r="AH2288">
        <v>26.552</v>
      </c>
      <c r="AI2288">
        <v>1.53677</v>
      </c>
      <c r="AJ2288">
        <v>40.804319999999997</v>
      </c>
      <c r="AK2288">
        <v>2008</v>
      </c>
      <c r="AL2288" t="s">
        <v>81</v>
      </c>
      <c r="AM2288">
        <f t="shared" si="71"/>
        <v>5</v>
      </c>
    </row>
    <row r="2289" spans="1:39" x14ac:dyDescent="0.35">
      <c r="A2289">
        <v>2012</v>
      </c>
      <c r="B2289" s="5">
        <f t="shared" si="70"/>
        <v>74</v>
      </c>
      <c r="C2289" t="s">
        <v>91</v>
      </c>
      <c r="D2289">
        <v>12066017</v>
      </c>
      <c r="E2289">
        <v>406066</v>
      </c>
      <c r="F2289" t="s">
        <v>66</v>
      </c>
      <c r="G2289" t="s">
        <v>67</v>
      </c>
      <c r="H2289" t="s">
        <v>68</v>
      </c>
      <c r="I2289" t="s">
        <v>69</v>
      </c>
      <c r="J2289" s="1">
        <v>40982</v>
      </c>
      <c r="K2289">
        <v>11</v>
      </c>
      <c r="L2289">
        <v>1</v>
      </c>
      <c r="M2289">
        <v>1</v>
      </c>
      <c r="N2289" t="s">
        <v>70</v>
      </c>
      <c r="T2289" t="s">
        <v>72</v>
      </c>
      <c r="U2289" t="s">
        <v>73</v>
      </c>
      <c r="V2289">
        <v>730</v>
      </c>
      <c r="W2289">
        <v>2</v>
      </c>
      <c r="X2289">
        <v>186304</v>
      </c>
      <c r="Y2289" t="s">
        <v>74</v>
      </c>
      <c r="AA2289">
        <v>2007</v>
      </c>
      <c r="AB2289" t="s">
        <v>75</v>
      </c>
      <c r="AC2289" t="s">
        <v>76</v>
      </c>
      <c r="AD2289" t="s">
        <v>77</v>
      </c>
      <c r="AE2289" t="s">
        <v>78</v>
      </c>
      <c r="AF2289" t="s">
        <v>79</v>
      </c>
      <c r="AG2289" t="s">
        <v>80</v>
      </c>
      <c r="AH2289">
        <v>26.552</v>
      </c>
      <c r="AK2289">
        <v>2008</v>
      </c>
      <c r="AL2289" t="s">
        <v>81</v>
      </c>
      <c r="AM2289">
        <f t="shared" si="71"/>
        <v>5</v>
      </c>
    </row>
    <row r="2290" spans="1:39" x14ac:dyDescent="0.35">
      <c r="A2290">
        <v>2012</v>
      </c>
      <c r="B2290" s="5">
        <f t="shared" si="70"/>
        <v>114</v>
      </c>
      <c r="C2290" t="s">
        <v>82</v>
      </c>
      <c r="D2290">
        <v>12036252</v>
      </c>
      <c r="E2290">
        <v>418598</v>
      </c>
      <c r="F2290" t="s">
        <v>66</v>
      </c>
      <c r="G2290" t="s">
        <v>67</v>
      </c>
      <c r="H2290" t="s">
        <v>68</v>
      </c>
      <c r="I2290" t="s">
        <v>69</v>
      </c>
      <c r="J2290" s="1">
        <v>41022</v>
      </c>
      <c r="K2290">
        <v>17</v>
      </c>
      <c r="L2290">
        <v>1</v>
      </c>
      <c r="M2290">
        <v>1</v>
      </c>
      <c r="N2290" t="s">
        <v>70</v>
      </c>
      <c r="O2290" t="s">
        <v>71</v>
      </c>
      <c r="Q2290">
        <v>113</v>
      </c>
      <c r="T2290" t="s">
        <v>72</v>
      </c>
      <c r="U2290" t="s">
        <v>73</v>
      </c>
      <c r="V2290">
        <v>740</v>
      </c>
      <c r="W2290">
        <v>2</v>
      </c>
      <c r="X2290">
        <v>186304</v>
      </c>
      <c r="Y2290" t="s">
        <v>74</v>
      </c>
      <c r="AA2290">
        <v>2007</v>
      </c>
      <c r="AB2290" t="s">
        <v>75</v>
      </c>
      <c r="AC2290" t="s">
        <v>76</v>
      </c>
      <c r="AD2290" t="s">
        <v>77</v>
      </c>
      <c r="AE2290" t="s">
        <v>78</v>
      </c>
      <c r="AF2290" t="s">
        <v>79</v>
      </c>
      <c r="AG2290" t="s">
        <v>80</v>
      </c>
      <c r="AH2290">
        <v>26.552</v>
      </c>
      <c r="AI2290">
        <v>2.9838900000000002</v>
      </c>
      <c r="AJ2290">
        <v>79.228250000000003</v>
      </c>
      <c r="AK2290">
        <v>2008</v>
      </c>
      <c r="AL2290" t="s">
        <v>81</v>
      </c>
      <c r="AM2290">
        <f t="shared" si="71"/>
        <v>5</v>
      </c>
    </row>
    <row r="2291" spans="1:39" x14ac:dyDescent="0.35">
      <c r="A2291">
        <v>2012</v>
      </c>
      <c r="B2291" s="5">
        <f t="shared" si="70"/>
        <v>229</v>
      </c>
      <c r="C2291" t="s">
        <v>82</v>
      </c>
      <c r="D2291">
        <v>12037548</v>
      </c>
      <c r="E2291">
        <v>436626</v>
      </c>
      <c r="F2291" t="s">
        <v>66</v>
      </c>
      <c r="G2291" t="s">
        <v>67</v>
      </c>
      <c r="H2291" t="s">
        <v>68</v>
      </c>
      <c r="I2291" t="s">
        <v>69</v>
      </c>
      <c r="J2291" s="1">
        <v>41137</v>
      </c>
      <c r="K2291">
        <v>33</v>
      </c>
      <c r="L2291">
        <v>5</v>
      </c>
      <c r="M2291">
        <v>1</v>
      </c>
      <c r="N2291" t="s">
        <v>70</v>
      </c>
      <c r="O2291" t="s">
        <v>71</v>
      </c>
      <c r="Q2291">
        <v>113</v>
      </c>
      <c r="R2291">
        <v>45</v>
      </c>
      <c r="T2291" t="s">
        <v>72</v>
      </c>
      <c r="U2291" t="s">
        <v>73</v>
      </c>
      <c r="V2291">
        <v>770</v>
      </c>
      <c r="W2291">
        <v>2</v>
      </c>
      <c r="X2291">
        <v>186304</v>
      </c>
      <c r="Y2291" t="s">
        <v>74</v>
      </c>
      <c r="AA2291">
        <v>2007</v>
      </c>
      <c r="AB2291" t="s">
        <v>75</v>
      </c>
      <c r="AC2291" t="s">
        <v>76</v>
      </c>
      <c r="AD2291" t="s">
        <v>77</v>
      </c>
      <c r="AE2291" t="s">
        <v>78</v>
      </c>
      <c r="AF2291" t="s">
        <v>79</v>
      </c>
      <c r="AG2291" t="s">
        <v>80</v>
      </c>
      <c r="AH2291">
        <v>26.552</v>
      </c>
      <c r="AI2291">
        <v>3.5543399999999998</v>
      </c>
      <c r="AJ2291">
        <v>94.374840000000006</v>
      </c>
      <c r="AK2291">
        <v>2008</v>
      </c>
      <c r="AL2291" t="s">
        <v>81</v>
      </c>
      <c r="AM2291">
        <f t="shared" si="71"/>
        <v>5</v>
      </c>
    </row>
    <row r="2292" spans="1:39" x14ac:dyDescent="0.35">
      <c r="A2292">
        <v>2012</v>
      </c>
      <c r="B2292" s="5">
        <f t="shared" si="70"/>
        <v>149</v>
      </c>
      <c r="C2292" t="s">
        <v>82</v>
      </c>
      <c r="D2292">
        <v>12035042</v>
      </c>
      <c r="E2292">
        <v>422113</v>
      </c>
      <c r="F2292" t="s">
        <v>66</v>
      </c>
      <c r="G2292" t="s">
        <v>86</v>
      </c>
      <c r="J2292" s="1">
        <v>41057</v>
      </c>
      <c r="K2292">
        <v>22</v>
      </c>
      <c r="M2292">
        <v>1</v>
      </c>
      <c r="N2292" t="s">
        <v>70</v>
      </c>
      <c r="T2292" t="s">
        <v>72</v>
      </c>
      <c r="U2292" t="s">
        <v>73</v>
      </c>
      <c r="V2292">
        <v>810</v>
      </c>
      <c r="W2292">
        <v>2</v>
      </c>
      <c r="X2292">
        <v>186304</v>
      </c>
      <c r="Y2292" t="s">
        <v>74</v>
      </c>
      <c r="AA2292">
        <v>2007</v>
      </c>
      <c r="AB2292" t="s">
        <v>75</v>
      </c>
      <c r="AC2292" t="s">
        <v>76</v>
      </c>
      <c r="AD2292" t="s">
        <v>77</v>
      </c>
      <c r="AE2292" t="s">
        <v>78</v>
      </c>
      <c r="AF2292" t="s">
        <v>79</v>
      </c>
      <c r="AG2292" t="s">
        <v>80</v>
      </c>
      <c r="AH2292">
        <v>26.552</v>
      </c>
      <c r="AI2292">
        <v>1.0131600000000001</v>
      </c>
      <c r="AJ2292">
        <v>26.901420000000002</v>
      </c>
      <c r="AK2292">
        <v>2008</v>
      </c>
      <c r="AL2292" t="s">
        <v>81</v>
      </c>
      <c r="AM2292">
        <f t="shared" si="71"/>
        <v>5</v>
      </c>
    </row>
    <row r="2293" spans="1:39" x14ac:dyDescent="0.35">
      <c r="A2293">
        <v>2012</v>
      </c>
      <c r="B2293" s="5">
        <f t="shared" si="70"/>
        <v>164</v>
      </c>
      <c r="C2293" t="s">
        <v>115</v>
      </c>
      <c r="D2293">
        <v>12145017</v>
      </c>
      <c r="E2293">
        <v>363251</v>
      </c>
      <c r="F2293" t="s">
        <v>66</v>
      </c>
      <c r="G2293" t="s">
        <v>86</v>
      </c>
      <c r="J2293" s="1">
        <v>41072</v>
      </c>
      <c r="K2293">
        <v>24</v>
      </c>
      <c r="M2293">
        <v>1</v>
      </c>
      <c r="N2293" t="s">
        <v>70</v>
      </c>
      <c r="O2293" t="s">
        <v>71</v>
      </c>
      <c r="Q2293">
        <v>183</v>
      </c>
      <c r="R2293">
        <v>10</v>
      </c>
      <c r="T2293" t="s">
        <v>72</v>
      </c>
      <c r="U2293" t="s">
        <v>73</v>
      </c>
      <c r="V2293">
        <v>775</v>
      </c>
      <c r="W2293">
        <v>2</v>
      </c>
      <c r="X2293">
        <v>186304</v>
      </c>
      <c r="Y2293" t="s">
        <v>74</v>
      </c>
      <c r="AA2293">
        <v>2007</v>
      </c>
      <c r="AB2293" t="s">
        <v>75</v>
      </c>
      <c r="AC2293" t="s">
        <v>76</v>
      </c>
      <c r="AD2293" t="s">
        <v>77</v>
      </c>
      <c r="AE2293" t="s">
        <v>78</v>
      </c>
      <c r="AF2293" t="s">
        <v>79</v>
      </c>
      <c r="AG2293" t="s">
        <v>80</v>
      </c>
      <c r="AH2293">
        <v>26.552</v>
      </c>
      <c r="AI2293">
        <v>1.17778</v>
      </c>
      <c r="AJ2293">
        <v>31.272410000000001</v>
      </c>
      <c r="AK2293">
        <v>2008</v>
      </c>
      <c r="AL2293" t="s">
        <v>81</v>
      </c>
      <c r="AM2293">
        <f t="shared" si="71"/>
        <v>5</v>
      </c>
    </row>
    <row r="2294" spans="1:39" x14ac:dyDescent="0.35">
      <c r="A2294">
        <v>2012</v>
      </c>
      <c r="B2294" s="5">
        <f t="shared" si="70"/>
        <v>132</v>
      </c>
      <c r="C2294" t="s">
        <v>82</v>
      </c>
      <c r="D2294">
        <v>12036344</v>
      </c>
      <c r="E2294">
        <v>417914</v>
      </c>
      <c r="F2294" t="s">
        <v>66</v>
      </c>
      <c r="G2294" t="s">
        <v>67</v>
      </c>
      <c r="H2294" t="s">
        <v>92</v>
      </c>
      <c r="I2294" t="s">
        <v>69</v>
      </c>
      <c r="J2294" s="1">
        <v>41040</v>
      </c>
      <c r="K2294">
        <v>19</v>
      </c>
      <c r="L2294">
        <v>2</v>
      </c>
      <c r="M2294">
        <v>1</v>
      </c>
      <c r="N2294" t="s">
        <v>70</v>
      </c>
      <c r="O2294" t="s">
        <v>84</v>
      </c>
      <c r="Q2294">
        <v>109</v>
      </c>
      <c r="R2294">
        <v>10</v>
      </c>
      <c r="T2294" t="s">
        <v>72</v>
      </c>
      <c r="U2294" t="s">
        <v>73</v>
      </c>
      <c r="V2294">
        <v>765</v>
      </c>
      <c r="W2294">
        <v>2</v>
      </c>
      <c r="X2294">
        <v>186305</v>
      </c>
      <c r="Y2294" t="s">
        <v>74</v>
      </c>
      <c r="AA2294">
        <v>2007</v>
      </c>
      <c r="AB2294" t="s">
        <v>75</v>
      </c>
      <c r="AC2294" t="s">
        <v>76</v>
      </c>
      <c r="AD2294" t="s">
        <v>77</v>
      </c>
      <c r="AE2294" t="s">
        <v>78</v>
      </c>
      <c r="AF2294" t="s">
        <v>79</v>
      </c>
      <c r="AG2294" t="s">
        <v>80</v>
      </c>
      <c r="AH2294">
        <v>29.265000000000001</v>
      </c>
      <c r="AI2294">
        <v>1.0154300000000001</v>
      </c>
      <c r="AJ2294">
        <v>29.716560000000001</v>
      </c>
      <c r="AK2294">
        <v>2008</v>
      </c>
      <c r="AL2294" t="s">
        <v>81</v>
      </c>
      <c r="AM2294">
        <f t="shared" si="71"/>
        <v>5</v>
      </c>
    </row>
    <row r="2295" spans="1:39" x14ac:dyDescent="0.35">
      <c r="A2295">
        <v>2012</v>
      </c>
      <c r="B2295" s="5">
        <f t="shared" si="70"/>
        <v>185</v>
      </c>
      <c r="C2295" t="s">
        <v>82</v>
      </c>
      <c r="D2295">
        <v>12037003</v>
      </c>
      <c r="E2295">
        <v>418762</v>
      </c>
      <c r="F2295" t="s">
        <v>66</v>
      </c>
      <c r="G2295" t="s">
        <v>67</v>
      </c>
      <c r="H2295" t="s">
        <v>68</v>
      </c>
      <c r="I2295" t="s">
        <v>69</v>
      </c>
      <c r="J2295" s="1">
        <v>41093</v>
      </c>
      <c r="K2295">
        <v>27</v>
      </c>
      <c r="L2295">
        <v>4</v>
      </c>
      <c r="M2295">
        <v>1</v>
      </c>
      <c r="N2295" t="s">
        <v>70</v>
      </c>
      <c r="O2295" t="s">
        <v>71</v>
      </c>
      <c r="Q2295">
        <v>113</v>
      </c>
      <c r="R2295">
        <v>71</v>
      </c>
      <c r="T2295" t="s">
        <v>72</v>
      </c>
      <c r="U2295" t="s">
        <v>73</v>
      </c>
      <c r="V2295">
        <v>760</v>
      </c>
      <c r="W2295">
        <v>2</v>
      </c>
      <c r="X2295">
        <v>186305</v>
      </c>
      <c r="Y2295" t="s">
        <v>74</v>
      </c>
      <c r="AA2295">
        <v>2007</v>
      </c>
      <c r="AB2295" t="s">
        <v>75</v>
      </c>
      <c r="AC2295" t="s">
        <v>76</v>
      </c>
      <c r="AD2295" t="s">
        <v>77</v>
      </c>
      <c r="AE2295" t="s">
        <v>78</v>
      </c>
      <c r="AF2295" t="s">
        <v>79</v>
      </c>
      <c r="AG2295" t="s">
        <v>80</v>
      </c>
      <c r="AH2295">
        <v>29.265000000000001</v>
      </c>
      <c r="AI2295">
        <v>2.6461000000000001</v>
      </c>
      <c r="AJ2295">
        <v>77.438119999999998</v>
      </c>
      <c r="AK2295">
        <v>2008</v>
      </c>
      <c r="AL2295" t="s">
        <v>81</v>
      </c>
      <c r="AM2295">
        <f t="shared" si="71"/>
        <v>5</v>
      </c>
    </row>
    <row r="2296" spans="1:39" x14ac:dyDescent="0.35">
      <c r="A2296">
        <v>2012</v>
      </c>
      <c r="B2296" s="5">
        <f t="shared" si="70"/>
        <v>60</v>
      </c>
      <c r="C2296" t="s">
        <v>82</v>
      </c>
      <c r="D2296">
        <v>12036056</v>
      </c>
      <c r="E2296">
        <v>417035</v>
      </c>
      <c r="F2296" t="s">
        <v>66</v>
      </c>
      <c r="G2296" t="s">
        <v>67</v>
      </c>
      <c r="H2296" t="s">
        <v>68</v>
      </c>
      <c r="I2296" t="s">
        <v>69</v>
      </c>
      <c r="J2296" s="1">
        <v>40968</v>
      </c>
      <c r="K2296">
        <v>9</v>
      </c>
      <c r="L2296">
        <v>1</v>
      </c>
      <c r="M2296">
        <v>1</v>
      </c>
      <c r="N2296" t="s">
        <v>70</v>
      </c>
      <c r="O2296" t="s">
        <v>71</v>
      </c>
      <c r="Q2296">
        <v>113</v>
      </c>
      <c r="R2296">
        <v>21</v>
      </c>
      <c r="T2296" t="s">
        <v>72</v>
      </c>
      <c r="U2296" t="s">
        <v>73</v>
      </c>
      <c r="V2296">
        <v>800</v>
      </c>
      <c r="W2296">
        <v>2</v>
      </c>
      <c r="X2296">
        <v>186306</v>
      </c>
      <c r="Y2296" t="s">
        <v>74</v>
      </c>
      <c r="AA2296">
        <v>2007</v>
      </c>
      <c r="AB2296" t="s">
        <v>75</v>
      </c>
      <c r="AC2296" t="s">
        <v>76</v>
      </c>
      <c r="AD2296" t="s">
        <v>77</v>
      </c>
      <c r="AE2296" t="s">
        <v>78</v>
      </c>
      <c r="AF2296" t="s">
        <v>79</v>
      </c>
      <c r="AG2296" t="s">
        <v>80</v>
      </c>
      <c r="AH2296">
        <v>28.251000000000001</v>
      </c>
      <c r="AI2296">
        <v>2.9838900000000002</v>
      </c>
      <c r="AJ2296">
        <v>84.297880000000006</v>
      </c>
      <c r="AK2296">
        <v>2008</v>
      </c>
      <c r="AL2296" t="s">
        <v>81</v>
      </c>
      <c r="AM2296">
        <f t="shared" si="71"/>
        <v>5</v>
      </c>
    </row>
    <row r="2297" spans="1:39" x14ac:dyDescent="0.35">
      <c r="A2297">
        <v>2012</v>
      </c>
      <c r="B2297" s="5">
        <f t="shared" si="70"/>
        <v>67</v>
      </c>
      <c r="C2297" t="s">
        <v>82</v>
      </c>
      <c r="D2297">
        <v>12036066</v>
      </c>
      <c r="E2297">
        <v>416434</v>
      </c>
      <c r="F2297" t="s">
        <v>66</v>
      </c>
      <c r="G2297" t="s">
        <v>67</v>
      </c>
      <c r="H2297" t="s">
        <v>68</v>
      </c>
      <c r="I2297" t="s">
        <v>69</v>
      </c>
      <c r="J2297" s="1">
        <v>40975</v>
      </c>
      <c r="K2297">
        <v>10</v>
      </c>
      <c r="L2297">
        <v>1</v>
      </c>
      <c r="M2297">
        <v>1</v>
      </c>
      <c r="N2297" t="s">
        <v>70</v>
      </c>
      <c r="O2297" t="s">
        <v>71</v>
      </c>
      <c r="Q2297">
        <v>113</v>
      </c>
      <c r="R2297">
        <v>41</v>
      </c>
      <c r="T2297" t="s">
        <v>72</v>
      </c>
      <c r="U2297" t="s">
        <v>73</v>
      </c>
      <c r="V2297">
        <v>735</v>
      </c>
      <c r="W2297">
        <v>2</v>
      </c>
      <c r="X2297">
        <v>186306</v>
      </c>
      <c r="Y2297" t="s">
        <v>74</v>
      </c>
      <c r="AA2297">
        <v>2007</v>
      </c>
      <c r="AB2297" t="s">
        <v>75</v>
      </c>
      <c r="AC2297" t="s">
        <v>76</v>
      </c>
      <c r="AD2297" t="s">
        <v>77</v>
      </c>
      <c r="AE2297" t="s">
        <v>78</v>
      </c>
      <c r="AF2297" t="s">
        <v>79</v>
      </c>
      <c r="AG2297" t="s">
        <v>80</v>
      </c>
      <c r="AH2297">
        <v>28.251000000000001</v>
      </c>
      <c r="AI2297">
        <v>2.9838900000000002</v>
      </c>
      <c r="AJ2297">
        <v>84.297880000000006</v>
      </c>
      <c r="AK2297">
        <v>2008</v>
      </c>
      <c r="AL2297" t="s">
        <v>81</v>
      </c>
      <c r="AM2297">
        <f t="shared" si="71"/>
        <v>5</v>
      </c>
    </row>
    <row r="2298" spans="1:39" x14ac:dyDescent="0.35">
      <c r="A2298">
        <v>2012</v>
      </c>
      <c r="B2298" s="5">
        <f t="shared" si="70"/>
        <v>95</v>
      </c>
      <c r="C2298" t="s">
        <v>82</v>
      </c>
      <c r="D2298">
        <v>12036127</v>
      </c>
      <c r="E2298">
        <v>417320</v>
      </c>
      <c r="F2298" t="s">
        <v>66</v>
      </c>
      <c r="G2298" t="s">
        <v>67</v>
      </c>
      <c r="H2298" t="s">
        <v>68</v>
      </c>
      <c r="I2298" t="s">
        <v>69</v>
      </c>
      <c r="J2298" s="1">
        <v>41003</v>
      </c>
      <c r="K2298">
        <v>14</v>
      </c>
      <c r="L2298">
        <v>1</v>
      </c>
      <c r="M2298">
        <v>1</v>
      </c>
      <c r="N2298" t="s">
        <v>70</v>
      </c>
      <c r="O2298" t="s">
        <v>71</v>
      </c>
      <c r="Q2298">
        <v>113</v>
      </c>
      <c r="R2298">
        <v>22</v>
      </c>
      <c r="T2298" t="s">
        <v>72</v>
      </c>
      <c r="U2298" t="s">
        <v>73</v>
      </c>
      <c r="V2298">
        <v>780</v>
      </c>
      <c r="W2298">
        <v>2</v>
      </c>
      <c r="X2298">
        <v>186306</v>
      </c>
      <c r="Y2298" t="s">
        <v>74</v>
      </c>
      <c r="AA2298">
        <v>2007</v>
      </c>
      <c r="AB2298" t="s">
        <v>75</v>
      </c>
      <c r="AC2298" t="s">
        <v>76</v>
      </c>
      <c r="AD2298" t="s">
        <v>77</v>
      </c>
      <c r="AE2298" t="s">
        <v>78</v>
      </c>
      <c r="AF2298" t="s">
        <v>79</v>
      </c>
      <c r="AG2298" t="s">
        <v>80</v>
      </c>
      <c r="AH2298">
        <v>28.251000000000001</v>
      </c>
      <c r="AI2298">
        <v>2.9838900000000002</v>
      </c>
      <c r="AJ2298">
        <v>84.297880000000006</v>
      </c>
      <c r="AK2298">
        <v>2008</v>
      </c>
      <c r="AL2298" t="s">
        <v>81</v>
      </c>
      <c r="AM2298">
        <f t="shared" si="71"/>
        <v>5</v>
      </c>
    </row>
    <row r="2299" spans="1:39" x14ac:dyDescent="0.35">
      <c r="A2299">
        <v>2012</v>
      </c>
      <c r="B2299" s="5">
        <f t="shared" si="70"/>
        <v>109</v>
      </c>
      <c r="C2299" t="s">
        <v>82</v>
      </c>
      <c r="D2299">
        <v>12036229</v>
      </c>
      <c r="E2299">
        <v>417702</v>
      </c>
      <c r="F2299" t="s">
        <v>66</v>
      </c>
      <c r="G2299" t="s">
        <v>67</v>
      </c>
      <c r="H2299" t="s">
        <v>68</v>
      </c>
      <c r="I2299" t="s">
        <v>69</v>
      </c>
      <c r="J2299" s="1">
        <v>41017</v>
      </c>
      <c r="K2299">
        <v>16</v>
      </c>
      <c r="L2299">
        <v>1</v>
      </c>
      <c r="M2299">
        <v>1</v>
      </c>
      <c r="N2299" t="s">
        <v>70</v>
      </c>
      <c r="O2299" t="s">
        <v>71</v>
      </c>
      <c r="Q2299">
        <v>113</v>
      </c>
      <c r="R2299">
        <v>41</v>
      </c>
      <c r="T2299" t="s">
        <v>72</v>
      </c>
      <c r="U2299" t="s">
        <v>73</v>
      </c>
      <c r="V2299">
        <v>705</v>
      </c>
      <c r="W2299">
        <v>2</v>
      </c>
      <c r="X2299">
        <v>186306</v>
      </c>
      <c r="Y2299" t="s">
        <v>74</v>
      </c>
      <c r="AA2299">
        <v>2007</v>
      </c>
      <c r="AB2299" t="s">
        <v>75</v>
      </c>
      <c r="AC2299" t="s">
        <v>76</v>
      </c>
      <c r="AD2299" t="s">
        <v>77</v>
      </c>
      <c r="AE2299" t="s">
        <v>78</v>
      </c>
      <c r="AF2299" t="s">
        <v>79</v>
      </c>
      <c r="AG2299" t="s">
        <v>80</v>
      </c>
      <c r="AH2299">
        <v>28.251000000000001</v>
      </c>
      <c r="AI2299">
        <v>2.9838900000000002</v>
      </c>
      <c r="AJ2299">
        <v>84.297880000000006</v>
      </c>
      <c r="AK2299">
        <v>2008</v>
      </c>
      <c r="AL2299" t="s">
        <v>81</v>
      </c>
      <c r="AM2299">
        <f t="shared" si="71"/>
        <v>5</v>
      </c>
    </row>
    <row r="2300" spans="1:39" x14ac:dyDescent="0.35">
      <c r="A2300">
        <v>2012</v>
      </c>
      <c r="B2300" s="5">
        <f t="shared" si="70"/>
        <v>114</v>
      </c>
      <c r="C2300" t="s">
        <v>82</v>
      </c>
      <c r="D2300">
        <v>12036241</v>
      </c>
      <c r="E2300">
        <v>418413</v>
      </c>
      <c r="F2300" t="s">
        <v>66</v>
      </c>
      <c r="G2300" t="s">
        <v>67</v>
      </c>
      <c r="H2300" t="s">
        <v>68</v>
      </c>
      <c r="I2300" t="s">
        <v>69</v>
      </c>
      <c r="J2300" s="1">
        <v>41022</v>
      </c>
      <c r="K2300">
        <v>17</v>
      </c>
      <c r="L2300">
        <v>1</v>
      </c>
      <c r="M2300">
        <v>1</v>
      </c>
      <c r="N2300" t="s">
        <v>70</v>
      </c>
      <c r="O2300" t="s">
        <v>71</v>
      </c>
      <c r="Q2300">
        <v>113</v>
      </c>
      <c r="R2300">
        <v>45</v>
      </c>
      <c r="T2300" t="s">
        <v>72</v>
      </c>
      <c r="U2300" t="s">
        <v>73</v>
      </c>
      <c r="V2300">
        <v>770</v>
      </c>
      <c r="W2300">
        <v>2</v>
      </c>
      <c r="X2300">
        <v>186306</v>
      </c>
      <c r="Y2300" t="s">
        <v>74</v>
      </c>
      <c r="AA2300">
        <v>2007</v>
      </c>
      <c r="AB2300" t="s">
        <v>75</v>
      </c>
      <c r="AC2300" t="s">
        <v>76</v>
      </c>
      <c r="AD2300" t="s">
        <v>77</v>
      </c>
      <c r="AE2300" t="s">
        <v>78</v>
      </c>
      <c r="AF2300" t="s">
        <v>79</v>
      </c>
      <c r="AG2300" t="s">
        <v>80</v>
      </c>
      <c r="AH2300">
        <v>28.251000000000001</v>
      </c>
      <c r="AI2300">
        <v>2.9838900000000002</v>
      </c>
      <c r="AJ2300">
        <v>84.297880000000006</v>
      </c>
      <c r="AK2300">
        <v>2008</v>
      </c>
      <c r="AL2300" t="s">
        <v>81</v>
      </c>
      <c r="AM2300">
        <f t="shared" si="71"/>
        <v>5</v>
      </c>
    </row>
    <row r="2301" spans="1:39" x14ac:dyDescent="0.35">
      <c r="A2301">
        <v>2012</v>
      </c>
      <c r="B2301" s="5">
        <f t="shared" si="70"/>
        <v>115</v>
      </c>
      <c r="C2301" t="s">
        <v>82</v>
      </c>
      <c r="D2301">
        <v>12036274</v>
      </c>
      <c r="E2301">
        <v>417756</v>
      </c>
      <c r="F2301" t="s">
        <v>66</v>
      </c>
      <c r="G2301" t="s">
        <v>67</v>
      </c>
      <c r="H2301" t="s">
        <v>68</v>
      </c>
      <c r="I2301" t="s">
        <v>69</v>
      </c>
      <c r="J2301" s="1">
        <v>41023</v>
      </c>
      <c r="K2301">
        <v>17</v>
      </c>
      <c r="L2301">
        <v>1</v>
      </c>
      <c r="M2301">
        <v>1</v>
      </c>
      <c r="N2301" t="s">
        <v>70</v>
      </c>
      <c r="O2301" t="s">
        <v>71</v>
      </c>
      <c r="Q2301">
        <v>113</v>
      </c>
      <c r="R2301">
        <v>41</v>
      </c>
      <c r="T2301" t="s">
        <v>72</v>
      </c>
      <c r="U2301" t="s">
        <v>73</v>
      </c>
      <c r="V2301">
        <v>690</v>
      </c>
      <c r="W2301">
        <v>2</v>
      </c>
      <c r="X2301">
        <v>186306</v>
      </c>
      <c r="Y2301" t="s">
        <v>74</v>
      </c>
      <c r="AA2301">
        <v>2007</v>
      </c>
      <c r="AB2301" t="s">
        <v>75</v>
      </c>
      <c r="AC2301" t="s">
        <v>76</v>
      </c>
      <c r="AD2301" t="s">
        <v>77</v>
      </c>
      <c r="AE2301" t="s">
        <v>78</v>
      </c>
      <c r="AF2301" t="s">
        <v>79</v>
      </c>
      <c r="AG2301" t="s">
        <v>80</v>
      </c>
      <c r="AH2301">
        <v>28.251000000000001</v>
      </c>
      <c r="AI2301">
        <v>2.9838900000000002</v>
      </c>
      <c r="AJ2301">
        <v>84.297880000000006</v>
      </c>
      <c r="AK2301">
        <v>2008</v>
      </c>
      <c r="AL2301" t="s">
        <v>81</v>
      </c>
      <c r="AM2301">
        <f t="shared" si="71"/>
        <v>5</v>
      </c>
    </row>
    <row r="2302" spans="1:39" x14ac:dyDescent="0.35">
      <c r="A2302">
        <v>2012</v>
      </c>
      <c r="B2302" s="5">
        <f t="shared" si="70"/>
        <v>117</v>
      </c>
      <c r="C2302" t="s">
        <v>82</v>
      </c>
      <c r="D2302">
        <v>12036286</v>
      </c>
      <c r="E2302">
        <v>419249</v>
      </c>
      <c r="F2302" t="s">
        <v>66</v>
      </c>
      <c r="G2302" t="s">
        <v>67</v>
      </c>
      <c r="H2302" t="s">
        <v>68</v>
      </c>
      <c r="I2302" t="s">
        <v>69</v>
      </c>
      <c r="J2302" s="1">
        <v>41025</v>
      </c>
      <c r="K2302">
        <v>17</v>
      </c>
      <c r="L2302">
        <v>1</v>
      </c>
      <c r="M2302">
        <v>1</v>
      </c>
      <c r="N2302" t="s">
        <v>70</v>
      </c>
      <c r="O2302" t="s">
        <v>71</v>
      </c>
      <c r="Q2302">
        <v>113</v>
      </c>
      <c r="R2302">
        <v>41</v>
      </c>
      <c r="T2302" t="s">
        <v>72</v>
      </c>
      <c r="U2302" t="s">
        <v>73</v>
      </c>
      <c r="V2302">
        <v>760</v>
      </c>
      <c r="W2302">
        <v>2</v>
      </c>
      <c r="X2302">
        <v>186306</v>
      </c>
      <c r="Y2302" t="s">
        <v>74</v>
      </c>
      <c r="AA2302">
        <v>2007</v>
      </c>
      <c r="AB2302" t="s">
        <v>75</v>
      </c>
      <c r="AC2302" t="s">
        <v>76</v>
      </c>
      <c r="AD2302" t="s">
        <v>77</v>
      </c>
      <c r="AE2302" t="s">
        <v>78</v>
      </c>
      <c r="AF2302" t="s">
        <v>79</v>
      </c>
      <c r="AG2302" t="s">
        <v>80</v>
      </c>
      <c r="AH2302">
        <v>28.251000000000001</v>
      </c>
      <c r="AI2302">
        <v>2.9838900000000002</v>
      </c>
      <c r="AJ2302">
        <v>84.297880000000006</v>
      </c>
      <c r="AK2302">
        <v>2008</v>
      </c>
      <c r="AL2302" t="s">
        <v>81</v>
      </c>
      <c r="AM2302">
        <f t="shared" si="71"/>
        <v>5</v>
      </c>
    </row>
    <row r="2303" spans="1:39" x14ac:dyDescent="0.35">
      <c r="A2303">
        <v>2012</v>
      </c>
      <c r="B2303" s="5">
        <f t="shared" si="70"/>
        <v>115</v>
      </c>
      <c r="C2303" t="s">
        <v>91</v>
      </c>
      <c r="D2303">
        <v>12066044</v>
      </c>
      <c r="E2303">
        <v>392120</v>
      </c>
      <c r="F2303" t="s">
        <v>66</v>
      </c>
      <c r="G2303" t="s">
        <v>67</v>
      </c>
      <c r="H2303" t="s">
        <v>68</v>
      </c>
      <c r="I2303" t="s">
        <v>69</v>
      </c>
      <c r="J2303" s="1">
        <v>41023</v>
      </c>
      <c r="K2303">
        <v>17</v>
      </c>
      <c r="L2303">
        <v>1</v>
      </c>
      <c r="M2303">
        <v>1</v>
      </c>
      <c r="N2303" t="s">
        <v>70</v>
      </c>
      <c r="T2303" t="s">
        <v>72</v>
      </c>
      <c r="U2303" t="s">
        <v>73</v>
      </c>
      <c r="V2303">
        <v>740</v>
      </c>
      <c r="W2303">
        <v>2</v>
      </c>
      <c r="X2303">
        <v>186343</v>
      </c>
      <c r="Y2303" t="s">
        <v>74</v>
      </c>
      <c r="AA2303">
        <v>2007</v>
      </c>
      <c r="AB2303" t="s">
        <v>75</v>
      </c>
      <c r="AC2303" t="s">
        <v>76</v>
      </c>
      <c r="AD2303" t="s">
        <v>77</v>
      </c>
      <c r="AE2303" t="s">
        <v>78</v>
      </c>
      <c r="AF2303" t="s">
        <v>79</v>
      </c>
      <c r="AG2303" t="s">
        <v>80</v>
      </c>
      <c r="AH2303">
        <v>26.234000000000002</v>
      </c>
      <c r="AK2303">
        <v>2008</v>
      </c>
      <c r="AL2303" t="s">
        <v>81</v>
      </c>
      <c r="AM2303">
        <f t="shared" si="71"/>
        <v>5</v>
      </c>
    </row>
    <row r="2304" spans="1:39" x14ac:dyDescent="0.35">
      <c r="A2304">
        <v>2012</v>
      </c>
      <c r="B2304" s="5">
        <f t="shared" si="70"/>
        <v>116</v>
      </c>
      <c r="C2304" t="s">
        <v>82</v>
      </c>
      <c r="D2304">
        <v>12036281</v>
      </c>
      <c r="E2304">
        <v>419213</v>
      </c>
      <c r="F2304" t="s">
        <v>66</v>
      </c>
      <c r="G2304" t="s">
        <v>67</v>
      </c>
      <c r="H2304" t="s">
        <v>68</v>
      </c>
      <c r="I2304" t="s">
        <v>69</v>
      </c>
      <c r="J2304" s="1">
        <v>41024</v>
      </c>
      <c r="K2304">
        <v>17</v>
      </c>
      <c r="L2304">
        <v>1</v>
      </c>
      <c r="M2304">
        <v>1</v>
      </c>
      <c r="N2304" t="s">
        <v>70</v>
      </c>
      <c r="O2304" t="s">
        <v>71</v>
      </c>
      <c r="Q2304">
        <v>113</v>
      </c>
      <c r="R2304">
        <v>41</v>
      </c>
      <c r="T2304" t="s">
        <v>72</v>
      </c>
      <c r="U2304" t="s">
        <v>73</v>
      </c>
      <c r="V2304">
        <v>775</v>
      </c>
      <c r="W2304">
        <v>2</v>
      </c>
      <c r="X2304">
        <v>186343</v>
      </c>
      <c r="Y2304" t="s">
        <v>74</v>
      </c>
      <c r="AA2304">
        <v>2007</v>
      </c>
      <c r="AB2304" t="s">
        <v>75</v>
      </c>
      <c r="AC2304" t="s">
        <v>76</v>
      </c>
      <c r="AD2304" t="s">
        <v>77</v>
      </c>
      <c r="AE2304" t="s">
        <v>78</v>
      </c>
      <c r="AF2304" t="s">
        <v>79</v>
      </c>
      <c r="AG2304" t="s">
        <v>80</v>
      </c>
      <c r="AH2304">
        <v>26.234000000000002</v>
      </c>
      <c r="AI2304">
        <v>2.9838900000000002</v>
      </c>
      <c r="AJ2304">
        <v>78.27937</v>
      </c>
      <c r="AK2304">
        <v>2008</v>
      </c>
      <c r="AL2304" t="s">
        <v>81</v>
      </c>
      <c r="AM2304">
        <f t="shared" si="71"/>
        <v>5</v>
      </c>
    </row>
    <row r="2305" spans="1:39" x14ac:dyDescent="0.35">
      <c r="A2305">
        <v>2012</v>
      </c>
      <c r="B2305" s="5">
        <f t="shared" si="70"/>
        <v>191</v>
      </c>
      <c r="C2305" t="s">
        <v>115</v>
      </c>
      <c r="D2305">
        <v>12146102</v>
      </c>
      <c r="E2305">
        <v>543543</v>
      </c>
      <c r="F2305" t="s">
        <v>66</v>
      </c>
      <c r="G2305" t="s">
        <v>67</v>
      </c>
      <c r="H2305" t="s">
        <v>68</v>
      </c>
      <c r="I2305" t="s">
        <v>69</v>
      </c>
      <c r="J2305" s="1">
        <v>41099</v>
      </c>
      <c r="K2305">
        <v>28</v>
      </c>
      <c r="L2305">
        <v>4</v>
      </c>
      <c r="M2305">
        <v>1</v>
      </c>
      <c r="N2305" t="s">
        <v>70</v>
      </c>
      <c r="O2305" t="s">
        <v>71</v>
      </c>
      <c r="Q2305">
        <v>183</v>
      </c>
      <c r="R2305">
        <v>10</v>
      </c>
      <c r="T2305" t="s">
        <v>72</v>
      </c>
      <c r="U2305" t="s">
        <v>73</v>
      </c>
      <c r="V2305">
        <v>790</v>
      </c>
      <c r="W2305">
        <v>2</v>
      </c>
      <c r="X2305">
        <v>186343</v>
      </c>
      <c r="Y2305" t="s">
        <v>74</v>
      </c>
      <c r="AA2305">
        <v>2007</v>
      </c>
      <c r="AB2305" t="s">
        <v>75</v>
      </c>
      <c r="AC2305" t="s">
        <v>76</v>
      </c>
      <c r="AD2305" t="s">
        <v>77</v>
      </c>
      <c r="AE2305" t="s">
        <v>78</v>
      </c>
      <c r="AF2305" t="s">
        <v>79</v>
      </c>
      <c r="AG2305" t="s">
        <v>80</v>
      </c>
      <c r="AH2305">
        <v>26.234000000000002</v>
      </c>
      <c r="AI2305">
        <v>2.6461000000000001</v>
      </c>
      <c r="AJ2305">
        <v>69.417789999999997</v>
      </c>
      <c r="AK2305">
        <v>2008</v>
      </c>
      <c r="AL2305" t="s">
        <v>81</v>
      </c>
      <c r="AM2305">
        <f t="shared" si="71"/>
        <v>5</v>
      </c>
    </row>
    <row r="2306" spans="1:39" x14ac:dyDescent="0.35">
      <c r="A2306">
        <v>2012</v>
      </c>
      <c r="B2306" s="5">
        <f t="shared" si="70"/>
        <v>165</v>
      </c>
      <c r="C2306" t="s">
        <v>82</v>
      </c>
      <c r="D2306">
        <v>12035246</v>
      </c>
      <c r="E2306">
        <v>394560</v>
      </c>
      <c r="F2306" t="s">
        <v>70</v>
      </c>
      <c r="G2306" t="s">
        <v>86</v>
      </c>
      <c r="J2306" s="1">
        <v>41073</v>
      </c>
      <c r="K2306">
        <v>24</v>
      </c>
      <c r="M2306">
        <v>1</v>
      </c>
      <c r="N2306" t="s">
        <v>70</v>
      </c>
      <c r="O2306" t="s">
        <v>71</v>
      </c>
      <c r="Q2306">
        <v>113</v>
      </c>
      <c r="R2306">
        <v>41</v>
      </c>
      <c r="T2306" t="s">
        <v>72</v>
      </c>
      <c r="U2306" t="s">
        <v>88</v>
      </c>
      <c r="X2306">
        <v>186343</v>
      </c>
      <c r="Y2306" t="s">
        <v>74</v>
      </c>
      <c r="AA2306">
        <v>2007</v>
      </c>
      <c r="AB2306" t="s">
        <v>75</v>
      </c>
      <c r="AC2306" t="s">
        <v>76</v>
      </c>
      <c r="AD2306" t="s">
        <v>77</v>
      </c>
      <c r="AE2306" t="s">
        <v>78</v>
      </c>
      <c r="AF2306" t="s">
        <v>79</v>
      </c>
      <c r="AG2306" t="s">
        <v>80</v>
      </c>
      <c r="AH2306">
        <v>26.234000000000002</v>
      </c>
      <c r="AK2306">
        <v>2008</v>
      </c>
      <c r="AL2306" t="s">
        <v>81</v>
      </c>
      <c r="AM2306">
        <f t="shared" si="71"/>
        <v>5</v>
      </c>
    </row>
    <row r="2307" spans="1:39" x14ac:dyDescent="0.35">
      <c r="A2307">
        <v>2012</v>
      </c>
      <c r="B2307" s="5">
        <f t="shared" ref="B2307:B2370" si="72">J2307-DATE(YEAR(J2307),1,0)</f>
        <v>61</v>
      </c>
      <c r="C2307" t="s">
        <v>91</v>
      </c>
      <c r="D2307">
        <v>12066011</v>
      </c>
      <c r="E2307">
        <v>376491</v>
      </c>
      <c r="F2307" t="s">
        <v>66</v>
      </c>
      <c r="G2307" t="s">
        <v>67</v>
      </c>
      <c r="H2307" t="s">
        <v>68</v>
      </c>
      <c r="I2307" t="s">
        <v>69</v>
      </c>
      <c r="J2307" s="1">
        <v>40969</v>
      </c>
      <c r="K2307">
        <v>9</v>
      </c>
      <c r="L2307">
        <v>1</v>
      </c>
      <c r="M2307">
        <v>1</v>
      </c>
      <c r="N2307" t="s">
        <v>70</v>
      </c>
      <c r="O2307" t="s">
        <v>90</v>
      </c>
      <c r="Q2307">
        <v>105</v>
      </c>
      <c r="T2307" t="s">
        <v>72</v>
      </c>
      <c r="U2307" t="s">
        <v>73</v>
      </c>
      <c r="V2307">
        <v>705</v>
      </c>
      <c r="W2307">
        <v>2</v>
      </c>
      <c r="X2307">
        <v>186344</v>
      </c>
      <c r="Y2307" t="s">
        <v>74</v>
      </c>
      <c r="AA2307">
        <v>2007</v>
      </c>
      <c r="AB2307" t="s">
        <v>75</v>
      </c>
      <c r="AC2307" t="s">
        <v>76</v>
      </c>
      <c r="AD2307" t="s">
        <v>77</v>
      </c>
      <c r="AE2307" t="s">
        <v>78</v>
      </c>
      <c r="AF2307" t="s">
        <v>79</v>
      </c>
      <c r="AG2307" t="s">
        <v>80</v>
      </c>
      <c r="AH2307">
        <v>26.234000000000002</v>
      </c>
      <c r="AI2307">
        <v>2.6581600000000001</v>
      </c>
      <c r="AJ2307">
        <v>69.734170000000006</v>
      </c>
      <c r="AK2307">
        <v>2008</v>
      </c>
      <c r="AL2307" t="s">
        <v>81</v>
      </c>
      <c r="AM2307">
        <f t="shared" ref="AM2307:AM2370" si="73">A2307-AA2307</f>
        <v>5</v>
      </c>
    </row>
    <row r="2308" spans="1:39" x14ac:dyDescent="0.35">
      <c r="A2308">
        <v>2012</v>
      </c>
      <c r="B2308" s="5">
        <f t="shared" si="72"/>
        <v>75</v>
      </c>
      <c r="C2308" t="s">
        <v>89</v>
      </c>
      <c r="D2308">
        <v>12056090</v>
      </c>
      <c r="E2308">
        <v>361979</v>
      </c>
      <c r="F2308" t="s">
        <v>66</v>
      </c>
      <c r="G2308" t="s">
        <v>67</v>
      </c>
      <c r="H2308" t="s">
        <v>68</v>
      </c>
      <c r="I2308" t="s">
        <v>69</v>
      </c>
      <c r="J2308" s="1">
        <v>40983</v>
      </c>
      <c r="K2308">
        <v>11</v>
      </c>
      <c r="L2308">
        <v>1</v>
      </c>
      <c r="M2308">
        <v>1</v>
      </c>
      <c r="N2308" t="s">
        <v>70</v>
      </c>
      <c r="O2308" t="s">
        <v>90</v>
      </c>
      <c r="Q2308">
        <v>105</v>
      </c>
      <c r="R2308">
        <v>10</v>
      </c>
      <c r="T2308" t="s">
        <v>72</v>
      </c>
      <c r="U2308" t="s">
        <v>73</v>
      </c>
      <c r="V2308">
        <v>770</v>
      </c>
      <c r="W2308">
        <v>2</v>
      </c>
      <c r="X2308">
        <v>186344</v>
      </c>
      <c r="Y2308" t="s">
        <v>74</v>
      </c>
      <c r="AA2308">
        <v>2007</v>
      </c>
      <c r="AB2308" t="s">
        <v>75</v>
      </c>
      <c r="AC2308" t="s">
        <v>76</v>
      </c>
      <c r="AD2308" t="s">
        <v>77</v>
      </c>
      <c r="AE2308" t="s">
        <v>78</v>
      </c>
      <c r="AF2308" t="s">
        <v>79</v>
      </c>
      <c r="AG2308" t="s">
        <v>80</v>
      </c>
      <c r="AH2308">
        <v>26.234000000000002</v>
      </c>
      <c r="AI2308">
        <v>2.6581600000000001</v>
      </c>
      <c r="AJ2308">
        <v>69.734170000000006</v>
      </c>
      <c r="AK2308">
        <v>2008</v>
      </c>
      <c r="AL2308" t="s">
        <v>81</v>
      </c>
      <c r="AM2308">
        <f t="shared" si="73"/>
        <v>5</v>
      </c>
    </row>
    <row r="2309" spans="1:39" x14ac:dyDescent="0.35">
      <c r="A2309">
        <v>2012</v>
      </c>
      <c r="B2309" s="5">
        <f t="shared" si="72"/>
        <v>88</v>
      </c>
      <c r="C2309" t="s">
        <v>115</v>
      </c>
      <c r="D2309">
        <v>12146026</v>
      </c>
      <c r="E2309">
        <v>543438</v>
      </c>
      <c r="F2309" t="s">
        <v>66</v>
      </c>
      <c r="G2309" t="s">
        <v>67</v>
      </c>
      <c r="H2309" t="s">
        <v>68</v>
      </c>
      <c r="I2309" t="s">
        <v>69</v>
      </c>
      <c r="J2309" s="1">
        <v>40996</v>
      </c>
      <c r="K2309">
        <v>13</v>
      </c>
      <c r="L2309">
        <v>1</v>
      </c>
      <c r="M2309">
        <v>1</v>
      </c>
      <c r="N2309" t="s">
        <v>70</v>
      </c>
      <c r="O2309" t="s">
        <v>71</v>
      </c>
      <c r="Q2309">
        <v>183</v>
      </c>
      <c r="R2309">
        <v>10</v>
      </c>
      <c r="T2309" t="s">
        <v>72</v>
      </c>
      <c r="U2309" t="s">
        <v>73</v>
      </c>
      <c r="V2309">
        <v>780</v>
      </c>
      <c r="W2309">
        <v>2</v>
      </c>
      <c r="X2309">
        <v>186344</v>
      </c>
      <c r="Y2309" t="s">
        <v>74</v>
      </c>
      <c r="AA2309">
        <v>2007</v>
      </c>
      <c r="AB2309" t="s">
        <v>75</v>
      </c>
      <c r="AC2309" t="s">
        <v>76</v>
      </c>
      <c r="AD2309" t="s">
        <v>77</v>
      </c>
      <c r="AE2309" t="s">
        <v>78</v>
      </c>
      <c r="AF2309" t="s">
        <v>79</v>
      </c>
      <c r="AG2309" t="s">
        <v>80</v>
      </c>
      <c r="AH2309">
        <v>26.234000000000002</v>
      </c>
      <c r="AI2309">
        <v>2.9838900000000002</v>
      </c>
      <c r="AJ2309">
        <v>78.27937</v>
      </c>
      <c r="AK2309">
        <v>2008</v>
      </c>
      <c r="AL2309" t="s">
        <v>81</v>
      </c>
      <c r="AM2309">
        <f t="shared" si="73"/>
        <v>5</v>
      </c>
    </row>
    <row r="2310" spans="1:39" x14ac:dyDescent="0.35">
      <c r="A2310">
        <v>2012</v>
      </c>
      <c r="B2310" s="5">
        <f t="shared" si="72"/>
        <v>102</v>
      </c>
      <c r="C2310" t="s">
        <v>89</v>
      </c>
      <c r="D2310">
        <v>12056149</v>
      </c>
      <c r="E2310">
        <v>408954</v>
      </c>
      <c r="F2310" t="s">
        <v>66</v>
      </c>
      <c r="G2310" t="s">
        <v>67</v>
      </c>
      <c r="H2310" t="s">
        <v>68</v>
      </c>
      <c r="I2310" t="s">
        <v>69</v>
      </c>
      <c r="J2310" s="1">
        <v>41010</v>
      </c>
      <c r="K2310">
        <v>15</v>
      </c>
      <c r="L2310">
        <v>1</v>
      </c>
      <c r="M2310">
        <v>1</v>
      </c>
      <c r="N2310" t="s">
        <v>70</v>
      </c>
      <c r="O2310" t="s">
        <v>90</v>
      </c>
      <c r="Q2310">
        <v>105</v>
      </c>
      <c r="R2310">
        <v>10</v>
      </c>
      <c r="T2310" t="s">
        <v>72</v>
      </c>
      <c r="U2310" t="s">
        <v>73</v>
      </c>
      <c r="V2310">
        <v>785</v>
      </c>
      <c r="W2310">
        <v>2</v>
      </c>
      <c r="X2310">
        <v>186344</v>
      </c>
      <c r="Y2310" t="s">
        <v>74</v>
      </c>
      <c r="AA2310">
        <v>2007</v>
      </c>
      <c r="AB2310" t="s">
        <v>75</v>
      </c>
      <c r="AC2310" t="s">
        <v>76</v>
      </c>
      <c r="AD2310" t="s">
        <v>77</v>
      </c>
      <c r="AE2310" t="s">
        <v>78</v>
      </c>
      <c r="AF2310" t="s">
        <v>79</v>
      </c>
      <c r="AG2310" t="s">
        <v>80</v>
      </c>
      <c r="AH2310">
        <v>26.234000000000002</v>
      </c>
      <c r="AI2310">
        <v>2.6581600000000001</v>
      </c>
      <c r="AJ2310">
        <v>69.734170000000006</v>
      </c>
      <c r="AK2310">
        <v>2008</v>
      </c>
      <c r="AL2310" t="s">
        <v>81</v>
      </c>
      <c r="AM2310">
        <f t="shared" si="73"/>
        <v>5</v>
      </c>
    </row>
    <row r="2311" spans="1:39" x14ac:dyDescent="0.35">
      <c r="A2311">
        <v>2012</v>
      </c>
      <c r="B2311" s="5">
        <f t="shared" si="72"/>
        <v>106</v>
      </c>
      <c r="C2311" t="s">
        <v>108</v>
      </c>
      <c r="D2311">
        <v>12046014</v>
      </c>
      <c r="E2311">
        <v>371015</v>
      </c>
      <c r="F2311" t="s">
        <v>66</v>
      </c>
      <c r="G2311" t="s">
        <v>67</v>
      </c>
      <c r="H2311" t="s">
        <v>68</v>
      </c>
      <c r="I2311" t="s">
        <v>69</v>
      </c>
      <c r="J2311" s="1">
        <v>41014</v>
      </c>
      <c r="K2311">
        <v>16</v>
      </c>
      <c r="L2311">
        <v>1</v>
      </c>
      <c r="M2311">
        <v>1</v>
      </c>
      <c r="N2311" t="s">
        <v>70</v>
      </c>
      <c r="O2311" t="s">
        <v>71</v>
      </c>
      <c r="Q2311">
        <v>113</v>
      </c>
      <c r="R2311">
        <v>95</v>
      </c>
      <c r="T2311" t="s">
        <v>72</v>
      </c>
      <c r="U2311" t="s">
        <v>73</v>
      </c>
      <c r="V2311">
        <v>740</v>
      </c>
      <c r="W2311">
        <v>2</v>
      </c>
      <c r="X2311">
        <v>186344</v>
      </c>
      <c r="Y2311" t="s">
        <v>74</v>
      </c>
      <c r="AA2311">
        <v>2007</v>
      </c>
      <c r="AB2311" t="s">
        <v>75</v>
      </c>
      <c r="AC2311" t="s">
        <v>76</v>
      </c>
      <c r="AD2311" t="s">
        <v>77</v>
      </c>
      <c r="AE2311" t="s">
        <v>78</v>
      </c>
      <c r="AF2311" t="s">
        <v>79</v>
      </c>
      <c r="AG2311" t="s">
        <v>80</v>
      </c>
      <c r="AH2311">
        <v>26.234000000000002</v>
      </c>
      <c r="AI2311">
        <v>2.9838900000000002</v>
      </c>
      <c r="AJ2311">
        <v>78.27937</v>
      </c>
      <c r="AK2311">
        <v>2008</v>
      </c>
      <c r="AL2311" t="s">
        <v>81</v>
      </c>
      <c r="AM2311">
        <f t="shared" si="73"/>
        <v>5</v>
      </c>
    </row>
    <row r="2312" spans="1:39" x14ac:dyDescent="0.35">
      <c r="A2312">
        <v>2013</v>
      </c>
      <c r="B2312" s="5">
        <f t="shared" si="72"/>
        <v>164</v>
      </c>
      <c r="C2312" t="s">
        <v>82</v>
      </c>
      <c r="D2312">
        <v>13030038</v>
      </c>
      <c r="E2312">
        <v>441457</v>
      </c>
      <c r="F2312" t="s">
        <v>66</v>
      </c>
      <c r="G2312" t="s">
        <v>67</v>
      </c>
      <c r="H2312" t="s">
        <v>116</v>
      </c>
      <c r="I2312" t="s">
        <v>113</v>
      </c>
      <c r="J2312" s="1">
        <v>41438</v>
      </c>
      <c r="K2312">
        <v>24</v>
      </c>
      <c r="M2312">
        <v>1</v>
      </c>
      <c r="N2312" t="s">
        <v>70</v>
      </c>
      <c r="O2312" t="s">
        <v>71</v>
      </c>
      <c r="Q2312">
        <v>113</v>
      </c>
      <c r="R2312">
        <v>38</v>
      </c>
      <c r="T2312" t="s">
        <v>72</v>
      </c>
      <c r="U2312" t="s">
        <v>73</v>
      </c>
      <c r="V2312">
        <v>857</v>
      </c>
      <c r="W2312">
        <v>2</v>
      </c>
      <c r="X2312">
        <v>180397</v>
      </c>
      <c r="Y2312" t="s">
        <v>74</v>
      </c>
      <c r="AA2312">
        <v>2008</v>
      </c>
      <c r="AB2312" t="s">
        <v>75</v>
      </c>
      <c r="AC2312" t="s">
        <v>76</v>
      </c>
      <c r="AD2312" t="s">
        <v>77</v>
      </c>
      <c r="AE2312" t="s">
        <v>78</v>
      </c>
      <c r="AF2312" t="s">
        <v>101</v>
      </c>
      <c r="AG2312" t="s">
        <v>80</v>
      </c>
      <c r="AH2312">
        <v>1.024</v>
      </c>
      <c r="AI2312">
        <v>2.21679</v>
      </c>
      <c r="AJ2312">
        <v>2.26999</v>
      </c>
      <c r="AK2312">
        <v>2009</v>
      </c>
      <c r="AL2312" t="s">
        <v>81</v>
      </c>
      <c r="AM2312">
        <f t="shared" si="73"/>
        <v>5</v>
      </c>
    </row>
    <row r="2313" spans="1:39" x14ac:dyDescent="0.35">
      <c r="A2313">
        <v>2013</v>
      </c>
      <c r="B2313" s="5">
        <f t="shared" si="72"/>
        <v>176</v>
      </c>
      <c r="C2313" t="s">
        <v>82</v>
      </c>
      <c r="D2313">
        <v>13036699</v>
      </c>
      <c r="E2313">
        <v>449155</v>
      </c>
      <c r="F2313" t="s">
        <v>66</v>
      </c>
      <c r="G2313" t="s">
        <v>67</v>
      </c>
      <c r="H2313" t="s">
        <v>92</v>
      </c>
      <c r="I2313" t="s">
        <v>69</v>
      </c>
      <c r="J2313" s="1">
        <v>41450</v>
      </c>
      <c r="K2313">
        <v>26</v>
      </c>
      <c r="L2313">
        <v>3</v>
      </c>
      <c r="M2313">
        <v>1</v>
      </c>
      <c r="N2313" t="s">
        <v>70</v>
      </c>
      <c r="O2313" t="s">
        <v>71</v>
      </c>
      <c r="Q2313">
        <v>113</v>
      </c>
      <c r="R2313">
        <v>30</v>
      </c>
      <c r="T2313" t="s">
        <v>72</v>
      </c>
      <c r="U2313" t="s">
        <v>73</v>
      </c>
      <c r="V2313">
        <v>850</v>
      </c>
      <c r="W2313">
        <v>2</v>
      </c>
      <c r="X2313">
        <v>180397</v>
      </c>
      <c r="Y2313" t="s">
        <v>74</v>
      </c>
      <c r="AA2313">
        <v>2008</v>
      </c>
      <c r="AB2313" t="s">
        <v>75</v>
      </c>
      <c r="AC2313" t="s">
        <v>76</v>
      </c>
      <c r="AD2313" t="s">
        <v>77</v>
      </c>
      <c r="AE2313" t="s">
        <v>78</v>
      </c>
      <c r="AF2313" t="s">
        <v>101</v>
      </c>
      <c r="AG2313" t="s">
        <v>80</v>
      </c>
      <c r="AH2313">
        <v>1.024</v>
      </c>
      <c r="AI2313">
        <v>2.08351</v>
      </c>
      <c r="AJ2313">
        <v>2.1335099999999998</v>
      </c>
      <c r="AK2313">
        <v>2009</v>
      </c>
      <c r="AL2313" t="s">
        <v>81</v>
      </c>
      <c r="AM2313">
        <f t="shared" si="73"/>
        <v>5</v>
      </c>
    </row>
    <row r="2314" spans="1:39" x14ac:dyDescent="0.35">
      <c r="A2314">
        <v>2013</v>
      </c>
      <c r="B2314" s="5">
        <f t="shared" si="72"/>
        <v>109</v>
      </c>
      <c r="C2314" t="s">
        <v>91</v>
      </c>
      <c r="D2314">
        <v>13066023</v>
      </c>
      <c r="E2314">
        <v>441862</v>
      </c>
      <c r="F2314" t="s">
        <v>66</v>
      </c>
      <c r="G2314" t="s">
        <v>67</v>
      </c>
      <c r="H2314" t="s">
        <v>68</v>
      </c>
      <c r="I2314" t="s">
        <v>69</v>
      </c>
      <c r="J2314" s="1">
        <v>41383</v>
      </c>
      <c r="K2314">
        <v>16</v>
      </c>
      <c r="L2314">
        <v>1</v>
      </c>
      <c r="M2314">
        <v>1</v>
      </c>
      <c r="N2314" t="s">
        <v>70</v>
      </c>
      <c r="T2314" t="s">
        <v>72</v>
      </c>
      <c r="U2314" t="s">
        <v>73</v>
      </c>
      <c r="V2314">
        <v>800</v>
      </c>
      <c r="W2314">
        <v>2</v>
      </c>
      <c r="X2314">
        <v>180397</v>
      </c>
      <c r="Y2314" t="s">
        <v>74</v>
      </c>
      <c r="AA2314">
        <v>2008</v>
      </c>
      <c r="AB2314" t="s">
        <v>75</v>
      </c>
      <c r="AC2314" t="s">
        <v>76</v>
      </c>
      <c r="AD2314" t="s">
        <v>77</v>
      </c>
      <c r="AE2314" t="s">
        <v>78</v>
      </c>
      <c r="AF2314" t="s">
        <v>101</v>
      </c>
      <c r="AG2314" t="s">
        <v>80</v>
      </c>
      <c r="AH2314">
        <v>1.024</v>
      </c>
      <c r="AK2314">
        <v>2009</v>
      </c>
      <c r="AL2314" t="s">
        <v>81</v>
      </c>
      <c r="AM2314">
        <f t="shared" si="73"/>
        <v>5</v>
      </c>
    </row>
    <row r="2315" spans="1:39" x14ac:dyDescent="0.35">
      <c r="A2315">
        <v>2013</v>
      </c>
      <c r="B2315" s="5">
        <f t="shared" si="72"/>
        <v>145</v>
      </c>
      <c r="C2315" t="s">
        <v>83</v>
      </c>
      <c r="D2315">
        <v>13075002</v>
      </c>
      <c r="E2315">
        <v>545101</v>
      </c>
      <c r="F2315" t="s">
        <v>66</v>
      </c>
      <c r="G2315" t="s">
        <v>86</v>
      </c>
      <c r="J2315" s="1">
        <v>41419</v>
      </c>
      <c r="K2315">
        <v>21</v>
      </c>
      <c r="M2315">
        <v>1</v>
      </c>
      <c r="N2315" t="s">
        <v>70</v>
      </c>
      <c r="O2315" t="s">
        <v>85</v>
      </c>
      <c r="Q2315">
        <v>103</v>
      </c>
      <c r="R2315">
        <v>60</v>
      </c>
      <c r="T2315" t="s">
        <v>72</v>
      </c>
      <c r="U2315" t="s">
        <v>73</v>
      </c>
      <c r="V2315">
        <v>710</v>
      </c>
      <c r="W2315">
        <v>2</v>
      </c>
      <c r="X2315">
        <v>180174</v>
      </c>
      <c r="Y2315" t="s">
        <v>74</v>
      </c>
      <c r="AA2315">
        <v>2009</v>
      </c>
      <c r="AB2315" t="s">
        <v>75</v>
      </c>
      <c r="AC2315" t="s">
        <v>76</v>
      </c>
      <c r="AD2315" t="s">
        <v>77</v>
      </c>
      <c r="AE2315" t="s">
        <v>78</v>
      </c>
      <c r="AF2315" t="s">
        <v>79</v>
      </c>
      <c r="AG2315" t="s">
        <v>80</v>
      </c>
      <c r="AH2315">
        <v>14.654</v>
      </c>
      <c r="AI2315">
        <v>1</v>
      </c>
      <c r="AJ2315">
        <v>14.654</v>
      </c>
      <c r="AK2315">
        <v>2010</v>
      </c>
      <c r="AL2315" t="s">
        <v>81</v>
      </c>
      <c r="AM2315">
        <f t="shared" si="73"/>
        <v>4</v>
      </c>
    </row>
    <row r="2316" spans="1:39" x14ac:dyDescent="0.35">
      <c r="A2316">
        <v>2013</v>
      </c>
      <c r="B2316" s="5">
        <f t="shared" si="72"/>
        <v>171</v>
      </c>
      <c r="C2316" t="s">
        <v>115</v>
      </c>
      <c r="D2316">
        <v>13146128</v>
      </c>
      <c r="E2316">
        <v>545438</v>
      </c>
      <c r="F2316" t="s">
        <v>66</v>
      </c>
      <c r="G2316" t="s">
        <v>67</v>
      </c>
      <c r="H2316" t="s">
        <v>92</v>
      </c>
      <c r="I2316" t="s">
        <v>69</v>
      </c>
      <c r="J2316" s="1">
        <v>41445</v>
      </c>
      <c r="K2316">
        <v>25</v>
      </c>
      <c r="L2316">
        <v>3</v>
      </c>
      <c r="M2316">
        <v>1</v>
      </c>
      <c r="N2316" t="s">
        <v>70</v>
      </c>
      <c r="O2316" t="s">
        <v>71</v>
      </c>
      <c r="Q2316">
        <v>183</v>
      </c>
      <c r="R2316">
        <v>10</v>
      </c>
      <c r="T2316" t="s">
        <v>72</v>
      </c>
      <c r="U2316" t="s">
        <v>73</v>
      </c>
      <c r="V2316">
        <v>695</v>
      </c>
      <c r="W2316">
        <v>2</v>
      </c>
      <c r="X2316">
        <v>180175</v>
      </c>
      <c r="Y2316" t="s">
        <v>74</v>
      </c>
      <c r="AA2316">
        <v>2009</v>
      </c>
      <c r="AB2316" t="s">
        <v>75</v>
      </c>
      <c r="AC2316" t="s">
        <v>76</v>
      </c>
      <c r="AD2316" t="s">
        <v>77</v>
      </c>
      <c r="AE2316" t="s">
        <v>78</v>
      </c>
      <c r="AF2316" t="s">
        <v>79</v>
      </c>
      <c r="AG2316" t="s">
        <v>80</v>
      </c>
      <c r="AH2316">
        <v>14.815</v>
      </c>
      <c r="AI2316">
        <v>1.2174700000000001</v>
      </c>
      <c r="AJ2316">
        <v>18.036819999999999</v>
      </c>
      <c r="AK2316">
        <v>2010</v>
      </c>
      <c r="AL2316" t="s">
        <v>81</v>
      </c>
      <c r="AM2316">
        <f t="shared" si="73"/>
        <v>4</v>
      </c>
    </row>
    <row r="2317" spans="1:39" x14ac:dyDescent="0.35">
      <c r="A2317">
        <v>2013</v>
      </c>
      <c r="B2317" s="5">
        <f t="shared" si="72"/>
        <v>187</v>
      </c>
      <c r="C2317" t="s">
        <v>82</v>
      </c>
      <c r="D2317">
        <v>13036811</v>
      </c>
      <c r="E2317">
        <v>601258</v>
      </c>
      <c r="F2317" t="s">
        <v>66</v>
      </c>
      <c r="G2317" t="s">
        <v>67</v>
      </c>
      <c r="H2317" t="s">
        <v>68</v>
      </c>
      <c r="I2317" t="s">
        <v>69</v>
      </c>
      <c r="J2317" s="1">
        <v>41461</v>
      </c>
      <c r="K2317">
        <v>27</v>
      </c>
      <c r="L2317">
        <v>4</v>
      </c>
      <c r="M2317">
        <v>1</v>
      </c>
      <c r="N2317" t="s">
        <v>70</v>
      </c>
      <c r="O2317" t="s">
        <v>71</v>
      </c>
      <c r="Q2317">
        <v>113</v>
      </c>
      <c r="R2317">
        <v>45</v>
      </c>
      <c r="T2317" t="s">
        <v>72</v>
      </c>
      <c r="U2317" t="s">
        <v>87</v>
      </c>
      <c r="V2317">
        <v>745</v>
      </c>
      <c r="W2317">
        <v>2</v>
      </c>
      <c r="X2317">
        <v>180175</v>
      </c>
      <c r="Y2317" t="s">
        <v>74</v>
      </c>
      <c r="AA2317">
        <v>2009</v>
      </c>
      <c r="AB2317" t="s">
        <v>75</v>
      </c>
      <c r="AC2317" t="s">
        <v>76</v>
      </c>
      <c r="AD2317" t="s">
        <v>77</v>
      </c>
      <c r="AE2317" t="s">
        <v>78</v>
      </c>
      <c r="AF2317" t="s">
        <v>79</v>
      </c>
      <c r="AG2317" t="s">
        <v>80</v>
      </c>
      <c r="AH2317">
        <v>14.815</v>
      </c>
      <c r="AI2317">
        <v>3.2689499999999998</v>
      </c>
      <c r="AJ2317">
        <v>48.429490000000001</v>
      </c>
      <c r="AK2317">
        <v>2010</v>
      </c>
      <c r="AL2317" t="s">
        <v>81</v>
      </c>
      <c r="AM2317">
        <f t="shared" si="73"/>
        <v>4</v>
      </c>
    </row>
    <row r="2318" spans="1:39" x14ac:dyDescent="0.35">
      <c r="A2318">
        <v>2013</v>
      </c>
      <c r="B2318" s="5">
        <f t="shared" si="72"/>
        <v>159</v>
      </c>
      <c r="C2318" t="s">
        <v>82</v>
      </c>
      <c r="D2318">
        <v>13035141</v>
      </c>
      <c r="E2318">
        <v>423434</v>
      </c>
      <c r="F2318" t="s">
        <v>66</v>
      </c>
      <c r="G2318" t="s">
        <v>86</v>
      </c>
      <c r="J2318" s="1">
        <v>41433</v>
      </c>
      <c r="K2318">
        <v>23</v>
      </c>
      <c r="M2318">
        <v>1</v>
      </c>
      <c r="N2318" t="s">
        <v>70</v>
      </c>
      <c r="O2318" t="s">
        <v>71</v>
      </c>
      <c r="Q2318">
        <v>113</v>
      </c>
      <c r="R2318">
        <v>31</v>
      </c>
      <c r="T2318" t="s">
        <v>72</v>
      </c>
      <c r="U2318" t="s">
        <v>73</v>
      </c>
      <c r="V2318">
        <v>750</v>
      </c>
      <c r="W2318">
        <v>2</v>
      </c>
      <c r="X2318">
        <v>180175</v>
      </c>
      <c r="Y2318" t="s">
        <v>74</v>
      </c>
      <c r="AA2318">
        <v>2009</v>
      </c>
      <c r="AB2318" t="s">
        <v>75</v>
      </c>
      <c r="AC2318" t="s">
        <v>76</v>
      </c>
      <c r="AD2318" t="s">
        <v>77</v>
      </c>
      <c r="AE2318" t="s">
        <v>78</v>
      </c>
      <c r="AF2318" t="s">
        <v>79</v>
      </c>
      <c r="AG2318" t="s">
        <v>80</v>
      </c>
      <c r="AH2318">
        <v>14.815</v>
      </c>
      <c r="AI2318">
        <v>2.17014</v>
      </c>
      <c r="AJ2318">
        <v>32.150620000000004</v>
      </c>
      <c r="AK2318">
        <v>2010</v>
      </c>
      <c r="AL2318" t="s">
        <v>81</v>
      </c>
      <c r="AM2318">
        <f t="shared" si="73"/>
        <v>4</v>
      </c>
    </row>
    <row r="2319" spans="1:39" x14ac:dyDescent="0.35">
      <c r="A2319">
        <v>2013</v>
      </c>
      <c r="B2319" s="5">
        <f t="shared" si="72"/>
        <v>187</v>
      </c>
      <c r="C2319" t="s">
        <v>82</v>
      </c>
      <c r="D2319">
        <v>13036809</v>
      </c>
      <c r="E2319">
        <v>601225</v>
      </c>
      <c r="F2319" t="s">
        <v>66</v>
      </c>
      <c r="G2319" t="s">
        <v>67</v>
      </c>
      <c r="H2319" t="s">
        <v>68</v>
      </c>
      <c r="I2319" t="s">
        <v>69</v>
      </c>
      <c r="J2319" s="1">
        <v>41461</v>
      </c>
      <c r="K2319">
        <v>27</v>
      </c>
      <c r="L2319">
        <v>4</v>
      </c>
      <c r="M2319">
        <v>1</v>
      </c>
      <c r="N2319" t="s">
        <v>70</v>
      </c>
      <c r="O2319" t="s">
        <v>71</v>
      </c>
      <c r="Q2319">
        <v>113</v>
      </c>
      <c r="R2319">
        <v>45</v>
      </c>
      <c r="T2319" t="s">
        <v>72</v>
      </c>
      <c r="U2319" t="s">
        <v>73</v>
      </c>
      <c r="V2319">
        <v>660</v>
      </c>
      <c r="W2319">
        <v>2</v>
      </c>
      <c r="X2319">
        <v>180195</v>
      </c>
      <c r="Y2319" t="s">
        <v>74</v>
      </c>
      <c r="AA2319">
        <v>2010</v>
      </c>
      <c r="AB2319" t="s">
        <v>75</v>
      </c>
      <c r="AC2319" t="s">
        <v>76</v>
      </c>
      <c r="AD2319" t="s">
        <v>77</v>
      </c>
      <c r="AE2319" t="s">
        <v>78</v>
      </c>
      <c r="AF2319" t="s">
        <v>79</v>
      </c>
      <c r="AG2319" t="s">
        <v>80</v>
      </c>
      <c r="AH2319">
        <v>14.519</v>
      </c>
      <c r="AI2319">
        <v>3.2689499999999998</v>
      </c>
      <c r="AJ2319">
        <v>47.461889999999997</v>
      </c>
      <c r="AK2319">
        <v>2011</v>
      </c>
      <c r="AL2319" t="s">
        <v>81</v>
      </c>
      <c r="AM2319">
        <f t="shared" si="73"/>
        <v>3</v>
      </c>
    </row>
    <row r="2320" spans="1:39" x14ac:dyDescent="0.35">
      <c r="A2320">
        <v>2013</v>
      </c>
      <c r="B2320" s="5">
        <f t="shared" si="72"/>
        <v>187</v>
      </c>
      <c r="C2320" t="s">
        <v>102</v>
      </c>
      <c r="D2320">
        <v>13110020</v>
      </c>
      <c r="E2320">
        <v>444017</v>
      </c>
      <c r="F2320" t="s">
        <v>66</v>
      </c>
      <c r="G2320" t="s">
        <v>67</v>
      </c>
      <c r="H2320" t="s">
        <v>68</v>
      </c>
      <c r="I2320" t="s">
        <v>69</v>
      </c>
      <c r="J2320" s="1">
        <v>41461</v>
      </c>
      <c r="K2320">
        <v>27</v>
      </c>
      <c r="L2320">
        <v>4</v>
      </c>
      <c r="M2320">
        <v>1</v>
      </c>
      <c r="N2320" t="s">
        <v>70</v>
      </c>
      <c r="O2320" t="s">
        <v>71</v>
      </c>
      <c r="Q2320">
        <v>116</v>
      </c>
      <c r="R2320">
        <v>11</v>
      </c>
      <c r="T2320" t="s">
        <v>72</v>
      </c>
      <c r="U2320" t="s">
        <v>73</v>
      </c>
      <c r="V2320">
        <v>656</v>
      </c>
      <c r="W2320">
        <v>2</v>
      </c>
      <c r="X2320">
        <v>180195</v>
      </c>
      <c r="Y2320" t="s">
        <v>74</v>
      </c>
      <c r="AA2320">
        <v>2010</v>
      </c>
      <c r="AB2320" t="s">
        <v>75</v>
      </c>
      <c r="AC2320" t="s">
        <v>76</v>
      </c>
      <c r="AD2320" t="s">
        <v>77</v>
      </c>
      <c r="AE2320" t="s">
        <v>78</v>
      </c>
      <c r="AF2320" t="s">
        <v>79</v>
      </c>
      <c r="AG2320" t="s">
        <v>80</v>
      </c>
      <c r="AH2320">
        <v>14.519</v>
      </c>
      <c r="AI2320">
        <v>3.2689499999999998</v>
      </c>
      <c r="AJ2320">
        <v>47.461889999999997</v>
      </c>
      <c r="AK2320">
        <v>2011</v>
      </c>
      <c r="AL2320" t="s">
        <v>81</v>
      </c>
      <c r="AM2320">
        <f t="shared" si="73"/>
        <v>3</v>
      </c>
    </row>
    <row r="2321" spans="1:39" x14ac:dyDescent="0.35">
      <c r="A2321">
        <v>2013</v>
      </c>
      <c r="B2321" s="5">
        <f t="shared" si="72"/>
        <v>140</v>
      </c>
      <c r="C2321" t="s">
        <v>115</v>
      </c>
      <c r="D2321">
        <v>13146100</v>
      </c>
      <c r="E2321">
        <v>545366</v>
      </c>
      <c r="F2321" t="s">
        <v>66</v>
      </c>
      <c r="G2321" t="s">
        <v>67</v>
      </c>
      <c r="H2321" t="s">
        <v>92</v>
      </c>
      <c r="I2321" t="s">
        <v>69</v>
      </c>
      <c r="J2321" s="1">
        <v>41414</v>
      </c>
      <c r="K2321">
        <v>21</v>
      </c>
      <c r="L2321">
        <v>2</v>
      </c>
      <c r="M2321">
        <v>1</v>
      </c>
      <c r="N2321" t="s">
        <v>70</v>
      </c>
      <c r="O2321" t="s">
        <v>71</v>
      </c>
      <c r="Q2321">
        <v>183</v>
      </c>
      <c r="R2321">
        <v>10</v>
      </c>
      <c r="T2321" t="s">
        <v>72</v>
      </c>
      <c r="U2321" t="s">
        <v>73</v>
      </c>
      <c r="V2321">
        <v>750</v>
      </c>
      <c r="W2321">
        <v>2</v>
      </c>
      <c r="X2321">
        <v>180387</v>
      </c>
      <c r="Y2321" t="s">
        <v>74</v>
      </c>
      <c r="AA2321">
        <v>2008</v>
      </c>
      <c r="AB2321" t="s">
        <v>75</v>
      </c>
      <c r="AC2321" t="s">
        <v>76</v>
      </c>
      <c r="AD2321" t="s">
        <v>77</v>
      </c>
      <c r="AE2321" t="s">
        <v>78</v>
      </c>
      <c r="AF2321" t="s">
        <v>79</v>
      </c>
      <c r="AG2321" t="s">
        <v>80</v>
      </c>
      <c r="AH2321">
        <v>15.087999999999999</v>
      </c>
      <c r="AI2321">
        <v>1.1125</v>
      </c>
      <c r="AJ2321">
        <v>16.785399999999999</v>
      </c>
      <c r="AK2321">
        <v>2009</v>
      </c>
      <c r="AL2321" t="s">
        <v>81</v>
      </c>
      <c r="AM2321">
        <f t="shared" si="73"/>
        <v>5</v>
      </c>
    </row>
    <row r="2322" spans="1:39" x14ac:dyDescent="0.35">
      <c r="A2322">
        <v>2013</v>
      </c>
      <c r="B2322" s="5">
        <f t="shared" si="72"/>
        <v>177</v>
      </c>
      <c r="C2322" t="s">
        <v>82</v>
      </c>
      <c r="D2322">
        <v>13036728</v>
      </c>
      <c r="E2322">
        <v>601527</v>
      </c>
      <c r="F2322" t="s">
        <v>66</v>
      </c>
      <c r="G2322" t="s">
        <v>67</v>
      </c>
      <c r="H2322" t="s">
        <v>92</v>
      </c>
      <c r="I2322" t="s">
        <v>69</v>
      </c>
      <c r="J2322" s="1">
        <v>41451</v>
      </c>
      <c r="K2322">
        <v>26</v>
      </c>
      <c r="L2322">
        <v>3</v>
      </c>
      <c r="M2322">
        <v>1</v>
      </c>
      <c r="N2322" t="s">
        <v>70</v>
      </c>
      <c r="O2322" t="s">
        <v>71</v>
      </c>
      <c r="Q2322">
        <v>113</v>
      </c>
      <c r="R2322">
        <v>62</v>
      </c>
      <c r="T2322" t="s">
        <v>72</v>
      </c>
      <c r="U2322" t="s">
        <v>73</v>
      </c>
      <c r="V2322">
        <v>785</v>
      </c>
      <c r="W2322">
        <v>2</v>
      </c>
      <c r="X2322">
        <v>180387</v>
      </c>
      <c r="Y2322" t="s">
        <v>74</v>
      </c>
      <c r="AA2322">
        <v>2008</v>
      </c>
      <c r="AB2322" t="s">
        <v>75</v>
      </c>
      <c r="AC2322" t="s">
        <v>76</v>
      </c>
      <c r="AD2322" t="s">
        <v>77</v>
      </c>
      <c r="AE2322" t="s">
        <v>78</v>
      </c>
      <c r="AF2322" t="s">
        <v>79</v>
      </c>
      <c r="AG2322" t="s">
        <v>80</v>
      </c>
      <c r="AH2322">
        <v>15.087999999999999</v>
      </c>
      <c r="AI2322">
        <v>1.46377</v>
      </c>
      <c r="AJ2322">
        <v>22.085360000000001</v>
      </c>
      <c r="AK2322">
        <v>2009</v>
      </c>
      <c r="AL2322" t="s">
        <v>81</v>
      </c>
      <c r="AM2322">
        <f t="shared" si="73"/>
        <v>5</v>
      </c>
    </row>
    <row r="2323" spans="1:39" x14ac:dyDescent="0.35">
      <c r="A2323">
        <v>2013</v>
      </c>
      <c r="B2323" s="5">
        <f t="shared" si="72"/>
        <v>184</v>
      </c>
      <c r="C2323" t="s">
        <v>82</v>
      </c>
      <c r="D2323">
        <v>13036774</v>
      </c>
      <c r="E2323">
        <v>601327</v>
      </c>
      <c r="F2323" t="s">
        <v>66</v>
      </c>
      <c r="G2323" t="s">
        <v>67</v>
      </c>
      <c r="H2323" t="s">
        <v>68</v>
      </c>
      <c r="I2323" t="s">
        <v>69</v>
      </c>
      <c r="J2323" s="1">
        <v>41458</v>
      </c>
      <c r="K2323">
        <v>27</v>
      </c>
      <c r="L2323">
        <v>4</v>
      </c>
      <c r="M2323">
        <v>1</v>
      </c>
      <c r="N2323" t="s">
        <v>70</v>
      </c>
      <c r="O2323" t="s">
        <v>71</v>
      </c>
      <c r="Q2323">
        <v>113</v>
      </c>
      <c r="R2323">
        <v>45</v>
      </c>
      <c r="T2323" t="s">
        <v>72</v>
      </c>
      <c r="U2323" t="s">
        <v>73</v>
      </c>
      <c r="V2323">
        <v>720</v>
      </c>
      <c r="W2323">
        <v>2</v>
      </c>
      <c r="X2323">
        <v>180387</v>
      </c>
      <c r="Y2323" t="s">
        <v>74</v>
      </c>
      <c r="AA2323">
        <v>2008</v>
      </c>
      <c r="AB2323" t="s">
        <v>75</v>
      </c>
      <c r="AC2323" t="s">
        <v>76</v>
      </c>
      <c r="AD2323" t="s">
        <v>77</v>
      </c>
      <c r="AE2323" t="s">
        <v>78</v>
      </c>
      <c r="AF2323" t="s">
        <v>79</v>
      </c>
      <c r="AG2323" t="s">
        <v>80</v>
      </c>
      <c r="AH2323">
        <v>15.087999999999999</v>
      </c>
      <c r="AI2323">
        <v>3.2689499999999998</v>
      </c>
      <c r="AJ2323">
        <v>49.321919999999999</v>
      </c>
      <c r="AK2323">
        <v>2009</v>
      </c>
      <c r="AL2323" t="s">
        <v>81</v>
      </c>
      <c r="AM2323">
        <f t="shared" si="73"/>
        <v>5</v>
      </c>
    </row>
    <row r="2324" spans="1:39" x14ac:dyDescent="0.35">
      <c r="A2324">
        <v>2013</v>
      </c>
      <c r="B2324" s="5">
        <f t="shared" si="72"/>
        <v>156</v>
      </c>
      <c r="C2324" t="s">
        <v>82</v>
      </c>
      <c r="D2324">
        <v>13036414</v>
      </c>
      <c r="E2324">
        <v>432945</v>
      </c>
      <c r="F2324" t="s">
        <v>66</v>
      </c>
      <c r="G2324" t="s">
        <v>67</v>
      </c>
      <c r="H2324" t="s">
        <v>92</v>
      </c>
      <c r="I2324" t="s">
        <v>69</v>
      </c>
      <c r="J2324" s="1">
        <v>41430</v>
      </c>
      <c r="K2324">
        <v>23</v>
      </c>
      <c r="L2324">
        <v>3</v>
      </c>
      <c r="M2324">
        <v>1</v>
      </c>
      <c r="N2324" t="s">
        <v>70</v>
      </c>
      <c r="O2324" t="s">
        <v>71</v>
      </c>
      <c r="Q2324">
        <v>113</v>
      </c>
      <c r="R2324">
        <v>62</v>
      </c>
      <c r="T2324" t="s">
        <v>72</v>
      </c>
      <c r="U2324" t="s">
        <v>73</v>
      </c>
      <c r="V2324">
        <v>760</v>
      </c>
      <c r="W2324">
        <v>2</v>
      </c>
      <c r="X2324">
        <v>180388</v>
      </c>
      <c r="Y2324" t="s">
        <v>74</v>
      </c>
      <c r="AA2324">
        <v>2008</v>
      </c>
      <c r="AB2324" t="s">
        <v>75</v>
      </c>
      <c r="AC2324" t="s">
        <v>76</v>
      </c>
      <c r="AD2324" t="s">
        <v>77</v>
      </c>
      <c r="AE2324" t="s">
        <v>78</v>
      </c>
      <c r="AF2324" t="s">
        <v>79</v>
      </c>
      <c r="AG2324" t="s">
        <v>80</v>
      </c>
      <c r="AH2324">
        <v>15.087999999999999</v>
      </c>
      <c r="AI2324">
        <v>1.46377</v>
      </c>
      <c r="AJ2324">
        <v>22.085360000000001</v>
      </c>
      <c r="AK2324">
        <v>2009</v>
      </c>
      <c r="AL2324" t="s">
        <v>81</v>
      </c>
      <c r="AM2324">
        <f t="shared" si="73"/>
        <v>5</v>
      </c>
    </row>
    <row r="2325" spans="1:39" x14ac:dyDescent="0.35">
      <c r="A2325">
        <v>2013</v>
      </c>
      <c r="B2325" s="5">
        <f t="shared" si="72"/>
        <v>187</v>
      </c>
      <c r="C2325" t="s">
        <v>82</v>
      </c>
      <c r="D2325">
        <v>13036825</v>
      </c>
      <c r="E2325">
        <v>449840</v>
      </c>
      <c r="F2325" t="s">
        <v>66</v>
      </c>
      <c r="G2325" t="s">
        <v>67</v>
      </c>
      <c r="H2325" t="s">
        <v>68</v>
      </c>
      <c r="I2325" t="s">
        <v>69</v>
      </c>
      <c r="J2325" s="1">
        <v>41461</v>
      </c>
      <c r="K2325">
        <v>27</v>
      </c>
      <c r="L2325">
        <v>4</v>
      </c>
      <c r="M2325">
        <v>1</v>
      </c>
      <c r="N2325" t="s">
        <v>70</v>
      </c>
      <c r="O2325" t="s">
        <v>71</v>
      </c>
      <c r="Q2325">
        <v>113</v>
      </c>
      <c r="T2325" t="s">
        <v>72</v>
      </c>
      <c r="U2325" t="s">
        <v>73</v>
      </c>
      <c r="V2325">
        <v>730</v>
      </c>
      <c r="W2325">
        <v>2</v>
      </c>
      <c r="X2325">
        <v>180388</v>
      </c>
      <c r="Y2325" t="s">
        <v>74</v>
      </c>
      <c r="AA2325">
        <v>2008</v>
      </c>
      <c r="AB2325" t="s">
        <v>75</v>
      </c>
      <c r="AC2325" t="s">
        <v>76</v>
      </c>
      <c r="AD2325" t="s">
        <v>77</v>
      </c>
      <c r="AE2325" t="s">
        <v>78</v>
      </c>
      <c r="AF2325" t="s">
        <v>79</v>
      </c>
      <c r="AG2325" t="s">
        <v>80</v>
      </c>
      <c r="AH2325">
        <v>15.087999999999999</v>
      </c>
      <c r="AI2325">
        <v>3.2689499999999998</v>
      </c>
      <c r="AJ2325">
        <v>49.321919999999999</v>
      </c>
      <c r="AK2325">
        <v>2009</v>
      </c>
      <c r="AL2325" t="s">
        <v>81</v>
      </c>
      <c r="AM2325">
        <f t="shared" si="73"/>
        <v>5</v>
      </c>
    </row>
    <row r="2326" spans="1:39" x14ac:dyDescent="0.35">
      <c r="A2326">
        <v>2013</v>
      </c>
      <c r="B2326" s="5">
        <f t="shared" si="72"/>
        <v>226</v>
      </c>
      <c r="C2326" t="s">
        <v>83</v>
      </c>
      <c r="D2326">
        <v>13075246</v>
      </c>
      <c r="E2326">
        <v>512137</v>
      </c>
      <c r="F2326" t="s">
        <v>66</v>
      </c>
      <c r="G2326" t="s">
        <v>86</v>
      </c>
      <c r="J2326" s="1">
        <v>41500</v>
      </c>
      <c r="K2326">
        <v>33</v>
      </c>
      <c r="M2326">
        <v>1</v>
      </c>
      <c r="N2326" t="s">
        <v>70</v>
      </c>
      <c r="O2326" t="s">
        <v>85</v>
      </c>
      <c r="Q2326">
        <v>104</v>
      </c>
      <c r="R2326">
        <v>40</v>
      </c>
      <c r="T2326" t="s">
        <v>72</v>
      </c>
      <c r="U2326" t="s">
        <v>73</v>
      </c>
      <c r="V2326">
        <v>840</v>
      </c>
      <c r="W2326">
        <v>2</v>
      </c>
      <c r="X2326">
        <v>180388</v>
      </c>
      <c r="Y2326" t="s">
        <v>74</v>
      </c>
      <c r="AA2326">
        <v>2008</v>
      </c>
      <c r="AB2326" t="s">
        <v>75</v>
      </c>
      <c r="AC2326" t="s">
        <v>76</v>
      </c>
      <c r="AD2326" t="s">
        <v>77</v>
      </c>
      <c r="AE2326" t="s">
        <v>78</v>
      </c>
      <c r="AF2326" t="s">
        <v>79</v>
      </c>
      <c r="AG2326" t="s">
        <v>80</v>
      </c>
      <c r="AH2326">
        <v>15.087999999999999</v>
      </c>
      <c r="AI2326">
        <v>1</v>
      </c>
      <c r="AJ2326">
        <v>15.087999999999999</v>
      </c>
      <c r="AK2326">
        <v>2009</v>
      </c>
      <c r="AL2326" t="s">
        <v>81</v>
      </c>
      <c r="AM2326">
        <f t="shared" si="73"/>
        <v>5</v>
      </c>
    </row>
    <row r="2327" spans="1:39" x14ac:dyDescent="0.35">
      <c r="A2327">
        <v>2013</v>
      </c>
      <c r="B2327" s="5">
        <f t="shared" si="72"/>
        <v>149</v>
      </c>
      <c r="C2327" t="s">
        <v>89</v>
      </c>
      <c r="D2327">
        <v>13056213</v>
      </c>
      <c r="E2327">
        <v>420962</v>
      </c>
      <c r="F2327" t="s">
        <v>66</v>
      </c>
      <c r="G2327" t="s">
        <v>67</v>
      </c>
      <c r="H2327" t="s">
        <v>92</v>
      </c>
      <c r="I2327" t="s">
        <v>69</v>
      </c>
      <c r="J2327" s="1">
        <v>41423</v>
      </c>
      <c r="K2327">
        <v>22</v>
      </c>
      <c r="L2327">
        <v>2</v>
      </c>
      <c r="M2327">
        <v>1</v>
      </c>
      <c r="N2327" t="s">
        <v>70</v>
      </c>
      <c r="O2327" t="s">
        <v>90</v>
      </c>
      <c r="Q2327">
        <v>105</v>
      </c>
      <c r="R2327">
        <v>41</v>
      </c>
      <c r="T2327" t="s">
        <v>72</v>
      </c>
      <c r="U2327" t="s">
        <v>73</v>
      </c>
      <c r="V2327">
        <v>740</v>
      </c>
      <c r="W2327">
        <v>2</v>
      </c>
      <c r="X2327">
        <v>180389</v>
      </c>
      <c r="Y2327" t="s">
        <v>74</v>
      </c>
      <c r="AA2327">
        <v>2008</v>
      </c>
      <c r="AB2327" t="s">
        <v>75</v>
      </c>
      <c r="AC2327" t="s">
        <v>76</v>
      </c>
      <c r="AD2327" t="s">
        <v>77</v>
      </c>
      <c r="AE2327" t="s">
        <v>78</v>
      </c>
      <c r="AF2327" t="s">
        <v>79</v>
      </c>
      <c r="AG2327" t="s">
        <v>80</v>
      </c>
      <c r="AH2327">
        <v>15.087999999999999</v>
      </c>
      <c r="AI2327">
        <v>1.0294099999999999</v>
      </c>
      <c r="AJ2327">
        <v>15.531739999999999</v>
      </c>
      <c r="AK2327">
        <v>2009</v>
      </c>
      <c r="AL2327" t="s">
        <v>81</v>
      </c>
      <c r="AM2327">
        <f t="shared" si="73"/>
        <v>5</v>
      </c>
    </row>
    <row r="2328" spans="1:39" x14ac:dyDescent="0.35">
      <c r="A2328">
        <v>2013</v>
      </c>
      <c r="B2328" s="5">
        <f t="shared" si="72"/>
        <v>108</v>
      </c>
      <c r="C2328" t="s">
        <v>115</v>
      </c>
      <c r="D2328">
        <v>13146033</v>
      </c>
      <c r="E2328">
        <v>545332</v>
      </c>
      <c r="F2328" t="s">
        <v>66</v>
      </c>
      <c r="G2328" t="s">
        <v>67</v>
      </c>
      <c r="H2328" t="s">
        <v>68</v>
      </c>
      <c r="I2328" t="s">
        <v>69</v>
      </c>
      <c r="J2328" s="1">
        <v>41382</v>
      </c>
      <c r="K2328">
        <v>16</v>
      </c>
      <c r="L2328">
        <v>1</v>
      </c>
      <c r="M2328">
        <v>1</v>
      </c>
      <c r="N2328" t="s">
        <v>70</v>
      </c>
      <c r="O2328" t="s">
        <v>71</v>
      </c>
      <c r="Q2328">
        <v>183</v>
      </c>
      <c r="R2328">
        <v>10</v>
      </c>
      <c r="T2328" t="s">
        <v>72</v>
      </c>
      <c r="U2328" t="s">
        <v>73</v>
      </c>
      <c r="V2328">
        <v>770</v>
      </c>
      <c r="W2328">
        <v>2</v>
      </c>
      <c r="X2328">
        <v>180389</v>
      </c>
      <c r="Y2328" t="s">
        <v>74</v>
      </c>
      <c r="AA2328">
        <v>2008</v>
      </c>
      <c r="AB2328" t="s">
        <v>75</v>
      </c>
      <c r="AC2328" t="s">
        <v>76</v>
      </c>
      <c r="AD2328" t="s">
        <v>77</v>
      </c>
      <c r="AE2328" t="s">
        <v>78</v>
      </c>
      <c r="AF2328" t="s">
        <v>79</v>
      </c>
      <c r="AG2328" t="s">
        <v>80</v>
      </c>
      <c r="AH2328">
        <v>15.087999999999999</v>
      </c>
      <c r="AI2328">
        <v>3.9785499999999998</v>
      </c>
      <c r="AJ2328">
        <v>60.028359999999999</v>
      </c>
      <c r="AK2328">
        <v>2009</v>
      </c>
      <c r="AL2328" t="s">
        <v>81</v>
      </c>
      <c r="AM2328">
        <f t="shared" si="73"/>
        <v>5</v>
      </c>
    </row>
    <row r="2329" spans="1:39" x14ac:dyDescent="0.35">
      <c r="A2329">
        <v>2013</v>
      </c>
      <c r="B2329" s="5">
        <f t="shared" si="72"/>
        <v>173</v>
      </c>
      <c r="C2329" t="s">
        <v>82</v>
      </c>
      <c r="D2329">
        <v>13036641</v>
      </c>
      <c r="E2329">
        <v>449382</v>
      </c>
      <c r="F2329" t="s">
        <v>66</v>
      </c>
      <c r="G2329" t="s">
        <v>67</v>
      </c>
      <c r="H2329" t="s">
        <v>92</v>
      </c>
      <c r="I2329" t="s">
        <v>69</v>
      </c>
      <c r="J2329" s="1">
        <v>41447</v>
      </c>
      <c r="K2329">
        <v>25</v>
      </c>
      <c r="L2329">
        <v>3</v>
      </c>
      <c r="M2329">
        <v>1</v>
      </c>
      <c r="N2329" t="s">
        <v>70</v>
      </c>
      <c r="O2329" t="s">
        <v>71</v>
      </c>
      <c r="Q2329">
        <v>113</v>
      </c>
      <c r="R2329">
        <v>41</v>
      </c>
      <c r="T2329" t="s">
        <v>72</v>
      </c>
      <c r="U2329" t="s">
        <v>73</v>
      </c>
      <c r="V2329">
        <v>820</v>
      </c>
      <c r="W2329">
        <v>2</v>
      </c>
      <c r="X2329">
        <v>180390</v>
      </c>
      <c r="Y2329" t="s">
        <v>74</v>
      </c>
      <c r="AA2329">
        <v>2008</v>
      </c>
      <c r="AB2329" t="s">
        <v>75</v>
      </c>
      <c r="AC2329" t="s">
        <v>76</v>
      </c>
      <c r="AD2329" t="s">
        <v>77</v>
      </c>
      <c r="AE2329" t="s">
        <v>78</v>
      </c>
      <c r="AF2329" t="s">
        <v>79</v>
      </c>
      <c r="AG2329" t="s">
        <v>80</v>
      </c>
      <c r="AH2329">
        <v>12.228</v>
      </c>
      <c r="AI2329">
        <v>2.59483</v>
      </c>
      <c r="AJ2329">
        <v>31.729579999999999</v>
      </c>
      <c r="AK2329">
        <v>2009</v>
      </c>
      <c r="AL2329" t="s">
        <v>81</v>
      </c>
      <c r="AM2329">
        <f t="shared" si="73"/>
        <v>5</v>
      </c>
    </row>
    <row r="2330" spans="1:39" x14ac:dyDescent="0.35">
      <c r="A2330">
        <v>2013</v>
      </c>
      <c r="B2330" s="5">
        <f t="shared" si="72"/>
        <v>39</v>
      </c>
      <c r="C2330" t="s">
        <v>82</v>
      </c>
      <c r="D2330">
        <v>13036015</v>
      </c>
      <c r="E2330">
        <v>435775</v>
      </c>
      <c r="F2330" t="s">
        <v>66</v>
      </c>
      <c r="G2330" t="s">
        <v>67</v>
      </c>
      <c r="H2330" t="s">
        <v>68</v>
      </c>
      <c r="I2330" t="s">
        <v>69</v>
      </c>
      <c r="J2330" s="1">
        <v>41313</v>
      </c>
      <c r="K2330">
        <v>6</v>
      </c>
      <c r="L2330">
        <v>1</v>
      </c>
      <c r="M2330">
        <v>1</v>
      </c>
      <c r="N2330" t="s">
        <v>70</v>
      </c>
      <c r="O2330" t="s">
        <v>71</v>
      </c>
      <c r="Q2330">
        <v>113</v>
      </c>
      <c r="R2330">
        <v>21</v>
      </c>
      <c r="T2330" t="s">
        <v>72</v>
      </c>
      <c r="U2330" t="s">
        <v>73</v>
      </c>
      <c r="V2330">
        <v>675</v>
      </c>
      <c r="W2330">
        <v>2</v>
      </c>
      <c r="X2330">
        <v>180392</v>
      </c>
      <c r="Y2330" t="s">
        <v>74</v>
      </c>
      <c r="AA2330">
        <v>2008</v>
      </c>
      <c r="AB2330" t="s">
        <v>75</v>
      </c>
      <c r="AC2330" t="s">
        <v>76</v>
      </c>
      <c r="AD2330" t="s">
        <v>77</v>
      </c>
      <c r="AE2330" t="s">
        <v>78</v>
      </c>
      <c r="AF2330" t="s">
        <v>79</v>
      </c>
      <c r="AG2330" t="s">
        <v>80</v>
      </c>
      <c r="AH2330">
        <v>12.228</v>
      </c>
      <c r="AI2330">
        <v>3.9785499999999998</v>
      </c>
      <c r="AJ2330">
        <v>48.649709999999999</v>
      </c>
      <c r="AK2330">
        <v>2009</v>
      </c>
      <c r="AL2330" t="s">
        <v>81</v>
      </c>
      <c r="AM2330">
        <f t="shared" si="73"/>
        <v>5</v>
      </c>
    </row>
    <row r="2331" spans="1:39" x14ac:dyDescent="0.35">
      <c r="A2331">
        <v>2013</v>
      </c>
      <c r="B2331" s="5">
        <f t="shared" si="72"/>
        <v>185</v>
      </c>
      <c r="C2331" t="s">
        <v>82</v>
      </c>
      <c r="D2331">
        <v>13036800</v>
      </c>
      <c r="E2331">
        <v>449821</v>
      </c>
      <c r="F2331" t="s">
        <v>66</v>
      </c>
      <c r="G2331" t="s">
        <v>67</v>
      </c>
      <c r="H2331" t="s">
        <v>68</v>
      </c>
      <c r="I2331" t="s">
        <v>69</v>
      </c>
      <c r="J2331" s="1">
        <v>41459</v>
      </c>
      <c r="K2331">
        <v>27</v>
      </c>
      <c r="L2331">
        <v>4</v>
      </c>
      <c r="M2331">
        <v>1</v>
      </c>
      <c r="N2331" t="s">
        <v>70</v>
      </c>
      <c r="O2331" t="s">
        <v>71</v>
      </c>
      <c r="Q2331">
        <v>113</v>
      </c>
      <c r="R2331">
        <v>41</v>
      </c>
      <c r="T2331" t="s">
        <v>72</v>
      </c>
      <c r="U2331" t="s">
        <v>73</v>
      </c>
      <c r="V2331">
        <v>680</v>
      </c>
      <c r="W2331">
        <v>2</v>
      </c>
      <c r="X2331">
        <v>180392</v>
      </c>
      <c r="Y2331" t="s">
        <v>74</v>
      </c>
      <c r="AA2331">
        <v>2008</v>
      </c>
      <c r="AB2331" t="s">
        <v>75</v>
      </c>
      <c r="AC2331" t="s">
        <v>76</v>
      </c>
      <c r="AD2331" t="s">
        <v>77</v>
      </c>
      <c r="AE2331" t="s">
        <v>78</v>
      </c>
      <c r="AF2331" t="s">
        <v>79</v>
      </c>
      <c r="AG2331" t="s">
        <v>80</v>
      </c>
      <c r="AH2331">
        <v>12.228</v>
      </c>
      <c r="AI2331">
        <v>3.2689499999999998</v>
      </c>
      <c r="AJ2331">
        <v>39.972720000000002</v>
      </c>
      <c r="AK2331">
        <v>2009</v>
      </c>
      <c r="AL2331" t="s">
        <v>81</v>
      </c>
      <c r="AM2331">
        <f t="shared" si="73"/>
        <v>5</v>
      </c>
    </row>
    <row r="2332" spans="1:39" x14ac:dyDescent="0.35">
      <c r="A2332">
        <v>2013</v>
      </c>
      <c r="B2332" s="5">
        <f t="shared" si="72"/>
        <v>229</v>
      </c>
      <c r="C2332" t="s">
        <v>91</v>
      </c>
      <c r="D2332">
        <v>13066833</v>
      </c>
      <c r="E2332">
        <v>445351</v>
      </c>
      <c r="F2332" t="s">
        <v>66</v>
      </c>
      <c r="G2332" t="s">
        <v>67</v>
      </c>
      <c r="H2332" t="s">
        <v>68</v>
      </c>
      <c r="I2332" t="s">
        <v>97</v>
      </c>
      <c r="J2332" s="1">
        <v>41503</v>
      </c>
      <c r="K2332">
        <v>33</v>
      </c>
      <c r="L2332">
        <v>4</v>
      </c>
      <c r="M2332">
        <v>1</v>
      </c>
      <c r="N2332" t="s">
        <v>70</v>
      </c>
      <c r="O2332" t="s">
        <v>85</v>
      </c>
      <c r="P2332" t="s">
        <v>114</v>
      </c>
      <c r="Q2332">
        <v>104</v>
      </c>
      <c r="R2332">
        <v>10</v>
      </c>
      <c r="T2332" t="s">
        <v>72</v>
      </c>
      <c r="U2332" t="s">
        <v>73</v>
      </c>
      <c r="V2332">
        <v>840</v>
      </c>
      <c r="W2332">
        <v>2</v>
      </c>
      <c r="X2332">
        <v>180881</v>
      </c>
      <c r="Y2332" t="s">
        <v>74</v>
      </c>
      <c r="AA2332">
        <v>2008</v>
      </c>
      <c r="AB2332" t="s">
        <v>75</v>
      </c>
      <c r="AC2332" t="s">
        <v>76</v>
      </c>
      <c r="AD2332" t="s">
        <v>77</v>
      </c>
      <c r="AE2332" t="s">
        <v>78</v>
      </c>
      <c r="AF2332" t="s">
        <v>79</v>
      </c>
      <c r="AG2332" t="s">
        <v>80</v>
      </c>
      <c r="AH2332">
        <v>10.214</v>
      </c>
      <c r="AI2332">
        <v>7.87</v>
      </c>
      <c r="AJ2332">
        <v>80.384180000000001</v>
      </c>
      <c r="AK2332">
        <v>2009</v>
      </c>
      <c r="AL2332" t="s">
        <v>81</v>
      </c>
      <c r="AM2332">
        <f t="shared" si="73"/>
        <v>5</v>
      </c>
    </row>
    <row r="2333" spans="1:39" x14ac:dyDescent="0.35">
      <c r="A2333">
        <v>2013</v>
      </c>
      <c r="B2333" s="5">
        <f t="shared" si="72"/>
        <v>161</v>
      </c>
      <c r="C2333" t="s">
        <v>91</v>
      </c>
      <c r="D2333">
        <v>13066152</v>
      </c>
      <c r="E2333">
        <v>426219</v>
      </c>
      <c r="F2333" t="s">
        <v>66</v>
      </c>
      <c r="G2333" t="s">
        <v>67</v>
      </c>
      <c r="H2333" t="s">
        <v>92</v>
      </c>
      <c r="I2333" t="s">
        <v>69</v>
      </c>
      <c r="J2333" s="1">
        <v>41435</v>
      </c>
      <c r="K2333">
        <v>24</v>
      </c>
      <c r="L2333">
        <v>3</v>
      </c>
      <c r="M2333">
        <v>1</v>
      </c>
      <c r="N2333" t="s">
        <v>70</v>
      </c>
      <c r="O2333" t="s">
        <v>90</v>
      </c>
      <c r="Q2333">
        <v>101</v>
      </c>
      <c r="R2333">
        <v>29</v>
      </c>
      <c r="T2333" t="s">
        <v>72</v>
      </c>
      <c r="U2333" t="s">
        <v>73</v>
      </c>
      <c r="V2333">
        <v>815</v>
      </c>
      <c r="W2333">
        <v>2</v>
      </c>
      <c r="X2333">
        <v>180881</v>
      </c>
      <c r="Y2333" t="s">
        <v>74</v>
      </c>
      <c r="AA2333">
        <v>2008</v>
      </c>
      <c r="AB2333" t="s">
        <v>75</v>
      </c>
      <c r="AC2333" t="s">
        <v>76</v>
      </c>
      <c r="AD2333" t="s">
        <v>77</v>
      </c>
      <c r="AE2333" t="s">
        <v>78</v>
      </c>
      <c r="AF2333" t="s">
        <v>79</v>
      </c>
      <c r="AG2333" t="s">
        <v>80</v>
      </c>
      <c r="AH2333">
        <v>10.214</v>
      </c>
      <c r="AI2333">
        <v>1.66862</v>
      </c>
      <c r="AJ2333">
        <v>17.043279999999999</v>
      </c>
      <c r="AK2333">
        <v>2009</v>
      </c>
      <c r="AL2333" t="s">
        <v>81</v>
      </c>
      <c r="AM2333">
        <f t="shared" si="73"/>
        <v>5</v>
      </c>
    </row>
    <row r="2334" spans="1:39" x14ac:dyDescent="0.35">
      <c r="A2334">
        <v>2013</v>
      </c>
      <c r="B2334" s="5">
        <f t="shared" si="72"/>
        <v>146</v>
      </c>
      <c r="C2334" t="s">
        <v>82</v>
      </c>
      <c r="D2334">
        <v>13035060</v>
      </c>
      <c r="E2334">
        <v>422635</v>
      </c>
      <c r="F2334" t="s">
        <v>66</v>
      </c>
      <c r="G2334" t="s">
        <v>86</v>
      </c>
      <c r="J2334" s="1">
        <v>41420</v>
      </c>
      <c r="K2334">
        <v>22</v>
      </c>
      <c r="M2334">
        <v>1</v>
      </c>
      <c r="N2334" t="s">
        <v>70</v>
      </c>
      <c r="O2334" t="s">
        <v>71</v>
      </c>
      <c r="Q2334">
        <v>113</v>
      </c>
      <c r="R2334">
        <v>41</v>
      </c>
      <c r="T2334" t="s">
        <v>72</v>
      </c>
      <c r="U2334" t="s">
        <v>73</v>
      </c>
      <c r="V2334">
        <v>785</v>
      </c>
      <c r="W2334">
        <v>2</v>
      </c>
      <c r="X2334">
        <v>180881</v>
      </c>
      <c r="Y2334" t="s">
        <v>74</v>
      </c>
      <c r="AA2334">
        <v>2008</v>
      </c>
      <c r="AB2334" t="s">
        <v>75</v>
      </c>
      <c r="AC2334" t="s">
        <v>76</v>
      </c>
      <c r="AD2334" t="s">
        <v>77</v>
      </c>
      <c r="AE2334" t="s">
        <v>78</v>
      </c>
      <c r="AF2334" t="s">
        <v>79</v>
      </c>
      <c r="AG2334" t="s">
        <v>80</v>
      </c>
      <c r="AH2334">
        <v>10.214</v>
      </c>
      <c r="AI2334">
        <v>1.9132899999999999</v>
      </c>
      <c r="AJ2334">
        <v>19.542339999999999</v>
      </c>
      <c r="AK2334">
        <v>2009</v>
      </c>
      <c r="AL2334" t="s">
        <v>81</v>
      </c>
      <c r="AM2334">
        <f t="shared" si="73"/>
        <v>5</v>
      </c>
    </row>
    <row r="2335" spans="1:39" x14ac:dyDescent="0.35">
      <c r="A2335">
        <v>2013</v>
      </c>
      <c r="B2335" s="5">
        <f t="shared" si="72"/>
        <v>183</v>
      </c>
      <c r="C2335" t="s">
        <v>82</v>
      </c>
      <c r="D2335">
        <v>13036917</v>
      </c>
      <c r="E2335">
        <v>449250</v>
      </c>
      <c r="F2335" t="s">
        <v>66</v>
      </c>
      <c r="G2335" t="s">
        <v>67</v>
      </c>
      <c r="H2335" t="s">
        <v>68</v>
      </c>
      <c r="I2335" t="s">
        <v>69</v>
      </c>
      <c r="J2335" s="1">
        <v>41457</v>
      </c>
      <c r="K2335">
        <v>27</v>
      </c>
      <c r="L2335">
        <v>4</v>
      </c>
      <c r="M2335">
        <v>1</v>
      </c>
      <c r="N2335" t="s">
        <v>70</v>
      </c>
      <c r="O2335" t="s">
        <v>84</v>
      </c>
      <c r="Q2335">
        <v>109</v>
      </c>
      <c r="R2335">
        <v>63</v>
      </c>
      <c r="T2335" t="s">
        <v>72</v>
      </c>
      <c r="U2335" t="s">
        <v>73</v>
      </c>
      <c r="V2335">
        <v>685</v>
      </c>
      <c r="W2335">
        <v>2</v>
      </c>
      <c r="X2335">
        <v>180882</v>
      </c>
      <c r="Y2335" t="s">
        <v>74</v>
      </c>
      <c r="AA2335">
        <v>2008</v>
      </c>
      <c r="AB2335" t="s">
        <v>75</v>
      </c>
      <c r="AC2335" t="s">
        <v>76</v>
      </c>
      <c r="AD2335" t="s">
        <v>77</v>
      </c>
      <c r="AE2335" t="s">
        <v>78</v>
      </c>
      <c r="AF2335" t="s">
        <v>79</v>
      </c>
      <c r="AG2335" t="s">
        <v>80</v>
      </c>
      <c r="AH2335">
        <v>12.538</v>
      </c>
      <c r="AI2335">
        <v>2.4571999999999998</v>
      </c>
      <c r="AJ2335">
        <v>30.80837</v>
      </c>
      <c r="AK2335">
        <v>2009</v>
      </c>
      <c r="AL2335" t="s">
        <v>81</v>
      </c>
      <c r="AM2335">
        <f t="shared" si="73"/>
        <v>5</v>
      </c>
    </row>
    <row r="2336" spans="1:39" x14ac:dyDescent="0.35">
      <c r="A2336">
        <v>2013</v>
      </c>
      <c r="B2336" s="5">
        <f t="shared" si="72"/>
        <v>195</v>
      </c>
      <c r="C2336" t="s">
        <v>82</v>
      </c>
      <c r="D2336">
        <v>13035429</v>
      </c>
      <c r="E2336">
        <v>423187</v>
      </c>
      <c r="F2336" t="s">
        <v>66</v>
      </c>
      <c r="G2336" t="s">
        <v>86</v>
      </c>
      <c r="J2336" s="1">
        <v>41469</v>
      </c>
      <c r="K2336">
        <v>29</v>
      </c>
      <c r="M2336">
        <v>1</v>
      </c>
      <c r="N2336" t="s">
        <v>70</v>
      </c>
      <c r="O2336" t="s">
        <v>71</v>
      </c>
      <c r="Q2336">
        <v>113</v>
      </c>
      <c r="R2336">
        <v>31</v>
      </c>
      <c r="T2336" t="s">
        <v>72</v>
      </c>
      <c r="U2336" t="s">
        <v>73</v>
      </c>
      <c r="V2336">
        <v>800</v>
      </c>
      <c r="W2336">
        <v>2</v>
      </c>
      <c r="X2336">
        <v>180882</v>
      </c>
      <c r="Y2336" t="s">
        <v>74</v>
      </c>
      <c r="AA2336">
        <v>2008</v>
      </c>
      <c r="AB2336" t="s">
        <v>75</v>
      </c>
      <c r="AC2336" t="s">
        <v>76</v>
      </c>
      <c r="AD2336" t="s">
        <v>77</v>
      </c>
      <c r="AE2336" t="s">
        <v>78</v>
      </c>
      <c r="AF2336" t="s">
        <v>79</v>
      </c>
      <c r="AG2336" t="s">
        <v>80</v>
      </c>
      <c r="AH2336">
        <v>12.538</v>
      </c>
      <c r="AI2336">
        <v>2.2907000000000002</v>
      </c>
      <c r="AJ2336">
        <v>28.720800000000001</v>
      </c>
      <c r="AK2336">
        <v>2009</v>
      </c>
      <c r="AL2336" t="s">
        <v>81</v>
      </c>
      <c r="AM2336">
        <f t="shared" si="73"/>
        <v>5</v>
      </c>
    </row>
    <row r="2337" spans="1:39" x14ac:dyDescent="0.35">
      <c r="A2337">
        <v>2013</v>
      </c>
      <c r="B2337" s="5">
        <f t="shared" si="72"/>
        <v>64</v>
      </c>
      <c r="C2337" t="s">
        <v>82</v>
      </c>
      <c r="D2337">
        <v>13036040</v>
      </c>
      <c r="E2337">
        <v>438869</v>
      </c>
      <c r="F2337" t="s">
        <v>66</v>
      </c>
      <c r="G2337" t="s">
        <v>67</v>
      </c>
      <c r="H2337" t="s">
        <v>68</v>
      </c>
      <c r="I2337" t="s">
        <v>69</v>
      </c>
      <c r="J2337" s="1">
        <v>41338</v>
      </c>
      <c r="K2337">
        <v>10</v>
      </c>
      <c r="L2337">
        <v>1</v>
      </c>
      <c r="M2337">
        <v>1</v>
      </c>
      <c r="N2337" t="s">
        <v>70</v>
      </c>
      <c r="O2337" t="s">
        <v>71</v>
      </c>
      <c r="Q2337">
        <v>113</v>
      </c>
      <c r="R2337">
        <v>41</v>
      </c>
      <c r="T2337" t="s">
        <v>72</v>
      </c>
      <c r="U2337" t="s">
        <v>73</v>
      </c>
      <c r="V2337">
        <v>760</v>
      </c>
      <c r="W2337">
        <v>2</v>
      </c>
      <c r="X2337">
        <v>180883</v>
      </c>
      <c r="Y2337" t="s">
        <v>74</v>
      </c>
      <c r="AA2337">
        <v>2008</v>
      </c>
      <c r="AB2337" t="s">
        <v>75</v>
      </c>
      <c r="AC2337" t="s">
        <v>76</v>
      </c>
      <c r="AD2337" t="s">
        <v>77</v>
      </c>
      <c r="AE2337" t="s">
        <v>78</v>
      </c>
      <c r="AF2337" t="s">
        <v>79</v>
      </c>
      <c r="AG2337" t="s">
        <v>80</v>
      </c>
      <c r="AH2337">
        <v>12.538</v>
      </c>
      <c r="AI2337">
        <v>3.9785499999999998</v>
      </c>
      <c r="AJ2337">
        <v>49.88306</v>
      </c>
      <c r="AK2337">
        <v>2009</v>
      </c>
      <c r="AL2337" t="s">
        <v>81</v>
      </c>
      <c r="AM2337">
        <f t="shared" si="73"/>
        <v>5</v>
      </c>
    </row>
    <row r="2338" spans="1:39" x14ac:dyDescent="0.35">
      <c r="A2338">
        <v>2013</v>
      </c>
      <c r="B2338" s="5">
        <f t="shared" si="72"/>
        <v>90</v>
      </c>
      <c r="C2338" t="s">
        <v>82</v>
      </c>
      <c r="D2338">
        <v>13036093</v>
      </c>
      <c r="E2338">
        <v>438887</v>
      </c>
      <c r="F2338" t="s">
        <v>66</v>
      </c>
      <c r="G2338" t="s">
        <v>67</v>
      </c>
      <c r="H2338" t="s">
        <v>68</v>
      </c>
      <c r="I2338" t="s">
        <v>69</v>
      </c>
      <c r="J2338" s="1">
        <v>41364</v>
      </c>
      <c r="K2338">
        <v>14</v>
      </c>
      <c r="L2338">
        <v>1</v>
      </c>
      <c r="M2338">
        <v>1</v>
      </c>
      <c r="N2338" t="s">
        <v>70</v>
      </c>
      <c r="O2338" t="s">
        <v>71</v>
      </c>
      <c r="Q2338">
        <v>113</v>
      </c>
      <c r="R2338">
        <v>41</v>
      </c>
      <c r="T2338" t="s">
        <v>72</v>
      </c>
      <c r="U2338" t="s">
        <v>73</v>
      </c>
      <c r="V2338">
        <v>700</v>
      </c>
      <c r="W2338">
        <v>2</v>
      </c>
      <c r="X2338">
        <v>180884</v>
      </c>
      <c r="Y2338" t="s">
        <v>74</v>
      </c>
      <c r="AA2338">
        <v>2008</v>
      </c>
      <c r="AB2338" t="s">
        <v>75</v>
      </c>
      <c r="AC2338" t="s">
        <v>76</v>
      </c>
      <c r="AD2338" t="s">
        <v>77</v>
      </c>
      <c r="AE2338" t="s">
        <v>78</v>
      </c>
      <c r="AF2338" t="s">
        <v>79</v>
      </c>
      <c r="AG2338" t="s">
        <v>80</v>
      </c>
      <c r="AH2338">
        <v>12.429</v>
      </c>
      <c r="AI2338">
        <v>3.9785499999999998</v>
      </c>
      <c r="AJ2338">
        <v>49.449399999999997</v>
      </c>
      <c r="AK2338">
        <v>2009</v>
      </c>
      <c r="AL2338" t="s">
        <v>81</v>
      </c>
      <c r="AM2338">
        <f t="shared" si="73"/>
        <v>5</v>
      </c>
    </row>
    <row r="2339" spans="1:39" x14ac:dyDescent="0.35">
      <c r="A2339">
        <v>2013</v>
      </c>
      <c r="B2339" s="5">
        <f t="shared" si="72"/>
        <v>171</v>
      </c>
      <c r="C2339" t="s">
        <v>82</v>
      </c>
      <c r="D2339">
        <v>13035233</v>
      </c>
      <c r="E2339">
        <v>423088</v>
      </c>
      <c r="F2339" t="s">
        <v>66</v>
      </c>
      <c r="G2339" t="s">
        <v>86</v>
      </c>
      <c r="J2339" s="1">
        <v>41445</v>
      </c>
      <c r="K2339">
        <v>25</v>
      </c>
      <c r="M2339">
        <v>1</v>
      </c>
      <c r="N2339" t="s">
        <v>70</v>
      </c>
      <c r="O2339" t="s">
        <v>71</v>
      </c>
      <c r="Q2339">
        <v>113</v>
      </c>
      <c r="R2339">
        <v>41</v>
      </c>
      <c r="T2339" t="s">
        <v>72</v>
      </c>
      <c r="U2339" t="s">
        <v>73</v>
      </c>
      <c r="V2339">
        <v>770</v>
      </c>
      <c r="W2339">
        <v>2</v>
      </c>
      <c r="X2339">
        <v>180884</v>
      </c>
      <c r="Y2339" t="s">
        <v>74</v>
      </c>
      <c r="AA2339">
        <v>2008</v>
      </c>
      <c r="AB2339" t="s">
        <v>75</v>
      </c>
      <c r="AC2339" t="s">
        <v>76</v>
      </c>
      <c r="AD2339" t="s">
        <v>77</v>
      </c>
      <c r="AE2339" t="s">
        <v>78</v>
      </c>
      <c r="AF2339" t="s">
        <v>79</v>
      </c>
      <c r="AG2339" t="s">
        <v>80</v>
      </c>
      <c r="AH2339">
        <v>12.429</v>
      </c>
      <c r="AI2339">
        <v>2.4167000000000001</v>
      </c>
      <c r="AJ2339">
        <v>30.03716</v>
      </c>
      <c r="AK2339">
        <v>2009</v>
      </c>
      <c r="AL2339" t="s">
        <v>81</v>
      </c>
      <c r="AM2339">
        <f t="shared" si="73"/>
        <v>5</v>
      </c>
    </row>
    <row r="2340" spans="1:39" x14ac:dyDescent="0.35">
      <c r="A2340">
        <v>2013</v>
      </c>
      <c r="B2340" s="5">
        <f t="shared" si="72"/>
        <v>134</v>
      </c>
      <c r="C2340" t="s">
        <v>82</v>
      </c>
      <c r="D2340">
        <v>13036233</v>
      </c>
      <c r="E2340">
        <v>435934</v>
      </c>
      <c r="F2340" t="s">
        <v>66</v>
      </c>
      <c r="G2340" t="s">
        <v>67</v>
      </c>
      <c r="H2340" t="s">
        <v>92</v>
      </c>
      <c r="I2340" t="s">
        <v>69</v>
      </c>
      <c r="J2340" s="1">
        <v>41408</v>
      </c>
      <c r="K2340">
        <v>20</v>
      </c>
      <c r="L2340">
        <v>2</v>
      </c>
      <c r="M2340">
        <v>1</v>
      </c>
      <c r="N2340" t="s">
        <v>70</v>
      </c>
      <c r="O2340" t="s">
        <v>71</v>
      </c>
      <c r="Q2340">
        <v>113</v>
      </c>
      <c r="R2340">
        <v>30</v>
      </c>
      <c r="T2340" t="s">
        <v>72</v>
      </c>
      <c r="U2340" t="s">
        <v>73</v>
      </c>
      <c r="V2340">
        <v>740</v>
      </c>
      <c r="W2340">
        <v>2</v>
      </c>
      <c r="X2340">
        <v>180885</v>
      </c>
      <c r="Y2340" t="s">
        <v>74</v>
      </c>
      <c r="AA2340">
        <v>2008</v>
      </c>
      <c r="AB2340" t="s">
        <v>75</v>
      </c>
      <c r="AC2340" t="s">
        <v>76</v>
      </c>
      <c r="AD2340" t="s">
        <v>77</v>
      </c>
      <c r="AE2340" t="s">
        <v>78</v>
      </c>
      <c r="AF2340" t="s">
        <v>79</v>
      </c>
      <c r="AG2340" t="s">
        <v>80</v>
      </c>
      <c r="AH2340">
        <v>12.429</v>
      </c>
      <c r="AI2340">
        <v>1.72</v>
      </c>
      <c r="AJ2340">
        <v>21.377880000000001</v>
      </c>
      <c r="AK2340">
        <v>2009</v>
      </c>
      <c r="AL2340" t="s">
        <v>81</v>
      </c>
      <c r="AM2340">
        <f t="shared" si="73"/>
        <v>5</v>
      </c>
    </row>
    <row r="2341" spans="1:39" x14ac:dyDescent="0.35">
      <c r="A2341">
        <v>2013</v>
      </c>
      <c r="B2341" s="5">
        <f t="shared" si="72"/>
        <v>184</v>
      </c>
      <c r="C2341" t="s">
        <v>83</v>
      </c>
      <c r="D2341">
        <v>13076060</v>
      </c>
      <c r="E2341">
        <v>428623</v>
      </c>
      <c r="F2341" t="s">
        <v>66</v>
      </c>
      <c r="G2341" t="s">
        <v>67</v>
      </c>
      <c r="H2341" t="s">
        <v>68</v>
      </c>
      <c r="I2341" t="s">
        <v>69</v>
      </c>
      <c r="J2341" s="1">
        <v>41458</v>
      </c>
      <c r="K2341">
        <v>27</v>
      </c>
      <c r="L2341">
        <v>4</v>
      </c>
      <c r="M2341">
        <v>1</v>
      </c>
      <c r="N2341" t="s">
        <v>70</v>
      </c>
      <c r="O2341" t="s">
        <v>85</v>
      </c>
      <c r="Q2341">
        <v>103</v>
      </c>
      <c r="R2341">
        <v>11</v>
      </c>
      <c r="T2341" t="s">
        <v>72</v>
      </c>
      <c r="U2341" t="s">
        <v>73</v>
      </c>
      <c r="V2341">
        <v>720</v>
      </c>
      <c r="W2341">
        <v>2</v>
      </c>
      <c r="X2341">
        <v>180982</v>
      </c>
      <c r="Y2341" t="s">
        <v>74</v>
      </c>
      <c r="AA2341">
        <v>2009</v>
      </c>
      <c r="AB2341" t="s">
        <v>75</v>
      </c>
      <c r="AC2341" t="s">
        <v>76</v>
      </c>
      <c r="AD2341" t="s">
        <v>77</v>
      </c>
      <c r="AE2341" t="s">
        <v>78</v>
      </c>
      <c r="AF2341" t="s">
        <v>79</v>
      </c>
      <c r="AG2341" t="s">
        <v>80</v>
      </c>
      <c r="AH2341">
        <v>14.815</v>
      </c>
      <c r="AI2341">
        <v>2.3895300000000002</v>
      </c>
      <c r="AJ2341">
        <v>35.400889999999997</v>
      </c>
      <c r="AK2341">
        <v>2010</v>
      </c>
      <c r="AL2341" t="s">
        <v>81</v>
      </c>
      <c r="AM2341">
        <f t="shared" si="73"/>
        <v>4</v>
      </c>
    </row>
    <row r="2342" spans="1:39" x14ac:dyDescent="0.35">
      <c r="A2342">
        <v>2013</v>
      </c>
      <c r="B2342" s="5">
        <f t="shared" si="72"/>
        <v>141</v>
      </c>
      <c r="C2342" t="s">
        <v>91</v>
      </c>
      <c r="D2342">
        <v>13066051</v>
      </c>
      <c r="E2342">
        <v>441894</v>
      </c>
      <c r="F2342" t="s">
        <v>66</v>
      </c>
      <c r="G2342" t="s">
        <v>67</v>
      </c>
      <c r="H2342" t="s">
        <v>92</v>
      </c>
      <c r="I2342" t="s">
        <v>69</v>
      </c>
      <c r="J2342" s="1">
        <v>41415</v>
      </c>
      <c r="K2342">
        <v>21</v>
      </c>
      <c r="L2342">
        <v>2</v>
      </c>
      <c r="M2342">
        <v>1</v>
      </c>
      <c r="N2342" t="s">
        <v>70</v>
      </c>
      <c r="O2342" t="s">
        <v>90</v>
      </c>
      <c r="Q2342">
        <v>105</v>
      </c>
      <c r="R2342">
        <v>41</v>
      </c>
      <c r="T2342" t="s">
        <v>72</v>
      </c>
      <c r="U2342" t="s">
        <v>73</v>
      </c>
      <c r="V2342">
        <v>650</v>
      </c>
      <c r="W2342">
        <v>2</v>
      </c>
      <c r="X2342">
        <v>181080</v>
      </c>
      <c r="Y2342" t="s">
        <v>74</v>
      </c>
      <c r="AA2342">
        <v>2009</v>
      </c>
      <c r="AB2342" t="s">
        <v>75</v>
      </c>
      <c r="AC2342" t="s">
        <v>76</v>
      </c>
      <c r="AD2342" t="s">
        <v>77</v>
      </c>
      <c r="AE2342" t="s">
        <v>78</v>
      </c>
      <c r="AF2342" t="s">
        <v>79</v>
      </c>
      <c r="AG2342" t="s">
        <v>80</v>
      </c>
      <c r="AH2342">
        <v>14.510999999999999</v>
      </c>
      <c r="AI2342">
        <v>1.0294099999999999</v>
      </c>
      <c r="AJ2342">
        <v>14.93777</v>
      </c>
      <c r="AK2342">
        <v>2010</v>
      </c>
      <c r="AL2342" t="s">
        <v>81</v>
      </c>
      <c r="AM2342">
        <f t="shared" si="73"/>
        <v>4</v>
      </c>
    </row>
    <row r="2343" spans="1:39" x14ac:dyDescent="0.35">
      <c r="A2343">
        <v>2013</v>
      </c>
      <c r="B2343" s="5">
        <f t="shared" si="72"/>
        <v>173</v>
      </c>
      <c r="C2343" t="s">
        <v>82</v>
      </c>
      <c r="D2343">
        <v>13036641</v>
      </c>
      <c r="E2343">
        <v>449383</v>
      </c>
      <c r="F2343" t="s">
        <v>66</v>
      </c>
      <c r="G2343" t="s">
        <v>67</v>
      </c>
      <c r="H2343" t="s">
        <v>92</v>
      </c>
      <c r="I2343" t="s">
        <v>69</v>
      </c>
      <c r="J2343" s="1">
        <v>41447</v>
      </c>
      <c r="K2343">
        <v>25</v>
      </c>
      <c r="L2343">
        <v>3</v>
      </c>
      <c r="M2343">
        <v>1</v>
      </c>
      <c r="N2343" t="s">
        <v>70</v>
      </c>
      <c r="O2343" t="s">
        <v>71</v>
      </c>
      <c r="Q2343">
        <v>113</v>
      </c>
      <c r="R2343">
        <v>41</v>
      </c>
      <c r="T2343" t="s">
        <v>72</v>
      </c>
      <c r="U2343" t="s">
        <v>73</v>
      </c>
      <c r="V2343">
        <v>680</v>
      </c>
      <c r="W2343">
        <v>2</v>
      </c>
      <c r="X2343">
        <v>181080</v>
      </c>
      <c r="Y2343" t="s">
        <v>74</v>
      </c>
      <c r="AA2343">
        <v>2009</v>
      </c>
      <c r="AB2343" t="s">
        <v>75</v>
      </c>
      <c r="AC2343" t="s">
        <v>76</v>
      </c>
      <c r="AD2343" t="s">
        <v>77</v>
      </c>
      <c r="AE2343" t="s">
        <v>78</v>
      </c>
      <c r="AF2343" t="s">
        <v>79</v>
      </c>
      <c r="AG2343" t="s">
        <v>80</v>
      </c>
      <c r="AH2343">
        <v>14.510999999999999</v>
      </c>
      <c r="AI2343">
        <v>2.59483</v>
      </c>
      <c r="AJ2343">
        <v>37.653579999999998</v>
      </c>
      <c r="AK2343">
        <v>2010</v>
      </c>
      <c r="AL2343" t="s">
        <v>81</v>
      </c>
      <c r="AM2343">
        <f t="shared" si="73"/>
        <v>4</v>
      </c>
    </row>
    <row r="2344" spans="1:39" x14ac:dyDescent="0.35">
      <c r="A2344">
        <v>2013</v>
      </c>
      <c r="B2344" s="5">
        <f t="shared" si="72"/>
        <v>169</v>
      </c>
      <c r="C2344" t="s">
        <v>82</v>
      </c>
      <c r="D2344">
        <v>13036572</v>
      </c>
      <c r="E2344">
        <v>438066</v>
      </c>
      <c r="F2344" t="s">
        <v>66</v>
      </c>
      <c r="G2344" t="s">
        <v>67</v>
      </c>
      <c r="H2344" t="s">
        <v>92</v>
      </c>
      <c r="I2344" t="s">
        <v>69</v>
      </c>
      <c r="J2344" s="1">
        <v>41443</v>
      </c>
      <c r="K2344">
        <v>25</v>
      </c>
      <c r="L2344">
        <v>3</v>
      </c>
      <c r="M2344">
        <v>1</v>
      </c>
      <c r="N2344" t="s">
        <v>70</v>
      </c>
      <c r="O2344" t="s">
        <v>71</v>
      </c>
      <c r="Q2344">
        <v>113</v>
      </c>
      <c r="R2344">
        <v>31</v>
      </c>
      <c r="T2344" t="s">
        <v>72</v>
      </c>
      <c r="U2344" t="s">
        <v>73</v>
      </c>
      <c r="V2344">
        <v>640</v>
      </c>
      <c r="W2344">
        <v>2</v>
      </c>
      <c r="X2344">
        <v>181081</v>
      </c>
      <c r="Y2344" t="s">
        <v>74</v>
      </c>
      <c r="AA2344">
        <v>2009</v>
      </c>
      <c r="AB2344" t="s">
        <v>75</v>
      </c>
      <c r="AC2344" t="s">
        <v>76</v>
      </c>
      <c r="AD2344" t="s">
        <v>77</v>
      </c>
      <c r="AE2344" t="s">
        <v>78</v>
      </c>
      <c r="AF2344" t="s">
        <v>79</v>
      </c>
      <c r="AG2344" t="s">
        <v>80</v>
      </c>
      <c r="AH2344">
        <v>14.510999999999999</v>
      </c>
      <c r="AI2344">
        <v>2.69957</v>
      </c>
      <c r="AJ2344">
        <v>39.173459999999999</v>
      </c>
      <c r="AK2344">
        <v>2010</v>
      </c>
      <c r="AL2344" t="s">
        <v>81</v>
      </c>
      <c r="AM2344">
        <f t="shared" si="73"/>
        <v>4</v>
      </c>
    </row>
    <row r="2345" spans="1:39" x14ac:dyDescent="0.35">
      <c r="A2345">
        <v>2013</v>
      </c>
      <c r="B2345" s="5">
        <f t="shared" si="72"/>
        <v>176</v>
      </c>
      <c r="C2345" t="s">
        <v>82</v>
      </c>
      <c r="D2345">
        <v>13036684</v>
      </c>
      <c r="E2345">
        <v>449104</v>
      </c>
      <c r="F2345" t="s">
        <v>66</v>
      </c>
      <c r="G2345" t="s">
        <v>67</v>
      </c>
      <c r="H2345" t="s">
        <v>92</v>
      </c>
      <c r="I2345" t="s">
        <v>69</v>
      </c>
      <c r="J2345" s="1">
        <v>41450</v>
      </c>
      <c r="K2345">
        <v>26</v>
      </c>
      <c r="L2345">
        <v>3</v>
      </c>
      <c r="M2345">
        <v>1</v>
      </c>
      <c r="N2345" t="s">
        <v>70</v>
      </c>
      <c r="O2345" t="s">
        <v>71</v>
      </c>
      <c r="Q2345">
        <v>113</v>
      </c>
      <c r="R2345">
        <v>32</v>
      </c>
      <c r="T2345" t="s">
        <v>72</v>
      </c>
      <c r="U2345" t="s">
        <v>73</v>
      </c>
      <c r="V2345">
        <v>670</v>
      </c>
      <c r="W2345">
        <v>2</v>
      </c>
      <c r="X2345">
        <v>181081</v>
      </c>
      <c r="Y2345" t="s">
        <v>74</v>
      </c>
      <c r="AA2345">
        <v>2009</v>
      </c>
      <c r="AB2345" t="s">
        <v>75</v>
      </c>
      <c r="AC2345" t="s">
        <v>76</v>
      </c>
      <c r="AD2345" t="s">
        <v>77</v>
      </c>
      <c r="AE2345" t="s">
        <v>78</v>
      </c>
      <c r="AF2345" t="s">
        <v>79</v>
      </c>
      <c r="AG2345" t="s">
        <v>80</v>
      </c>
      <c r="AH2345">
        <v>14.510999999999999</v>
      </c>
      <c r="AI2345">
        <v>1.3221700000000001</v>
      </c>
      <c r="AJ2345">
        <v>19.18601</v>
      </c>
      <c r="AK2345">
        <v>2010</v>
      </c>
      <c r="AL2345" t="s">
        <v>81</v>
      </c>
      <c r="AM2345">
        <f t="shared" si="73"/>
        <v>4</v>
      </c>
    </row>
    <row r="2346" spans="1:39" x14ac:dyDescent="0.35">
      <c r="A2346">
        <v>2013</v>
      </c>
      <c r="B2346" s="5">
        <f t="shared" si="72"/>
        <v>149</v>
      </c>
      <c r="C2346" t="s">
        <v>82</v>
      </c>
      <c r="D2346">
        <v>13036282</v>
      </c>
      <c r="E2346">
        <v>435982</v>
      </c>
      <c r="F2346" t="s">
        <v>66</v>
      </c>
      <c r="G2346" t="s">
        <v>67</v>
      </c>
      <c r="H2346" t="s">
        <v>92</v>
      </c>
      <c r="I2346" t="s">
        <v>69</v>
      </c>
      <c r="J2346" s="1">
        <v>41423</v>
      </c>
      <c r="K2346">
        <v>22</v>
      </c>
      <c r="L2346">
        <v>2</v>
      </c>
      <c r="M2346">
        <v>1</v>
      </c>
      <c r="N2346" t="s">
        <v>70</v>
      </c>
      <c r="O2346" t="s">
        <v>71</v>
      </c>
      <c r="Q2346">
        <v>113</v>
      </c>
      <c r="R2346">
        <v>41</v>
      </c>
      <c r="T2346" t="s">
        <v>72</v>
      </c>
      <c r="U2346" t="s">
        <v>73</v>
      </c>
      <c r="V2346">
        <v>750</v>
      </c>
      <c r="W2346">
        <v>2</v>
      </c>
      <c r="X2346">
        <v>181082</v>
      </c>
      <c r="Y2346" t="s">
        <v>74</v>
      </c>
      <c r="AA2346">
        <v>2009</v>
      </c>
      <c r="AB2346" t="s">
        <v>75</v>
      </c>
      <c r="AC2346" t="s">
        <v>76</v>
      </c>
      <c r="AD2346" t="s">
        <v>77</v>
      </c>
      <c r="AE2346" t="s">
        <v>78</v>
      </c>
      <c r="AF2346" t="s">
        <v>79</v>
      </c>
      <c r="AG2346" t="s">
        <v>80</v>
      </c>
      <c r="AH2346">
        <v>14.366</v>
      </c>
      <c r="AI2346">
        <v>2.1282100000000002</v>
      </c>
      <c r="AJ2346">
        <v>30.57386</v>
      </c>
      <c r="AK2346">
        <v>2010</v>
      </c>
      <c r="AL2346" t="s">
        <v>81</v>
      </c>
      <c r="AM2346">
        <f t="shared" si="73"/>
        <v>4</v>
      </c>
    </row>
    <row r="2347" spans="1:39" x14ac:dyDescent="0.35">
      <c r="A2347">
        <v>2013</v>
      </c>
      <c r="B2347" s="5">
        <f t="shared" si="72"/>
        <v>183</v>
      </c>
      <c r="C2347" t="s">
        <v>82</v>
      </c>
      <c r="D2347">
        <v>13036915</v>
      </c>
      <c r="E2347">
        <v>449246</v>
      </c>
      <c r="F2347" t="s">
        <v>66</v>
      </c>
      <c r="G2347" t="s">
        <v>67</v>
      </c>
      <c r="H2347" t="s">
        <v>68</v>
      </c>
      <c r="I2347" t="s">
        <v>69</v>
      </c>
      <c r="J2347" s="1">
        <v>41457</v>
      </c>
      <c r="K2347">
        <v>27</v>
      </c>
      <c r="L2347">
        <v>4</v>
      </c>
      <c r="M2347">
        <v>1</v>
      </c>
      <c r="N2347" t="s">
        <v>70</v>
      </c>
      <c r="O2347" t="s">
        <v>84</v>
      </c>
      <c r="Q2347">
        <v>109</v>
      </c>
      <c r="R2347">
        <v>63</v>
      </c>
      <c r="T2347" t="s">
        <v>72</v>
      </c>
      <c r="U2347" t="s">
        <v>73</v>
      </c>
      <c r="V2347">
        <v>760</v>
      </c>
      <c r="W2347">
        <v>2</v>
      </c>
      <c r="X2347">
        <v>181083</v>
      </c>
      <c r="Y2347" t="s">
        <v>74</v>
      </c>
      <c r="AA2347">
        <v>2009</v>
      </c>
      <c r="AB2347" t="s">
        <v>75</v>
      </c>
      <c r="AC2347" t="s">
        <v>76</v>
      </c>
      <c r="AD2347" t="s">
        <v>77</v>
      </c>
      <c r="AE2347" t="s">
        <v>78</v>
      </c>
      <c r="AF2347" t="s">
        <v>79</v>
      </c>
      <c r="AG2347" t="s">
        <v>80</v>
      </c>
      <c r="AH2347">
        <v>14.366</v>
      </c>
      <c r="AI2347">
        <v>2.4571999999999998</v>
      </c>
      <c r="AJ2347">
        <v>35.300139999999999</v>
      </c>
      <c r="AK2347">
        <v>2010</v>
      </c>
      <c r="AL2347" t="s">
        <v>81</v>
      </c>
      <c r="AM2347">
        <f t="shared" si="73"/>
        <v>4</v>
      </c>
    </row>
    <row r="2348" spans="1:39" x14ac:dyDescent="0.35">
      <c r="A2348">
        <v>2013</v>
      </c>
      <c r="B2348" s="5">
        <f t="shared" si="72"/>
        <v>233</v>
      </c>
      <c r="C2348" t="s">
        <v>91</v>
      </c>
      <c r="D2348">
        <v>13066858</v>
      </c>
      <c r="E2348">
        <v>445922</v>
      </c>
      <c r="F2348" t="s">
        <v>66</v>
      </c>
      <c r="G2348" t="s">
        <v>67</v>
      </c>
      <c r="H2348" t="s">
        <v>68</v>
      </c>
      <c r="I2348" t="s">
        <v>97</v>
      </c>
      <c r="J2348" s="1">
        <v>41507</v>
      </c>
      <c r="K2348">
        <v>34</v>
      </c>
      <c r="L2348">
        <v>5</v>
      </c>
      <c r="M2348">
        <v>1</v>
      </c>
      <c r="N2348" t="s">
        <v>70</v>
      </c>
      <c r="O2348" t="s">
        <v>85</v>
      </c>
      <c r="P2348" t="s">
        <v>114</v>
      </c>
      <c r="Q2348">
        <v>104</v>
      </c>
      <c r="R2348">
        <v>35</v>
      </c>
      <c r="T2348" t="s">
        <v>72</v>
      </c>
      <c r="U2348" t="s">
        <v>73</v>
      </c>
      <c r="V2348">
        <v>795</v>
      </c>
      <c r="W2348">
        <v>2</v>
      </c>
      <c r="X2348">
        <v>181084</v>
      </c>
      <c r="Y2348" t="s">
        <v>74</v>
      </c>
      <c r="AA2348">
        <v>2009</v>
      </c>
      <c r="AB2348" t="s">
        <v>75</v>
      </c>
      <c r="AC2348" t="s">
        <v>76</v>
      </c>
      <c r="AD2348" t="s">
        <v>77</v>
      </c>
      <c r="AE2348" t="s">
        <v>78</v>
      </c>
      <c r="AF2348" t="s">
        <v>79</v>
      </c>
      <c r="AG2348" t="s">
        <v>80</v>
      </c>
      <c r="AH2348">
        <v>14.659000000000001</v>
      </c>
      <c r="AI2348">
        <v>7.1481700000000004</v>
      </c>
      <c r="AJ2348">
        <v>104.78502</v>
      </c>
      <c r="AK2348">
        <v>2010</v>
      </c>
      <c r="AL2348" t="s">
        <v>81</v>
      </c>
      <c r="AM2348">
        <f t="shared" si="73"/>
        <v>4</v>
      </c>
    </row>
    <row r="2349" spans="1:39" x14ac:dyDescent="0.35">
      <c r="A2349">
        <v>2013</v>
      </c>
      <c r="B2349" s="5">
        <f t="shared" si="72"/>
        <v>171</v>
      </c>
      <c r="C2349" t="s">
        <v>82</v>
      </c>
      <c r="D2349">
        <v>13036602</v>
      </c>
      <c r="E2349">
        <v>449668</v>
      </c>
      <c r="F2349" t="s">
        <v>66</v>
      </c>
      <c r="G2349" t="s">
        <v>67</v>
      </c>
      <c r="H2349" t="s">
        <v>92</v>
      </c>
      <c r="I2349" t="s">
        <v>69</v>
      </c>
      <c r="J2349" s="1">
        <v>41445</v>
      </c>
      <c r="K2349">
        <v>25</v>
      </c>
      <c r="L2349">
        <v>3</v>
      </c>
      <c r="M2349">
        <v>1</v>
      </c>
      <c r="N2349" t="s">
        <v>70</v>
      </c>
      <c r="O2349" t="s">
        <v>71</v>
      </c>
      <c r="Q2349">
        <v>113</v>
      </c>
      <c r="R2349">
        <v>62</v>
      </c>
      <c r="T2349" t="s">
        <v>72</v>
      </c>
      <c r="U2349" t="s">
        <v>73</v>
      </c>
      <c r="V2349">
        <v>720</v>
      </c>
      <c r="W2349">
        <v>2</v>
      </c>
      <c r="X2349">
        <v>181084</v>
      </c>
      <c r="Y2349" t="s">
        <v>74</v>
      </c>
      <c r="AA2349">
        <v>2009</v>
      </c>
      <c r="AB2349" t="s">
        <v>75</v>
      </c>
      <c r="AC2349" t="s">
        <v>76</v>
      </c>
      <c r="AD2349" t="s">
        <v>77</v>
      </c>
      <c r="AE2349" t="s">
        <v>78</v>
      </c>
      <c r="AF2349" t="s">
        <v>79</v>
      </c>
      <c r="AG2349" t="s">
        <v>80</v>
      </c>
      <c r="AH2349">
        <v>14.659000000000001</v>
      </c>
      <c r="AI2349">
        <v>1.46377</v>
      </c>
      <c r="AJ2349">
        <v>21.4574</v>
      </c>
      <c r="AK2349">
        <v>2010</v>
      </c>
      <c r="AL2349" t="s">
        <v>81</v>
      </c>
      <c r="AM2349">
        <f t="shared" si="73"/>
        <v>4</v>
      </c>
    </row>
    <row r="2350" spans="1:39" x14ac:dyDescent="0.35">
      <c r="A2350">
        <v>2013</v>
      </c>
      <c r="B2350" s="5">
        <f t="shared" si="72"/>
        <v>176</v>
      </c>
      <c r="C2350" t="s">
        <v>82</v>
      </c>
      <c r="D2350">
        <v>13036725</v>
      </c>
      <c r="E2350">
        <v>601513</v>
      </c>
      <c r="F2350" t="s">
        <v>66</v>
      </c>
      <c r="G2350" t="s">
        <v>67</v>
      </c>
      <c r="H2350" t="s">
        <v>92</v>
      </c>
      <c r="I2350" t="s">
        <v>69</v>
      </c>
      <c r="J2350" s="1">
        <v>41450</v>
      </c>
      <c r="K2350">
        <v>26</v>
      </c>
      <c r="L2350">
        <v>3</v>
      </c>
      <c r="M2350">
        <v>1</v>
      </c>
      <c r="N2350" t="s">
        <v>70</v>
      </c>
      <c r="O2350" t="s">
        <v>71</v>
      </c>
      <c r="Q2350">
        <v>113</v>
      </c>
      <c r="R2350">
        <v>62</v>
      </c>
      <c r="T2350" t="s">
        <v>72</v>
      </c>
      <c r="U2350" t="s">
        <v>73</v>
      </c>
      <c r="V2350">
        <v>720</v>
      </c>
      <c r="W2350">
        <v>2</v>
      </c>
      <c r="X2350">
        <v>181084</v>
      </c>
      <c r="Y2350" t="s">
        <v>74</v>
      </c>
      <c r="AA2350">
        <v>2009</v>
      </c>
      <c r="AB2350" t="s">
        <v>75</v>
      </c>
      <c r="AC2350" t="s">
        <v>76</v>
      </c>
      <c r="AD2350" t="s">
        <v>77</v>
      </c>
      <c r="AE2350" t="s">
        <v>78</v>
      </c>
      <c r="AF2350" t="s">
        <v>79</v>
      </c>
      <c r="AG2350" t="s">
        <v>80</v>
      </c>
      <c r="AH2350">
        <v>14.659000000000001</v>
      </c>
      <c r="AI2350">
        <v>1.46377</v>
      </c>
      <c r="AJ2350">
        <v>21.4574</v>
      </c>
      <c r="AK2350">
        <v>2010</v>
      </c>
      <c r="AL2350" t="s">
        <v>81</v>
      </c>
      <c r="AM2350">
        <f t="shared" si="73"/>
        <v>4</v>
      </c>
    </row>
    <row r="2351" spans="1:39" x14ac:dyDescent="0.35">
      <c r="A2351">
        <v>2013</v>
      </c>
      <c r="B2351" s="5">
        <f t="shared" si="72"/>
        <v>186</v>
      </c>
      <c r="C2351" t="s">
        <v>83</v>
      </c>
      <c r="D2351">
        <v>13076075</v>
      </c>
      <c r="E2351">
        <v>429285</v>
      </c>
      <c r="F2351" t="s">
        <v>66</v>
      </c>
      <c r="G2351" t="s">
        <v>67</v>
      </c>
      <c r="H2351" t="s">
        <v>68</v>
      </c>
      <c r="I2351" t="s">
        <v>69</v>
      </c>
      <c r="J2351" s="1">
        <v>41460</v>
      </c>
      <c r="K2351">
        <v>27</v>
      </c>
      <c r="L2351">
        <v>4</v>
      </c>
      <c r="M2351">
        <v>1</v>
      </c>
      <c r="N2351" t="s">
        <v>70</v>
      </c>
      <c r="O2351" t="s">
        <v>90</v>
      </c>
      <c r="Q2351">
        <v>105</v>
      </c>
      <c r="R2351">
        <v>50</v>
      </c>
      <c r="T2351" t="s">
        <v>72</v>
      </c>
      <c r="U2351" t="s">
        <v>73</v>
      </c>
      <c r="V2351">
        <v>650</v>
      </c>
      <c r="W2351">
        <v>2</v>
      </c>
      <c r="X2351">
        <v>181084</v>
      </c>
      <c r="Y2351" t="s">
        <v>74</v>
      </c>
      <c r="AA2351">
        <v>2009</v>
      </c>
      <c r="AB2351" t="s">
        <v>75</v>
      </c>
      <c r="AC2351" t="s">
        <v>76</v>
      </c>
      <c r="AD2351" t="s">
        <v>77</v>
      </c>
      <c r="AE2351" t="s">
        <v>78</v>
      </c>
      <c r="AF2351" t="s">
        <v>79</v>
      </c>
      <c r="AG2351" t="s">
        <v>80</v>
      </c>
      <c r="AH2351">
        <v>14.659000000000001</v>
      </c>
      <c r="AI2351">
        <v>4.1522600000000001</v>
      </c>
      <c r="AJ2351">
        <v>60.867980000000003</v>
      </c>
      <c r="AK2351">
        <v>2010</v>
      </c>
      <c r="AL2351" t="s">
        <v>81</v>
      </c>
      <c r="AM2351">
        <f t="shared" si="73"/>
        <v>4</v>
      </c>
    </row>
    <row r="2352" spans="1:39" x14ac:dyDescent="0.35">
      <c r="A2352">
        <v>2013</v>
      </c>
      <c r="B2352" s="5">
        <f t="shared" si="72"/>
        <v>161</v>
      </c>
      <c r="C2352" t="s">
        <v>83</v>
      </c>
      <c r="D2352">
        <v>13075006</v>
      </c>
      <c r="E2352">
        <v>545102</v>
      </c>
      <c r="F2352" t="s">
        <v>66</v>
      </c>
      <c r="G2352" t="s">
        <v>86</v>
      </c>
      <c r="J2352" s="1">
        <v>41435</v>
      </c>
      <c r="K2352">
        <v>24</v>
      </c>
      <c r="M2352">
        <v>1</v>
      </c>
      <c r="N2352" t="s">
        <v>70</v>
      </c>
      <c r="O2352" t="s">
        <v>85</v>
      </c>
      <c r="Q2352">
        <v>104</v>
      </c>
      <c r="R2352">
        <v>35</v>
      </c>
      <c r="T2352" t="s">
        <v>72</v>
      </c>
      <c r="U2352" t="s">
        <v>73</v>
      </c>
      <c r="V2352">
        <v>760</v>
      </c>
      <c r="W2352">
        <v>2</v>
      </c>
      <c r="X2352">
        <v>181084</v>
      </c>
      <c r="Y2352" t="s">
        <v>74</v>
      </c>
      <c r="AA2352">
        <v>2009</v>
      </c>
      <c r="AB2352" t="s">
        <v>75</v>
      </c>
      <c r="AC2352" t="s">
        <v>76</v>
      </c>
      <c r="AD2352" t="s">
        <v>77</v>
      </c>
      <c r="AE2352" t="s">
        <v>78</v>
      </c>
      <c r="AF2352" t="s">
        <v>79</v>
      </c>
      <c r="AG2352" t="s">
        <v>80</v>
      </c>
      <c r="AH2352">
        <v>14.659000000000001</v>
      </c>
      <c r="AI2352">
        <v>1</v>
      </c>
      <c r="AJ2352">
        <v>14.659000000000001</v>
      </c>
      <c r="AK2352">
        <v>2010</v>
      </c>
      <c r="AL2352" t="s">
        <v>81</v>
      </c>
      <c r="AM2352">
        <f t="shared" si="73"/>
        <v>4</v>
      </c>
    </row>
    <row r="2353" spans="1:39" x14ac:dyDescent="0.35">
      <c r="A2353">
        <v>2013</v>
      </c>
      <c r="B2353" s="5">
        <f t="shared" si="72"/>
        <v>154</v>
      </c>
      <c r="C2353" t="s">
        <v>82</v>
      </c>
      <c r="D2353">
        <v>13036344</v>
      </c>
      <c r="E2353">
        <v>448144</v>
      </c>
      <c r="F2353" t="s">
        <v>66</v>
      </c>
      <c r="G2353" t="s">
        <v>67</v>
      </c>
      <c r="H2353" t="s">
        <v>92</v>
      </c>
      <c r="I2353" t="s">
        <v>69</v>
      </c>
      <c r="J2353" s="1">
        <v>41428</v>
      </c>
      <c r="K2353">
        <v>23</v>
      </c>
      <c r="L2353">
        <v>3</v>
      </c>
      <c r="M2353">
        <v>1</v>
      </c>
      <c r="N2353" t="s">
        <v>70</v>
      </c>
      <c r="O2353" t="s">
        <v>71</v>
      </c>
      <c r="Q2353">
        <v>113</v>
      </c>
      <c r="R2353">
        <v>1</v>
      </c>
      <c r="T2353" t="s">
        <v>72</v>
      </c>
      <c r="U2353" t="s">
        <v>73</v>
      </c>
      <c r="V2353">
        <v>715</v>
      </c>
      <c r="W2353">
        <v>2</v>
      </c>
      <c r="X2353">
        <v>181085</v>
      </c>
      <c r="Y2353" t="s">
        <v>74</v>
      </c>
      <c r="AA2353">
        <v>2009</v>
      </c>
      <c r="AB2353" t="s">
        <v>75</v>
      </c>
      <c r="AC2353" t="s">
        <v>76</v>
      </c>
      <c r="AD2353" t="s">
        <v>77</v>
      </c>
      <c r="AE2353" t="s">
        <v>78</v>
      </c>
      <c r="AF2353" t="s">
        <v>79</v>
      </c>
      <c r="AG2353" t="s">
        <v>80</v>
      </c>
      <c r="AH2353">
        <v>14.366</v>
      </c>
      <c r="AI2353">
        <v>1.99254</v>
      </c>
      <c r="AJ2353">
        <v>28.624829999999999</v>
      </c>
      <c r="AK2353">
        <v>2010</v>
      </c>
      <c r="AL2353" t="s">
        <v>81</v>
      </c>
      <c r="AM2353">
        <f t="shared" si="73"/>
        <v>4</v>
      </c>
    </row>
    <row r="2354" spans="1:39" x14ac:dyDescent="0.35">
      <c r="A2354">
        <v>2013</v>
      </c>
      <c r="B2354" s="5">
        <f t="shared" si="72"/>
        <v>135</v>
      </c>
      <c r="C2354" t="s">
        <v>82</v>
      </c>
      <c r="D2354">
        <v>13036236</v>
      </c>
      <c r="E2354">
        <v>448043</v>
      </c>
      <c r="F2354" t="s">
        <v>66</v>
      </c>
      <c r="G2354" t="s">
        <v>67</v>
      </c>
      <c r="H2354" t="s">
        <v>92</v>
      </c>
      <c r="I2354" t="s">
        <v>69</v>
      </c>
      <c r="J2354" s="1">
        <v>41409</v>
      </c>
      <c r="K2354">
        <v>20</v>
      </c>
      <c r="L2354">
        <v>2</v>
      </c>
      <c r="M2354">
        <v>1</v>
      </c>
      <c r="N2354" t="s">
        <v>70</v>
      </c>
      <c r="O2354" t="s">
        <v>84</v>
      </c>
      <c r="Q2354">
        <v>109</v>
      </c>
      <c r="R2354">
        <v>62</v>
      </c>
      <c r="T2354" t="s">
        <v>72</v>
      </c>
      <c r="U2354" t="s">
        <v>73</v>
      </c>
      <c r="V2354">
        <v>645</v>
      </c>
      <c r="W2354">
        <v>2</v>
      </c>
      <c r="X2354">
        <v>181087</v>
      </c>
      <c r="Y2354" t="s">
        <v>74</v>
      </c>
      <c r="AA2354">
        <v>2009</v>
      </c>
      <c r="AB2354" t="s">
        <v>75</v>
      </c>
      <c r="AC2354" t="s">
        <v>76</v>
      </c>
      <c r="AD2354" t="s">
        <v>77</v>
      </c>
      <c r="AE2354" t="s">
        <v>78</v>
      </c>
      <c r="AF2354" t="s">
        <v>79</v>
      </c>
      <c r="AG2354" t="s">
        <v>80</v>
      </c>
      <c r="AH2354">
        <v>12.853999999999999</v>
      </c>
      <c r="AI2354">
        <v>1.03196</v>
      </c>
      <c r="AJ2354">
        <v>13.264810000000001</v>
      </c>
      <c r="AK2354">
        <v>2010</v>
      </c>
      <c r="AL2354" t="s">
        <v>81</v>
      </c>
      <c r="AM2354">
        <f t="shared" si="73"/>
        <v>4</v>
      </c>
    </row>
    <row r="2355" spans="1:39" x14ac:dyDescent="0.35">
      <c r="A2355">
        <v>2013</v>
      </c>
      <c r="B2355" s="5">
        <f t="shared" si="72"/>
        <v>71</v>
      </c>
      <c r="C2355" t="s">
        <v>82</v>
      </c>
      <c r="D2355">
        <v>13036055</v>
      </c>
      <c r="E2355">
        <v>438877</v>
      </c>
      <c r="F2355" t="s">
        <v>66</v>
      </c>
      <c r="G2355" t="s">
        <v>67</v>
      </c>
      <c r="H2355" t="s">
        <v>68</v>
      </c>
      <c r="I2355" t="s">
        <v>69</v>
      </c>
      <c r="J2355" s="1">
        <v>41345</v>
      </c>
      <c r="K2355">
        <v>11</v>
      </c>
      <c r="L2355">
        <v>1</v>
      </c>
      <c r="M2355">
        <v>1</v>
      </c>
      <c r="N2355" t="s">
        <v>70</v>
      </c>
      <c r="O2355" t="s">
        <v>71</v>
      </c>
      <c r="Q2355">
        <v>113</v>
      </c>
      <c r="T2355" t="s">
        <v>72</v>
      </c>
      <c r="U2355" t="s">
        <v>73</v>
      </c>
      <c r="V2355">
        <v>660</v>
      </c>
      <c r="W2355">
        <v>2</v>
      </c>
      <c r="X2355">
        <v>181087</v>
      </c>
      <c r="Y2355" t="s">
        <v>74</v>
      </c>
      <c r="AA2355">
        <v>2009</v>
      </c>
      <c r="AB2355" t="s">
        <v>75</v>
      </c>
      <c r="AC2355" t="s">
        <v>76</v>
      </c>
      <c r="AD2355" t="s">
        <v>77</v>
      </c>
      <c r="AE2355" t="s">
        <v>78</v>
      </c>
      <c r="AF2355" t="s">
        <v>79</v>
      </c>
      <c r="AG2355" t="s">
        <v>80</v>
      </c>
      <c r="AH2355">
        <v>12.853999999999999</v>
      </c>
      <c r="AI2355">
        <v>3.9785499999999998</v>
      </c>
      <c r="AJ2355">
        <v>51.140279999999997</v>
      </c>
      <c r="AK2355">
        <v>2010</v>
      </c>
      <c r="AL2355" t="s">
        <v>81</v>
      </c>
      <c r="AM2355">
        <f t="shared" si="73"/>
        <v>4</v>
      </c>
    </row>
    <row r="2356" spans="1:39" x14ac:dyDescent="0.35">
      <c r="A2356">
        <v>2013</v>
      </c>
      <c r="B2356" s="5">
        <f t="shared" si="72"/>
        <v>194</v>
      </c>
      <c r="C2356" t="s">
        <v>82</v>
      </c>
      <c r="D2356">
        <v>13035414</v>
      </c>
      <c r="E2356">
        <v>423181</v>
      </c>
      <c r="F2356" t="s">
        <v>66</v>
      </c>
      <c r="G2356" t="s">
        <v>86</v>
      </c>
      <c r="J2356" s="1">
        <v>41468</v>
      </c>
      <c r="K2356">
        <v>28</v>
      </c>
      <c r="M2356">
        <v>1</v>
      </c>
      <c r="N2356" t="s">
        <v>70</v>
      </c>
      <c r="O2356" t="s">
        <v>71</v>
      </c>
      <c r="Q2356">
        <v>113</v>
      </c>
      <c r="R2356">
        <v>31</v>
      </c>
      <c r="T2356" t="s">
        <v>72</v>
      </c>
      <c r="U2356" t="s">
        <v>73</v>
      </c>
      <c r="V2356">
        <v>710</v>
      </c>
      <c r="W2356">
        <v>2</v>
      </c>
      <c r="X2356">
        <v>181087</v>
      </c>
      <c r="Y2356" t="s">
        <v>74</v>
      </c>
      <c r="AA2356">
        <v>2009</v>
      </c>
      <c r="AB2356" t="s">
        <v>75</v>
      </c>
      <c r="AC2356" t="s">
        <v>76</v>
      </c>
      <c r="AD2356" t="s">
        <v>77</v>
      </c>
      <c r="AE2356" t="s">
        <v>78</v>
      </c>
      <c r="AF2356" t="s">
        <v>79</v>
      </c>
      <c r="AG2356" t="s">
        <v>80</v>
      </c>
      <c r="AH2356">
        <v>12.853999999999999</v>
      </c>
      <c r="AI2356">
        <v>2.2907000000000002</v>
      </c>
      <c r="AJ2356">
        <v>29.444659999999999</v>
      </c>
      <c r="AK2356">
        <v>2010</v>
      </c>
      <c r="AL2356" t="s">
        <v>81</v>
      </c>
      <c r="AM2356">
        <f t="shared" si="73"/>
        <v>4</v>
      </c>
    </row>
    <row r="2357" spans="1:39" x14ac:dyDescent="0.35">
      <c r="A2357">
        <v>2013</v>
      </c>
      <c r="B2357" s="5">
        <f t="shared" si="72"/>
        <v>183</v>
      </c>
      <c r="C2357" t="s">
        <v>83</v>
      </c>
      <c r="D2357">
        <v>13076044</v>
      </c>
      <c r="E2357">
        <v>410616</v>
      </c>
      <c r="F2357" t="s">
        <v>66</v>
      </c>
      <c r="G2357" t="s">
        <v>67</v>
      </c>
      <c r="H2357" t="s">
        <v>68</v>
      </c>
      <c r="I2357" t="s">
        <v>69</v>
      </c>
      <c r="J2357" s="1">
        <v>41457</v>
      </c>
      <c r="K2357">
        <v>27</v>
      </c>
      <c r="L2357">
        <v>4</v>
      </c>
      <c r="M2357">
        <v>1</v>
      </c>
      <c r="N2357" t="s">
        <v>70</v>
      </c>
      <c r="O2357" t="s">
        <v>85</v>
      </c>
      <c r="Q2357">
        <v>103</v>
      </c>
      <c r="R2357">
        <v>40</v>
      </c>
      <c r="T2357" t="s">
        <v>72</v>
      </c>
      <c r="U2357" t="s">
        <v>73</v>
      </c>
      <c r="V2357">
        <v>720</v>
      </c>
      <c r="W2357">
        <v>2</v>
      </c>
      <c r="X2357">
        <v>181088</v>
      </c>
      <c r="Y2357" t="s">
        <v>74</v>
      </c>
      <c r="AA2357">
        <v>2009</v>
      </c>
      <c r="AB2357" t="s">
        <v>75</v>
      </c>
      <c r="AC2357" t="s">
        <v>76</v>
      </c>
      <c r="AD2357" t="s">
        <v>77</v>
      </c>
      <c r="AE2357" t="s">
        <v>78</v>
      </c>
      <c r="AF2357" t="s">
        <v>79</v>
      </c>
      <c r="AG2357" t="s">
        <v>80</v>
      </c>
      <c r="AH2357">
        <v>12.853999999999999</v>
      </c>
      <c r="AI2357">
        <v>2.3895300000000002</v>
      </c>
      <c r="AJ2357">
        <v>30.715019999999999</v>
      </c>
      <c r="AK2357">
        <v>2010</v>
      </c>
      <c r="AL2357" t="s">
        <v>81</v>
      </c>
      <c r="AM2357">
        <f t="shared" si="73"/>
        <v>4</v>
      </c>
    </row>
    <row r="2358" spans="1:39" x14ac:dyDescent="0.35">
      <c r="A2358">
        <v>2013</v>
      </c>
      <c r="B2358" s="5">
        <f t="shared" si="72"/>
        <v>172</v>
      </c>
      <c r="C2358" t="s">
        <v>82</v>
      </c>
      <c r="D2358">
        <v>13036640</v>
      </c>
      <c r="E2358">
        <v>449379</v>
      </c>
      <c r="F2358" t="s">
        <v>66</v>
      </c>
      <c r="G2358" t="s">
        <v>67</v>
      </c>
      <c r="H2358" t="s">
        <v>92</v>
      </c>
      <c r="I2358" t="s">
        <v>69</v>
      </c>
      <c r="J2358" s="1">
        <v>41446</v>
      </c>
      <c r="K2358">
        <v>25</v>
      </c>
      <c r="L2358">
        <v>3</v>
      </c>
      <c r="M2358">
        <v>1</v>
      </c>
      <c r="N2358" t="s">
        <v>70</v>
      </c>
      <c r="O2358" t="s">
        <v>71</v>
      </c>
      <c r="Q2358">
        <v>113</v>
      </c>
      <c r="R2358">
        <v>1</v>
      </c>
      <c r="T2358" t="s">
        <v>72</v>
      </c>
      <c r="U2358" t="s">
        <v>73</v>
      </c>
      <c r="V2358">
        <v>700</v>
      </c>
      <c r="W2358">
        <v>2</v>
      </c>
      <c r="X2358">
        <v>181270</v>
      </c>
      <c r="Y2358" t="s">
        <v>74</v>
      </c>
      <c r="AA2358">
        <v>2009</v>
      </c>
      <c r="AB2358" t="s">
        <v>75</v>
      </c>
      <c r="AC2358" t="s">
        <v>76</v>
      </c>
      <c r="AD2358" t="s">
        <v>77</v>
      </c>
      <c r="AE2358" t="s">
        <v>78</v>
      </c>
      <c r="AF2358" t="s">
        <v>79</v>
      </c>
      <c r="AG2358" t="s">
        <v>80</v>
      </c>
      <c r="AH2358">
        <v>12.853999999999999</v>
      </c>
      <c r="AI2358">
        <v>1.99254</v>
      </c>
      <c r="AJ2358">
        <v>25.612110000000001</v>
      </c>
      <c r="AK2358">
        <v>2010</v>
      </c>
      <c r="AL2358" t="s">
        <v>81</v>
      </c>
      <c r="AM2358">
        <f t="shared" si="73"/>
        <v>4</v>
      </c>
    </row>
    <row r="2359" spans="1:39" x14ac:dyDescent="0.35">
      <c r="A2359">
        <v>2013</v>
      </c>
      <c r="B2359" s="5">
        <f t="shared" si="72"/>
        <v>188</v>
      </c>
      <c r="C2359" t="s">
        <v>83</v>
      </c>
      <c r="D2359">
        <v>13075323</v>
      </c>
      <c r="E2359">
        <v>304402</v>
      </c>
      <c r="F2359" t="s">
        <v>66</v>
      </c>
      <c r="G2359" t="s">
        <v>86</v>
      </c>
      <c r="J2359" s="1">
        <v>41462</v>
      </c>
      <c r="K2359">
        <v>28</v>
      </c>
      <c r="M2359">
        <v>1</v>
      </c>
      <c r="N2359" t="s">
        <v>70</v>
      </c>
      <c r="O2359" t="s">
        <v>85</v>
      </c>
      <c r="Q2359">
        <v>104</v>
      </c>
      <c r="R2359">
        <v>40</v>
      </c>
      <c r="T2359" t="s">
        <v>72</v>
      </c>
      <c r="U2359" t="s">
        <v>73</v>
      </c>
      <c r="V2359">
        <v>810</v>
      </c>
      <c r="W2359">
        <v>2</v>
      </c>
      <c r="X2359">
        <v>181271</v>
      </c>
      <c r="Y2359" t="s">
        <v>74</v>
      </c>
      <c r="AA2359">
        <v>2009</v>
      </c>
      <c r="AB2359" t="s">
        <v>75</v>
      </c>
      <c r="AC2359" t="s">
        <v>76</v>
      </c>
      <c r="AD2359" t="s">
        <v>77</v>
      </c>
      <c r="AE2359" t="s">
        <v>78</v>
      </c>
      <c r="AF2359" t="s">
        <v>79</v>
      </c>
      <c r="AG2359" t="s">
        <v>80</v>
      </c>
      <c r="AH2359">
        <v>12.853999999999999</v>
      </c>
      <c r="AI2359">
        <v>1</v>
      </c>
      <c r="AJ2359">
        <v>12.853999999999999</v>
      </c>
      <c r="AK2359">
        <v>2010</v>
      </c>
      <c r="AL2359" t="s">
        <v>81</v>
      </c>
      <c r="AM2359">
        <f t="shared" si="73"/>
        <v>4</v>
      </c>
    </row>
    <row r="2360" spans="1:39" x14ac:dyDescent="0.35">
      <c r="A2360">
        <v>2013</v>
      </c>
      <c r="B2360" s="5">
        <f t="shared" si="72"/>
        <v>167</v>
      </c>
      <c r="C2360" t="s">
        <v>82</v>
      </c>
      <c r="D2360">
        <v>13030039</v>
      </c>
      <c r="E2360">
        <v>441463</v>
      </c>
      <c r="F2360" t="s">
        <v>66</v>
      </c>
      <c r="G2360" t="s">
        <v>67</v>
      </c>
      <c r="H2360" t="s">
        <v>116</v>
      </c>
      <c r="I2360" t="s">
        <v>97</v>
      </c>
      <c r="J2360" s="1">
        <v>41441</v>
      </c>
      <c r="K2360">
        <v>25</v>
      </c>
      <c r="L2360">
        <v>1</v>
      </c>
      <c r="M2360">
        <v>1</v>
      </c>
      <c r="N2360" t="s">
        <v>70</v>
      </c>
      <c r="O2360" t="s">
        <v>71</v>
      </c>
      <c r="Q2360">
        <v>113</v>
      </c>
      <c r="R2360">
        <v>38</v>
      </c>
      <c r="T2360" t="s">
        <v>72</v>
      </c>
      <c r="U2360" t="s">
        <v>73</v>
      </c>
      <c r="V2360">
        <v>620</v>
      </c>
      <c r="W2360">
        <v>2</v>
      </c>
      <c r="X2360">
        <v>181482</v>
      </c>
      <c r="Y2360" t="s">
        <v>74</v>
      </c>
      <c r="AA2360">
        <v>2010</v>
      </c>
      <c r="AB2360" t="s">
        <v>75</v>
      </c>
      <c r="AC2360" t="s">
        <v>76</v>
      </c>
      <c r="AD2360" t="s">
        <v>77</v>
      </c>
      <c r="AE2360" t="s">
        <v>78</v>
      </c>
      <c r="AF2360" t="s">
        <v>79</v>
      </c>
      <c r="AG2360" t="s">
        <v>80</v>
      </c>
      <c r="AH2360">
        <v>16.003</v>
      </c>
      <c r="AI2360">
        <v>2.3571399999999998</v>
      </c>
      <c r="AJ2360">
        <v>37.721310000000003</v>
      </c>
      <c r="AK2360">
        <v>2011</v>
      </c>
      <c r="AL2360" t="s">
        <v>81</v>
      </c>
      <c r="AM2360">
        <f t="shared" si="73"/>
        <v>3</v>
      </c>
    </row>
    <row r="2361" spans="1:39" x14ac:dyDescent="0.35">
      <c r="A2361">
        <v>2013</v>
      </c>
      <c r="B2361" s="5">
        <f t="shared" si="72"/>
        <v>212</v>
      </c>
      <c r="C2361" t="s">
        <v>82</v>
      </c>
      <c r="D2361">
        <v>13035543</v>
      </c>
      <c r="E2361">
        <v>423567</v>
      </c>
      <c r="F2361" t="s">
        <v>66</v>
      </c>
      <c r="G2361" t="s">
        <v>86</v>
      </c>
      <c r="J2361" s="1">
        <v>41486</v>
      </c>
      <c r="K2361">
        <v>31</v>
      </c>
      <c r="M2361">
        <v>1</v>
      </c>
      <c r="N2361" t="s">
        <v>70</v>
      </c>
      <c r="O2361" t="s">
        <v>71</v>
      </c>
      <c r="Q2361">
        <v>113</v>
      </c>
      <c r="R2361">
        <v>31</v>
      </c>
      <c r="T2361" t="s">
        <v>72</v>
      </c>
      <c r="U2361" t="s">
        <v>73</v>
      </c>
      <c r="V2361">
        <v>675</v>
      </c>
      <c r="W2361">
        <v>2</v>
      </c>
      <c r="X2361">
        <v>181482</v>
      </c>
      <c r="Y2361" t="s">
        <v>74</v>
      </c>
      <c r="AA2361">
        <v>2010</v>
      </c>
      <c r="AB2361" t="s">
        <v>75</v>
      </c>
      <c r="AC2361" t="s">
        <v>76</v>
      </c>
      <c r="AD2361" t="s">
        <v>77</v>
      </c>
      <c r="AE2361" t="s">
        <v>78</v>
      </c>
      <c r="AF2361" t="s">
        <v>79</v>
      </c>
      <c r="AG2361" t="s">
        <v>80</v>
      </c>
      <c r="AH2361">
        <v>16.003</v>
      </c>
      <c r="AI2361">
        <v>2.2755000000000001</v>
      </c>
      <c r="AJ2361">
        <v>36.414830000000002</v>
      </c>
      <c r="AK2361">
        <v>2011</v>
      </c>
      <c r="AL2361" t="s">
        <v>81</v>
      </c>
      <c r="AM2361">
        <f t="shared" si="73"/>
        <v>3</v>
      </c>
    </row>
    <row r="2362" spans="1:39" x14ac:dyDescent="0.35">
      <c r="A2362">
        <v>2013</v>
      </c>
      <c r="B2362" s="5">
        <f t="shared" si="72"/>
        <v>298</v>
      </c>
      <c r="C2362" t="s">
        <v>82</v>
      </c>
      <c r="D2362">
        <v>13037637</v>
      </c>
      <c r="E2362">
        <v>603936</v>
      </c>
      <c r="F2362" t="s">
        <v>66</v>
      </c>
      <c r="G2362" t="s">
        <v>67</v>
      </c>
      <c r="H2362" t="s">
        <v>68</v>
      </c>
      <c r="I2362" t="s">
        <v>69</v>
      </c>
      <c r="J2362" s="1">
        <v>41572</v>
      </c>
      <c r="K2362">
        <v>43</v>
      </c>
      <c r="L2362">
        <v>6</v>
      </c>
      <c r="M2362">
        <v>1</v>
      </c>
      <c r="N2362" t="s">
        <v>70</v>
      </c>
      <c r="O2362" t="s">
        <v>71</v>
      </c>
      <c r="Q2362">
        <v>113</v>
      </c>
      <c r="R2362">
        <v>41</v>
      </c>
      <c r="T2362" t="s">
        <v>72</v>
      </c>
      <c r="U2362" t="s">
        <v>73</v>
      </c>
      <c r="V2362">
        <v>680</v>
      </c>
      <c r="W2362">
        <v>2</v>
      </c>
      <c r="X2362">
        <v>181483</v>
      </c>
      <c r="Y2362" t="s">
        <v>74</v>
      </c>
      <c r="AA2362">
        <v>2010</v>
      </c>
      <c r="AB2362" t="s">
        <v>75</v>
      </c>
      <c r="AC2362" t="s">
        <v>76</v>
      </c>
      <c r="AD2362" t="s">
        <v>77</v>
      </c>
      <c r="AE2362" t="s">
        <v>78</v>
      </c>
      <c r="AF2362" t="s">
        <v>79</v>
      </c>
      <c r="AG2362" t="s">
        <v>80</v>
      </c>
      <c r="AH2362">
        <v>15.922000000000001</v>
      </c>
      <c r="AI2362">
        <v>3.8540800000000002</v>
      </c>
      <c r="AJ2362">
        <v>61.364660000000001</v>
      </c>
      <c r="AK2362">
        <v>2011</v>
      </c>
      <c r="AL2362" t="s">
        <v>81</v>
      </c>
      <c r="AM2362">
        <f t="shared" si="73"/>
        <v>3</v>
      </c>
    </row>
    <row r="2363" spans="1:39" x14ac:dyDescent="0.35">
      <c r="A2363">
        <v>2013</v>
      </c>
      <c r="B2363" s="5">
        <f t="shared" si="72"/>
        <v>153</v>
      </c>
      <c r="C2363" t="s">
        <v>82</v>
      </c>
      <c r="D2363">
        <v>13036352</v>
      </c>
      <c r="E2363">
        <v>448155</v>
      </c>
      <c r="F2363" t="s">
        <v>66</v>
      </c>
      <c r="G2363" t="s">
        <v>67</v>
      </c>
      <c r="H2363" t="s">
        <v>92</v>
      </c>
      <c r="I2363" t="s">
        <v>69</v>
      </c>
      <c r="J2363" s="1">
        <v>41427</v>
      </c>
      <c r="K2363">
        <v>23</v>
      </c>
      <c r="L2363">
        <v>3</v>
      </c>
      <c r="M2363">
        <v>1</v>
      </c>
      <c r="N2363" t="s">
        <v>70</v>
      </c>
      <c r="O2363" t="s">
        <v>71</v>
      </c>
      <c r="Q2363">
        <v>113</v>
      </c>
      <c r="R2363">
        <v>41</v>
      </c>
      <c r="T2363" t="s">
        <v>72</v>
      </c>
      <c r="U2363" t="s">
        <v>73</v>
      </c>
      <c r="V2363">
        <v>650</v>
      </c>
      <c r="W2363">
        <v>2</v>
      </c>
      <c r="X2363">
        <v>181484</v>
      </c>
      <c r="Y2363" t="s">
        <v>74</v>
      </c>
      <c r="AA2363">
        <v>2010</v>
      </c>
      <c r="AB2363" t="s">
        <v>75</v>
      </c>
      <c r="AC2363" t="s">
        <v>76</v>
      </c>
      <c r="AD2363" t="s">
        <v>77</v>
      </c>
      <c r="AE2363" t="s">
        <v>78</v>
      </c>
      <c r="AF2363" t="s">
        <v>79</v>
      </c>
      <c r="AG2363" t="s">
        <v>80</v>
      </c>
      <c r="AH2363">
        <v>15.962</v>
      </c>
      <c r="AI2363">
        <v>2.59483</v>
      </c>
      <c r="AJ2363">
        <v>41.418680000000002</v>
      </c>
      <c r="AK2363">
        <v>2011</v>
      </c>
      <c r="AL2363" t="s">
        <v>81</v>
      </c>
      <c r="AM2363">
        <f t="shared" si="73"/>
        <v>3</v>
      </c>
    </row>
    <row r="2364" spans="1:39" x14ac:dyDescent="0.35">
      <c r="A2364">
        <v>2013</v>
      </c>
      <c r="B2364" s="5">
        <f t="shared" si="72"/>
        <v>184</v>
      </c>
      <c r="C2364" t="s">
        <v>82</v>
      </c>
      <c r="D2364">
        <v>13036777</v>
      </c>
      <c r="E2364">
        <v>601343</v>
      </c>
      <c r="F2364" t="s">
        <v>66</v>
      </c>
      <c r="G2364" t="s">
        <v>67</v>
      </c>
      <c r="H2364" t="s">
        <v>68</v>
      </c>
      <c r="I2364" t="s">
        <v>69</v>
      </c>
      <c r="J2364" s="1">
        <v>41458</v>
      </c>
      <c r="K2364">
        <v>27</v>
      </c>
      <c r="L2364">
        <v>4</v>
      </c>
      <c r="M2364">
        <v>1</v>
      </c>
      <c r="N2364" t="s">
        <v>70</v>
      </c>
      <c r="O2364" t="s">
        <v>71</v>
      </c>
      <c r="Q2364">
        <v>113</v>
      </c>
      <c r="R2364">
        <v>31</v>
      </c>
      <c r="T2364" t="s">
        <v>72</v>
      </c>
      <c r="U2364" t="s">
        <v>73</v>
      </c>
      <c r="V2364">
        <v>650</v>
      </c>
      <c r="W2364">
        <v>2</v>
      </c>
      <c r="X2364">
        <v>181484</v>
      </c>
      <c r="Y2364" t="s">
        <v>74</v>
      </c>
      <c r="AA2364">
        <v>2010</v>
      </c>
      <c r="AB2364" t="s">
        <v>75</v>
      </c>
      <c r="AC2364" t="s">
        <v>76</v>
      </c>
      <c r="AD2364" t="s">
        <v>77</v>
      </c>
      <c r="AE2364" t="s">
        <v>78</v>
      </c>
      <c r="AF2364" t="s">
        <v>79</v>
      </c>
      <c r="AG2364" t="s">
        <v>80</v>
      </c>
      <c r="AH2364">
        <v>15.962</v>
      </c>
      <c r="AI2364">
        <v>3.2689499999999998</v>
      </c>
      <c r="AJ2364">
        <v>52.178980000000003</v>
      </c>
      <c r="AK2364">
        <v>2011</v>
      </c>
      <c r="AL2364" t="s">
        <v>81</v>
      </c>
      <c r="AM2364">
        <f t="shared" si="73"/>
        <v>3</v>
      </c>
    </row>
    <row r="2365" spans="1:39" x14ac:dyDescent="0.35">
      <c r="A2365">
        <v>2013</v>
      </c>
      <c r="B2365" s="5">
        <f t="shared" si="72"/>
        <v>185</v>
      </c>
      <c r="C2365" t="s">
        <v>83</v>
      </c>
      <c r="D2365">
        <v>13076066</v>
      </c>
      <c r="E2365">
        <v>428655</v>
      </c>
      <c r="F2365" t="s">
        <v>66</v>
      </c>
      <c r="G2365" t="s">
        <v>67</v>
      </c>
      <c r="H2365" t="s">
        <v>68</v>
      </c>
      <c r="I2365" t="s">
        <v>69</v>
      </c>
      <c r="J2365" s="1">
        <v>41459</v>
      </c>
      <c r="K2365">
        <v>27</v>
      </c>
      <c r="L2365">
        <v>4</v>
      </c>
      <c r="M2365">
        <v>1</v>
      </c>
      <c r="N2365" t="s">
        <v>70</v>
      </c>
      <c r="O2365" t="s">
        <v>85</v>
      </c>
      <c r="Q2365">
        <v>104</v>
      </c>
      <c r="R2365">
        <v>40</v>
      </c>
      <c r="T2365" t="s">
        <v>72</v>
      </c>
      <c r="U2365" t="s">
        <v>73</v>
      </c>
      <c r="V2365">
        <v>660</v>
      </c>
      <c r="W2365">
        <v>2</v>
      </c>
      <c r="X2365">
        <v>181484</v>
      </c>
      <c r="Y2365" t="s">
        <v>74</v>
      </c>
      <c r="AA2365">
        <v>2010</v>
      </c>
      <c r="AB2365" t="s">
        <v>75</v>
      </c>
      <c r="AC2365" t="s">
        <v>76</v>
      </c>
      <c r="AD2365" t="s">
        <v>77</v>
      </c>
      <c r="AE2365" t="s">
        <v>78</v>
      </c>
      <c r="AF2365" t="s">
        <v>79</v>
      </c>
      <c r="AG2365" t="s">
        <v>80</v>
      </c>
      <c r="AH2365">
        <v>15.962</v>
      </c>
      <c r="AI2365">
        <v>2.3895300000000002</v>
      </c>
      <c r="AJ2365">
        <v>38.141680000000001</v>
      </c>
      <c r="AK2365">
        <v>2011</v>
      </c>
      <c r="AL2365" t="s">
        <v>81</v>
      </c>
      <c r="AM2365">
        <f t="shared" si="73"/>
        <v>3</v>
      </c>
    </row>
    <row r="2366" spans="1:39" x14ac:dyDescent="0.35">
      <c r="A2366">
        <v>2013</v>
      </c>
      <c r="B2366" s="5">
        <f t="shared" si="72"/>
        <v>168</v>
      </c>
      <c r="C2366" t="s">
        <v>82</v>
      </c>
      <c r="D2366">
        <v>13036584</v>
      </c>
      <c r="E2366">
        <v>449614</v>
      </c>
      <c r="F2366" t="s">
        <v>66</v>
      </c>
      <c r="G2366" t="s">
        <v>67</v>
      </c>
      <c r="H2366" t="s">
        <v>92</v>
      </c>
      <c r="I2366" t="s">
        <v>69</v>
      </c>
      <c r="J2366" s="1">
        <v>41442</v>
      </c>
      <c r="K2366">
        <v>25</v>
      </c>
      <c r="L2366">
        <v>3</v>
      </c>
      <c r="M2366">
        <v>1</v>
      </c>
      <c r="N2366" t="s">
        <v>70</v>
      </c>
      <c r="O2366" t="s">
        <v>71</v>
      </c>
      <c r="Q2366">
        <v>113</v>
      </c>
      <c r="R2366">
        <v>41</v>
      </c>
      <c r="T2366" t="s">
        <v>72</v>
      </c>
      <c r="U2366" t="s">
        <v>73</v>
      </c>
      <c r="V2366">
        <v>660</v>
      </c>
      <c r="W2366">
        <v>2</v>
      </c>
      <c r="X2366">
        <v>181694</v>
      </c>
      <c r="Y2366" t="s">
        <v>74</v>
      </c>
      <c r="AA2366">
        <v>2010</v>
      </c>
      <c r="AB2366" t="s">
        <v>75</v>
      </c>
      <c r="AC2366" t="s">
        <v>76</v>
      </c>
      <c r="AD2366" t="s">
        <v>77</v>
      </c>
      <c r="AE2366" t="s">
        <v>78</v>
      </c>
      <c r="AF2366" t="s">
        <v>79</v>
      </c>
      <c r="AG2366" t="s">
        <v>80</v>
      </c>
      <c r="AH2366">
        <v>14.486000000000001</v>
      </c>
      <c r="AI2366">
        <v>2.59483</v>
      </c>
      <c r="AJ2366">
        <v>37.588709999999999</v>
      </c>
      <c r="AK2366">
        <v>2011</v>
      </c>
      <c r="AL2366" t="s">
        <v>81</v>
      </c>
      <c r="AM2366">
        <f t="shared" si="73"/>
        <v>3</v>
      </c>
    </row>
    <row r="2367" spans="1:39" x14ac:dyDescent="0.35">
      <c r="A2367">
        <v>2013</v>
      </c>
      <c r="B2367" s="5">
        <f t="shared" si="72"/>
        <v>187</v>
      </c>
      <c r="C2367" t="s">
        <v>82</v>
      </c>
      <c r="D2367">
        <v>13036955</v>
      </c>
      <c r="E2367">
        <v>438996</v>
      </c>
      <c r="F2367" t="s">
        <v>66</v>
      </c>
      <c r="G2367" t="s">
        <v>67</v>
      </c>
      <c r="H2367" t="s">
        <v>68</v>
      </c>
      <c r="I2367" t="s">
        <v>69</v>
      </c>
      <c r="J2367" s="1">
        <v>41461</v>
      </c>
      <c r="K2367">
        <v>27</v>
      </c>
      <c r="L2367">
        <v>4</v>
      </c>
      <c r="M2367">
        <v>1</v>
      </c>
      <c r="N2367" t="s">
        <v>70</v>
      </c>
      <c r="O2367" t="s">
        <v>71</v>
      </c>
      <c r="T2367" t="s">
        <v>72</v>
      </c>
      <c r="U2367" t="s">
        <v>73</v>
      </c>
      <c r="V2367">
        <v>615</v>
      </c>
      <c r="W2367">
        <v>2</v>
      </c>
      <c r="X2367">
        <v>181694</v>
      </c>
      <c r="Y2367" t="s">
        <v>74</v>
      </c>
      <c r="AA2367">
        <v>2010</v>
      </c>
      <c r="AB2367" t="s">
        <v>75</v>
      </c>
      <c r="AC2367" t="s">
        <v>76</v>
      </c>
      <c r="AD2367" t="s">
        <v>77</v>
      </c>
      <c r="AE2367" t="s">
        <v>78</v>
      </c>
      <c r="AF2367" t="s">
        <v>79</v>
      </c>
      <c r="AG2367" t="s">
        <v>80</v>
      </c>
      <c r="AH2367">
        <v>14.486000000000001</v>
      </c>
      <c r="AI2367">
        <v>3.2689499999999998</v>
      </c>
      <c r="AJ2367">
        <v>47.354010000000002</v>
      </c>
      <c r="AK2367">
        <v>2011</v>
      </c>
      <c r="AL2367" t="s">
        <v>81</v>
      </c>
      <c r="AM2367">
        <f t="shared" si="73"/>
        <v>3</v>
      </c>
    </row>
    <row r="2368" spans="1:39" x14ac:dyDescent="0.35">
      <c r="A2368">
        <v>2013</v>
      </c>
      <c r="B2368" s="5">
        <f t="shared" si="72"/>
        <v>302</v>
      </c>
      <c r="C2368" t="s">
        <v>82</v>
      </c>
      <c r="D2368">
        <v>13037659</v>
      </c>
      <c r="E2368">
        <v>604915</v>
      </c>
      <c r="F2368" t="s">
        <v>66</v>
      </c>
      <c r="G2368" t="s">
        <v>67</v>
      </c>
      <c r="H2368" t="s">
        <v>68</v>
      </c>
      <c r="I2368" t="s">
        <v>69</v>
      </c>
      <c r="J2368" s="1">
        <v>41576</v>
      </c>
      <c r="K2368">
        <v>44</v>
      </c>
      <c r="L2368">
        <v>6</v>
      </c>
      <c r="M2368">
        <v>1</v>
      </c>
      <c r="N2368" t="s">
        <v>70</v>
      </c>
      <c r="O2368" t="s">
        <v>84</v>
      </c>
      <c r="Q2368">
        <v>109</v>
      </c>
      <c r="R2368">
        <v>10</v>
      </c>
      <c r="T2368" t="s">
        <v>72</v>
      </c>
      <c r="U2368" t="s">
        <v>73</v>
      </c>
      <c r="V2368">
        <v>630</v>
      </c>
      <c r="W2368">
        <v>2</v>
      </c>
      <c r="X2368">
        <v>181695</v>
      </c>
      <c r="Y2368" t="s">
        <v>74</v>
      </c>
      <c r="AA2368">
        <v>2010</v>
      </c>
      <c r="AB2368" t="s">
        <v>75</v>
      </c>
      <c r="AC2368" t="s">
        <v>76</v>
      </c>
      <c r="AD2368" t="s">
        <v>77</v>
      </c>
      <c r="AE2368" t="s">
        <v>78</v>
      </c>
      <c r="AF2368" t="s">
        <v>79</v>
      </c>
      <c r="AG2368" t="s">
        <v>80</v>
      </c>
      <c r="AH2368">
        <v>14.558999999999999</v>
      </c>
      <c r="AI2368">
        <v>1.75366</v>
      </c>
      <c r="AJ2368">
        <v>25.53154</v>
      </c>
      <c r="AK2368">
        <v>2011</v>
      </c>
      <c r="AL2368" t="s">
        <v>81</v>
      </c>
      <c r="AM2368">
        <f t="shared" si="73"/>
        <v>3</v>
      </c>
    </row>
    <row r="2369" spans="1:39" x14ac:dyDescent="0.35">
      <c r="A2369">
        <v>2013</v>
      </c>
      <c r="B2369" s="5">
        <f t="shared" si="72"/>
        <v>214</v>
      </c>
      <c r="C2369" t="s">
        <v>82</v>
      </c>
      <c r="D2369">
        <v>13035579</v>
      </c>
      <c r="E2369">
        <v>423930</v>
      </c>
      <c r="F2369" t="s">
        <v>66</v>
      </c>
      <c r="G2369" t="s">
        <v>86</v>
      </c>
      <c r="J2369" s="1">
        <v>41488</v>
      </c>
      <c r="K2369">
        <v>31</v>
      </c>
      <c r="M2369">
        <v>1</v>
      </c>
      <c r="N2369" t="s">
        <v>70</v>
      </c>
      <c r="O2369" t="s">
        <v>71</v>
      </c>
      <c r="Q2369">
        <v>113</v>
      </c>
      <c r="R2369">
        <v>45</v>
      </c>
      <c r="T2369" t="s">
        <v>72</v>
      </c>
      <c r="U2369" t="s">
        <v>73</v>
      </c>
      <c r="V2369">
        <v>680</v>
      </c>
      <c r="W2369">
        <v>2</v>
      </c>
      <c r="X2369">
        <v>181798</v>
      </c>
      <c r="Y2369" t="s">
        <v>74</v>
      </c>
      <c r="AA2369">
        <v>2010</v>
      </c>
      <c r="AB2369" t="s">
        <v>75</v>
      </c>
      <c r="AC2369" t="s">
        <v>76</v>
      </c>
      <c r="AD2369" t="s">
        <v>77</v>
      </c>
      <c r="AE2369" t="s">
        <v>78</v>
      </c>
      <c r="AF2369" t="s">
        <v>79</v>
      </c>
      <c r="AG2369" t="s">
        <v>80</v>
      </c>
      <c r="AH2369">
        <v>13.875</v>
      </c>
      <c r="AI2369">
        <v>2.2755000000000001</v>
      </c>
      <c r="AJ2369">
        <v>31.572559999999999</v>
      </c>
      <c r="AK2369">
        <v>2011</v>
      </c>
      <c r="AL2369" t="s">
        <v>81</v>
      </c>
      <c r="AM2369">
        <f t="shared" si="73"/>
        <v>3</v>
      </c>
    </row>
    <row r="2370" spans="1:39" x14ac:dyDescent="0.35">
      <c r="A2370">
        <v>2013</v>
      </c>
      <c r="B2370" s="5">
        <f t="shared" si="72"/>
        <v>189</v>
      </c>
      <c r="C2370" t="s">
        <v>91</v>
      </c>
      <c r="D2370">
        <v>13066481</v>
      </c>
      <c r="E2370">
        <v>446077</v>
      </c>
      <c r="F2370" t="s">
        <v>66</v>
      </c>
      <c r="G2370" t="s">
        <v>67</v>
      </c>
      <c r="H2370" t="s">
        <v>68</v>
      </c>
      <c r="I2370" t="s">
        <v>113</v>
      </c>
      <c r="J2370" s="1">
        <v>41463</v>
      </c>
      <c r="K2370">
        <v>28</v>
      </c>
      <c r="M2370">
        <v>1</v>
      </c>
      <c r="N2370" t="s">
        <v>70</v>
      </c>
      <c r="O2370" t="s">
        <v>90</v>
      </c>
      <c r="Q2370">
        <v>101</v>
      </c>
      <c r="R2370">
        <v>11</v>
      </c>
      <c r="T2370" t="s">
        <v>72</v>
      </c>
      <c r="U2370" t="s">
        <v>73</v>
      </c>
      <c r="V2370">
        <v>610</v>
      </c>
      <c r="W2370">
        <v>2</v>
      </c>
      <c r="X2370">
        <v>185961</v>
      </c>
      <c r="Y2370" t="s">
        <v>74</v>
      </c>
      <c r="AA2370">
        <v>2008</v>
      </c>
      <c r="AB2370" t="s">
        <v>75</v>
      </c>
      <c r="AC2370" t="s">
        <v>76</v>
      </c>
      <c r="AD2370" t="s">
        <v>77</v>
      </c>
      <c r="AE2370" t="s">
        <v>78</v>
      </c>
      <c r="AF2370" t="s">
        <v>79</v>
      </c>
      <c r="AG2370" t="s">
        <v>80</v>
      </c>
      <c r="AH2370">
        <v>11.348000000000001</v>
      </c>
      <c r="AI2370">
        <v>1.5255300000000001</v>
      </c>
      <c r="AJ2370">
        <v>17.311710000000001</v>
      </c>
      <c r="AK2370">
        <v>2009</v>
      </c>
      <c r="AL2370" t="s">
        <v>81</v>
      </c>
      <c r="AM2370">
        <f t="shared" si="73"/>
        <v>5</v>
      </c>
    </row>
    <row r="2371" spans="1:39" x14ac:dyDescent="0.35">
      <c r="A2371">
        <v>2014</v>
      </c>
      <c r="B2371" s="5">
        <f t="shared" ref="B2371:B2434" si="74">J2371-DATE(YEAR(J2371),1,0)</f>
        <v>211</v>
      </c>
      <c r="C2371" t="s">
        <v>106</v>
      </c>
      <c r="D2371">
        <v>14190066</v>
      </c>
      <c r="E2371">
        <v>555636</v>
      </c>
      <c r="F2371" t="s">
        <v>66</v>
      </c>
      <c r="G2371" t="s">
        <v>67</v>
      </c>
      <c r="H2371" t="s">
        <v>68</v>
      </c>
      <c r="I2371" t="s">
        <v>97</v>
      </c>
      <c r="J2371" s="1">
        <v>41850</v>
      </c>
      <c r="K2371">
        <v>31</v>
      </c>
      <c r="L2371">
        <v>3</v>
      </c>
      <c r="M2371">
        <v>4</v>
      </c>
      <c r="N2371" t="s">
        <v>70</v>
      </c>
      <c r="O2371" t="s">
        <v>145</v>
      </c>
      <c r="T2371" t="s">
        <v>72</v>
      </c>
      <c r="U2371" t="s">
        <v>73</v>
      </c>
      <c r="V2371">
        <v>412</v>
      </c>
      <c r="W2371">
        <v>2</v>
      </c>
      <c r="X2371">
        <v>182299</v>
      </c>
      <c r="Y2371" t="s">
        <v>74</v>
      </c>
      <c r="AA2371">
        <v>2012</v>
      </c>
      <c r="AB2371" t="s">
        <v>75</v>
      </c>
      <c r="AC2371" t="s">
        <v>76</v>
      </c>
      <c r="AD2371" t="s">
        <v>77</v>
      </c>
      <c r="AE2371" t="s">
        <v>78</v>
      </c>
      <c r="AF2371" t="s">
        <v>101</v>
      </c>
      <c r="AG2371" t="s">
        <v>80</v>
      </c>
      <c r="AH2371">
        <v>1.0329999999999999</v>
      </c>
      <c r="AK2371">
        <v>2013</v>
      </c>
      <c r="AL2371" t="s">
        <v>81</v>
      </c>
      <c r="AM2371">
        <f t="shared" ref="AM2371:AM2434" si="75">A2371-AA2371</f>
        <v>2</v>
      </c>
    </row>
    <row r="2372" spans="1:39" x14ac:dyDescent="0.35">
      <c r="A2372">
        <v>2014</v>
      </c>
      <c r="B2372" s="5">
        <f t="shared" si="74"/>
        <v>182</v>
      </c>
      <c r="C2372" t="s">
        <v>106</v>
      </c>
      <c r="D2372">
        <v>14190019</v>
      </c>
      <c r="E2372">
        <v>554108</v>
      </c>
      <c r="F2372" t="s">
        <v>66</v>
      </c>
      <c r="G2372" t="s">
        <v>67</v>
      </c>
      <c r="H2372" t="s">
        <v>68</v>
      </c>
      <c r="I2372" t="s">
        <v>97</v>
      </c>
      <c r="J2372" s="1">
        <v>41821</v>
      </c>
      <c r="K2372">
        <v>27</v>
      </c>
      <c r="L2372">
        <v>1</v>
      </c>
      <c r="M2372">
        <v>4</v>
      </c>
      <c r="N2372" t="s">
        <v>70</v>
      </c>
      <c r="O2372" t="s">
        <v>107</v>
      </c>
      <c r="Q2372">
        <v>259</v>
      </c>
      <c r="R2372">
        <v>39</v>
      </c>
      <c r="T2372" t="s">
        <v>72</v>
      </c>
      <c r="U2372" t="s">
        <v>73</v>
      </c>
      <c r="V2372">
        <v>352</v>
      </c>
      <c r="W2372">
        <v>2</v>
      </c>
      <c r="X2372">
        <v>182368</v>
      </c>
      <c r="Y2372" t="s">
        <v>74</v>
      </c>
      <c r="AA2372">
        <v>2012</v>
      </c>
      <c r="AB2372" t="s">
        <v>75</v>
      </c>
      <c r="AC2372" t="s">
        <v>76</v>
      </c>
      <c r="AD2372" t="s">
        <v>77</v>
      </c>
      <c r="AE2372" t="s">
        <v>78</v>
      </c>
      <c r="AF2372" t="s">
        <v>101</v>
      </c>
      <c r="AG2372" t="s">
        <v>80</v>
      </c>
      <c r="AH2372">
        <v>1.022</v>
      </c>
      <c r="AI2372">
        <v>4.8333300000000001</v>
      </c>
      <c r="AJ2372">
        <v>4.9396599999999999</v>
      </c>
      <c r="AK2372">
        <v>2013</v>
      </c>
      <c r="AL2372" t="s">
        <v>81</v>
      </c>
      <c r="AM2372">
        <f t="shared" si="75"/>
        <v>2</v>
      </c>
    </row>
    <row r="2373" spans="1:39" x14ac:dyDescent="0.35">
      <c r="A2373">
        <v>2014</v>
      </c>
      <c r="B2373" s="5">
        <f t="shared" si="74"/>
        <v>208</v>
      </c>
      <c r="C2373" t="s">
        <v>106</v>
      </c>
      <c r="D2373">
        <v>14190062</v>
      </c>
      <c r="E2373">
        <v>555624</v>
      </c>
      <c r="F2373" t="s">
        <v>66</v>
      </c>
      <c r="G2373" t="s">
        <v>67</v>
      </c>
      <c r="H2373" t="s">
        <v>68</v>
      </c>
      <c r="I2373" t="s">
        <v>97</v>
      </c>
      <c r="J2373" s="1">
        <v>41847</v>
      </c>
      <c r="K2373">
        <v>31</v>
      </c>
      <c r="L2373">
        <v>3</v>
      </c>
      <c r="M2373">
        <v>4</v>
      </c>
      <c r="N2373" t="s">
        <v>70</v>
      </c>
      <c r="O2373" t="s">
        <v>107</v>
      </c>
      <c r="Q2373">
        <v>262</v>
      </c>
      <c r="R2373">
        <v>80</v>
      </c>
      <c r="T2373" t="s">
        <v>72</v>
      </c>
      <c r="U2373" t="s">
        <v>73</v>
      </c>
      <c r="V2373">
        <v>355</v>
      </c>
      <c r="W2373">
        <v>2</v>
      </c>
      <c r="X2373">
        <v>182368</v>
      </c>
      <c r="Y2373" t="s">
        <v>74</v>
      </c>
      <c r="AA2373">
        <v>2012</v>
      </c>
      <c r="AB2373" t="s">
        <v>75</v>
      </c>
      <c r="AC2373" t="s">
        <v>76</v>
      </c>
      <c r="AD2373" t="s">
        <v>77</v>
      </c>
      <c r="AE2373" t="s">
        <v>78</v>
      </c>
      <c r="AF2373" t="s">
        <v>101</v>
      </c>
      <c r="AG2373" t="s">
        <v>80</v>
      </c>
      <c r="AH2373">
        <v>1.022</v>
      </c>
      <c r="AI2373">
        <v>2.0291299999999999</v>
      </c>
      <c r="AJ2373">
        <v>2.0737700000000001</v>
      </c>
      <c r="AK2373">
        <v>2013</v>
      </c>
      <c r="AL2373" t="s">
        <v>81</v>
      </c>
      <c r="AM2373">
        <f t="shared" si="75"/>
        <v>2</v>
      </c>
    </row>
    <row r="2374" spans="1:39" x14ac:dyDescent="0.35">
      <c r="A2374">
        <v>2014</v>
      </c>
      <c r="B2374" s="5">
        <f t="shared" si="74"/>
        <v>191</v>
      </c>
      <c r="C2374" t="s">
        <v>146</v>
      </c>
      <c r="D2374" t="s">
        <v>147</v>
      </c>
      <c r="E2374">
        <v>551113</v>
      </c>
      <c r="F2374" t="s">
        <v>66</v>
      </c>
      <c r="G2374" t="s">
        <v>67</v>
      </c>
      <c r="H2374" t="s">
        <v>68</v>
      </c>
      <c r="I2374" t="s">
        <v>97</v>
      </c>
      <c r="J2374" s="1">
        <v>41830</v>
      </c>
      <c r="K2374">
        <v>28</v>
      </c>
      <c r="L2374">
        <v>2</v>
      </c>
      <c r="M2374">
        <v>4</v>
      </c>
      <c r="N2374" t="s">
        <v>70</v>
      </c>
      <c r="O2374" t="s">
        <v>148</v>
      </c>
      <c r="Q2374">
        <v>282</v>
      </c>
      <c r="R2374">
        <v>11</v>
      </c>
      <c r="T2374" t="s">
        <v>72</v>
      </c>
      <c r="U2374" t="s">
        <v>73</v>
      </c>
      <c r="V2374">
        <v>644</v>
      </c>
      <c r="W2374">
        <v>2</v>
      </c>
      <c r="X2374">
        <v>182376</v>
      </c>
      <c r="Y2374" t="s">
        <v>74</v>
      </c>
      <c r="AA2374">
        <v>2010</v>
      </c>
      <c r="AB2374" t="s">
        <v>75</v>
      </c>
      <c r="AC2374" t="s">
        <v>76</v>
      </c>
      <c r="AD2374" t="s">
        <v>77</v>
      </c>
      <c r="AE2374" t="s">
        <v>78</v>
      </c>
      <c r="AF2374" t="s">
        <v>101</v>
      </c>
      <c r="AG2374" t="s">
        <v>80</v>
      </c>
      <c r="AH2374">
        <v>1.002</v>
      </c>
      <c r="AK2374">
        <v>2011</v>
      </c>
      <c r="AL2374" t="s">
        <v>81</v>
      </c>
      <c r="AM2374">
        <f t="shared" si="75"/>
        <v>4</v>
      </c>
    </row>
    <row r="2375" spans="1:39" x14ac:dyDescent="0.35">
      <c r="A2375">
        <v>2014</v>
      </c>
      <c r="B2375" s="5">
        <f t="shared" si="74"/>
        <v>211</v>
      </c>
      <c r="C2375" t="s">
        <v>146</v>
      </c>
      <c r="D2375" t="s">
        <v>149</v>
      </c>
      <c r="E2375">
        <v>551132</v>
      </c>
      <c r="F2375" t="s">
        <v>66</v>
      </c>
      <c r="G2375" t="s">
        <v>67</v>
      </c>
      <c r="H2375" t="s">
        <v>68</v>
      </c>
      <c r="I2375" t="s">
        <v>97</v>
      </c>
      <c r="J2375" s="1">
        <v>41850</v>
      </c>
      <c r="K2375">
        <v>31</v>
      </c>
      <c r="L2375">
        <v>3</v>
      </c>
      <c r="M2375">
        <v>4</v>
      </c>
      <c r="N2375" t="s">
        <v>70</v>
      </c>
      <c r="O2375" t="s">
        <v>148</v>
      </c>
      <c r="Q2375">
        <v>282</v>
      </c>
      <c r="R2375">
        <v>45</v>
      </c>
      <c r="T2375" t="s">
        <v>72</v>
      </c>
      <c r="U2375" t="s">
        <v>73</v>
      </c>
      <c r="V2375">
        <v>667</v>
      </c>
      <c r="W2375">
        <v>2</v>
      </c>
      <c r="X2375">
        <v>182376</v>
      </c>
      <c r="Y2375" t="s">
        <v>74</v>
      </c>
      <c r="AA2375">
        <v>2010</v>
      </c>
      <c r="AB2375" t="s">
        <v>75</v>
      </c>
      <c r="AC2375" t="s">
        <v>76</v>
      </c>
      <c r="AD2375" t="s">
        <v>77</v>
      </c>
      <c r="AE2375" t="s">
        <v>78</v>
      </c>
      <c r="AF2375" t="s">
        <v>101</v>
      </c>
      <c r="AG2375" t="s">
        <v>80</v>
      </c>
      <c r="AH2375">
        <v>1.002</v>
      </c>
      <c r="AK2375">
        <v>2011</v>
      </c>
      <c r="AL2375" t="s">
        <v>81</v>
      </c>
      <c r="AM2375">
        <f t="shared" si="75"/>
        <v>4</v>
      </c>
    </row>
    <row r="2376" spans="1:39" x14ac:dyDescent="0.35">
      <c r="A2376">
        <v>2014</v>
      </c>
      <c r="B2376" s="5">
        <f t="shared" si="74"/>
        <v>220</v>
      </c>
      <c r="C2376" t="s">
        <v>138</v>
      </c>
      <c r="D2376">
        <v>14126344</v>
      </c>
      <c r="E2376">
        <v>620502</v>
      </c>
      <c r="F2376" t="s">
        <v>66</v>
      </c>
      <c r="G2376" t="s">
        <v>67</v>
      </c>
      <c r="H2376" t="s">
        <v>68</v>
      </c>
      <c r="I2376" t="s">
        <v>97</v>
      </c>
      <c r="J2376" s="1">
        <v>41859</v>
      </c>
      <c r="K2376">
        <v>32</v>
      </c>
      <c r="L2376">
        <v>4</v>
      </c>
      <c r="M2376">
        <v>1</v>
      </c>
      <c r="N2376" t="s">
        <v>70</v>
      </c>
      <c r="O2376" t="s">
        <v>85</v>
      </c>
      <c r="P2376" t="s">
        <v>114</v>
      </c>
      <c r="Q2376">
        <v>104</v>
      </c>
      <c r="R2376">
        <v>40</v>
      </c>
      <c r="T2376" t="s">
        <v>72</v>
      </c>
      <c r="U2376" t="s">
        <v>73</v>
      </c>
      <c r="V2376">
        <v>785</v>
      </c>
      <c r="W2376">
        <v>2</v>
      </c>
      <c r="X2376">
        <v>182376</v>
      </c>
      <c r="Y2376" t="s">
        <v>74</v>
      </c>
      <c r="AA2376">
        <v>2010</v>
      </c>
      <c r="AB2376" t="s">
        <v>75</v>
      </c>
      <c r="AC2376" t="s">
        <v>76</v>
      </c>
      <c r="AD2376" t="s">
        <v>77</v>
      </c>
      <c r="AE2376" t="s">
        <v>78</v>
      </c>
      <c r="AF2376" t="s">
        <v>101</v>
      </c>
      <c r="AG2376" t="s">
        <v>80</v>
      </c>
      <c r="AH2376">
        <v>1.002</v>
      </c>
      <c r="AI2376">
        <v>2.9993799999999999</v>
      </c>
      <c r="AJ2376">
        <v>3.0053800000000002</v>
      </c>
      <c r="AK2376">
        <v>2011</v>
      </c>
      <c r="AL2376" t="s">
        <v>81</v>
      </c>
      <c r="AM2376">
        <f t="shared" si="75"/>
        <v>4</v>
      </c>
    </row>
    <row r="2377" spans="1:39" x14ac:dyDescent="0.35">
      <c r="A2377">
        <v>2014</v>
      </c>
      <c r="B2377" s="5">
        <f t="shared" si="74"/>
        <v>138</v>
      </c>
      <c r="C2377" t="s">
        <v>82</v>
      </c>
      <c r="D2377">
        <v>14036347</v>
      </c>
      <c r="E2377">
        <v>623203</v>
      </c>
      <c r="F2377" t="s">
        <v>66</v>
      </c>
      <c r="G2377" t="s">
        <v>67</v>
      </c>
      <c r="H2377" t="s">
        <v>92</v>
      </c>
      <c r="I2377" t="s">
        <v>69</v>
      </c>
      <c r="J2377" s="1">
        <v>41777</v>
      </c>
      <c r="K2377">
        <v>21</v>
      </c>
      <c r="L2377">
        <v>2</v>
      </c>
      <c r="M2377">
        <v>1</v>
      </c>
      <c r="N2377" t="s">
        <v>70</v>
      </c>
      <c r="O2377" t="s">
        <v>71</v>
      </c>
      <c r="Q2377">
        <v>113</v>
      </c>
      <c r="R2377">
        <v>41</v>
      </c>
      <c r="T2377" t="s">
        <v>72</v>
      </c>
      <c r="U2377" t="s">
        <v>73</v>
      </c>
      <c r="V2377">
        <v>790</v>
      </c>
      <c r="W2377">
        <v>2</v>
      </c>
      <c r="X2377">
        <v>182376</v>
      </c>
      <c r="Y2377" t="s">
        <v>74</v>
      </c>
      <c r="AA2377">
        <v>2010</v>
      </c>
      <c r="AB2377" t="s">
        <v>75</v>
      </c>
      <c r="AC2377" t="s">
        <v>76</v>
      </c>
      <c r="AD2377" t="s">
        <v>77</v>
      </c>
      <c r="AE2377" t="s">
        <v>78</v>
      </c>
      <c r="AF2377" t="s">
        <v>101</v>
      </c>
      <c r="AG2377" t="s">
        <v>80</v>
      </c>
      <c r="AH2377">
        <v>1.002</v>
      </c>
      <c r="AI2377">
        <v>2.7564099999999998</v>
      </c>
      <c r="AJ2377">
        <v>2.7619199999999999</v>
      </c>
      <c r="AK2377">
        <v>2011</v>
      </c>
      <c r="AL2377" t="s">
        <v>81</v>
      </c>
      <c r="AM2377">
        <f t="shared" si="75"/>
        <v>4</v>
      </c>
    </row>
    <row r="2378" spans="1:39" x14ac:dyDescent="0.35">
      <c r="A2378">
        <v>2014</v>
      </c>
      <c r="B2378" s="5">
        <f t="shared" si="74"/>
        <v>40</v>
      </c>
      <c r="C2378" t="s">
        <v>82</v>
      </c>
      <c r="D2378">
        <v>14036060</v>
      </c>
      <c r="E2378">
        <v>604985</v>
      </c>
      <c r="F2378" t="s">
        <v>66</v>
      </c>
      <c r="G2378" t="s">
        <v>67</v>
      </c>
      <c r="H2378" t="s">
        <v>68</v>
      </c>
      <c r="I2378" t="s">
        <v>69</v>
      </c>
      <c r="J2378" s="1">
        <v>41679</v>
      </c>
      <c r="K2378">
        <v>7</v>
      </c>
      <c r="L2378">
        <v>1</v>
      </c>
      <c r="M2378">
        <v>1</v>
      </c>
      <c r="N2378" t="s">
        <v>70</v>
      </c>
      <c r="O2378" t="s">
        <v>71</v>
      </c>
      <c r="Q2378">
        <v>113</v>
      </c>
      <c r="R2378">
        <v>41</v>
      </c>
      <c r="T2378" t="s">
        <v>72</v>
      </c>
      <c r="U2378" t="s">
        <v>73</v>
      </c>
      <c r="V2378">
        <v>710</v>
      </c>
      <c r="W2378">
        <v>2</v>
      </c>
      <c r="X2378">
        <v>182376</v>
      </c>
      <c r="Y2378" t="s">
        <v>74</v>
      </c>
      <c r="AA2378">
        <v>2010</v>
      </c>
      <c r="AB2378" t="s">
        <v>75</v>
      </c>
      <c r="AC2378" t="s">
        <v>76</v>
      </c>
      <c r="AD2378" t="s">
        <v>77</v>
      </c>
      <c r="AE2378" t="s">
        <v>78</v>
      </c>
      <c r="AF2378" t="s">
        <v>101</v>
      </c>
      <c r="AG2378" t="s">
        <v>80</v>
      </c>
      <c r="AH2378">
        <v>1.002</v>
      </c>
      <c r="AI2378">
        <v>4.18161</v>
      </c>
      <c r="AJ2378">
        <v>4.1899699999999998</v>
      </c>
      <c r="AK2378">
        <v>2011</v>
      </c>
      <c r="AL2378" t="s">
        <v>81</v>
      </c>
      <c r="AM2378">
        <f t="shared" si="75"/>
        <v>4</v>
      </c>
    </row>
    <row r="2379" spans="1:39" x14ac:dyDescent="0.35">
      <c r="A2379">
        <v>2014</v>
      </c>
      <c r="B2379" s="5">
        <f t="shared" si="74"/>
        <v>44</v>
      </c>
      <c r="C2379" t="s">
        <v>82</v>
      </c>
      <c r="D2379">
        <v>14036066</v>
      </c>
      <c r="E2379">
        <v>604990</v>
      </c>
      <c r="F2379" t="s">
        <v>66</v>
      </c>
      <c r="G2379" t="s">
        <v>67</v>
      </c>
      <c r="H2379" t="s">
        <v>68</v>
      </c>
      <c r="I2379" t="s">
        <v>69</v>
      </c>
      <c r="J2379" s="1">
        <v>41683</v>
      </c>
      <c r="K2379">
        <v>7</v>
      </c>
      <c r="L2379">
        <v>1</v>
      </c>
      <c r="M2379">
        <v>1</v>
      </c>
      <c r="N2379" t="s">
        <v>70</v>
      </c>
      <c r="O2379" t="s">
        <v>71</v>
      </c>
      <c r="Q2379">
        <v>113</v>
      </c>
      <c r="R2379">
        <v>41</v>
      </c>
      <c r="T2379" t="s">
        <v>72</v>
      </c>
      <c r="U2379" t="s">
        <v>73</v>
      </c>
      <c r="V2379">
        <v>710</v>
      </c>
      <c r="W2379">
        <v>2</v>
      </c>
      <c r="X2379">
        <v>182376</v>
      </c>
      <c r="Y2379" t="s">
        <v>74</v>
      </c>
      <c r="AA2379">
        <v>2010</v>
      </c>
      <c r="AB2379" t="s">
        <v>75</v>
      </c>
      <c r="AC2379" t="s">
        <v>76</v>
      </c>
      <c r="AD2379" t="s">
        <v>77</v>
      </c>
      <c r="AE2379" t="s">
        <v>78</v>
      </c>
      <c r="AF2379" t="s">
        <v>101</v>
      </c>
      <c r="AG2379" t="s">
        <v>80</v>
      </c>
      <c r="AH2379">
        <v>1.002</v>
      </c>
      <c r="AI2379">
        <v>4.18161</v>
      </c>
      <c r="AJ2379">
        <v>4.1899699999999998</v>
      </c>
      <c r="AK2379">
        <v>2011</v>
      </c>
      <c r="AL2379" t="s">
        <v>81</v>
      </c>
      <c r="AM2379">
        <f t="shared" si="75"/>
        <v>4</v>
      </c>
    </row>
    <row r="2380" spans="1:39" x14ac:dyDescent="0.35">
      <c r="A2380">
        <v>2014</v>
      </c>
      <c r="B2380" s="5">
        <f t="shared" si="74"/>
        <v>104</v>
      </c>
      <c r="C2380" t="s">
        <v>83</v>
      </c>
      <c r="D2380">
        <v>14076025</v>
      </c>
      <c r="E2380">
        <v>612777</v>
      </c>
      <c r="F2380" t="s">
        <v>66</v>
      </c>
      <c r="G2380" t="s">
        <v>67</v>
      </c>
      <c r="H2380" t="s">
        <v>68</v>
      </c>
      <c r="I2380" t="s">
        <v>69</v>
      </c>
      <c r="J2380" s="1">
        <v>41743</v>
      </c>
      <c r="K2380">
        <v>16</v>
      </c>
      <c r="L2380">
        <v>1</v>
      </c>
      <c r="M2380">
        <v>1</v>
      </c>
      <c r="N2380" t="s">
        <v>70</v>
      </c>
      <c r="O2380" t="s">
        <v>84</v>
      </c>
      <c r="Q2380">
        <v>109</v>
      </c>
      <c r="R2380">
        <v>61</v>
      </c>
      <c r="T2380" t="s">
        <v>72</v>
      </c>
      <c r="U2380" t="s">
        <v>73</v>
      </c>
      <c r="V2380">
        <v>690</v>
      </c>
      <c r="W2380">
        <v>2</v>
      </c>
      <c r="X2380">
        <v>182376</v>
      </c>
      <c r="Y2380" t="s">
        <v>74</v>
      </c>
      <c r="AA2380">
        <v>2010</v>
      </c>
      <c r="AB2380" t="s">
        <v>75</v>
      </c>
      <c r="AC2380" t="s">
        <v>76</v>
      </c>
      <c r="AD2380" t="s">
        <v>77</v>
      </c>
      <c r="AE2380" t="s">
        <v>78</v>
      </c>
      <c r="AF2380" t="s">
        <v>101</v>
      </c>
      <c r="AG2380" t="s">
        <v>80</v>
      </c>
      <c r="AH2380">
        <v>1.002</v>
      </c>
      <c r="AI2380">
        <v>2.8468599999999999</v>
      </c>
      <c r="AJ2380">
        <v>2.8525499999999999</v>
      </c>
      <c r="AK2380">
        <v>2011</v>
      </c>
      <c r="AL2380" t="s">
        <v>81</v>
      </c>
      <c r="AM2380">
        <f t="shared" si="75"/>
        <v>4</v>
      </c>
    </row>
    <row r="2381" spans="1:39" x14ac:dyDescent="0.35">
      <c r="A2381">
        <v>2014</v>
      </c>
      <c r="B2381" s="5">
        <f t="shared" si="74"/>
        <v>120</v>
      </c>
      <c r="C2381" t="s">
        <v>82</v>
      </c>
      <c r="D2381">
        <v>14036306</v>
      </c>
      <c r="E2381">
        <v>623063</v>
      </c>
      <c r="F2381" t="s">
        <v>66</v>
      </c>
      <c r="G2381" t="s">
        <v>67</v>
      </c>
      <c r="H2381" t="s">
        <v>68</v>
      </c>
      <c r="I2381" t="s">
        <v>69</v>
      </c>
      <c r="J2381" s="1">
        <v>41759</v>
      </c>
      <c r="K2381">
        <v>18</v>
      </c>
      <c r="L2381">
        <v>1</v>
      </c>
      <c r="M2381">
        <v>1</v>
      </c>
      <c r="N2381" t="s">
        <v>70</v>
      </c>
      <c r="O2381" t="s">
        <v>71</v>
      </c>
      <c r="Q2381">
        <v>113</v>
      </c>
      <c r="R2381">
        <v>41</v>
      </c>
      <c r="T2381" t="s">
        <v>72</v>
      </c>
      <c r="U2381" t="s">
        <v>73</v>
      </c>
      <c r="V2381">
        <v>700</v>
      </c>
      <c r="W2381">
        <v>2</v>
      </c>
      <c r="X2381">
        <v>182376</v>
      </c>
      <c r="Y2381" t="s">
        <v>74</v>
      </c>
      <c r="AA2381">
        <v>2010</v>
      </c>
      <c r="AB2381" t="s">
        <v>75</v>
      </c>
      <c r="AC2381" t="s">
        <v>76</v>
      </c>
      <c r="AD2381" t="s">
        <v>77</v>
      </c>
      <c r="AE2381" t="s">
        <v>78</v>
      </c>
      <c r="AF2381" t="s">
        <v>101</v>
      </c>
      <c r="AG2381" t="s">
        <v>80</v>
      </c>
      <c r="AH2381">
        <v>1.002</v>
      </c>
      <c r="AI2381">
        <v>4.18161</v>
      </c>
      <c r="AJ2381">
        <v>4.1899699999999998</v>
      </c>
      <c r="AK2381">
        <v>2011</v>
      </c>
      <c r="AL2381" t="s">
        <v>81</v>
      </c>
      <c r="AM2381">
        <f t="shared" si="75"/>
        <v>4</v>
      </c>
    </row>
    <row r="2382" spans="1:39" x14ac:dyDescent="0.35">
      <c r="A2382">
        <v>2014</v>
      </c>
      <c r="B2382" s="5">
        <f t="shared" si="74"/>
        <v>185</v>
      </c>
      <c r="C2382" t="s">
        <v>91</v>
      </c>
      <c r="D2382">
        <v>14066388</v>
      </c>
      <c r="E2382">
        <v>618652</v>
      </c>
      <c r="F2382" t="s">
        <v>66</v>
      </c>
      <c r="G2382" t="s">
        <v>67</v>
      </c>
      <c r="H2382" t="s">
        <v>68</v>
      </c>
      <c r="I2382" t="s">
        <v>69</v>
      </c>
      <c r="J2382" s="1">
        <v>41824</v>
      </c>
      <c r="K2382">
        <v>27</v>
      </c>
      <c r="L2382">
        <v>4</v>
      </c>
      <c r="M2382">
        <v>1</v>
      </c>
      <c r="N2382" t="s">
        <v>70</v>
      </c>
      <c r="O2382" t="s">
        <v>85</v>
      </c>
      <c r="Q2382">
        <v>103</v>
      </c>
      <c r="R2382">
        <v>90</v>
      </c>
      <c r="T2382" t="s">
        <v>72</v>
      </c>
      <c r="U2382" t="s">
        <v>73</v>
      </c>
      <c r="V2382">
        <v>715</v>
      </c>
      <c r="W2382">
        <v>2</v>
      </c>
      <c r="X2382">
        <v>182376</v>
      </c>
      <c r="Y2382" t="s">
        <v>74</v>
      </c>
      <c r="AA2382">
        <v>2010</v>
      </c>
      <c r="AB2382" t="s">
        <v>75</v>
      </c>
      <c r="AC2382" t="s">
        <v>76</v>
      </c>
      <c r="AD2382" t="s">
        <v>77</v>
      </c>
      <c r="AE2382" t="s">
        <v>78</v>
      </c>
      <c r="AF2382" t="s">
        <v>101</v>
      </c>
      <c r="AG2382" t="s">
        <v>80</v>
      </c>
      <c r="AH2382">
        <v>1.002</v>
      </c>
      <c r="AI2382">
        <v>2.7231999999999998</v>
      </c>
      <c r="AJ2382">
        <v>2.72865</v>
      </c>
      <c r="AK2382">
        <v>2011</v>
      </c>
      <c r="AL2382" t="s">
        <v>81</v>
      </c>
      <c r="AM2382">
        <f t="shared" si="75"/>
        <v>4</v>
      </c>
    </row>
    <row r="2383" spans="1:39" x14ac:dyDescent="0.35">
      <c r="A2383">
        <v>2014</v>
      </c>
      <c r="B2383" s="5">
        <f t="shared" si="74"/>
        <v>188</v>
      </c>
      <c r="C2383" t="s">
        <v>117</v>
      </c>
      <c r="D2383">
        <v>14100038</v>
      </c>
      <c r="E2383">
        <v>550465</v>
      </c>
      <c r="F2383" t="s">
        <v>66</v>
      </c>
      <c r="G2383" t="s">
        <v>67</v>
      </c>
      <c r="H2383" t="s">
        <v>68</v>
      </c>
      <c r="I2383" t="s">
        <v>69</v>
      </c>
      <c r="J2383" s="1">
        <v>41827</v>
      </c>
      <c r="K2383">
        <v>28</v>
      </c>
      <c r="L2383">
        <v>4</v>
      </c>
      <c r="M2383">
        <v>1</v>
      </c>
      <c r="N2383" t="s">
        <v>70</v>
      </c>
      <c r="O2383" t="s">
        <v>71</v>
      </c>
      <c r="Q2383">
        <v>116</v>
      </c>
      <c r="R2383">
        <v>11</v>
      </c>
      <c r="T2383" t="s">
        <v>72</v>
      </c>
      <c r="U2383" t="s">
        <v>73</v>
      </c>
      <c r="V2383">
        <v>740</v>
      </c>
      <c r="W2383">
        <v>2</v>
      </c>
      <c r="X2383">
        <v>182376</v>
      </c>
      <c r="Y2383" t="s">
        <v>74</v>
      </c>
      <c r="AA2383">
        <v>2010</v>
      </c>
      <c r="AB2383" t="s">
        <v>75</v>
      </c>
      <c r="AC2383" t="s">
        <v>76</v>
      </c>
      <c r="AD2383" t="s">
        <v>77</v>
      </c>
      <c r="AE2383" t="s">
        <v>78</v>
      </c>
      <c r="AF2383" t="s">
        <v>101</v>
      </c>
      <c r="AG2383" t="s">
        <v>80</v>
      </c>
      <c r="AH2383">
        <v>1.002</v>
      </c>
      <c r="AI2383">
        <v>5.2426500000000003</v>
      </c>
      <c r="AJ2383">
        <v>5.2531400000000001</v>
      </c>
      <c r="AK2383">
        <v>2011</v>
      </c>
      <c r="AL2383" t="s">
        <v>81</v>
      </c>
      <c r="AM2383">
        <f t="shared" si="75"/>
        <v>4</v>
      </c>
    </row>
    <row r="2384" spans="1:39" x14ac:dyDescent="0.35">
      <c r="A2384">
        <v>2014</v>
      </c>
      <c r="B2384" s="5">
        <f t="shared" si="74"/>
        <v>141</v>
      </c>
      <c r="C2384" t="s">
        <v>82</v>
      </c>
      <c r="D2384">
        <v>14035042</v>
      </c>
      <c r="E2384">
        <v>619525</v>
      </c>
      <c r="F2384" t="s">
        <v>66</v>
      </c>
      <c r="G2384" t="s">
        <v>86</v>
      </c>
      <c r="J2384" s="1">
        <v>41780</v>
      </c>
      <c r="K2384">
        <v>21</v>
      </c>
      <c r="M2384">
        <v>1</v>
      </c>
      <c r="N2384" t="s">
        <v>70</v>
      </c>
      <c r="O2384" t="s">
        <v>71</v>
      </c>
      <c r="Q2384">
        <v>113</v>
      </c>
      <c r="R2384">
        <v>31</v>
      </c>
      <c r="T2384" t="s">
        <v>72</v>
      </c>
      <c r="U2384" t="s">
        <v>73</v>
      </c>
      <c r="V2384">
        <v>720</v>
      </c>
      <c r="W2384">
        <v>2</v>
      </c>
      <c r="X2384">
        <v>182376</v>
      </c>
      <c r="Y2384" t="s">
        <v>74</v>
      </c>
      <c r="AA2384">
        <v>2010</v>
      </c>
      <c r="AB2384" t="s">
        <v>75</v>
      </c>
      <c r="AC2384" t="s">
        <v>76</v>
      </c>
      <c r="AD2384" t="s">
        <v>77</v>
      </c>
      <c r="AE2384" t="s">
        <v>78</v>
      </c>
      <c r="AF2384" t="s">
        <v>101</v>
      </c>
      <c r="AG2384" t="s">
        <v>80</v>
      </c>
      <c r="AH2384">
        <v>1.002</v>
      </c>
      <c r="AI2384">
        <v>2.6665700000000001</v>
      </c>
      <c r="AJ2384">
        <v>2.6718999999999999</v>
      </c>
      <c r="AK2384">
        <v>2011</v>
      </c>
      <c r="AL2384" t="s">
        <v>81</v>
      </c>
      <c r="AM2384">
        <f t="shared" si="75"/>
        <v>4</v>
      </c>
    </row>
    <row r="2385" spans="1:39" x14ac:dyDescent="0.35">
      <c r="A2385">
        <v>2014</v>
      </c>
      <c r="B2385" s="5">
        <f t="shared" si="74"/>
        <v>180</v>
      </c>
      <c r="C2385" t="s">
        <v>91</v>
      </c>
      <c r="D2385">
        <v>14065054</v>
      </c>
      <c r="E2385">
        <v>363419</v>
      </c>
      <c r="F2385" t="s">
        <v>66</v>
      </c>
      <c r="G2385" t="s">
        <v>86</v>
      </c>
      <c r="J2385" s="1">
        <v>41819</v>
      </c>
      <c r="K2385">
        <v>27</v>
      </c>
      <c r="M2385">
        <v>1</v>
      </c>
      <c r="N2385" t="s">
        <v>70</v>
      </c>
      <c r="O2385" t="s">
        <v>90</v>
      </c>
      <c r="Q2385">
        <v>101</v>
      </c>
      <c r="R2385">
        <v>25</v>
      </c>
      <c r="T2385" t="s">
        <v>72</v>
      </c>
      <c r="U2385" t="s">
        <v>73</v>
      </c>
      <c r="V2385">
        <v>740</v>
      </c>
      <c r="W2385">
        <v>2</v>
      </c>
      <c r="X2385">
        <v>182376</v>
      </c>
      <c r="Y2385" t="s">
        <v>74</v>
      </c>
      <c r="AA2385">
        <v>2010</v>
      </c>
      <c r="AB2385" t="s">
        <v>75</v>
      </c>
      <c r="AC2385" t="s">
        <v>76</v>
      </c>
      <c r="AD2385" t="s">
        <v>77</v>
      </c>
      <c r="AE2385" t="s">
        <v>78</v>
      </c>
      <c r="AF2385" t="s">
        <v>101</v>
      </c>
      <c r="AG2385" t="s">
        <v>80</v>
      </c>
      <c r="AH2385">
        <v>1.002</v>
      </c>
      <c r="AI2385">
        <v>2.4321700000000002</v>
      </c>
      <c r="AJ2385">
        <v>2.43703</v>
      </c>
      <c r="AK2385">
        <v>2011</v>
      </c>
      <c r="AL2385" t="s">
        <v>81</v>
      </c>
      <c r="AM2385">
        <f t="shared" si="75"/>
        <v>4</v>
      </c>
    </row>
    <row r="2386" spans="1:39" x14ac:dyDescent="0.35">
      <c r="A2386">
        <v>2014</v>
      </c>
      <c r="B2386" s="5">
        <f t="shared" si="74"/>
        <v>193</v>
      </c>
      <c r="C2386" t="s">
        <v>82</v>
      </c>
      <c r="D2386">
        <v>14035542</v>
      </c>
      <c r="E2386">
        <v>619924</v>
      </c>
      <c r="F2386" t="s">
        <v>66</v>
      </c>
      <c r="G2386" t="s">
        <v>86</v>
      </c>
      <c r="J2386" s="1">
        <v>41832</v>
      </c>
      <c r="K2386">
        <v>28</v>
      </c>
      <c r="M2386">
        <v>1</v>
      </c>
      <c r="N2386" t="s">
        <v>70</v>
      </c>
      <c r="O2386" t="s">
        <v>71</v>
      </c>
      <c r="Q2386">
        <v>113</v>
      </c>
      <c r="R2386">
        <v>45</v>
      </c>
      <c r="T2386" t="s">
        <v>72</v>
      </c>
      <c r="U2386" t="s">
        <v>73</v>
      </c>
      <c r="V2386">
        <v>650</v>
      </c>
      <c r="W2386">
        <v>2</v>
      </c>
      <c r="X2386">
        <v>182376</v>
      </c>
      <c r="Y2386" t="s">
        <v>74</v>
      </c>
      <c r="AA2386">
        <v>2010</v>
      </c>
      <c r="AB2386" t="s">
        <v>75</v>
      </c>
      <c r="AC2386" t="s">
        <v>76</v>
      </c>
      <c r="AD2386" t="s">
        <v>77</v>
      </c>
      <c r="AE2386" t="s">
        <v>78</v>
      </c>
      <c r="AF2386" t="s">
        <v>101</v>
      </c>
      <c r="AG2386" t="s">
        <v>80</v>
      </c>
      <c r="AH2386">
        <v>1.002</v>
      </c>
      <c r="AI2386">
        <v>3.3929499999999999</v>
      </c>
      <c r="AJ2386">
        <v>3.39974</v>
      </c>
      <c r="AK2386">
        <v>2011</v>
      </c>
      <c r="AL2386" t="s">
        <v>81</v>
      </c>
      <c r="AM2386">
        <f t="shared" si="75"/>
        <v>4</v>
      </c>
    </row>
    <row r="2387" spans="1:39" x14ac:dyDescent="0.35">
      <c r="A2387">
        <v>2014</v>
      </c>
      <c r="B2387" s="5">
        <f t="shared" si="74"/>
        <v>148</v>
      </c>
      <c r="C2387" t="s">
        <v>106</v>
      </c>
      <c r="D2387">
        <v>14195001</v>
      </c>
      <c r="E2387">
        <v>644001</v>
      </c>
      <c r="F2387" t="s">
        <v>104</v>
      </c>
      <c r="G2387" t="s">
        <v>86</v>
      </c>
      <c r="J2387" s="1">
        <v>41787</v>
      </c>
      <c r="K2387">
        <v>22</v>
      </c>
      <c r="M2387">
        <v>4</v>
      </c>
      <c r="N2387" t="s">
        <v>70</v>
      </c>
      <c r="O2387" t="s">
        <v>107</v>
      </c>
      <c r="Q2387">
        <v>259</v>
      </c>
      <c r="R2387">
        <v>24</v>
      </c>
      <c r="T2387" t="s">
        <v>72</v>
      </c>
      <c r="U2387" t="s">
        <v>73</v>
      </c>
      <c r="V2387">
        <v>720</v>
      </c>
      <c r="W2387">
        <v>2</v>
      </c>
      <c r="X2387">
        <v>182376</v>
      </c>
      <c r="Y2387" t="s">
        <v>74</v>
      </c>
      <c r="AA2387">
        <v>2010</v>
      </c>
      <c r="AB2387" t="s">
        <v>75</v>
      </c>
      <c r="AC2387" t="s">
        <v>76</v>
      </c>
      <c r="AD2387" t="s">
        <v>77</v>
      </c>
      <c r="AE2387" t="s">
        <v>78</v>
      </c>
      <c r="AF2387" t="s">
        <v>101</v>
      </c>
      <c r="AG2387" t="s">
        <v>80</v>
      </c>
      <c r="AH2387">
        <v>1.002</v>
      </c>
      <c r="AK2387">
        <v>2011</v>
      </c>
      <c r="AL2387" t="s">
        <v>81</v>
      </c>
      <c r="AM2387">
        <f t="shared" si="75"/>
        <v>4</v>
      </c>
    </row>
    <row r="2388" spans="1:39" x14ac:dyDescent="0.35">
      <c r="A2388">
        <v>2014</v>
      </c>
      <c r="B2388" s="5">
        <f t="shared" si="74"/>
        <v>152</v>
      </c>
      <c r="C2388" t="s">
        <v>82</v>
      </c>
      <c r="D2388">
        <v>14035132</v>
      </c>
      <c r="E2388">
        <v>619746</v>
      </c>
      <c r="F2388" t="s">
        <v>66</v>
      </c>
      <c r="G2388" t="s">
        <v>86</v>
      </c>
      <c r="J2388" s="1">
        <v>41791</v>
      </c>
      <c r="K2388">
        <v>23</v>
      </c>
      <c r="M2388">
        <v>1</v>
      </c>
      <c r="N2388" t="s">
        <v>70</v>
      </c>
      <c r="O2388" t="s">
        <v>71</v>
      </c>
      <c r="Q2388">
        <v>113</v>
      </c>
      <c r="T2388" t="s">
        <v>72</v>
      </c>
      <c r="U2388" t="s">
        <v>73</v>
      </c>
      <c r="V2388">
        <v>715</v>
      </c>
      <c r="W2388">
        <v>2</v>
      </c>
      <c r="X2388">
        <v>186111</v>
      </c>
      <c r="Y2388" t="s">
        <v>74</v>
      </c>
      <c r="AA2388">
        <v>2010</v>
      </c>
      <c r="AB2388" t="s">
        <v>75</v>
      </c>
      <c r="AC2388" t="s">
        <v>76</v>
      </c>
      <c r="AD2388" t="s">
        <v>77</v>
      </c>
      <c r="AE2388" t="s">
        <v>78</v>
      </c>
      <c r="AF2388" t="s">
        <v>101</v>
      </c>
      <c r="AG2388" t="s">
        <v>80</v>
      </c>
      <c r="AH2388">
        <v>1.002</v>
      </c>
      <c r="AI2388">
        <v>1.1043499999999999</v>
      </c>
      <c r="AJ2388">
        <v>1.10656</v>
      </c>
      <c r="AK2388">
        <v>2011</v>
      </c>
      <c r="AL2388" t="s">
        <v>81</v>
      </c>
      <c r="AM2388">
        <f t="shared" si="75"/>
        <v>4</v>
      </c>
    </row>
    <row r="2389" spans="1:39" x14ac:dyDescent="0.35">
      <c r="A2389">
        <v>2014</v>
      </c>
      <c r="B2389" s="5">
        <f t="shared" si="74"/>
        <v>199</v>
      </c>
      <c r="C2389" t="s">
        <v>82</v>
      </c>
      <c r="D2389">
        <v>14035597</v>
      </c>
      <c r="E2389">
        <v>619947</v>
      </c>
      <c r="F2389" t="s">
        <v>66</v>
      </c>
      <c r="G2389" t="s">
        <v>86</v>
      </c>
      <c r="J2389" s="1">
        <v>41838</v>
      </c>
      <c r="K2389">
        <v>29</v>
      </c>
      <c r="M2389">
        <v>1</v>
      </c>
      <c r="N2389" t="s">
        <v>70</v>
      </c>
      <c r="O2389" t="s">
        <v>71</v>
      </c>
      <c r="Q2389">
        <v>113</v>
      </c>
      <c r="R2389">
        <v>45</v>
      </c>
      <c r="T2389" t="s">
        <v>72</v>
      </c>
      <c r="U2389" t="s">
        <v>73</v>
      </c>
      <c r="V2389">
        <v>760</v>
      </c>
      <c r="W2389">
        <v>2</v>
      </c>
      <c r="X2389">
        <v>186111</v>
      </c>
      <c r="Y2389" t="s">
        <v>74</v>
      </c>
      <c r="AA2389">
        <v>2010</v>
      </c>
      <c r="AB2389" t="s">
        <v>75</v>
      </c>
      <c r="AC2389" t="s">
        <v>76</v>
      </c>
      <c r="AD2389" t="s">
        <v>77</v>
      </c>
      <c r="AE2389" t="s">
        <v>78</v>
      </c>
      <c r="AF2389" t="s">
        <v>101</v>
      </c>
      <c r="AG2389" t="s">
        <v>80</v>
      </c>
      <c r="AH2389">
        <v>1.002</v>
      </c>
      <c r="AI2389">
        <v>3.3929499999999999</v>
      </c>
      <c r="AJ2389">
        <v>3.39974</v>
      </c>
      <c r="AK2389">
        <v>2011</v>
      </c>
      <c r="AL2389" t="s">
        <v>81</v>
      </c>
      <c r="AM2389">
        <f t="shared" si="75"/>
        <v>4</v>
      </c>
    </row>
    <row r="2390" spans="1:39" x14ac:dyDescent="0.35">
      <c r="A2390">
        <v>2014</v>
      </c>
      <c r="B2390" s="5">
        <f t="shared" si="74"/>
        <v>180</v>
      </c>
      <c r="C2390" t="s">
        <v>91</v>
      </c>
      <c r="D2390">
        <v>14066338</v>
      </c>
      <c r="E2390">
        <v>636830</v>
      </c>
      <c r="F2390" t="s">
        <v>66</v>
      </c>
      <c r="G2390" t="s">
        <v>67</v>
      </c>
      <c r="H2390" t="s">
        <v>68</v>
      </c>
      <c r="I2390" t="s">
        <v>97</v>
      </c>
      <c r="J2390" s="1">
        <v>41819</v>
      </c>
      <c r="K2390">
        <v>27</v>
      </c>
      <c r="L2390">
        <v>1</v>
      </c>
      <c r="M2390">
        <v>1</v>
      </c>
      <c r="N2390" t="s">
        <v>70</v>
      </c>
      <c r="O2390" t="s">
        <v>90</v>
      </c>
      <c r="P2390" t="s">
        <v>131</v>
      </c>
      <c r="Q2390">
        <v>102</v>
      </c>
      <c r="R2390">
        <v>10</v>
      </c>
      <c r="T2390" t="s">
        <v>72</v>
      </c>
      <c r="U2390" t="s">
        <v>73</v>
      </c>
      <c r="V2390">
        <v>710</v>
      </c>
      <c r="W2390">
        <v>2</v>
      </c>
      <c r="X2390">
        <v>180194</v>
      </c>
      <c r="Y2390" t="s">
        <v>74</v>
      </c>
      <c r="AA2390">
        <v>2010</v>
      </c>
      <c r="AB2390" t="s">
        <v>75</v>
      </c>
      <c r="AC2390" t="s">
        <v>76</v>
      </c>
      <c r="AD2390" t="s">
        <v>77</v>
      </c>
      <c r="AE2390" t="s">
        <v>78</v>
      </c>
      <c r="AF2390" t="s">
        <v>79</v>
      </c>
      <c r="AG2390" t="s">
        <v>80</v>
      </c>
      <c r="AH2390">
        <v>13.938000000000001</v>
      </c>
      <c r="AI2390">
        <v>1.8382799999999999</v>
      </c>
      <c r="AJ2390">
        <v>25.621949999999998</v>
      </c>
      <c r="AK2390">
        <v>2011</v>
      </c>
      <c r="AL2390" t="s">
        <v>81</v>
      </c>
      <c r="AM2390">
        <f t="shared" si="75"/>
        <v>4</v>
      </c>
    </row>
    <row r="2391" spans="1:39" x14ac:dyDescent="0.35">
      <c r="A2391">
        <v>2014</v>
      </c>
      <c r="B2391" s="5">
        <f t="shared" si="74"/>
        <v>197</v>
      </c>
      <c r="C2391" t="s">
        <v>150</v>
      </c>
      <c r="D2391" t="s">
        <v>151</v>
      </c>
      <c r="E2391">
        <v>551216</v>
      </c>
      <c r="F2391" t="s">
        <v>66</v>
      </c>
      <c r="G2391" t="s">
        <v>67</v>
      </c>
      <c r="H2391" t="s">
        <v>68</v>
      </c>
      <c r="I2391" t="s">
        <v>97</v>
      </c>
      <c r="J2391" s="1">
        <v>41836</v>
      </c>
      <c r="K2391">
        <v>29</v>
      </c>
      <c r="L2391">
        <v>2</v>
      </c>
      <c r="M2391">
        <v>4</v>
      </c>
      <c r="N2391" t="s">
        <v>70</v>
      </c>
      <c r="O2391" t="s">
        <v>145</v>
      </c>
      <c r="Q2391">
        <v>273</v>
      </c>
      <c r="R2391">
        <v>74</v>
      </c>
      <c r="T2391" t="s">
        <v>72</v>
      </c>
      <c r="U2391" t="s">
        <v>73</v>
      </c>
      <c r="V2391">
        <v>735</v>
      </c>
      <c r="W2391">
        <v>2</v>
      </c>
      <c r="X2391">
        <v>180194</v>
      </c>
      <c r="Y2391" t="s">
        <v>74</v>
      </c>
      <c r="AA2391">
        <v>2010</v>
      </c>
      <c r="AB2391" t="s">
        <v>75</v>
      </c>
      <c r="AC2391" t="s">
        <v>76</v>
      </c>
      <c r="AD2391" t="s">
        <v>77</v>
      </c>
      <c r="AE2391" t="s">
        <v>78</v>
      </c>
      <c r="AF2391" t="s">
        <v>79</v>
      </c>
      <c r="AG2391" t="s">
        <v>80</v>
      </c>
      <c r="AH2391">
        <v>13.938000000000001</v>
      </c>
      <c r="AK2391">
        <v>2011</v>
      </c>
      <c r="AL2391" t="s">
        <v>81</v>
      </c>
      <c r="AM2391">
        <f t="shared" si="75"/>
        <v>4</v>
      </c>
    </row>
    <row r="2392" spans="1:39" x14ac:dyDescent="0.35">
      <c r="A2392">
        <v>2014</v>
      </c>
      <c r="B2392" s="5">
        <f t="shared" si="74"/>
        <v>216</v>
      </c>
      <c r="C2392" t="s">
        <v>138</v>
      </c>
      <c r="D2392">
        <v>14126326</v>
      </c>
      <c r="E2392">
        <v>425850</v>
      </c>
      <c r="F2392" t="s">
        <v>66</v>
      </c>
      <c r="G2392" t="s">
        <v>67</v>
      </c>
      <c r="H2392" t="s">
        <v>68</v>
      </c>
      <c r="I2392" t="s">
        <v>97</v>
      </c>
      <c r="J2392" s="1">
        <v>41855</v>
      </c>
      <c r="K2392">
        <v>32</v>
      </c>
      <c r="L2392">
        <v>4</v>
      </c>
      <c r="M2392">
        <v>1</v>
      </c>
      <c r="N2392" t="s">
        <v>70</v>
      </c>
      <c r="O2392" t="s">
        <v>85</v>
      </c>
      <c r="P2392" t="s">
        <v>114</v>
      </c>
      <c r="Q2392">
        <v>104</v>
      </c>
      <c r="R2392">
        <v>20</v>
      </c>
      <c r="T2392" t="s">
        <v>72</v>
      </c>
      <c r="U2392" t="s">
        <v>73</v>
      </c>
      <c r="V2392">
        <v>810</v>
      </c>
      <c r="W2392">
        <v>2</v>
      </c>
      <c r="X2392">
        <v>180194</v>
      </c>
      <c r="Y2392" t="s">
        <v>74</v>
      </c>
      <c r="AA2392">
        <v>2010</v>
      </c>
      <c r="AB2392" t="s">
        <v>75</v>
      </c>
      <c r="AC2392" t="s">
        <v>76</v>
      </c>
      <c r="AD2392" t="s">
        <v>77</v>
      </c>
      <c r="AE2392" t="s">
        <v>78</v>
      </c>
      <c r="AF2392" t="s">
        <v>79</v>
      </c>
      <c r="AG2392" t="s">
        <v>80</v>
      </c>
      <c r="AH2392">
        <v>13.938000000000001</v>
      </c>
      <c r="AI2392">
        <v>2.9993799999999999</v>
      </c>
      <c r="AJ2392">
        <v>41.80536</v>
      </c>
      <c r="AK2392">
        <v>2011</v>
      </c>
      <c r="AL2392" t="s">
        <v>81</v>
      </c>
      <c r="AM2392">
        <f t="shared" si="75"/>
        <v>4</v>
      </c>
    </row>
    <row r="2393" spans="1:39" x14ac:dyDescent="0.35">
      <c r="A2393">
        <v>2014</v>
      </c>
      <c r="B2393" s="5">
        <f t="shared" si="74"/>
        <v>132</v>
      </c>
      <c r="C2393" t="s">
        <v>115</v>
      </c>
      <c r="D2393">
        <v>14140017</v>
      </c>
      <c r="E2393">
        <v>548323</v>
      </c>
      <c r="F2393" t="s">
        <v>66</v>
      </c>
      <c r="G2393" t="s">
        <v>67</v>
      </c>
      <c r="H2393" t="s">
        <v>92</v>
      </c>
      <c r="I2393" t="s">
        <v>69</v>
      </c>
      <c r="J2393" s="1">
        <v>41771</v>
      </c>
      <c r="K2393">
        <v>20</v>
      </c>
      <c r="L2393">
        <v>2</v>
      </c>
      <c r="M2393">
        <v>1</v>
      </c>
      <c r="N2393" t="s">
        <v>70</v>
      </c>
      <c r="O2393" t="s">
        <v>71</v>
      </c>
      <c r="Q2393">
        <v>183</v>
      </c>
      <c r="R2393">
        <v>10</v>
      </c>
      <c r="T2393" t="s">
        <v>72</v>
      </c>
      <c r="U2393" t="s">
        <v>73</v>
      </c>
      <c r="V2393">
        <v>710</v>
      </c>
      <c r="W2393">
        <v>2</v>
      </c>
      <c r="X2393">
        <v>180194</v>
      </c>
      <c r="Y2393" t="s">
        <v>74</v>
      </c>
      <c r="AA2393">
        <v>2010</v>
      </c>
      <c r="AB2393" t="s">
        <v>75</v>
      </c>
      <c r="AC2393" t="s">
        <v>76</v>
      </c>
      <c r="AD2393" t="s">
        <v>77</v>
      </c>
      <c r="AE2393" t="s">
        <v>78</v>
      </c>
      <c r="AF2393" t="s">
        <v>79</v>
      </c>
      <c r="AG2393" t="s">
        <v>80</v>
      </c>
      <c r="AH2393">
        <v>13.938000000000001</v>
      </c>
      <c r="AI2393">
        <v>1</v>
      </c>
      <c r="AJ2393">
        <v>13.938000000000001</v>
      </c>
      <c r="AK2393">
        <v>2011</v>
      </c>
      <c r="AL2393" t="s">
        <v>81</v>
      </c>
      <c r="AM2393">
        <f t="shared" si="75"/>
        <v>4</v>
      </c>
    </row>
    <row r="2394" spans="1:39" x14ac:dyDescent="0.35">
      <c r="A2394">
        <v>2014</v>
      </c>
      <c r="B2394" s="5">
        <f t="shared" si="74"/>
        <v>162</v>
      </c>
      <c r="C2394" t="s">
        <v>83</v>
      </c>
      <c r="D2394">
        <v>14076088</v>
      </c>
      <c r="E2394">
        <v>612887</v>
      </c>
      <c r="F2394" t="s">
        <v>66</v>
      </c>
      <c r="G2394" t="s">
        <v>67</v>
      </c>
      <c r="H2394" t="s">
        <v>92</v>
      </c>
      <c r="I2394" t="s">
        <v>69</v>
      </c>
      <c r="J2394" s="1">
        <v>41801</v>
      </c>
      <c r="K2394">
        <v>24</v>
      </c>
      <c r="L2394">
        <v>3</v>
      </c>
      <c r="M2394">
        <v>1</v>
      </c>
      <c r="N2394" t="s">
        <v>70</v>
      </c>
      <c r="O2394" t="s">
        <v>85</v>
      </c>
      <c r="Q2394">
        <v>103</v>
      </c>
      <c r="R2394">
        <v>50</v>
      </c>
      <c r="T2394" t="s">
        <v>72</v>
      </c>
      <c r="U2394" t="s">
        <v>73</v>
      </c>
      <c r="V2394">
        <v>670</v>
      </c>
      <c r="W2394">
        <v>2</v>
      </c>
      <c r="X2394">
        <v>180194</v>
      </c>
      <c r="Y2394" t="s">
        <v>74</v>
      </c>
      <c r="AA2394">
        <v>2010</v>
      </c>
      <c r="AB2394" t="s">
        <v>75</v>
      </c>
      <c r="AC2394" t="s">
        <v>76</v>
      </c>
      <c r="AD2394" t="s">
        <v>77</v>
      </c>
      <c r="AE2394" t="s">
        <v>78</v>
      </c>
      <c r="AF2394" t="s">
        <v>79</v>
      </c>
      <c r="AG2394" t="s">
        <v>80</v>
      </c>
      <c r="AH2394">
        <v>13.938000000000001</v>
      </c>
      <c r="AI2394">
        <v>1.4241299999999999</v>
      </c>
      <c r="AJ2394">
        <v>19.849519999999998</v>
      </c>
      <c r="AK2394">
        <v>2011</v>
      </c>
      <c r="AL2394" t="s">
        <v>81</v>
      </c>
      <c r="AM2394">
        <f t="shared" si="75"/>
        <v>4</v>
      </c>
    </row>
    <row r="2395" spans="1:39" x14ac:dyDescent="0.35">
      <c r="A2395">
        <v>2014</v>
      </c>
      <c r="B2395" s="5">
        <f t="shared" si="74"/>
        <v>169</v>
      </c>
      <c r="C2395" t="s">
        <v>83</v>
      </c>
      <c r="D2395">
        <v>14076107</v>
      </c>
      <c r="E2395">
        <v>643006</v>
      </c>
      <c r="F2395" t="s">
        <v>66</v>
      </c>
      <c r="G2395" t="s">
        <v>67</v>
      </c>
      <c r="H2395" t="s">
        <v>92</v>
      </c>
      <c r="I2395" t="s">
        <v>69</v>
      </c>
      <c r="J2395" s="1">
        <v>41808</v>
      </c>
      <c r="K2395">
        <v>25</v>
      </c>
      <c r="L2395">
        <v>3</v>
      </c>
      <c r="M2395">
        <v>1</v>
      </c>
      <c r="N2395" t="s">
        <v>70</v>
      </c>
      <c r="O2395" t="s">
        <v>85</v>
      </c>
      <c r="Q2395">
        <v>103</v>
      </c>
      <c r="R2395">
        <v>50</v>
      </c>
      <c r="T2395" t="s">
        <v>72</v>
      </c>
      <c r="U2395" t="s">
        <v>73</v>
      </c>
      <c r="V2395">
        <v>730</v>
      </c>
      <c r="W2395">
        <v>2</v>
      </c>
      <c r="X2395">
        <v>180194</v>
      </c>
      <c r="Y2395" t="s">
        <v>74</v>
      </c>
      <c r="AA2395">
        <v>2010</v>
      </c>
      <c r="AB2395" t="s">
        <v>75</v>
      </c>
      <c r="AC2395" t="s">
        <v>76</v>
      </c>
      <c r="AD2395" t="s">
        <v>77</v>
      </c>
      <c r="AE2395" t="s">
        <v>78</v>
      </c>
      <c r="AF2395" t="s">
        <v>79</v>
      </c>
      <c r="AG2395" t="s">
        <v>80</v>
      </c>
      <c r="AH2395">
        <v>13.938000000000001</v>
      </c>
      <c r="AI2395">
        <v>1.4241299999999999</v>
      </c>
      <c r="AJ2395">
        <v>19.849519999999998</v>
      </c>
      <c r="AK2395">
        <v>2011</v>
      </c>
      <c r="AL2395" t="s">
        <v>81</v>
      </c>
      <c r="AM2395">
        <f t="shared" si="75"/>
        <v>4</v>
      </c>
    </row>
    <row r="2396" spans="1:39" x14ac:dyDescent="0.35">
      <c r="A2396">
        <v>2014</v>
      </c>
      <c r="B2396" s="5">
        <f t="shared" si="74"/>
        <v>188</v>
      </c>
      <c r="C2396" t="s">
        <v>82</v>
      </c>
      <c r="D2396">
        <v>14037010</v>
      </c>
      <c r="E2396">
        <v>624485</v>
      </c>
      <c r="F2396" t="s">
        <v>66</v>
      </c>
      <c r="G2396" t="s">
        <v>67</v>
      </c>
      <c r="H2396" t="s">
        <v>68</v>
      </c>
      <c r="I2396" t="s">
        <v>69</v>
      </c>
      <c r="J2396" s="1">
        <v>41827</v>
      </c>
      <c r="K2396">
        <v>28</v>
      </c>
      <c r="L2396">
        <v>4</v>
      </c>
      <c r="M2396">
        <v>1</v>
      </c>
      <c r="N2396" t="s">
        <v>70</v>
      </c>
      <c r="O2396" t="s">
        <v>71</v>
      </c>
      <c r="Q2396">
        <v>113</v>
      </c>
      <c r="R2396">
        <v>31</v>
      </c>
      <c r="T2396" t="s">
        <v>72</v>
      </c>
      <c r="U2396" t="s">
        <v>73</v>
      </c>
      <c r="V2396">
        <v>740</v>
      </c>
      <c r="W2396">
        <v>2</v>
      </c>
      <c r="X2396">
        <v>180194</v>
      </c>
      <c r="Y2396" t="s">
        <v>74</v>
      </c>
      <c r="AA2396">
        <v>2010</v>
      </c>
      <c r="AB2396" t="s">
        <v>75</v>
      </c>
      <c r="AC2396" t="s">
        <v>76</v>
      </c>
      <c r="AD2396" t="s">
        <v>77</v>
      </c>
      <c r="AE2396" t="s">
        <v>78</v>
      </c>
      <c r="AF2396" t="s">
        <v>79</v>
      </c>
      <c r="AG2396" t="s">
        <v>80</v>
      </c>
      <c r="AH2396">
        <v>13.938000000000001</v>
      </c>
      <c r="AI2396">
        <v>5.2426500000000003</v>
      </c>
      <c r="AJ2396">
        <v>73.072059999999993</v>
      </c>
      <c r="AK2396">
        <v>2011</v>
      </c>
      <c r="AL2396" t="s">
        <v>81</v>
      </c>
      <c r="AM2396">
        <f t="shared" si="75"/>
        <v>4</v>
      </c>
    </row>
    <row r="2397" spans="1:39" x14ac:dyDescent="0.35">
      <c r="A2397">
        <v>2014</v>
      </c>
      <c r="B2397" s="5">
        <f t="shared" si="74"/>
        <v>228</v>
      </c>
      <c r="C2397" t="s">
        <v>82</v>
      </c>
      <c r="D2397">
        <v>14037554</v>
      </c>
      <c r="E2397">
        <v>627789</v>
      </c>
      <c r="F2397" t="s">
        <v>66</v>
      </c>
      <c r="G2397" t="s">
        <v>67</v>
      </c>
      <c r="H2397" t="s">
        <v>68</v>
      </c>
      <c r="I2397" t="s">
        <v>69</v>
      </c>
      <c r="J2397" s="1">
        <v>41867</v>
      </c>
      <c r="K2397">
        <v>33</v>
      </c>
      <c r="L2397">
        <v>5</v>
      </c>
      <c r="M2397">
        <v>1</v>
      </c>
      <c r="N2397" t="s">
        <v>70</v>
      </c>
      <c r="O2397" t="s">
        <v>84</v>
      </c>
      <c r="Q2397">
        <v>109</v>
      </c>
      <c r="R2397">
        <v>10</v>
      </c>
      <c r="T2397" t="s">
        <v>72</v>
      </c>
      <c r="U2397" t="s">
        <v>73</v>
      </c>
      <c r="V2397">
        <v>720</v>
      </c>
      <c r="W2397">
        <v>2</v>
      </c>
      <c r="X2397">
        <v>180194</v>
      </c>
      <c r="Y2397" t="s">
        <v>74</v>
      </c>
      <c r="AA2397">
        <v>2010</v>
      </c>
      <c r="AB2397" t="s">
        <v>75</v>
      </c>
      <c r="AC2397" t="s">
        <v>76</v>
      </c>
      <c r="AD2397" t="s">
        <v>77</v>
      </c>
      <c r="AE2397" t="s">
        <v>78</v>
      </c>
      <c r="AF2397" t="s">
        <v>79</v>
      </c>
      <c r="AG2397" t="s">
        <v>80</v>
      </c>
      <c r="AH2397">
        <v>13.938000000000001</v>
      </c>
      <c r="AI2397">
        <v>7.8470199999999997</v>
      </c>
      <c r="AJ2397">
        <v>109.37175999999999</v>
      </c>
      <c r="AK2397">
        <v>2011</v>
      </c>
      <c r="AL2397" t="s">
        <v>81</v>
      </c>
      <c r="AM2397">
        <f t="shared" si="75"/>
        <v>4</v>
      </c>
    </row>
    <row r="2398" spans="1:39" x14ac:dyDescent="0.35">
      <c r="A2398">
        <v>2014</v>
      </c>
      <c r="B2398" s="5">
        <f t="shared" si="74"/>
        <v>286</v>
      </c>
      <c r="C2398" t="s">
        <v>108</v>
      </c>
      <c r="D2398">
        <v>14046164</v>
      </c>
      <c r="E2398">
        <v>633601</v>
      </c>
      <c r="F2398" t="s">
        <v>66</v>
      </c>
      <c r="G2398" t="s">
        <v>67</v>
      </c>
      <c r="H2398" t="s">
        <v>68</v>
      </c>
      <c r="I2398" t="s">
        <v>69</v>
      </c>
      <c r="J2398" s="1">
        <v>41925</v>
      </c>
      <c r="K2398">
        <v>42</v>
      </c>
      <c r="L2398">
        <v>6</v>
      </c>
      <c r="M2398">
        <v>1</v>
      </c>
      <c r="N2398" t="s">
        <v>70</v>
      </c>
      <c r="O2398" t="s">
        <v>71</v>
      </c>
      <c r="Q2398">
        <v>114</v>
      </c>
      <c r="R2398">
        <v>21</v>
      </c>
      <c r="T2398" t="s">
        <v>72</v>
      </c>
      <c r="U2398" t="s">
        <v>73</v>
      </c>
      <c r="V2398">
        <v>700</v>
      </c>
      <c r="W2398">
        <v>2</v>
      </c>
      <c r="X2398">
        <v>180194</v>
      </c>
      <c r="Y2398" t="s">
        <v>74</v>
      </c>
      <c r="AA2398">
        <v>2010</v>
      </c>
      <c r="AB2398" t="s">
        <v>75</v>
      </c>
      <c r="AC2398" t="s">
        <v>76</v>
      </c>
      <c r="AD2398" t="s">
        <v>77</v>
      </c>
      <c r="AE2398" t="s">
        <v>78</v>
      </c>
      <c r="AF2398" t="s">
        <v>79</v>
      </c>
      <c r="AG2398" t="s">
        <v>80</v>
      </c>
      <c r="AH2398">
        <v>13.938000000000001</v>
      </c>
      <c r="AI2398">
        <v>4.1095300000000003</v>
      </c>
      <c r="AJ2398">
        <v>57.27863</v>
      </c>
      <c r="AK2398">
        <v>2011</v>
      </c>
      <c r="AL2398" t="s">
        <v>81</v>
      </c>
      <c r="AM2398">
        <f t="shared" si="75"/>
        <v>4</v>
      </c>
    </row>
    <row r="2399" spans="1:39" x14ac:dyDescent="0.35">
      <c r="A2399">
        <v>2014</v>
      </c>
      <c r="B2399" s="5">
        <f t="shared" si="74"/>
        <v>131</v>
      </c>
      <c r="C2399" t="s">
        <v>82</v>
      </c>
      <c r="D2399">
        <v>14035141</v>
      </c>
      <c r="E2399">
        <v>422977</v>
      </c>
      <c r="F2399" t="s">
        <v>70</v>
      </c>
      <c r="G2399" t="s">
        <v>86</v>
      </c>
      <c r="J2399" s="1">
        <v>41770</v>
      </c>
      <c r="K2399">
        <v>20</v>
      </c>
      <c r="M2399">
        <v>1</v>
      </c>
      <c r="N2399" t="s">
        <v>70</v>
      </c>
      <c r="O2399" t="s">
        <v>71</v>
      </c>
      <c r="Q2399">
        <v>113</v>
      </c>
      <c r="R2399">
        <v>41</v>
      </c>
      <c r="T2399" t="s">
        <v>72</v>
      </c>
      <c r="U2399" t="s">
        <v>87</v>
      </c>
      <c r="X2399">
        <v>180194</v>
      </c>
      <c r="Y2399" t="s">
        <v>74</v>
      </c>
      <c r="AA2399">
        <v>2010</v>
      </c>
      <c r="AB2399" t="s">
        <v>75</v>
      </c>
      <c r="AC2399" t="s">
        <v>76</v>
      </c>
      <c r="AD2399" t="s">
        <v>77</v>
      </c>
      <c r="AE2399" t="s">
        <v>78</v>
      </c>
      <c r="AF2399" t="s">
        <v>79</v>
      </c>
      <c r="AG2399" t="s">
        <v>80</v>
      </c>
      <c r="AH2399">
        <v>13.938000000000001</v>
      </c>
      <c r="AK2399">
        <v>2011</v>
      </c>
      <c r="AL2399" t="s">
        <v>81</v>
      </c>
      <c r="AM2399">
        <f t="shared" si="75"/>
        <v>4</v>
      </c>
    </row>
    <row r="2400" spans="1:39" x14ac:dyDescent="0.35">
      <c r="A2400">
        <v>2014</v>
      </c>
      <c r="B2400" s="5">
        <f t="shared" si="74"/>
        <v>90</v>
      </c>
      <c r="C2400" t="s">
        <v>108</v>
      </c>
      <c r="D2400">
        <v>14046005</v>
      </c>
      <c r="E2400">
        <v>615789</v>
      </c>
      <c r="F2400" t="s">
        <v>66</v>
      </c>
      <c r="G2400" t="s">
        <v>67</v>
      </c>
      <c r="H2400" t="s">
        <v>68</v>
      </c>
      <c r="I2400" t="s">
        <v>69</v>
      </c>
      <c r="J2400" s="1">
        <v>41729</v>
      </c>
      <c r="K2400">
        <v>14</v>
      </c>
      <c r="L2400">
        <v>1</v>
      </c>
      <c r="M2400">
        <v>1</v>
      </c>
      <c r="N2400" t="s">
        <v>70</v>
      </c>
      <c r="O2400" t="s">
        <v>71</v>
      </c>
      <c r="Q2400">
        <v>113</v>
      </c>
      <c r="R2400">
        <v>91</v>
      </c>
      <c r="T2400" t="s">
        <v>72</v>
      </c>
      <c r="U2400" t="s">
        <v>73</v>
      </c>
      <c r="V2400">
        <v>745</v>
      </c>
      <c r="W2400">
        <v>2</v>
      </c>
      <c r="X2400">
        <v>180195</v>
      </c>
      <c r="Y2400" t="s">
        <v>74</v>
      </c>
      <c r="AA2400">
        <v>2010</v>
      </c>
      <c r="AB2400" t="s">
        <v>75</v>
      </c>
      <c r="AC2400" t="s">
        <v>76</v>
      </c>
      <c r="AD2400" t="s">
        <v>77</v>
      </c>
      <c r="AE2400" t="s">
        <v>78</v>
      </c>
      <c r="AF2400" t="s">
        <v>79</v>
      </c>
      <c r="AG2400" t="s">
        <v>80</v>
      </c>
      <c r="AH2400">
        <v>14.519</v>
      </c>
      <c r="AI2400">
        <v>4.18161</v>
      </c>
      <c r="AJ2400">
        <v>60.712800000000001</v>
      </c>
      <c r="AK2400">
        <v>2011</v>
      </c>
      <c r="AL2400" t="s">
        <v>81</v>
      </c>
      <c r="AM2400">
        <f t="shared" si="75"/>
        <v>4</v>
      </c>
    </row>
    <row r="2401" spans="1:39" x14ac:dyDescent="0.35">
      <c r="A2401">
        <v>2014</v>
      </c>
      <c r="B2401" s="5">
        <f t="shared" si="74"/>
        <v>130</v>
      </c>
      <c r="C2401" t="s">
        <v>115</v>
      </c>
      <c r="D2401">
        <v>14145001</v>
      </c>
      <c r="E2401">
        <v>546501</v>
      </c>
      <c r="F2401" t="s">
        <v>66</v>
      </c>
      <c r="G2401" t="s">
        <v>86</v>
      </c>
      <c r="J2401" s="1">
        <v>41769</v>
      </c>
      <c r="K2401">
        <v>19</v>
      </c>
      <c r="M2401">
        <v>1</v>
      </c>
      <c r="N2401" t="s">
        <v>70</v>
      </c>
      <c r="O2401" t="s">
        <v>71</v>
      </c>
      <c r="Q2401">
        <v>183</v>
      </c>
      <c r="R2401">
        <v>10</v>
      </c>
      <c r="T2401" t="s">
        <v>72</v>
      </c>
      <c r="U2401" t="s">
        <v>73</v>
      </c>
      <c r="V2401">
        <v>740</v>
      </c>
      <c r="W2401">
        <v>2</v>
      </c>
      <c r="X2401">
        <v>180195</v>
      </c>
      <c r="Y2401" t="s">
        <v>74</v>
      </c>
      <c r="AA2401">
        <v>2010</v>
      </c>
      <c r="AB2401" t="s">
        <v>75</v>
      </c>
      <c r="AC2401" t="s">
        <v>76</v>
      </c>
      <c r="AD2401" t="s">
        <v>77</v>
      </c>
      <c r="AE2401" t="s">
        <v>78</v>
      </c>
      <c r="AF2401" t="s">
        <v>79</v>
      </c>
      <c r="AG2401" t="s">
        <v>80</v>
      </c>
      <c r="AH2401">
        <v>14.519</v>
      </c>
      <c r="AI2401">
        <v>1.64706</v>
      </c>
      <c r="AJ2401">
        <v>23.91366</v>
      </c>
      <c r="AK2401">
        <v>2011</v>
      </c>
      <c r="AL2401" t="s">
        <v>81</v>
      </c>
      <c r="AM2401">
        <f t="shared" si="75"/>
        <v>4</v>
      </c>
    </row>
    <row r="2402" spans="1:39" x14ac:dyDescent="0.35">
      <c r="A2402">
        <v>2014</v>
      </c>
      <c r="B2402" s="5">
        <f t="shared" si="74"/>
        <v>144</v>
      </c>
      <c r="C2402" t="s">
        <v>99</v>
      </c>
      <c r="D2402">
        <v>14185021</v>
      </c>
      <c r="E2402">
        <v>575806</v>
      </c>
      <c r="F2402" t="s">
        <v>66</v>
      </c>
      <c r="G2402" t="s">
        <v>86</v>
      </c>
      <c r="J2402" s="1">
        <v>41783</v>
      </c>
      <c r="K2402">
        <v>21</v>
      </c>
      <c r="M2402">
        <v>2</v>
      </c>
      <c r="N2402" t="s">
        <v>70</v>
      </c>
      <c r="O2402" t="s">
        <v>100</v>
      </c>
      <c r="Q2402">
        <v>241</v>
      </c>
      <c r="T2402" t="s">
        <v>72</v>
      </c>
      <c r="U2402" t="s">
        <v>73</v>
      </c>
      <c r="V2402">
        <v>645</v>
      </c>
      <c r="W2402">
        <v>2</v>
      </c>
      <c r="X2402">
        <v>180195</v>
      </c>
      <c r="Y2402" t="s">
        <v>74</v>
      </c>
      <c r="AA2402">
        <v>2010</v>
      </c>
      <c r="AB2402" t="s">
        <v>75</v>
      </c>
      <c r="AC2402" t="s">
        <v>76</v>
      </c>
      <c r="AD2402" t="s">
        <v>77</v>
      </c>
      <c r="AE2402" t="s">
        <v>78</v>
      </c>
      <c r="AF2402" t="s">
        <v>79</v>
      </c>
      <c r="AG2402" t="s">
        <v>80</v>
      </c>
      <c r="AH2402">
        <v>14.519</v>
      </c>
      <c r="AK2402">
        <v>2011</v>
      </c>
      <c r="AL2402" t="s">
        <v>81</v>
      </c>
      <c r="AM2402">
        <f t="shared" si="75"/>
        <v>4</v>
      </c>
    </row>
    <row r="2403" spans="1:39" x14ac:dyDescent="0.35">
      <c r="A2403">
        <v>2014</v>
      </c>
      <c r="B2403" s="5">
        <f t="shared" si="74"/>
        <v>156</v>
      </c>
      <c r="C2403" t="s">
        <v>82</v>
      </c>
      <c r="D2403">
        <v>14036526</v>
      </c>
      <c r="E2403">
        <v>623267</v>
      </c>
      <c r="F2403" t="s">
        <v>66</v>
      </c>
      <c r="G2403" t="s">
        <v>67</v>
      </c>
      <c r="H2403" t="s">
        <v>92</v>
      </c>
      <c r="I2403" t="s">
        <v>69</v>
      </c>
      <c r="J2403" s="1">
        <v>41795</v>
      </c>
      <c r="K2403">
        <v>23</v>
      </c>
      <c r="L2403">
        <v>3</v>
      </c>
      <c r="M2403">
        <v>1</v>
      </c>
      <c r="N2403" t="s">
        <v>70</v>
      </c>
      <c r="O2403" t="s">
        <v>71</v>
      </c>
      <c r="Q2403">
        <v>113</v>
      </c>
      <c r="R2403">
        <v>41</v>
      </c>
      <c r="T2403" t="s">
        <v>72</v>
      </c>
      <c r="U2403" t="s">
        <v>73</v>
      </c>
      <c r="V2403">
        <v>820</v>
      </c>
      <c r="W2403">
        <v>2</v>
      </c>
      <c r="X2403">
        <v>181081</v>
      </c>
      <c r="Y2403" t="s">
        <v>74</v>
      </c>
      <c r="AA2403">
        <v>2009</v>
      </c>
      <c r="AB2403" t="s">
        <v>75</v>
      </c>
      <c r="AC2403" t="s">
        <v>76</v>
      </c>
      <c r="AD2403" t="s">
        <v>77</v>
      </c>
      <c r="AE2403" t="s">
        <v>78</v>
      </c>
      <c r="AF2403" t="s">
        <v>79</v>
      </c>
      <c r="AG2403" t="s">
        <v>80</v>
      </c>
      <c r="AH2403">
        <v>14.510999999999999</v>
      </c>
      <c r="AI2403">
        <v>2.7541600000000002</v>
      </c>
      <c r="AJ2403">
        <v>39.965620000000001</v>
      </c>
      <c r="AK2403">
        <v>2010</v>
      </c>
      <c r="AL2403" t="s">
        <v>81</v>
      </c>
      <c r="AM2403">
        <f t="shared" si="75"/>
        <v>5</v>
      </c>
    </row>
    <row r="2404" spans="1:39" x14ac:dyDescent="0.35">
      <c r="A2404">
        <v>2014</v>
      </c>
      <c r="B2404" s="5">
        <f t="shared" si="74"/>
        <v>193</v>
      </c>
      <c r="C2404" t="s">
        <v>82</v>
      </c>
      <c r="D2404">
        <v>14035543</v>
      </c>
      <c r="E2404">
        <v>614744</v>
      </c>
      <c r="F2404" t="s">
        <v>66</v>
      </c>
      <c r="G2404" t="s">
        <v>86</v>
      </c>
      <c r="J2404" s="1">
        <v>41832</v>
      </c>
      <c r="K2404">
        <v>28</v>
      </c>
      <c r="M2404">
        <v>1</v>
      </c>
      <c r="N2404" t="s">
        <v>70</v>
      </c>
      <c r="O2404" t="s">
        <v>71</v>
      </c>
      <c r="Q2404">
        <v>113</v>
      </c>
      <c r="R2404">
        <v>41</v>
      </c>
      <c r="T2404" t="s">
        <v>72</v>
      </c>
      <c r="U2404" t="s">
        <v>73</v>
      </c>
      <c r="V2404">
        <v>780</v>
      </c>
      <c r="W2404">
        <v>2</v>
      </c>
      <c r="X2404">
        <v>181270</v>
      </c>
      <c r="Y2404" t="s">
        <v>74</v>
      </c>
      <c r="AA2404">
        <v>2009</v>
      </c>
      <c r="AB2404" t="s">
        <v>75</v>
      </c>
      <c r="AC2404" t="s">
        <v>76</v>
      </c>
      <c r="AD2404" t="s">
        <v>77</v>
      </c>
      <c r="AE2404" t="s">
        <v>78</v>
      </c>
      <c r="AF2404" t="s">
        <v>79</v>
      </c>
      <c r="AG2404" t="s">
        <v>80</v>
      </c>
      <c r="AH2404">
        <v>12.853999999999999</v>
      </c>
      <c r="AI2404">
        <v>3.3929499999999999</v>
      </c>
      <c r="AJ2404">
        <v>43.61298</v>
      </c>
      <c r="AK2404">
        <v>2010</v>
      </c>
      <c r="AL2404" t="s">
        <v>81</v>
      </c>
      <c r="AM2404">
        <f t="shared" si="75"/>
        <v>5</v>
      </c>
    </row>
    <row r="2405" spans="1:39" x14ac:dyDescent="0.35">
      <c r="A2405">
        <v>2014</v>
      </c>
      <c r="B2405" s="5">
        <f t="shared" si="74"/>
        <v>23</v>
      </c>
      <c r="C2405" t="s">
        <v>89</v>
      </c>
      <c r="D2405">
        <v>14056056</v>
      </c>
      <c r="E2405">
        <v>610073</v>
      </c>
      <c r="F2405" t="s">
        <v>66</v>
      </c>
      <c r="G2405" t="s">
        <v>67</v>
      </c>
      <c r="H2405" t="s">
        <v>68</v>
      </c>
      <c r="I2405" t="s">
        <v>69</v>
      </c>
      <c r="J2405" s="1">
        <v>41662</v>
      </c>
      <c r="K2405">
        <v>4</v>
      </c>
      <c r="L2405">
        <v>1</v>
      </c>
      <c r="M2405">
        <v>1</v>
      </c>
      <c r="N2405" t="s">
        <v>70</v>
      </c>
      <c r="O2405" t="s">
        <v>90</v>
      </c>
      <c r="Q2405">
        <v>106</v>
      </c>
      <c r="R2405">
        <v>44</v>
      </c>
      <c r="T2405" t="s">
        <v>72</v>
      </c>
      <c r="U2405" t="s">
        <v>73</v>
      </c>
      <c r="V2405">
        <v>700</v>
      </c>
      <c r="W2405">
        <v>2</v>
      </c>
      <c r="X2405">
        <v>181271</v>
      </c>
      <c r="Y2405" t="s">
        <v>74</v>
      </c>
      <c r="AA2405">
        <v>2009</v>
      </c>
      <c r="AB2405" t="s">
        <v>75</v>
      </c>
      <c r="AC2405" t="s">
        <v>76</v>
      </c>
      <c r="AD2405" t="s">
        <v>77</v>
      </c>
      <c r="AE2405" t="s">
        <v>78</v>
      </c>
      <c r="AF2405" t="s">
        <v>79</v>
      </c>
      <c r="AG2405" t="s">
        <v>80</v>
      </c>
      <c r="AH2405">
        <v>12.853999999999999</v>
      </c>
      <c r="AI2405">
        <v>2.5419800000000001</v>
      </c>
      <c r="AJ2405">
        <v>32.674610000000001</v>
      </c>
      <c r="AK2405">
        <v>2010</v>
      </c>
      <c r="AL2405" t="s">
        <v>81</v>
      </c>
      <c r="AM2405">
        <f t="shared" si="75"/>
        <v>5</v>
      </c>
    </row>
    <row r="2406" spans="1:39" x14ac:dyDescent="0.35">
      <c r="A2406">
        <v>2014</v>
      </c>
      <c r="B2406" s="5">
        <f t="shared" si="74"/>
        <v>278</v>
      </c>
      <c r="C2406" t="s">
        <v>99</v>
      </c>
      <c r="D2406">
        <v>14185205</v>
      </c>
      <c r="E2406">
        <v>554685</v>
      </c>
      <c r="F2406" t="s">
        <v>66</v>
      </c>
      <c r="G2406" t="s">
        <v>86</v>
      </c>
      <c r="J2406" s="1">
        <v>41917</v>
      </c>
      <c r="K2406">
        <v>41</v>
      </c>
      <c r="M2406">
        <v>2</v>
      </c>
      <c r="N2406" t="s">
        <v>70</v>
      </c>
      <c r="O2406" t="s">
        <v>100</v>
      </c>
      <c r="Q2406">
        <v>241</v>
      </c>
      <c r="T2406" t="s">
        <v>72</v>
      </c>
      <c r="U2406" t="s">
        <v>73</v>
      </c>
      <c r="V2406">
        <v>590</v>
      </c>
      <c r="W2406">
        <v>2</v>
      </c>
      <c r="X2406">
        <v>181272</v>
      </c>
      <c r="Y2406" t="s">
        <v>74</v>
      </c>
      <c r="AA2406">
        <v>2011</v>
      </c>
      <c r="AB2406" t="s">
        <v>75</v>
      </c>
      <c r="AC2406" t="s">
        <v>76</v>
      </c>
      <c r="AD2406" t="s">
        <v>77</v>
      </c>
      <c r="AE2406" t="s">
        <v>78</v>
      </c>
      <c r="AF2406" t="s">
        <v>79</v>
      </c>
      <c r="AG2406" t="s">
        <v>80</v>
      </c>
      <c r="AH2406">
        <v>15.335000000000001</v>
      </c>
      <c r="AK2406">
        <v>2012</v>
      </c>
      <c r="AL2406" t="s">
        <v>81</v>
      </c>
      <c r="AM2406">
        <f t="shared" si="75"/>
        <v>3</v>
      </c>
    </row>
    <row r="2407" spans="1:39" x14ac:dyDescent="0.35">
      <c r="A2407">
        <v>2014</v>
      </c>
      <c r="B2407" s="5">
        <f t="shared" si="74"/>
        <v>188</v>
      </c>
      <c r="C2407" t="s">
        <v>82</v>
      </c>
      <c r="D2407">
        <v>14037068</v>
      </c>
      <c r="E2407">
        <v>607366</v>
      </c>
      <c r="F2407" t="s">
        <v>66</v>
      </c>
      <c r="G2407" t="s">
        <v>67</v>
      </c>
      <c r="H2407" t="s">
        <v>68</v>
      </c>
      <c r="I2407" t="s">
        <v>69</v>
      </c>
      <c r="J2407" s="1">
        <v>41827</v>
      </c>
      <c r="K2407">
        <v>28</v>
      </c>
      <c r="L2407">
        <v>4</v>
      </c>
      <c r="M2407">
        <v>1</v>
      </c>
      <c r="N2407" t="s">
        <v>70</v>
      </c>
      <c r="O2407" t="s">
        <v>71</v>
      </c>
      <c r="Q2407">
        <v>113</v>
      </c>
      <c r="R2407">
        <v>22</v>
      </c>
      <c r="T2407" t="s">
        <v>72</v>
      </c>
      <c r="U2407" t="s">
        <v>73</v>
      </c>
      <c r="V2407">
        <v>640</v>
      </c>
      <c r="W2407">
        <v>2</v>
      </c>
      <c r="X2407">
        <v>181274</v>
      </c>
      <c r="Y2407" t="s">
        <v>74</v>
      </c>
      <c r="AA2407">
        <v>2011</v>
      </c>
      <c r="AB2407" t="s">
        <v>75</v>
      </c>
      <c r="AC2407" t="s">
        <v>76</v>
      </c>
      <c r="AD2407" t="s">
        <v>77</v>
      </c>
      <c r="AE2407" t="s">
        <v>78</v>
      </c>
      <c r="AF2407" t="s">
        <v>79</v>
      </c>
      <c r="AG2407" t="s">
        <v>80</v>
      </c>
      <c r="AH2407">
        <v>15.648</v>
      </c>
      <c r="AI2407">
        <v>5.2426500000000003</v>
      </c>
      <c r="AJ2407">
        <v>82.036990000000003</v>
      </c>
      <c r="AK2407">
        <v>2012</v>
      </c>
      <c r="AL2407" t="s">
        <v>81</v>
      </c>
      <c r="AM2407">
        <f t="shared" si="75"/>
        <v>3</v>
      </c>
    </row>
    <row r="2408" spans="1:39" x14ac:dyDescent="0.35">
      <c r="A2408">
        <v>2014</v>
      </c>
      <c r="B2408" s="5">
        <f t="shared" si="74"/>
        <v>203</v>
      </c>
      <c r="C2408" t="s">
        <v>146</v>
      </c>
      <c r="D2408" t="s">
        <v>152</v>
      </c>
      <c r="E2408">
        <v>551129</v>
      </c>
      <c r="F2408" t="s">
        <v>66</v>
      </c>
      <c r="G2408" t="s">
        <v>67</v>
      </c>
      <c r="H2408" t="s">
        <v>68</v>
      </c>
      <c r="I2408" t="s">
        <v>97</v>
      </c>
      <c r="J2408" s="1">
        <v>41842</v>
      </c>
      <c r="K2408">
        <v>30</v>
      </c>
      <c r="L2408">
        <v>3</v>
      </c>
      <c r="M2408">
        <v>4</v>
      </c>
      <c r="N2408" t="s">
        <v>70</v>
      </c>
      <c r="O2408" t="s">
        <v>148</v>
      </c>
      <c r="Q2408">
        <v>282</v>
      </c>
      <c r="R2408">
        <v>11</v>
      </c>
      <c r="T2408" t="s">
        <v>72</v>
      </c>
      <c r="U2408" t="s">
        <v>73</v>
      </c>
      <c r="V2408">
        <v>708</v>
      </c>
      <c r="W2408">
        <v>2</v>
      </c>
      <c r="X2408">
        <v>181482</v>
      </c>
      <c r="Y2408" t="s">
        <v>74</v>
      </c>
      <c r="AA2408">
        <v>2010</v>
      </c>
      <c r="AB2408" t="s">
        <v>75</v>
      </c>
      <c r="AC2408" t="s">
        <v>76</v>
      </c>
      <c r="AD2408" t="s">
        <v>77</v>
      </c>
      <c r="AE2408" t="s">
        <v>78</v>
      </c>
      <c r="AF2408" t="s">
        <v>79</v>
      </c>
      <c r="AG2408" t="s">
        <v>80</v>
      </c>
      <c r="AH2408">
        <v>16.003</v>
      </c>
      <c r="AK2408">
        <v>2011</v>
      </c>
      <c r="AL2408" t="s">
        <v>81</v>
      </c>
      <c r="AM2408">
        <f t="shared" si="75"/>
        <v>4</v>
      </c>
    </row>
    <row r="2409" spans="1:39" x14ac:dyDescent="0.35">
      <c r="A2409">
        <v>2014</v>
      </c>
      <c r="B2409" s="5">
        <f t="shared" si="74"/>
        <v>208</v>
      </c>
      <c r="C2409" t="s">
        <v>91</v>
      </c>
      <c r="D2409">
        <v>14066631</v>
      </c>
      <c r="E2409">
        <v>634092</v>
      </c>
      <c r="F2409" t="s">
        <v>66</v>
      </c>
      <c r="G2409" t="s">
        <v>67</v>
      </c>
      <c r="H2409" t="s">
        <v>68</v>
      </c>
      <c r="I2409" t="s">
        <v>97</v>
      </c>
      <c r="J2409" s="1">
        <v>41847</v>
      </c>
      <c r="K2409">
        <v>31</v>
      </c>
      <c r="L2409">
        <v>3</v>
      </c>
      <c r="M2409">
        <v>1</v>
      </c>
      <c r="N2409" t="s">
        <v>70</v>
      </c>
      <c r="O2409" t="s">
        <v>85</v>
      </c>
      <c r="P2409" t="s">
        <v>114</v>
      </c>
      <c r="Q2409">
        <v>104</v>
      </c>
      <c r="R2409">
        <v>10</v>
      </c>
      <c r="T2409" t="s">
        <v>72</v>
      </c>
      <c r="U2409" t="s">
        <v>73</v>
      </c>
      <c r="V2409">
        <v>760</v>
      </c>
      <c r="W2409">
        <v>2</v>
      </c>
      <c r="X2409">
        <v>181482</v>
      </c>
      <c r="Y2409" t="s">
        <v>74</v>
      </c>
      <c r="AA2409">
        <v>2010</v>
      </c>
      <c r="AB2409" t="s">
        <v>75</v>
      </c>
      <c r="AC2409" t="s">
        <v>76</v>
      </c>
      <c r="AD2409" t="s">
        <v>77</v>
      </c>
      <c r="AE2409" t="s">
        <v>78</v>
      </c>
      <c r="AF2409" t="s">
        <v>79</v>
      </c>
      <c r="AG2409" t="s">
        <v>80</v>
      </c>
      <c r="AH2409">
        <v>16.003</v>
      </c>
      <c r="AI2409">
        <v>7.0123300000000004</v>
      </c>
      <c r="AJ2409">
        <v>112.21832000000001</v>
      </c>
      <c r="AK2409">
        <v>2011</v>
      </c>
      <c r="AL2409" t="s">
        <v>81</v>
      </c>
      <c r="AM2409">
        <f t="shared" si="75"/>
        <v>4</v>
      </c>
    </row>
    <row r="2410" spans="1:39" x14ac:dyDescent="0.35">
      <c r="A2410">
        <v>2014</v>
      </c>
      <c r="B2410" s="5">
        <f t="shared" si="74"/>
        <v>159</v>
      </c>
      <c r="C2410" t="s">
        <v>82</v>
      </c>
      <c r="D2410">
        <v>14036567</v>
      </c>
      <c r="E2410">
        <v>623747</v>
      </c>
      <c r="F2410" t="s">
        <v>66</v>
      </c>
      <c r="G2410" t="s">
        <v>67</v>
      </c>
      <c r="H2410" t="s">
        <v>92</v>
      </c>
      <c r="I2410" t="s">
        <v>69</v>
      </c>
      <c r="J2410" s="1">
        <v>41798</v>
      </c>
      <c r="K2410">
        <v>24</v>
      </c>
      <c r="L2410">
        <v>3</v>
      </c>
      <c r="M2410">
        <v>1</v>
      </c>
      <c r="N2410" t="s">
        <v>70</v>
      </c>
      <c r="O2410" t="s">
        <v>84</v>
      </c>
      <c r="Q2410">
        <v>112</v>
      </c>
      <c r="R2410">
        <v>12</v>
      </c>
      <c r="T2410" t="s">
        <v>72</v>
      </c>
      <c r="U2410" t="s">
        <v>73</v>
      </c>
      <c r="V2410">
        <v>705</v>
      </c>
      <c r="W2410">
        <v>2</v>
      </c>
      <c r="X2410">
        <v>181482</v>
      </c>
      <c r="Y2410" t="s">
        <v>74</v>
      </c>
      <c r="AA2410">
        <v>2010</v>
      </c>
      <c r="AB2410" t="s">
        <v>75</v>
      </c>
      <c r="AC2410" t="s">
        <v>76</v>
      </c>
      <c r="AD2410" t="s">
        <v>77</v>
      </c>
      <c r="AE2410" t="s">
        <v>78</v>
      </c>
      <c r="AF2410" t="s">
        <v>79</v>
      </c>
      <c r="AG2410" t="s">
        <v>80</v>
      </c>
      <c r="AH2410">
        <v>16.003</v>
      </c>
      <c r="AI2410">
        <v>1.32647</v>
      </c>
      <c r="AJ2410">
        <v>21.227499999999999</v>
      </c>
      <c r="AK2410">
        <v>2011</v>
      </c>
      <c r="AL2410" t="s">
        <v>81</v>
      </c>
      <c r="AM2410">
        <f t="shared" si="75"/>
        <v>4</v>
      </c>
    </row>
    <row r="2411" spans="1:39" x14ac:dyDescent="0.35">
      <c r="A2411">
        <v>2014</v>
      </c>
      <c r="B2411" s="5">
        <f t="shared" si="74"/>
        <v>162</v>
      </c>
      <c r="C2411" t="s">
        <v>82</v>
      </c>
      <c r="D2411">
        <v>14036630</v>
      </c>
      <c r="E2411">
        <v>623773</v>
      </c>
      <c r="F2411" t="s">
        <v>66</v>
      </c>
      <c r="G2411" t="s">
        <v>67</v>
      </c>
      <c r="H2411" t="s">
        <v>92</v>
      </c>
      <c r="I2411" t="s">
        <v>69</v>
      </c>
      <c r="J2411" s="1">
        <v>41801</v>
      </c>
      <c r="K2411">
        <v>24</v>
      </c>
      <c r="L2411">
        <v>3</v>
      </c>
      <c r="M2411">
        <v>1</v>
      </c>
      <c r="N2411" t="s">
        <v>70</v>
      </c>
      <c r="O2411" t="s">
        <v>71</v>
      </c>
      <c r="Q2411">
        <v>113</v>
      </c>
      <c r="R2411">
        <v>62</v>
      </c>
      <c r="T2411" t="s">
        <v>72</v>
      </c>
      <c r="U2411" t="s">
        <v>73</v>
      </c>
      <c r="V2411">
        <v>710</v>
      </c>
      <c r="W2411">
        <v>2</v>
      </c>
      <c r="X2411">
        <v>181482</v>
      </c>
      <c r="Y2411" t="s">
        <v>74</v>
      </c>
      <c r="AA2411">
        <v>2010</v>
      </c>
      <c r="AB2411" t="s">
        <v>75</v>
      </c>
      <c r="AC2411" t="s">
        <v>76</v>
      </c>
      <c r="AD2411" t="s">
        <v>77</v>
      </c>
      <c r="AE2411" t="s">
        <v>78</v>
      </c>
      <c r="AF2411" t="s">
        <v>79</v>
      </c>
      <c r="AG2411" t="s">
        <v>80</v>
      </c>
      <c r="AH2411">
        <v>16.003</v>
      </c>
      <c r="AI2411">
        <v>2.1343100000000002</v>
      </c>
      <c r="AJ2411">
        <v>34.155360000000002</v>
      </c>
      <c r="AK2411">
        <v>2011</v>
      </c>
      <c r="AL2411" t="s">
        <v>81</v>
      </c>
      <c r="AM2411">
        <f t="shared" si="75"/>
        <v>4</v>
      </c>
    </row>
    <row r="2412" spans="1:39" x14ac:dyDescent="0.35">
      <c r="A2412">
        <v>2014</v>
      </c>
      <c r="B2412" s="5">
        <f t="shared" si="74"/>
        <v>167</v>
      </c>
      <c r="C2412" t="s">
        <v>82</v>
      </c>
      <c r="D2412">
        <v>14036708</v>
      </c>
      <c r="E2412">
        <v>607017</v>
      </c>
      <c r="F2412" t="s">
        <v>66</v>
      </c>
      <c r="G2412" t="s">
        <v>67</v>
      </c>
      <c r="H2412" t="s">
        <v>92</v>
      </c>
      <c r="I2412" t="s">
        <v>69</v>
      </c>
      <c r="J2412" s="1">
        <v>41806</v>
      </c>
      <c r="K2412">
        <v>25</v>
      </c>
      <c r="L2412">
        <v>3</v>
      </c>
      <c r="M2412">
        <v>1</v>
      </c>
      <c r="N2412" t="s">
        <v>70</v>
      </c>
      <c r="O2412" t="s">
        <v>71</v>
      </c>
      <c r="Q2412">
        <v>113</v>
      </c>
      <c r="R2412">
        <v>31</v>
      </c>
      <c r="T2412" t="s">
        <v>72</v>
      </c>
      <c r="U2412" t="s">
        <v>73</v>
      </c>
      <c r="V2412">
        <v>685</v>
      </c>
      <c r="W2412">
        <v>2</v>
      </c>
      <c r="X2412">
        <v>181482</v>
      </c>
      <c r="Y2412" t="s">
        <v>74</v>
      </c>
      <c r="AA2412">
        <v>2010</v>
      </c>
      <c r="AB2412" t="s">
        <v>75</v>
      </c>
      <c r="AC2412" t="s">
        <v>76</v>
      </c>
      <c r="AD2412" t="s">
        <v>77</v>
      </c>
      <c r="AE2412" t="s">
        <v>78</v>
      </c>
      <c r="AF2412" t="s">
        <v>79</v>
      </c>
      <c r="AG2412" t="s">
        <v>80</v>
      </c>
      <c r="AH2412">
        <v>16.003</v>
      </c>
      <c r="AI2412">
        <v>2.0288200000000001</v>
      </c>
      <c r="AJ2412">
        <v>32.467210000000001</v>
      </c>
      <c r="AK2412">
        <v>2011</v>
      </c>
      <c r="AL2412" t="s">
        <v>81</v>
      </c>
      <c r="AM2412">
        <f t="shared" si="75"/>
        <v>4</v>
      </c>
    </row>
    <row r="2413" spans="1:39" x14ac:dyDescent="0.35">
      <c r="A2413">
        <v>2014</v>
      </c>
      <c r="B2413" s="5">
        <f t="shared" si="74"/>
        <v>83</v>
      </c>
      <c r="C2413" t="s">
        <v>82</v>
      </c>
      <c r="D2413">
        <v>14036147</v>
      </c>
      <c r="E2413">
        <v>606541</v>
      </c>
      <c r="F2413" t="s">
        <v>66</v>
      </c>
      <c r="G2413" t="s">
        <v>67</v>
      </c>
      <c r="H2413" t="s">
        <v>68</v>
      </c>
      <c r="I2413" t="s">
        <v>69</v>
      </c>
      <c r="J2413" s="1">
        <v>41722</v>
      </c>
      <c r="K2413">
        <v>13</v>
      </c>
      <c r="L2413">
        <v>1</v>
      </c>
      <c r="M2413">
        <v>1</v>
      </c>
      <c r="N2413" t="s">
        <v>70</v>
      </c>
      <c r="O2413" t="s">
        <v>71</v>
      </c>
      <c r="Q2413">
        <v>113</v>
      </c>
      <c r="R2413">
        <v>41</v>
      </c>
      <c r="T2413" t="s">
        <v>72</v>
      </c>
      <c r="U2413" t="s">
        <v>73</v>
      </c>
      <c r="V2413">
        <v>660</v>
      </c>
      <c r="W2413">
        <v>2</v>
      </c>
      <c r="X2413">
        <v>181482</v>
      </c>
      <c r="Y2413" t="s">
        <v>74</v>
      </c>
      <c r="AA2413">
        <v>2010</v>
      </c>
      <c r="AB2413" t="s">
        <v>75</v>
      </c>
      <c r="AC2413" t="s">
        <v>76</v>
      </c>
      <c r="AD2413" t="s">
        <v>77</v>
      </c>
      <c r="AE2413" t="s">
        <v>78</v>
      </c>
      <c r="AF2413" t="s">
        <v>79</v>
      </c>
      <c r="AG2413" t="s">
        <v>80</v>
      </c>
      <c r="AH2413">
        <v>16.003</v>
      </c>
      <c r="AI2413">
        <v>4.18161</v>
      </c>
      <c r="AJ2413">
        <v>66.918300000000002</v>
      </c>
      <c r="AK2413">
        <v>2011</v>
      </c>
      <c r="AL2413" t="s">
        <v>81</v>
      </c>
      <c r="AM2413">
        <f t="shared" si="75"/>
        <v>4</v>
      </c>
    </row>
    <row r="2414" spans="1:39" x14ac:dyDescent="0.35">
      <c r="A2414">
        <v>2014</v>
      </c>
      <c r="B2414" s="5">
        <f t="shared" si="74"/>
        <v>93</v>
      </c>
      <c r="C2414" t="s">
        <v>82</v>
      </c>
      <c r="D2414">
        <v>14036195</v>
      </c>
      <c r="E2414">
        <v>606607</v>
      </c>
      <c r="F2414" t="s">
        <v>66</v>
      </c>
      <c r="G2414" t="s">
        <v>67</v>
      </c>
      <c r="H2414" t="s">
        <v>68</v>
      </c>
      <c r="I2414" t="s">
        <v>69</v>
      </c>
      <c r="J2414" s="1">
        <v>41732</v>
      </c>
      <c r="K2414">
        <v>14</v>
      </c>
      <c r="L2414">
        <v>1</v>
      </c>
      <c r="M2414">
        <v>1</v>
      </c>
      <c r="N2414" t="s">
        <v>70</v>
      </c>
      <c r="O2414" t="s">
        <v>71</v>
      </c>
      <c r="Q2414">
        <v>113</v>
      </c>
      <c r="R2414">
        <v>41</v>
      </c>
      <c r="T2414" t="s">
        <v>72</v>
      </c>
      <c r="U2414" t="s">
        <v>73</v>
      </c>
      <c r="V2414">
        <v>730</v>
      </c>
      <c r="W2414">
        <v>2</v>
      </c>
      <c r="X2414">
        <v>181482</v>
      </c>
      <c r="Y2414" t="s">
        <v>74</v>
      </c>
      <c r="AA2414">
        <v>2010</v>
      </c>
      <c r="AB2414" t="s">
        <v>75</v>
      </c>
      <c r="AC2414" t="s">
        <v>76</v>
      </c>
      <c r="AD2414" t="s">
        <v>77</v>
      </c>
      <c r="AE2414" t="s">
        <v>78</v>
      </c>
      <c r="AF2414" t="s">
        <v>79</v>
      </c>
      <c r="AG2414" t="s">
        <v>80</v>
      </c>
      <c r="AH2414">
        <v>16.003</v>
      </c>
      <c r="AI2414">
        <v>4.18161</v>
      </c>
      <c r="AJ2414">
        <v>66.918300000000002</v>
      </c>
      <c r="AK2414">
        <v>2011</v>
      </c>
      <c r="AL2414" t="s">
        <v>81</v>
      </c>
      <c r="AM2414">
        <f t="shared" si="75"/>
        <v>4</v>
      </c>
    </row>
    <row r="2415" spans="1:39" x14ac:dyDescent="0.35">
      <c r="A2415">
        <v>2014</v>
      </c>
      <c r="B2415" s="5">
        <f t="shared" si="74"/>
        <v>93</v>
      </c>
      <c r="C2415" t="s">
        <v>82</v>
      </c>
      <c r="D2415">
        <v>14036189</v>
      </c>
      <c r="E2415">
        <v>606596</v>
      </c>
      <c r="F2415" t="s">
        <v>66</v>
      </c>
      <c r="G2415" t="s">
        <v>67</v>
      </c>
      <c r="H2415" t="s">
        <v>68</v>
      </c>
      <c r="I2415" t="s">
        <v>69</v>
      </c>
      <c r="J2415" s="1">
        <v>41732</v>
      </c>
      <c r="K2415">
        <v>14</v>
      </c>
      <c r="L2415">
        <v>1</v>
      </c>
      <c r="M2415">
        <v>1</v>
      </c>
      <c r="N2415" t="s">
        <v>70</v>
      </c>
      <c r="O2415" t="s">
        <v>71</v>
      </c>
      <c r="Q2415">
        <v>113</v>
      </c>
      <c r="T2415" t="s">
        <v>72</v>
      </c>
      <c r="U2415" t="s">
        <v>73</v>
      </c>
      <c r="V2415">
        <v>700</v>
      </c>
      <c r="W2415">
        <v>2</v>
      </c>
      <c r="X2415">
        <v>181482</v>
      </c>
      <c r="Y2415" t="s">
        <v>74</v>
      </c>
      <c r="AA2415">
        <v>2010</v>
      </c>
      <c r="AB2415" t="s">
        <v>75</v>
      </c>
      <c r="AC2415" t="s">
        <v>76</v>
      </c>
      <c r="AD2415" t="s">
        <v>77</v>
      </c>
      <c r="AE2415" t="s">
        <v>78</v>
      </c>
      <c r="AF2415" t="s">
        <v>79</v>
      </c>
      <c r="AG2415" t="s">
        <v>80</v>
      </c>
      <c r="AH2415">
        <v>16.003</v>
      </c>
      <c r="AI2415">
        <v>4.18161</v>
      </c>
      <c r="AJ2415">
        <v>66.918300000000002</v>
      </c>
      <c r="AK2415">
        <v>2011</v>
      </c>
      <c r="AL2415" t="s">
        <v>81</v>
      </c>
      <c r="AM2415">
        <f t="shared" si="75"/>
        <v>4</v>
      </c>
    </row>
    <row r="2416" spans="1:39" x14ac:dyDescent="0.35">
      <c r="A2416">
        <v>2014</v>
      </c>
      <c r="B2416" s="5">
        <f t="shared" si="74"/>
        <v>105</v>
      </c>
      <c r="C2416" t="s">
        <v>89</v>
      </c>
      <c r="D2416">
        <v>14056160</v>
      </c>
      <c r="E2416">
        <v>609255</v>
      </c>
      <c r="F2416" t="s">
        <v>66</v>
      </c>
      <c r="G2416" t="s">
        <v>67</v>
      </c>
      <c r="H2416" t="s">
        <v>68</v>
      </c>
      <c r="I2416" t="s">
        <v>69</v>
      </c>
      <c r="J2416" s="1">
        <v>41744</v>
      </c>
      <c r="K2416">
        <v>16</v>
      </c>
      <c r="L2416">
        <v>1</v>
      </c>
      <c r="M2416">
        <v>1</v>
      </c>
      <c r="N2416" t="s">
        <v>70</v>
      </c>
      <c r="O2416" t="s">
        <v>84</v>
      </c>
      <c r="Q2416">
        <v>109</v>
      </c>
      <c r="R2416">
        <v>61</v>
      </c>
      <c r="T2416" t="s">
        <v>72</v>
      </c>
      <c r="U2416" t="s">
        <v>73</v>
      </c>
      <c r="V2416">
        <v>655</v>
      </c>
      <c r="W2416">
        <v>2</v>
      </c>
      <c r="X2416">
        <v>181482</v>
      </c>
      <c r="Y2416" t="s">
        <v>74</v>
      </c>
      <c r="AA2416">
        <v>2010</v>
      </c>
      <c r="AB2416" t="s">
        <v>75</v>
      </c>
      <c r="AC2416" t="s">
        <v>76</v>
      </c>
      <c r="AD2416" t="s">
        <v>77</v>
      </c>
      <c r="AE2416" t="s">
        <v>78</v>
      </c>
      <c r="AF2416" t="s">
        <v>79</v>
      </c>
      <c r="AG2416" t="s">
        <v>80</v>
      </c>
      <c r="AH2416">
        <v>16.003</v>
      </c>
      <c r="AI2416">
        <v>2.8468599999999999</v>
      </c>
      <c r="AJ2416">
        <v>45.558300000000003</v>
      </c>
      <c r="AK2416">
        <v>2011</v>
      </c>
      <c r="AL2416" t="s">
        <v>81</v>
      </c>
      <c r="AM2416">
        <f t="shared" si="75"/>
        <v>4</v>
      </c>
    </row>
    <row r="2417" spans="1:39" x14ac:dyDescent="0.35">
      <c r="A2417">
        <v>2014</v>
      </c>
      <c r="B2417" s="5">
        <f t="shared" si="74"/>
        <v>105</v>
      </c>
      <c r="C2417" t="s">
        <v>82</v>
      </c>
      <c r="D2417">
        <v>14036247</v>
      </c>
      <c r="E2417">
        <v>606699</v>
      </c>
      <c r="F2417" t="s">
        <v>66</v>
      </c>
      <c r="G2417" t="s">
        <v>67</v>
      </c>
      <c r="H2417" t="s">
        <v>68</v>
      </c>
      <c r="I2417" t="s">
        <v>69</v>
      </c>
      <c r="J2417" s="1">
        <v>41744</v>
      </c>
      <c r="K2417">
        <v>16</v>
      </c>
      <c r="L2417">
        <v>1</v>
      </c>
      <c r="M2417">
        <v>1</v>
      </c>
      <c r="N2417" t="s">
        <v>70</v>
      </c>
      <c r="O2417" t="s">
        <v>71</v>
      </c>
      <c r="Q2417">
        <v>113</v>
      </c>
      <c r="R2417">
        <v>41</v>
      </c>
      <c r="T2417" t="s">
        <v>72</v>
      </c>
      <c r="U2417" t="s">
        <v>73</v>
      </c>
      <c r="V2417">
        <v>645</v>
      </c>
      <c r="W2417">
        <v>2</v>
      </c>
      <c r="X2417">
        <v>181482</v>
      </c>
      <c r="Y2417" t="s">
        <v>74</v>
      </c>
      <c r="AA2417">
        <v>2010</v>
      </c>
      <c r="AB2417" t="s">
        <v>75</v>
      </c>
      <c r="AC2417" t="s">
        <v>76</v>
      </c>
      <c r="AD2417" t="s">
        <v>77</v>
      </c>
      <c r="AE2417" t="s">
        <v>78</v>
      </c>
      <c r="AF2417" t="s">
        <v>79</v>
      </c>
      <c r="AG2417" t="s">
        <v>80</v>
      </c>
      <c r="AH2417">
        <v>16.003</v>
      </c>
      <c r="AI2417">
        <v>4.18161</v>
      </c>
      <c r="AJ2417">
        <v>66.918300000000002</v>
      </c>
      <c r="AK2417">
        <v>2011</v>
      </c>
      <c r="AL2417" t="s">
        <v>81</v>
      </c>
      <c r="AM2417">
        <f t="shared" si="75"/>
        <v>4</v>
      </c>
    </row>
    <row r="2418" spans="1:39" x14ac:dyDescent="0.35">
      <c r="A2418">
        <v>2014</v>
      </c>
      <c r="B2418" s="5">
        <f t="shared" si="74"/>
        <v>118</v>
      </c>
      <c r="C2418" t="s">
        <v>83</v>
      </c>
      <c r="D2418">
        <v>14076038</v>
      </c>
      <c r="E2418">
        <v>612790</v>
      </c>
      <c r="F2418" t="s">
        <v>66</v>
      </c>
      <c r="G2418" t="s">
        <v>67</v>
      </c>
      <c r="H2418" t="s">
        <v>68</v>
      </c>
      <c r="I2418" t="s">
        <v>69</v>
      </c>
      <c r="J2418" s="1">
        <v>41757</v>
      </c>
      <c r="K2418">
        <v>18</v>
      </c>
      <c r="L2418">
        <v>1</v>
      </c>
      <c r="M2418">
        <v>1</v>
      </c>
      <c r="N2418" t="s">
        <v>70</v>
      </c>
      <c r="O2418" t="s">
        <v>90</v>
      </c>
      <c r="Q2418">
        <v>105</v>
      </c>
      <c r="R2418">
        <v>10</v>
      </c>
      <c r="T2418" t="s">
        <v>72</v>
      </c>
      <c r="U2418" t="s">
        <v>73</v>
      </c>
      <c r="V2418">
        <v>750</v>
      </c>
      <c r="W2418">
        <v>2</v>
      </c>
      <c r="X2418">
        <v>181482</v>
      </c>
      <c r="Y2418" t="s">
        <v>74</v>
      </c>
      <c r="AA2418">
        <v>2010</v>
      </c>
      <c r="AB2418" t="s">
        <v>75</v>
      </c>
      <c r="AC2418" t="s">
        <v>76</v>
      </c>
      <c r="AD2418" t="s">
        <v>77</v>
      </c>
      <c r="AE2418" t="s">
        <v>78</v>
      </c>
      <c r="AF2418" t="s">
        <v>79</v>
      </c>
      <c r="AG2418" t="s">
        <v>80</v>
      </c>
      <c r="AH2418">
        <v>16.003</v>
      </c>
      <c r="AI2418">
        <v>2.5419800000000001</v>
      </c>
      <c r="AJ2418">
        <v>40.679310000000001</v>
      </c>
      <c r="AK2418">
        <v>2011</v>
      </c>
      <c r="AL2418" t="s">
        <v>81</v>
      </c>
      <c r="AM2418">
        <f t="shared" si="75"/>
        <v>4</v>
      </c>
    </row>
    <row r="2419" spans="1:39" x14ac:dyDescent="0.35">
      <c r="A2419">
        <v>2014</v>
      </c>
      <c r="B2419" s="5">
        <f t="shared" si="74"/>
        <v>120</v>
      </c>
      <c r="C2419" t="s">
        <v>82</v>
      </c>
      <c r="D2419">
        <v>14036323</v>
      </c>
      <c r="E2419">
        <v>606767</v>
      </c>
      <c r="F2419" t="s">
        <v>66</v>
      </c>
      <c r="G2419" t="s">
        <v>67</v>
      </c>
      <c r="H2419" t="s">
        <v>68</v>
      </c>
      <c r="I2419" t="s">
        <v>69</v>
      </c>
      <c r="J2419" s="1">
        <v>41759</v>
      </c>
      <c r="K2419">
        <v>18</v>
      </c>
      <c r="L2419">
        <v>1</v>
      </c>
      <c r="M2419">
        <v>1</v>
      </c>
      <c r="N2419" t="s">
        <v>70</v>
      </c>
      <c r="O2419" t="s">
        <v>71</v>
      </c>
      <c r="Q2419">
        <v>113</v>
      </c>
      <c r="R2419">
        <v>41</v>
      </c>
      <c r="T2419" t="s">
        <v>72</v>
      </c>
      <c r="U2419" t="s">
        <v>73</v>
      </c>
      <c r="V2419">
        <v>660</v>
      </c>
      <c r="W2419">
        <v>2</v>
      </c>
      <c r="X2419">
        <v>181482</v>
      </c>
      <c r="Y2419" t="s">
        <v>74</v>
      </c>
      <c r="AA2419">
        <v>2010</v>
      </c>
      <c r="AB2419" t="s">
        <v>75</v>
      </c>
      <c r="AC2419" t="s">
        <v>76</v>
      </c>
      <c r="AD2419" t="s">
        <v>77</v>
      </c>
      <c r="AE2419" t="s">
        <v>78</v>
      </c>
      <c r="AF2419" t="s">
        <v>79</v>
      </c>
      <c r="AG2419" t="s">
        <v>80</v>
      </c>
      <c r="AH2419">
        <v>16.003</v>
      </c>
      <c r="AI2419">
        <v>4.18161</v>
      </c>
      <c r="AJ2419">
        <v>66.918300000000002</v>
      </c>
      <c r="AK2419">
        <v>2011</v>
      </c>
      <c r="AL2419" t="s">
        <v>81</v>
      </c>
      <c r="AM2419">
        <f t="shared" si="75"/>
        <v>4</v>
      </c>
    </row>
    <row r="2420" spans="1:39" x14ac:dyDescent="0.35">
      <c r="A2420">
        <v>2014</v>
      </c>
      <c r="B2420" s="5">
        <f t="shared" si="74"/>
        <v>186</v>
      </c>
      <c r="C2420" t="s">
        <v>82</v>
      </c>
      <c r="D2420">
        <v>14036959</v>
      </c>
      <c r="E2420">
        <v>607280</v>
      </c>
      <c r="F2420" t="s">
        <v>66</v>
      </c>
      <c r="G2420" t="s">
        <v>67</v>
      </c>
      <c r="H2420" t="s">
        <v>68</v>
      </c>
      <c r="I2420" t="s">
        <v>69</v>
      </c>
      <c r="J2420" s="1">
        <v>41825</v>
      </c>
      <c r="K2420">
        <v>27</v>
      </c>
      <c r="L2420">
        <v>4</v>
      </c>
      <c r="M2420">
        <v>1</v>
      </c>
      <c r="N2420" t="s">
        <v>70</v>
      </c>
      <c r="O2420" t="s">
        <v>71</v>
      </c>
      <c r="Q2420">
        <v>113</v>
      </c>
      <c r="R2420">
        <v>45</v>
      </c>
      <c r="T2420" t="s">
        <v>72</v>
      </c>
      <c r="U2420" t="s">
        <v>73</v>
      </c>
      <c r="V2420">
        <v>750</v>
      </c>
      <c r="W2420">
        <v>2</v>
      </c>
      <c r="X2420">
        <v>181482</v>
      </c>
      <c r="Y2420" t="s">
        <v>74</v>
      </c>
      <c r="AA2420">
        <v>2010</v>
      </c>
      <c r="AB2420" t="s">
        <v>75</v>
      </c>
      <c r="AC2420" t="s">
        <v>76</v>
      </c>
      <c r="AD2420" t="s">
        <v>77</v>
      </c>
      <c r="AE2420" t="s">
        <v>78</v>
      </c>
      <c r="AF2420" t="s">
        <v>79</v>
      </c>
      <c r="AG2420" t="s">
        <v>80</v>
      </c>
      <c r="AH2420">
        <v>16.003</v>
      </c>
      <c r="AI2420">
        <v>5.2426500000000003</v>
      </c>
      <c r="AJ2420">
        <v>83.898129999999995</v>
      </c>
      <c r="AK2420">
        <v>2011</v>
      </c>
      <c r="AL2420" t="s">
        <v>81</v>
      </c>
      <c r="AM2420">
        <f t="shared" si="75"/>
        <v>4</v>
      </c>
    </row>
    <row r="2421" spans="1:39" x14ac:dyDescent="0.35">
      <c r="A2421">
        <v>2014</v>
      </c>
      <c r="B2421" s="5">
        <f t="shared" si="74"/>
        <v>228</v>
      </c>
      <c r="C2421" t="s">
        <v>82</v>
      </c>
      <c r="D2421">
        <v>14037554</v>
      </c>
      <c r="E2421">
        <v>627783</v>
      </c>
      <c r="F2421" t="s">
        <v>66</v>
      </c>
      <c r="G2421" t="s">
        <v>67</v>
      </c>
      <c r="H2421" t="s">
        <v>68</v>
      </c>
      <c r="I2421" t="s">
        <v>69</v>
      </c>
      <c r="J2421" s="1">
        <v>41867</v>
      </c>
      <c r="K2421">
        <v>33</v>
      </c>
      <c r="L2421">
        <v>5</v>
      </c>
      <c r="M2421">
        <v>1</v>
      </c>
      <c r="N2421" t="s">
        <v>70</v>
      </c>
      <c r="O2421" t="s">
        <v>84</v>
      </c>
      <c r="Q2421">
        <v>109</v>
      </c>
      <c r="R2421">
        <v>10</v>
      </c>
      <c r="T2421" t="s">
        <v>72</v>
      </c>
      <c r="U2421" t="s">
        <v>73</v>
      </c>
      <c r="V2421">
        <v>700</v>
      </c>
      <c r="W2421">
        <v>2</v>
      </c>
      <c r="X2421">
        <v>181482</v>
      </c>
      <c r="Y2421" t="s">
        <v>74</v>
      </c>
      <c r="AA2421">
        <v>2010</v>
      </c>
      <c r="AB2421" t="s">
        <v>75</v>
      </c>
      <c r="AC2421" t="s">
        <v>76</v>
      </c>
      <c r="AD2421" t="s">
        <v>77</v>
      </c>
      <c r="AE2421" t="s">
        <v>78</v>
      </c>
      <c r="AF2421" t="s">
        <v>79</v>
      </c>
      <c r="AG2421" t="s">
        <v>80</v>
      </c>
      <c r="AH2421">
        <v>16.003</v>
      </c>
      <c r="AI2421">
        <v>7.8470199999999997</v>
      </c>
      <c r="AJ2421">
        <v>125.57586000000001</v>
      </c>
      <c r="AK2421">
        <v>2011</v>
      </c>
      <c r="AL2421" t="s">
        <v>81</v>
      </c>
      <c r="AM2421">
        <f t="shared" si="75"/>
        <v>4</v>
      </c>
    </row>
    <row r="2422" spans="1:39" x14ac:dyDescent="0.35">
      <c r="A2422">
        <v>2014</v>
      </c>
      <c r="B2422" s="5">
        <f t="shared" si="74"/>
        <v>229</v>
      </c>
      <c r="C2422" t="s">
        <v>89</v>
      </c>
      <c r="D2422">
        <v>14056700</v>
      </c>
      <c r="E2422">
        <v>610673</v>
      </c>
      <c r="F2422" t="s">
        <v>66</v>
      </c>
      <c r="G2422" t="s">
        <v>67</v>
      </c>
      <c r="H2422" t="s">
        <v>68</v>
      </c>
      <c r="I2422" t="s">
        <v>69</v>
      </c>
      <c r="J2422" s="1">
        <v>41868</v>
      </c>
      <c r="K2422">
        <v>34</v>
      </c>
      <c r="L2422">
        <v>5</v>
      </c>
      <c r="M2422">
        <v>1</v>
      </c>
      <c r="N2422" t="s">
        <v>70</v>
      </c>
      <c r="O2422" t="s">
        <v>84</v>
      </c>
      <c r="Q2422">
        <v>109</v>
      </c>
      <c r="R2422">
        <v>51</v>
      </c>
      <c r="T2422" t="s">
        <v>72</v>
      </c>
      <c r="U2422" t="s">
        <v>73</v>
      </c>
      <c r="V2422">
        <v>770</v>
      </c>
      <c r="W2422">
        <v>2</v>
      </c>
      <c r="X2422">
        <v>181482</v>
      </c>
      <c r="Y2422" t="s">
        <v>74</v>
      </c>
      <c r="AA2422">
        <v>2010</v>
      </c>
      <c r="AB2422" t="s">
        <v>75</v>
      </c>
      <c r="AC2422" t="s">
        <v>76</v>
      </c>
      <c r="AD2422" t="s">
        <v>77</v>
      </c>
      <c r="AE2422" t="s">
        <v>78</v>
      </c>
      <c r="AF2422" t="s">
        <v>79</v>
      </c>
      <c r="AG2422" t="s">
        <v>80</v>
      </c>
      <c r="AH2422">
        <v>16.003</v>
      </c>
      <c r="AI2422">
        <v>7.8470199999999997</v>
      </c>
      <c r="AJ2422">
        <v>125.57586000000001</v>
      </c>
      <c r="AK2422">
        <v>2011</v>
      </c>
      <c r="AL2422" t="s">
        <v>81</v>
      </c>
      <c r="AM2422">
        <f t="shared" si="75"/>
        <v>4</v>
      </c>
    </row>
    <row r="2423" spans="1:39" x14ac:dyDescent="0.35">
      <c r="A2423">
        <v>2014</v>
      </c>
      <c r="B2423" s="5">
        <f t="shared" si="74"/>
        <v>144</v>
      </c>
      <c r="C2423" t="s">
        <v>82</v>
      </c>
      <c r="D2423">
        <v>14035065</v>
      </c>
      <c r="E2423">
        <v>619530</v>
      </c>
      <c r="F2423" t="s">
        <v>66</v>
      </c>
      <c r="G2423" t="s">
        <v>86</v>
      </c>
      <c r="J2423" s="1">
        <v>41783</v>
      </c>
      <c r="K2423">
        <v>21</v>
      </c>
      <c r="M2423">
        <v>1</v>
      </c>
      <c r="N2423" t="s">
        <v>70</v>
      </c>
      <c r="O2423" t="s">
        <v>71</v>
      </c>
      <c r="Q2423">
        <v>113</v>
      </c>
      <c r="R2423">
        <v>45</v>
      </c>
      <c r="T2423" t="s">
        <v>72</v>
      </c>
      <c r="U2423" t="s">
        <v>73</v>
      </c>
      <c r="V2423">
        <v>750</v>
      </c>
      <c r="W2423">
        <v>2</v>
      </c>
      <c r="X2423">
        <v>181482</v>
      </c>
      <c r="Y2423" t="s">
        <v>74</v>
      </c>
      <c r="AA2423">
        <v>2010</v>
      </c>
      <c r="AB2423" t="s">
        <v>75</v>
      </c>
      <c r="AC2423" t="s">
        <v>76</v>
      </c>
      <c r="AD2423" t="s">
        <v>77</v>
      </c>
      <c r="AE2423" t="s">
        <v>78</v>
      </c>
      <c r="AF2423" t="s">
        <v>79</v>
      </c>
      <c r="AG2423" t="s">
        <v>80</v>
      </c>
      <c r="AH2423">
        <v>16.003</v>
      </c>
      <c r="AI2423">
        <v>2.6665700000000001</v>
      </c>
      <c r="AJ2423">
        <v>42.673119999999997</v>
      </c>
      <c r="AK2423">
        <v>2011</v>
      </c>
      <c r="AL2423" t="s">
        <v>81</v>
      </c>
      <c r="AM2423">
        <f t="shared" si="75"/>
        <v>4</v>
      </c>
    </row>
    <row r="2424" spans="1:39" x14ac:dyDescent="0.35">
      <c r="A2424">
        <v>2014</v>
      </c>
      <c r="B2424" s="5">
        <f t="shared" si="74"/>
        <v>164</v>
      </c>
      <c r="C2424" t="s">
        <v>83</v>
      </c>
      <c r="D2424">
        <v>14075037</v>
      </c>
      <c r="E2424">
        <v>575309</v>
      </c>
      <c r="F2424" t="s">
        <v>66</v>
      </c>
      <c r="G2424" t="s">
        <v>86</v>
      </c>
      <c r="J2424" s="1">
        <v>41803</v>
      </c>
      <c r="K2424">
        <v>24</v>
      </c>
      <c r="M2424">
        <v>1</v>
      </c>
      <c r="N2424" t="s">
        <v>70</v>
      </c>
      <c r="O2424" t="s">
        <v>85</v>
      </c>
      <c r="Q2424">
        <v>104</v>
      </c>
      <c r="R2424">
        <v>35</v>
      </c>
      <c r="T2424" t="s">
        <v>72</v>
      </c>
      <c r="U2424" t="s">
        <v>88</v>
      </c>
      <c r="V2424">
        <v>710</v>
      </c>
      <c r="W2424">
        <v>2</v>
      </c>
      <c r="X2424">
        <v>181482</v>
      </c>
      <c r="Y2424" t="s">
        <v>74</v>
      </c>
      <c r="AA2424">
        <v>2010</v>
      </c>
      <c r="AB2424" t="s">
        <v>75</v>
      </c>
      <c r="AC2424" t="s">
        <v>76</v>
      </c>
      <c r="AD2424" t="s">
        <v>77</v>
      </c>
      <c r="AE2424" t="s">
        <v>78</v>
      </c>
      <c r="AF2424" t="s">
        <v>79</v>
      </c>
      <c r="AG2424" t="s">
        <v>80</v>
      </c>
      <c r="AH2424">
        <v>16.003</v>
      </c>
      <c r="AI2424">
        <v>1</v>
      </c>
      <c r="AJ2424">
        <v>16.003</v>
      </c>
      <c r="AK2424">
        <v>2011</v>
      </c>
      <c r="AL2424" t="s">
        <v>81</v>
      </c>
      <c r="AM2424">
        <f t="shared" si="75"/>
        <v>4</v>
      </c>
    </row>
    <row r="2425" spans="1:39" x14ac:dyDescent="0.35">
      <c r="A2425">
        <v>2014</v>
      </c>
      <c r="B2425" s="5">
        <f t="shared" si="74"/>
        <v>199</v>
      </c>
      <c r="C2425" t="s">
        <v>83</v>
      </c>
      <c r="D2425">
        <v>14075207</v>
      </c>
      <c r="E2425">
        <v>546649</v>
      </c>
      <c r="F2425" t="s">
        <v>66</v>
      </c>
      <c r="G2425" t="s">
        <v>86</v>
      </c>
      <c r="J2425" s="1">
        <v>41838</v>
      </c>
      <c r="K2425">
        <v>29</v>
      </c>
      <c r="M2425">
        <v>1</v>
      </c>
      <c r="N2425" t="s">
        <v>70</v>
      </c>
      <c r="O2425" t="s">
        <v>85</v>
      </c>
      <c r="Q2425">
        <v>103</v>
      </c>
      <c r="R2425">
        <v>50</v>
      </c>
      <c r="T2425" t="s">
        <v>72</v>
      </c>
      <c r="U2425" t="s">
        <v>73</v>
      </c>
      <c r="V2425">
        <v>820</v>
      </c>
      <c r="W2425">
        <v>2</v>
      </c>
      <c r="X2425">
        <v>181482</v>
      </c>
      <c r="Y2425" t="s">
        <v>74</v>
      </c>
      <c r="AA2425">
        <v>2010</v>
      </c>
      <c r="AB2425" t="s">
        <v>75</v>
      </c>
      <c r="AC2425" t="s">
        <v>76</v>
      </c>
      <c r="AD2425" t="s">
        <v>77</v>
      </c>
      <c r="AE2425" t="s">
        <v>78</v>
      </c>
      <c r="AF2425" t="s">
        <v>79</v>
      </c>
      <c r="AG2425" t="s">
        <v>80</v>
      </c>
      <c r="AH2425">
        <v>16.003</v>
      </c>
      <c r="AI2425">
        <v>1</v>
      </c>
      <c r="AJ2425">
        <v>16.003</v>
      </c>
      <c r="AK2425">
        <v>2011</v>
      </c>
      <c r="AL2425" t="s">
        <v>81</v>
      </c>
      <c r="AM2425">
        <f t="shared" si="75"/>
        <v>4</v>
      </c>
    </row>
    <row r="2426" spans="1:39" x14ac:dyDescent="0.35">
      <c r="A2426">
        <v>2014</v>
      </c>
      <c r="B2426" s="5">
        <f t="shared" si="74"/>
        <v>188</v>
      </c>
      <c r="C2426" t="s">
        <v>82</v>
      </c>
      <c r="D2426">
        <v>14039978</v>
      </c>
      <c r="E2426">
        <v>902307</v>
      </c>
      <c r="F2426" t="s">
        <v>70</v>
      </c>
      <c r="G2426" t="s">
        <v>67</v>
      </c>
      <c r="H2426" t="s">
        <v>68</v>
      </c>
      <c r="I2426" t="s">
        <v>69</v>
      </c>
      <c r="J2426" s="1">
        <v>41827</v>
      </c>
      <c r="K2426">
        <v>28</v>
      </c>
      <c r="L2426">
        <v>4</v>
      </c>
      <c r="M2426">
        <v>1</v>
      </c>
      <c r="N2426" t="s">
        <v>70</v>
      </c>
      <c r="O2426" t="s">
        <v>71</v>
      </c>
      <c r="Q2426">
        <v>157</v>
      </c>
      <c r="T2426" t="s">
        <v>72</v>
      </c>
      <c r="U2426" t="s">
        <v>73</v>
      </c>
      <c r="X2426">
        <v>181482</v>
      </c>
      <c r="Y2426" t="s">
        <v>74</v>
      </c>
      <c r="AA2426">
        <v>2010</v>
      </c>
      <c r="AB2426" t="s">
        <v>75</v>
      </c>
      <c r="AC2426" t="s">
        <v>76</v>
      </c>
      <c r="AD2426" t="s">
        <v>77</v>
      </c>
      <c r="AE2426" t="s">
        <v>78</v>
      </c>
      <c r="AF2426" t="s">
        <v>79</v>
      </c>
      <c r="AG2426" t="s">
        <v>80</v>
      </c>
      <c r="AH2426">
        <v>16.003</v>
      </c>
      <c r="AK2426">
        <v>2011</v>
      </c>
      <c r="AL2426" t="s">
        <v>81</v>
      </c>
      <c r="AM2426">
        <f t="shared" si="75"/>
        <v>4</v>
      </c>
    </row>
    <row r="2427" spans="1:39" x14ac:dyDescent="0.35">
      <c r="A2427">
        <v>2014</v>
      </c>
      <c r="B2427" s="5">
        <f t="shared" si="74"/>
        <v>208</v>
      </c>
      <c r="C2427" t="s">
        <v>138</v>
      </c>
      <c r="D2427">
        <v>14126304</v>
      </c>
      <c r="E2427">
        <v>425827</v>
      </c>
      <c r="F2427" t="s">
        <v>66</v>
      </c>
      <c r="G2427" t="s">
        <v>67</v>
      </c>
      <c r="H2427" t="s">
        <v>68</v>
      </c>
      <c r="I2427" t="s">
        <v>97</v>
      </c>
      <c r="J2427" s="1">
        <v>41847</v>
      </c>
      <c r="K2427">
        <v>31</v>
      </c>
      <c r="L2427">
        <v>3</v>
      </c>
      <c r="M2427">
        <v>1</v>
      </c>
      <c r="N2427" t="s">
        <v>70</v>
      </c>
      <c r="O2427" t="s">
        <v>85</v>
      </c>
      <c r="P2427" t="s">
        <v>114</v>
      </c>
      <c r="Q2427">
        <v>104</v>
      </c>
      <c r="T2427" t="s">
        <v>72</v>
      </c>
      <c r="U2427" t="s">
        <v>73</v>
      </c>
      <c r="V2427">
        <v>720</v>
      </c>
      <c r="W2427">
        <v>2</v>
      </c>
      <c r="X2427">
        <v>181483</v>
      </c>
      <c r="Y2427" t="s">
        <v>74</v>
      </c>
      <c r="AA2427">
        <v>2010</v>
      </c>
      <c r="AB2427" t="s">
        <v>75</v>
      </c>
      <c r="AC2427" t="s">
        <v>76</v>
      </c>
      <c r="AD2427" t="s">
        <v>77</v>
      </c>
      <c r="AE2427" t="s">
        <v>78</v>
      </c>
      <c r="AF2427" t="s">
        <v>79</v>
      </c>
      <c r="AG2427" t="s">
        <v>80</v>
      </c>
      <c r="AH2427">
        <v>15.922000000000001</v>
      </c>
      <c r="AI2427">
        <v>7.0123300000000004</v>
      </c>
      <c r="AJ2427">
        <v>111.65031999999999</v>
      </c>
      <c r="AK2427">
        <v>2011</v>
      </c>
      <c r="AL2427" t="s">
        <v>81</v>
      </c>
      <c r="AM2427">
        <f t="shared" si="75"/>
        <v>4</v>
      </c>
    </row>
    <row r="2428" spans="1:39" x14ac:dyDescent="0.35">
      <c r="A2428">
        <v>2014</v>
      </c>
      <c r="B2428" s="5">
        <f t="shared" si="74"/>
        <v>211</v>
      </c>
      <c r="C2428" t="s">
        <v>150</v>
      </c>
      <c r="D2428" t="s">
        <v>153</v>
      </c>
      <c r="E2428">
        <v>551221</v>
      </c>
      <c r="F2428" t="s">
        <v>66</v>
      </c>
      <c r="G2428" t="s">
        <v>67</v>
      </c>
      <c r="H2428" t="s">
        <v>68</v>
      </c>
      <c r="I2428" t="s">
        <v>97</v>
      </c>
      <c r="J2428" s="1">
        <v>41850</v>
      </c>
      <c r="K2428">
        <v>31</v>
      </c>
      <c r="L2428">
        <v>3</v>
      </c>
      <c r="M2428">
        <v>4</v>
      </c>
      <c r="N2428" t="s">
        <v>70</v>
      </c>
      <c r="O2428" t="s">
        <v>145</v>
      </c>
      <c r="Q2428">
        <v>273</v>
      </c>
      <c r="T2428" t="s">
        <v>72</v>
      </c>
      <c r="U2428" t="s">
        <v>73</v>
      </c>
      <c r="V2428">
        <v>779</v>
      </c>
      <c r="W2428">
        <v>2</v>
      </c>
      <c r="X2428">
        <v>181483</v>
      </c>
      <c r="Y2428" t="s">
        <v>74</v>
      </c>
      <c r="AA2428">
        <v>2010</v>
      </c>
      <c r="AB2428" t="s">
        <v>75</v>
      </c>
      <c r="AC2428" t="s">
        <v>76</v>
      </c>
      <c r="AD2428" t="s">
        <v>77</v>
      </c>
      <c r="AE2428" t="s">
        <v>78</v>
      </c>
      <c r="AF2428" t="s">
        <v>79</v>
      </c>
      <c r="AG2428" t="s">
        <v>80</v>
      </c>
      <c r="AH2428">
        <v>15.922000000000001</v>
      </c>
      <c r="AK2428">
        <v>2011</v>
      </c>
      <c r="AL2428" t="s">
        <v>81</v>
      </c>
      <c r="AM2428">
        <f t="shared" si="75"/>
        <v>4</v>
      </c>
    </row>
    <row r="2429" spans="1:39" x14ac:dyDescent="0.35">
      <c r="A2429">
        <v>2014</v>
      </c>
      <c r="B2429" s="5">
        <f t="shared" si="74"/>
        <v>134</v>
      </c>
      <c r="C2429" t="s">
        <v>82</v>
      </c>
      <c r="D2429">
        <v>14036343</v>
      </c>
      <c r="E2429">
        <v>623201</v>
      </c>
      <c r="F2429" t="s">
        <v>66</v>
      </c>
      <c r="G2429" t="s">
        <v>67</v>
      </c>
      <c r="H2429" t="s">
        <v>92</v>
      </c>
      <c r="I2429" t="s">
        <v>69</v>
      </c>
      <c r="J2429" s="1">
        <v>41773</v>
      </c>
      <c r="K2429">
        <v>20</v>
      </c>
      <c r="L2429">
        <v>2</v>
      </c>
      <c r="M2429">
        <v>1</v>
      </c>
      <c r="N2429" t="s">
        <v>70</v>
      </c>
      <c r="O2429" t="s">
        <v>71</v>
      </c>
      <c r="Q2429">
        <v>113</v>
      </c>
      <c r="R2429">
        <v>62</v>
      </c>
      <c r="T2429" t="s">
        <v>72</v>
      </c>
      <c r="U2429" t="s">
        <v>73</v>
      </c>
      <c r="V2429">
        <v>710</v>
      </c>
      <c r="W2429">
        <v>2</v>
      </c>
      <c r="X2429">
        <v>181483</v>
      </c>
      <c r="Y2429" t="s">
        <v>74</v>
      </c>
      <c r="AA2429">
        <v>2010</v>
      </c>
      <c r="AB2429" t="s">
        <v>75</v>
      </c>
      <c r="AC2429" t="s">
        <v>76</v>
      </c>
      <c r="AD2429" t="s">
        <v>77</v>
      </c>
      <c r="AE2429" t="s">
        <v>78</v>
      </c>
      <c r="AF2429" t="s">
        <v>79</v>
      </c>
      <c r="AG2429" t="s">
        <v>80</v>
      </c>
      <c r="AH2429">
        <v>15.922000000000001</v>
      </c>
      <c r="AI2429">
        <v>3.1578900000000001</v>
      </c>
      <c r="AJ2429">
        <v>50.279919999999997</v>
      </c>
      <c r="AK2429">
        <v>2011</v>
      </c>
      <c r="AL2429" t="s">
        <v>81</v>
      </c>
      <c r="AM2429">
        <f t="shared" si="75"/>
        <v>4</v>
      </c>
    </row>
    <row r="2430" spans="1:39" x14ac:dyDescent="0.35">
      <c r="A2430">
        <v>2014</v>
      </c>
      <c r="B2430" s="5">
        <f t="shared" si="74"/>
        <v>120</v>
      </c>
      <c r="C2430" t="s">
        <v>82</v>
      </c>
      <c r="D2430">
        <v>14036306</v>
      </c>
      <c r="E2430">
        <v>623064</v>
      </c>
      <c r="F2430" t="s">
        <v>66</v>
      </c>
      <c r="G2430" t="s">
        <v>67</v>
      </c>
      <c r="H2430" t="s">
        <v>68</v>
      </c>
      <c r="I2430" t="s">
        <v>69</v>
      </c>
      <c r="J2430" s="1">
        <v>41759</v>
      </c>
      <c r="K2430">
        <v>18</v>
      </c>
      <c r="L2430">
        <v>1</v>
      </c>
      <c r="M2430">
        <v>1</v>
      </c>
      <c r="N2430" t="s">
        <v>70</v>
      </c>
      <c r="O2430" t="s">
        <v>71</v>
      </c>
      <c r="Q2430">
        <v>113</v>
      </c>
      <c r="R2430">
        <v>41</v>
      </c>
      <c r="T2430" t="s">
        <v>72</v>
      </c>
      <c r="U2430" t="s">
        <v>73</v>
      </c>
      <c r="V2430">
        <v>700</v>
      </c>
      <c r="W2430">
        <v>2</v>
      </c>
      <c r="X2430">
        <v>181483</v>
      </c>
      <c r="Y2430" t="s">
        <v>74</v>
      </c>
      <c r="AA2430">
        <v>2010</v>
      </c>
      <c r="AB2430" t="s">
        <v>75</v>
      </c>
      <c r="AC2430" t="s">
        <v>76</v>
      </c>
      <c r="AD2430" t="s">
        <v>77</v>
      </c>
      <c r="AE2430" t="s">
        <v>78</v>
      </c>
      <c r="AF2430" t="s">
        <v>79</v>
      </c>
      <c r="AG2430" t="s">
        <v>80</v>
      </c>
      <c r="AH2430">
        <v>15.922000000000001</v>
      </c>
      <c r="AI2430">
        <v>4.18161</v>
      </c>
      <c r="AJ2430">
        <v>66.579589999999996</v>
      </c>
      <c r="AK2430">
        <v>2011</v>
      </c>
      <c r="AL2430" t="s">
        <v>81</v>
      </c>
      <c r="AM2430">
        <f t="shared" si="75"/>
        <v>4</v>
      </c>
    </row>
    <row r="2431" spans="1:39" x14ac:dyDescent="0.35">
      <c r="A2431">
        <v>2014</v>
      </c>
      <c r="B2431" s="5">
        <f t="shared" si="74"/>
        <v>185</v>
      </c>
      <c r="C2431" t="s">
        <v>102</v>
      </c>
      <c r="D2431">
        <v>14110017</v>
      </c>
      <c r="E2431">
        <v>632090</v>
      </c>
      <c r="F2431" t="s">
        <v>66</v>
      </c>
      <c r="G2431" t="s">
        <v>67</v>
      </c>
      <c r="H2431" t="s">
        <v>68</v>
      </c>
      <c r="I2431" t="s">
        <v>69</v>
      </c>
      <c r="J2431" s="1">
        <v>41824</v>
      </c>
      <c r="K2431">
        <v>27</v>
      </c>
      <c r="L2431">
        <v>4</v>
      </c>
      <c r="M2431">
        <v>1</v>
      </c>
      <c r="N2431" t="s">
        <v>70</v>
      </c>
      <c r="O2431" t="s">
        <v>71</v>
      </c>
      <c r="T2431" t="s">
        <v>72</v>
      </c>
      <c r="U2431" t="s">
        <v>73</v>
      </c>
      <c r="V2431">
        <v>655</v>
      </c>
      <c r="W2431">
        <v>2</v>
      </c>
      <c r="X2431">
        <v>181483</v>
      </c>
      <c r="Y2431" t="s">
        <v>74</v>
      </c>
      <c r="AA2431">
        <v>2010</v>
      </c>
      <c r="AB2431" t="s">
        <v>75</v>
      </c>
      <c r="AC2431" t="s">
        <v>76</v>
      </c>
      <c r="AD2431" t="s">
        <v>77</v>
      </c>
      <c r="AE2431" t="s">
        <v>78</v>
      </c>
      <c r="AF2431" t="s">
        <v>79</v>
      </c>
      <c r="AG2431" t="s">
        <v>80</v>
      </c>
      <c r="AH2431">
        <v>15.922000000000001</v>
      </c>
      <c r="AI2431">
        <v>5.2426500000000003</v>
      </c>
      <c r="AJ2431">
        <v>83.473470000000006</v>
      </c>
      <c r="AK2431">
        <v>2011</v>
      </c>
      <c r="AL2431" t="s">
        <v>81</v>
      </c>
      <c r="AM2431">
        <f t="shared" si="75"/>
        <v>4</v>
      </c>
    </row>
    <row r="2432" spans="1:39" x14ac:dyDescent="0.35">
      <c r="A2432">
        <v>2014</v>
      </c>
      <c r="B2432" s="5">
        <f t="shared" si="74"/>
        <v>186</v>
      </c>
      <c r="C2432" t="s">
        <v>82</v>
      </c>
      <c r="D2432">
        <v>14036989</v>
      </c>
      <c r="E2432">
        <v>607333</v>
      </c>
      <c r="F2432" t="s">
        <v>66</v>
      </c>
      <c r="G2432" t="s">
        <v>67</v>
      </c>
      <c r="H2432" t="s">
        <v>68</v>
      </c>
      <c r="I2432" t="s">
        <v>69</v>
      </c>
      <c r="J2432" s="1">
        <v>41825</v>
      </c>
      <c r="K2432">
        <v>27</v>
      </c>
      <c r="L2432">
        <v>4</v>
      </c>
      <c r="M2432">
        <v>1</v>
      </c>
      <c r="N2432" t="s">
        <v>70</v>
      </c>
      <c r="O2432" t="s">
        <v>71</v>
      </c>
      <c r="Q2432">
        <v>113</v>
      </c>
      <c r="R2432">
        <v>21</v>
      </c>
      <c r="T2432" t="s">
        <v>72</v>
      </c>
      <c r="U2432" t="s">
        <v>73</v>
      </c>
      <c r="V2432">
        <v>830</v>
      </c>
      <c r="W2432">
        <v>2</v>
      </c>
      <c r="X2432">
        <v>181483</v>
      </c>
      <c r="Y2432" t="s">
        <v>74</v>
      </c>
      <c r="AA2432">
        <v>2010</v>
      </c>
      <c r="AB2432" t="s">
        <v>75</v>
      </c>
      <c r="AC2432" t="s">
        <v>76</v>
      </c>
      <c r="AD2432" t="s">
        <v>77</v>
      </c>
      <c r="AE2432" t="s">
        <v>78</v>
      </c>
      <c r="AF2432" t="s">
        <v>79</v>
      </c>
      <c r="AG2432" t="s">
        <v>80</v>
      </c>
      <c r="AH2432">
        <v>15.922000000000001</v>
      </c>
      <c r="AI2432">
        <v>5.2426500000000003</v>
      </c>
      <c r="AJ2432">
        <v>83.473470000000006</v>
      </c>
      <c r="AK2432">
        <v>2011</v>
      </c>
      <c r="AL2432" t="s">
        <v>81</v>
      </c>
      <c r="AM2432">
        <f t="shared" si="75"/>
        <v>4</v>
      </c>
    </row>
    <row r="2433" spans="1:39" x14ac:dyDescent="0.35">
      <c r="A2433">
        <v>2014</v>
      </c>
      <c r="B2433" s="5">
        <f t="shared" si="74"/>
        <v>187</v>
      </c>
      <c r="C2433" t="s">
        <v>82</v>
      </c>
      <c r="D2433">
        <v>14037085</v>
      </c>
      <c r="E2433">
        <v>604471</v>
      </c>
      <c r="F2433" t="s">
        <v>66</v>
      </c>
      <c r="G2433" t="s">
        <v>67</v>
      </c>
      <c r="H2433" t="s">
        <v>68</v>
      </c>
      <c r="I2433" t="s">
        <v>69</v>
      </c>
      <c r="J2433" s="1">
        <v>41826</v>
      </c>
      <c r="K2433">
        <v>28</v>
      </c>
      <c r="L2433">
        <v>4</v>
      </c>
      <c r="M2433">
        <v>1</v>
      </c>
      <c r="N2433" t="s">
        <v>70</v>
      </c>
      <c r="O2433" t="s">
        <v>71</v>
      </c>
      <c r="T2433" t="s">
        <v>72</v>
      </c>
      <c r="U2433" t="s">
        <v>73</v>
      </c>
      <c r="V2433">
        <v>740</v>
      </c>
      <c r="W2433">
        <v>2</v>
      </c>
      <c r="X2433">
        <v>181483</v>
      </c>
      <c r="Y2433" t="s">
        <v>74</v>
      </c>
      <c r="AA2433">
        <v>2010</v>
      </c>
      <c r="AB2433" t="s">
        <v>75</v>
      </c>
      <c r="AC2433" t="s">
        <v>76</v>
      </c>
      <c r="AD2433" t="s">
        <v>77</v>
      </c>
      <c r="AE2433" t="s">
        <v>78</v>
      </c>
      <c r="AF2433" t="s">
        <v>79</v>
      </c>
      <c r="AG2433" t="s">
        <v>80</v>
      </c>
      <c r="AH2433">
        <v>15.922000000000001</v>
      </c>
      <c r="AI2433">
        <v>5.2426500000000003</v>
      </c>
      <c r="AJ2433">
        <v>83.473470000000006</v>
      </c>
      <c r="AK2433">
        <v>2011</v>
      </c>
      <c r="AL2433" t="s">
        <v>81</v>
      </c>
      <c r="AM2433">
        <f t="shared" si="75"/>
        <v>4</v>
      </c>
    </row>
    <row r="2434" spans="1:39" x14ac:dyDescent="0.35">
      <c r="A2434">
        <v>2014</v>
      </c>
      <c r="B2434" s="5">
        <f t="shared" si="74"/>
        <v>187</v>
      </c>
      <c r="C2434" t="s">
        <v>82</v>
      </c>
      <c r="D2434">
        <v>14037027</v>
      </c>
      <c r="E2434">
        <v>607677</v>
      </c>
      <c r="F2434" t="s">
        <v>66</v>
      </c>
      <c r="G2434" t="s">
        <v>67</v>
      </c>
      <c r="H2434" t="s">
        <v>68</v>
      </c>
      <c r="I2434" t="s">
        <v>69</v>
      </c>
      <c r="J2434" s="1">
        <v>41826</v>
      </c>
      <c r="K2434">
        <v>28</v>
      </c>
      <c r="L2434">
        <v>4</v>
      </c>
      <c r="M2434">
        <v>1</v>
      </c>
      <c r="N2434" t="s">
        <v>70</v>
      </c>
      <c r="O2434" t="s">
        <v>71</v>
      </c>
      <c r="T2434" t="s">
        <v>72</v>
      </c>
      <c r="U2434" t="s">
        <v>73</v>
      </c>
      <c r="X2434">
        <v>181483</v>
      </c>
      <c r="Y2434" t="s">
        <v>74</v>
      </c>
      <c r="AA2434">
        <v>2010</v>
      </c>
      <c r="AB2434" t="s">
        <v>75</v>
      </c>
      <c r="AC2434" t="s">
        <v>76</v>
      </c>
      <c r="AD2434" t="s">
        <v>77</v>
      </c>
      <c r="AE2434" t="s">
        <v>78</v>
      </c>
      <c r="AF2434" t="s">
        <v>79</v>
      </c>
      <c r="AG2434" t="s">
        <v>80</v>
      </c>
      <c r="AH2434">
        <v>15.922000000000001</v>
      </c>
      <c r="AI2434">
        <v>5.2426500000000003</v>
      </c>
      <c r="AJ2434">
        <v>83.473470000000006</v>
      </c>
      <c r="AK2434">
        <v>2011</v>
      </c>
      <c r="AL2434" t="s">
        <v>81</v>
      </c>
      <c r="AM2434">
        <f t="shared" si="75"/>
        <v>4</v>
      </c>
    </row>
    <row r="2435" spans="1:39" x14ac:dyDescent="0.35">
      <c r="A2435">
        <v>2014</v>
      </c>
      <c r="B2435" s="5">
        <f t="shared" ref="B2435:B2498" si="76">J2435-DATE(YEAR(J2435),1,0)</f>
        <v>228</v>
      </c>
      <c r="C2435" t="s">
        <v>82</v>
      </c>
      <c r="D2435">
        <v>14037533</v>
      </c>
      <c r="E2435">
        <v>629035</v>
      </c>
      <c r="F2435" t="s">
        <v>66</v>
      </c>
      <c r="G2435" t="s">
        <v>67</v>
      </c>
      <c r="H2435" t="s">
        <v>68</v>
      </c>
      <c r="I2435" t="s">
        <v>69</v>
      </c>
      <c r="J2435" s="1">
        <v>41867</v>
      </c>
      <c r="K2435">
        <v>33</v>
      </c>
      <c r="L2435">
        <v>5</v>
      </c>
      <c r="M2435">
        <v>1</v>
      </c>
      <c r="N2435" t="s">
        <v>70</v>
      </c>
      <c r="O2435" t="s">
        <v>71</v>
      </c>
      <c r="Q2435">
        <v>113</v>
      </c>
      <c r="R2435">
        <v>31</v>
      </c>
      <c r="T2435" t="s">
        <v>72</v>
      </c>
      <c r="U2435" t="s">
        <v>73</v>
      </c>
      <c r="V2435">
        <v>725</v>
      </c>
      <c r="W2435">
        <v>2</v>
      </c>
      <c r="X2435">
        <v>181483</v>
      </c>
      <c r="Y2435" t="s">
        <v>74</v>
      </c>
      <c r="AA2435">
        <v>2010</v>
      </c>
      <c r="AB2435" t="s">
        <v>75</v>
      </c>
      <c r="AC2435" t="s">
        <v>76</v>
      </c>
      <c r="AD2435" t="s">
        <v>77</v>
      </c>
      <c r="AE2435" t="s">
        <v>78</v>
      </c>
      <c r="AF2435" t="s">
        <v>79</v>
      </c>
      <c r="AG2435" t="s">
        <v>80</v>
      </c>
      <c r="AH2435">
        <v>15.922000000000001</v>
      </c>
      <c r="AI2435">
        <v>3.70241</v>
      </c>
      <c r="AJ2435">
        <v>58.949770000000001</v>
      </c>
      <c r="AK2435">
        <v>2011</v>
      </c>
      <c r="AL2435" t="s">
        <v>81</v>
      </c>
      <c r="AM2435">
        <f t="shared" ref="AM2435:AM2498" si="77">A2435-AA2435</f>
        <v>4</v>
      </c>
    </row>
    <row r="2436" spans="1:39" x14ac:dyDescent="0.35">
      <c r="A2436">
        <v>2014</v>
      </c>
      <c r="B2436" s="5">
        <f t="shared" si="76"/>
        <v>170</v>
      </c>
      <c r="C2436" t="s">
        <v>82</v>
      </c>
      <c r="D2436">
        <v>14035306</v>
      </c>
      <c r="E2436">
        <v>614283</v>
      </c>
      <c r="F2436" t="s">
        <v>66</v>
      </c>
      <c r="G2436" t="s">
        <v>86</v>
      </c>
      <c r="J2436" s="1">
        <v>41809</v>
      </c>
      <c r="K2436">
        <v>25</v>
      </c>
      <c r="M2436">
        <v>1</v>
      </c>
      <c r="N2436" t="s">
        <v>70</v>
      </c>
      <c r="O2436" t="s">
        <v>71</v>
      </c>
      <c r="Q2436">
        <v>113</v>
      </c>
      <c r="R2436">
        <v>41</v>
      </c>
      <c r="T2436" t="s">
        <v>72</v>
      </c>
      <c r="U2436" t="s">
        <v>73</v>
      </c>
      <c r="V2436">
        <v>720</v>
      </c>
      <c r="W2436">
        <v>2</v>
      </c>
      <c r="X2436">
        <v>181483</v>
      </c>
      <c r="Y2436" t="s">
        <v>74</v>
      </c>
      <c r="AA2436">
        <v>2010</v>
      </c>
      <c r="AB2436" t="s">
        <v>75</v>
      </c>
      <c r="AC2436" t="s">
        <v>76</v>
      </c>
      <c r="AD2436" t="s">
        <v>77</v>
      </c>
      <c r="AE2436" t="s">
        <v>78</v>
      </c>
      <c r="AF2436" t="s">
        <v>79</v>
      </c>
      <c r="AG2436" t="s">
        <v>80</v>
      </c>
      <c r="AH2436">
        <v>15.922000000000001</v>
      </c>
      <c r="AI2436">
        <v>2.3365300000000002</v>
      </c>
      <c r="AJ2436">
        <v>37.20223</v>
      </c>
      <c r="AK2436">
        <v>2011</v>
      </c>
      <c r="AL2436" t="s">
        <v>81</v>
      </c>
      <c r="AM2436">
        <f t="shared" si="77"/>
        <v>4</v>
      </c>
    </row>
    <row r="2437" spans="1:39" x14ac:dyDescent="0.35">
      <c r="A2437">
        <v>2014</v>
      </c>
      <c r="B2437" s="5">
        <f t="shared" si="76"/>
        <v>206</v>
      </c>
      <c r="C2437" t="s">
        <v>91</v>
      </c>
      <c r="D2437">
        <v>14065108</v>
      </c>
      <c r="E2437">
        <v>363569</v>
      </c>
      <c r="F2437" t="s">
        <v>66</v>
      </c>
      <c r="G2437" t="s">
        <v>86</v>
      </c>
      <c r="J2437" s="1">
        <v>41845</v>
      </c>
      <c r="K2437">
        <v>30</v>
      </c>
      <c r="M2437">
        <v>1</v>
      </c>
      <c r="N2437" t="s">
        <v>70</v>
      </c>
      <c r="O2437" t="s">
        <v>90</v>
      </c>
      <c r="Q2437">
        <v>101</v>
      </c>
      <c r="R2437">
        <v>25</v>
      </c>
      <c r="T2437" t="s">
        <v>72</v>
      </c>
      <c r="U2437" t="s">
        <v>73</v>
      </c>
      <c r="V2437">
        <v>850</v>
      </c>
      <c r="W2437">
        <v>2</v>
      </c>
      <c r="X2437">
        <v>181483</v>
      </c>
      <c r="Y2437" t="s">
        <v>74</v>
      </c>
      <c r="AA2437">
        <v>2010</v>
      </c>
      <c r="AB2437" t="s">
        <v>75</v>
      </c>
      <c r="AC2437" t="s">
        <v>76</v>
      </c>
      <c r="AD2437" t="s">
        <v>77</v>
      </c>
      <c r="AE2437" t="s">
        <v>78</v>
      </c>
      <c r="AF2437" t="s">
        <v>79</v>
      </c>
      <c r="AG2437" t="s">
        <v>80</v>
      </c>
      <c r="AH2437">
        <v>15.922000000000001</v>
      </c>
      <c r="AI2437">
        <v>2.84917</v>
      </c>
      <c r="AJ2437">
        <v>45.36448</v>
      </c>
      <c r="AK2437">
        <v>2011</v>
      </c>
      <c r="AL2437" t="s">
        <v>81</v>
      </c>
      <c r="AM2437">
        <f t="shared" si="77"/>
        <v>4</v>
      </c>
    </row>
    <row r="2438" spans="1:39" x14ac:dyDescent="0.35">
      <c r="A2438">
        <v>2014</v>
      </c>
      <c r="B2438" s="5">
        <f t="shared" si="76"/>
        <v>212</v>
      </c>
      <c r="C2438" t="s">
        <v>83</v>
      </c>
      <c r="D2438">
        <v>14075257</v>
      </c>
      <c r="E2438">
        <v>546865</v>
      </c>
      <c r="F2438" t="s">
        <v>66</v>
      </c>
      <c r="G2438" t="s">
        <v>86</v>
      </c>
      <c r="J2438" s="1">
        <v>41851</v>
      </c>
      <c r="K2438">
        <v>31</v>
      </c>
      <c r="M2438">
        <v>1</v>
      </c>
      <c r="N2438" t="s">
        <v>70</v>
      </c>
      <c r="O2438" t="s">
        <v>85</v>
      </c>
      <c r="Q2438">
        <v>104</v>
      </c>
      <c r="R2438">
        <v>40</v>
      </c>
      <c r="T2438" t="s">
        <v>72</v>
      </c>
      <c r="U2438" t="s">
        <v>73</v>
      </c>
      <c r="V2438">
        <v>780</v>
      </c>
      <c r="W2438">
        <v>2</v>
      </c>
      <c r="X2438">
        <v>181483</v>
      </c>
      <c r="Y2438" t="s">
        <v>74</v>
      </c>
      <c r="AA2438">
        <v>2010</v>
      </c>
      <c r="AB2438" t="s">
        <v>75</v>
      </c>
      <c r="AC2438" t="s">
        <v>76</v>
      </c>
      <c r="AD2438" t="s">
        <v>77</v>
      </c>
      <c r="AE2438" t="s">
        <v>78</v>
      </c>
      <c r="AF2438" t="s">
        <v>79</v>
      </c>
      <c r="AG2438" t="s">
        <v>80</v>
      </c>
      <c r="AH2438">
        <v>15.922000000000001</v>
      </c>
      <c r="AI2438">
        <v>1.01786</v>
      </c>
      <c r="AJ2438">
        <v>16.20637</v>
      </c>
      <c r="AK2438">
        <v>2011</v>
      </c>
      <c r="AL2438" t="s">
        <v>81</v>
      </c>
      <c r="AM2438">
        <f t="shared" si="77"/>
        <v>4</v>
      </c>
    </row>
    <row r="2439" spans="1:39" x14ac:dyDescent="0.35">
      <c r="A2439">
        <v>2014</v>
      </c>
      <c r="B2439" s="5">
        <f t="shared" si="76"/>
        <v>225</v>
      </c>
      <c r="C2439" t="s">
        <v>82</v>
      </c>
      <c r="D2439">
        <v>14035774</v>
      </c>
      <c r="E2439">
        <v>619983</v>
      </c>
      <c r="F2439" t="s">
        <v>66</v>
      </c>
      <c r="G2439" t="s">
        <v>86</v>
      </c>
      <c r="J2439" s="1">
        <v>41864</v>
      </c>
      <c r="K2439">
        <v>33</v>
      </c>
      <c r="M2439">
        <v>1</v>
      </c>
      <c r="N2439" t="s">
        <v>70</v>
      </c>
      <c r="O2439" t="s">
        <v>71</v>
      </c>
      <c r="Q2439">
        <v>113</v>
      </c>
      <c r="R2439">
        <v>61</v>
      </c>
      <c r="T2439" t="s">
        <v>72</v>
      </c>
      <c r="U2439" t="s">
        <v>73</v>
      </c>
      <c r="V2439">
        <v>740</v>
      </c>
      <c r="W2439">
        <v>2</v>
      </c>
      <c r="X2439">
        <v>181483</v>
      </c>
      <c r="Y2439" t="s">
        <v>74</v>
      </c>
      <c r="AA2439">
        <v>2010</v>
      </c>
      <c r="AB2439" t="s">
        <v>75</v>
      </c>
      <c r="AC2439" t="s">
        <v>76</v>
      </c>
      <c r="AD2439" t="s">
        <v>77</v>
      </c>
      <c r="AE2439" t="s">
        <v>78</v>
      </c>
      <c r="AF2439" t="s">
        <v>79</v>
      </c>
      <c r="AG2439" t="s">
        <v>80</v>
      </c>
      <c r="AH2439">
        <v>15.922000000000001</v>
      </c>
      <c r="AI2439">
        <v>2.89594</v>
      </c>
      <c r="AJ2439">
        <v>46.109160000000003</v>
      </c>
      <c r="AK2439">
        <v>2011</v>
      </c>
      <c r="AL2439" t="s">
        <v>81</v>
      </c>
      <c r="AM2439">
        <f t="shared" si="77"/>
        <v>4</v>
      </c>
    </row>
    <row r="2440" spans="1:39" x14ac:dyDescent="0.35">
      <c r="A2440">
        <v>2014</v>
      </c>
      <c r="B2440" s="5">
        <f t="shared" si="76"/>
        <v>154</v>
      </c>
      <c r="C2440" t="s">
        <v>136</v>
      </c>
      <c r="D2440" t="s">
        <v>154</v>
      </c>
      <c r="E2440">
        <v>612568</v>
      </c>
      <c r="F2440" t="s">
        <v>70</v>
      </c>
      <c r="G2440" t="s">
        <v>86</v>
      </c>
      <c r="J2440" s="1">
        <v>41793</v>
      </c>
      <c r="K2440">
        <v>23</v>
      </c>
      <c r="M2440">
        <v>1</v>
      </c>
      <c r="N2440" t="s">
        <v>70</v>
      </c>
      <c r="O2440" t="s">
        <v>71</v>
      </c>
      <c r="Q2440">
        <v>113</v>
      </c>
      <c r="R2440">
        <v>91</v>
      </c>
      <c r="T2440" t="s">
        <v>72</v>
      </c>
      <c r="U2440" t="s">
        <v>73</v>
      </c>
      <c r="X2440">
        <v>181483</v>
      </c>
      <c r="Y2440" t="s">
        <v>74</v>
      </c>
      <c r="AA2440">
        <v>2010</v>
      </c>
      <c r="AB2440" t="s">
        <v>75</v>
      </c>
      <c r="AC2440" t="s">
        <v>76</v>
      </c>
      <c r="AD2440" t="s">
        <v>77</v>
      </c>
      <c r="AE2440" t="s">
        <v>78</v>
      </c>
      <c r="AF2440" t="s">
        <v>79</v>
      </c>
      <c r="AG2440" t="s">
        <v>80</v>
      </c>
      <c r="AH2440">
        <v>15.922000000000001</v>
      </c>
      <c r="AK2440">
        <v>2011</v>
      </c>
      <c r="AL2440" t="s">
        <v>81</v>
      </c>
      <c r="AM2440">
        <f t="shared" si="77"/>
        <v>4</v>
      </c>
    </row>
    <row r="2441" spans="1:39" x14ac:dyDescent="0.35">
      <c r="A2441">
        <v>2014</v>
      </c>
      <c r="B2441" s="5">
        <f t="shared" si="76"/>
        <v>220</v>
      </c>
      <c r="C2441" t="s">
        <v>99</v>
      </c>
      <c r="D2441">
        <v>14185212</v>
      </c>
      <c r="E2441">
        <v>554692</v>
      </c>
      <c r="F2441" t="s">
        <v>70</v>
      </c>
      <c r="G2441" t="s">
        <v>86</v>
      </c>
      <c r="J2441" s="1">
        <v>41859</v>
      </c>
      <c r="K2441">
        <v>32</v>
      </c>
      <c r="M2441">
        <v>2</v>
      </c>
      <c r="N2441" t="s">
        <v>70</v>
      </c>
      <c r="O2441" t="s">
        <v>100</v>
      </c>
      <c r="Q2441">
        <v>241</v>
      </c>
      <c r="T2441" t="s">
        <v>72</v>
      </c>
      <c r="U2441" t="s">
        <v>88</v>
      </c>
      <c r="X2441">
        <v>181483</v>
      </c>
      <c r="Y2441" t="s">
        <v>74</v>
      </c>
      <c r="AA2441">
        <v>2010</v>
      </c>
      <c r="AB2441" t="s">
        <v>75</v>
      </c>
      <c r="AC2441" t="s">
        <v>76</v>
      </c>
      <c r="AD2441" t="s">
        <v>77</v>
      </c>
      <c r="AE2441" t="s">
        <v>78</v>
      </c>
      <c r="AF2441" t="s">
        <v>79</v>
      </c>
      <c r="AG2441" t="s">
        <v>80</v>
      </c>
      <c r="AH2441">
        <v>15.922000000000001</v>
      </c>
      <c r="AK2441">
        <v>2011</v>
      </c>
      <c r="AL2441" t="s">
        <v>81</v>
      </c>
      <c r="AM2441">
        <f t="shared" si="77"/>
        <v>4</v>
      </c>
    </row>
    <row r="2442" spans="1:39" x14ac:dyDescent="0.35">
      <c r="A2442">
        <v>2014</v>
      </c>
      <c r="B2442" s="5">
        <f t="shared" si="76"/>
        <v>172</v>
      </c>
      <c r="C2442" t="s">
        <v>146</v>
      </c>
      <c r="D2442" t="s">
        <v>155</v>
      </c>
      <c r="E2442">
        <v>551103</v>
      </c>
      <c r="F2442" t="s">
        <v>66</v>
      </c>
      <c r="G2442" t="s">
        <v>67</v>
      </c>
      <c r="H2442" t="s">
        <v>68</v>
      </c>
      <c r="I2442" t="s">
        <v>97</v>
      </c>
      <c r="J2442" s="1">
        <v>41811</v>
      </c>
      <c r="K2442">
        <v>25</v>
      </c>
      <c r="L2442">
        <v>1</v>
      </c>
      <c r="M2442">
        <v>4</v>
      </c>
      <c r="N2442" t="s">
        <v>70</v>
      </c>
      <c r="O2442" t="s">
        <v>148</v>
      </c>
      <c r="Q2442">
        <v>282</v>
      </c>
      <c r="R2442">
        <v>11</v>
      </c>
      <c r="T2442" t="s">
        <v>72</v>
      </c>
      <c r="U2442" t="s">
        <v>73</v>
      </c>
      <c r="V2442">
        <v>676</v>
      </c>
      <c r="W2442">
        <v>2</v>
      </c>
      <c r="X2442">
        <v>181484</v>
      </c>
      <c r="Y2442" t="s">
        <v>74</v>
      </c>
      <c r="AA2442">
        <v>2010</v>
      </c>
      <c r="AB2442" t="s">
        <v>75</v>
      </c>
      <c r="AC2442" t="s">
        <v>76</v>
      </c>
      <c r="AD2442" t="s">
        <v>77</v>
      </c>
      <c r="AE2442" t="s">
        <v>78</v>
      </c>
      <c r="AF2442" t="s">
        <v>79</v>
      </c>
      <c r="AG2442" t="s">
        <v>80</v>
      </c>
      <c r="AH2442">
        <v>15.962</v>
      </c>
      <c r="AK2442">
        <v>2011</v>
      </c>
      <c r="AL2442" t="s">
        <v>81</v>
      </c>
      <c r="AM2442">
        <f t="shared" si="77"/>
        <v>4</v>
      </c>
    </row>
    <row r="2443" spans="1:39" x14ac:dyDescent="0.35">
      <c r="A2443">
        <v>2014</v>
      </c>
      <c r="B2443" s="5">
        <f t="shared" si="76"/>
        <v>220</v>
      </c>
      <c r="C2443" t="s">
        <v>138</v>
      </c>
      <c r="D2443">
        <v>14126343</v>
      </c>
      <c r="E2443">
        <v>425896</v>
      </c>
      <c r="F2443" t="s">
        <v>66</v>
      </c>
      <c r="G2443" t="s">
        <v>67</v>
      </c>
      <c r="H2443" t="s">
        <v>68</v>
      </c>
      <c r="I2443" t="s">
        <v>97</v>
      </c>
      <c r="J2443" s="1">
        <v>41859</v>
      </c>
      <c r="K2443">
        <v>32</v>
      </c>
      <c r="L2443">
        <v>4</v>
      </c>
      <c r="M2443">
        <v>1</v>
      </c>
      <c r="N2443" t="s">
        <v>70</v>
      </c>
      <c r="O2443" t="s">
        <v>85</v>
      </c>
      <c r="P2443" t="s">
        <v>114</v>
      </c>
      <c r="Q2443">
        <v>104</v>
      </c>
      <c r="R2443">
        <v>20</v>
      </c>
      <c r="T2443" t="s">
        <v>72</v>
      </c>
      <c r="U2443" t="s">
        <v>73</v>
      </c>
      <c r="V2443">
        <v>750</v>
      </c>
      <c r="W2443">
        <v>2</v>
      </c>
      <c r="X2443">
        <v>181484</v>
      </c>
      <c r="Y2443" t="s">
        <v>74</v>
      </c>
      <c r="AA2443">
        <v>2010</v>
      </c>
      <c r="AB2443" t="s">
        <v>75</v>
      </c>
      <c r="AC2443" t="s">
        <v>76</v>
      </c>
      <c r="AD2443" t="s">
        <v>77</v>
      </c>
      <c r="AE2443" t="s">
        <v>78</v>
      </c>
      <c r="AF2443" t="s">
        <v>79</v>
      </c>
      <c r="AG2443" t="s">
        <v>80</v>
      </c>
      <c r="AH2443">
        <v>15.962</v>
      </c>
      <c r="AI2443">
        <v>2.9993799999999999</v>
      </c>
      <c r="AJ2443">
        <v>47.876100000000001</v>
      </c>
      <c r="AK2443">
        <v>2011</v>
      </c>
      <c r="AL2443" t="s">
        <v>81</v>
      </c>
      <c r="AM2443">
        <f t="shared" si="77"/>
        <v>4</v>
      </c>
    </row>
    <row r="2444" spans="1:39" x14ac:dyDescent="0.35">
      <c r="A2444">
        <v>2014</v>
      </c>
      <c r="B2444" s="5">
        <f t="shared" si="76"/>
        <v>133</v>
      </c>
      <c r="C2444" t="s">
        <v>82</v>
      </c>
      <c r="D2444">
        <v>14036340</v>
      </c>
      <c r="E2444">
        <v>606809</v>
      </c>
      <c r="F2444" t="s">
        <v>66</v>
      </c>
      <c r="G2444" t="s">
        <v>67</v>
      </c>
      <c r="H2444" t="s">
        <v>92</v>
      </c>
      <c r="I2444" t="s">
        <v>69</v>
      </c>
      <c r="J2444" s="1">
        <v>41772</v>
      </c>
      <c r="K2444">
        <v>20</v>
      </c>
      <c r="L2444">
        <v>2</v>
      </c>
      <c r="M2444">
        <v>1</v>
      </c>
      <c r="N2444" t="s">
        <v>70</v>
      </c>
      <c r="O2444" t="s">
        <v>71</v>
      </c>
      <c r="Q2444">
        <v>113</v>
      </c>
      <c r="R2444">
        <v>30</v>
      </c>
      <c r="T2444" t="s">
        <v>72</v>
      </c>
      <c r="U2444" t="s">
        <v>73</v>
      </c>
      <c r="V2444">
        <v>710</v>
      </c>
      <c r="W2444">
        <v>2</v>
      </c>
      <c r="X2444">
        <v>181484</v>
      </c>
      <c r="Y2444" t="s">
        <v>74</v>
      </c>
      <c r="AA2444">
        <v>2010</v>
      </c>
      <c r="AB2444" t="s">
        <v>75</v>
      </c>
      <c r="AC2444" t="s">
        <v>76</v>
      </c>
      <c r="AD2444" t="s">
        <v>77</v>
      </c>
      <c r="AE2444" t="s">
        <v>78</v>
      </c>
      <c r="AF2444" t="s">
        <v>79</v>
      </c>
      <c r="AG2444" t="s">
        <v>80</v>
      </c>
      <c r="AH2444">
        <v>15.962</v>
      </c>
      <c r="AI2444">
        <v>2</v>
      </c>
      <c r="AJ2444">
        <v>31.923999999999999</v>
      </c>
      <c r="AK2444">
        <v>2011</v>
      </c>
      <c r="AL2444" t="s">
        <v>81</v>
      </c>
      <c r="AM2444">
        <f t="shared" si="77"/>
        <v>4</v>
      </c>
    </row>
    <row r="2445" spans="1:39" x14ac:dyDescent="0.35">
      <c r="A2445">
        <v>2014</v>
      </c>
      <c r="B2445" s="5">
        <f t="shared" si="76"/>
        <v>141</v>
      </c>
      <c r="C2445" t="s">
        <v>82</v>
      </c>
      <c r="D2445">
        <v>14036379</v>
      </c>
      <c r="E2445">
        <v>623227</v>
      </c>
      <c r="F2445" t="s">
        <v>66</v>
      </c>
      <c r="G2445" t="s">
        <v>67</v>
      </c>
      <c r="H2445" t="s">
        <v>92</v>
      </c>
      <c r="I2445" t="s">
        <v>69</v>
      </c>
      <c r="J2445" s="1">
        <v>41780</v>
      </c>
      <c r="K2445">
        <v>21</v>
      </c>
      <c r="L2445">
        <v>2</v>
      </c>
      <c r="M2445">
        <v>1</v>
      </c>
      <c r="N2445" t="s">
        <v>70</v>
      </c>
      <c r="O2445" t="s">
        <v>71</v>
      </c>
      <c r="Q2445">
        <v>113</v>
      </c>
      <c r="R2445">
        <v>41</v>
      </c>
      <c r="T2445" t="s">
        <v>72</v>
      </c>
      <c r="U2445" t="s">
        <v>73</v>
      </c>
      <c r="V2445">
        <v>710</v>
      </c>
      <c r="W2445">
        <v>2</v>
      </c>
      <c r="X2445">
        <v>181484</v>
      </c>
      <c r="Y2445" t="s">
        <v>74</v>
      </c>
      <c r="AA2445">
        <v>2010</v>
      </c>
      <c r="AB2445" t="s">
        <v>75</v>
      </c>
      <c r="AC2445" t="s">
        <v>76</v>
      </c>
      <c r="AD2445" t="s">
        <v>77</v>
      </c>
      <c r="AE2445" t="s">
        <v>78</v>
      </c>
      <c r="AF2445" t="s">
        <v>79</v>
      </c>
      <c r="AG2445" t="s">
        <v>80</v>
      </c>
      <c r="AH2445">
        <v>15.962</v>
      </c>
      <c r="AI2445">
        <v>2.7564099999999998</v>
      </c>
      <c r="AJ2445">
        <v>43.997819999999997</v>
      </c>
      <c r="AK2445">
        <v>2011</v>
      </c>
      <c r="AL2445" t="s">
        <v>81</v>
      </c>
      <c r="AM2445">
        <f t="shared" si="77"/>
        <v>4</v>
      </c>
    </row>
    <row r="2446" spans="1:39" x14ac:dyDescent="0.35">
      <c r="A2446">
        <v>2014</v>
      </c>
      <c r="B2446" s="5">
        <f t="shared" si="76"/>
        <v>174</v>
      </c>
      <c r="C2446" t="s">
        <v>82</v>
      </c>
      <c r="D2446">
        <v>14036863</v>
      </c>
      <c r="E2446">
        <v>623986</v>
      </c>
      <c r="F2446" t="s">
        <v>66</v>
      </c>
      <c r="G2446" t="s">
        <v>67</v>
      </c>
      <c r="H2446" t="s">
        <v>92</v>
      </c>
      <c r="I2446" t="s">
        <v>69</v>
      </c>
      <c r="J2446" s="1">
        <v>41813</v>
      </c>
      <c r="K2446">
        <v>26</v>
      </c>
      <c r="L2446">
        <v>3</v>
      </c>
      <c r="M2446">
        <v>1</v>
      </c>
      <c r="N2446" t="s">
        <v>70</v>
      </c>
      <c r="O2446" t="s">
        <v>71</v>
      </c>
      <c r="Q2446">
        <v>113</v>
      </c>
      <c r="R2446">
        <v>1</v>
      </c>
      <c r="T2446" t="s">
        <v>72</v>
      </c>
      <c r="U2446" t="s">
        <v>73</v>
      </c>
      <c r="V2446">
        <v>690</v>
      </c>
      <c r="W2446">
        <v>2</v>
      </c>
      <c r="X2446">
        <v>181484</v>
      </c>
      <c r="Y2446" t="s">
        <v>74</v>
      </c>
      <c r="AA2446">
        <v>2010</v>
      </c>
      <c r="AB2446" t="s">
        <v>75</v>
      </c>
      <c r="AC2446" t="s">
        <v>76</v>
      </c>
      <c r="AD2446" t="s">
        <v>77</v>
      </c>
      <c r="AE2446" t="s">
        <v>78</v>
      </c>
      <c r="AF2446" t="s">
        <v>79</v>
      </c>
      <c r="AG2446" t="s">
        <v>80</v>
      </c>
      <c r="AH2446">
        <v>15.962</v>
      </c>
      <c r="AI2446">
        <v>2.59091</v>
      </c>
      <c r="AJ2446">
        <v>41.356110000000001</v>
      </c>
      <c r="AK2446">
        <v>2011</v>
      </c>
      <c r="AL2446" t="s">
        <v>81</v>
      </c>
      <c r="AM2446">
        <f t="shared" si="77"/>
        <v>4</v>
      </c>
    </row>
    <row r="2447" spans="1:39" x14ac:dyDescent="0.35">
      <c r="A2447">
        <v>2014</v>
      </c>
      <c r="B2447" s="5">
        <f t="shared" si="76"/>
        <v>79</v>
      </c>
      <c r="C2447" t="s">
        <v>82</v>
      </c>
      <c r="D2447">
        <v>14036134</v>
      </c>
      <c r="E2447">
        <v>606522</v>
      </c>
      <c r="F2447" t="s">
        <v>66</v>
      </c>
      <c r="G2447" t="s">
        <v>67</v>
      </c>
      <c r="H2447" t="s">
        <v>68</v>
      </c>
      <c r="I2447" t="s">
        <v>69</v>
      </c>
      <c r="J2447" s="1">
        <v>41718</v>
      </c>
      <c r="K2447">
        <v>12</v>
      </c>
      <c r="L2447">
        <v>1</v>
      </c>
      <c r="M2447">
        <v>1</v>
      </c>
      <c r="N2447" t="s">
        <v>70</v>
      </c>
      <c r="O2447" t="s">
        <v>71</v>
      </c>
      <c r="Q2447">
        <v>113</v>
      </c>
      <c r="R2447">
        <v>41</v>
      </c>
      <c r="T2447" t="s">
        <v>72</v>
      </c>
      <c r="U2447" t="s">
        <v>73</v>
      </c>
      <c r="V2447">
        <v>715</v>
      </c>
      <c r="W2447">
        <v>2</v>
      </c>
      <c r="X2447">
        <v>181484</v>
      </c>
      <c r="Y2447" t="s">
        <v>74</v>
      </c>
      <c r="AA2447">
        <v>2010</v>
      </c>
      <c r="AB2447" t="s">
        <v>75</v>
      </c>
      <c r="AC2447" t="s">
        <v>76</v>
      </c>
      <c r="AD2447" t="s">
        <v>77</v>
      </c>
      <c r="AE2447" t="s">
        <v>78</v>
      </c>
      <c r="AF2447" t="s">
        <v>79</v>
      </c>
      <c r="AG2447" t="s">
        <v>80</v>
      </c>
      <c r="AH2447">
        <v>15.962</v>
      </c>
      <c r="AI2447">
        <v>4.18161</v>
      </c>
      <c r="AJ2447">
        <v>66.746859999999998</v>
      </c>
      <c r="AK2447">
        <v>2011</v>
      </c>
      <c r="AL2447" t="s">
        <v>81</v>
      </c>
      <c r="AM2447">
        <f t="shared" si="77"/>
        <v>4</v>
      </c>
    </row>
    <row r="2448" spans="1:39" x14ac:dyDescent="0.35">
      <c r="A2448">
        <v>2014</v>
      </c>
      <c r="B2448" s="5">
        <f t="shared" si="76"/>
        <v>183</v>
      </c>
      <c r="C2448" t="s">
        <v>82</v>
      </c>
      <c r="D2448">
        <v>14036914</v>
      </c>
      <c r="E2448">
        <v>623442</v>
      </c>
      <c r="F2448" t="s">
        <v>66</v>
      </c>
      <c r="G2448" t="s">
        <v>67</v>
      </c>
      <c r="H2448" t="s">
        <v>68</v>
      </c>
      <c r="I2448" t="s">
        <v>69</v>
      </c>
      <c r="J2448" s="1">
        <v>41822</v>
      </c>
      <c r="K2448">
        <v>27</v>
      </c>
      <c r="L2448">
        <v>4</v>
      </c>
      <c r="M2448">
        <v>1</v>
      </c>
      <c r="N2448" t="s">
        <v>70</v>
      </c>
      <c r="O2448" t="s">
        <v>71</v>
      </c>
      <c r="Q2448">
        <v>113</v>
      </c>
      <c r="R2448">
        <v>31</v>
      </c>
      <c r="T2448" t="s">
        <v>72</v>
      </c>
      <c r="U2448" t="s">
        <v>73</v>
      </c>
      <c r="V2448">
        <v>690</v>
      </c>
      <c r="W2448">
        <v>2</v>
      </c>
      <c r="X2448">
        <v>181484</v>
      </c>
      <c r="Y2448" t="s">
        <v>74</v>
      </c>
      <c r="AA2448">
        <v>2010</v>
      </c>
      <c r="AB2448" t="s">
        <v>75</v>
      </c>
      <c r="AC2448" t="s">
        <v>76</v>
      </c>
      <c r="AD2448" t="s">
        <v>77</v>
      </c>
      <c r="AE2448" t="s">
        <v>78</v>
      </c>
      <c r="AF2448" t="s">
        <v>79</v>
      </c>
      <c r="AG2448" t="s">
        <v>80</v>
      </c>
      <c r="AH2448">
        <v>15.962</v>
      </c>
      <c r="AI2448">
        <v>5.2426500000000003</v>
      </c>
      <c r="AJ2448">
        <v>83.683179999999993</v>
      </c>
      <c r="AK2448">
        <v>2011</v>
      </c>
      <c r="AL2448" t="s">
        <v>81</v>
      </c>
      <c r="AM2448">
        <f t="shared" si="77"/>
        <v>4</v>
      </c>
    </row>
    <row r="2449" spans="1:39" x14ac:dyDescent="0.35">
      <c r="A2449">
        <v>2014</v>
      </c>
      <c r="B2449" s="5">
        <f t="shared" si="76"/>
        <v>186</v>
      </c>
      <c r="C2449" t="s">
        <v>83</v>
      </c>
      <c r="D2449">
        <v>14076190</v>
      </c>
      <c r="E2449">
        <v>613097</v>
      </c>
      <c r="F2449" t="s">
        <v>66</v>
      </c>
      <c r="G2449" t="s">
        <v>67</v>
      </c>
      <c r="H2449" t="s">
        <v>68</v>
      </c>
      <c r="I2449" t="s">
        <v>69</v>
      </c>
      <c r="J2449" s="1">
        <v>41825</v>
      </c>
      <c r="K2449">
        <v>27</v>
      </c>
      <c r="L2449">
        <v>4</v>
      </c>
      <c r="M2449">
        <v>1</v>
      </c>
      <c r="N2449" t="s">
        <v>70</v>
      </c>
      <c r="O2449" t="s">
        <v>85</v>
      </c>
      <c r="Q2449">
        <v>104</v>
      </c>
      <c r="R2449">
        <v>40</v>
      </c>
      <c r="T2449" t="s">
        <v>72</v>
      </c>
      <c r="U2449" t="s">
        <v>73</v>
      </c>
      <c r="V2449">
        <v>730</v>
      </c>
      <c r="W2449">
        <v>2</v>
      </c>
      <c r="X2449">
        <v>181484</v>
      </c>
      <c r="Y2449" t="s">
        <v>74</v>
      </c>
      <c r="AA2449">
        <v>2010</v>
      </c>
      <c r="AB2449" t="s">
        <v>75</v>
      </c>
      <c r="AC2449" t="s">
        <v>76</v>
      </c>
      <c r="AD2449" t="s">
        <v>77</v>
      </c>
      <c r="AE2449" t="s">
        <v>78</v>
      </c>
      <c r="AF2449" t="s">
        <v>79</v>
      </c>
      <c r="AG2449" t="s">
        <v>80</v>
      </c>
      <c r="AH2449">
        <v>15.962</v>
      </c>
      <c r="AI2449">
        <v>2.7231999999999998</v>
      </c>
      <c r="AJ2449">
        <v>43.46772</v>
      </c>
      <c r="AK2449">
        <v>2011</v>
      </c>
      <c r="AL2449" t="s">
        <v>81</v>
      </c>
      <c r="AM2449">
        <f t="shared" si="77"/>
        <v>4</v>
      </c>
    </row>
    <row r="2450" spans="1:39" x14ac:dyDescent="0.35">
      <c r="A2450">
        <v>2014</v>
      </c>
      <c r="B2450" s="5">
        <f t="shared" si="76"/>
        <v>187</v>
      </c>
      <c r="C2450" t="s">
        <v>82</v>
      </c>
      <c r="D2450">
        <v>14037085</v>
      </c>
      <c r="E2450">
        <v>607459</v>
      </c>
      <c r="F2450" t="s">
        <v>66</v>
      </c>
      <c r="G2450" t="s">
        <v>67</v>
      </c>
      <c r="H2450" t="s">
        <v>68</v>
      </c>
      <c r="I2450" t="s">
        <v>69</v>
      </c>
      <c r="J2450" s="1">
        <v>41826</v>
      </c>
      <c r="K2450">
        <v>28</v>
      </c>
      <c r="L2450">
        <v>4</v>
      </c>
      <c r="M2450">
        <v>1</v>
      </c>
      <c r="N2450" t="s">
        <v>70</v>
      </c>
      <c r="O2450" t="s">
        <v>71</v>
      </c>
      <c r="T2450" t="s">
        <v>72</v>
      </c>
      <c r="U2450" t="s">
        <v>73</v>
      </c>
      <c r="V2450">
        <v>690</v>
      </c>
      <c r="W2450">
        <v>2</v>
      </c>
      <c r="X2450">
        <v>181484</v>
      </c>
      <c r="Y2450" t="s">
        <v>74</v>
      </c>
      <c r="AA2450">
        <v>2010</v>
      </c>
      <c r="AB2450" t="s">
        <v>75</v>
      </c>
      <c r="AC2450" t="s">
        <v>76</v>
      </c>
      <c r="AD2450" t="s">
        <v>77</v>
      </c>
      <c r="AE2450" t="s">
        <v>78</v>
      </c>
      <c r="AF2450" t="s">
        <v>79</v>
      </c>
      <c r="AG2450" t="s">
        <v>80</v>
      </c>
      <c r="AH2450">
        <v>15.962</v>
      </c>
      <c r="AI2450">
        <v>5.2426500000000003</v>
      </c>
      <c r="AJ2450">
        <v>83.683179999999993</v>
      </c>
      <c r="AK2450">
        <v>2011</v>
      </c>
      <c r="AL2450" t="s">
        <v>81</v>
      </c>
      <c r="AM2450">
        <f t="shared" si="77"/>
        <v>4</v>
      </c>
    </row>
    <row r="2451" spans="1:39" x14ac:dyDescent="0.35">
      <c r="A2451">
        <v>2014</v>
      </c>
      <c r="B2451" s="5">
        <f t="shared" si="76"/>
        <v>188</v>
      </c>
      <c r="C2451" t="s">
        <v>117</v>
      </c>
      <c r="D2451">
        <v>14100042</v>
      </c>
      <c r="E2451">
        <v>550607</v>
      </c>
      <c r="F2451" t="s">
        <v>66</v>
      </c>
      <c r="G2451" t="s">
        <v>67</v>
      </c>
      <c r="H2451" t="s">
        <v>68</v>
      </c>
      <c r="I2451" t="s">
        <v>69</v>
      </c>
      <c r="J2451" s="1">
        <v>41827</v>
      </c>
      <c r="K2451">
        <v>28</v>
      </c>
      <c r="L2451">
        <v>4</v>
      </c>
      <c r="M2451">
        <v>1</v>
      </c>
      <c r="N2451" t="s">
        <v>70</v>
      </c>
      <c r="O2451" t="s">
        <v>71</v>
      </c>
      <c r="Q2451">
        <v>113</v>
      </c>
      <c r="R2451">
        <v>91</v>
      </c>
      <c r="T2451" t="s">
        <v>72</v>
      </c>
      <c r="U2451" t="s">
        <v>73</v>
      </c>
      <c r="V2451">
        <v>690</v>
      </c>
      <c r="W2451">
        <v>2</v>
      </c>
      <c r="X2451">
        <v>181484</v>
      </c>
      <c r="Y2451" t="s">
        <v>74</v>
      </c>
      <c r="AA2451">
        <v>2010</v>
      </c>
      <c r="AB2451" t="s">
        <v>75</v>
      </c>
      <c r="AC2451" t="s">
        <v>76</v>
      </c>
      <c r="AD2451" t="s">
        <v>77</v>
      </c>
      <c r="AE2451" t="s">
        <v>78</v>
      </c>
      <c r="AF2451" t="s">
        <v>79</v>
      </c>
      <c r="AG2451" t="s">
        <v>80</v>
      </c>
      <c r="AH2451">
        <v>15.962</v>
      </c>
      <c r="AI2451">
        <v>5.2426500000000003</v>
      </c>
      <c r="AJ2451">
        <v>83.683179999999993</v>
      </c>
      <c r="AK2451">
        <v>2011</v>
      </c>
      <c r="AL2451" t="s">
        <v>81</v>
      </c>
      <c r="AM2451">
        <f t="shared" si="77"/>
        <v>4</v>
      </c>
    </row>
    <row r="2452" spans="1:39" x14ac:dyDescent="0.35">
      <c r="A2452">
        <v>2014</v>
      </c>
      <c r="B2452" s="5">
        <f t="shared" si="76"/>
        <v>172</v>
      </c>
      <c r="C2452" t="s">
        <v>82</v>
      </c>
      <c r="D2452">
        <v>14035338</v>
      </c>
      <c r="E2452">
        <v>614674</v>
      </c>
      <c r="F2452" t="s">
        <v>66</v>
      </c>
      <c r="G2452" t="s">
        <v>86</v>
      </c>
      <c r="J2452" s="1">
        <v>41811</v>
      </c>
      <c r="K2452">
        <v>25</v>
      </c>
      <c r="M2452">
        <v>1</v>
      </c>
      <c r="N2452" t="s">
        <v>70</v>
      </c>
      <c r="O2452" t="s">
        <v>71</v>
      </c>
      <c r="Q2452">
        <v>113</v>
      </c>
      <c r="R2452">
        <v>31</v>
      </c>
      <c r="T2452" t="s">
        <v>72</v>
      </c>
      <c r="U2452" t="s">
        <v>73</v>
      </c>
      <c r="V2452">
        <v>755</v>
      </c>
      <c r="W2452">
        <v>2</v>
      </c>
      <c r="X2452">
        <v>181484</v>
      </c>
      <c r="Y2452" t="s">
        <v>74</v>
      </c>
      <c r="AA2452">
        <v>2010</v>
      </c>
      <c r="AB2452" t="s">
        <v>75</v>
      </c>
      <c r="AC2452" t="s">
        <v>76</v>
      </c>
      <c r="AD2452" t="s">
        <v>77</v>
      </c>
      <c r="AE2452" t="s">
        <v>78</v>
      </c>
      <c r="AF2452" t="s">
        <v>79</v>
      </c>
      <c r="AG2452" t="s">
        <v>80</v>
      </c>
      <c r="AH2452">
        <v>15.962</v>
      </c>
      <c r="AI2452">
        <v>2.3365300000000002</v>
      </c>
      <c r="AJ2452">
        <v>37.29569</v>
      </c>
      <c r="AK2452">
        <v>2011</v>
      </c>
      <c r="AL2452" t="s">
        <v>81</v>
      </c>
      <c r="AM2452">
        <f t="shared" si="77"/>
        <v>4</v>
      </c>
    </row>
    <row r="2453" spans="1:39" x14ac:dyDescent="0.35">
      <c r="A2453">
        <v>2014</v>
      </c>
      <c r="B2453" s="5">
        <f t="shared" si="76"/>
        <v>198</v>
      </c>
      <c r="C2453" t="s">
        <v>82</v>
      </c>
      <c r="D2453">
        <v>14035587</v>
      </c>
      <c r="E2453">
        <v>614760</v>
      </c>
      <c r="F2453" t="s">
        <v>66</v>
      </c>
      <c r="G2453" t="s">
        <v>86</v>
      </c>
      <c r="J2453" s="1">
        <v>41837</v>
      </c>
      <c r="K2453">
        <v>29</v>
      </c>
      <c r="M2453">
        <v>1</v>
      </c>
      <c r="N2453" t="s">
        <v>70</v>
      </c>
      <c r="O2453" t="s">
        <v>71</v>
      </c>
      <c r="Q2453">
        <v>113</v>
      </c>
      <c r="R2453">
        <v>41</v>
      </c>
      <c r="T2453" t="s">
        <v>72</v>
      </c>
      <c r="U2453" t="s">
        <v>73</v>
      </c>
      <c r="V2453">
        <v>720</v>
      </c>
      <c r="W2453">
        <v>2</v>
      </c>
      <c r="X2453">
        <v>181484</v>
      </c>
      <c r="Y2453" t="s">
        <v>74</v>
      </c>
      <c r="AA2453">
        <v>2010</v>
      </c>
      <c r="AB2453" t="s">
        <v>75</v>
      </c>
      <c r="AC2453" t="s">
        <v>76</v>
      </c>
      <c r="AD2453" t="s">
        <v>77</v>
      </c>
      <c r="AE2453" t="s">
        <v>78</v>
      </c>
      <c r="AF2453" t="s">
        <v>79</v>
      </c>
      <c r="AG2453" t="s">
        <v>80</v>
      </c>
      <c r="AH2453">
        <v>15.962</v>
      </c>
      <c r="AI2453">
        <v>3.3929499999999999</v>
      </c>
      <c r="AJ2453">
        <v>54.158270000000002</v>
      </c>
      <c r="AK2453">
        <v>2011</v>
      </c>
      <c r="AL2453" t="s">
        <v>81</v>
      </c>
      <c r="AM2453">
        <f t="shared" si="77"/>
        <v>4</v>
      </c>
    </row>
    <row r="2454" spans="1:39" x14ac:dyDescent="0.35">
      <c r="A2454">
        <v>2014</v>
      </c>
      <c r="B2454" s="5">
        <f t="shared" si="76"/>
        <v>211</v>
      </c>
      <c r="C2454" t="s">
        <v>150</v>
      </c>
      <c r="D2454" t="s">
        <v>153</v>
      </c>
      <c r="E2454">
        <v>551223</v>
      </c>
      <c r="F2454" t="s">
        <v>66</v>
      </c>
      <c r="G2454" t="s">
        <v>67</v>
      </c>
      <c r="H2454" t="s">
        <v>68</v>
      </c>
      <c r="I2454" t="s">
        <v>97</v>
      </c>
      <c r="J2454" s="1">
        <v>41850</v>
      </c>
      <c r="K2454">
        <v>31</v>
      </c>
      <c r="L2454">
        <v>3</v>
      </c>
      <c r="M2454">
        <v>4</v>
      </c>
      <c r="N2454" t="s">
        <v>70</v>
      </c>
      <c r="O2454" t="s">
        <v>145</v>
      </c>
      <c r="Q2454">
        <v>273</v>
      </c>
      <c r="T2454" t="s">
        <v>72</v>
      </c>
      <c r="U2454" t="s">
        <v>73</v>
      </c>
      <c r="V2454">
        <v>695</v>
      </c>
      <c r="W2454">
        <v>2</v>
      </c>
      <c r="X2454">
        <v>181485</v>
      </c>
      <c r="Y2454" t="s">
        <v>74</v>
      </c>
      <c r="AA2454">
        <v>2010</v>
      </c>
      <c r="AB2454" t="s">
        <v>75</v>
      </c>
      <c r="AC2454" t="s">
        <v>76</v>
      </c>
      <c r="AD2454" t="s">
        <v>77</v>
      </c>
      <c r="AE2454" t="s">
        <v>78</v>
      </c>
      <c r="AF2454" t="s">
        <v>79</v>
      </c>
      <c r="AG2454" t="s">
        <v>80</v>
      </c>
      <c r="AH2454">
        <v>13.701000000000001</v>
      </c>
      <c r="AK2454">
        <v>2011</v>
      </c>
      <c r="AL2454" t="s">
        <v>81</v>
      </c>
      <c r="AM2454">
        <f t="shared" si="77"/>
        <v>4</v>
      </c>
    </row>
    <row r="2455" spans="1:39" x14ac:dyDescent="0.35">
      <c r="A2455">
        <v>2014</v>
      </c>
      <c r="B2455" s="5">
        <f t="shared" si="76"/>
        <v>220</v>
      </c>
      <c r="C2455" t="s">
        <v>138</v>
      </c>
      <c r="D2455">
        <v>14126343</v>
      </c>
      <c r="E2455">
        <v>425898</v>
      </c>
      <c r="F2455" t="s">
        <v>66</v>
      </c>
      <c r="G2455" t="s">
        <v>67</v>
      </c>
      <c r="H2455" t="s">
        <v>68</v>
      </c>
      <c r="I2455" t="s">
        <v>97</v>
      </c>
      <c r="J2455" s="1">
        <v>41859</v>
      </c>
      <c r="K2455">
        <v>32</v>
      </c>
      <c r="L2455">
        <v>4</v>
      </c>
      <c r="M2455">
        <v>1</v>
      </c>
      <c r="N2455" t="s">
        <v>70</v>
      </c>
      <c r="O2455" t="s">
        <v>85</v>
      </c>
      <c r="P2455" t="s">
        <v>114</v>
      </c>
      <c r="Q2455">
        <v>104</v>
      </c>
      <c r="R2455">
        <v>20</v>
      </c>
      <c r="T2455" t="s">
        <v>72</v>
      </c>
      <c r="U2455" t="s">
        <v>73</v>
      </c>
      <c r="V2455">
        <v>710</v>
      </c>
      <c r="W2455">
        <v>2</v>
      </c>
      <c r="X2455">
        <v>181485</v>
      </c>
      <c r="Y2455" t="s">
        <v>74</v>
      </c>
      <c r="AA2455">
        <v>2010</v>
      </c>
      <c r="AB2455" t="s">
        <v>75</v>
      </c>
      <c r="AC2455" t="s">
        <v>76</v>
      </c>
      <c r="AD2455" t="s">
        <v>77</v>
      </c>
      <c r="AE2455" t="s">
        <v>78</v>
      </c>
      <c r="AF2455" t="s">
        <v>79</v>
      </c>
      <c r="AG2455" t="s">
        <v>80</v>
      </c>
      <c r="AH2455">
        <v>13.701000000000001</v>
      </c>
      <c r="AI2455">
        <v>2.9993799999999999</v>
      </c>
      <c r="AJ2455">
        <v>41.09451</v>
      </c>
      <c r="AK2455">
        <v>2011</v>
      </c>
      <c r="AL2455" t="s">
        <v>81</v>
      </c>
      <c r="AM2455">
        <f t="shared" si="77"/>
        <v>4</v>
      </c>
    </row>
    <row r="2456" spans="1:39" x14ac:dyDescent="0.35">
      <c r="A2456">
        <v>2014</v>
      </c>
      <c r="B2456" s="5">
        <f t="shared" si="76"/>
        <v>224</v>
      </c>
      <c r="C2456" t="s">
        <v>138</v>
      </c>
      <c r="D2456">
        <v>14126353</v>
      </c>
      <c r="E2456">
        <v>620517</v>
      </c>
      <c r="F2456" t="s">
        <v>66</v>
      </c>
      <c r="G2456" t="s">
        <v>67</v>
      </c>
      <c r="H2456" t="s">
        <v>68</v>
      </c>
      <c r="I2456" t="s">
        <v>97</v>
      </c>
      <c r="J2456" s="1">
        <v>41863</v>
      </c>
      <c r="K2456">
        <v>33</v>
      </c>
      <c r="L2456">
        <v>4</v>
      </c>
      <c r="M2456">
        <v>1</v>
      </c>
      <c r="N2456" t="s">
        <v>70</v>
      </c>
      <c r="O2456" t="s">
        <v>85</v>
      </c>
      <c r="P2456" t="s">
        <v>114</v>
      </c>
      <c r="Q2456">
        <v>104</v>
      </c>
      <c r="T2456" t="s">
        <v>72</v>
      </c>
      <c r="U2456" t="s">
        <v>73</v>
      </c>
      <c r="V2456">
        <v>740</v>
      </c>
      <c r="W2456">
        <v>2</v>
      </c>
      <c r="X2456">
        <v>181485</v>
      </c>
      <c r="Y2456" t="s">
        <v>74</v>
      </c>
      <c r="AA2456">
        <v>2010</v>
      </c>
      <c r="AB2456" t="s">
        <v>75</v>
      </c>
      <c r="AC2456" t="s">
        <v>76</v>
      </c>
      <c r="AD2456" t="s">
        <v>77</v>
      </c>
      <c r="AE2456" t="s">
        <v>78</v>
      </c>
      <c r="AF2456" t="s">
        <v>79</v>
      </c>
      <c r="AG2456" t="s">
        <v>80</v>
      </c>
      <c r="AH2456">
        <v>13.701000000000001</v>
      </c>
      <c r="AI2456">
        <v>2.9993799999999999</v>
      </c>
      <c r="AJ2456">
        <v>41.09451</v>
      </c>
      <c r="AK2456">
        <v>2011</v>
      </c>
      <c r="AL2456" t="s">
        <v>81</v>
      </c>
      <c r="AM2456">
        <f t="shared" si="77"/>
        <v>4</v>
      </c>
    </row>
    <row r="2457" spans="1:39" x14ac:dyDescent="0.35">
      <c r="A2457">
        <v>2014</v>
      </c>
      <c r="B2457" s="5">
        <f t="shared" si="76"/>
        <v>125</v>
      </c>
      <c r="C2457" t="s">
        <v>115</v>
      </c>
      <c r="D2457">
        <v>14140004</v>
      </c>
      <c r="E2457">
        <v>548316</v>
      </c>
      <c r="F2457" t="s">
        <v>66</v>
      </c>
      <c r="G2457" t="s">
        <v>67</v>
      </c>
      <c r="H2457" t="s">
        <v>92</v>
      </c>
      <c r="I2457" t="s">
        <v>69</v>
      </c>
      <c r="J2457" s="1">
        <v>41764</v>
      </c>
      <c r="K2457">
        <v>19</v>
      </c>
      <c r="L2457">
        <v>2</v>
      </c>
      <c r="M2457">
        <v>1</v>
      </c>
      <c r="N2457" t="s">
        <v>70</v>
      </c>
      <c r="O2457" t="s">
        <v>71</v>
      </c>
      <c r="Q2457">
        <v>183</v>
      </c>
      <c r="R2457">
        <v>10</v>
      </c>
      <c r="T2457" t="s">
        <v>72</v>
      </c>
      <c r="U2457" t="s">
        <v>73</v>
      </c>
      <c r="V2457">
        <v>640</v>
      </c>
      <c r="W2457">
        <v>2</v>
      </c>
      <c r="X2457">
        <v>181485</v>
      </c>
      <c r="Y2457" t="s">
        <v>74</v>
      </c>
      <c r="AA2457">
        <v>2010</v>
      </c>
      <c r="AB2457" t="s">
        <v>75</v>
      </c>
      <c r="AC2457" t="s">
        <v>76</v>
      </c>
      <c r="AD2457" t="s">
        <v>77</v>
      </c>
      <c r="AE2457" t="s">
        <v>78</v>
      </c>
      <c r="AF2457" t="s">
        <v>79</v>
      </c>
      <c r="AG2457" t="s">
        <v>80</v>
      </c>
      <c r="AH2457">
        <v>13.701000000000001</v>
      </c>
      <c r="AI2457">
        <v>1</v>
      </c>
      <c r="AJ2457">
        <v>13.701000000000001</v>
      </c>
      <c r="AK2457">
        <v>2011</v>
      </c>
      <c r="AL2457" t="s">
        <v>81</v>
      </c>
      <c r="AM2457">
        <f t="shared" si="77"/>
        <v>4</v>
      </c>
    </row>
    <row r="2458" spans="1:39" x14ac:dyDescent="0.35">
      <c r="A2458">
        <v>2014</v>
      </c>
      <c r="B2458" s="5">
        <f t="shared" si="76"/>
        <v>155</v>
      </c>
      <c r="C2458" t="s">
        <v>82</v>
      </c>
      <c r="D2458">
        <v>14036497</v>
      </c>
      <c r="E2458">
        <v>623635</v>
      </c>
      <c r="F2458" t="s">
        <v>66</v>
      </c>
      <c r="G2458" t="s">
        <v>67</v>
      </c>
      <c r="H2458" t="s">
        <v>92</v>
      </c>
      <c r="I2458" t="s">
        <v>69</v>
      </c>
      <c r="J2458" s="1">
        <v>41794</v>
      </c>
      <c r="K2458">
        <v>23</v>
      </c>
      <c r="L2458">
        <v>3</v>
      </c>
      <c r="M2458">
        <v>1</v>
      </c>
      <c r="N2458" t="s">
        <v>70</v>
      </c>
      <c r="O2458" t="s">
        <v>71</v>
      </c>
      <c r="Q2458">
        <v>113</v>
      </c>
      <c r="R2458">
        <v>41</v>
      </c>
      <c r="T2458" t="s">
        <v>72</v>
      </c>
      <c r="U2458" t="s">
        <v>73</v>
      </c>
      <c r="V2458">
        <v>660</v>
      </c>
      <c r="W2458">
        <v>2</v>
      </c>
      <c r="X2458">
        <v>181485</v>
      </c>
      <c r="Y2458" t="s">
        <v>74</v>
      </c>
      <c r="AA2458">
        <v>2010</v>
      </c>
      <c r="AB2458" t="s">
        <v>75</v>
      </c>
      <c r="AC2458" t="s">
        <v>76</v>
      </c>
      <c r="AD2458" t="s">
        <v>77</v>
      </c>
      <c r="AE2458" t="s">
        <v>78</v>
      </c>
      <c r="AF2458" t="s">
        <v>79</v>
      </c>
      <c r="AG2458" t="s">
        <v>80</v>
      </c>
      <c r="AH2458">
        <v>13.701000000000001</v>
      </c>
      <c r="AI2458">
        <v>2.7541600000000002</v>
      </c>
      <c r="AJ2458">
        <v>37.734749999999998</v>
      </c>
      <c r="AK2458">
        <v>2011</v>
      </c>
      <c r="AL2458" t="s">
        <v>81</v>
      </c>
      <c r="AM2458">
        <f t="shared" si="77"/>
        <v>4</v>
      </c>
    </row>
    <row r="2459" spans="1:39" x14ac:dyDescent="0.35">
      <c r="A2459">
        <v>2014</v>
      </c>
      <c r="B2459" s="5">
        <f t="shared" si="76"/>
        <v>118</v>
      </c>
      <c r="C2459" t="s">
        <v>82</v>
      </c>
      <c r="D2459">
        <v>14036300</v>
      </c>
      <c r="E2459">
        <v>623052</v>
      </c>
      <c r="F2459" t="s">
        <v>66</v>
      </c>
      <c r="G2459" t="s">
        <v>67</v>
      </c>
      <c r="H2459" t="s">
        <v>68</v>
      </c>
      <c r="I2459" t="s">
        <v>69</v>
      </c>
      <c r="J2459" s="1">
        <v>41757</v>
      </c>
      <c r="K2459">
        <v>18</v>
      </c>
      <c r="L2459">
        <v>1</v>
      </c>
      <c r="M2459">
        <v>1</v>
      </c>
      <c r="N2459" t="s">
        <v>70</v>
      </c>
      <c r="O2459" t="s">
        <v>71</v>
      </c>
      <c r="Q2459">
        <v>113</v>
      </c>
      <c r="R2459">
        <v>41</v>
      </c>
      <c r="T2459" t="s">
        <v>72</v>
      </c>
      <c r="U2459" t="s">
        <v>73</v>
      </c>
      <c r="V2459">
        <v>690</v>
      </c>
      <c r="W2459">
        <v>2</v>
      </c>
      <c r="X2459">
        <v>181485</v>
      </c>
      <c r="Y2459" t="s">
        <v>74</v>
      </c>
      <c r="AA2459">
        <v>2010</v>
      </c>
      <c r="AB2459" t="s">
        <v>75</v>
      </c>
      <c r="AC2459" t="s">
        <v>76</v>
      </c>
      <c r="AD2459" t="s">
        <v>77</v>
      </c>
      <c r="AE2459" t="s">
        <v>78</v>
      </c>
      <c r="AF2459" t="s">
        <v>79</v>
      </c>
      <c r="AG2459" t="s">
        <v>80</v>
      </c>
      <c r="AH2459">
        <v>13.701000000000001</v>
      </c>
      <c r="AI2459">
        <v>4.18161</v>
      </c>
      <c r="AJ2459">
        <v>57.29224</v>
      </c>
      <c r="AK2459">
        <v>2011</v>
      </c>
      <c r="AL2459" t="s">
        <v>81</v>
      </c>
      <c r="AM2459">
        <f t="shared" si="77"/>
        <v>4</v>
      </c>
    </row>
    <row r="2460" spans="1:39" x14ac:dyDescent="0.35">
      <c r="A2460">
        <v>2014</v>
      </c>
      <c r="B2460" s="5">
        <f t="shared" si="76"/>
        <v>184</v>
      </c>
      <c r="C2460" t="s">
        <v>91</v>
      </c>
      <c r="D2460">
        <v>14066389</v>
      </c>
      <c r="E2460">
        <v>376956</v>
      </c>
      <c r="F2460" t="s">
        <v>66</v>
      </c>
      <c r="G2460" t="s">
        <v>67</v>
      </c>
      <c r="H2460" t="s">
        <v>68</v>
      </c>
      <c r="I2460" t="s">
        <v>69</v>
      </c>
      <c r="J2460" s="1">
        <v>41823</v>
      </c>
      <c r="K2460">
        <v>27</v>
      </c>
      <c r="L2460">
        <v>4</v>
      </c>
      <c r="M2460">
        <v>1</v>
      </c>
      <c r="N2460" t="s">
        <v>70</v>
      </c>
      <c r="O2460" t="s">
        <v>85</v>
      </c>
      <c r="T2460" t="s">
        <v>72</v>
      </c>
      <c r="U2460" t="s">
        <v>73</v>
      </c>
      <c r="V2460">
        <v>680</v>
      </c>
      <c r="W2460">
        <v>2</v>
      </c>
      <c r="X2460">
        <v>181485</v>
      </c>
      <c r="Y2460" t="s">
        <v>74</v>
      </c>
      <c r="AA2460">
        <v>2010</v>
      </c>
      <c r="AB2460" t="s">
        <v>75</v>
      </c>
      <c r="AC2460" t="s">
        <v>76</v>
      </c>
      <c r="AD2460" t="s">
        <v>77</v>
      </c>
      <c r="AE2460" t="s">
        <v>78</v>
      </c>
      <c r="AF2460" t="s">
        <v>79</v>
      </c>
      <c r="AG2460" t="s">
        <v>80</v>
      </c>
      <c r="AH2460">
        <v>13.701000000000001</v>
      </c>
      <c r="AI2460">
        <v>2.7231999999999998</v>
      </c>
      <c r="AJ2460">
        <v>37.310560000000002</v>
      </c>
      <c r="AK2460">
        <v>2011</v>
      </c>
      <c r="AL2460" t="s">
        <v>81</v>
      </c>
      <c r="AM2460">
        <f t="shared" si="77"/>
        <v>4</v>
      </c>
    </row>
    <row r="2461" spans="1:39" x14ac:dyDescent="0.35">
      <c r="A2461">
        <v>2014</v>
      </c>
      <c r="B2461" s="5">
        <f t="shared" si="76"/>
        <v>185</v>
      </c>
      <c r="C2461" t="s">
        <v>91</v>
      </c>
      <c r="D2461">
        <v>14066382</v>
      </c>
      <c r="E2461">
        <v>617388</v>
      </c>
      <c r="F2461" t="s">
        <v>66</v>
      </c>
      <c r="G2461" t="s">
        <v>67</v>
      </c>
      <c r="H2461" t="s">
        <v>68</v>
      </c>
      <c r="I2461" t="s">
        <v>69</v>
      </c>
      <c r="J2461" s="1">
        <v>41824</v>
      </c>
      <c r="K2461">
        <v>27</v>
      </c>
      <c r="L2461">
        <v>4</v>
      </c>
      <c r="M2461">
        <v>1</v>
      </c>
      <c r="N2461" t="s">
        <v>70</v>
      </c>
      <c r="O2461" t="s">
        <v>90</v>
      </c>
      <c r="Q2461">
        <v>102</v>
      </c>
      <c r="R2461">
        <v>10</v>
      </c>
      <c r="T2461" t="s">
        <v>72</v>
      </c>
      <c r="U2461" t="s">
        <v>73</v>
      </c>
      <c r="V2461">
        <v>665</v>
      </c>
      <c r="W2461">
        <v>2</v>
      </c>
      <c r="X2461">
        <v>181485</v>
      </c>
      <c r="Y2461" t="s">
        <v>74</v>
      </c>
      <c r="AA2461">
        <v>2010</v>
      </c>
      <c r="AB2461" t="s">
        <v>75</v>
      </c>
      <c r="AC2461" t="s">
        <v>76</v>
      </c>
      <c r="AD2461" t="s">
        <v>77</v>
      </c>
      <c r="AE2461" t="s">
        <v>78</v>
      </c>
      <c r="AF2461" t="s">
        <v>79</v>
      </c>
      <c r="AG2461" t="s">
        <v>80</v>
      </c>
      <c r="AH2461">
        <v>13.701000000000001</v>
      </c>
      <c r="AI2461">
        <v>2.39209</v>
      </c>
      <c r="AJ2461">
        <v>32.774030000000003</v>
      </c>
      <c r="AK2461">
        <v>2011</v>
      </c>
      <c r="AL2461" t="s">
        <v>81</v>
      </c>
      <c r="AM2461">
        <f t="shared" si="77"/>
        <v>4</v>
      </c>
    </row>
    <row r="2462" spans="1:39" x14ac:dyDescent="0.35">
      <c r="A2462">
        <v>2014</v>
      </c>
      <c r="B2462" s="5">
        <f t="shared" si="76"/>
        <v>187</v>
      </c>
      <c r="C2462" t="s">
        <v>82</v>
      </c>
      <c r="D2462">
        <v>14037085</v>
      </c>
      <c r="E2462">
        <v>607411</v>
      </c>
      <c r="F2462" t="s">
        <v>66</v>
      </c>
      <c r="G2462" t="s">
        <v>67</v>
      </c>
      <c r="H2462" t="s">
        <v>68</v>
      </c>
      <c r="I2462" t="s">
        <v>69</v>
      </c>
      <c r="J2462" s="1">
        <v>41826</v>
      </c>
      <c r="K2462">
        <v>28</v>
      </c>
      <c r="L2462">
        <v>4</v>
      </c>
      <c r="M2462">
        <v>1</v>
      </c>
      <c r="N2462" t="s">
        <v>70</v>
      </c>
      <c r="O2462" t="s">
        <v>71</v>
      </c>
      <c r="T2462" t="s">
        <v>72</v>
      </c>
      <c r="U2462" t="s">
        <v>73</v>
      </c>
      <c r="V2462">
        <v>690</v>
      </c>
      <c r="W2462">
        <v>2</v>
      </c>
      <c r="X2462">
        <v>181485</v>
      </c>
      <c r="Y2462" t="s">
        <v>74</v>
      </c>
      <c r="AA2462">
        <v>2010</v>
      </c>
      <c r="AB2462" t="s">
        <v>75</v>
      </c>
      <c r="AC2462" t="s">
        <v>76</v>
      </c>
      <c r="AD2462" t="s">
        <v>77</v>
      </c>
      <c r="AE2462" t="s">
        <v>78</v>
      </c>
      <c r="AF2462" t="s">
        <v>79</v>
      </c>
      <c r="AG2462" t="s">
        <v>80</v>
      </c>
      <c r="AH2462">
        <v>13.701000000000001</v>
      </c>
      <c r="AI2462">
        <v>5.2426500000000003</v>
      </c>
      <c r="AJ2462">
        <v>71.829549999999998</v>
      </c>
      <c r="AK2462">
        <v>2011</v>
      </c>
      <c r="AL2462" t="s">
        <v>81</v>
      </c>
      <c r="AM2462">
        <f t="shared" si="77"/>
        <v>4</v>
      </c>
    </row>
    <row r="2463" spans="1:39" x14ac:dyDescent="0.35">
      <c r="A2463">
        <v>2014</v>
      </c>
      <c r="B2463" s="5">
        <f t="shared" si="76"/>
        <v>228</v>
      </c>
      <c r="C2463" t="s">
        <v>91</v>
      </c>
      <c r="D2463">
        <v>14066816</v>
      </c>
      <c r="E2463">
        <v>634418</v>
      </c>
      <c r="F2463" t="s">
        <v>66</v>
      </c>
      <c r="G2463" t="s">
        <v>67</v>
      </c>
      <c r="H2463" t="s">
        <v>68</v>
      </c>
      <c r="I2463" t="s">
        <v>69</v>
      </c>
      <c r="J2463" s="1">
        <v>41867</v>
      </c>
      <c r="K2463">
        <v>33</v>
      </c>
      <c r="L2463">
        <v>5</v>
      </c>
      <c r="M2463">
        <v>1</v>
      </c>
      <c r="N2463" t="s">
        <v>70</v>
      </c>
      <c r="O2463" t="s">
        <v>90</v>
      </c>
      <c r="Q2463">
        <v>101</v>
      </c>
      <c r="R2463">
        <v>21</v>
      </c>
      <c r="T2463" t="s">
        <v>72</v>
      </c>
      <c r="U2463" t="s">
        <v>73</v>
      </c>
      <c r="V2463">
        <v>760</v>
      </c>
      <c r="W2463">
        <v>2</v>
      </c>
      <c r="X2463">
        <v>181485</v>
      </c>
      <c r="Y2463" t="s">
        <v>74</v>
      </c>
      <c r="AA2463">
        <v>2010</v>
      </c>
      <c r="AB2463" t="s">
        <v>75</v>
      </c>
      <c r="AC2463" t="s">
        <v>76</v>
      </c>
      <c r="AD2463" t="s">
        <v>77</v>
      </c>
      <c r="AE2463" t="s">
        <v>78</v>
      </c>
      <c r="AF2463" t="s">
        <v>79</v>
      </c>
      <c r="AG2463" t="s">
        <v>80</v>
      </c>
      <c r="AH2463">
        <v>13.701000000000001</v>
      </c>
      <c r="AI2463">
        <v>3.8648600000000002</v>
      </c>
      <c r="AJ2463">
        <v>52.952449999999999</v>
      </c>
      <c r="AK2463">
        <v>2011</v>
      </c>
      <c r="AL2463" t="s">
        <v>81</v>
      </c>
      <c r="AM2463">
        <f t="shared" si="77"/>
        <v>4</v>
      </c>
    </row>
    <row r="2464" spans="1:39" x14ac:dyDescent="0.35">
      <c r="A2464">
        <v>2014</v>
      </c>
      <c r="B2464" s="5">
        <f t="shared" si="76"/>
        <v>144</v>
      </c>
      <c r="C2464" t="s">
        <v>82</v>
      </c>
      <c r="D2464">
        <v>14035084</v>
      </c>
      <c r="E2464">
        <v>619735</v>
      </c>
      <c r="F2464" t="s">
        <v>66</v>
      </c>
      <c r="G2464" t="s">
        <v>86</v>
      </c>
      <c r="J2464" s="1">
        <v>41783</v>
      </c>
      <c r="K2464">
        <v>21</v>
      </c>
      <c r="M2464">
        <v>1</v>
      </c>
      <c r="N2464" t="s">
        <v>70</v>
      </c>
      <c r="O2464" t="s">
        <v>71</v>
      </c>
      <c r="Q2464">
        <v>113</v>
      </c>
      <c r="T2464" t="s">
        <v>72</v>
      </c>
      <c r="U2464" t="s">
        <v>73</v>
      </c>
      <c r="V2464">
        <v>720</v>
      </c>
      <c r="W2464">
        <v>2</v>
      </c>
      <c r="X2464">
        <v>181485</v>
      </c>
      <c r="Y2464" t="s">
        <v>74</v>
      </c>
      <c r="AA2464">
        <v>2010</v>
      </c>
      <c r="AB2464" t="s">
        <v>75</v>
      </c>
      <c r="AC2464" t="s">
        <v>76</v>
      </c>
      <c r="AD2464" t="s">
        <v>77</v>
      </c>
      <c r="AE2464" t="s">
        <v>78</v>
      </c>
      <c r="AF2464" t="s">
        <v>79</v>
      </c>
      <c r="AG2464" t="s">
        <v>80</v>
      </c>
      <c r="AH2464">
        <v>13.701000000000001</v>
      </c>
      <c r="AI2464">
        <v>1.11765</v>
      </c>
      <c r="AJ2464">
        <v>15.31292</v>
      </c>
      <c r="AK2464">
        <v>2011</v>
      </c>
      <c r="AL2464" t="s">
        <v>81</v>
      </c>
      <c r="AM2464">
        <f t="shared" si="77"/>
        <v>4</v>
      </c>
    </row>
    <row r="2465" spans="1:39" x14ac:dyDescent="0.35">
      <c r="A2465">
        <v>2014</v>
      </c>
      <c r="B2465" s="5">
        <f t="shared" si="76"/>
        <v>162</v>
      </c>
      <c r="C2465" t="s">
        <v>136</v>
      </c>
      <c r="D2465" t="s">
        <v>156</v>
      </c>
      <c r="E2465">
        <v>612598</v>
      </c>
      <c r="F2465" t="s">
        <v>66</v>
      </c>
      <c r="G2465" t="s">
        <v>86</v>
      </c>
      <c r="J2465" s="1">
        <v>41801</v>
      </c>
      <c r="K2465">
        <v>24</v>
      </c>
      <c r="M2465">
        <v>1</v>
      </c>
      <c r="N2465" t="s">
        <v>70</v>
      </c>
      <c r="O2465" t="s">
        <v>71</v>
      </c>
      <c r="Q2465">
        <v>113</v>
      </c>
      <c r="R2465">
        <v>91</v>
      </c>
      <c r="T2465" t="s">
        <v>72</v>
      </c>
      <c r="U2465" t="s">
        <v>73</v>
      </c>
      <c r="V2465">
        <v>680</v>
      </c>
      <c r="W2465">
        <v>2</v>
      </c>
      <c r="X2465">
        <v>181485</v>
      </c>
      <c r="Y2465" t="s">
        <v>74</v>
      </c>
      <c r="AA2465">
        <v>2010</v>
      </c>
      <c r="AB2465" t="s">
        <v>75</v>
      </c>
      <c r="AC2465" t="s">
        <v>76</v>
      </c>
      <c r="AD2465" t="s">
        <v>77</v>
      </c>
      <c r="AE2465" t="s">
        <v>78</v>
      </c>
      <c r="AF2465" t="s">
        <v>79</v>
      </c>
      <c r="AG2465" t="s">
        <v>80</v>
      </c>
      <c r="AH2465">
        <v>13.701000000000001</v>
      </c>
      <c r="AI2465">
        <v>1.0673600000000001</v>
      </c>
      <c r="AJ2465">
        <v>14.623900000000001</v>
      </c>
      <c r="AK2465">
        <v>2011</v>
      </c>
      <c r="AL2465" t="s">
        <v>81</v>
      </c>
      <c r="AM2465">
        <f t="shared" si="77"/>
        <v>4</v>
      </c>
    </row>
    <row r="2466" spans="1:39" x14ac:dyDescent="0.35">
      <c r="A2466">
        <v>2014</v>
      </c>
      <c r="B2466" s="5">
        <f t="shared" si="76"/>
        <v>179</v>
      </c>
      <c r="C2466" t="s">
        <v>82</v>
      </c>
      <c r="D2466">
        <v>14035437</v>
      </c>
      <c r="E2466">
        <v>614724</v>
      </c>
      <c r="F2466" t="s">
        <v>66</v>
      </c>
      <c r="G2466" t="s">
        <v>86</v>
      </c>
      <c r="J2466" s="1">
        <v>41818</v>
      </c>
      <c r="K2466">
        <v>26</v>
      </c>
      <c r="M2466">
        <v>1</v>
      </c>
      <c r="N2466" t="s">
        <v>70</v>
      </c>
      <c r="O2466" t="s">
        <v>71</v>
      </c>
      <c r="Q2466">
        <v>113</v>
      </c>
      <c r="R2466">
        <v>41</v>
      </c>
      <c r="T2466" t="s">
        <v>72</v>
      </c>
      <c r="U2466" t="s">
        <v>73</v>
      </c>
      <c r="V2466">
        <v>685</v>
      </c>
      <c r="W2466">
        <v>2</v>
      </c>
      <c r="X2466">
        <v>181485</v>
      </c>
      <c r="Y2466" t="s">
        <v>74</v>
      </c>
      <c r="AA2466">
        <v>2010</v>
      </c>
      <c r="AB2466" t="s">
        <v>75</v>
      </c>
      <c r="AC2466" t="s">
        <v>76</v>
      </c>
      <c r="AD2466" t="s">
        <v>77</v>
      </c>
      <c r="AE2466" t="s">
        <v>78</v>
      </c>
      <c r="AF2466" t="s">
        <v>79</v>
      </c>
      <c r="AG2466" t="s">
        <v>80</v>
      </c>
      <c r="AH2466">
        <v>13.701000000000001</v>
      </c>
      <c r="AI2466">
        <v>3.1310099999999998</v>
      </c>
      <c r="AJ2466">
        <v>42.897970000000001</v>
      </c>
      <c r="AK2466">
        <v>2011</v>
      </c>
      <c r="AL2466" t="s">
        <v>81</v>
      </c>
      <c r="AM2466">
        <f t="shared" si="77"/>
        <v>4</v>
      </c>
    </row>
    <row r="2467" spans="1:39" x14ac:dyDescent="0.35">
      <c r="A2467">
        <v>2014</v>
      </c>
      <c r="B2467" s="5">
        <f t="shared" si="76"/>
        <v>215</v>
      </c>
      <c r="C2467" t="s">
        <v>157</v>
      </c>
      <c r="D2467" t="s">
        <v>158</v>
      </c>
      <c r="E2467">
        <v>554083</v>
      </c>
      <c r="F2467" t="s">
        <v>66</v>
      </c>
      <c r="G2467" t="s">
        <v>67</v>
      </c>
      <c r="H2467" t="s">
        <v>68</v>
      </c>
      <c r="I2467" t="s">
        <v>97</v>
      </c>
      <c r="J2467" s="1">
        <v>41854</v>
      </c>
      <c r="K2467">
        <v>32</v>
      </c>
      <c r="L2467">
        <v>4</v>
      </c>
      <c r="M2467">
        <v>4</v>
      </c>
      <c r="N2467" t="s">
        <v>70</v>
      </c>
      <c r="O2467" t="s">
        <v>107</v>
      </c>
      <c r="T2467" t="s">
        <v>72</v>
      </c>
      <c r="U2467" t="s">
        <v>73</v>
      </c>
      <c r="V2467">
        <v>793</v>
      </c>
      <c r="W2467">
        <v>2</v>
      </c>
      <c r="X2467">
        <v>181694</v>
      </c>
      <c r="Y2467" t="s">
        <v>74</v>
      </c>
      <c r="AA2467">
        <v>2010</v>
      </c>
      <c r="AB2467" t="s">
        <v>75</v>
      </c>
      <c r="AC2467" t="s">
        <v>76</v>
      </c>
      <c r="AD2467" t="s">
        <v>77</v>
      </c>
      <c r="AE2467" t="s">
        <v>78</v>
      </c>
      <c r="AF2467" t="s">
        <v>79</v>
      </c>
      <c r="AG2467" t="s">
        <v>80</v>
      </c>
      <c r="AH2467">
        <v>14.486000000000001</v>
      </c>
      <c r="AK2467">
        <v>2011</v>
      </c>
      <c r="AL2467" t="s">
        <v>81</v>
      </c>
      <c r="AM2467">
        <f t="shared" si="77"/>
        <v>4</v>
      </c>
    </row>
    <row r="2468" spans="1:39" x14ac:dyDescent="0.35">
      <c r="A2468">
        <v>2014</v>
      </c>
      <c r="B2468" s="5">
        <f t="shared" si="76"/>
        <v>133</v>
      </c>
      <c r="C2468" t="s">
        <v>83</v>
      </c>
      <c r="D2468">
        <v>14076048</v>
      </c>
      <c r="E2468">
        <v>612850</v>
      </c>
      <c r="F2468" t="s">
        <v>66</v>
      </c>
      <c r="G2468" t="s">
        <v>67</v>
      </c>
      <c r="H2468" t="s">
        <v>92</v>
      </c>
      <c r="I2468" t="s">
        <v>69</v>
      </c>
      <c r="J2468" s="1">
        <v>41772</v>
      </c>
      <c r="K2468">
        <v>20</v>
      </c>
      <c r="L2468">
        <v>2</v>
      </c>
      <c r="M2468">
        <v>1</v>
      </c>
      <c r="N2468" t="s">
        <v>70</v>
      </c>
      <c r="O2468" t="s">
        <v>85</v>
      </c>
      <c r="Q2468">
        <v>103</v>
      </c>
      <c r="R2468">
        <v>50</v>
      </c>
      <c r="T2468" t="s">
        <v>72</v>
      </c>
      <c r="U2468" t="s">
        <v>73</v>
      </c>
      <c r="V2468">
        <v>650</v>
      </c>
      <c r="W2468">
        <v>2</v>
      </c>
      <c r="X2468">
        <v>181694</v>
      </c>
      <c r="Y2468" t="s">
        <v>74</v>
      </c>
      <c r="AA2468">
        <v>2010</v>
      </c>
      <c r="AB2468" t="s">
        <v>75</v>
      </c>
      <c r="AC2468" t="s">
        <v>76</v>
      </c>
      <c r="AD2468" t="s">
        <v>77</v>
      </c>
      <c r="AE2468" t="s">
        <v>78</v>
      </c>
      <c r="AF2468" t="s">
        <v>79</v>
      </c>
      <c r="AG2468" t="s">
        <v>80</v>
      </c>
      <c r="AH2468">
        <v>14.486000000000001</v>
      </c>
      <c r="AI2468">
        <v>1.06897</v>
      </c>
      <c r="AJ2468">
        <v>15.485099999999999</v>
      </c>
      <c r="AK2468">
        <v>2011</v>
      </c>
      <c r="AL2468" t="s">
        <v>81</v>
      </c>
      <c r="AM2468">
        <f t="shared" si="77"/>
        <v>4</v>
      </c>
    </row>
    <row r="2469" spans="1:39" x14ac:dyDescent="0.35">
      <c r="A2469">
        <v>2014</v>
      </c>
      <c r="B2469" s="5">
        <f t="shared" si="76"/>
        <v>140</v>
      </c>
      <c r="C2469" t="s">
        <v>91</v>
      </c>
      <c r="D2469">
        <v>14066062</v>
      </c>
      <c r="E2469">
        <v>617323</v>
      </c>
      <c r="F2469" t="s">
        <v>66</v>
      </c>
      <c r="G2469" t="s">
        <v>67</v>
      </c>
      <c r="H2469" t="s">
        <v>92</v>
      </c>
      <c r="I2469" t="s">
        <v>69</v>
      </c>
      <c r="J2469" s="1">
        <v>41779</v>
      </c>
      <c r="K2469">
        <v>21</v>
      </c>
      <c r="L2469">
        <v>2</v>
      </c>
      <c r="M2469">
        <v>1</v>
      </c>
      <c r="N2469" t="s">
        <v>70</v>
      </c>
      <c r="O2469" t="s">
        <v>90</v>
      </c>
      <c r="Q2469">
        <v>105</v>
      </c>
      <c r="R2469">
        <v>41</v>
      </c>
      <c r="T2469" t="s">
        <v>72</v>
      </c>
      <c r="U2469" t="s">
        <v>73</v>
      </c>
      <c r="V2469">
        <v>750</v>
      </c>
      <c r="W2469">
        <v>2</v>
      </c>
      <c r="X2469">
        <v>181694</v>
      </c>
      <c r="Y2469" t="s">
        <v>74</v>
      </c>
      <c r="AA2469">
        <v>2010</v>
      </c>
      <c r="AB2469" t="s">
        <v>75</v>
      </c>
      <c r="AC2469" t="s">
        <v>76</v>
      </c>
      <c r="AD2469" t="s">
        <v>77</v>
      </c>
      <c r="AE2469" t="s">
        <v>78</v>
      </c>
      <c r="AF2469" t="s">
        <v>79</v>
      </c>
      <c r="AG2469" t="s">
        <v>80</v>
      </c>
      <c r="AH2469">
        <v>14.486000000000001</v>
      </c>
      <c r="AI2469">
        <v>1.00806</v>
      </c>
      <c r="AJ2469">
        <v>14.60276</v>
      </c>
      <c r="AK2469">
        <v>2011</v>
      </c>
      <c r="AL2469" t="s">
        <v>81</v>
      </c>
      <c r="AM2469">
        <f t="shared" si="77"/>
        <v>4</v>
      </c>
    </row>
    <row r="2470" spans="1:39" x14ac:dyDescent="0.35">
      <c r="A2470">
        <v>2014</v>
      </c>
      <c r="B2470" s="5">
        <f t="shared" si="76"/>
        <v>140</v>
      </c>
      <c r="C2470" t="s">
        <v>82</v>
      </c>
      <c r="D2470">
        <v>14036355</v>
      </c>
      <c r="E2470">
        <v>606815</v>
      </c>
      <c r="F2470" t="s">
        <v>66</v>
      </c>
      <c r="G2470" t="s">
        <v>67</v>
      </c>
      <c r="H2470" t="s">
        <v>92</v>
      </c>
      <c r="I2470" t="s">
        <v>69</v>
      </c>
      <c r="J2470" s="1">
        <v>41779</v>
      </c>
      <c r="K2470">
        <v>21</v>
      </c>
      <c r="L2470">
        <v>2</v>
      </c>
      <c r="M2470">
        <v>1</v>
      </c>
      <c r="N2470" t="s">
        <v>70</v>
      </c>
      <c r="O2470" t="s">
        <v>71</v>
      </c>
      <c r="Q2470">
        <v>113</v>
      </c>
      <c r="R2470">
        <v>41</v>
      </c>
      <c r="T2470" t="s">
        <v>72</v>
      </c>
      <c r="U2470" t="s">
        <v>73</v>
      </c>
      <c r="V2470">
        <v>740</v>
      </c>
      <c r="W2470">
        <v>2</v>
      </c>
      <c r="X2470">
        <v>181694</v>
      </c>
      <c r="Y2470" t="s">
        <v>74</v>
      </c>
      <c r="AA2470">
        <v>2010</v>
      </c>
      <c r="AB2470" t="s">
        <v>75</v>
      </c>
      <c r="AC2470" t="s">
        <v>76</v>
      </c>
      <c r="AD2470" t="s">
        <v>77</v>
      </c>
      <c r="AE2470" t="s">
        <v>78</v>
      </c>
      <c r="AF2470" t="s">
        <v>79</v>
      </c>
      <c r="AG2470" t="s">
        <v>80</v>
      </c>
      <c r="AH2470">
        <v>14.486000000000001</v>
      </c>
      <c r="AI2470">
        <v>2.7564099999999998</v>
      </c>
      <c r="AJ2470">
        <v>39.929360000000003</v>
      </c>
      <c r="AK2470">
        <v>2011</v>
      </c>
      <c r="AL2470" t="s">
        <v>81</v>
      </c>
      <c r="AM2470">
        <f t="shared" si="77"/>
        <v>4</v>
      </c>
    </row>
    <row r="2471" spans="1:39" x14ac:dyDescent="0.35">
      <c r="A2471">
        <v>2014</v>
      </c>
      <c r="B2471" s="5">
        <f t="shared" si="76"/>
        <v>148</v>
      </c>
      <c r="C2471" t="s">
        <v>82</v>
      </c>
      <c r="D2471">
        <v>14036411</v>
      </c>
      <c r="E2471">
        <v>623167</v>
      </c>
      <c r="F2471" t="s">
        <v>66</v>
      </c>
      <c r="G2471" t="s">
        <v>67</v>
      </c>
      <c r="H2471" t="s">
        <v>92</v>
      </c>
      <c r="I2471" t="s">
        <v>69</v>
      </c>
      <c r="J2471" s="1">
        <v>41787</v>
      </c>
      <c r="K2471">
        <v>22</v>
      </c>
      <c r="L2471">
        <v>2</v>
      </c>
      <c r="M2471">
        <v>1</v>
      </c>
      <c r="N2471" t="s">
        <v>70</v>
      </c>
      <c r="O2471" t="s">
        <v>71</v>
      </c>
      <c r="Q2471">
        <v>113</v>
      </c>
      <c r="R2471">
        <v>41</v>
      </c>
      <c r="T2471" t="s">
        <v>72</v>
      </c>
      <c r="U2471" t="s">
        <v>73</v>
      </c>
      <c r="V2471">
        <v>710</v>
      </c>
      <c r="W2471">
        <v>2</v>
      </c>
      <c r="X2471">
        <v>181694</v>
      </c>
      <c r="Y2471" t="s">
        <v>74</v>
      </c>
      <c r="AA2471">
        <v>2010</v>
      </c>
      <c r="AB2471" t="s">
        <v>75</v>
      </c>
      <c r="AC2471" t="s">
        <v>76</v>
      </c>
      <c r="AD2471" t="s">
        <v>77</v>
      </c>
      <c r="AE2471" t="s">
        <v>78</v>
      </c>
      <c r="AF2471" t="s">
        <v>79</v>
      </c>
      <c r="AG2471" t="s">
        <v>80</v>
      </c>
      <c r="AH2471">
        <v>14.486000000000001</v>
      </c>
      <c r="AI2471">
        <v>2.7564099999999998</v>
      </c>
      <c r="AJ2471">
        <v>39.929360000000003</v>
      </c>
      <c r="AK2471">
        <v>2011</v>
      </c>
      <c r="AL2471" t="s">
        <v>81</v>
      </c>
      <c r="AM2471">
        <f t="shared" si="77"/>
        <v>4</v>
      </c>
    </row>
    <row r="2472" spans="1:39" x14ac:dyDescent="0.35">
      <c r="A2472">
        <v>2014</v>
      </c>
      <c r="B2472" s="5">
        <f t="shared" si="76"/>
        <v>162</v>
      </c>
      <c r="C2472" t="s">
        <v>108</v>
      </c>
      <c r="D2472">
        <v>14046072</v>
      </c>
      <c r="E2472">
        <v>616141</v>
      </c>
      <c r="F2472" t="s">
        <v>66</v>
      </c>
      <c r="G2472" t="s">
        <v>67</v>
      </c>
      <c r="H2472" t="s">
        <v>92</v>
      </c>
      <c r="I2472" t="s">
        <v>69</v>
      </c>
      <c r="J2472" s="1">
        <v>41801</v>
      </c>
      <c r="K2472">
        <v>24</v>
      </c>
      <c r="L2472">
        <v>3</v>
      </c>
      <c r="M2472">
        <v>1</v>
      </c>
      <c r="N2472" t="s">
        <v>70</v>
      </c>
      <c r="O2472" t="s">
        <v>71</v>
      </c>
      <c r="Q2472">
        <v>114</v>
      </c>
      <c r="R2472">
        <v>50</v>
      </c>
      <c r="T2472" t="s">
        <v>72</v>
      </c>
      <c r="U2472" t="s">
        <v>73</v>
      </c>
      <c r="V2472">
        <v>645</v>
      </c>
      <c r="W2472">
        <v>2</v>
      </c>
      <c r="X2472">
        <v>181694</v>
      </c>
      <c r="Y2472" t="s">
        <v>74</v>
      </c>
      <c r="AA2472">
        <v>2010</v>
      </c>
      <c r="AB2472" t="s">
        <v>75</v>
      </c>
      <c r="AC2472" t="s">
        <v>76</v>
      </c>
      <c r="AD2472" t="s">
        <v>77</v>
      </c>
      <c r="AE2472" t="s">
        <v>78</v>
      </c>
      <c r="AF2472" t="s">
        <v>79</v>
      </c>
      <c r="AG2472" t="s">
        <v>80</v>
      </c>
      <c r="AH2472">
        <v>14.486000000000001</v>
      </c>
      <c r="AI2472">
        <v>2.6576499999999998</v>
      </c>
      <c r="AJ2472">
        <v>38.498719999999999</v>
      </c>
      <c r="AK2472">
        <v>2011</v>
      </c>
      <c r="AL2472" t="s">
        <v>81</v>
      </c>
      <c r="AM2472">
        <f t="shared" si="77"/>
        <v>4</v>
      </c>
    </row>
    <row r="2473" spans="1:39" x14ac:dyDescent="0.35">
      <c r="A2473">
        <v>2014</v>
      </c>
      <c r="B2473" s="5">
        <f t="shared" si="76"/>
        <v>169</v>
      </c>
      <c r="C2473" t="s">
        <v>82</v>
      </c>
      <c r="D2473">
        <v>14036769</v>
      </c>
      <c r="E2473">
        <v>623868</v>
      </c>
      <c r="F2473" t="s">
        <v>66</v>
      </c>
      <c r="G2473" t="s">
        <v>67</v>
      </c>
      <c r="H2473" t="s">
        <v>92</v>
      </c>
      <c r="I2473" t="s">
        <v>69</v>
      </c>
      <c r="J2473" s="1">
        <v>41808</v>
      </c>
      <c r="K2473">
        <v>25</v>
      </c>
      <c r="L2473">
        <v>3</v>
      </c>
      <c r="M2473">
        <v>1</v>
      </c>
      <c r="N2473" t="s">
        <v>70</v>
      </c>
      <c r="O2473" t="s">
        <v>84</v>
      </c>
      <c r="Q2473">
        <v>109</v>
      </c>
      <c r="T2473" t="s">
        <v>72</v>
      </c>
      <c r="U2473" t="s">
        <v>73</v>
      </c>
      <c r="V2473">
        <v>780</v>
      </c>
      <c r="W2473">
        <v>2</v>
      </c>
      <c r="X2473">
        <v>181694</v>
      </c>
      <c r="Y2473" t="s">
        <v>74</v>
      </c>
      <c r="AA2473">
        <v>2010</v>
      </c>
      <c r="AB2473" t="s">
        <v>75</v>
      </c>
      <c r="AC2473" t="s">
        <v>76</v>
      </c>
      <c r="AD2473" t="s">
        <v>77</v>
      </c>
      <c r="AE2473" t="s">
        <v>78</v>
      </c>
      <c r="AF2473" t="s">
        <v>79</v>
      </c>
      <c r="AG2473" t="s">
        <v>80</v>
      </c>
      <c r="AH2473">
        <v>14.486000000000001</v>
      </c>
      <c r="AK2473">
        <v>2011</v>
      </c>
      <c r="AL2473" t="s">
        <v>81</v>
      </c>
      <c r="AM2473">
        <f t="shared" si="77"/>
        <v>4</v>
      </c>
    </row>
    <row r="2474" spans="1:39" x14ac:dyDescent="0.35">
      <c r="A2474">
        <v>2014</v>
      </c>
      <c r="B2474" s="5">
        <f t="shared" si="76"/>
        <v>175</v>
      </c>
      <c r="C2474" t="s">
        <v>82</v>
      </c>
      <c r="D2474">
        <v>14036860</v>
      </c>
      <c r="E2474">
        <v>623982</v>
      </c>
      <c r="F2474" t="s">
        <v>66</v>
      </c>
      <c r="G2474" t="s">
        <v>67</v>
      </c>
      <c r="H2474" t="s">
        <v>92</v>
      </c>
      <c r="I2474" t="s">
        <v>69</v>
      </c>
      <c r="J2474" s="1">
        <v>41814</v>
      </c>
      <c r="K2474">
        <v>26</v>
      </c>
      <c r="L2474">
        <v>3</v>
      </c>
      <c r="M2474">
        <v>1</v>
      </c>
      <c r="N2474" t="s">
        <v>70</v>
      </c>
      <c r="O2474" t="s">
        <v>71</v>
      </c>
      <c r="Q2474">
        <v>113</v>
      </c>
      <c r="R2474">
        <v>62</v>
      </c>
      <c r="T2474" t="s">
        <v>72</v>
      </c>
      <c r="U2474" t="s">
        <v>73</v>
      </c>
      <c r="V2474">
        <v>725</v>
      </c>
      <c r="W2474">
        <v>2</v>
      </c>
      <c r="X2474">
        <v>181694</v>
      </c>
      <c r="Y2474" t="s">
        <v>74</v>
      </c>
      <c r="AA2474">
        <v>2010</v>
      </c>
      <c r="AB2474" t="s">
        <v>75</v>
      </c>
      <c r="AC2474" t="s">
        <v>76</v>
      </c>
      <c r="AD2474" t="s">
        <v>77</v>
      </c>
      <c r="AE2474" t="s">
        <v>78</v>
      </c>
      <c r="AF2474" t="s">
        <v>79</v>
      </c>
      <c r="AG2474" t="s">
        <v>80</v>
      </c>
      <c r="AH2474">
        <v>14.486000000000001</v>
      </c>
      <c r="AI2474">
        <v>2.1343100000000002</v>
      </c>
      <c r="AJ2474">
        <v>30.91761</v>
      </c>
      <c r="AK2474">
        <v>2011</v>
      </c>
      <c r="AL2474" t="s">
        <v>81</v>
      </c>
      <c r="AM2474">
        <f t="shared" si="77"/>
        <v>4</v>
      </c>
    </row>
    <row r="2475" spans="1:39" x14ac:dyDescent="0.35">
      <c r="A2475">
        <v>2014</v>
      </c>
      <c r="B2475" s="5">
        <f t="shared" si="76"/>
        <v>82</v>
      </c>
      <c r="C2475" t="s">
        <v>82</v>
      </c>
      <c r="D2475">
        <v>14036142</v>
      </c>
      <c r="E2475">
        <v>606531</v>
      </c>
      <c r="F2475" t="s">
        <v>66</v>
      </c>
      <c r="G2475" t="s">
        <v>67</v>
      </c>
      <c r="H2475" t="s">
        <v>68</v>
      </c>
      <c r="I2475" t="s">
        <v>69</v>
      </c>
      <c r="J2475" s="1">
        <v>41721</v>
      </c>
      <c r="K2475">
        <v>13</v>
      </c>
      <c r="L2475">
        <v>1</v>
      </c>
      <c r="M2475">
        <v>1</v>
      </c>
      <c r="N2475" t="s">
        <v>70</v>
      </c>
      <c r="O2475" t="s">
        <v>71</v>
      </c>
      <c r="Q2475">
        <v>113</v>
      </c>
      <c r="R2475">
        <v>41</v>
      </c>
      <c r="T2475" t="s">
        <v>72</v>
      </c>
      <c r="U2475" t="s">
        <v>73</v>
      </c>
      <c r="V2475">
        <v>710</v>
      </c>
      <c r="W2475">
        <v>2</v>
      </c>
      <c r="X2475">
        <v>181694</v>
      </c>
      <c r="Y2475" t="s">
        <v>74</v>
      </c>
      <c r="AA2475">
        <v>2010</v>
      </c>
      <c r="AB2475" t="s">
        <v>75</v>
      </c>
      <c r="AC2475" t="s">
        <v>76</v>
      </c>
      <c r="AD2475" t="s">
        <v>77</v>
      </c>
      <c r="AE2475" t="s">
        <v>78</v>
      </c>
      <c r="AF2475" t="s">
        <v>79</v>
      </c>
      <c r="AG2475" t="s">
        <v>80</v>
      </c>
      <c r="AH2475">
        <v>14.486000000000001</v>
      </c>
      <c r="AI2475">
        <v>4.18161</v>
      </c>
      <c r="AJ2475">
        <v>60.574800000000003</v>
      </c>
      <c r="AK2475">
        <v>2011</v>
      </c>
      <c r="AL2475" t="s">
        <v>81</v>
      </c>
      <c r="AM2475">
        <f t="shared" si="77"/>
        <v>4</v>
      </c>
    </row>
    <row r="2476" spans="1:39" x14ac:dyDescent="0.35">
      <c r="A2476">
        <v>2014</v>
      </c>
      <c r="B2476" s="5">
        <f t="shared" si="76"/>
        <v>83</v>
      </c>
      <c r="C2476" t="s">
        <v>82</v>
      </c>
      <c r="D2476">
        <v>14036147</v>
      </c>
      <c r="E2476">
        <v>606542</v>
      </c>
      <c r="F2476" t="s">
        <v>66</v>
      </c>
      <c r="G2476" t="s">
        <v>67</v>
      </c>
      <c r="H2476" t="s">
        <v>68</v>
      </c>
      <c r="I2476" t="s">
        <v>69</v>
      </c>
      <c r="J2476" s="1">
        <v>41722</v>
      </c>
      <c r="K2476">
        <v>13</v>
      </c>
      <c r="L2476">
        <v>1</v>
      </c>
      <c r="M2476">
        <v>1</v>
      </c>
      <c r="N2476" t="s">
        <v>70</v>
      </c>
      <c r="O2476" t="s">
        <v>71</v>
      </c>
      <c r="Q2476">
        <v>113</v>
      </c>
      <c r="R2476">
        <v>41</v>
      </c>
      <c r="T2476" t="s">
        <v>72</v>
      </c>
      <c r="U2476" t="s">
        <v>73</v>
      </c>
      <c r="V2476">
        <v>690</v>
      </c>
      <c r="W2476">
        <v>2</v>
      </c>
      <c r="X2476">
        <v>181694</v>
      </c>
      <c r="Y2476" t="s">
        <v>74</v>
      </c>
      <c r="AA2476">
        <v>2010</v>
      </c>
      <c r="AB2476" t="s">
        <v>75</v>
      </c>
      <c r="AC2476" t="s">
        <v>76</v>
      </c>
      <c r="AD2476" t="s">
        <v>77</v>
      </c>
      <c r="AE2476" t="s">
        <v>78</v>
      </c>
      <c r="AF2476" t="s">
        <v>79</v>
      </c>
      <c r="AG2476" t="s">
        <v>80</v>
      </c>
      <c r="AH2476">
        <v>14.486000000000001</v>
      </c>
      <c r="AI2476">
        <v>4.18161</v>
      </c>
      <c r="AJ2476">
        <v>60.574800000000003</v>
      </c>
      <c r="AK2476">
        <v>2011</v>
      </c>
      <c r="AL2476" t="s">
        <v>81</v>
      </c>
      <c r="AM2476">
        <f t="shared" si="77"/>
        <v>4</v>
      </c>
    </row>
    <row r="2477" spans="1:39" x14ac:dyDescent="0.35">
      <c r="A2477">
        <v>2014</v>
      </c>
      <c r="B2477" s="5">
        <f t="shared" si="76"/>
        <v>96</v>
      </c>
      <c r="C2477" t="s">
        <v>89</v>
      </c>
      <c r="D2477">
        <v>14056135</v>
      </c>
      <c r="E2477">
        <v>610092</v>
      </c>
      <c r="F2477" t="s">
        <v>66</v>
      </c>
      <c r="G2477" t="s">
        <v>67</v>
      </c>
      <c r="H2477" t="s">
        <v>68</v>
      </c>
      <c r="I2477" t="s">
        <v>69</v>
      </c>
      <c r="J2477" s="1">
        <v>41735</v>
      </c>
      <c r="K2477">
        <v>15</v>
      </c>
      <c r="L2477">
        <v>1</v>
      </c>
      <c r="M2477">
        <v>1</v>
      </c>
      <c r="N2477" t="s">
        <v>70</v>
      </c>
      <c r="O2477" t="s">
        <v>84</v>
      </c>
      <c r="Q2477">
        <v>109</v>
      </c>
      <c r="R2477">
        <v>10</v>
      </c>
      <c r="T2477" t="s">
        <v>72</v>
      </c>
      <c r="U2477" t="s">
        <v>73</v>
      </c>
      <c r="V2477">
        <v>670</v>
      </c>
      <c r="W2477">
        <v>2</v>
      </c>
      <c r="X2477">
        <v>181694</v>
      </c>
      <c r="Y2477" t="s">
        <v>74</v>
      </c>
      <c r="AA2477">
        <v>2010</v>
      </c>
      <c r="AB2477" t="s">
        <v>75</v>
      </c>
      <c r="AC2477" t="s">
        <v>76</v>
      </c>
      <c r="AD2477" t="s">
        <v>77</v>
      </c>
      <c r="AE2477" t="s">
        <v>78</v>
      </c>
      <c r="AF2477" t="s">
        <v>79</v>
      </c>
      <c r="AG2477" t="s">
        <v>80</v>
      </c>
      <c r="AH2477">
        <v>14.486000000000001</v>
      </c>
      <c r="AI2477">
        <v>2.8468599999999999</v>
      </c>
      <c r="AJ2477">
        <v>41.239609999999999</v>
      </c>
      <c r="AK2477">
        <v>2011</v>
      </c>
      <c r="AL2477" t="s">
        <v>81</v>
      </c>
      <c r="AM2477">
        <f t="shared" si="77"/>
        <v>4</v>
      </c>
    </row>
    <row r="2478" spans="1:39" x14ac:dyDescent="0.35">
      <c r="A2478">
        <v>2014</v>
      </c>
      <c r="B2478" s="5">
        <f t="shared" si="76"/>
        <v>105</v>
      </c>
      <c r="C2478" t="s">
        <v>89</v>
      </c>
      <c r="D2478">
        <v>14056160</v>
      </c>
      <c r="E2478">
        <v>609254</v>
      </c>
      <c r="F2478" t="s">
        <v>66</v>
      </c>
      <c r="G2478" t="s">
        <v>67</v>
      </c>
      <c r="H2478" t="s">
        <v>68</v>
      </c>
      <c r="I2478" t="s">
        <v>69</v>
      </c>
      <c r="J2478" s="1">
        <v>41744</v>
      </c>
      <c r="K2478">
        <v>16</v>
      </c>
      <c r="L2478">
        <v>1</v>
      </c>
      <c r="M2478">
        <v>1</v>
      </c>
      <c r="N2478" t="s">
        <v>70</v>
      </c>
      <c r="O2478" t="s">
        <v>84</v>
      </c>
      <c r="Q2478">
        <v>109</v>
      </c>
      <c r="R2478">
        <v>61</v>
      </c>
      <c r="T2478" t="s">
        <v>72</v>
      </c>
      <c r="U2478" t="s">
        <v>73</v>
      </c>
      <c r="V2478">
        <v>700</v>
      </c>
      <c r="W2478">
        <v>2</v>
      </c>
      <c r="X2478">
        <v>181694</v>
      </c>
      <c r="Y2478" t="s">
        <v>74</v>
      </c>
      <c r="AA2478">
        <v>2010</v>
      </c>
      <c r="AB2478" t="s">
        <v>75</v>
      </c>
      <c r="AC2478" t="s">
        <v>76</v>
      </c>
      <c r="AD2478" t="s">
        <v>77</v>
      </c>
      <c r="AE2478" t="s">
        <v>78</v>
      </c>
      <c r="AF2478" t="s">
        <v>79</v>
      </c>
      <c r="AG2478" t="s">
        <v>80</v>
      </c>
      <c r="AH2478">
        <v>14.486000000000001</v>
      </c>
      <c r="AI2478">
        <v>2.8468599999999999</v>
      </c>
      <c r="AJ2478">
        <v>41.239609999999999</v>
      </c>
      <c r="AK2478">
        <v>2011</v>
      </c>
      <c r="AL2478" t="s">
        <v>81</v>
      </c>
      <c r="AM2478">
        <f t="shared" si="77"/>
        <v>4</v>
      </c>
    </row>
    <row r="2479" spans="1:39" x14ac:dyDescent="0.35">
      <c r="A2479">
        <v>2014</v>
      </c>
      <c r="B2479" s="5">
        <f t="shared" si="76"/>
        <v>115</v>
      </c>
      <c r="C2479" t="s">
        <v>82</v>
      </c>
      <c r="D2479">
        <v>14036291</v>
      </c>
      <c r="E2479">
        <v>606987</v>
      </c>
      <c r="F2479" t="s">
        <v>66</v>
      </c>
      <c r="G2479" t="s">
        <v>67</v>
      </c>
      <c r="H2479" t="s">
        <v>68</v>
      </c>
      <c r="I2479" t="s">
        <v>69</v>
      </c>
      <c r="J2479" s="1">
        <v>41754</v>
      </c>
      <c r="K2479">
        <v>17</v>
      </c>
      <c r="L2479">
        <v>1</v>
      </c>
      <c r="M2479">
        <v>1</v>
      </c>
      <c r="N2479" t="s">
        <v>70</v>
      </c>
      <c r="O2479" t="s">
        <v>71</v>
      </c>
      <c r="Q2479">
        <v>113</v>
      </c>
      <c r="R2479">
        <v>41</v>
      </c>
      <c r="T2479" t="s">
        <v>72</v>
      </c>
      <c r="U2479" t="s">
        <v>73</v>
      </c>
      <c r="V2479">
        <v>660</v>
      </c>
      <c r="W2479">
        <v>2</v>
      </c>
      <c r="X2479">
        <v>181694</v>
      </c>
      <c r="Y2479" t="s">
        <v>74</v>
      </c>
      <c r="AA2479">
        <v>2010</v>
      </c>
      <c r="AB2479" t="s">
        <v>75</v>
      </c>
      <c r="AC2479" t="s">
        <v>76</v>
      </c>
      <c r="AD2479" t="s">
        <v>77</v>
      </c>
      <c r="AE2479" t="s">
        <v>78</v>
      </c>
      <c r="AF2479" t="s">
        <v>79</v>
      </c>
      <c r="AG2479" t="s">
        <v>80</v>
      </c>
      <c r="AH2479">
        <v>14.486000000000001</v>
      </c>
      <c r="AI2479">
        <v>4.18161</v>
      </c>
      <c r="AJ2479">
        <v>60.574800000000003</v>
      </c>
      <c r="AK2479">
        <v>2011</v>
      </c>
      <c r="AL2479" t="s">
        <v>81</v>
      </c>
      <c r="AM2479">
        <f t="shared" si="77"/>
        <v>4</v>
      </c>
    </row>
    <row r="2480" spans="1:39" x14ac:dyDescent="0.35">
      <c r="A2480">
        <v>2014</v>
      </c>
      <c r="B2480" s="5">
        <f t="shared" si="76"/>
        <v>116</v>
      </c>
      <c r="C2480" t="s">
        <v>82</v>
      </c>
      <c r="D2480">
        <v>14036280</v>
      </c>
      <c r="E2480">
        <v>623013</v>
      </c>
      <c r="F2480" t="s">
        <v>66</v>
      </c>
      <c r="G2480" t="s">
        <v>67</v>
      </c>
      <c r="H2480" t="s">
        <v>68</v>
      </c>
      <c r="I2480" t="s">
        <v>69</v>
      </c>
      <c r="J2480" s="1">
        <v>41755</v>
      </c>
      <c r="K2480">
        <v>17</v>
      </c>
      <c r="L2480">
        <v>1</v>
      </c>
      <c r="M2480">
        <v>1</v>
      </c>
      <c r="N2480" t="s">
        <v>70</v>
      </c>
      <c r="O2480" t="s">
        <v>71</v>
      </c>
      <c r="Q2480">
        <v>113</v>
      </c>
      <c r="T2480" t="s">
        <v>72</v>
      </c>
      <c r="U2480" t="s">
        <v>73</v>
      </c>
      <c r="V2480">
        <v>775</v>
      </c>
      <c r="W2480">
        <v>2</v>
      </c>
      <c r="X2480">
        <v>181694</v>
      </c>
      <c r="Y2480" t="s">
        <v>74</v>
      </c>
      <c r="AA2480">
        <v>2010</v>
      </c>
      <c r="AB2480" t="s">
        <v>75</v>
      </c>
      <c r="AC2480" t="s">
        <v>76</v>
      </c>
      <c r="AD2480" t="s">
        <v>77</v>
      </c>
      <c r="AE2480" t="s">
        <v>78</v>
      </c>
      <c r="AF2480" t="s">
        <v>79</v>
      </c>
      <c r="AG2480" t="s">
        <v>80</v>
      </c>
      <c r="AH2480">
        <v>14.486000000000001</v>
      </c>
      <c r="AI2480">
        <v>4.18161</v>
      </c>
      <c r="AJ2480">
        <v>60.574800000000003</v>
      </c>
      <c r="AK2480">
        <v>2011</v>
      </c>
      <c r="AL2480" t="s">
        <v>81</v>
      </c>
      <c r="AM2480">
        <f t="shared" si="77"/>
        <v>4</v>
      </c>
    </row>
    <row r="2481" spans="1:39" x14ac:dyDescent="0.35">
      <c r="A2481">
        <v>2014</v>
      </c>
      <c r="B2481" s="5">
        <f t="shared" si="76"/>
        <v>118</v>
      </c>
      <c r="C2481" t="s">
        <v>83</v>
      </c>
      <c r="D2481">
        <v>14076038</v>
      </c>
      <c r="E2481">
        <v>612788</v>
      </c>
      <c r="F2481" t="s">
        <v>66</v>
      </c>
      <c r="G2481" t="s">
        <v>67</v>
      </c>
      <c r="H2481" t="s">
        <v>68</v>
      </c>
      <c r="I2481" t="s">
        <v>69</v>
      </c>
      <c r="J2481" s="1">
        <v>41757</v>
      </c>
      <c r="K2481">
        <v>18</v>
      </c>
      <c r="L2481">
        <v>1</v>
      </c>
      <c r="M2481">
        <v>1</v>
      </c>
      <c r="N2481" t="s">
        <v>70</v>
      </c>
      <c r="O2481" t="s">
        <v>90</v>
      </c>
      <c r="Q2481">
        <v>105</v>
      </c>
      <c r="R2481">
        <v>10</v>
      </c>
      <c r="T2481" t="s">
        <v>72</v>
      </c>
      <c r="U2481" t="s">
        <v>73</v>
      </c>
      <c r="V2481">
        <v>740</v>
      </c>
      <c r="W2481">
        <v>2</v>
      </c>
      <c r="X2481">
        <v>181694</v>
      </c>
      <c r="Y2481" t="s">
        <v>74</v>
      </c>
      <c r="AA2481">
        <v>2010</v>
      </c>
      <c r="AB2481" t="s">
        <v>75</v>
      </c>
      <c r="AC2481" t="s">
        <v>76</v>
      </c>
      <c r="AD2481" t="s">
        <v>77</v>
      </c>
      <c r="AE2481" t="s">
        <v>78</v>
      </c>
      <c r="AF2481" t="s">
        <v>79</v>
      </c>
      <c r="AG2481" t="s">
        <v>80</v>
      </c>
      <c r="AH2481">
        <v>14.486000000000001</v>
      </c>
      <c r="AI2481">
        <v>2.5419800000000001</v>
      </c>
      <c r="AJ2481">
        <v>36.823120000000003</v>
      </c>
      <c r="AK2481">
        <v>2011</v>
      </c>
      <c r="AL2481" t="s">
        <v>81</v>
      </c>
      <c r="AM2481">
        <f t="shared" si="77"/>
        <v>4</v>
      </c>
    </row>
    <row r="2482" spans="1:39" x14ac:dyDescent="0.35">
      <c r="A2482">
        <v>2014</v>
      </c>
      <c r="B2482" s="5">
        <f t="shared" si="76"/>
        <v>120</v>
      </c>
      <c r="C2482" t="s">
        <v>83</v>
      </c>
      <c r="D2482">
        <v>14076039</v>
      </c>
      <c r="E2482">
        <v>612793</v>
      </c>
      <c r="F2482" t="s">
        <v>66</v>
      </c>
      <c r="G2482" t="s">
        <v>67</v>
      </c>
      <c r="H2482" t="s">
        <v>68</v>
      </c>
      <c r="I2482" t="s">
        <v>69</v>
      </c>
      <c r="J2482" s="1">
        <v>41759</v>
      </c>
      <c r="K2482">
        <v>18</v>
      </c>
      <c r="L2482">
        <v>1</v>
      </c>
      <c r="M2482">
        <v>1</v>
      </c>
      <c r="N2482" t="s">
        <v>70</v>
      </c>
      <c r="O2482" t="s">
        <v>90</v>
      </c>
      <c r="Q2482">
        <v>105</v>
      </c>
      <c r="R2482">
        <v>50</v>
      </c>
      <c r="T2482" t="s">
        <v>72</v>
      </c>
      <c r="U2482" t="s">
        <v>73</v>
      </c>
      <c r="V2482">
        <v>770</v>
      </c>
      <c r="W2482">
        <v>2</v>
      </c>
      <c r="X2482">
        <v>181694</v>
      </c>
      <c r="Y2482" t="s">
        <v>74</v>
      </c>
      <c r="AA2482">
        <v>2010</v>
      </c>
      <c r="AB2482" t="s">
        <v>75</v>
      </c>
      <c r="AC2482" t="s">
        <v>76</v>
      </c>
      <c r="AD2482" t="s">
        <v>77</v>
      </c>
      <c r="AE2482" t="s">
        <v>78</v>
      </c>
      <c r="AF2482" t="s">
        <v>79</v>
      </c>
      <c r="AG2482" t="s">
        <v>80</v>
      </c>
      <c r="AH2482">
        <v>14.486000000000001</v>
      </c>
      <c r="AI2482">
        <v>2.5419800000000001</v>
      </c>
      <c r="AJ2482">
        <v>36.823120000000003</v>
      </c>
      <c r="AK2482">
        <v>2011</v>
      </c>
      <c r="AL2482" t="s">
        <v>81</v>
      </c>
      <c r="AM2482">
        <f t="shared" si="77"/>
        <v>4</v>
      </c>
    </row>
    <row r="2483" spans="1:39" x14ac:dyDescent="0.35">
      <c r="A2483">
        <v>2014</v>
      </c>
      <c r="B2483" s="5">
        <f t="shared" si="76"/>
        <v>184</v>
      </c>
      <c r="C2483" t="s">
        <v>82</v>
      </c>
      <c r="D2483">
        <v>14036937</v>
      </c>
      <c r="E2483">
        <v>624420</v>
      </c>
      <c r="F2483" t="s">
        <v>66</v>
      </c>
      <c r="G2483" t="s">
        <v>67</v>
      </c>
      <c r="H2483" t="s">
        <v>68</v>
      </c>
      <c r="I2483" t="s">
        <v>69</v>
      </c>
      <c r="J2483" s="1">
        <v>41823</v>
      </c>
      <c r="K2483">
        <v>27</v>
      </c>
      <c r="L2483">
        <v>4</v>
      </c>
      <c r="M2483">
        <v>1</v>
      </c>
      <c r="N2483" t="s">
        <v>70</v>
      </c>
      <c r="O2483" t="s">
        <v>71</v>
      </c>
      <c r="Q2483">
        <v>113</v>
      </c>
      <c r="R2483">
        <v>45</v>
      </c>
      <c r="T2483" t="s">
        <v>72</v>
      </c>
      <c r="U2483" t="s">
        <v>73</v>
      </c>
      <c r="V2483">
        <v>635</v>
      </c>
      <c r="W2483">
        <v>2</v>
      </c>
      <c r="X2483">
        <v>181694</v>
      </c>
      <c r="Y2483" t="s">
        <v>74</v>
      </c>
      <c r="AA2483">
        <v>2010</v>
      </c>
      <c r="AB2483" t="s">
        <v>75</v>
      </c>
      <c r="AC2483" t="s">
        <v>76</v>
      </c>
      <c r="AD2483" t="s">
        <v>77</v>
      </c>
      <c r="AE2483" t="s">
        <v>78</v>
      </c>
      <c r="AF2483" t="s">
        <v>79</v>
      </c>
      <c r="AG2483" t="s">
        <v>80</v>
      </c>
      <c r="AH2483">
        <v>14.486000000000001</v>
      </c>
      <c r="AI2483">
        <v>5.2426500000000003</v>
      </c>
      <c r="AJ2483">
        <v>75.945030000000003</v>
      </c>
      <c r="AK2483">
        <v>2011</v>
      </c>
      <c r="AL2483" t="s">
        <v>81</v>
      </c>
      <c r="AM2483">
        <f t="shared" si="77"/>
        <v>4</v>
      </c>
    </row>
    <row r="2484" spans="1:39" x14ac:dyDescent="0.35">
      <c r="A2484">
        <v>2014</v>
      </c>
      <c r="B2484" s="5">
        <f t="shared" si="76"/>
        <v>228</v>
      </c>
      <c r="C2484" t="s">
        <v>82</v>
      </c>
      <c r="D2484">
        <v>14037506</v>
      </c>
      <c r="E2484">
        <v>627612</v>
      </c>
      <c r="F2484" t="s">
        <v>66</v>
      </c>
      <c r="G2484" t="s">
        <v>67</v>
      </c>
      <c r="H2484" t="s">
        <v>68</v>
      </c>
      <c r="I2484" t="s">
        <v>69</v>
      </c>
      <c r="J2484" s="1">
        <v>41867</v>
      </c>
      <c r="K2484">
        <v>33</v>
      </c>
      <c r="L2484">
        <v>5</v>
      </c>
      <c r="M2484">
        <v>1</v>
      </c>
      <c r="N2484" t="s">
        <v>70</v>
      </c>
      <c r="O2484" t="s">
        <v>71</v>
      </c>
      <c r="Q2484">
        <v>113</v>
      </c>
      <c r="R2484">
        <v>61</v>
      </c>
      <c r="T2484" t="s">
        <v>72</v>
      </c>
      <c r="U2484" t="s">
        <v>73</v>
      </c>
      <c r="V2484">
        <v>640</v>
      </c>
      <c r="W2484">
        <v>2</v>
      </c>
      <c r="X2484">
        <v>181694</v>
      </c>
      <c r="Y2484" t="s">
        <v>74</v>
      </c>
      <c r="AA2484">
        <v>2010</v>
      </c>
      <c r="AB2484" t="s">
        <v>75</v>
      </c>
      <c r="AC2484" t="s">
        <v>76</v>
      </c>
      <c r="AD2484" t="s">
        <v>77</v>
      </c>
      <c r="AE2484" t="s">
        <v>78</v>
      </c>
      <c r="AF2484" t="s">
        <v>79</v>
      </c>
      <c r="AG2484" t="s">
        <v>80</v>
      </c>
      <c r="AH2484">
        <v>14.486000000000001</v>
      </c>
      <c r="AI2484">
        <v>3.70241</v>
      </c>
      <c r="AJ2484">
        <v>53.633110000000002</v>
      </c>
      <c r="AK2484">
        <v>2011</v>
      </c>
      <c r="AL2484" t="s">
        <v>81</v>
      </c>
      <c r="AM2484">
        <f t="shared" si="77"/>
        <v>4</v>
      </c>
    </row>
    <row r="2485" spans="1:39" x14ac:dyDescent="0.35">
      <c r="A2485">
        <v>2014</v>
      </c>
      <c r="B2485" s="5">
        <f t="shared" si="76"/>
        <v>144</v>
      </c>
      <c r="C2485" t="s">
        <v>82</v>
      </c>
      <c r="D2485">
        <v>14035084</v>
      </c>
      <c r="E2485">
        <v>619733</v>
      </c>
      <c r="F2485" t="s">
        <v>66</v>
      </c>
      <c r="G2485" t="s">
        <v>86</v>
      </c>
      <c r="J2485" s="1">
        <v>41783</v>
      </c>
      <c r="K2485">
        <v>21</v>
      </c>
      <c r="M2485">
        <v>1</v>
      </c>
      <c r="N2485" t="s">
        <v>70</v>
      </c>
      <c r="O2485" t="s">
        <v>71</v>
      </c>
      <c r="Q2485">
        <v>113</v>
      </c>
      <c r="T2485" t="s">
        <v>72</v>
      </c>
      <c r="U2485" t="s">
        <v>73</v>
      </c>
      <c r="V2485">
        <v>750</v>
      </c>
      <c r="W2485">
        <v>2</v>
      </c>
      <c r="X2485">
        <v>181694</v>
      </c>
      <c r="Y2485" t="s">
        <v>74</v>
      </c>
      <c r="AA2485">
        <v>2010</v>
      </c>
      <c r="AB2485" t="s">
        <v>75</v>
      </c>
      <c r="AC2485" t="s">
        <v>76</v>
      </c>
      <c r="AD2485" t="s">
        <v>77</v>
      </c>
      <c r="AE2485" t="s">
        <v>78</v>
      </c>
      <c r="AF2485" t="s">
        <v>79</v>
      </c>
      <c r="AG2485" t="s">
        <v>80</v>
      </c>
      <c r="AH2485">
        <v>14.486000000000001</v>
      </c>
      <c r="AI2485">
        <v>1.11765</v>
      </c>
      <c r="AJ2485">
        <v>16.190280000000001</v>
      </c>
      <c r="AK2485">
        <v>2011</v>
      </c>
      <c r="AL2485" t="s">
        <v>81</v>
      </c>
      <c r="AM2485">
        <f t="shared" si="77"/>
        <v>4</v>
      </c>
    </row>
    <row r="2486" spans="1:39" x14ac:dyDescent="0.35">
      <c r="A2486">
        <v>2014</v>
      </c>
      <c r="B2486" s="5">
        <f t="shared" si="76"/>
        <v>197</v>
      </c>
      <c r="C2486" t="s">
        <v>157</v>
      </c>
      <c r="D2486" t="s">
        <v>159</v>
      </c>
      <c r="E2486">
        <v>554067</v>
      </c>
      <c r="F2486" t="s">
        <v>66</v>
      </c>
      <c r="G2486" t="s">
        <v>67</v>
      </c>
      <c r="H2486" t="s">
        <v>68</v>
      </c>
      <c r="I2486" t="s">
        <v>97</v>
      </c>
      <c r="J2486" s="1">
        <v>41836</v>
      </c>
      <c r="K2486">
        <v>29</v>
      </c>
      <c r="L2486">
        <v>2</v>
      </c>
      <c r="M2486">
        <v>4</v>
      </c>
      <c r="N2486" t="s">
        <v>70</v>
      </c>
      <c r="O2486" t="s">
        <v>107</v>
      </c>
      <c r="T2486" t="s">
        <v>72</v>
      </c>
      <c r="U2486" t="s">
        <v>73</v>
      </c>
      <c r="V2486">
        <v>775</v>
      </c>
      <c r="W2486">
        <v>2</v>
      </c>
      <c r="X2486">
        <v>181695</v>
      </c>
      <c r="Y2486" t="s">
        <v>74</v>
      </c>
      <c r="AA2486">
        <v>2010</v>
      </c>
      <c r="AB2486" t="s">
        <v>75</v>
      </c>
      <c r="AC2486" t="s">
        <v>76</v>
      </c>
      <c r="AD2486" t="s">
        <v>77</v>
      </c>
      <c r="AE2486" t="s">
        <v>78</v>
      </c>
      <c r="AF2486" t="s">
        <v>79</v>
      </c>
      <c r="AG2486" t="s">
        <v>80</v>
      </c>
      <c r="AH2486">
        <v>14.558999999999999</v>
      </c>
      <c r="AK2486">
        <v>2011</v>
      </c>
      <c r="AL2486" t="s">
        <v>81</v>
      </c>
      <c r="AM2486">
        <f t="shared" si="77"/>
        <v>4</v>
      </c>
    </row>
    <row r="2487" spans="1:39" x14ac:dyDescent="0.35">
      <c r="A2487">
        <v>2014</v>
      </c>
      <c r="B2487" s="5">
        <f t="shared" si="76"/>
        <v>201</v>
      </c>
      <c r="C2487" t="s">
        <v>91</v>
      </c>
      <c r="D2487">
        <v>14066562</v>
      </c>
      <c r="E2487">
        <v>618839</v>
      </c>
      <c r="F2487" t="s">
        <v>66</v>
      </c>
      <c r="G2487" t="s">
        <v>67</v>
      </c>
      <c r="H2487" t="s">
        <v>68</v>
      </c>
      <c r="I2487" t="s">
        <v>97</v>
      </c>
      <c r="J2487" s="1">
        <v>41840</v>
      </c>
      <c r="K2487">
        <v>30</v>
      </c>
      <c r="L2487">
        <v>3</v>
      </c>
      <c r="M2487">
        <v>1</v>
      </c>
      <c r="N2487" t="s">
        <v>70</v>
      </c>
      <c r="O2487" t="s">
        <v>85</v>
      </c>
      <c r="P2487" t="s">
        <v>114</v>
      </c>
      <c r="Q2487">
        <v>104</v>
      </c>
      <c r="R2487">
        <v>40</v>
      </c>
      <c r="T2487" t="s">
        <v>72</v>
      </c>
      <c r="U2487" t="s">
        <v>73</v>
      </c>
      <c r="V2487">
        <v>710</v>
      </c>
      <c r="W2487">
        <v>2</v>
      </c>
      <c r="X2487">
        <v>181695</v>
      </c>
      <c r="Y2487" t="s">
        <v>74</v>
      </c>
      <c r="AA2487">
        <v>2010</v>
      </c>
      <c r="AB2487" t="s">
        <v>75</v>
      </c>
      <c r="AC2487" t="s">
        <v>76</v>
      </c>
      <c r="AD2487" t="s">
        <v>77</v>
      </c>
      <c r="AE2487" t="s">
        <v>78</v>
      </c>
      <c r="AF2487" t="s">
        <v>79</v>
      </c>
      <c r="AG2487" t="s">
        <v>80</v>
      </c>
      <c r="AH2487">
        <v>14.558999999999999</v>
      </c>
      <c r="AI2487">
        <v>7.0123300000000004</v>
      </c>
      <c r="AJ2487">
        <v>102.09251</v>
      </c>
      <c r="AK2487">
        <v>2011</v>
      </c>
      <c r="AL2487" t="s">
        <v>81</v>
      </c>
      <c r="AM2487">
        <f t="shared" si="77"/>
        <v>4</v>
      </c>
    </row>
    <row r="2488" spans="1:39" x14ac:dyDescent="0.35">
      <c r="A2488">
        <v>2014</v>
      </c>
      <c r="B2488" s="5">
        <f t="shared" si="76"/>
        <v>162</v>
      </c>
      <c r="C2488" t="s">
        <v>91</v>
      </c>
      <c r="D2488">
        <v>14066178</v>
      </c>
      <c r="E2488">
        <v>618507</v>
      </c>
      <c r="F2488" t="s">
        <v>66</v>
      </c>
      <c r="G2488" t="s">
        <v>67</v>
      </c>
      <c r="H2488" t="s">
        <v>92</v>
      </c>
      <c r="I2488" t="s">
        <v>69</v>
      </c>
      <c r="J2488" s="1">
        <v>41801</v>
      </c>
      <c r="K2488">
        <v>24</v>
      </c>
      <c r="L2488">
        <v>3</v>
      </c>
      <c r="M2488">
        <v>1</v>
      </c>
      <c r="N2488" t="s">
        <v>70</v>
      </c>
      <c r="O2488" t="s">
        <v>90</v>
      </c>
      <c r="Q2488">
        <v>102</v>
      </c>
      <c r="R2488">
        <v>9</v>
      </c>
      <c r="T2488" t="s">
        <v>72</v>
      </c>
      <c r="U2488" t="s">
        <v>73</v>
      </c>
      <c r="V2488">
        <v>710</v>
      </c>
      <c r="W2488">
        <v>2</v>
      </c>
      <c r="X2488">
        <v>181695</v>
      </c>
      <c r="Y2488" t="s">
        <v>74</v>
      </c>
      <c r="AA2488">
        <v>2010</v>
      </c>
      <c r="AB2488" t="s">
        <v>75</v>
      </c>
      <c r="AC2488" t="s">
        <v>76</v>
      </c>
      <c r="AD2488" t="s">
        <v>77</v>
      </c>
      <c r="AE2488" t="s">
        <v>78</v>
      </c>
      <c r="AF2488" t="s">
        <v>79</v>
      </c>
      <c r="AG2488" t="s">
        <v>80</v>
      </c>
      <c r="AH2488">
        <v>14.558999999999999</v>
      </c>
      <c r="AI2488">
        <v>1.69428</v>
      </c>
      <c r="AJ2488">
        <v>24.667020000000001</v>
      </c>
      <c r="AK2488">
        <v>2011</v>
      </c>
      <c r="AL2488" t="s">
        <v>81</v>
      </c>
      <c r="AM2488">
        <f t="shared" si="77"/>
        <v>4</v>
      </c>
    </row>
    <row r="2489" spans="1:39" x14ac:dyDescent="0.35">
      <c r="A2489">
        <v>2014</v>
      </c>
      <c r="B2489" s="5">
        <f t="shared" si="76"/>
        <v>118</v>
      </c>
      <c r="C2489" t="s">
        <v>108</v>
      </c>
      <c r="D2489">
        <v>14046034</v>
      </c>
      <c r="E2489">
        <v>616114</v>
      </c>
      <c r="F2489" t="s">
        <v>66</v>
      </c>
      <c r="G2489" t="s">
        <v>67</v>
      </c>
      <c r="H2489" t="s">
        <v>68</v>
      </c>
      <c r="I2489" t="s">
        <v>69</v>
      </c>
      <c r="J2489" s="1">
        <v>41757</v>
      </c>
      <c r="K2489">
        <v>18</v>
      </c>
      <c r="L2489">
        <v>1</v>
      </c>
      <c r="M2489">
        <v>1</v>
      </c>
      <c r="N2489" t="s">
        <v>70</v>
      </c>
      <c r="O2489" t="s">
        <v>71</v>
      </c>
      <c r="Q2489">
        <v>113</v>
      </c>
      <c r="R2489">
        <v>95</v>
      </c>
      <c r="T2489" t="s">
        <v>72</v>
      </c>
      <c r="U2489" t="s">
        <v>73</v>
      </c>
      <c r="V2489">
        <v>655</v>
      </c>
      <c r="W2489">
        <v>2</v>
      </c>
      <c r="X2489">
        <v>181695</v>
      </c>
      <c r="Y2489" t="s">
        <v>74</v>
      </c>
      <c r="AA2489">
        <v>2010</v>
      </c>
      <c r="AB2489" t="s">
        <v>75</v>
      </c>
      <c r="AC2489" t="s">
        <v>76</v>
      </c>
      <c r="AD2489" t="s">
        <v>77</v>
      </c>
      <c r="AE2489" t="s">
        <v>78</v>
      </c>
      <c r="AF2489" t="s">
        <v>79</v>
      </c>
      <c r="AG2489" t="s">
        <v>80</v>
      </c>
      <c r="AH2489">
        <v>14.558999999999999</v>
      </c>
      <c r="AI2489">
        <v>4.18161</v>
      </c>
      <c r="AJ2489">
        <v>60.88006</v>
      </c>
      <c r="AK2489">
        <v>2011</v>
      </c>
      <c r="AL2489" t="s">
        <v>81</v>
      </c>
      <c r="AM2489">
        <f t="shared" si="77"/>
        <v>4</v>
      </c>
    </row>
    <row r="2490" spans="1:39" x14ac:dyDescent="0.35">
      <c r="A2490">
        <v>2014</v>
      </c>
      <c r="B2490" s="5">
        <f t="shared" si="76"/>
        <v>228</v>
      </c>
      <c r="C2490" t="s">
        <v>82</v>
      </c>
      <c r="D2490">
        <v>14037466</v>
      </c>
      <c r="E2490">
        <v>626195</v>
      </c>
      <c r="F2490" t="s">
        <v>66</v>
      </c>
      <c r="G2490" t="s">
        <v>67</v>
      </c>
      <c r="H2490" t="s">
        <v>68</v>
      </c>
      <c r="I2490" t="s">
        <v>69</v>
      </c>
      <c r="J2490" s="1">
        <v>41867</v>
      </c>
      <c r="K2490">
        <v>33</v>
      </c>
      <c r="L2490">
        <v>5</v>
      </c>
      <c r="M2490">
        <v>1</v>
      </c>
      <c r="N2490" t="s">
        <v>70</v>
      </c>
      <c r="O2490" t="s">
        <v>71</v>
      </c>
      <c r="Q2490">
        <v>113</v>
      </c>
      <c r="R2490">
        <v>31</v>
      </c>
      <c r="T2490" t="s">
        <v>72</v>
      </c>
      <c r="U2490" t="s">
        <v>73</v>
      </c>
      <c r="V2490">
        <v>800</v>
      </c>
      <c r="W2490">
        <v>2</v>
      </c>
      <c r="X2490">
        <v>181695</v>
      </c>
      <c r="Y2490" t="s">
        <v>74</v>
      </c>
      <c r="AA2490">
        <v>2010</v>
      </c>
      <c r="AB2490" t="s">
        <v>75</v>
      </c>
      <c r="AC2490" t="s">
        <v>76</v>
      </c>
      <c r="AD2490" t="s">
        <v>77</v>
      </c>
      <c r="AE2490" t="s">
        <v>78</v>
      </c>
      <c r="AF2490" t="s">
        <v>79</v>
      </c>
      <c r="AG2490" t="s">
        <v>80</v>
      </c>
      <c r="AH2490">
        <v>14.558999999999999</v>
      </c>
      <c r="AI2490">
        <v>3.70241</v>
      </c>
      <c r="AJ2490">
        <v>53.903390000000002</v>
      </c>
      <c r="AK2490">
        <v>2011</v>
      </c>
      <c r="AL2490" t="s">
        <v>81</v>
      </c>
      <c r="AM2490">
        <f t="shared" si="77"/>
        <v>4</v>
      </c>
    </row>
    <row r="2491" spans="1:39" x14ac:dyDescent="0.35">
      <c r="A2491">
        <v>2014</v>
      </c>
      <c r="B2491" s="5">
        <f t="shared" si="76"/>
        <v>228</v>
      </c>
      <c r="C2491" t="s">
        <v>82</v>
      </c>
      <c r="D2491">
        <v>14037564</v>
      </c>
      <c r="E2491">
        <v>629258</v>
      </c>
      <c r="F2491" t="s">
        <v>66</v>
      </c>
      <c r="G2491" t="s">
        <v>67</v>
      </c>
      <c r="H2491" t="s">
        <v>68</v>
      </c>
      <c r="I2491" t="s">
        <v>69</v>
      </c>
      <c r="J2491" s="1">
        <v>41867</v>
      </c>
      <c r="K2491">
        <v>33</v>
      </c>
      <c r="L2491">
        <v>5</v>
      </c>
      <c r="M2491">
        <v>1</v>
      </c>
      <c r="N2491" t="s">
        <v>70</v>
      </c>
      <c r="O2491" t="s">
        <v>71</v>
      </c>
      <c r="Q2491">
        <v>113</v>
      </c>
      <c r="T2491" t="s">
        <v>72</v>
      </c>
      <c r="U2491" t="s">
        <v>73</v>
      </c>
      <c r="V2491">
        <v>710</v>
      </c>
      <c r="W2491">
        <v>2</v>
      </c>
      <c r="X2491">
        <v>181695</v>
      </c>
      <c r="Y2491" t="s">
        <v>74</v>
      </c>
      <c r="AA2491">
        <v>2010</v>
      </c>
      <c r="AB2491" t="s">
        <v>75</v>
      </c>
      <c r="AC2491" t="s">
        <v>76</v>
      </c>
      <c r="AD2491" t="s">
        <v>77</v>
      </c>
      <c r="AE2491" t="s">
        <v>78</v>
      </c>
      <c r="AF2491" t="s">
        <v>79</v>
      </c>
      <c r="AG2491" t="s">
        <v>80</v>
      </c>
      <c r="AH2491">
        <v>14.558999999999999</v>
      </c>
      <c r="AI2491">
        <v>3.70241</v>
      </c>
      <c r="AJ2491">
        <v>53.903390000000002</v>
      </c>
      <c r="AK2491">
        <v>2011</v>
      </c>
      <c r="AL2491" t="s">
        <v>81</v>
      </c>
      <c r="AM2491">
        <f t="shared" si="77"/>
        <v>4</v>
      </c>
    </row>
    <row r="2492" spans="1:39" x14ac:dyDescent="0.35">
      <c r="A2492">
        <v>2014</v>
      </c>
      <c r="B2492" s="5">
        <f t="shared" si="76"/>
        <v>178</v>
      </c>
      <c r="C2492" t="s">
        <v>82</v>
      </c>
      <c r="D2492">
        <v>14035419</v>
      </c>
      <c r="E2492">
        <v>614710</v>
      </c>
      <c r="F2492" t="s">
        <v>66</v>
      </c>
      <c r="G2492" t="s">
        <v>86</v>
      </c>
      <c r="J2492" s="1">
        <v>41817</v>
      </c>
      <c r="K2492">
        <v>26</v>
      </c>
      <c r="M2492">
        <v>1</v>
      </c>
      <c r="N2492" t="s">
        <v>70</v>
      </c>
      <c r="O2492" t="s">
        <v>71</v>
      </c>
      <c r="Q2492">
        <v>113</v>
      </c>
      <c r="R2492">
        <v>41</v>
      </c>
      <c r="T2492" t="s">
        <v>72</v>
      </c>
      <c r="U2492" t="s">
        <v>73</v>
      </c>
      <c r="V2492">
        <v>670</v>
      </c>
      <c r="W2492">
        <v>2</v>
      </c>
      <c r="X2492">
        <v>181695</v>
      </c>
      <c r="Y2492" t="s">
        <v>74</v>
      </c>
      <c r="AA2492">
        <v>2010</v>
      </c>
      <c r="AB2492" t="s">
        <v>75</v>
      </c>
      <c r="AC2492" t="s">
        <v>76</v>
      </c>
      <c r="AD2492" t="s">
        <v>77</v>
      </c>
      <c r="AE2492" t="s">
        <v>78</v>
      </c>
      <c r="AF2492" t="s">
        <v>79</v>
      </c>
      <c r="AG2492" t="s">
        <v>80</v>
      </c>
      <c r="AH2492">
        <v>14.558999999999999</v>
      </c>
      <c r="AI2492">
        <v>3.1310099999999998</v>
      </c>
      <c r="AJ2492">
        <v>45.58437</v>
      </c>
      <c r="AK2492">
        <v>2011</v>
      </c>
      <c r="AL2492" t="s">
        <v>81</v>
      </c>
      <c r="AM2492">
        <f t="shared" si="77"/>
        <v>4</v>
      </c>
    </row>
    <row r="2493" spans="1:39" x14ac:dyDescent="0.35">
      <c r="A2493">
        <v>2014</v>
      </c>
      <c r="B2493" s="5">
        <f t="shared" si="76"/>
        <v>155</v>
      </c>
      <c r="C2493" t="s">
        <v>136</v>
      </c>
      <c r="D2493" t="s">
        <v>160</v>
      </c>
      <c r="E2493">
        <v>612572</v>
      </c>
      <c r="F2493" t="s">
        <v>70</v>
      </c>
      <c r="G2493" t="s">
        <v>86</v>
      </c>
      <c r="J2493" s="1">
        <v>41794</v>
      </c>
      <c r="K2493">
        <v>23</v>
      </c>
      <c r="M2493">
        <v>1</v>
      </c>
      <c r="N2493" t="s">
        <v>70</v>
      </c>
      <c r="O2493" t="s">
        <v>71</v>
      </c>
      <c r="Q2493">
        <v>113</v>
      </c>
      <c r="R2493">
        <v>91</v>
      </c>
      <c r="T2493" t="s">
        <v>72</v>
      </c>
      <c r="U2493" t="s">
        <v>73</v>
      </c>
      <c r="X2493">
        <v>181695</v>
      </c>
      <c r="Y2493" t="s">
        <v>74</v>
      </c>
      <c r="AA2493">
        <v>2010</v>
      </c>
      <c r="AB2493" t="s">
        <v>75</v>
      </c>
      <c r="AC2493" t="s">
        <v>76</v>
      </c>
      <c r="AD2493" t="s">
        <v>77</v>
      </c>
      <c r="AE2493" t="s">
        <v>78</v>
      </c>
      <c r="AF2493" t="s">
        <v>79</v>
      </c>
      <c r="AG2493" t="s">
        <v>80</v>
      </c>
      <c r="AH2493">
        <v>14.558999999999999</v>
      </c>
      <c r="AK2493">
        <v>2011</v>
      </c>
      <c r="AL2493" t="s">
        <v>81</v>
      </c>
      <c r="AM2493">
        <f t="shared" si="77"/>
        <v>4</v>
      </c>
    </row>
    <row r="2494" spans="1:39" x14ac:dyDescent="0.35">
      <c r="A2494">
        <v>2014</v>
      </c>
      <c r="B2494" s="5">
        <f t="shared" si="76"/>
        <v>169</v>
      </c>
      <c r="C2494" t="s">
        <v>106</v>
      </c>
      <c r="D2494">
        <v>14195005</v>
      </c>
      <c r="E2494">
        <v>644027</v>
      </c>
      <c r="F2494" t="s">
        <v>104</v>
      </c>
      <c r="G2494" t="s">
        <v>86</v>
      </c>
      <c r="J2494" s="1">
        <v>41808</v>
      </c>
      <c r="K2494">
        <v>25</v>
      </c>
      <c r="M2494">
        <v>4</v>
      </c>
      <c r="N2494" t="s">
        <v>70</v>
      </c>
      <c r="T2494" t="s">
        <v>72</v>
      </c>
      <c r="U2494" t="s">
        <v>73</v>
      </c>
      <c r="V2494">
        <v>641</v>
      </c>
      <c r="W2494">
        <v>2</v>
      </c>
      <c r="X2494">
        <v>181695</v>
      </c>
      <c r="Y2494" t="s">
        <v>74</v>
      </c>
      <c r="AA2494">
        <v>2010</v>
      </c>
      <c r="AB2494" t="s">
        <v>75</v>
      </c>
      <c r="AC2494" t="s">
        <v>76</v>
      </c>
      <c r="AD2494" t="s">
        <v>77</v>
      </c>
      <c r="AE2494" t="s">
        <v>78</v>
      </c>
      <c r="AF2494" t="s">
        <v>79</v>
      </c>
      <c r="AG2494" t="s">
        <v>80</v>
      </c>
      <c r="AH2494">
        <v>14.558999999999999</v>
      </c>
      <c r="AK2494">
        <v>2011</v>
      </c>
      <c r="AL2494" t="s">
        <v>81</v>
      </c>
      <c r="AM2494">
        <f t="shared" si="77"/>
        <v>4</v>
      </c>
    </row>
    <row r="2495" spans="1:39" x14ac:dyDescent="0.35">
      <c r="A2495">
        <v>2014</v>
      </c>
      <c r="B2495" s="5">
        <f t="shared" si="76"/>
        <v>198</v>
      </c>
      <c r="C2495" t="s">
        <v>157</v>
      </c>
      <c r="D2495" t="s">
        <v>161</v>
      </c>
      <c r="E2495">
        <v>554065</v>
      </c>
      <c r="F2495" t="s">
        <v>66</v>
      </c>
      <c r="G2495" t="s">
        <v>67</v>
      </c>
      <c r="H2495" t="s">
        <v>68</v>
      </c>
      <c r="I2495" t="s">
        <v>97</v>
      </c>
      <c r="J2495" s="1">
        <v>41837</v>
      </c>
      <c r="K2495">
        <v>29</v>
      </c>
      <c r="L2495">
        <v>2</v>
      </c>
      <c r="M2495">
        <v>4</v>
      </c>
      <c r="N2495" t="s">
        <v>70</v>
      </c>
      <c r="O2495" t="s">
        <v>107</v>
      </c>
      <c r="Q2495">
        <v>257</v>
      </c>
      <c r="R2495">
        <v>70</v>
      </c>
      <c r="T2495" t="s">
        <v>72</v>
      </c>
      <c r="U2495" t="s">
        <v>73</v>
      </c>
      <c r="V2495">
        <v>798</v>
      </c>
      <c r="W2495">
        <v>2</v>
      </c>
      <c r="X2495">
        <v>181798</v>
      </c>
      <c r="Y2495" t="s">
        <v>74</v>
      </c>
      <c r="AA2495">
        <v>2010</v>
      </c>
      <c r="AB2495" t="s">
        <v>75</v>
      </c>
      <c r="AC2495" t="s">
        <v>76</v>
      </c>
      <c r="AD2495" t="s">
        <v>77</v>
      </c>
      <c r="AE2495" t="s">
        <v>78</v>
      </c>
      <c r="AF2495" t="s">
        <v>79</v>
      </c>
      <c r="AG2495" t="s">
        <v>80</v>
      </c>
      <c r="AH2495">
        <v>13.875</v>
      </c>
      <c r="AI2495">
        <v>2.65</v>
      </c>
      <c r="AJ2495">
        <v>36.768749999999997</v>
      </c>
      <c r="AK2495">
        <v>2011</v>
      </c>
      <c r="AL2495" t="s">
        <v>81</v>
      </c>
      <c r="AM2495">
        <f t="shared" si="77"/>
        <v>4</v>
      </c>
    </row>
    <row r="2496" spans="1:39" x14ac:dyDescent="0.35">
      <c r="A2496">
        <v>2014</v>
      </c>
      <c r="B2496" s="5">
        <f t="shared" si="76"/>
        <v>205</v>
      </c>
      <c r="C2496" t="s">
        <v>91</v>
      </c>
      <c r="D2496">
        <v>14066605</v>
      </c>
      <c r="E2496">
        <v>636764</v>
      </c>
      <c r="F2496" t="s">
        <v>66</v>
      </c>
      <c r="G2496" t="s">
        <v>67</v>
      </c>
      <c r="H2496" t="s">
        <v>68</v>
      </c>
      <c r="I2496" t="s">
        <v>97</v>
      </c>
      <c r="J2496" s="1">
        <v>41844</v>
      </c>
      <c r="K2496">
        <v>30</v>
      </c>
      <c r="L2496">
        <v>3</v>
      </c>
      <c r="M2496">
        <v>1</v>
      </c>
      <c r="N2496" t="s">
        <v>70</v>
      </c>
      <c r="O2496" t="s">
        <v>85</v>
      </c>
      <c r="P2496" t="s">
        <v>114</v>
      </c>
      <c r="Q2496">
        <v>104</v>
      </c>
      <c r="R2496">
        <v>40</v>
      </c>
      <c r="T2496" t="s">
        <v>72</v>
      </c>
      <c r="U2496" t="s">
        <v>73</v>
      </c>
      <c r="V2496">
        <v>820</v>
      </c>
      <c r="W2496">
        <v>2</v>
      </c>
      <c r="X2496">
        <v>181798</v>
      </c>
      <c r="Y2496" t="s">
        <v>74</v>
      </c>
      <c r="AA2496">
        <v>2010</v>
      </c>
      <c r="AB2496" t="s">
        <v>75</v>
      </c>
      <c r="AC2496" t="s">
        <v>76</v>
      </c>
      <c r="AD2496" t="s">
        <v>77</v>
      </c>
      <c r="AE2496" t="s">
        <v>78</v>
      </c>
      <c r="AF2496" t="s">
        <v>79</v>
      </c>
      <c r="AG2496" t="s">
        <v>80</v>
      </c>
      <c r="AH2496">
        <v>13.875</v>
      </c>
      <c r="AI2496">
        <v>7.0123300000000004</v>
      </c>
      <c r="AJ2496">
        <v>97.296080000000003</v>
      </c>
      <c r="AK2496">
        <v>2011</v>
      </c>
      <c r="AL2496" t="s">
        <v>81</v>
      </c>
      <c r="AM2496">
        <f t="shared" si="77"/>
        <v>4</v>
      </c>
    </row>
    <row r="2497" spans="1:39" x14ac:dyDescent="0.35">
      <c r="A2497">
        <v>2014</v>
      </c>
      <c r="B2497" s="5">
        <f t="shared" si="76"/>
        <v>140</v>
      </c>
      <c r="C2497" t="s">
        <v>82</v>
      </c>
      <c r="D2497">
        <v>14036368</v>
      </c>
      <c r="E2497">
        <v>623218</v>
      </c>
      <c r="F2497" t="s">
        <v>66</v>
      </c>
      <c r="G2497" t="s">
        <v>67</v>
      </c>
      <c r="H2497" t="s">
        <v>92</v>
      </c>
      <c r="I2497" t="s">
        <v>69</v>
      </c>
      <c r="J2497" s="1">
        <v>41779</v>
      </c>
      <c r="K2497">
        <v>21</v>
      </c>
      <c r="L2497">
        <v>2</v>
      </c>
      <c r="M2497">
        <v>1</v>
      </c>
      <c r="N2497" t="s">
        <v>70</v>
      </c>
      <c r="O2497" t="s">
        <v>71</v>
      </c>
      <c r="Q2497">
        <v>113</v>
      </c>
      <c r="R2497">
        <v>30</v>
      </c>
      <c r="T2497" t="s">
        <v>72</v>
      </c>
      <c r="U2497" t="s">
        <v>73</v>
      </c>
      <c r="V2497">
        <v>710</v>
      </c>
      <c r="W2497">
        <v>2</v>
      </c>
      <c r="X2497">
        <v>181798</v>
      </c>
      <c r="Y2497" t="s">
        <v>74</v>
      </c>
      <c r="AA2497">
        <v>2010</v>
      </c>
      <c r="AB2497" t="s">
        <v>75</v>
      </c>
      <c r="AC2497" t="s">
        <v>76</v>
      </c>
      <c r="AD2497" t="s">
        <v>77</v>
      </c>
      <c r="AE2497" t="s">
        <v>78</v>
      </c>
      <c r="AF2497" t="s">
        <v>79</v>
      </c>
      <c r="AG2497" t="s">
        <v>80</v>
      </c>
      <c r="AH2497">
        <v>13.875</v>
      </c>
      <c r="AI2497">
        <v>2</v>
      </c>
      <c r="AJ2497">
        <v>27.75</v>
      </c>
      <c r="AK2497">
        <v>2011</v>
      </c>
      <c r="AL2497" t="s">
        <v>81</v>
      </c>
      <c r="AM2497">
        <f t="shared" si="77"/>
        <v>4</v>
      </c>
    </row>
    <row r="2498" spans="1:39" x14ac:dyDescent="0.35">
      <c r="A2498">
        <v>2014</v>
      </c>
      <c r="B2498" s="5">
        <f t="shared" si="76"/>
        <v>141</v>
      </c>
      <c r="C2498" t="s">
        <v>82</v>
      </c>
      <c r="D2498">
        <v>14036379</v>
      </c>
      <c r="E2498">
        <v>623226</v>
      </c>
      <c r="F2498" t="s">
        <v>66</v>
      </c>
      <c r="G2498" t="s">
        <v>67</v>
      </c>
      <c r="H2498" t="s">
        <v>92</v>
      </c>
      <c r="I2498" t="s">
        <v>69</v>
      </c>
      <c r="J2498" s="1">
        <v>41780</v>
      </c>
      <c r="K2498">
        <v>21</v>
      </c>
      <c r="L2498">
        <v>2</v>
      </c>
      <c r="M2498">
        <v>1</v>
      </c>
      <c r="N2498" t="s">
        <v>70</v>
      </c>
      <c r="O2498" t="s">
        <v>71</v>
      </c>
      <c r="Q2498">
        <v>113</v>
      </c>
      <c r="R2498">
        <v>41</v>
      </c>
      <c r="T2498" t="s">
        <v>72</v>
      </c>
      <c r="U2498" t="s">
        <v>73</v>
      </c>
      <c r="V2498">
        <v>680</v>
      </c>
      <c r="W2498">
        <v>2</v>
      </c>
      <c r="X2498">
        <v>181798</v>
      </c>
      <c r="Y2498" t="s">
        <v>74</v>
      </c>
      <c r="AA2498">
        <v>2010</v>
      </c>
      <c r="AB2498" t="s">
        <v>75</v>
      </c>
      <c r="AC2498" t="s">
        <v>76</v>
      </c>
      <c r="AD2498" t="s">
        <v>77</v>
      </c>
      <c r="AE2498" t="s">
        <v>78</v>
      </c>
      <c r="AF2498" t="s">
        <v>79</v>
      </c>
      <c r="AG2498" t="s">
        <v>80</v>
      </c>
      <c r="AH2498">
        <v>13.875</v>
      </c>
      <c r="AI2498">
        <v>2.7564099999999998</v>
      </c>
      <c r="AJ2498">
        <v>38.245190000000001</v>
      </c>
      <c r="AK2498">
        <v>2011</v>
      </c>
      <c r="AL2498" t="s">
        <v>81</v>
      </c>
      <c r="AM2498">
        <f t="shared" si="77"/>
        <v>4</v>
      </c>
    </row>
    <row r="2499" spans="1:39" x14ac:dyDescent="0.35">
      <c r="A2499">
        <v>2014</v>
      </c>
      <c r="B2499" s="5">
        <f t="shared" ref="B2499:B2562" si="78">J2499-DATE(YEAR(J2499),1,0)</f>
        <v>150</v>
      </c>
      <c r="C2499" t="s">
        <v>82</v>
      </c>
      <c r="D2499">
        <v>14036432</v>
      </c>
      <c r="E2499">
        <v>623250</v>
      </c>
      <c r="F2499" t="s">
        <v>66</v>
      </c>
      <c r="G2499" t="s">
        <v>67</v>
      </c>
      <c r="H2499" t="s">
        <v>92</v>
      </c>
      <c r="I2499" t="s">
        <v>69</v>
      </c>
      <c r="J2499" s="1">
        <v>41789</v>
      </c>
      <c r="K2499">
        <v>22</v>
      </c>
      <c r="L2499">
        <v>2</v>
      </c>
      <c r="M2499">
        <v>1</v>
      </c>
      <c r="N2499" t="s">
        <v>70</v>
      </c>
      <c r="O2499" t="s">
        <v>71</v>
      </c>
      <c r="Q2499">
        <v>113</v>
      </c>
      <c r="R2499">
        <v>41</v>
      </c>
      <c r="T2499" t="s">
        <v>72</v>
      </c>
      <c r="U2499" t="s">
        <v>73</v>
      </c>
      <c r="V2499">
        <v>730</v>
      </c>
      <c r="W2499">
        <v>2</v>
      </c>
      <c r="X2499">
        <v>181798</v>
      </c>
      <c r="Y2499" t="s">
        <v>74</v>
      </c>
      <c r="AA2499">
        <v>2010</v>
      </c>
      <c r="AB2499" t="s">
        <v>75</v>
      </c>
      <c r="AC2499" t="s">
        <v>76</v>
      </c>
      <c r="AD2499" t="s">
        <v>77</v>
      </c>
      <c r="AE2499" t="s">
        <v>78</v>
      </c>
      <c r="AF2499" t="s">
        <v>79</v>
      </c>
      <c r="AG2499" t="s">
        <v>80</v>
      </c>
      <c r="AH2499">
        <v>13.875</v>
      </c>
      <c r="AI2499">
        <v>2.7564099999999998</v>
      </c>
      <c r="AJ2499">
        <v>38.245190000000001</v>
      </c>
      <c r="AK2499">
        <v>2011</v>
      </c>
      <c r="AL2499" t="s">
        <v>81</v>
      </c>
      <c r="AM2499">
        <f t="shared" ref="AM2499:AM2562" si="79">A2499-AA2499</f>
        <v>4</v>
      </c>
    </row>
    <row r="2500" spans="1:39" x14ac:dyDescent="0.35">
      <c r="A2500">
        <v>2014</v>
      </c>
      <c r="B2500" s="5">
        <f t="shared" si="78"/>
        <v>170</v>
      </c>
      <c r="C2500" t="s">
        <v>82</v>
      </c>
      <c r="D2500">
        <v>14036756</v>
      </c>
      <c r="E2500">
        <v>623854</v>
      </c>
      <c r="F2500" t="s">
        <v>66</v>
      </c>
      <c r="G2500" t="s">
        <v>67</v>
      </c>
      <c r="H2500" t="s">
        <v>92</v>
      </c>
      <c r="I2500" t="s">
        <v>69</v>
      </c>
      <c r="J2500" s="1">
        <v>41809</v>
      </c>
      <c r="K2500">
        <v>25</v>
      </c>
      <c r="L2500">
        <v>3</v>
      </c>
      <c r="M2500">
        <v>1</v>
      </c>
      <c r="N2500" t="s">
        <v>70</v>
      </c>
      <c r="O2500" t="s">
        <v>71</v>
      </c>
      <c r="Q2500">
        <v>113</v>
      </c>
      <c r="R2500">
        <v>62</v>
      </c>
      <c r="T2500" t="s">
        <v>72</v>
      </c>
      <c r="U2500" t="s">
        <v>73</v>
      </c>
      <c r="V2500">
        <v>670</v>
      </c>
      <c r="W2500">
        <v>2</v>
      </c>
      <c r="X2500">
        <v>181798</v>
      </c>
      <c r="Y2500" t="s">
        <v>74</v>
      </c>
      <c r="AA2500">
        <v>2010</v>
      </c>
      <c r="AB2500" t="s">
        <v>75</v>
      </c>
      <c r="AC2500" t="s">
        <v>76</v>
      </c>
      <c r="AD2500" t="s">
        <v>77</v>
      </c>
      <c r="AE2500" t="s">
        <v>78</v>
      </c>
      <c r="AF2500" t="s">
        <v>79</v>
      </c>
      <c r="AG2500" t="s">
        <v>80</v>
      </c>
      <c r="AH2500">
        <v>13.875</v>
      </c>
      <c r="AI2500">
        <v>2.1343100000000002</v>
      </c>
      <c r="AJ2500">
        <v>29.61355</v>
      </c>
      <c r="AK2500">
        <v>2011</v>
      </c>
      <c r="AL2500" t="s">
        <v>81</v>
      </c>
      <c r="AM2500">
        <f t="shared" si="79"/>
        <v>4</v>
      </c>
    </row>
    <row r="2501" spans="1:39" x14ac:dyDescent="0.35">
      <c r="A2501">
        <v>2014</v>
      </c>
      <c r="B2501" s="5">
        <f t="shared" si="78"/>
        <v>54</v>
      </c>
      <c r="C2501" t="s">
        <v>82</v>
      </c>
      <c r="D2501">
        <v>14036086</v>
      </c>
      <c r="E2501">
        <v>604998</v>
      </c>
      <c r="F2501" t="s">
        <v>66</v>
      </c>
      <c r="G2501" t="s">
        <v>67</v>
      </c>
      <c r="H2501" t="s">
        <v>68</v>
      </c>
      <c r="I2501" t="s">
        <v>69</v>
      </c>
      <c r="J2501" s="1">
        <v>41693</v>
      </c>
      <c r="K2501">
        <v>9</v>
      </c>
      <c r="L2501">
        <v>1</v>
      </c>
      <c r="M2501">
        <v>1</v>
      </c>
      <c r="N2501" t="s">
        <v>70</v>
      </c>
      <c r="O2501" t="s">
        <v>71</v>
      </c>
      <c r="Q2501">
        <v>113</v>
      </c>
      <c r="R2501">
        <v>41</v>
      </c>
      <c r="T2501" t="s">
        <v>72</v>
      </c>
      <c r="U2501" t="s">
        <v>73</v>
      </c>
      <c r="V2501">
        <v>650</v>
      </c>
      <c r="W2501">
        <v>2</v>
      </c>
      <c r="X2501">
        <v>181798</v>
      </c>
      <c r="Y2501" t="s">
        <v>74</v>
      </c>
      <c r="AA2501">
        <v>2010</v>
      </c>
      <c r="AB2501" t="s">
        <v>75</v>
      </c>
      <c r="AC2501" t="s">
        <v>76</v>
      </c>
      <c r="AD2501" t="s">
        <v>77</v>
      </c>
      <c r="AE2501" t="s">
        <v>78</v>
      </c>
      <c r="AF2501" t="s">
        <v>79</v>
      </c>
      <c r="AG2501" t="s">
        <v>80</v>
      </c>
      <c r="AH2501">
        <v>13.875</v>
      </c>
      <c r="AI2501">
        <v>4.18161</v>
      </c>
      <c r="AJ2501">
        <v>58.019840000000002</v>
      </c>
      <c r="AK2501">
        <v>2011</v>
      </c>
      <c r="AL2501" t="s">
        <v>81</v>
      </c>
      <c r="AM2501">
        <f t="shared" si="79"/>
        <v>4</v>
      </c>
    </row>
    <row r="2502" spans="1:39" x14ac:dyDescent="0.35">
      <c r="A2502">
        <v>2014</v>
      </c>
      <c r="B2502" s="5">
        <f t="shared" si="78"/>
        <v>117</v>
      </c>
      <c r="C2502" t="s">
        <v>82</v>
      </c>
      <c r="D2502">
        <v>14036283</v>
      </c>
      <c r="E2502">
        <v>623031</v>
      </c>
      <c r="F2502" t="s">
        <v>66</v>
      </c>
      <c r="G2502" t="s">
        <v>67</v>
      </c>
      <c r="H2502" t="s">
        <v>68</v>
      </c>
      <c r="I2502" t="s">
        <v>69</v>
      </c>
      <c r="J2502" s="1">
        <v>41756</v>
      </c>
      <c r="K2502">
        <v>18</v>
      </c>
      <c r="L2502">
        <v>1</v>
      </c>
      <c r="M2502">
        <v>1</v>
      </c>
      <c r="N2502" t="s">
        <v>70</v>
      </c>
      <c r="O2502" t="s">
        <v>71</v>
      </c>
      <c r="Q2502">
        <v>113</v>
      </c>
      <c r="R2502">
        <v>41</v>
      </c>
      <c r="T2502" t="s">
        <v>72</v>
      </c>
      <c r="U2502" t="s">
        <v>73</v>
      </c>
      <c r="V2502">
        <v>635</v>
      </c>
      <c r="W2502">
        <v>2</v>
      </c>
      <c r="X2502">
        <v>181798</v>
      </c>
      <c r="Y2502" t="s">
        <v>74</v>
      </c>
      <c r="AA2502">
        <v>2010</v>
      </c>
      <c r="AB2502" t="s">
        <v>75</v>
      </c>
      <c r="AC2502" t="s">
        <v>76</v>
      </c>
      <c r="AD2502" t="s">
        <v>77</v>
      </c>
      <c r="AE2502" t="s">
        <v>78</v>
      </c>
      <c r="AF2502" t="s">
        <v>79</v>
      </c>
      <c r="AG2502" t="s">
        <v>80</v>
      </c>
      <c r="AH2502">
        <v>13.875</v>
      </c>
      <c r="AI2502">
        <v>4.18161</v>
      </c>
      <c r="AJ2502">
        <v>58.019840000000002</v>
      </c>
      <c r="AK2502">
        <v>2011</v>
      </c>
      <c r="AL2502" t="s">
        <v>81</v>
      </c>
      <c r="AM2502">
        <f t="shared" si="79"/>
        <v>4</v>
      </c>
    </row>
    <row r="2503" spans="1:39" x14ac:dyDescent="0.35">
      <c r="A2503">
        <v>2014</v>
      </c>
      <c r="B2503" s="5">
        <f t="shared" si="78"/>
        <v>184</v>
      </c>
      <c r="C2503" t="s">
        <v>82</v>
      </c>
      <c r="D2503">
        <v>14036984</v>
      </c>
      <c r="E2503">
        <v>607309</v>
      </c>
      <c r="F2503" t="s">
        <v>66</v>
      </c>
      <c r="G2503" t="s">
        <v>67</v>
      </c>
      <c r="H2503" t="s">
        <v>68</v>
      </c>
      <c r="I2503" t="s">
        <v>69</v>
      </c>
      <c r="J2503" s="1">
        <v>41823</v>
      </c>
      <c r="K2503">
        <v>27</v>
      </c>
      <c r="L2503">
        <v>4</v>
      </c>
      <c r="M2503">
        <v>1</v>
      </c>
      <c r="N2503" t="s">
        <v>70</v>
      </c>
      <c r="O2503" t="s">
        <v>84</v>
      </c>
      <c r="Q2503">
        <v>109</v>
      </c>
      <c r="R2503">
        <v>10</v>
      </c>
      <c r="T2503" t="s">
        <v>72</v>
      </c>
      <c r="U2503" t="s">
        <v>73</v>
      </c>
      <c r="V2503">
        <v>725</v>
      </c>
      <c r="W2503">
        <v>2</v>
      </c>
      <c r="X2503">
        <v>181798</v>
      </c>
      <c r="Y2503" t="s">
        <v>74</v>
      </c>
      <c r="AA2503">
        <v>2010</v>
      </c>
      <c r="AB2503" t="s">
        <v>75</v>
      </c>
      <c r="AC2503" t="s">
        <v>76</v>
      </c>
      <c r="AD2503" t="s">
        <v>77</v>
      </c>
      <c r="AE2503" t="s">
        <v>78</v>
      </c>
      <c r="AF2503" t="s">
        <v>79</v>
      </c>
      <c r="AG2503" t="s">
        <v>80</v>
      </c>
      <c r="AH2503">
        <v>13.875</v>
      </c>
      <c r="AI2503">
        <v>2.6956500000000001</v>
      </c>
      <c r="AJ2503">
        <v>37.402140000000003</v>
      </c>
      <c r="AK2503">
        <v>2011</v>
      </c>
      <c r="AL2503" t="s">
        <v>81</v>
      </c>
      <c r="AM2503">
        <f t="shared" si="79"/>
        <v>4</v>
      </c>
    </row>
    <row r="2504" spans="1:39" x14ac:dyDescent="0.35">
      <c r="A2504">
        <v>2014</v>
      </c>
      <c r="B2504" s="5">
        <f t="shared" si="78"/>
        <v>185</v>
      </c>
      <c r="C2504" t="s">
        <v>91</v>
      </c>
      <c r="D2504">
        <v>14066388</v>
      </c>
      <c r="E2504">
        <v>376993</v>
      </c>
      <c r="F2504" t="s">
        <v>66</v>
      </c>
      <c r="G2504" t="s">
        <v>67</v>
      </c>
      <c r="H2504" t="s">
        <v>68</v>
      </c>
      <c r="I2504" t="s">
        <v>69</v>
      </c>
      <c r="J2504" s="1">
        <v>41824</v>
      </c>
      <c r="K2504">
        <v>27</v>
      </c>
      <c r="L2504">
        <v>4</v>
      </c>
      <c r="M2504">
        <v>1</v>
      </c>
      <c r="N2504" t="s">
        <v>70</v>
      </c>
      <c r="O2504" t="s">
        <v>85</v>
      </c>
      <c r="Q2504">
        <v>103</v>
      </c>
      <c r="R2504">
        <v>90</v>
      </c>
      <c r="T2504" t="s">
        <v>72</v>
      </c>
      <c r="U2504" t="s">
        <v>73</v>
      </c>
      <c r="V2504">
        <v>710</v>
      </c>
      <c r="W2504">
        <v>2</v>
      </c>
      <c r="X2504">
        <v>181798</v>
      </c>
      <c r="Y2504" t="s">
        <v>74</v>
      </c>
      <c r="AA2504">
        <v>2010</v>
      </c>
      <c r="AB2504" t="s">
        <v>75</v>
      </c>
      <c r="AC2504" t="s">
        <v>76</v>
      </c>
      <c r="AD2504" t="s">
        <v>77</v>
      </c>
      <c r="AE2504" t="s">
        <v>78</v>
      </c>
      <c r="AF2504" t="s">
        <v>79</v>
      </c>
      <c r="AG2504" t="s">
        <v>80</v>
      </c>
      <c r="AH2504">
        <v>13.875</v>
      </c>
      <c r="AI2504">
        <v>2.7231999999999998</v>
      </c>
      <c r="AJ2504">
        <v>37.784399999999998</v>
      </c>
      <c r="AK2504">
        <v>2011</v>
      </c>
      <c r="AL2504" t="s">
        <v>81</v>
      </c>
      <c r="AM2504">
        <f t="shared" si="79"/>
        <v>4</v>
      </c>
    </row>
    <row r="2505" spans="1:39" x14ac:dyDescent="0.35">
      <c r="A2505">
        <v>2014</v>
      </c>
      <c r="B2505" s="5">
        <f t="shared" si="78"/>
        <v>302</v>
      </c>
      <c r="C2505" t="s">
        <v>82</v>
      </c>
      <c r="D2505">
        <v>14037916</v>
      </c>
      <c r="E2505">
        <v>629720</v>
      </c>
      <c r="F2505" t="s">
        <v>66</v>
      </c>
      <c r="G2505" t="s">
        <v>67</v>
      </c>
      <c r="H2505" t="s">
        <v>68</v>
      </c>
      <c r="I2505" t="s">
        <v>69</v>
      </c>
      <c r="J2505" s="1">
        <v>41941</v>
      </c>
      <c r="K2505">
        <v>44</v>
      </c>
      <c r="L2505">
        <v>6</v>
      </c>
      <c r="M2505">
        <v>1</v>
      </c>
      <c r="N2505" t="s">
        <v>70</v>
      </c>
      <c r="O2505" t="s">
        <v>71</v>
      </c>
      <c r="Q2505">
        <v>113</v>
      </c>
      <c r="R2505">
        <v>41</v>
      </c>
      <c r="T2505" t="s">
        <v>72</v>
      </c>
      <c r="U2505" t="s">
        <v>73</v>
      </c>
      <c r="V2505">
        <v>640</v>
      </c>
      <c r="W2505">
        <v>2</v>
      </c>
      <c r="X2505">
        <v>181798</v>
      </c>
      <c r="Y2505" t="s">
        <v>74</v>
      </c>
      <c r="AA2505">
        <v>2010</v>
      </c>
      <c r="AB2505" t="s">
        <v>75</v>
      </c>
      <c r="AC2505" t="s">
        <v>76</v>
      </c>
      <c r="AD2505" t="s">
        <v>77</v>
      </c>
      <c r="AE2505" t="s">
        <v>78</v>
      </c>
      <c r="AF2505" t="s">
        <v>79</v>
      </c>
      <c r="AG2505" t="s">
        <v>80</v>
      </c>
      <c r="AH2505">
        <v>13.875</v>
      </c>
      <c r="AI2505">
        <v>4.1095300000000003</v>
      </c>
      <c r="AJ2505">
        <v>57.019730000000003</v>
      </c>
      <c r="AK2505">
        <v>2011</v>
      </c>
      <c r="AL2505" t="s">
        <v>81</v>
      </c>
      <c r="AM2505">
        <f t="shared" si="79"/>
        <v>4</v>
      </c>
    </row>
    <row r="2506" spans="1:39" x14ac:dyDescent="0.35">
      <c r="A2506">
        <v>2014</v>
      </c>
      <c r="B2506" s="5">
        <f t="shared" si="78"/>
        <v>152</v>
      </c>
      <c r="C2506" t="s">
        <v>82</v>
      </c>
      <c r="D2506">
        <v>14035135</v>
      </c>
      <c r="E2506">
        <v>619749</v>
      </c>
      <c r="F2506" t="s">
        <v>66</v>
      </c>
      <c r="G2506" t="s">
        <v>86</v>
      </c>
      <c r="J2506" s="1">
        <v>41791</v>
      </c>
      <c r="K2506">
        <v>23</v>
      </c>
      <c r="M2506">
        <v>1</v>
      </c>
      <c r="N2506" t="s">
        <v>70</v>
      </c>
      <c r="O2506" t="s">
        <v>71</v>
      </c>
      <c r="Q2506">
        <v>113</v>
      </c>
      <c r="R2506">
        <v>31</v>
      </c>
      <c r="T2506" t="s">
        <v>72</v>
      </c>
      <c r="U2506" t="s">
        <v>73</v>
      </c>
      <c r="V2506">
        <v>680</v>
      </c>
      <c r="W2506">
        <v>2</v>
      </c>
      <c r="X2506">
        <v>181798</v>
      </c>
      <c r="Y2506" t="s">
        <v>74</v>
      </c>
      <c r="AA2506">
        <v>2010</v>
      </c>
      <c r="AB2506" t="s">
        <v>75</v>
      </c>
      <c r="AC2506" t="s">
        <v>76</v>
      </c>
      <c r="AD2506" t="s">
        <v>77</v>
      </c>
      <c r="AE2506" t="s">
        <v>78</v>
      </c>
      <c r="AF2506" t="s">
        <v>79</v>
      </c>
      <c r="AG2506" t="s">
        <v>80</v>
      </c>
      <c r="AH2506">
        <v>13.875</v>
      </c>
      <c r="AI2506">
        <v>1.1043499999999999</v>
      </c>
      <c r="AJ2506">
        <v>15.32286</v>
      </c>
      <c r="AK2506">
        <v>2011</v>
      </c>
      <c r="AL2506" t="s">
        <v>81</v>
      </c>
      <c r="AM2506">
        <f t="shared" si="79"/>
        <v>4</v>
      </c>
    </row>
    <row r="2507" spans="1:39" x14ac:dyDescent="0.35">
      <c r="A2507">
        <v>2014</v>
      </c>
      <c r="B2507" s="5">
        <f t="shared" si="78"/>
        <v>153</v>
      </c>
      <c r="C2507" t="s">
        <v>118</v>
      </c>
      <c r="D2507" t="s">
        <v>162</v>
      </c>
      <c r="E2507">
        <v>548708</v>
      </c>
      <c r="F2507" t="s">
        <v>66</v>
      </c>
      <c r="G2507" t="s">
        <v>86</v>
      </c>
      <c r="J2507" s="1">
        <v>41792</v>
      </c>
      <c r="K2507">
        <v>23</v>
      </c>
      <c r="M2507">
        <v>2</v>
      </c>
      <c r="N2507" t="s">
        <v>70</v>
      </c>
      <c r="T2507" t="s">
        <v>72</v>
      </c>
      <c r="U2507" t="s">
        <v>73</v>
      </c>
      <c r="V2507">
        <v>765</v>
      </c>
      <c r="W2507">
        <v>2</v>
      </c>
      <c r="X2507">
        <v>181798</v>
      </c>
      <c r="Y2507" t="s">
        <v>74</v>
      </c>
      <c r="AA2507">
        <v>2010</v>
      </c>
      <c r="AB2507" t="s">
        <v>75</v>
      </c>
      <c r="AC2507" t="s">
        <v>76</v>
      </c>
      <c r="AD2507" t="s">
        <v>77</v>
      </c>
      <c r="AE2507" t="s">
        <v>78</v>
      </c>
      <c r="AF2507" t="s">
        <v>79</v>
      </c>
      <c r="AG2507" t="s">
        <v>80</v>
      </c>
      <c r="AH2507">
        <v>13.875</v>
      </c>
      <c r="AK2507">
        <v>2011</v>
      </c>
      <c r="AL2507" t="s">
        <v>81</v>
      </c>
      <c r="AM2507">
        <f t="shared" si="79"/>
        <v>4</v>
      </c>
    </row>
    <row r="2508" spans="1:39" x14ac:dyDescent="0.35">
      <c r="A2508">
        <v>2014</v>
      </c>
      <c r="B2508" s="5">
        <f t="shared" si="78"/>
        <v>193</v>
      </c>
      <c r="C2508" t="s">
        <v>82</v>
      </c>
      <c r="D2508">
        <v>14035547</v>
      </c>
      <c r="E2508">
        <v>614753</v>
      </c>
      <c r="F2508" t="s">
        <v>66</v>
      </c>
      <c r="G2508" t="s">
        <v>86</v>
      </c>
      <c r="J2508" s="1">
        <v>41832</v>
      </c>
      <c r="K2508">
        <v>28</v>
      </c>
      <c r="M2508">
        <v>1</v>
      </c>
      <c r="N2508" t="s">
        <v>70</v>
      </c>
      <c r="O2508" t="s">
        <v>71</v>
      </c>
      <c r="Q2508">
        <v>113</v>
      </c>
      <c r="R2508">
        <v>41</v>
      </c>
      <c r="T2508" t="s">
        <v>72</v>
      </c>
      <c r="U2508" t="s">
        <v>73</v>
      </c>
      <c r="V2508">
        <v>695</v>
      </c>
      <c r="W2508">
        <v>2</v>
      </c>
      <c r="X2508">
        <v>181798</v>
      </c>
      <c r="Y2508" t="s">
        <v>74</v>
      </c>
      <c r="AA2508">
        <v>2010</v>
      </c>
      <c r="AB2508" t="s">
        <v>75</v>
      </c>
      <c r="AC2508" t="s">
        <v>76</v>
      </c>
      <c r="AD2508" t="s">
        <v>77</v>
      </c>
      <c r="AE2508" t="s">
        <v>78</v>
      </c>
      <c r="AF2508" t="s">
        <v>79</v>
      </c>
      <c r="AG2508" t="s">
        <v>80</v>
      </c>
      <c r="AH2508">
        <v>13.875</v>
      </c>
      <c r="AI2508">
        <v>3.3929499999999999</v>
      </c>
      <c r="AJ2508">
        <v>47.077179999999998</v>
      </c>
      <c r="AK2508">
        <v>2011</v>
      </c>
      <c r="AL2508" t="s">
        <v>81</v>
      </c>
      <c r="AM2508">
        <f t="shared" si="79"/>
        <v>4</v>
      </c>
    </row>
    <row r="2509" spans="1:39" x14ac:dyDescent="0.35">
      <c r="A2509">
        <v>2014</v>
      </c>
      <c r="B2509" s="5">
        <f t="shared" si="78"/>
        <v>198</v>
      </c>
      <c r="C2509" t="s">
        <v>82</v>
      </c>
      <c r="D2509">
        <v>14035585</v>
      </c>
      <c r="E2509">
        <v>620037</v>
      </c>
      <c r="F2509" t="s">
        <v>66</v>
      </c>
      <c r="G2509" t="s">
        <v>86</v>
      </c>
      <c r="J2509" s="1">
        <v>41837</v>
      </c>
      <c r="K2509">
        <v>29</v>
      </c>
      <c r="M2509">
        <v>1</v>
      </c>
      <c r="N2509" t="s">
        <v>70</v>
      </c>
      <c r="O2509" t="s">
        <v>71</v>
      </c>
      <c r="Q2509">
        <v>113</v>
      </c>
      <c r="R2509">
        <v>31</v>
      </c>
      <c r="T2509" t="s">
        <v>72</v>
      </c>
      <c r="U2509" t="s">
        <v>73</v>
      </c>
      <c r="V2509">
        <v>720</v>
      </c>
      <c r="W2509">
        <v>2</v>
      </c>
      <c r="X2509">
        <v>181798</v>
      </c>
      <c r="Y2509" t="s">
        <v>74</v>
      </c>
      <c r="AA2509">
        <v>2010</v>
      </c>
      <c r="AB2509" t="s">
        <v>75</v>
      </c>
      <c r="AC2509" t="s">
        <v>76</v>
      </c>
      <c r="AD2509" t="s">
        <v>77</v>
      </c>
      <c r="AE2509" t="s">
        <v>78</v>
      </c>
      <c r="AF2509" t="s">
        <v>79</v>
      </c>
      <c r="AG2509" t="s">
        <v>80</v>
      </c>
      <c r="AH2509">
        <v>13.875</v>
      </c>
      <c r="AI2509">
        <v>3.3929499999999999</v>
      </c>
      <c r="AJ2509">
        <v>47.077179999999998</v>
      </c>
      <c r="AK2509">
        <v>2011</v>
      </c>
      <c r="AL2509" t="s">
        <v>81</v>
      </c>
      <c r="AM2509">
        <f t="shared" si="79"/>
        <v>4</v>
      </c>
    </row>
    <row r="2510" spans="1:39" x14ac:dyDescent="0.35">
      <c r="A2510">
        <v>2014</v>
      </c>
      <c r="B2510" s="5">
        <f t="shared" si="78"/>
        <v>200</v>
      </c>
      <c r="C2510" t="s">
        <v>82</v>
      </c>
      <c r="D2510">
        <v>14035605</v>
      </c>
      <c r="E2510">
        <v>620201</v>
      </c>
      <c r="F2510" t="s">
        <v>66</v>
      </c>
      <c r="G2510" t="s">
        <v>86</v>
      </c>
      <c r="J2510" s="1">
        <v>41839</v>
      </c>
      <c r="K2510">
        <v>29</v>
      </c>
      <c r="M2510">
        <v>1</v>
      </c>
      <c r="N2510" t="s">
        <v>70</v>
      </c>
      <c r="O2510" t="s">
        <v>71</v>
      </c>
      <c r="Q2510">
        <v>113</v>
      </c>
      <c r="R2510">
        <v>31</v>
      </c>
      <c r="T2510" t="s">
        <v>72</v>
      </c>
      <c r="U2510" t="s">
        <v>73</v>
      </c>
      <c r="V2510">
        <v>720</v>
      </c>
      <c r="W2510">
        <v>2</v>
      </c>
      <c r="X2510">
        <v>181798</v>
      </c>
      <c r="Y2510" t="s">
        <v>74</v>
      </c>
      <c r="AA2510">
        <v>2010</v>
      </c>
      <c r="AB2510" t="s">
        <v>75</v>
      </c>
      <c r="AC2510" t="s">
        <v>76</v>
      </c>
      <c r="AD2510" t="s">
        <v>77</v>
      </c>
      <c r="AE2510" t="s">
        <v>78</v>
      </c>
      <c r="AF2510" t="s">
        <v>79</v>
      </c>
      <c r="AG2510" t="s">
        <v>80</v>
      </c>
      <c r="AH2510">
        <v>13.875</v>
      </c>
      <c r="AI2510">
        <v>3.3929499999999999</v>
      </c>
      <c r="AJ2510">
        <v>47.077179999999998</v>
      </c>
      <c r="AK2510">
        <v>2011</v>
      </c>
      <c r="AL2510" t="s">
        <v>81</v>
      </c>
      <c r="AM2510">
        <f t="shared" si="79"/>
        <v>4</v>
      </c>
    </row>
    <row r="2511" spans="1:39" x14ac:dyDescent="0.35">
      <c r="A2511">
        <v>2014</v>
      </c>
      <c r="B2511" s="5">
        <f t="shared" si="78"/>
        <v>214</v>
      </c>
      <c r="C2511" t="s">
        <v>99</v>
      </c>
      <c r="D2511">
        <v>14185094</v>
      </c>
      <c r="E2511">
        <v>575861</v>
      </c>
      <c r="F2511" t="s">
        <v>66</v>
      </c>
      <c r="G2511" t="s">
        <v>86</v>
      </c>
      <c r="J2511" s="1">
        <v>41853</v>
      </c>
      <c r="K2511">
        <v>31</v>
      </c>
      <c r="M2511">
        <v>2</v>
      </c>
      <c r="N2511" t="s">
        <v>70</v>
      </c>
      <c r="O2511" t="s">
        <v>100</v>
      </c>
      <c r="Q2511">
        <v>241</v>
      </c>
      <c r="T2511" t="s">
        <v>72</v>
      </c>
      <c r="U2511" t="s">
        <v>73</v>
      </c>
      <c r="V2511">
        <v>640</v>
      </c>
      <c r="W2511">
        <v>2</v>
      </c>
      <c r="X2511">
        <v>181798</v>
      </c>
      <c r="Y2511" t="s">
        <v>74</v>
      </c>
      <c r="AA2511">
        <v>2010</v>
      </c>
      <c r="AB2511" t="s">
        <v>75</v>
      </c>
      <c r="AC2511" t="s">
        <v>76</v>
      </c>
      <c r="AD2511" t="s">
        <v>77</v>
      </c>
      <c r="AE2511" t="s">
        <v>78</v>
      </c>
      <c r="AF2511" t="s">
        <v>79</v>
      </c>
      <c r="AG2511" t="s">
        <v>80</v>
      </c>
      <c r="AH2511">
        <v>13.875</v>
      </c>
      <c r="AK2511">
        <v>2011</v>
      </c>
      <c r="AL2511" t="s">
        <v>81</v>
      </c>
      <c r="AM2511">
        <f t="shared" si="79"/>
        <v>4</v>
      </c>
    </row>
    <row r="2512" spans="1:39" x14ac:dyDescent="0.35">
      <c r="A2512">
        <v>2014</v>
      </c>
      <c r="B2512" s="5">
        <f t="shared" si="78"/>
        <v>215</v>
      </c>
      <c r="C2512" t="s">
        <v>82</v>
      </c>
      <c r="D2512">
        <v>14035721</v>
      </c>
      <c r="E2512">
        <v>644710</v>
      </c>
      <c r="F2512" t="s">
        <v>66</v>
      </c>
      <c r="G2512" t="s">
        <v>86</v>
      </c>
      <c r="J2512" s="1">
        <v>41854</v>
      </c>
      <c r="K2512">
        <v>32</v>
      </c>
      <c r="M2512">
        <v>1</v>
      </c>
      <c r="N2512" t="s">
        <v>70</v>
      </c>
      <c r="O2512" t="s">
        <v>71</v>
      </c>
      <c r="Q2512">
        <v>113</v>
      </c>
      <c r="R2512">
        <v>41</v>
      </c>
      <c r="T2512" t="s">
        <v>72</v>
      </c>
      <c r="U2512" t="s">
        <v>73</v>
      </c>
      <c r="V2512">
        <v>790</v>
      </c>
      <c r="W2512">
        <v>2</v>
      </c>
      <c r="X2512">
        <v>181798</v>
      </c>
      <c r="Y2512" t="s">
        <v>74</v>
      </c>
      <c r="AA2512">
        <v>2010</v>
      </c>
      <c r="AB2512" t="s">
        <v>75</v>
      </c>
      <c r="AC2512" t="s">
        <v>76</v>
      </c>
      <c r="AD2512" t="s">
        <v>77</v>
      </c>
      <c r="AE2512" t="s">
        <v>78</v>
      </c>
      <c r="AF2512" t="s">
        <v>79</v>
      </c>
      <c r="AG2512" t="s">
        <v>80</v>
      </c>
      <c r="AH2512">
        <v>13.875</v>
      </c>
      <c r="AI2512">
        <v>2.7357499999999999</v>
      </c>
      <c r="AJ2512">
        <v>37.958530000000003</v>
      </c>
      <c r="AK2512">
        <v>2011</v>
      </c>
      <c r="AL2512" t="s">
        <v>81</v>
      </c>
      <c r="AM2512">
        <f t="shared" si="79"/>
        <v>4</v>
      </c>
    </row>
    <row r="2513" spans="1:39" x14ac:dyDescent="0.35">
      <c r="A2513">
        <v>2014</v>
      </c>
      <c r="B2513" s="5">
        <f t="shared" si="78"/>
        <v>141</v>
      </c>
      <c r="C2513" t="s">
        <v>82</v>
      </c>
      <c r="D2513">
        <v>14036372</v>
      </c>
      <c r="E2513">
        <v>606843</v>
      </c>
      <c r="F2513" t="s">
        <v>66</v>
      </c>
      <c r="G2513" t="s">
        <v>67</v>
      </c>
      <c r="H2513" t="s">
        <v>92</v>
      </c>
      <c r="I2513" t="s">
        <v>69</v>
      </c>
      <c r="J2513" s="1">
        <v>41780</v>
      </c>
      <c r="K2513">
        <v>21</v>
      </c>
      <c r="L2513">
        <v>2</v>
      </c>
      <c r="M2513">
        <v>1</v>
      </c>
      <c r="N2513" t="s">
        <v>70</v>
      </c>
      <c r="O2513" t="s">
        <v>84</v>
      </c>
      <c r="Q2513">
        <v>112</v>
      </c>
      <c r="R2513">
        <v>12</v>
      </c>
      <c r="T2513" t="s">
        <v>72</v>
      </c>
      <c r="U2513" t="s">
        <v>73</v>
      </c>
      <c r="V2513">
        <v>730</v>
      </c>
      <c r="W2513">
        <v>2</v>
      </c>
      <c r="X2513">
        <v>181799</v>
      </c>
      <c r="Y2513" t="s">
        <v>74</v>
      </c>
      <c r="AA2513">
        <v>2010</v>
      </c>
      <c r="AB2513" t="s">
        <v>75</v>
      </c>
      <c r="AC2513" t="s">
        <v>76</v>
      </c>
      <c r="AD2513" t="s">
        <v>77</v>
      </c>
      <c r="AE2513" t="s">
        <v>78</v>
      </c>
      <c r="AF2513" t="s">
        <v>79</v>
      </c>
      <c r="AG2513" t="s">
        <v>80</v>
      </c>
      <c r="AH2513">
        <v>13.804</v>
      </c>
      <c r="AI2513">
        <v>1.4889399999999999</v>
      </c>
      <c r="AJ2513">
        <v>20.553329999999999</v>
      </c>
      <c r="AK2513">
        <v>2011</v>
      </c>
      <c r="AL2513" t="s">
        <v>81</v>
      </c>
      <c r="AM2513">
        <f t="shared" si="79"/>
        <v>4</v>
      </c>
    </row>
    <row r="2514" spans="1:39" x14ac:dyDescent="0.35">
      <c r="A2514">
        <v>2014</v>
      </c>
      <c r="B2514" s="5">
        <f t="shared" si="78"/>
        <v>154</v>
      </c>
      <c r="C2514" t="s">
        <v>91</v>
      </c>
      <c r="D2514">
        <v>14066117</v>
      </c>
      <c r="E2514">
        <v>617357</v>
      </c>
      <c r="F2514" t="s">
        <v>66</v>
      </c>
      <c r="G2514" t="s">
        <v>67</v>
      </c>
      <c r="H2514" t="s">
        <v>92</v>
      </c>
      <c r="I2514" t="s">
        <v>69</v>
      </c>
      <c r="J2514" s="1">
        <v>41793</v>
      </c>
      <c r="K2514">
        <v>23</v>
      </c>
      <c r="L2514">
        <v>3</v>
      </c>
      <c r="M2514">
        <v>1</v>
      </c>
      <c r="N2514" t="s">
        <v>70</v>
      </c>
      <c r="O2514" t="s">
        <v>90</v>
      </c>
      <c r="Q2514">
        <v>102</v>
      </c>
      <c r="R2514">
        <v>9</v>
      </c>
      <c r="T2514" t="s">
        <v>72</v>
      </c>
      <c r="U2514" t="s">
        <v>73</v>
      </c>
      <c r="V2514">
        <v>655</v>
      </c>
      <c r="W2514">
        <v>2</v>
      </c>
      <c r="X2514">
        <v>181799</v>
      </c>
      <c r="Y2514" t="s">
        <v>74</v>
      </c>
      <c r="AA2514">
        <v>2010</v>
      </c>
      <c r="AB2514" t="s">
        <v>75</v>
      </c>
      <c r="AC2514" t="s">
        <v>76</v>
      </c>
      <c r="AD2514" t="s">
        <v>77</v>
      </c>
      <c r="AE2514" t="s">
        <v>78</v>
      </c>
      <c r="AF2514" t="s">
        <v>79</v>
      </c>
      <c r="AG2514" t="s">
        <v>80</v>
      </c>
      <c r="AH2514">
        <v>13.804</v>
      </c>
      <c r="AI2514">
        <v>1.69428</v>
      </c>
      <c r="AJ2514">
        <v>23.387840000000001</v>
      </c>
      <c r="AK2514">
        <v>2011</v>
      </c>
      <c r="AL2514" t="s">
        <v>81</v>
      </c>
      <c r="AM2514">
        <f t="shared" si="79"/>
        <v>4</v>
      </c>
    </row>
    <row r="2515" spans="1:39" x14ac:dyDescent="0.35">
      <c r="A2515">
        <v>2014</v>
      </c>
      <c r="B2515" s="5">
        <f t="shared" si="78"/>
        <v>167</v>
      </c>
      <c r="C2515" t="s">
        <v>82</v>
      </c>
      <c r="D2515">
        <v>14036716</v>
      </c>
      <c r="E2515">
        <v>607029</v>
      </c>
      <c r="F2515" t="s">
        <v>66</v>
      </c>
      <c r="G2515" t="s">
        <v>67</v>
      </c>
      <c r="H2515" t="s">
        <v>92</v>
      </c>
      <c r="I2515" t="s">
        <v>69</v>
      </c>
      <c r="J2515" s="1">
        <v>41806</v>
      </c>
      <c r="K2515">
        <v>25</v>
      </c>
      <c r="L2515">
        <v>3</v>
      </c>
      <c r="M2515">
        <v>1</v>
      </c>
      <c r="N2515" t="s">
        <v>70</v>
      </c>
      <c r="O2515" t="s">
        <v>71</v>
      </c>
      <c r="Q2515">
        <v>113</v>
      </c>
      <c r="R2515">
        <v>31</v>
      </c>
      <c r="T2515" t="s">
        <v>72</v>
      </c>
      <c r="U2515" t="s">
        <v>73</v>
      </c>
      <c r="V2515">
        <v>680</v>
      </c>
      <c r="W2515">
        <v>2</v>
      </c>
      <c r="X2515">
        <v>181799</v>
      </c>
      <c r="Y2515" t="s">
        <v>74</v>
      </c>
      <c r="AA2515">
        <v>2010</v>
      </c>
      <c r="AB2515" t="s">
        <v>75</v>
      </c>
      <c r="AC2515" t="s">
        <v>76</v>
      </c>
      <c r="AD2515" t="s">
        <v>77</v>
      </c>
      <c r="AE2515" t="s">
        <v>78</v>
      </c>
      <c r="AF2515" t="s">
        <v>79</v>
      </c>
      <c r="AG2515" t="s">
        <v>80</v>
      </c>
      <c r="AH2515">
        <v>13.804</v>
      </c>
      <c r="AI2515">
        <v>2.0288200000000001</v>
      </c>
      <c r="AJ2515">
        <v>28.00583</v>
      </c>
      <c r="AK2515">
        <v>2011</v>
      </c>
      <c r="AL2515" t="s">
        <v>81</v>
      </c>
      <c r="AM2515">
        <f t="shared" si="79"/>
        <v>4</v>
      </c>
    </row>
    <row r="2516" spans="1:39" x14ac:dyDescent="0.35">
      <c r="A2516">
        <v>2014</v>
      </c>
      <c r="B2516" s="5">
        <f t="shared" si="78"/>
        <v>174</v>
      </c>
      <c r="C2516" t="s">
        <v>82</v>
      </c>
      <c r="D2516">
        <v>14036880</v>
      </c>
      <c r="E2516">
        <v>607204</v>
      </c>
      <c r="F2516" t="s">
        <v>66</v>
      </c>
      <c r="G2516" t="s">
        <v>67</v>
      </c>
      <c r="H2516" t="s">
        <v>92</v>
      </c>
      <c r="I2516" t="s">
        <v>69</v>
      </c>
      <c r="J2516" s="1">
        <v>41813</v>
      </c>
      <c r="K2516">
        <v>26</v>
      </c>
      <c r="L2516">
        <v>3</v>
      </c>
      <c r="M2516">
        <v>1</v>
      </c>
      <c r="N2516" t="s">
        <v>70</v>
      </c>
      <c r="O2516" t="s">
        <v>71</v>
      </c>
      <c r="Q2516">
        <v>113</v>
      </c>
      <c r="R2516">
        <v>1</v>
      </c>
      <c r="T2516" t="s">
        <v>72</v>
      </c>
      <c r="U2516" t="s">
        <v>73</v>
      </c>
      <c r="V2516">
        <v>680</v>
      </c>
      <c r="W2516">
        <v>2</v>
      </c>
      <c r="X2516">
        <v>181799</v>
      </c>
      <c r="Y2516" t="s">
        <v>74</v>
      </c>
      <c r="AA2516">
        <v>2010</v>
      </c>
      <c r="AB2516" t="s">
        <v>75</v>
      </c>
      <c r="AC2516" t="s">
        <v>76</v>
      </c>
      <c r="AD2516" t="s">
        <v>77</v>
      </c>
      <c r="AE2516" t="s">
        <v>78</v>
      </c>
      <c r="AF2516" t="s">
        <v>79</v>
      </c>
      <c r="AG2516" t="s">
        <v>80</v>
      </c>
      <c r="AH2516">
        <v>13.804</v>
      </c>
      <c r="AI2516">
        <v>2.59091</v>
      </c>
      <c r="AJ2516">
        <v>35.764919999999996</v>
      </c>
      <c r="AK2516">
        <v>2011</v>
      </c>
      <c r="AL2516" t="s">
        <v>81</v>
      </c>
      <c r="AM2516">
        <f t="shared" si="79"/>
        <v>4</v>
      </c>
    </row>
    <row r="2517" spans="1:39" x14ac:dyDescent="0.35">
      <c r="A2517">
        <v>2014</v>
      </c>
      <c r="B2517" s="5">
        <f t="shared" si="78"/>
        <v>91</v>
      </c>
      <c r="C2517" t="s">
        <v>83</v>
      </c>
      <c r="D2517">
        <v>14076013</v>
      </c>
      <c r="E2517">
        <v>612766</v>
      </c>
      <c r="F2517" t="s">
        <v>66</v>
      </c>
      <c r="G2517" t="s">
        <v>67</v>
      </c>
      <c r="H2517" t="s">
        <v>68</v>
      </c>
      <c r="I2517" t="s">
        <v>69</v>
      </c>
      <c r="J2517" s="1">
        <v>41730</v>
      </c>
      <c r="K2517">
        <v>14</v>
      </c>
      <c r="L2517">
        <v>1</v>
      </c>
      <c r="M2517">
        <v>1</v>
      </c>
      <c r="N2517" t="s">
        <v>70</v>
      </c>
      <c r="T2517" t="s">
        <v>72</v>
      </c>
      <c r="U2517" t="s">
        <v>73</v>
      </c>
      <c r="V2517">
        <v>725</v>
      </c>
      <c r="W2517">
        <v>2</v>
      </c>
      <c r="X2517">
        <v>181799</v>
      </c>
      <c r="Y2517" t="s">
        <v>74</v>
      </c>
      <c r="AA2517">
        <v>2010</v>
      </c>
      <c r="AB2517" t="s">
        <v>75</v>
      </c>
      <c r="AC2517" t="s">
        <v>76</v>
      </c>
      <c r="AD2517" t="s">
        <v>77</v>
      </c>
      <c r="AE2517" t="s">
        <v>78</v>
      </c>
      <c r="AF2517" t="s">
        <v>79</v>
      </c>
      <c r="AG2517" t="s">
        <v>80</v>
      </c>
      <c r="AH2517">
        <v>13.804</v>
      </c>
      <c r="AK2517">
        <v>2011</v>
      </c>
      <c r="AL2517" t="s">
        <v>81</v>
      </c>
      <c r="AM2517">
        <f t="shared" si="79"/>
        <v>4</v>
      </c>
    </row>
    <row r="2518" spans="1:39" x14ac:dyDescent="0.35">
      <c r="A2518">
        <v>2014</v>
      </c>
      <c r="B2518" s="5">
        <f t="shared" si="78"/>
        <v>115</v>
      </c>
      <c r="C2518" t="s">
        <v>82</v>
      </c>
      <c r="D2518">
        <v>14036290</v>
      </c>
      <c r="E2518">
        <v>606984</v>
      </c>
      <c r="F2518" t="s">
        <v>66</v>
      </c>
      <c r="G2518" t="s">
        <v>67</v>
      </c>
      <c r="H2518" t="s">
        <v>68</v>
      </c>
      <c r="I2518" t="s">
        <v>69</v>
      </c>
      <c r="J2518" s="1">
        <v>41754</v>
      </c>
      <c r="K2518">
        <v>17</v>
      </c>
      <c r="L2518">
        <v>1</v>
      </c>
      <c r="M2518">
        <v>1</v>
      </c>
      <c r="N2518" t="s">
        <v>70</v>
      </c>
      <c r="O2518" t="s">
        <v>71</v>
      </c>
      <c r="Q2518">
        <v>113</v>
      </c>
      <c r="R2518">
        <v>41</v>
      </c>
      <c r="T2518" t="s">
        <v>72</v>
      </c>
      <c r="U2518" t="s">
        <v>73</v>
      </c>
      <c r="V2518">
        <v>620</v>
      </c>
      <c r="W2518">
        <v>2</v>
      </c>
      <c r="X2518">
        <v>181799</v>
      </c>
      <c r="Y2518" t="s">
        <v>74</v>
      </c>
      <c r="AA2518">
        <v>2010</v>
      </c>
      <c r="AB2518" t="s">
        <v>75</v>
      </c>
      <c r="AC2518" t="s">
        <v>76</v>
      </c>
      <c r="AD2518" t="s">
        <v>77</v>
      </c>
      <c r="AE2518" t="s">
        <v>78</v>
      </c>
      <c r="AF2518" t="s">
        <v>79</v>
      </c>
      <c r="AG2518" t="s">
        <v>80</v>
      </c>
      <c r="AH2518">
        <v>13.804</v>
      </c>
      <c r="AI2518">
        <v>4.18161</v>
      </c>
      <c r="AJ2518">
        <v>57.722940000000001</v>
      </c>
      <c r="AK2518">
        <v>2011</v>
      </c>
      <c r="AL2518" t="s">
        <v>81</v>
      </c>
      <c r="AM2518">
        <f t="shared" si="79"/>
        <v>4</v>
      </c>
    </row>
    <row r="2519" spans="1:39" x14ac:dyDescent="0.35">
      <c r="A2519">
        <v>2014</v>
      </c>
      <c r="B2519" s="5">
        <f t="shared" si="78"/>
        <v>183</v>
      </c>
      <c r="C2519" t="s">
        <v>65</v>
      </c>
      <c r="D2519">
        <v>14020013</v>
      </c>
      <c r="E2519">
        <v>552038</v>
      </c>
      <c r="F2519" t="s">
        <v>66</v>
      </c>
      <c r="G2519" t="s">
        <v>67</v>
      </c>
      <c r="H2519" t="s">
        <v>68</v>
      </c>
      <c r="I2519" t="s">
        <v>69</v>
      </c>
      <c r="J2519" s="1">
        <v>41822</v>
      </c>
      <c r="K2519">
        <v>27</v>
      </c>
      <c r="L2519">
        <v>4</v>
      </c>
      <c r="M2519">
        <v>1</v>
      </c>
      <c r="N2519" t="s">
        <v>70</v>
      </c>
      <c r="O2519" t="s">
        <v>71</v>
      </c>
      <c r="Q2519">
        <v>113</v>
      </c>
      <c r="R2519">
        <v>91</v>
      </c>
      <c r="T2519" t="s">
        <v>72</v>
      </c>
      <c r="U2519" t="s">
        <v>73</v>
      </c>
      <c r="V2519">
        <v>680</v>
      </c>
      <c r="W2519">
        <v>2</v>
      </c>
      <c r="X2519">
        <v>181799</v>
      </c>
      <c r="Y2519" t="s">
        <v>74</v>
      </c>
      <c r="AA2519">
        <v>2010</v>
      </c>
      <c r="AB2519" t="s">
        <v>75</v>
      </c>
      <c r="AC2519" t="s">
        <v>76</v>
      </c>
      <c r="AD2519" t="s">
        <v>77</v>
      </c>
      <c r="AE2519" t="s">
        <v>78</v>
      </c>
      <c r="AF2519" t="s">
        <v>79</v>
      </c>
      <c r="AG2519" t="s">
        <v>80</v>
      </c>
      <c r="AH2519">
        <v>13.804</v>
      </c>
      <c r="AI2519">
        <v>5.2426500000000003</v>
      </c>
      <c r="AJ2519">
        <v>72.369540000000001</v>
      </c>
      <c r="AK2519">
        <v>2011</v>
      </c>
      <c r="AL2519" t="s">
        <v>81</v>
      </c>
      <c r="AM2519">
        <f t="shared" si="79"/>
        <v>4</v>
      </c>
    </row>
    <row r="2520" spans="1:39" x14ac:dyDescent="0.35">
      <c r="A2520">
        <v>2014</v>
      </c>
      <c r="B2520" s="5">
        <f t="shared" si="78"/>
        <v>185</v>
      </c>
      <c r="C2520" t="s">
        <v>83</v>
      </c>
      <c r="D2520">
        <v>14076161</v>
      </c>
      <c r="E2520">
        <v>612918</v>
      </c>
      <c r="F2520" t="s">
        <v>66</v>
      </c>
      <c r="G2520" t="s">
        <v>67</v>
      </c>
      <c r="H2520" t="s">
        <v>68</v>
      </c>
      <c r="I2520" t="s">
        <v>69</v>
      </c>
      <c r="J2520" s="1">
        <v>41824</v>
      </c>
      <c r="K2520">
        <v>27</v>
      </c>
      <c r="L2520">
        <v>4</v>
      </c>
      <c r="M2520">
        <v>1</v>
      </c>
      <c r="N2520" t="s">
        <v>70</v>
      </c>
      <c r="O2520" t="s">
        <v>85</v>
      </c>
      <c r="Q2520">
        <v>104</v>
      </c>
      <c r="R2520">
        <v>35</v>
      </c>
      <c r="T2520" t="s">
        <v>72</v>
      </c>
      <c r="U2520" t="s">
        <v>73</v>
      </c>
      <c r="V2520">
        <v>700</v>
      </c>
      <c r="W2520">
        <v>2</v>
      </c>
      <c r="X2520">
        <v>181799</v>
      </c>
      <c r="Y2520" t="s">
        <v>74</v>
      </c>
      <c r="AA2520">
        <v>2010</v>
      </c>
      <c r="AB2520" t="s">
        <v>75</v>
      </c>
      <c r="AC2520" t="s">
        <v>76</v>
      </c>
      <c r="AD2520" t="s">
        <v>77</v>
      </c>
      <c r="AE2520" t="s">
        <v>78</v>
      </c>
      <c r="AF2520" t="s">
        <v>79</v>
      </c>
      <c r="AG2520" t="s">
        <v>80</v>
      </c>
      <c r="AH2520">
        <v>13.804</v>
      </c>
      <c r="AI2520">
        <v>2.7231999999999998</v>
      </c>
      <c r="AJ2520">
        <v>37.591050000000003</v>
      </c>
      <c r="AK2520">
        <v>2011</v>
      </c>
      <c r="AL2520" t="s">
        <v>81</v>
      </c>
      <c r="AM2520">
        <f t="shared" si="79"/>
        <v>4</v>
      </c>
    </row>
    <row r="2521" spans="1:39" x14ac:dyDescent="0.35">
      <c r="A2521">
        <v>2014</v>
      </c>
      <c r="B2521" s="5">
        <f t="shared" si="78"/>
        <v>187</v>
      </c>
      <c r="C2521" t="s">
        <v>82</v>
      </c>
      <c r="D2521">
        <v>14037085</v>
      </c>
      <c r="E2521">
        <v>607496</v>
      </c>
      <c r="F2521" t="s">
        <v>66</v>
      </c>
      <c r="G2521" t="s">
        <v>67</v>
      </c>
      <c r="H2521" t="s">
        <v>68</v>
      </c>
      <c r="I2521" t="s">
        <v>69</v>
      </c>
      <c r="J2521" s="1">
        <v>41826</v>
      </c>
      <c r="K2521">
        <v>28</v>
      </c>
      <c r="L2521">
        <v>4</v>
      </c>
      <c r="M2521">
        <v>1</v>
      </c>
      <c r="N2521" t="s">
        <v>70</v>
      </c>
      <c r="O2521" t="s">
        <v>71</v>
      </c>
      <c r="T2521" t="s">
        <v>72</v>
      </c>
      <c r="U2521" t="s">
        <v>73</v>
      </c>
      <c r="V2521">
        <v>660</v>
      </c>
      <c r="W2521">
        <v>2</v>
      </c>
      <c r="X2521">
        <v>181799</v>
      </c>
      <c r="Y2521" t="s">
        <v>74</v>
      </c>
      <c r="AA2521">
        <v>2010</v>
      </c>
      <c r="AB2521" t="s">
        <v>75</v>
      </c>
      <c r="AC2521" t="s">
        <v>76</v>
      </c>
      <c r="AD2521" t="s">
        <v>77</v>
      </c>
      <c r="AE2521" t="s">
        <v>78</v>
      </c>
      <c r="AF2521" t="s">
        <v>79</v>
      </c>
      <c r="AG2521" t="s">
        <v>80</v>
      </c>
      <c r="AH2521">
        <v>13.804</v>
      </c>
      <c r="AI2521">
        <v>5.2426500000000003</v>
      </c>
      <c r="AJ2521">
        <v>72.369540000000001</v>
      </c>
      <c r="AK2521">
        <v>2011</v>
      </c>
      <c r="AL2521" t="s">
        <v>81</v>
      </c>
      <c r="AM2521">
        <f t="shared" si="79"/>
        <v>4</v>
      </c>
    </row>
    <row r="2522" spans="1:39" x14ac:dyDescent="0.35">
      <c r="A2522">
        <v>2014</v>
      </c>
      <c r="B2522" s="5">
        <f t="shared" si="78"/>
        <v>144</v>
      </c>
      <c r="C2522" t="s">
        <v>99</v>
      </c>
      <c r="D2522">
        <v>14185023</v>
      </c>
      <c r="E2522">
        <v>575810</v>
      </c>
      <c r="F2522" t="s">
        <v>66</v>
      </c>
      <c r="G2522" t="s">
        <v>86</v>
      </c>
      <c r="J2522" s="1">
        <v>41783</v>
      </c>
      <c r="K2522">
        <v>21</v>
      </c>
      <c r="M2522">
        <v>2</v>
      </c>
      <c r="N2522" t="s">
        <v>70</v>
      </c>
      <c r="O2522" t="s">
        <v>100</v>
      </c>
      <c r="Q2522">
        <v>241</v>
      </c>
      <c r="T2522" t="s">
        <v>72</v>
      </c>
      <c r="U2522" t="s">
        <v>73</v>
      </c>
      <c r="V2522">
        <v>805</v>
      </c>
      <c r="W2522">
        <v>2</v>
      </c>
      <c r="X2522">
        <v>181799</v>
      </c>
      <c r="Y2522" t="s">
        <v>74</v>
      </c>
      <c r="AA2522">
        <v>2010</v>
      </c>
      <c r="AB2522" t="s">
        <v>75</v>
      </c>
      <c r="AC2522" t="s">
        <v>76</v>
      </c>
      <c r="AD2522" t="s">
        <v>77</v>
      </c>
      <c r="AE2522" t="s">
        <v>78</v>
      </c>
      <c r="AF2522" t="s">
        <v>79</v>
      </c>
      <c r="AG2522" t="s">
        <v>80</v>
      </c>
      <c r="AH2522">
        <v>13.804</v>
      </c>
      <c r="AK2522">
        <v>2011</v>
      </c>
      <c r="AL2522" t="s">
        <v>81</v>
      </c>
      <c r="AM2522">
        <f t="shared" si="79"/>
        <v>4</v>
      </c>
    </row>
    <row r="2523" spans="1:39" x14ac:dyDescent="0.35">
      <c r="A2523">
        <v>2014</v>
      </c>
      <c r="B2523" s="5">
        <f t="shared" si="78"/>
        <v>139</v>
      </c>
      <c r="C2523" t="s">
        <v>82</v>
      </c>
      <c r="D2523">
        <v>14035089</v>
      </c>
      <c r="E2523">
        <v>422963</v>
      </c>
      <c r="F2523" t="s">
        <v>70</v>
      </c>
      <c r="G2523" t="s">
        <v>86</v>
      </c>
      <c r="J2523" s="1">
        <v>41778</v>
      </c>
      <c r="K2523">
        <v>21</v>
      </c>
      <c r="M2523">
        <v>1</v>
      </c>
      <c r="N2523" t="s">
        <v>70</v>
      </c>
      <c r="O2523" t="s">
        <v>71</v>
      </c>
      <c r="Q2523">
        <v>113</v>
      </c>
      <c r="R2523">
        <v>61</v>
      </c>
      <c r="T2523" t="s">
        <v>72</v>
      </c>
      <c r="U2523" t="s">
        <v>88</v>
      </c>
      <c r="X2523">
        <v>181799</v>
      </c>
      <c r="Y2523" t="s">
        <v>74</v>
      </c>
      <c r="AA2523">
        <v>2010</v>
      </c>
      <c r="AB2523" t="s">
        <v>75</v>
      </c>
      <c r="AC2523" t="s">
        <v>76</v>
      </c>
      <c r="AD2523" t="s">
        <v>77</v>
      </c>
      <c r="AE2523" t="s">
        <v>78</v>
      </c>
      <c r="AF2523" t="s">
        <v>79</v>
      </c>
      <c r="AG2523" t="s">
        <v>80</v>
      </c>
      <c r="AH2523">
        <v>13.804</v>
      </c>
      <c r="AK2523">
        <v>2011</v>
      </c>
      <c r="AL2523" t="s">
        <v>81</v>
      </c>
      <c r="AM2523">
        <f t="shared" si="79"/>
        <v>4</v>
      </c>
    </row>
    <row r="2524" spans="1:39" x14ac:dyDescent="0.35">
      <c r="A2524">
        <v>2014</v>
      </c>
      <c r="B2524" s="5">
        <f t="shared" si="78"/>
        <v>203</v>
      </c>
      <c r="C2524" t="s">
        <v>163</v>
      </c>
      <c r="D2524" t="s">
        <v>164</v>
      </c>
      <c r="E2524">
        <v>551993</v>
      </c>
      <c r="F2524" t="s">
        <v>66</v>
      </c>
      <c r="G2524" t="s">
        <v>67</v>
      </c>
      <c r="H2524" t="s">
        <v>68</v>
      </c>
      <c r="I2524" t="s">
        <v>97</v>
      </c>
      <c r="J2524" s="1">
        <v>41842</v>
      </c>
      <c r="K2524">
        <v>30</v>
      </c>
      <c r="L2524">
        <v>3</v>
      </c>
      <c r="M2524">
        <v>4</v>
      </c>
      <c r="N2524" t="s">
        <v>70</v>
      </c>
      <c r="O2524" t="s">
        <v>107</v>
      </c>
      <c r="Q2524">
        <v>254</v>
      </c>
      <c r="R2524">
        <v>20</v>
      </c>
      <c r="T2524" t="s">
        <v>72</v>
      </c>
      <c r="U2524" t="s">
        <v>73</v>
      </c>
      <c r="V2524">
        <v>367</v>
      </c>
      <c r="W2524">
        <v>2</v>
      </c>
      <c r="X2524">
        <v>181894</v>
      </c>
      <c r="Y2524" t="s">
        <v>74</v>
      </c>
      <c r="AA2524">
        <v>2012</v>
      </c>
      <c r="AB2524" t="s">
        <v>75</v>
      </c>
      <c r="AC2524" t="s">
        <v>76</v>
      </c>
      <c r="AD2524" t="s">
        <v>77</v>
      </c>
      <c r="AE2524" t="s">
        <v>78</v>
      </c>
      <c r="AF2524" t="s">
        <v>79</v>
      </c>
      <c r="AG2524" t="s">
        <v>80</v>
      </c>
      <c r="AH2524">
        <v>12.554</v>
      </c>
      <c r="AI2524">
        <v>0.68217000000000005</v>
      </c>
      <c r="AJ2524">
        <v>8.5639599999999998</v>
      </c>
      <c r="AK2524">
        <v>2013</v>
      </c>
      <c r="AL2524" t="s">
        <v>81</v>
      </c>
      <c r="AM2524">
        <f t="shared" si="79"/>
        <v>2</v>
      </c>
    </row>
    <row r="2525" spans="1:39" x14ac:dyDescent="0.35">
      <c r="A2525">
        <v>2014</v>
      </c>
      <c r="B2525" s="5">
        <f t="shared" si="78"/>
        <v>221</v>
      </c>
      <c r="C2525" t="s">
        <v>99</v>
      </c>
      <c r="D2525">
        <v>14185209</v>
      </c>
      <c r="E2525">
        <v>575872</v>
      </c>
      <c r="F2525" t="s">
        <v>66</v>
      </c>
      <c r="G2525" t="s">
        <v>86</v>
      </c>
      <c r="J2525" s="1">
        <v>41860</v>
      </c>
      <c r="K2525">
        <v>32</v>
      </c>
      <c r="M2525">
        <v>2</v>
      </c>
      <c r="N2525" t="s">
        <v>70</v>
      </c>
      <c r="O2525" t="s">
        <v>100</v>
      </c>
      <c r="Q2525">
        <v>241</v>
      </c>
      <c r="T2525" t="s">
        <v>72</v>
      </c>
      <c r="U2525" t="s">
        <v>73</v>
      </c>
      <c r="V2525">
        <v>345</v>
      </c>
      <c r="W2525">
        <v>2</v>
      </c>
      <c r="X2525">
        <v>181989</v>
      </c>
      <c r="Y2525" t="s">
        <v>74</v>
      </c>
      <c r="AA2525">
        <v>2012</v>
      </c>
      <c r="AB2525" t="s">
        <v>75</v>
      </c>
      <c r="AC2525" t="s">
        <v>76</v>
      </c>
      <c r="AD2525" t="s">
        <v>77</v>
      </c>
      <c r="AE2525" t="s">
        <v>78</v>
      </c>
      <c r="AF2525" t="s">
        <v>79</v>
      </c>
      <c r="AG2525" t="s">
        <v>80</v>
      </c>
      <c r="AH2525">
        <v>12.554</v>
      </c>
      <c r="AK2525">
        <v>2013</v>
      </c>
      <c r="AL2525" t="s">
        <v>81</v>
      </c>
      <c r="AM2525">
        <f t="shared" si="79"/>
        <v>2</v>
      </c>
    </row>
    <row r="2526" spans="1:39" x14ac:dyDescent="0.35">
      <c r="A2526">
        <v>2014</v>
      </c>
      <c r="B2526" s="5">
        <f t="shared" si="78"/>
        <v>210</v>
      </c>
      <c r="C2526" t="s">
        <v>163</v>
      </c>
      <c r="D2526" t="s">
        <v>165</v>
      </c>
      <c r="E2526">
        <v>555252</v>
      </c>
      <c r="F2526" t="s">
        <v>66</v>
      </c>
      <c r="G2526" t="s">
        <v>67</v>
      </c>
      <c r="H2526" t="s">
        <v>68</v>
      </c>
      <c r="I2526" t="s">
        <v>97</v>
      </c>
      <c r="J2526" s="1">
        <v>41849</v>
      </c>
      <c r="K2526">
        <v>31</v>
      </c>
      <c r="L2526">
        <v>3</v>
      </c>
      <c r="M2526">
        <v>4</v>
      </c>
      <c r="N2526" t="s">
        <v>70</v>
      </c>
      <c r="O2526" t="s">
        <v>107</v>
      </c>
      <c r="Q2526">
        <v>262</v>
      </c>
      <c r="R2526">
        <v>45</v>
      </c>
      <c r="T2526" t="s">
        <v>72</v>
      </c>
      <c r="U2526" t="s">
        <v>73</v>
      </c>
      <c r="V2526">
        <v>354</v>
      </c>
      <c r="W2526">
        <v>2</v>
      </c>
      <c r="X2526">
        <v>182086</v>
      </c>
      <c r="Y2526" t="s">
        <v>74</v>
      </c>
      <c r="AA2526">
        <v>2012</v>
      </c>
      <c r="AB2526" t="s">
        <v>75</v>
      </c>
      <c r="AC2526" t="s">
        <v>76</v>
      </c>
      <c r="AD2526" t="s">
        <v>77</v>
      </c>
      <c r="AE2526" t="s">
        <v>78</v>
      </c>
      <c r="AF2526" t="s">
        <v>79</v>
      </c>
      <c r="AG2526" t="s">
        <v>80</v>
      </c>
      <c r="AH2526">
        <v>15.981999999999999</v>
      </c>
      <c r="AI2526">
        <v>2.0291299999999999</v>
      </c>
      <c r="AJ2526">
        <v>32.429560000000002</v>
      </c>
      <c r="AK2526">
        <v>2013</v>
      </c>
      <c r="AL2526" t="s">
        <v>81</v>
      </c>
      <c r="AM2526">
        <f t="shared" si="79"/>
        <v>2</v>
      </c>
    </row>
    <row r="2527" spans="1:39" x14ac:dyDescent="0.35">
      <c r="A2527">
        <v>2014</v>
      </c>
      <c r="B2527" s="5">
        <f t="shared" si="78"/>
        <v>196</v>
      </c>
      <c r="C2527" t="s">
        <v>163</v>
      </c>
      <c r="D2527" t="s">
        <v>166</v>
      </c>
      <c r="E2527">
        <v>551972</v>
      </c>
      <c r="F2527" t="s">
        <v>66</v>
      </c>
      <c r="G2527" t="s">
        <v>67</v>
      </c>
      <c r="H2527" t="s">
        <v>68</v>
      </c>
      <c r="I2527" t="s">
        <v>97</v>
      </c>
      <c r="J2527" s="1">
        <v>41835</v>
      </c>
      <c r="K2527">
        <v>29</v>
      </c>
      <c r="L2527">
        <v>2</v>
      </c>
      <c r="M2527">
        <v>4</v>
      </c>
      <c r="N2527" t="s">
        <v>70</v>
      </c>
      <c r="O2527" t="s">
        <v>107</v>
      </c>
      <c r="Q2527">
        <v>256</v>
      </c>
      <c r="R2527">
        <v>30</v>
      </c>
      <c r="T2527" t="s">
        <v>72</v>
      </c>
      <c r="U2527" t="s">
        <v>73</v>
      </c>
      <c r="V2527">
        <v>512</v>
      </c>
      <c r="W2527">
        <v>2</v>
      </c>
      <c r="X2527">
        <v>182388</v>
      </c>
      <c r="Y2527" t="s">
        <v>74</v>
      </c>
      <c r="AA2527">
        <v>2011</v>
      </c>
      <c r="AB2527" t="s">
        <v>75</v>
      </c>
      <c r="AC2527" t="s">
        <v>76</v>
      </c>
      <c r="AD2527" t="s">
        <v>77</v>
      </c>
      <c r="AE2527" t="s">
        <v>78</v>
      </c>
      <c r="AF2527" t="s">
        <v>79</v>
      </c>
      <c r="AG2527" t="s">
        <v>80</v>
      </c>
      <c r="AH2527">
        <v>14.944000000000001</v>
      </c>
      <c r="AI2527">
        <v>4.8181799999999999</v>
      </c>
      <c r="AJ2527">
        <v>72.002880000000005</v>
      </c>
      <c r="AK2527">
        <v>2012</v>
      </c>
      <c r="AL2527" t="s">
        <v>81</v>
      </c>
      <c r="AM2527">
        <f t="shared" si="79"/>
        <v>3</v>
      </c>
    </row>
    <row r="2528" spans="1:39" x14ac:dyDescent="0.35">
      <c r="A2528">
        <v>2014</v>
      </c>
      <c r="B2528" s="5">
        <f t="shared" si="78"/>
        <v>229</v>
      </c>
      <c r="C2528" t="s">
        <v>91</v>
      </c>
      <c r="D2528">
        <v>14066858</v>
      </c>
      <c r="E2528">
        <v>635231</v>
      </c>
      <c r="F2528" t="s">
        <v>66</v>
      </c>
      <c r="G2528" t="s">
        <v>67</v>
      </c>
      <c r="H2528" t="s">
        <v>68</v>
      </c>
      <c r="I2528" t="s">
        <v>69</v>
      </c>
      <c r="J2528" s="1">
        <v>41868</v>
      </c>
      <c r="K2528">
        <v>34</v>
      </c>
      <c r="L2528">
        <v>5</v>
      </c>
      <c r="M2528">
        <v>1</v>
      </c>
      <c r="N2528" t="s">
        <v>70</v>
      </c>
      <c r="O2528" t="s">
        <v>90</v>
      </c>
      <c r="Q2528">
        <v>101</v>
      </c>
      <c r="R2528">
        <v>21</v>
      </c>
      <c r="T2528" t="s">
        <v>72</v>
      </c>
      <c r="U2528" t="s">
        <v>73</v>
      </c>
      <c r="V2528">
        <v>670</v>
      </c>
      <c r="W2528">
        <v>2</v>
      </c>
      <c r="X2528">
        <v>182389</v>
      </c>
      <c r="Y2528" t="s">
        <v>74</v>
      </c>
      <c r="AA2528">
        <v>2011</v>
      </c>
      <c r="AB2528" t="s">
        <v>75</v>
      </c>
      <c r="AC2528" t="s">
        <v>76</v>
      </c>
      <c r="AD2528" t="s">
        <v>77</v>
      </c>
      <c r="AE2528" t="s">
        <v>78</v>
      </c>
      <c r="AF2528" t="s">
        <v>79</v>
      </c>
      <c r="AG2528" t="s">
        <v>80</v>
      </c>
      <c r="AH2528">
        <v>14.746</v>
      </c>
      <c r="AI2528">
        <v>3.8648600000000002</v>
      </c>
      <c r="AJ2528">
        <v>56.991230000000002</v>
      </c>
      <c r="AK2528">
        <v>2012</v>
      </c>
      <c r="AL2528" t="s">
        <v>81</v>
      </c>
      <c r="AM2528">
        <f t="shared" si="79"/>
        <v>3</v>
      </c>
    </row>
    <row r="2529" spans="1:39" x14ac:dyDescent="0.35">
      <c r="A2529">
        <v>2015</v>
      </c>
      <c r="B2529" s="5">
        <f t="shared" si="78"/>
        <v>191</v>
      </c>
      <c r="C2529" t="s">
        <v>91</v>
      </c>
      <c r="D2529">
        <v>15066574</v>
      </c>
      <c r="E2529">
        <v>666749</v>
      </c>
      <c r="F2529" t="s">
        <v>66</v>
      </c>
      <c r="G2529" t="s">
        <v>67</v>
      </c>
      <c r="H2529" t="s">
        <v>116</v>
      </c>
      <c r="I2529" t="s">
        <v>113</v>
      </c>
      <c r="J2529" s="1">
        <v>42195</v>
      </c>
      <c r="K2529">
        <v>28</v>
      </c>
      <c r="M2529">
        <v>1</v>
      </c>
      <c r="N2529" t="s">
        <v>70</v>
      </c>
      <c r="O2529" t="s">
        <v>90</v>
      </c>
      <c r="Q2529">
        <v>101</v>
      </c>
      <c r="R2529">
        <v>10</v>
      </c>
      <c r="T2529" t="s">
        <v>72</v>
      </c>
      <c r="U2529" t="s">
        <v>73</v>
      </c>
      <c r="V2529">
        <v>600</v>
      </c>
      <c r="W2529">
        <v>2</v>
      </c>
      <c r="X2529">
        <v>182288</v>
      </c>
      <c r="Y2529" t="s">
        <v>74</v>
      </c>
      <c r="AA2529">
        <v>2012</v>
      </c>
      <c r="AB2529" t="s">
        <v>75</v>
      </c>
      <c r="AC2529" t="s">
        <v>76</v>
      </c>
      <c r="AD2529" t="s">
        <v>77</v>
      </c>
      <c r="AE2529" t="s">
        <v>78</v>
      </c>
      <c r="AF2529" t="s">
        <v>101</v>
      </c>
      <c r="AG2529" t="s">
        <v>80</v>
      </c>
      <c r="AH2529">
        <v>1.022</v>
      </c>
      <c r="AI2529">
        <v>18.5</v>
      </c>
      <c r="AJ2529">
        <v>18.907</v>
      </c>
      <c r="AK2529">
        <v>2013</v>
      </c>
      <c r="AL2529" t="s">
        <v>81</v>
      </c>
      <c r="AM2529">
        <f t="shared" si="79"/>
        <v>3</v>
      </c>
    </row>
    <row r="2530" spans="1:39" x14ac:dyDescent="0.35">
      <c r="A2530">
        <v>2015</v>
      </c>
      <c r="B2530" s="5">
        <f t="shared" si="78"/>
        <v>161</v>
      </c>
      <c r="C2530" t="s">
        <v>106</v>
      </c>
      <c r="D2530">
        <v>15190005</v>
      </c>
      <c r="E2530">
        <v>555562</v>
      </c>
      <c r="F2530" t="s">
        <v>66</v>
      </c>
      <c r="G2530" t="s">
        <v>67</v>
      </c>
      <c r="H2530" t="s">
        <v>68</v>
      </c>
      <c r="I2530" t="s">
        <v>97</v>
      </c>
      <c r="J2530" s="1">
        <v>42165</v>
      </c>
      <c r="K2530">
        <v>24</v>
      </c>
      <c r="L2530">
        <v>1</v>
      </c>
      <c r="M2530">
        <v>4</v>
      </c>
      <c r="N2530" t="s">
        <v>70</v>
      </c>
      <c r="O2530" t="s">
        <v>107</v>
      </c>
      <c r="Q2530">
        <v>259</v>
      </c>
      <c r="R2530">
        <v>38</v>
      </c>
      <c r="T2530" t="s">
        <v>72</v>
      </c>
      <c r="U2530" t="s">
        <v>73</v>
      </c>
      <c r="V2530">
        <v>488</v>
      </c>
      <c r="W2530">
        <v>2</v>
      </c>
      <c r="X2530">
        <v>182288</v>
      </c>
      <c r="Y2530" t="s">
        <v>74</v>
      </c>
      <c r="AA2530">
        <v>2012</v>
      </c>
      <c r="AB2530" t="s">
        <v>75</v>
      </c>
      <c r="AC2530" t="s">
        <v>76</v>
      </c>
      <c r="AD2530" t="s">
        <v>77</v>
      </c>
      <c r="AE2530" t="s">
        <v>78</v>
      </c>
      <c r="AF2530" t="s">
        <v>101</v>
      </c>
      <c r="AG2530" t="s">
        <v>80</v>
      </c>
      <c r="AH2530">
        <v>1.022</v>
      </c>
      <c r="AI2530">
        <v>3.6666699999999999</v>
      </c>
      <c r="AJ2530">
        <v>3.7473399999999999</v>
      </c>
      <c r="AK2530">
        <v>2013</v>
      </c>
      <c r="AL2530" t="s">
        <v>81</v>
      </c>
      <c r="AM2530">
        <f t="shared" si="79"/>
        <v>3</v>
      </c>
    </row>
    <row r="2531" spans="1:39" x14ac:dyDescent="0.35">
      <c r="A2531">
        <v>2015</v>
      </c>
      <c r="B2531" s="5">
        <f t="shared" si="78"/>
        <v>173</v>
      </c>
      <c r="C2531" t="s">
        <v>163</v>
      </c>
      <c r="D2531" t="s">
        <v>167</v>
      </c>
      <c r="E2531">
        <v>551141</v>
      </c>
      <c r="F2531" t="s">
        <v>66</v>
      </c>
      <c r="G2531" t="s">
        <v>67</v>
      </c>
      <c r="H2531" t="s">
        <v>68</v>
      </c>
      <c r="I2531" t="s">
        <v>97</v>
      </c>
      <c r="J2531" s="1">
        <v>42177</v>
      </c>
      <c r="K2531">
        <v>26</v>
      </c>
      <c r="L2531">
        <v>1</v>
      </c>
      <c r="M2531">
        <v>4</v>
      </c>
      <c r="N2531" t="s">
        <v>70</v>
      </c>
      <c r="O2531" t="s">
        <v>107</v>
      </c>
      <c r="Q2531">
        <v>256</v>
      </c>
      <c r="R2531">
        <v>20</v>
      </c>
      <c r="T2531" t="s">
        <v>72</v>
      </c>
      <c r="U2531" t="s">
        <v>73</v>
      </c>
      <c r="V2531">
        <v>504</v>
      </c>
      <c r="W2531">
        <v>2</v>
      </c>
      <c r="X2531">
        <v>182288</v>
      </c>
      <c r="Y2531" t="s">
        <v>74</v>
      </c>
      <c r="AA2531">
        <v>2012</v>
      </c>
      <c r="AB2531" t="s">
        <v>75</v>
      </c>
      <c r="AC2531" t="s">
        <v>76</v>
      </c>
      <c r="AD2531" t="s">
        <v>77</v>
      </c>
      <c r="AE2531" t="s">
        <v>78</v>
      </c>
      <c r="AF2531" t="s">
        <v>101</v>
      </c>
      <c r="AG2531" t="s">
        <v>80</v>
      </c>
      <c r="AH2531">
        <v>1.022</v>
      </c>
      <c r="AI2531">
        <v>2.30769</v>
      </c>
      <c r="AJ2531">
        <v>2.35846</v>
      </c>
      <c r="AK2531">
        <v>2013</v>
      </c>
      <c r="AL2531" t="s">
        <v>81</v>
      </c>
      <c r="AM2531">
        <f t="shared" si="79"/>
        <v>3</v>
      </c>
    </row>
    <row r="2532" spans="1:39" x14ac:dyDescent="0.35">
      <c r="A2532">
        <v>2015</v>
      </c>
      <c r="B2532" s="5">
        <f t="shared" si="78"/>
        <v>223</v>
      </c>
      <c r="C2532" t="s">
        <v>138</v>
      </c>
      <c r="D2532">
        <v>15126303</v>
      </c>
      <c r="E2532">
        <v>620820</v>
      </c>
      <c r="F2532" t="s">
        <v>66</v>
      </c>
      <c r="G2532" t="s">
        <v>67</v>
      </c>
      <c r="H2532" t="s">
        <v>68</v>
      </c>
      <c r="I2532" t="s">
        <v>97</v>
      </c>
      <c r="J2532" s="1">
        <v>42227</v>
      </c>
      <c r="K2532">
        <v>33</v>
      </c>
      <c r="L2532">
        <v>4</v>
      </c>
      <c r="M2532">
        <v>1</v>
      </c>
      <c r="N2532" t="s">
        <v>70</v>
      </c>
      <c r="O2532" t="s">
        <v>85</v>
      </c>
      <c r="P2532" t="s">
        <v>114</v>
      </c>
      <c r="Q2532">
        <v>104</v>
      </c>
      <c r="R2532">
        <v>40</v>
      </c>
      <c r="T2532" t="s">
        <v>72</v>
      </c>
      <c r="U2532" t="s">
        <v>73</v>
      </c>
      <c r="V2532">
        <v>715</v>
      </c>
      <c r="W2532">
        <v>2</v>
      </c>
      <c r="X2532">
        <v>182299</v>
      </c>
      <c r="Y2532" t="s">
        <v>74</v>
      </c>
      <c r="AA2532">
        <v>2012</v>
      </c>
      <c r="AB2532" t="s">
        <v>75</v>
      </c>
      <c r="AC2532" t="s">
        <v>76</v>
      </c>
      <c r="AD2532" t="s">
        <v>77</v>
      </c>
      <c r="AE2532" t="s">
        <v>78</v>
      </c>
      <c r="AF2532" t="s">
        <v>101</v>
      </c>
      <c r="AG2532" t="s">
        <v>80</v>
      </c>
      <c r="AH2532">
        <v>1.0329999999999999</v>
      </c>
      <c r="AI2532">
        <v>3.8605499999999999</v>
      </c>
      <c r="AJ2532">
        <v>3.9879500000000001</v>
      </c>
      <c r="AK2532">
        <v>2013</v>
      </c>
      <c r="AL2532" t="s">
        <v>81</v>
      </c>
      <c r="AM2532">
        <f t="shared" si="79"/>
        <v>3</v>
      </c>
    </row>
    <row r="2533" spans="1:39" x14ac:dyDescent="0.35">
      <c r="A2533">
        <v>2015</v>
      </c>
      <c r="B2533" s="5">
        <f t="shared" si="78"/>
        <v>194</v>
      </c>
      <c r="C2533" t="s">
        <v>83</v>
      </c>
      <c r="D2533">
        <v>15075160</v>
      </c>
      <c r="E2533">
        <v>649757</v>
      </c>
      <c r="F2533" t="s">
        <v>66</v>
      </c>
      <c r="G2533" t="s">
        <v>86</v>
      </c>
      <c r="J2533" s="1">
        <v>42198</v>
      </c>
      <c r="K2533">
        <v>29</v>
      </c>
      <c r="M2533">
        <v>1</v>
      </c>
      <c r="N2533" t="s">
        <v>70</v>
      </c>
      <c r="O2533" t="s">
        <v>85</v>
      </c>
      <c r="Q2533">
        <v>104</v>
      </c>
      <c r="R2533">
        <v>40</v>
      </c>
      <c r="T2533" t="s">
        <v>72</v>
      </c>
      <c r="U2533" t="s">
        <v>73</v>
      </c>
      <c r="V2533">
        <v>680</v>
      </c>
      <c r="W2533">
        <v>2</v>
      </c>
      <c r="X2533">
        <v>182299</v>
      </c>
      <c r="Y2533" t="s">
        <v>74</v>
      </c>
      <c r="AA2533">
        <v>2012</v>
      </c>
      <c r="AB2533" t="s">
        <v>75</v>
      </c>
      <c r="AC2533" t="s">
        <v>76</v>
      </c>
      <c r="AD2533" t="s">
        <v>77</v>
      </c>
      <c r="AE2533" t="s">
        <v>78</v>
      </c>
      <c r="AF2533" t="s">
        <v>101</v>
      </c>
      <c r="AG2533" t="s">
        <v>80</v>
      </c>
      <c r="AH2533">
        <v>1.0329999999999999</v>
      </c>
      <c r="AI2533">
        <v>1</v>
      </c>
      <c r="AJ2533">
        <v>1.0329999999999999</v>
      </c>
      <c r="AK2533">
        <v>2013</v>
      </c>
      <c r="AL2533" t="s">
        <v>81</v>
      </c>
      <c r="AM2533">
        <f t="shared" si="79"/>
        <v>3</v>
      </c>
    </row>
    <row r="2534" spans="1:39" x14ac:dyDescent="0.35">
      <c r="A2534">
        <v>2015</v>
      </c>
      <c r="B2534" s="5">
        <f t="shared" si="78"/>
        <v>202</v>
      </c>
      <c r="C2534" t="s">
        <v>106</v>
      </c>
      <c r="D2534">
        <v>15190072</v>
      </c>
      <c r="E2534">
        <v>555818</v>
      </c>
      <c r="F2534" t="s">
        <v>66</v>
      </c>
      <c r="G2534" t="s">
        <v>67</v>
      </c>
      <c r="H2534" t="s">
        <v>68</v>
      </c>
      <c r="I2534" t="s">
        <v>97</v>
      </c>
      <c r="J2534" s="1">
        <v>42206</v>
      </c>
      <c r="K2534">
        <v>30</v>
      </c>
      <c r="L2534">
        <v>3</v>
      </c>
      <c r="M2534">
        <v>4</v>
      </c>
      <c r="N2534" t="s">
        <v>70</v>
      </c>
      <c r="O2534" t="s">
        <v>107</v>
      </c>
      <c r="T2534" t="s">
        <v>72</v>
      </c>
      <c r="U2534" t="s">
        <v>73</v>
      </c>
      <c r="V2534">
        <v>636</v>
      </c>
      <c r="W2534">
        <v>2</v>
      </c>
      <c r="X2534">
        <v>182368</v>
      </c>
      <c r="Y2534" t="s">
        <v>74</v>
      </c>
      <c r="AA2534">
        <v>2012</v>
      </c>
      <c r="AB2534" t="s">
        <v>75</v>
      </c>
      <c r="AC2534" t="s">
        <v>76</v>
      </c>
      <c r="AD2534" t="s">
        <v>77</v>
      </c>
      <c r="AE2534" t="s">
        <v>78</v>
      </c>
      <c r="AF2534" t="s">
        <v>101</v>
      </c>
      <c r="AG2534" t="s">
        <v>80</v>
      </c>
      <c r="AH2534">
        <v>1.022</v>
      </c>
      <c r="AK2534">
        <v>2013</v>
      </c>
      <c r="AL2534" t="s">
        <v>81</v>
      </c>
      <c r="AM2534">
        <f t="shared" si="79"/>
        <v>3</v>
      </c>
    </row>
    <row r="2535" spans="1:39" x14ac:dyDescent="0.35">
      <c r="A2535">
        <v>2015</v>
      </c>
      <c r="B2535" s="5">
        <f t="shared" si="78"/>
        <v>205</v>
      </c>
      <c r="C2535" t="s">
        <v>106</v>
      </c>
      <c r="D2535">
        <v>15190080</v>
      </c>
      <c r="E2535">
        <v>555834</v>
      </c>
      <c r="F2535" t="s">
        <v>66</v>
      </c>
      <c r="G2535" t="s">
        <v>67</v>
      </c>
      <c r="H2535" t="s">
        <v>68</v>
      </c>
      <c r="I2535" t="s">
        <v>97</v>
      </c>
      <c r="J2535" s="1">
        <v>42209</v>
      </c>
      <c r="K2535">
        <v>30</v>
      </c>
      <c r="L2535">
        <v>3</v>
      </c>
      <c r="M2535">
        <v>4</v>
      </c>
      <c r="N2535" t="s">
        <v>70</v>
      </c>
      <c r="O2535" t="s">
        <v>107</v>
      </c>
      <c r="Q2535">
        <v>257</v>
      </c>
      <c r="R2535">
        <v>20</v>
      </c>
      <c r="T2535" t="s">
        <v>72</v>
      </c>
      <c r="U2535" t="s">
        <v>73</v>
      </c>
      <c r="V2535">
        <v>665</v>
      </c>
      <c r="W2535">
        <v>2</v>
      </c>
      <c r="X2535">
        <v>182368</v>
      </c>
      <c r="Y2535" t="s">
        <v>74</v>
      </c>
      <c r="AA2535">
        <v>2012</v>
      </c>
      <c r="AB2535" t="s">
        <v>75</v>
      </c>
      <c r="AC2535" t="s">
        <v>76</v>
      </c>
      <c r="AD2535" t="s">
        <v>77</v>
      </c>
      <c r="AE2535" t="s">
        <v>78</v>
      </c>
      <c r="AF2535" t="s">
        <v>101</v>
      </c>
      <c r="AG2535" t="s">
        <v>80</v>
      </c>
      <c r="AH2535">
        <v>1.022</v>
      </c>
      <c r="AI2535">
        <v>1.49091</v>
      </c>
      <c r="AJ2535">
        <v>1.5237099999999999</v>
      </c>
      <c r="AK2535">
        <v>2013</v>
      </c>
      <c r="AL2535" t="s">
        <v>81</v>
      </c>
      <c r="AM2535">
        <f t="shared" si="79"/>
        <v>3</v>
      </c>
    </row>
    <row r="2536" spans="1:39" x14ac:dyDescent="0.35">
      <c r="A2536">
        <v>2015</v>
      </c>
      <c r="B2536" s="5">
        <f t="shared" si="78"/>
        <v>205</v>
      </c>
      <c r="C2536" t="s">
        <v>106</v>
      </c>
      <c r="D2536">
        <v>15190081</v>
      </c>
      <c r="E2536">
        <v>555835</v>
      </c>
      <c r="F2536" t="s">
        <v>66</v>
      </c>
      <c r="G2536" t="s">
        <v>67</v>
      </c>
      <c r="H2536" t="s">
        <v>68</v>
      </c>
      <c r="I2536" t="s">
        <v>97</v>
      </c>
      <c r="J2536" s="1">
        <v>42209</v>
      </c>
      <c r="K2536">
        <v>30</v>
      </c>
      <c r="L2536">
        <v>3</v>
      </c>
      <c r="M2536">
        <v>4</v>
      </c>
      <c r="N2536" t="s">
        <v>70</v>
      </c>
      <c r="O2536" t="s">
        <v>107</v>
      </c>
      <c r="T2536" t="s">
        <v>72</v>
      </c>
      <c r="U2536" t="s">
        <v>73</v>
      </c>
      <c r="V2536">
        <v>552</v>
      </c>
      <c r="W2536">
        <v>2</v>
      </c>
      <c r="X2536">
        <v>182368</v>
      </c>
      <c r="Y2536" t="s">
        <v>74</v>
      </c>
      <c r="AA2536">
        <v>2012</v>
      </c>
      <c r="AB2536" t="s">
        <v>75</v>
      </c>
      <c r="AC2536" t="s">
        <v>76</v>
      </c>
      <c r="AD2536" t="s">
        <v>77</v>
      </c>
      <c r="AE2536" t="s">
        <v>78</v>
      </c>
      <c r="AF2536" t="s">
        <v>101</v>
      </c>
      <c r="AG2536" t="s">
        <v>80</v>
      </c>
      <c r="AH2536">
        <v>1.022</v>
      </c>
      <c r="AK2536">
        <v>2013</v>
      </c>
      <c r="AL2536" t="s">
        <v>81</v>
      </c>
      <c r="AM2536">
        <f t="shared" si="79"/>
        <v>3</v>
      </c>
    </row>
    <row r="2537" spans="1:39" x14ac:dyDescent="0.35">
      <c r="A2537">
        <v>2015</v>
      </c>
      <c r="B2537" s="5">
        <f t="shared" si="78"/>
        <v>221</v>
      </c>
      <c r="C2537" t="s">
        <v>99</v>
      </c>
      <c r="D2537">
        <v>15185346</v>
      </c>
      <c r="E2537">
        <v>553963</v>
      </c>
      <c r="F2537" t="s">
        <v>66</v>
      </c>
      <c r="G2537" t="s">
        <v>86</v>
      </c>
      <c r="J2537" s="1">
        <v>42225</v>
      </c>
      <c r="K2537">
        <v>33</v>
      </c>
      <c r="M2537">
        <v>2</v>
      </c>
      <c r="N2537" t="s">
        <v>70</v>
      </c>
      <c r="O2537" t="s">
        <v>100</v>
      </c>
      <c r="Q2537">
        <v>241</v>
      </c>
      <c r="T2537" t="s">
        <v>72</v>
      </c>
      <c r="U2537" t="s">
        <v>73</v>
      </c>
      <c r="V2537">
        <v>620</v>
      </c>
      <c r="W2537">
        <v>2</v>
      </c>
      <c r="X2537">
        <v>182368</v>
      </c>
      <c r="Y2537" t="s">
        <v>74</v>
      </c>
      <c r="AA2537">
        <v>2012</v>
      </c>
      <c r="AB2537" t="s">
        <v>75</v>
      </c>
      <c r="AC2537" t="s">
        <v>76</v>
      </c>
      <c r="AD2537" t="s">
        <v>77</v>
      </c>
      <c r="AE2537" t="s">
        <v>78</v>
      </c>
      <c r="AF2537" t="s">
        <v>101</v>
      </c>
      <c r="AG2537" t="s">
        <v>80</v>
      </c>
      <c r="AH2537">
        <v>1.022</v>
      </c>
      <c r="AK2537">
        <v>2013</v>
      </c>
      <c r="AL2537" t="s">
        <v>81</v>
      </c>
      <c r="AM2537">
        <f t="shared" si="79"/>
        <v>3</v>
      </c>
    </row>
    <row r="2538" spans="1:39" x14ac:dyDescent="0.35">
      <c r="A2538">
        <v>2015</v>
      </c>
      <c r="B2538" s="5">
        <f t="shared" si="78"/>
        <v>112</v>
      </c>
      <c r="C2538" t="s">
        <v>91</v>
      </c>
      <c r="D2538">
        <v>15066042</v>
      </c>
      <c r="E2538">
        <v>645836</v>
      </c>
      <c r="F2538" t="s">
        <v>66</v>
      </c>
      <c r="G2538" t="s">
        <v>67</v>
      </c>
      <c r="H2538" t="s">
        <v>92</v>
      </c>
      <c r="I2538" t="s">
        <v>69</v>
      </c>
      <c r="J2538" s="1">
        <v>42116</v>
      </c>
      <c r="K2538">
        <v>17</v>
      </c>
      <c r="L2538">
        <v>2</v>
      </c>
      <c r="M2538">
        <v>1</v>
      </c>
      <c r="N2538" t="s">
        <v>70</v>
      </c>
      <c r="O2538" t="s">
        <v>90</v>
      </c>
      <c r="Q2538">
        <v>101</v>
      </c>
      <c r="R2538">
        <v>29</v>
      </c>
      <c r="T2538" t="s">
        <v>72</v>
      </c>
      <c r="U2538" t="s">
        <v>73</v>
      </c>
      <c r="V2538">
        <v>685</v>
      </c>
      <c r="W2538">
        <v>2</v>
      </c>
      <c r="X2538">
        <v>182376</v>
      </c>
      <c r="Y2538" t="s">
        <v>74</v>
      </c>
      <c r="AA2538">
        <v>2010</v>
      </c>
      <c r="AB2538" t="s">
        <v>75</v>
      </c>
      <c r="AC2538" t="s">
        <v>76</v>
      </c>
      <c r="AD2538" t="s">
        <v>77</v>
      </c>
      <c r="AE2538" t="s">
        <v>78</v>
      </c>
      <c r="AF2538" t="s">
        <v>101</v>
      </c>
      <c r="AG2538" t="s">
        <v>80</v>
      </c>
      <c r="AH2538">
        <v>1.002</v>
      </c>
      <c r="AI2538">
        <v>1.6144400000000001</v>
      </c>
      <c r="AJ2538">
        <v>1.6176699999999999</v>
      </c>
      <c r="AK2538">
        <v>2011</v>
      </c>
      <c r="AL2538" t="s">
        <v>81</v>
      </c>
      <c r="AM2538">
        <f t="shared" si="79"/>
        <v>5</v>
      </c>
    </row>
    <row r="2539" spans="1:39" x14ac:dyDescent="0.35">
      <c r="A2539">
        <v>2015</v>
      </c>
      <c r="B2539" s="5">
        <f t="shared" si="78"/>
        <v>82</v>
      </c>
      <c r="C2539" t="s">
        <v>82</v>
      </c>
      <c r="D2539">
        <v>15036337</v>
      </c>
      <c r="E2539">
        <v>630848</v>
      </c>
      <c r="F2539" t="s">
        <v>66</v>
      </c>
      <c r="G2539" t="s">
        <v>67</v>
      </c>
      <c r="H2539" t="s">
        <v>68</v>
      </c>
      <c r="I2539" t="s">
        <v>69</v>
      </c>
      <c r="J2539" s="1">
        <v>42086</v>
      </c>
      <c r="K2539">
        <v>13</v>
      </c>
      <c r="L2539">
        <v>1</v>
      </c>
      <c r="M2539">
        <v>1</v>
      </c>
      <c r="N2539" t="s">
        <v>70</v>
      </c>
      <c r="O2539" t="s">
        <v>71</v>
      </c>
      <c r="Q2539">
        <v>113</v>
      </c>
      <c r="R2539">
        <v>41</v>
      </c>
      <c r="T2539" t="s">
        <v>72</v>
      </c>
      <c r="U2539" t="s">
        <v>73</v>
      </c>
      <c r="V2539">
        <v>810</v>
      </c>
      <c r="W2539">
        <v>2</v>
      </c>
      <c r="X2539">
        <v>182376</v>
      </c>
      <c r="Y2539" t="s">
        <v>74</v>
      </c>
      <c r="AA2539">
        <v>2010</v>
      </c>
      <c r="AB2539" t="s">
        <v>75</v>
      </c>
      <c r="AC2539" t="s">
        <v>76</v>
      </c>
      <c r="AD2539" t="s">
        <v>77</v>
      </c>
      <c r="AE2539" t="s">
        <v>78</v>
      </c>
      <c r="AF2539" t="s">
        <v>101</v>
      </c>
      <c r="AG2539" t="s">
        <v>80</v>
      </c>
      <c r="AH2539">
        <v>1.002</v>
      </c>
      <c r="AI2539">
        <v>2.9613800000000001</v>
      </c>
      <c r="AJ2539">
        <v>2.9672999999999998</v>
      </c>
      <c r="AK2539">
        <v>2011</v>
      </c>
      <c r="AL2539" t="s">
        <v>81</v>
      </c>
      <c r="AM2539">
        <f t="shared" si="79"/>
        <v>5</v>
      </c>
    </row>
    <row r="2540" spans="1:39" x14ac:dyDescent="0.35">
      <c r="A2540">
        <v>2015</v>
      </c>
      <c r="B2540" s="5">
        <f t="shared" si="78"/>
        <v>156</v>
      </c>
      <c r="C2540" t="s">
        <v>99</v>
      </c>
      <c r="D2540">
        <v>15185096</v>
      </c>
      <c r="E2540">
        <v>553633</v>
      </c>
      <c r="F2540" t="s">
        <v>66</v>
      </c>
      <c r="G2540" t="s">
        <v>86</v>
      </c>
      <c r="J2540" s="1">
        <v>42160</v>
      </c>
      <c r="K2540">
        <v>23</v>
      </c>
      <c r="M2540">
        <v>2</v>
      </c>
      <c r="N2540" t="s">
        <v>70</v>
      </c>
      <c r="O2540" t="s">
        <v>100</v>
      </c>
      <c r="Q2540">
        <v>241</v>
      </c>
      <c r="T2540" t="s">
        <v>72</v>
      </c>
      <c r="U2540" t="s">
        <v>73</v>
      </c>
      <c r="V2540">
        <v>805</v>
      </c>
      <c r="W2540">
        <v>2</v>
      </c>
      <c r="X2540">
        <v>182376</v>
      </c>
      <c r="Y2540" t="s">
        <v>74</v>
      </c>
      <c r="AA2540">
        <v>2010</v>
      </c>
      <c r="AB2540" t="s">
        <v>75</v>
      </c>
      <c r="AC2540" t="s">
        <v>76</v>
      </c>
      <c r="AD2540" t="s">
        <v>77</v>
      </c>
      <c r="AE2540" t="s">
        <v>78</v>
      </c>
      <c r="AF2540" t="s">
        <v>101</v>
      </c>
      <c r="AG2540" t="s">
        <v>80</v>
      </c>
      <c r="AH2540">
        <v>1.002</v>
      </c>
      <c r="AK2540">
        <v>2011</v>
      </c>
      <c r="AL2540" t="s">
        <v>81</v>
      </c>
      <c r="AM2540">
        <f t="shared" si="79"/>
        <v>5</v>
      </c>
    </row>
    <row r="2541" spans="1:39" x14ac:dyDescent="0.35">
      <c r="A2541">
        <v>2015</v>
      </c>
      <c r="B2541" s="5">
        <f t="shared" si="78"/>
        <v>178</v>
      </c>
      <c r="C2541" t="s">
        <v>83</v>
      </c>
      <c r="D2541">
        <v>15075097</v>
      </c>
      <c r="E2541">
        <v>633174</v>
      </c>
      <c r="F2541" t="s">
        <v>66</v>
      </c>
      <c r="G2541" t="s">
        <v>86</v>
      </c>
      <c r="J2541" s="1">
        <v>42182</v>
      </c>
      <c r="K2541">
        <v>26</v>
      </c>
      <c r="M2541">
        <v>1</v>
      </c>
      <c r="N2541" t="s">
        <v>70</v>
      </c>
      <c r="O2541" t="s">
        <v>85</v>
      </c>
      <c r="Q2541">
        <v>104</v>
      </c>
      <c r="R2541">
        <v>40</v>
      </c>
      <c r="T2541" t="s">
        <v>72</v>
      </c>
      <c r="U2541" t="s">
        <v>73</v>
      </c>
      <c r="V2541">
        <v>800</v>
      </c>
      <c r="W2541">
        <v>2</v>
      </c>
      <c r="X2541">
        <v>182376</v>
      </c>
      <c r="Y2541" t="s">
        <v>74</v>
      </c>
      <c r="AA2541">
        <v>2010</v>
      </c>
      <c r="AB2541" t="s">
        <v>75</v>
      </c>
      <c r="AC2541" t="s">
        <v>76</v>
      </c>
      <c r="AD2541" t="s">
        <v>77</v>
      </c>
      <c r="AE2541" t="s">
        <v>78</v>
      </c>
      <c r="AF2541" t="s">
        <v>101</v>
      </c>
      <c r="AG2541" t="s">
        <v>80</v>
      </c>
      <c r="AH2541">
        <v>1.002</v>
      </c>
      <c r="AI2541">
        <v>1.00885</v>
      </c>
      <c r="AJ2541">
        <v>1.0108699999999999</v>
      </c>
      <c r="AK2541">
        <v>2011</v>
      </c>
      <c r="AL2541" t="s">
        <v>81</v>
      </c>
      <c r="AM2541">
        <f t="shared" si="79"/>
        <v>5</v>
      </c>
    </row>
    <row r="2542" spans="1:39" x14ac:dyDescent="0.35">
      <c r="A2542">
        <v>2015</v>
      </c>
      <c r="B2542" s="5">
        <f t="shared" si="78"/>
        <v>192</v>
      </c>
      <c r="C2542" t="s">
        <v>106</v>
      </c>
      <c r="D2542">
        <v>15190052</v>
      </c>
      <c r="E2542">
        <v>555759</v>
      </c>
      <c r="F2542" t="s">
        <v>66</v>
      </c>
      <c r="G2542" t="s">
        <v>67</v>
      </c>
      <c r="H2542" t="s">
        <v>68</v>
      </c>
      <c r="I2542" t="s">
        <v>97</v>
      </c>
      <c r="J2542" s="1">
        <v>42196</v>
      </c>
      <c r="K2542">
        <v>28</v>
      </c>
      <c r="L2542">
        <v>2</v>
      </c>
      <c r="M2542">
        <v>4</v>
      </c>
      <c r="N2542" t="s">
        <v>70</v>
      </c>
      <c r="O2542" t="s">
        <v>145</v>
      </c>
      <c r="Q2542">
        <v>272</v>
      </c>
      <c r="T2542" t="s">
        <v>72</v>
      </c>
      <c r="U2542" t="s">
        <v>73</v>
      </c>
      <c r="V2542">
        <v>311</v>
      </c>
      <c r="W2542">
        <v>2</v>
      </c>
      <c r="X2542">
        <v>183675</v>
      </c>
      <c r="Y2542" t="s">
        <v>74</v>
      </c>
      <c r="AA2542">
        <v>2013</v>
      </c>
      <c r="AB2542" t="s">
        <v>75</v>
      </c>
      <c r="AC2542" t="s">
        <v>76</v>
      </c>
      <c r="AD2542" t="s">
        <v>77</v>
      </c>
      <c r="AE2542" t="s">
        <v>78</v>
      </c>
      <c r="AF2542" t="s">
        <v>101</v>
      </c>
      <c r="AG2542" t="s">
        <v>80</v>
      </c>
      <c r="AH2542">
        <v>1.0129999999999999</v>
      </c>
      <c r="AK2542">
        <v>2014</v>
      </c>
      <c r="AL2542" t="s">
        <v>81</v>
      </c>
      <c r="AM2542">
        <f t="shared" si="79"/>
        <v>2</v>
      </c>
    </row>
    <row r="2543" spans="1:39" x14ac:dyDescent="0.35">
      <c r="A2543">
        <v>2015</v>
      </c>
      <c r="B2543" s="5">
        <f t="shared" si="78"/>
        <v>216</v>
      </c>
      <c r="C2543" t="s">
        <v>163</v>
      </c>
      <c r="D2543" t="s">
        <v>168</v>
      </c>
      <c r="E2543">
        <v>551237</v>
      </c>
      <c r="F2543" t="s">
        <v>66</v>
      </c>
      <c r="G2543" t="s">
        <v>67</v>
      </c>
      <c r="H2543" t="s">
        <v>68</v>
      </c>
      <c r="I2543" t="s">
        <v>97</v>
      </c>
      <c r="J2543" s="1">
        <v>42220</v>
      </c>
      <c r="K2543">
        <v>32</v>
      </c>
      <c r="L2543">
        <v>4</v>
      </c>
      <c r="M2543">
        <v>4</v>
      </c>
      <c r="N2543" t="s">
        <v>70</v>
      </c>
      <c r="O2543" t="s">
        <v>107</v>
      </c>
      <c r="Q2543">
        <v>262</v>
      </c>
      <c r="R2543">
        <v>80</v>
      </c>
      <c r="T2543" t="s">
        <v>72</v>
      </c>
      <c r="U2543" t="s">
        <v>73</v>
      </c>
      <c r="V2543">
        <v>372</v>
      </c>
      <c r="W2543">
        <v>2</v>
      </c>
      <c r="X2543">
        <v>183675</v>
      </c>
      <c r="Y2543" t="s">
        <v>74</v>
      </c>
      <c r="AA2543">
        <v>2013</v>
      </c>
      <c r="AB2543" t="s">
        <v>75</v>
      </c>
      <c r="AC2543" t="s">
        <v>76</v>
      </c>
      <c r="AD2543" t="s">
        <v>77</v>
      </c>
      <c r="AE2543" t="s">
        <v>78</v>
      </c>
      <c r="AF2543" t="s">
        <v>101</v>
      </c>
      <c r="AG2543" t="s">
        <v>80</v>
      </c>
      <c r="AH2543">
        <v>1.0129999999999999</v>
      </c>
      <c r="AI2543">
        <v>0.6</v>
      </c>
      <c r="AJ2543">
        <v>0.60780000000000001</v>
      </c>
      <c r="AK2543">
        <v>2014</v>
      </c>
      <c r="AL2543" t="s">
        <v>81</v>
      </c>
      <c r="AM2543">
        <f t="shared" si="79"/>
        <v>2</v>
      </c>
    </row>
    <row r="2544" spans="1:39" x14ac:dyDescent="0.35">
      <c r="A2544">
        <v>2015</v>
      </c>
      <c r="B2544" s="5">
        <f t="shared" si="78"/>
        <v>175</v>
      </c>
      <c r="C2544" t="s">
        <v>91</v>
      </c>
      <c r="D2544">
        <v>15066412</v>
      </c>
      <c r="E2544">
        <v>647427</v>
      </c>
      <c r="F2544" t="s">
        <v>66</v>
      </c>
      <c r="G2544" t="s">
        <v>67</v>
      </c>
      <c r="H2544" t="s">
        <v>116</v>
      </c>
      <c r="I2544" t="s">
        <v>97</v>
      </c>
      <c r="J2544" s="1">
        <v>42179</v>
      </c>
      <c r="K2544">
        <v>26</v>
      </c>
      <c r="L2544">
        <v>1</v>
      </c>
      <c r="M2544">
        <v>1</v>
      </c>
      <c r="N2544" t="s">
        <v>70</v>
      </c>
      <c r="O2544" t="s">
        <v>90</v>
      </c>
      <c r="Q2544">
        <v>101</v>
      </c>
      <c r="R2544">
        <v>95</v>
      </c>
      <c r="T2544" t="s">
        <v>72</v>
      </c>
      <c r="U2544" t="s">
        <v>73</v>
      </c>
      <c r="V2544">
        <v>830</v>
      </c>
      <c r="W2544">
        <v>2</v>
      </c>
      <c r="X2544">
        <v>180194</v>
      </c>
      <c r="Y2544" t="s">
        <v>74</v>
      </c>
      <c r="AA2544">
        <v>2010</v>
      </c>
      <c r="AB2544" t="s">
        <v>75</v>
      </c>
      <c r="AC2544" t="s">
        <v>76</v>
      </c>
      <c r="AD2544" t="s">
        <v>77</v>
      </c>
      <c r="AE2544" t="s">
        <v>78</v>
      </c>
      <c r="AF2544" t="s">
        <v>79</v>
      </c>
      <c r="AG2544" t="s">
        <v>80</v>
      </c>
      <c r="AH2544">
        <v>13.938000000000001</v>
      </c>
      <c r="AI2544">
        <v>2.2883100000000001</v>
      </c>
      <c r="AJ2544">
        <v>31.894459999999999</v>
      </c>
      <c r="AK2544">
        <v>2011</v>
      </c>
      <c r="AL2544" t="s">
        <v>81</v>
      </c>
      <c r="AM2544">
        <f t="shared" si="79"/>
        <v>5</v>
      </c>
    </row>
    <row r="2545" spans="1:39" x14ac:dyDescent="0.35">
      <c r="A2545">
        <v>2015</v>
      </c>
      <c r="B2545" s="5">
        <f t="shared" si="78"/>
        <v>189</v>
      </c>
      <c r="C2545" t="s">
        <v>83</v>
      </c>
      <c r="D2545">
        <v>15076200</v>
      </c>
      <c r="E2545">
        <v>671391</v>
      </c>
      <c r="F2545" t="s">
        <v>66</v>
      </c>
      <c r="G2545" t="s">
        <v>67</v>
      </c>
      <c r="H2545" t="s">
        <v>68</v>
      </c>
      <c r="I2545" t="s">
        <v>69</v>
      </c>
      <c r="J2545" s="1">
        <v>42193</v>
      </c>
      <c r="K2545">
        <v>28</v>
      </c>
      <c r="L2545">
        <v>4</v>
      </c>
      <c r="M2545">
        <v>1</v>
      </c>
      <c r="N2545" t="s">
        <v>70</v>
      </c>
      <c r="O2545" t="s">
        <v>85</v>
      </c>
      <c r="Q2545">
        <v>103</v>
      </c>
      <c r="R2545">
        <v>80</v>
      </c>
      <c r="T2545" t="s">
        <v>72</v>
      </c>
      <c r="U2545" t="s">
        <v>73</v>
      </c>
      <c r="V2545">
        <v>770</v>
      </c>
      <c r="W2545">
        <v>2</v>
      </c>
      <c r="X2545">
        <v>180194</v>
      </c>
      <c r="Y2545" t="s">
        <v>74</v>
      </c>
      <c r="AA2545">
        <v>2010</v>
      </c>
      <c r="AB2545" t="s">
        <v>75</v>
      </c>
      <c r="AC2545" t="s">
        <v>76</v>
      </c>
      <c r="AD2545" t="s">
        <v>77</v>
      </c>
      <c r="AE2545" t="s">
        <v>78</v>
      </c>
      <c r="AF2545" t="s">
        <v>79</v>
      </c>
      <c r="AG2545" t="s">
        <v>80</v>
      </c>
      <c r="AH2545">
        <v>13.938000000000001</v>
      </c>
      <c r="AI2545">
        <v>1.97481</v>
      </c>
      <c r="AJ2545">
        <v>27.524899999999999</v>
      </c>
      <c r="AK2545">
        <v>2011</v>
      </c>
      <c r="AL2545" t="s">
        <v>81</v>
      </c>
      <c r="AM2545">
        <f t="shared" si="79"/>
        <v>5</v>
      </c>
    </row>
    <row r="2546" spans="1:39" x14ac:dyDescent="0.35">
      <c r="A2546">
        <v>2015</v>
      </c>
      <c r="B2546" s="5">
        <f t="shared" si="78"/>
        <v>173</v>
      </c>
      <c r="C2546" t="s">
        <v>99</v>
      </c>
      <c r="D2546">
        <v>15185171</v>
      </c>
      <c r="E2546">
        <v>553714</v>
      </c>
      <c r="F2546" t="s">
        <v>66</v>
      </c>
      <c r="G2546" t="s">
        <v>86</v>
      </c>
      <c r="J2546" s="1">
        <v>42177</v>
      </c>
      <c r="K2546">
        <v>26</v>
      </c>
      <c r="M2546">
        <v>2</v>
      </c>
      <c r="N2546" t="s">
        <v>70</v>
      </c>
      <c r="O2546" t="s">
        <v>100</v>
      </c>
      <c r="Q2546">
        <v>241</v>
      </c>
      <c r="T2546" t="s">
        <v>72</v>
      </c>
      <c r="U2546" t="s">
        <v>73</v>
      </c>
      <c r="V2546">
        <v>760</v>
      </c>
      <c r="W2546">
        <v>2</v>
      </c>
      <c r="X2546">
        <v>180194</v>
      </c>
      <c r="Y2546" t="s">
        <v>74</v>
      </c>
      <c r="AA2546">
        <v>2010</v>
      </c>
      <c r="AB2546" t="s">
        <v>75</v>
      </c>
      <c r="AC2546" t="s">
        <v>76</v>
      </c>
      <c r="AD2546" t="s">
        <v>77</v>
      </c>
      <c r="AE2546" t="s">
        <v>78</v>
      </c>
      <c r="AF2546" t="s">
        <v>79</v>
      </c>
      <c r="AG2546" t="s">
        <v>80</v>
      </c>
      <c r="AH2546">
        <v>13.938000000000001</v>
      </c>
      <c r="AK2546">
        <v>2011</v>
      </c>
      <c r="AL2546" t="s">
        <v>81</v>
      </c>
      <c r="AM2546">
        <f t="shared" si="79"/>
        <v>5</v>
      </c>
    </row>
    <row r="2547" spans="1:39" x14ac:dyDescent="0.35">
      <c r="A2547">
        <v>2015</v>
      </c>
      <c r="B2547" s="5">
        <f t="shared" si="78"/>
        <v>179</v>
      </c>
      <c r="C2547" t="s">
        <v>91</v>
      </c>
      <c r="D2547">
        <v>15066456</v>
      </c>
      <c r="E2547">
        <v>647741</v>
      </c>
      <c r="F2547" t="s">
        <v>66</v>
      </c>
      <c r="G2547" t="s">
        <v>67</v>
      </c>
      <c r="H2547" t="s">
        <v>68</v>
      </c>
      <c r="I2547" t="s">
        <v>113</v>
      </c>
      <c r="J2547" s="1">
        <v>42183</v>
      </c>
      <c r="K2547">
        <v>27</v>
      </c>
      <c r="M2547">
        <v>1</v>
      </c>
      <c r="N2547" t="s">
        <v>70</v>
      </c>
      <c r="O2547" t="s">
        <v>90</v>
      </c>
      <c r="Q2547">
        <v>101</v>
      </c>
      <c r="R2547">
        <v>11</v>
      </c>
      <c r="T2547" t="s">
        <v>72</v>
      </c>
      <c r="U2547" t="s">
        <v>73</v>
      </c>
      <c r="V2547">
        <v>660</v>
      </c>
      <c r="W2547">
        <v>2</v>
      </c>
      <c r="X2547">
        <v>180684</v>
      </c>
      <c r="Y2547" t="s">
        <v>74</v>
      </c>
      <c r="AA2547">
        <v>2012</v>
      </c>
      <c r="AB2547" t="s">
        <v>75</v>
      </c>
      <c r="AC2547" t="s">
        <v>76</v>
      </c>
      <c r="AD2547" t="s">
        <v>77</v>
      </c>
      <c r="AE2547" t="s">
        <v>78</v>
      </c>
      <c r="AF2547" t="s">
        <v>79</v>
      </c>
      <c r="AG2547" t="s">
        <v>80</v>
      </c>
      <c r="AH2547">
        <v>12.554</v>
      </c>
      <c r="AI2547">
        <v>1.1316900000000001</v>
      </c>
      <c r="AJ2547">
        <v>14.207240000000001</v>
      </c>
      <c r="AK2547">
        <v>2013</v>
      </c>
      <c r="AL2547" t="s">
        <v>81</v>
      </c>
      <c r="AM2547">
        <f t="shared" si="79"/>
        <v>3</v>
      </c>
    </row>
    <row r="2548" spans="1:39" x14ac:dyDescent="0.35">
      <c r="A2548">
        <v>2015</v>
      </c>
      <c r="B2548" s="5">
        <f t="shared" si="78"/>
        <v>208</v>
      </c>
      <c r="C2548" t="s">
        <v>106</v>
      </c>
      <c r="D2548">
        <v>15190090</v>
      </c>
      <c r="E2548">
        <v>555853</v>
      </c>
      <c r="F2548" t="s">
        <v>66</v>
      </c>
      <c r="G2548" t="s">
        <v>67</v>
      </c>
      <c r="H2548" t="s">
        <v>68</v>
      </c>
      <c r="I2548" t="s">
        <v>97</v>
      </c>
      <c r="J2548" s="1">
        <v>42212</v>
      </c>
      <c r="K2548">
        <v>31</v>
      </c>
      <c r="L2548">
        <v>3</v>
      </c>
      <c r="M2548">
        <v>4</v>
      </c>
      <c r="N2548" t="s">
        <v>70</v>
      </c>
      <c r="O2548" t="s">
        <v>107</v>
      </c>
      <c r="T2548" t="s">
        <v>72</v>
      </c>
      <c r="U2548" t="s">
        <v>73</v>
      </c>
      <c r="V2548">
        <v>490</v>
      </c>
      <c r="W2548">
        <v>2</v>
      </c>
      <c r="X2548">
        <v>180684</v>
      </c>
      <c r="Y2548" t="s">
        <v>74</v>
      </c>
      <c r="AA2548">
        <v>2012</v>
      </c>
      <c r="AB2548" t="s">
        <v>75</v>
      </c>
      <c r="AC2548" t="s">
        <v>76</v>
      </c>
      <c r="AD2548" t="s">
        <v>77</v>
      </c>
      <c r="AE2548" t="s">
        <v>78</v>
      </c>
      <c r="AF2548" t="s">
        <v>79</v>
      </c>
      <c r="AG2548" t="s">
        <v>80</v>
      </c>
      <c r="AH2548">
        <v>12.554</v>
      </c>
      <c r="AK2548">
        <v>2013</v>
      </c>
      <c r="AL2548" t="s">
        <v>81</v>
      </c>
      <c r="AM2548">
        <f t="shared" si="79"/>
        <v>3</v>
      </c>
    </row>
    <row r="2549" spans="1:39" x14ac:dyDescent="0.35">
      <c r="A2549">
        <v>2015</v>
      </c>
      <c r="B2549" s="5">
        <f t="shared" si="78"/>
        <v>219</v>
      </c>
      <c r="C2549" t="s">
        <v>91</v>
      </c>
      <c r="D2549">
        <v>15066807</v>
      </c>
      <c r="E2549">
        <v>705280</v>
      </c>
      <c r="F2549" t="s">
        <v>66</v>
      </c>
      <c r="G2549" t="s">
        <v>67</v>
      </c>
      <c r="H2549" t="s">
        <v>68</v>
      </c>
      <c r="I2549" t="s">
        <v>97</v>
      </c>
      <c r="J2549" s="1">
        <v>42223</v>
      </c>
      <c r="K2549">
        <v>32</v>
      </c>
      <c r="L2549">
        <v>4</v>
      </c>
      <c r="M2549">
        <v>1</v>
      </c>
      <c r="N2549" t="s">
        <v>70</v>
      </c>
      <c r="T2549" t="s">
        <v>72</v>
      </c>
      <c r="U2549" t="s">
        <v>73</v>
      </c>
      <c r="V2549">
        <v>690</v>
      </c>
      <c r="W2549">
        <v>2</v>
      </c>
      <c r="X2549">
        <v>180684</v>
      </c>
      <c r="Y2549" t="s">
        <v>74</v>
      </c>
      <c r="AA2549">
        <v>2012</v>
      </c>
      <c r="AB2549" t="s">
        <v>75</v>
      </c>
      <c r="AC2549" t="s">
        <v>76</v>
      </c>
      <c r="AD2549" t="s">
        <v>77</v>
      </c>
      <c r="AE2549" t="s">
        <v>78</v>
      </c>
      <c r="AF2549" t="s">
        <v>79</v>
      </c>
      <c r="AG2549" t="s">
        <v>80</v>
      </c>
      <c r="AH2549">
        <v>12.554</v>
      </c>
      <c r="AK2549">
        <v>2013</v>
      </c>
      <c r="AL2549" t="s">
        <v>81</v>
      </c>
      <c r="AM2549">
        <f t="shared" si="79"/>
        <v>3</v>
      </c>
    </row>
    <row r="2550" spans="1:39" x14ac:dyDescent="0.35">
      <c r="A2550">
        <v>2015</v>
      </c>
      <c r="B2550" s="5">
        <f t="shared" si="78"/>
        <v>173</v>
      </c>
      <c r="C2550" t="s">
        <v>91</v>
      </c>
      <c r="D2550">
        <v>15066404</v>
      </c>
      <c r="E2550">
        <v>666482</v>
      </c>
      <c r="F2550" t="s">
        <v>66</v>
      </c>
      <c r="G2550" t="s">
        <v>67</v>
      </c>
      <c r="H2550" t="s">
        <v>92</v>
      </c>
      <c r="I2550" t="s">
        <v>69</v>
      </c>
      <c r="J2550" s="1">
        <v>42177</v>
      </c>
      <c r="K2550">
        <v>26</v>
      </c>
      <c r="L2550">
        <v>3</v>
      </c>
      <c r="M2550">
        <v>1</v>
      </c>
      <c r="N2550" t="s">
        <v>70</v>
      </c>
      <c r="O2550" t="s">
        <v>90</v>
      </c>
      <c r="Q2550">
        <v>102</v>
      </c>
      <c r="R2550">
        <v>9</v>
      </c>
      <c r="T2550" t="s">
        <v>72</v>
      </c>
      <c r="U2550" t="s">
        <v>73</v>
      </c>
      <c r="V2550">
        <v>640</v>
      </c>
      <c r="W2550">
        <v>2</v>
      </c>
      <c r="X2550">
        <v>180684</v>
      </c>
      <c r="Y2550" t="s">
        <v>74</v>
      </c>
      <c r="AA2550">
        <v>2012</v>
      </c>
      <c r="AB2550" t="s">
        <v>75</v>
      </c>
      <c r="AC2550" t="s">
        <v>76</v>
      </c>
      <c r="AD2550" t="s">
        <v>77</v>
      </c>
      <c r="AE2550" t="s">
        <v>78</v>
      </c>
      <c r="AF2550" t="s">
        <v>79</v>
      </c>
      <c r="AG2550" t="s">
        <v>80</v>
      </c>
      <c r="AH2550">
        <v>12.554</v>
      </c>
      <c r="AI2550">
        <v>1.1801900000000001</v>
      </c>
      <c r="AJ2550">
        <v>14.81611</v>
      </c>
      <c r="AK2550">
        <v>2013</v>
      </c>
      <c r="AL2550" t="s">
        <v>81</v>
      </c>
      <c r="AM2550">
        <f t="shared" si="79"/>
        <v>3</v>
      </c>
    </row>
    <row r="2551" spans="1:39" x14ac:dyDescent="0.35">
      <c r="A2551">
        <v>2015</v>
      </c>
      <c r="B2551" s="5">
        <f t="shared" si="78"/>
        <v>185</v>
      </c>
      <c r="C2551" t="s">
        <v>83</v>
      </c>
      <c r="D2551">
        <v>15076147</v>
      </c>
      <c r="E2551">
        <v>646912</v>
      </c>
      <c r="F2551" t="s">
        <v>66</v>
      </c>
      <c r="G2551" t="s">
        <v>67</v>
      </c>
      <c r="H2551" t="s">
        <v>68</v>
      </c>
      <c r="I2551" t="s">
        <v>69</v>
      </c>
      <c r="J2551" s="1">
        <v>42189</v>
      </c>
      <c r="K2551">
        <v>27</v>
      </c>
      <c r="L2551">
        <v>4</v>
      </c>
      <c r="M2551">
        <v>1</v>
      </c>
      <c r="N2551" t="s">
        <v>70</v>
      </c>
      <c r="O2551" t="s">
        <v>85</v>
      </c>
      <c r="Q2551">
        <v>104</v>
      </c>
      <c r="R2551">
        <v>35</v>
      </c>
      <c r="T2551" t="s">
        <v>72</v>
      </c>
      <c r="U2551" t="s">
        <v>73</v>
      </c>
      <c r="V2551">
        <v>640</v>
      </c>
      <c r="W2551">
        <v>2</v>
      </c>
      <c r="X2551">
        <v>180684</v>
      </c>
      <c r="Y2551" t="s">
        <v>74</v>
      </c>
      <c r="AA2551">
        <v>2012</v>
      </c>
      <c r="AB2551" t="s">
        <v>75</v>
      </c>
      <c r="AC2551" t="s">
        <v>76</v>
      </c>
      <c r="AD2551" t="s">
        <v>77</v>
      </c>
      <c r="AE2551" t="s">
        <v>78</v>
      </c>
      <c r="AF2551" t="s">
        <v>79</v>
      </c>
      <c r="AG2551" t="s">
        <v>80</v>
      </c>
      <c r="AH2551">
        <v>12.554</v>
      </c>
      <c r="AI2551">
        <v>1.97481</v>
      </c>
      <c r="AJ2551">
        <v>24.79176</v>
      </c>
      <c r="AK2551">
        <v>2013</v>
      </c>
      <c r="AL2551" t="s">
        <v>81</v>
      </c>
      <c r="AM2551">
        <f t="shared" si="79"/>
        <v>3</v>
      </c>
    </row>
    <row r="2552" spans="1:39" x14ac:dyDescent="0.35">
      <c r="A2552">
        <v>2015</v>
      </c>
      <c r="B2552" s="5">
        <f t="shared" si="78"/>
        <v>188</v>
      </c>
      <c r="C2552" t="s">
        <v>82</v>
      </c>
      <c r="D2552">
        <v>15037425</v>
      </c>
      <c r="E2552">
        <v>653004</v>
      </c>
      <c r="F2552" t="s">
        <v>66</v>
      </c>
      <c r="G2552" t="s">
        <v>67</v>
      </c>
      <c r="H2552" t="s">
        <v>68</v>
      </c>
      <c r="I2552" t="s">
        <v>69</v>
      </c>
      <c r="J2552" s="1">
        <v>42192</v>
      </c>
      <c r="K2552">
        <v>28</v>
      </c>
      <c r="L2552">
        <v>4</v>
      </c>
      <c r="M2552">
        <v>1</v>
      </c>
      <c r="N2552" t="s">
        <v>70</v>
      </c>
      <c r="O2552" t="s">
        <v>71</v>
      </c>
      <c r="Q2552">
        <v>113</v>
      </c>
      <c r="T2552" t="s">
        <v>72</v>
      </c>
      <c r="U2552" t="s">
        <v>73</v>
      </c>
      <c r="V2552">
        <v>635</v>
      </c>
      <c r="W2552">
        <v>2</v>
      </c>
      <c r="X2552">
        <v>180684</v>
      </c>
      <c r="Y2552" t="s">
        <v>74</v>
      </c>
      <c r="AA2552">
        <v>2012</v>
      </c>
      <c r="AB2552" t="s">
        <v>75</v>
      </c>
      <c r="AC2552" t="s">
        <v>76</v>
      </c>
      <c r="AD2552" t="s">
        <v>77</v>
      </c>
      <c r="AE2552" t="s">
        <v>78</v>
      </c>
      <c r="AF2552" t="s">
        <v>79</v>
      </c>
      <c r="AG2552" t="s">
        <v>80</v>
      </c>
      <c r="AH2552">
        <v>12.554</v>
      </c>
      <c r="AI2552">
        <v>3.3616100000000002</v>
      </c>
      <c r="AJ2552">
        <v>42.201650000000001</v>
      </c>
      <c r="AK2552">
        <v>2013</v>
      </c>
      <c r="AL2552" t="s">
        <v>81</v>
      </c>
      <c r="AM2552">
        <f t="shared" si="79"/>
        <v>3</v>
      </c>
    </row>
    <row r="2553" spans="1:39" x14ac:dyDescent="0.35">
      <c r="A2553">
        <v>2015</v>
      </c>
      <c r="B2553" s="5">
        <f t="shared" si="78"/>
        <v>189</v>
      </c>
      <c r="C2553" t="s">
        <v>82</v>
      </c>
      <c r="D2553">
        <v>15037411</v>
      </c>
      <c r="E2553">
        <v>652243</v>
      </c>
      <c r="F2553" t="s">
        <v>66</v>
      </c>
      <c r="G2553" t="s">
        <v>67</v>
      </c>
      <c r="H2553" t="s">
        <v>68</v>
      </c>
      <c r="I2553" t="s">
        <v>69</v>
      </c>
      <c r="J2553" s="1">
        <v>42193</v>
      </c>
      <c r="K2553">
        <v>28</v>
      </c>
      <c r="L2553">
        <v>4</v>
      </c>
      <c r="M2553">
        <v>1</v>
      </c>
      <c r="N2553" t="s">
        <v>70</v>
      </c>
      <c r="O2553" t="s">
        <v>71</v>
      </c>
      <c r="Q2553">
        <v>113</v>
      </c>
      <c r="R2553">
        <v>41</v>
      </c>
      <c r="T2553" t="s">
        <v>72</v>
      </c>
      <c r="U2553" t="s">
        <v>73</v>
      </c>
      <c r="V2553">
        <v>615</v>
      </c>
      <c r="W2553">
        <v>2</v>
      </c>
      <c r="X2553">
        <v>180684</v>
      </c>
      <c r="Y2553" t="s">
        <v>74</v>
      </c>
      <c r="AA2553">
        <v>2012</v>
      </c>
      <c r="AB2553" t="s">
        <v>75</v>
      </c>
      <c r="AC2553" t="s">
        <v>76</v>
      </c>
      <c r="AD2553" t="s">
        <v>77</v>
      </c>
      <c r="AE2553" t="s">
        <v>78</v>
      </c>
      <c r="AF2553" t="s">
        <v>79</v>
      </c>
      <c r="AG2553" t="s">
        <v>80</v>
      </c>
      <c r="AH2553">
        <v>12.554</v>
      </c>
      <c r="AI2553">
        <v>3.3616100000000002</v>
      </c>
      <c r="AJ2553">
        <v>42.201650000000001</v>
      </c>
      <c r="AK2553">
        <v>2013</v>
      </c>
      <c r="AL2553" t="s">
        <v>81</v>
      </c>
      <c r="AM2553">
        <f t="shared" si="79"/>
        <v>3</v>
      </c>
    </row>
    <row r="2554" spans="1:39" x14ac:dyDescent="0.35">
      <c r="A2554">
        <v>2015</v>
      </c>
      <c r="B2554" s="5">
        <f t="shared" si="78"/>
        <v>182</v>
      </c>
      <c r="C2554" t="s">
        <v>82</v>
      </c>
      <c r="D2554">
        <v>15035372</v>
      </c>
      <c r="E2554">
        <v>665066</v>
      </c>
      <c r="F2554" t="s">
        <v>66</v>
      </c>
      <c r="G2554" t="s">
        <v>86</v>
      </c>
      <c r="J2554" s="1">
        <v>42186</v>
      </c>
      <c r="K2554">
        <v>27</v>
      </c>
      <c r="M2554">
        <v>1</v>
      </c>
      <c r="N2554" t="s">
        <v>70</v>
      </c>
      <c r="O2554" t="s">
        <v>71</v>
      </c>
      <c r="Q2554">
        <v>113</v>
      </c>
      <c r="R2554">
        <v>41</v>
      </c>
      <c r="T2554" t="s">
        <v>72</v>
      </c>
      <c r="U2554" t="s">
        <v>73</v>
      </c>
      <c r="V2554">
        <v>630</v>
      </c>
      <c r="W2554">
        <v>2</v>
      </c>
      <c r="X2554">
        <v>180684</v>
      </c>
      <c r="Y2554" t="s">
        <v>74</v>
      </c>
      <c r="AA2554">
        <v>2012</v>
      </c>
      <c r="AB2554" t="s">
        <v>75</v>
      </c>
      <c r="AC2554" t="s">
        <v>76</v>
      </c>
      <c r="AD2554" t="s">
        <v>77</v>
      </c>
      <c r="AE2554" t="s">
        <v>78</v>
      </c>
      <c r="AF2554" t="s">
        <v>79</v>
      </c>
      <c r="AG2554" t="s">
        <v>80</v>
      </c>
      <c r="AH2554">
        <v>12.554</v>
      </c>
      <c r="AI2554">
        <v>4.35053</v>
      </c>
      <c r="AJ2554">
        <v>54.616549999999997</v>
      </c>
      <c r="AK2554">
        <v>2013</v>
      </c>
      <c r="AL2554" t="s">
        <v>81</v>
      </c>
      <c r="AM2554">
        <f t="shared" si="79"/>
        <v>3</v>
      </c>
    </row>
    <row r="2555" spans="1:39" x14ac:dyDescent="0.35">
      <c r="A2555">
        <v>2015</v>
      </c>
      <c r="B2555" s="5">
        <f t="shared" si="78"/>
        <v>205</v>
      </c>
      <c r="C2555" t="s">
        <v>83</v>
      </c>
      <c r="D2555">
        <v>15075326</v>
      </c>
      <c r="E2555">
        <v>644334</v>
      </c>
      <c r="F2555" t="s">
        <v>66</v>
      </c>
      <c r="G2555" t="s">
        <v>86</v>
      </c>
      <c r="J2555" s="1">
        <v>42209</v>
      </c>
      <c r="K2555">
        <v>30</v>
      </c>
      <c r="M2555">
        <v>1</v>
      </c>
      <c r="N2555" t="s">
        <v>70</v>
      </c>
      <c r="O2555" t="s">
        <v>85</v>
      </c>
      <c r="Q2555">
        <v>103</v>
      </c>
      <c r="R2555">
        <v>70</v>
      </c>
      <c r="T2555" t="s">
        <v>72</v>
      </c>
      <c r="U2555" t="s">
        <v>73</v>
      </c>
      <c r="V2555">
        <v>660</v>
      </c>
      <c r="W2555">
        <v>2</v>
      </c>
      <c r="X2555">
        <v>180684</v>
      </c>
      <c r="Y2555" t="s">
        <v>74</v>
      </c>
      <c r="AA2555">
        <v>2012</v>
      </c>
      <c r="AB2555" t="s">
        <v>75</v>
      </c>
      <c r="AC2555" t="s">
        <v>76</v>
      </c>
      <c r="AD2555" t="s">
        <v>77</v>
      </c>
      <c r="AE2555" t="s">
        <v>78</v>
      </c>
      <c r="AF2555" t="s">
        <v>79</v>
      </c>
      <c r="AG2555" t="s">
        <v>80</v>
      </c>
      <c r="AH2555">
        <v>12.554</v>
      </c>
      <c r="AI2555">
        <v>1</v>
      </c>
      <c r="AJ2555">
        <v>12.554</v>
      </c>
      <c r="AK2555">
        <v>2013</v>
      </c>
      <c r="AL2555" t="s">
        <v>81</v>
      </c>
      <c r="AM2555">
        <f t="shared" si="79"/>
        <v>3</v>
      </c>
    </row>
    <row r="2556" spans="1:39" x14ac:dyDescent="0.35">
      <c r="A2556">
        <v>2015</v>
      </c>
      <c r="B2556" s="5">
        <f t="shared" si="78"/>
        <v>212</v>
      </c>
      <c r="C2556" t="s">
        <v>83</v>
      </c>
      <c r="D2556">
        <v>15075251</v>
      </c>
      <c r="E2556">
        <v>649797</v>
      </c>
      <c r="F2556" t="s">
        <v>66</v>
      </c>
      <c r="G2556" t="s">
        <v>86</v>
      </c>
      <c r="J2556" s="1">
        <v>42216</v>
      </c>
      <c r="K2556">
        <v>31</v>
      </c>
      <c r="M2556">
        <v>1</v>
      </c>
      <c r="N2556" t="s">
        <v>70</v>
      </c>
      <c r="O2556" t="s">
        <v>85</v>
      </c>
      <c r="Q2556">
        <v>104</v>
      </c>
      <c r="R2556">
        <v>40</v>
      </c>
      <c r="T2556" t="s">
        <v>72</v>
      </c>
      <c r="U2556" t="s">
        <v>73</v>
      </c>
      <c r="V2556">
        <v>670</v>
      </c>
      <c r="W2556">
        <v>2</v>
      </c>
      <c r="X2556">
        <v>180684</v>
      </c>
      <c r="Y2556" t="s">
        <v>74</v>
      </c>
      <c r="AA2556">
        <v>2012</v>
      </c>
      <c r="AB2556" t="s">
        <v>75</v>
      </c>
      <c r="AC2556" t="s">
        <v>76</v>
      </c>
      <c r="AD2556" t="s">
        <v>77</v>
      </c>
      <c r="AE2556" t="s">
        <v>78</v>
      </c>
      <c r="AF2556" t="s">
        <v>79</v>
      </c>
      <c r="AG2556" t="s">
        <v>80</v>
      </c>
      <c r="AH2556">
        <v>12.554</v>
      </c>
      <c r="AI2556">
        <v>1</v>
      </c>
      <c r="AJ2556">
        <v>12.554</v>
      </c>
      <c r="AK2556">
        <v>2013</v>
      </c>
      <c r="AL2556" t="s">
        <v>81</v>
      </c>
      <c r="AM2556">
        <f t="shared" si="79"/>
        <v>3</v>
      </c>
    </row>
    <row r="2557" spans="1:39" x14ac:dyDescent="0.35">
      <c r="A2557">
        <v>2015</v>
      </c>
      <c r="B2557" s="5">
        <f t="shared" si="78"/>
        <v>179</v>
      </c>
      <c r="C2557" t="s">
        <v>157</v>
      </c>
      <c r="D2557" t="s">
        <v>169</v>
      </c>
      <c r="E2557">
        <v>554096</v>
      </c>
      <c r="F2557" t="s">
        <v>66</v>
      </c>
      <c r="G2557" t="s">
        <v>67</v>
      </c>
      <c r="H2557" t="s">
        <v>68</v>
      </c>
      <c r="I2557" t="s">
        <v>97</v>
      </c>
      <c r="J2557" s="1">
        <v>42183</v>
      </c>
      <c r="K2557">
        <v>27</v>
      </c>
      <c r="L2557">
        <v>1</v>
      </c>
      <c r="M2557">
        <v>4</v>
      </c>
      <c r="N2557" t="s">
        <v>70</v>
      </c>
      <c r="O2557" t="s">
        <v>107</v>
      </c>
      <c r="Q2557">
        <v>257</v>
      </c>
      <c r="R2557">
        <v>20</v>
      </c>
      <c r="T2557" t="s">
        <v>72</v>
      </c>
      <c r="U2557" t="s">
        <v>73</v>
      </c>
      <c r="V2557">
        <v>655</v>
      </c>
      <c r="W2557">
        <v>2</v>
      </c>
      <c r="X2557">
        <v>180690</v>
      </c>
      <c r="Y2557" t="s">
        <v>74</v>
      </c>
      <c r="AA2557">
        <v>2012</v>
      </c>
      <c r="AB2557" t="s">
        <v>75</v>
      </c>
      <c r="AC2557" t="s">
        <v>76</v>
      </c>
      <c r="AD2557" t="s">
        <v>77</v>
      </c>
      <c r="AE2557" t="s">
        <v>78</v>
      </c>
      <c r="AF2557" t="s">
        <v>79</v>
      </c>
      <c r="AG2557" t="s">
        <v>80</v>
      </c>
      <c r="AH2557">
        <v>12.554</v>
      </c>
      <c r="AI2557">
        <v>1.8125</v>
      </c>
      <c r="AJ2557">
        <v>22.75413</v>
      </c>
      <c r="AK2557">
        <v>2013</v>
      </c>
      <c r="AL2557" t="s">
        <v>81</v>
      </c>
      <c r="AM2557">
        <f t="shared" si="79"/>
        <v>3</v>
      </c>
    </row>
    <row r="2558" spans="1:39" x14ac:dyDescent="0.35">
      <c r="A2558">
        <v>2015</v>
      </c>
      <c r="B2558" s="5">
        <f t="shared" si="78"/>
        <v>219</v>
      </c>
      <c r="C2558" t="s">
        <v>91</v>
      </c>
      <c r="D2558">
        <v>15066793</v>
      </c>
      <c r="E2558">
        <v>705763</v>
      </c>
      <c r="F2558" t="s">
        <v>66</v>
      </c>
      <c r="G2558" t="s">
        <v>67</v>
      </c>
      <c r="H2558" t="s">
        <v>68</v>
      </c>
      <c r="I2558" t="s">
        <v>97</v>
      </c>
      <c r="J2558" s="1">
        <v>42223</v>
      </c>
      <c r="K2558">
        <v>32</v>
      </c>
      <c r="L2558">
        <v>4</v>
      </c>
      <c r="M2558">
        <v>1</v>
      </c>
      <c r="N2558" t="s">
        <v>70</v>
      </c>
      <c r="O2558" t="s">
        <v>85</v>
      </c>
      <c r="P2558" t="s">
        <v>114</v>
      </c>
      <c r="Q2558">
        <v>104</v>
      </c>
      <c r="R2558">
        <v>40</v>
      </c>
      <c r="T2558" t="s">
        <v>72</v>
      </c>
      <c r="U2558" t="s">
        <v>73</v>
      </c>
      <c r="V2558">
        <v>635</v>
      </c>
      <c r="W2558">
        <v>2</v>
      </c>
      <c r="X2558">
        <v>180690</v>
      </c>
      <c r="Y2558" t="s">
        <v>74</v>
      </c>
      <c r="AA2558">
        <v>2012</v>
      </c>
      <c r="AB2558" t="s">
        <v>75</v>
      </c>
      <c r="AC2558" t="s">
        <v>76</v>
      </c>
      <c r="AD2558" t="s">
        <v>77</v>
      </c>
      <c r="AE2558" t="s">
        <v>78</v>
      </c>
      <c r="AF2558" t="s">
        <v>79</v>
      </c>
      <c r="AG2558" t="s">
        <v>80</v>
      </c>
      <c r="AH2558">
        <v>12.554</v>
      </c>
      <c r="AI2558">
        <v>3.8605499999999999</v>
      </c>
      <c r="AJ2558">
        <v>48.465339999999998</v>
      </c>
      <c r="AK2558">
        <v>2013</v>
      </c>
      <c r="AL2558" t="s">
        <v>81</v>
      </c>
      <c r="AM2558">
        <f t="shared" si="79"/>
        <v>3</v>
      </c>
    </row>
    <row r="2559" spans="1:39" x14ac:dyDescent="0.35">
      <c r="A2559">
        <v>2015</v>
      </c>
      <c r="B2559" s="5">
        <f t="shared" si="78"/>
        <v>176</v>
      </c>
      <c r="C2559" t="s">
        <v>82</v>
      </c>
      <c r="D2559">
        <v>15037132</v>
      </c>
      <c r="E2559">
        <v>650904</v>
      </c>
      <c r="F2559" t="s">
        <v>66</v>
      </c>
      <c r="G2559" t="s">
        <v>67</v>
      </c>
      <c r="H2559" t="s">
        <v>92</v>
      </c>
      <c r="I2559" t="s">
        <v>69</v>
      </c>
      <c r="J2559" s="1">
        <v>42180</v>
      </c>
      <c r="K2559">
        <v>26</v>
      </c>
      <c r="L2559">
        <v>3</v>
      </c>
      <c r="M2559">
        <v>1</v>
      </c>
      <c r="N2559" t="s">
        <v>70</v>
      </c>
      <c r="O2559" t="s">
        <v>71</v>
      </c>
      <c r="Q2559">
        <v>113</v>
      </c>
      <c r="R2559">
        <v>41</v>
      </c>
      <c r="T2559" t="s">
        <v>72</v>
      </c>
      <c r="U2559" t="s">
        <v>73</v>
      </c>
      <c r="V2559">
        <v>740</v>
      </c>
      <c r="W2559">
        <v>2</v>
      </c>
      <c r="X2559">
        <v>181272</v>
      </c>
      <c r="Y2559" t="s">
        <v>74</v>
      </c>
      <c r="AA2559">
        <v>2011</v>
      </c>
      <c r="AB2559" t="s">
        <v>75</v>
      </c>
      <c r="AC2559" t="s">
        <v>76</v>
      </c>
      <c r="AD2559" t="s">
        <v>77</v>
      </c>
      <c r="AE2559" t="s">
        <v>78</v>
      </c>
      <c r="AF2559" t="s">
        <v>79</v>
      </c>
      <c r="AG2559" t="s">
        <v>80</v>
      </c>
      <c r="AH2559">
        <v>15.335000000000001</v>
      </c>
      <c r="AI2559">
        <v>2.93737</v>
      </c>
      <c r="AJ2559">
        <v>45.04457</v>
      </c>
      <c r="AK2559">
        <v>2012</v>
      </c>
      <c r="AL2559" t="s">
        <v>81</v>
      </c>
      <c r="AM2559">
        <f t="shared" si="79"/>
        <v>4</v>
      </c>
    </row>
    <row r="2560" spans="1:39" x14ac:dyDescent="0.35">
      <c r="A2560">
        <v>2015</v>
      </c>
      <c r="B2560" s="5">
        <f t="shared" si="78"/>
        <v>171</v>
      </c>
      <c r="C2560" t="s">
        <v>82</v>
      </c>
      <c r="D2560">
        <v>15037043</v>
      </c>
      <c r="E2560">
        <v>650631</v>
      </c>
      <c r="F2560" t="s">
        <v>66</v>
      </c>
      <c r="G2560" t="s">
        <v>67</v>
      </c>
      <c r="H2560" t="s">
        <v>92</v>
      </c>
      <c r="I2560" t="s">
        <v>69</v>
      </c>
      <c r="J2560" s="1">
        <v>42175</v>
      </c>
      <c r="K2560">
        <v>25</v>
      </c>
      <c r="L2560">
        <v>3</v>
      </c>
      <c r="M2560">
        <v>1</v>
      </c>
      <c r="N2560" t="s">
        <v>70</v>
      </c>
      <c r="O2560" t="s">
        <v>71</v>
      </c>
      <c r="Q2560">
        <v>113</v>
      </c>
      <c r="R2560">
        <v>41</v>
      </c>
      <c r="T2560" t="s">
        <v>72</v>
      </c>
      <c r="U2560" t="s">
        <v>73</v>
      </c>
      <c r="V2560">
        <v>690</v>
      </c>
      <c r="W2560">
        <v>2</v>
      </c>
      <c r="X2560">
        <v>181273</v>
      </c>
      <c r="Y2560" t="s">
        <v>74</v>
      </c>
      <c r="AA2560">
        <v>2011</v>
      </c>
      <c r="AB2560" t="s">
        <v>75</v>
      </c>
      <c r="AC2560" t="s">
        <v>76</v>
      </c>
      <c r="AD2560" t="s">
        <v>77</v>
      </c>
      <c r="AE2560" t="s">
        <v>78</v>
      </c>
      <c r="AF2560" t="s">
        <v>79</v>
      </c>
      <c r="AG2560" t="s">
        <v>80</v>
      </c>
      <c r="AH2560">
        <v>15.335000000000001</v>
      </c>
      <c r="AI2560">
        <v>2.93737</v>
      </c>
      <c r="AJ2560">
        <v>45.04457</v>
      </c>
      <c r="AK2560">
        <v>2012</v>
      </c>
      <c r="AL2560" t="s">
        <v>81</v>
      </c>
      <c r="AM2560">
        <f t="shared" si="79"/>
        <v>4</v>
      </c>
    </row>
    <row r="2561" spans="1:39" x14ac:dyDescent="0.35">
      <c r="A2561">
        <v>2015</v>
      </c>
      <c r="B2561" s="5">
        <f t="shared" si="78"/>
        <v>204</v>
      </c>
      <c r="C2561" t="s">
        <v>83</v>
      </c>
      <c r="D2561">
        <v>15075205</v>
      </c>
      <c r="E2561">
        <v>390555</v>
      </c>
      <c r="F2561" t="s">
        <v>66</v>
      </c>
      <c r="G2561" t="s">
        <v>86</v>
      </c>
      <c r="J2561" s="1">
        <v>42208</v>
      </c>
      <c r="K2561">
        <v>30</v>
      </c>
      <c r="M2561">
        <v>1</v>
      </c>
      <c r="N2561" t="s">
        <v>70</v>
      </c>
      <c r="O2561" t="s">
        <v>85</v>
      </c>
      <c r="Q2561">
        <v>104</v>
      </c>
      <c r="R2561">
        <v>40</v>
      </c>
      <c r="T2561" t="s">
        <v>72</v>
      </c>
      <c r="U2561" t="s">
        <v>73</v>
      </c>
      <c r="V2561">
        <v>780</v>
      </c>
      <c r="W2561">
        <v>2</v>
      </c>
      <c r="X2561">
        <v>181273</v>
      </c>
      <c r="Y2561" t="s">
        <v>74</v>
      </c>
      <c r="AA2561">
        <v>2011</v>
      </c>
      <c r="AB2561" t="s">
        <v>75</v>
      </c>
      <c r="AC2561" t="s">
        <v>76</v>
      </c>
      <c r="AD2561" t="s">
        <v>77</v>
      </c>
      <c r="AE2561" t="s">
        <v>78</v>
      </c>
      <c r="AF2561" t="s">
        <v>79</v>
      </c>
      <c r="AG2561" t="s">
        <v>80</v>
      </c>
      <c r="AH2561">
        <v>15.335000000000001</v>
      </c>
      <c r="AI2561">
        <v>1</v>
      </c>
      <c r="AJ2561">
        <v>15.335000000000001</v>
      </c>
      <c r="AK2561">
        <v>2012</v>
      </c>
      <c r="AL2561" t="s">
        <v>81</v>
      </c>
      <c r="AM2561">
        <f t="shared" si="79"/>
        <v>4</v>
      </c>
    </row>
    <row r="2562" spans="1:39" x14ac:dyDescent="0.35">
      <c r="A2562">
        <v>2015</v>
      </c>
      <c r="B2562" s="5">
        <f t="shared" si="78"/>
        <v>168</v>
      </c>
      <c r="C2562" t="s">
        <v>89</v>
      </c>
      <c r="D2562">
        <v>15056233</v>
      </c>
      <c r="E2562">
        <v>660181</v>
      </c>
      <c r="F2562" t="s">
        <v>66</v>
      </c>
      <c r="G2562" t="s">
        <v>67</v>
      </c>
      <c r="H2562" t="s">
        <v>92</v>
      </c>
      <c r="I2562" t="s">
        <v>69</v>
      </c>
      <c r="J2562" s="1">
        <v>42172</v>
      </c>
      <c r="K2562">
        <v>25</v>
      </c>
      <c r="L2562">
        <v>3</v>
      </c>
      <c r="M2562">
        <v>1</v>
      </c>
      <c r="N2562" t="s">
        <v>70</v>
      </c>
      <c r="O2562" t="s">
        <v>90</v>
      </c>
      <c r="Q2562">
        <v>106</v>
      </c>
      <c r="R2562">
        <v>43</v>
      </c>
      <c r="T2562" t="s">
        <v>72</v>
      </c>
      <c r="U2562" t="s">
        <v>73</v>
      </c>
      <c r="V2562">
        <v>710</v>
      </c>
      <c r="W2562">
        <v>2</v>
      </c>
      <c r="X2562">
        <v>181274</v>
      </c>
      <c r="Y2562" t="s">
        <v>74</v>
      </c>
      <c r="AA2562">
        <v>2011</v>
      </c>
      <c r="AB2562" t="s">
        <v>75</v>
      </c>
      <c r="AC2562" t="s">
        <v>76</v>
      </c>
      <c r="AD2562" t="s">
        <v>77</v>
      </c>
      <c r="AE2562" t="s">
        <v>78</v>
      </c>
      <c r="AF2562" t="s">
        <v>79</v>
      </c>
      <c r="AG2562" t="s">
        <v>80</v>
      </c>
      <c r="AH2562">
        <v>15.648</v>
      </c>
      <c r="AI2562">
        <v>2.3703699999999999</v>
      </c>
      <c r="AJ2562">
        <v>37.091549999999998</v>
      </c>
      <c r="AK2562">
        <v>2012</v>
      </c>
      <c r="AL2562" t="s">
        <v>81</v>
      </c>
      <c r="AM2562">
        <f t="shared" si="79"/>
        <v>4</v>
      </c>
    </row>
    <row r="2563" spans="1:39" x14ac:dyDescent="0.35">
      <c r="A2563">
        <v>2015</v>
      </c>
      <c r="B2563" s="5">
        <f t="shared" ref="B2563:B2626" si="80">J2563-DATE(YEAR(J2563),1,0)</f>
        <v>151</v>
      </c>
      <c r="C2563" t="s">
        <v>82</v>
      </c>
      <c r="D2563">
        <v>15035137</v>
      </c>
      <c r="E2563">
        <v>645216</v>
      </c>
      <c r="F2563" t="s">
        <v>66</v>
      </c>
      <c r="G2563" t="s">
        <v>86</v>
      </c>
      <c r="J2563" s="1">
        <v>42155</v>
      </c>
      <c r="K2563">
        <v>23</v>
      </c>
      <c r="M2563">
        <v>1</v>
      </c>
      <c r="N2563" t="s">
        <v>70</v>
      </c>
      <c r="O2563" t="s">
        <v>71</v>
      </c>
      <c r="Q2563">
        <v>113</v>
      </c>
      <c r="R2563">
        <v>41</v>
      </c>
      <c r="T2563" t="s">
        <v>72</v>
      </c>
      <c r="U2563" t="s">
        <v>73</v>
      </c>
      <c r="V2563">
        <v>760</v>
      </c>
      <c r="W2563">
        <v>2</v>
      </c>
      <c r="X2563">
        <v>181274</v>
      </c>
      <c r="Y2563" t="s">
        <v>74</v>
      </c>
      <c r="AA2563">
        <v>2011</v>
      </c>
      <c r="AB2563" t="s">
        <v>75</v>
      </c>
      <c r="AC2563" t="s">
        <v>76</v>
      </c>
      <c r="AD2563" t="s">
        <v>77</v>
      </c>
      <c r="AE2563" t="s">
        <v>78</v>
      </c>
      <c r="AF2563" t="s">
        <v>79</v>
      </c>
      <c r="AG2563" t="s">
        <v>80</v>
      </c>
      <c r="AH2563">
        <v>15.648</v>
      </c>
      <c r="AI2563">
        <v>4.0891500000000001</v>
      </c>
      <c r="AJ2563">
        <v>63.987020000000001</v>
      </c>
      <c r="AK2563">
        <v>2012</v>
      </c>
      <c r="AL2563" t="s">
        <v>81</v>
      </c>
      <c r="AM2563">
        <f t="shared" ref="AM2563:AM2626" si="81">A2563-AA2563</f>
        <v>4</v>
      </c>
    </row>
    <row r="2564" spans="1:39" x14ac:dyDescent="0.35">
      <c r="A2564">
        <v>2015</v>
      </c>
      <c r="B2564" s="5">
        <f t="shared" si="80"/>
        <v>155</v>
      </c>
      <c r="C2564" t="s">
        <v>82</v>
      </c>
      <c r="D2564">
        <v>15035153</v>
      </c>
      <c r="E2564">
        <v>645142</v>
      </c>
      <c r="F2564" t="s">
        <v>66</v>
      </c>
      <c r="G2564" t="s">
        <v>86</v>
      </c>
      <c r="J2564" s="1">
        <v>42159</v>
      </c>
      <c r="K2564">
        <v>23</v>
      </c>
      <c r="M2564">
        <v>1</v>
      </c>
      <c r="N2564" t="s">
        <v>70</v>
      </c>
      <c r="O2564" t="s">
        <v>71</v>
      </c>
      <c r="Q2564">
        <v>113</v>
      </c>
      <c r="R2564">
        <v>31</v>
      </c>
      <c r="T2564" t="s">
        <v>72</v>
      </c>
      <c r="U2564" t="s">
        <v>73</v>
      </c>
      <c r="V2564">
        <v>730</v>
      </c>
      <c r="W2564">
        <v>2</v>
      </c>
      <c r="X2564">
        <v>181274</v>
      </c>
      <c r="Y2564" t="s">
        <v>74</v>
      </c>
      <c r="AA2564">
        <v>2011</v>
      </c>
      <c r="AB2564" t="s">
        <v>75</v>
      </c>
      <c r="AC2564" t="s">
        <v>76</v>
      </c>
      <c r="AD2564" t="s">
        <v>77</v>
      </c>
      <c r="AE2564" t="s">
        <v>78</v>
      </c>
      <c r="AF2564" t="s">
        <v>79</v>
      </c>
      <c r="AG2564" t="s">
        <v>80</v>
      </c>
      <c r="AH2564">
        <v>15.648</v>
      </c>
      <c r="AI2564">
        <v>4.0891500000000001</v>
      </c>
      <c r="AJ2564">
        <v>63.987020000000001</v>
      </c>
      <c r="AK2564">
        <v>2012</v>
      </c>
      <c r="AL2564" t="s">
        <v>81</v>
      </c>
      <c r="AM2564">
        <f t="shared" si="81"/>
        <v>4</v>
      </c>
    </row>
    <row r="2565" spans="1:39" x14ac:dyDescent="0.35">
      <c r="A2565">
        <v>2015</v>
      </c>
      <c r="B2565" s="5">
        <f t="shared" si="80"/>
        <v>170</v>
      </c>
      <c r="C2565" t="s">
        <v>89</v>
      </c>
      <c r="D2565">
        <v>15056242</v>
      </c>
      <c r="E2565">
        <v>660197</v>
      </c>
      <c r="F2565" t="s">
        <v>66</v>
      </c>
      <c r="G2565" t="s">
        <v>67</v>
      </c>
      <c r="H2565" t="s">
        <v>92</v>
      </c>
      <c r="I2565" t="s">
        <v>69</v>
      </c>
      <c r="J2565" s="1">
        <v>42174</v>
      </c>
      <c r="K2565">
        <v>25</v>
      </c>
      <c r="L2565">
        <v>3</v>
      </c>
      <c r="M2565">
        <v>1</v>
      </c>
      <c r="N2565" t="s">
        <v>70</v>
      </c>
      <c r="O2565" t="s">
        <v>84</v>
      </c>
      <c r="Q2565">
        <v>109</v>
      </c>
      <c r="R2565">
        <v>62</v>
      </c>
      <c r="T2565" t="s">
        <v>72</v>
      </c>
      <c r="U2565" t="s">
        <v>73</v>
      </c>
      <c r="V2565">
        <v>715</v>
      </c>
      <c r="W2565">
        <v>2</v>
      </c>
      <c r="X2565">
        <v>181283</v>
      </c>
      <c r="Y2565" t="s">
        <v>74</v>
      </c>
      <c r="AA2565">
        <v>2011</v>
      </c>
      <c r="AB2565" t="s">
        <v>75</v>
      </c>
      <c r="AC2565" t="s">
        <v>76</v>
      </c>
      <c r="AD2565" t="s">
        <v>77</v>
      </c>
      <c r="AE2565" t="s">
        <v>78</v>
      </c>
      <c r="AF2565" t="s">
        <v>79</v>
      </c>
      <c r="AG2565" t="s">
        <v>80</v>
      </c>
      <c r="AH2565">
        <v>13.321999999999999</v>
      </c>
      <c r="AI2565">
        <v>1.5177400000000001</v>
      </c>
      <c r="AJ2565">
        <v>20.219329999999999</v>
      </c>
      <c r="AK2565">
        <v>2012</v>
      </c>
      <c r="AL2565" t="s">
        <v>81</v>
      </c>
      <c r="AM2565">
        <f t="shared" si="81"/>
        <v>4</v>
      </c>
    </row>
    <row r="2566" spans="1:39" x14ac:dyDescent="0.35">
      <c r="A2566">
        <v>2015</v>
      </c>
      <c r="B2566" s="5">
        <f t="shared" si="80"/>
        <v>15</v>
      </c>
      <c r="C2566" t="s">
        <v>91</v>
      </c>
      <c r="D2566">
        <v>15066002</v>
      </c>
      <c r="E2566">
        <v>646898</v>
      </c>
      <c r="F2566" t="s">
        <v>66</v>
      </c>
      <c r="G2566" t="s">
        <v>67</v>
      </c>
      <c r="H2566" t="s">
        <v>68</v>
      </c>
      <c r="I2566" t="s">
        <v>69</v>
      </c>
      <c r="J2566" s="1">
        <v>42019</v>
      </c>
      <c r="K2566">
        <v>3</v>
      </c>
      <c r="L2566">
        <v>1</v>
      </c>
      <c r="M2566">
        <v>1</v>
      </c>
      <c r="N2566" t="s">
        <v>70</v>
      </c>
      <c r="O2566" t="s">
        <v>90</v>
      </c>
      <c r="Q2566">
        <v>105</v>
      </c>
      <c r="T2566" t="s">
        <v>72</v>
      </c>
      <c r="U2566" t="s">
        <v>73</v>
      </c>
      <c r="V2566">
        <v>675</v>
      </c>
      <c r="W2566">
        <v>2</v>
      </c>
      <c r="X2566">
        <v>181482</v>
      </c>
      <c r="Y2566" t="s">
        <v>74</v>
      </c>
      <c r="AA2566">
        <v>2010</v>
      </c>
      <c r="AB2566" t="s">
        <v>75</v>
      </c>
      <c r="AC2566" t="s">
        <v>76</v>
      </c>
      <c r="AD2566" t="s">
        <v>77</v>
      </c>
      <c r="AE2566" t="s">
        <v>78</v>
      </c>
      <c r="AF2566" t="s">
        <v>79</v>
      </c>
      <c r="AG2566" t="s">
        <v>80</v>
      </c>
      <c r="AH2566">
        <v>16.003</v>
      </c>
      <c r="AI2566">
        <v>2.8837899999999999</v>
      </c>
      <c r="AJ2566">
        <v>46.149290000000001</v>
      </c>
      <c r="AK2566">
        <v>2011</v>
      </c>
      <c r="AL2566" t="s">
        <v>81</v>
      </c>
      <c r="AM2566">
        <f t="shared" si="81"/>
        <v>5</v>
      </c>
    </row>
    <row r="2567" spans="1:39" x14ac:dyDescent="0.35">
      <c r="A2567">
        <v>2015</v>
      </c>
      <c r="B2567" s="5">
        <f t="shared" si="80"/>
        <v>186</v>
      </c>
      <c r="C2567" t="s">
        <v>82</v>
      </c>
      <c r="D2567">
        <v>15037301</v>
      </c>
      <c r="E2567">
        <v>650784</v>
      </c>
      <c r="F2567" t="s">
        <v>66</v>
      </c>
      <c r="G2567" t="s">
        <v>67</v>
      </c>
      <c r="H2567" t="s">
        <v>68</v>
      </c>
      <c r="I2567" t="s">
        <v>69</v>
      </c>
      <c r="J2567" s="1">
        <v>42190</v>
      </c>
      <c r="K2567">
        <v>28</v>
      </c>
      <c r="L2567">
        <v>4</v>
      </c>
      <c r="M2567">
        <v>1</v>
      </c>
      <c r="N2567" t="s">
        <v>70</v>
      </c>
      <c r="O2567" t="s">
        <v>71</v>
      </c>
      <c r="Q2567">
        <v>113</v>
      </c>
      <c r="R2567">
        <v>31</v>
      </c>
      <c r="T2567" t="s">
        <v>72</v>
      </c>
      <c r="U2567" t="s">
        <v>73</v>
      </c>
      <c r="V2567">
        <v>780</v>
      </c>
      <c r="W2567">
        <v>2</v>
      </c>
      <c r="X2567">
        <v>181482</v>
      </c>
      <c r="Y2567" t="s">
        <v>74</v>
      </c>
      <c r="AA2567">
        <v>2010</v>
      </c>
      <c r="AB2567" t="s">
        <v>75</v>
      </c>
      <c r="AC2567" t="s">
        <v>76</v>
      </c>
      <c r="AD2567" t="s">
        <v>77</v>
      </c>
      <c r="AE2567" t="s">
        <v>78</v>
      </c>
      <c r="AF2567" t="s">
        <v>79</v>
      </c>
      <c r="AG2567" t="s">
        <v>80</v>
      </c>
      <c r="AH2567">
        <v>16.003</v>
      </c>
      <c r="AI2567">
        <v>3.3616100000000002</v>
      </c>
      <c r="AJ2567">
        <v>53.795839999999998</v>
      </c>
      <c r="AK2567">
        <v>2011</v>
      </c>
      <c r="AL2567" t="s">
        <v>81</v>
      </c>
      <c r="AM2567">
        <f t="shared" si="81"/>
        <v>5</v>
      </c>
    </row>
    <row r="2568" spans="1:39" x14ac:dyDescent="0.35">
      <c r="A2568">
        <v>2015</v>
      </c>
      <c r="B2568" s="5">
        <f t="shared" si="80"/>
        <v>188</v>
      </c>
      <c r="C2568" t="s">
        <v>82</v>
      </c>
      <c r="D2568">
        <v>15037425</v>
      </c>
      <c r="E2568">
        <v>651784</v>
      </c>
      <c r="F2568" t="s">
        <v>66</v>
      </c>
      <c r="G2568" t="s">
        <v>67</v>
      </c>
      <c r="H2568" t="s">
        <v>68</v>
      </c>
      <c r="I2568" t="s">
        <v>69</v>
      </c>
      <c r="J2568" s="1">
        <v>42192</v>
      </c>
      <c r="K2568">
        <v>28</v>
      </c>
      <c r="L2568">
        <v>4</v>
      </c>
      <c r="M2568">
        <v>1</v>
      </c>
      <c r="N2568" t="s">
        <v>70</v>
      </c>
      <c r="O2568" t="s">
        <v>71</v>
      </c>
      <c r="Q2568">
        <v>113</v>
      </c>
      <c r="T2568" t="s">
        <v>72</v>
      </c>
      <c r="U2568" t="s">
        <v>73</v>
      </c>
      <c r="V2568">
        <v>790</v>
      </c>
      <c r="W2568">
        <v>2</v>
      </c>
      <c r="X2568">
        <v>181482</v>
      </c>
      <c r="Y2568" t="s">
        <v>74</v>
      </c>
      <c r="AA2568">
        <v>2010</v>
      </c>
      <c r="AB2568" t="s">
        <v>75</v>
      </c>
      <c r="AC2568" t="s">
        <v>76</v>
      </c>
      <c r="AD2568" t="s">
        <v>77</v>
      </c>
      <c r="AE2568" t="s">
        <v>78</v>
      </c>
      <c r="AF2568" t="s">
        <v>79</v>
      </c>
      <c r="AG2568" t="s">
        <v>80</v>
      </c>
      <c r="AH2568">
        <v>16.003</v>
      </c>
      <c r="AI2568">
        <v>3.3616100000000002</v>
      </c>
      <c r="AJ2568">
        <v>53.795839999999998</v>
      </c>
      <c r="AK2568">
        <v>2011</v>
      </c>
      <c r="AL2568" t="s">
        <v>81</v>
      </c>
      <c r="AM2568">
        <f t="shared" si="81"/>
        <v>5</v>
      </c>
    </row>
    <row r="2569" spans="1:39" x14ac:dyDescent="0.35">
      <c r="A2569">
        <v>2015</v>
      </c>
      <c r="B2569" s="5">
        <f t="shared" si="80"/>
        <v>151</v>
      </c>
      <c r="C2569" t="s">
        <v>82</v>
      </c>
      <c r="D2569">
        <v>15035117</v>
      </c>
      <c r="E2569">
        <v>620279</v>
      </c>
      <c r="F2569" t="s">
        <v>66</v>
      </c>
      <c r="G2569" t="s">
        <v>86</v>
      </c>
      <c r="J2569" s="1">
        <v>42155</v>
      </c>
      <c r="K2569">
        <v>23</v>
      </c>
      <c r="M2569">
        <v>1</v>
      </c>
      <c r="N2569" t="s">
        <v>70</v>
      </c>
      <c r="O2569" t="s">
        <v>71</v>
      </c>
      <c r="Q2569">
        <v>113</v>
      </c>
      <c r="T2569" t="s">
        <v>72</v>
      </c>
      <c r="U2569" t="s">
        <v>73</v>
      </c>
      <c r="V2569">
        <v>800</v>
      </c>
      <c r="W2569">
        <v>2</v>
      </c>
      <c r="X2569">
        <v>181482</v>
      </c>
      <c r="Y2569" t="s">
        <v>74</v>
      </c>
      <c r="AA2569">
        <v>2010</v>
      </c>
      <c r="AB2569" t="s">
        <v>75</v>
      </c>
      <c r="AC2569" t="s">
        <v>76</v>
      </c>
      <c r="AD2569" t="s">
        <v>77</v>
      </c>
      <c r="AE2569" t="s">
        <v>78</v>
      </c>
      <c r="AF2569" t="s">
        <v>79</v>
      </c>
      <c r="AG2569" t="s">
        <v>80</v>
      </c>
      <c r="AH2569">
        <v>16.003</v>
      </c>
      <c r="AI2569">
        <v>1.0439000000000001</v>
      </c>
      <c r="AJ2569">
        <v>16.70553</v>
      </c>
      <c r="AK2569">
        <v>2011</v>
      </c>
      <c r="AL2569" t="s">
        <v>81</v>
      </c>
      <c r="AM2569">
        <f t="shared" si="81"/>
        <v>5</v>
      </c>
    </row>
    <row r="2570" spans="1:39" x14ac:dyDescent="0.35">
      <c r="A2570">
        <v>2015</v>
      </c>
      <c r="B2570" s="5">
        <f t="shared" si="80"/>
        <v>172</v>
      </c>
      <c r="C2570" t="s">
        <v>65</v>
      </c>
      <c r="D2570">
        <v>15025019</v>
      </c>
      <c r="E2570">
        <v>556301</v>
      </c>
      <c r="F2570" t="s">
        <v>66</v>
      </c>
      <c r="G2570" t="s">
        <v>86</v>
      </c>
      <c r="J2570" s="1">
        <v>42176</v>
      </c>
      <c r="K2570">
        <v>26</v>
      </c>
      <c r="M2570">
        <v>1</v>
      </c>
      <c r="N2570" t="s">
        <v>70</v>
      </c>
      <c r="O2570" t="s">
        <v>71</v>
      </c>
      <c r="Q2570">
        <v>113</v>
      </c>
      <c r="R2570">
        <v>91</v>
      </c>
      <c r="T2570" t="s">
        <v>72</v>
      </c>
      <c r="U2570" t="s">
        <v>73</v>
      </c>
      <c r="V2570">
        <v>880</v>
      </c>
      <c r="W2570">
        <v>2</v>
      </c>
      <c r="X2570">
        <v>181482</v>
      </c>
      <c r="Y2570" t="s">
        <v>74</v>
      </c>
      <c r="AA2570">
        <v>2010</v>
      </c>
      <c r="AB2570" t="s">
        <v>75</v>
      </c>
      <c r="AC2570" t="s">
        <v>76</v>
      </c>
      <c r="AD2570" t="s">
        <v>77</v>
      </c>
      <c r="AE2570" t="s">
        <v>78</v>
      </c>
      <c r="AF2570" t="s">
        <v>79</v>
      </c>
      <c r="AG2570" t="s">
        <v>80</v>
      </c>
      <c r="AH2570">
        <v>16.003</v>
      </c>
      <c r="AI2570">
        <v>3.20736</v>
      </c>
      <c r="AJ2570">
        <v>51.327379999999998</v>
      </c>
      <c r="AK2570">
        <v>2011</v>
      </c>
      <c r="AL2570" t="s">
        <v>81</v>
      </c>
      <c r="AM2570">
        <f t="shared" si="81"/>
        <v>5</v>
      </c>
    </row>
    <row r="2571" spans="1:39" x14ac:dyDescent="0.35">
      <c r="A2571">
        <v>2015</v>
      </c>
      <c r="B2571" s="5">
        <f t="shared" si="80"/>
        <v>124</v>
      </c>
      <c r="C2571" t="s">
        <v>115</v>
      </c>
      <c r="D2571">
        <v>15140008</v>
      </c>
      <c r="E2571">
        <v>552162</v>
      </c>
      <c r="F2571" t="s">
        <v>66</v>
      </c>
      <c r="G2571" t="s">
        <v>67</v>
      </c>
      <c r="H2571" t="s">
        <v>92</v>
      </c>
      <c r="I2571" t="s">
        <v>69</v>
      </c>
      <c r="J2571" s="1">
        <v>42128</v>
      </c>
      <c r="K2571">
        <v>19</v>
      </c>
      <c r="L2571">
        <v>2</v>
      </c>
      <c r="M2571">
        <v>1</v>
      </c>
      <c r="N2571" t="s">
        <v>70</v>
      </c>
      <c r="O2571" t="s">
        <v>71</v>
      </c>
      <c r="Q2571">
        <v>183</v>
      </c>
      <c r="R2571">
        <v>10</v>
      </c>
      <c r="T2571" t="s">
        <v>72</v>
      </c>
      <c r="U2571" t="s">
        <v>73</v>
      </c>
      <c r="V2571">
        <v>725</v>
      </c>
      <c r="W2571">
        <v>2</v>
      </c>
      <c r="X2571">
        <v>181483</v>
      </c>
      <c r="Y2571" t="s">
        <v>74</v>
      </c>
      <c r="AA2571">
        <v>2010</v>
      </c>
      <c r="AB2571" t="s">
        <v>75</v>
      </c>
      <c r="AC2571" t="s">
        <v>76</v>
      </c>
      <c r="AD2571" t="s">
        <v>77</v>
      </c>
      <c r="AE2571" t="s">
        <v>78</v>
      </c>
      <c r="AF2571" t="s">
        <v>79</v>
      </c>
      <c r="AG2571" t="s">
        <v>80</v>
      </c>
      <c r="AH2571">
        <v>15.922000000000001</v>
      </c>
      <c r="AI2571">
        <v>1.22488</v>
      </c>
      <c r="AJ2571">
        <v>19.50254</v>
      </c>
      <c r="AK2571">
        <v>2011</v>
      </c>
      <c r="AL2571" t="s">
        <v>81</v>
      </c>
      <c r="AM2571">
        <f t="shared" si="81"/>
        <v>5</v>
      </c>
    </row>
    <row r="2572" spans="1:39" x14ac:dyDescent="0.35">
      <c r="A2572">
        <v>2015</v>
      </c>
      <c r="B2572" s="5">
        <f t="shared" si="80"/>
        <v>141</v>
      </c>
      <c r="C2572" t="s">
        <v>82</v>
      </c>
      <c r="D2572">
        <v>15036547</v>
      </c>
      <c r="E2572">
        <v>631450</v>
      </c>
      <c r="F2572" t="s">
        <v>66</v>
      </c>
      <c r="G2572" t="s">
        <v>67</v>
      </c>
      <c r="H2572" t="s">
        <v>92</v>
      </c>
      <c r="I2572" t="s">
        <v>69</v>
      </c>
      <c r="J2572" s="1">
        <v>42145</v>
      </c>
      <c r="K2572">
        <v>21</v>
      </c>
      <c r="L2572">
        <v>2</v>
      </c>
      <c r="M2572">
        <v>1</v>
      </c>
      <c r="N2572" t="s">
        <v>70</v>
      </c>
      <c r="O2572" t="s">
        <v>71</v>
      </c>
      <c r="Q2572">
        <v>113</v>
      </c>
      <c r="R2572">
        <v>41</v>
      </c>
      <c r="T2572" t="s">
        <v>72</v>
      </c>
      <c r="U2572" t="s">
        <v>73</v>
      </c>
      <c r="V2572">
        <v>785</v>
      </c>
      <c r="W2572">
        <v>2</v>
      </c>
      <c r="X2572">
        <v>181483</v>
      </c>
      <c r="Y2572" t="s">
        <v>74</v>
      </c>
      <c r="AA2572">
        <v>2010</v>
      </c>
      <c r="AB2572" t="s">
        <v>75</v>
      </c>
      <c r="AC2572" t="s">
        <v>76</v>
      </c>
      <c r="AD2572" t="s">
        <v>77</v>
      </c>
      <c r="AE2572" t="s">
        <v>78</v>
      </c>
      <c r="AF2572" t="s">
        <v>79</v>
      </c>
      <c r="AG2572" t="s">
        <v>80</v>
      </c>
      <c r="AH2572">
        <v>15.922000000000001</v>
      </c>
      <c r="AI2572">
        <v>1.6452</v>
      </c>
      <c r="AJ2572">
        <v>26.194870000000002</v>
      </c>
      <c r="AK2572">
        <v>2011</v>
      </c>
      <c r="AL2572" t="s">
        <v>81</v>
      </c>
      <c r="AM2572">
        <f t="shared" si="81"/>
        <v>5</v>
      </c>
    </row>
    <row r="2573" spans="1:39" x14ac:dyDescent="0.35">
      <c r="A2573">
        <v>2015</v>
      </c>
      <c r="B2573" s="5">
        <f t="shared" si="80"/>
        <v>147</v>
      </c>
      <c r="C2573" t="s">
        <v>108</v>
      </c>
      <c r="D2573">
        <v>15046072</v>
      </c>
      <c r="E2573">
        <v>550891</v>
      </c>
      <c r="F2573" t="s">
        <v>66</v>
      </c>
      <c r="G2573" t="s">
        <v>67</v>
      </c>
      <c r="H2573" t="s">
        <v>92</v>
      </c>
      <c r="I2573" t="s">
        <v>69</v>
      </c>
      <c r="J2573" s="1">
        <v>42151</v>
      </c>
      <c r="K2573">
        <v>22</v>
      </c>
      <c r="L2573">
        <v>2</v>
      </c>
      <c r="M2573">
        <v>1</v>
      </c>
      <c r="N2573" t="s">
        <v>70</v>
      </c>
      <c r="O2573" t="s">
        <v>71</v>
      </c>
      <c r="Q2573">
        <v>114</v>
      </c>
      <c r="R2573">
        <v>50</v>
      </c>
      <c r="T2573" t="s">
        <v>72</v>
      </c>
      <c r="U2573" t="s">
        <v>73</v>
      </c>
      <c r="V2573">
        <v>820</v>
      </c>
      <c r="W2573">
        <v>2</v>
      </c>
      <c r="X2573">
        <v>181483</v>
      </c>
      <c r="Y2573" t="s">
        <v>74</v>
      </c>
      <c r="AA2573">
        <v>2010</v>
      </c>
      <c r="AB2573" t="s">
        <v>75</v>
      </c>
      <c r="AC2573" t="s">
        <v>76</v>
      </c>
      <c r="AD2573" t="s">
        <v>77</v>
      </c>
      <c r="AE2573" t="s">
        <v>78</v>
      </c>
      <c r="AF2573" t="s">
        <v>79</v>
      </c>
      <c r="AG2573" t="s">
        <v>80</v>
      </c>
      <c r="AH2573">
        <v>15.922000000000001</v>
      </c>
      <c r="AI2573">
        <v>1.81223</v>
      </c>
      <c r="AJ2573">
        <v>28.854330000000001</v>
      </c>
      <c r="AK2573">
        <v>2011</v>
      </c>
      <c r="AL2573" t="s">
        <v>81</v>
      </c>
      <c r="AM2573">
        <f t="shared" si="81"/>
        <v>5</v>
      </c>
    </row>
    <row r="2574" spans="1:39" x14ac:dyDescent="0.35">
      <c r="A2574">
        <v>2015</v>
      </c>
      <c r="B2574" s="5">
        <f t="shared" si="80"/>
        <v>176</v>
      </c>
      <c r="C2574" t="s">
        <v>82</v>
      </c>
      <c r="D2574">
        <v>15037174</v>
      </c>
      <c r="E2574">
        <v>631940</v>
      </c>
      <c r="F2574" t="s">
        <v>66</v>
      </c>
      <c r="G2574" t="s">
        <v>67</v>
      </c>
      <c r="H2574" t="s">
        <v>92</v>
      </c>
      <c r="I2574" t="s">
        <v>69</v>
      </c>
      <c r="J2574" s="1">
        <v>42180</v>
      </c>
      <c r="K2574">
        <v>26</v>
      </c>
      <c r="L2574">
        <v>3</v>
      </c>
      <c r="M2574">
        <v>1</v>
      </c>
      <c r="N2574" t="s">
        <v>70</v>
      </c>
      <c r="O2574" t="s">
        <v>71</v>
      </c>
      <c r="Q2574">
        <v>113</v>
      </c>
      <c r="R2574">
        <v>62</v>
      </c>
      <c r="T2574" t="s">
        <v>72</v>
      </c>
      <c r="U2574" t="s">
        <v>73</v>
      </c>
      <c r="V2574">
        <v>810</v>
      </c>
      <c r="W2574">
        <v>2</v>
      </c>
      <c r="X2574">
        <v>181483</v>
      </c>
      <c r="Y2574" t="s">
        <v>74</v>
      </c>
      <c r="AA2574">
        <v>2010</v>
      </c>
      <c r="AB2574" t="s">
        <v>75</v>
      </c>
      <c r="AC2574" t="s">
        <v>76</v>
      </c>
      <c r="AD2574" t="s">
        <v>77</v>
      </c>
      <c r="AE2574" t="s">
        <v>78</v>
      </c>
      <c r="AF2574" t="s">
        <v>79</v>
      </c>
      <c r="AG2574" t="s">
        <v>80</v>
      </c>
      <c r="AH2574">
        <v>15.922000000000001</v>
      </c>
      <c r="AI2574">
        <v>2.63327</v>
      </c>
      <c r="AJ2574">
        <v>41.926920000000003</v>
      </c>
      <c r="AK2574">
        <v>2011</v>
      </c>
      <c r="AL2574" t="s">
        <v>81</v>
      </c>
      <c r="AM2574">
        <f t="shared" si="81"/>
        <v>5</v>
      </c>
    </row>
    <row r="2575" spans="1:39" x14ac:dyDescent="0.35">
      <c r="A2575">
        <v>2015</v>
      </c>
      <c r="B2575" s="5">
        <f t="shared" si="80"/>
        <v>200</v>
      </c>
      <c r="C2575" t="s">
        <v>82</v>
      </c>
      <c r="D2575">
        <v>15035456</v>
      </c>
      <c r="E2575">
        <v>665137</v>
      </c>
      <c r="F2575" t="s">
        <v>66</v>
      </c>
      <c r="G2575" t="s">
        <v>86</v>
      </c>
      <c r="J2575" s="1">
        <v>42204</v>
      </c>
      <c r="K2575">
        <v>30</v>
      </c>
      <c r="M2575">
        <v>1</v>
      </c>
      <c r="N2575" t="s">
        <v>70</v>
      </c>
      <c r="O2575" t="s">
        <v>71</v>
      </c>
      <c r="Q2575">
        <v>113</v>
      </c>
      <c r="R2575">
        <v>45</v>
      </c>
      <c r="T2575" t="s">
        <v>72</v>
      </c>
      <c r="U2575" t="s">
        <v>73</v>
      </c>
      <c r="V2575">
        <v>820</v>
      </c>
      <c r="W2575">
        <v>2</v>
      </c>
      <c r="X2575">
        <v>181483</v>
      </c>
      <c r="Y2575" t="s">
        <v>74</v>
      </c>
      <c r="AA2575">
        <v>2010</v>
      </c>
      <c r="AB2575" t="s">
        <v>75</v>
      </c>
      <c r="AC2575" t="s">
        <v>76</v>
      </c>
      <c r="AD2575" t="s">
        <v>77</v>
      </c>
      <c r="AE2575" t="s">
        <v>78</v>
      </c>
      <c r="AF2575" t="s">
        <v>79</v>
      </c>
      <c r="AG2575" t="s">
        <v>80</v>
      </c>
      <c r="AH2575">
        <v>15.922000000000001</v>
      </c>
      <c r="AI2575">
        <v>5.29026</v>
      </c>
      <c r="AJ2575">
        <v>84.231520000000003</v>
      </c>
      <c r="AK2575">
        <v>2011</v>
      </c>
      <c r="AL2575" t="s">
        <v>81</v>
      </c>
      <c r="AM2575">
        <f t="shared" si="81"/>
        <v>5</v>
      </c>
    </row>
    <row r="2576" spans="1:39" x14ac:dyDescent="0.35">
      <c r="A2576">
        <v>2015</v>
      </c>
      <c r="B2576" s="5">
        <f t="shared" si="80"/>
        <v>213</v>
      </c>
      <c r="C2576" t="s">
        <v>82</v>
      </c>
      <c r="D2576">
        <v>15035530</v>
      </c>
      <c r="E2576">
        <v>665343</v>
      </c>
      <c r="F2576" t="s">
        <v>66</v>
      </c>
      <c r="G2576" t="s">
        <v>86</v>
      </c>
      <c r="J2576" s="1">
        <v>42217</v>
      </c>
      <c r="K2576">
        <v>31</v>
      </c>
      <c r="M2576">
        <v>1</v>
      </c>
      <c r="N2576" t="s">
        <v>70</v>
      </c>
      <c r="O2576" t="s">
        <v>71</v>
      </c>
      <c r="Q2576">
        <v>113</v>
      </c>
      <c r="R2576">
        <v>41</v>
      </c>
      <c r="T2576" t="s">
        <v>72</v>
      </c>
      <c r="U2576" t="s">
        <v>73</v>
      </c>
      <c r="V2576">
        <v>840</v>
      </c>
      <c r="W2576">
        <v>2</v>
      </c>
      <c r="X2576">
        <v>181483</v>
      </c>
      <c r="Y2576" t="s">
        <v>74</v>
      </c>
      <c r="AA2576">
        <v>2010</v>
      </c>
      <c r="AB2576" t="s">
        <v>75</v>
      </c>
      <c r="AC2576" t="s">
        <v>76</v>
      </c>
      <c r="AD2576" t="s">
        <v>77</v>
      </c>
      <c r="AE2576" t="s">
        <v>78</v>
      </c>
      <c r="AF2576" t="s">
        <v>79</v>
      </c>
      <c r="AG2576" t="s">
        <v>80</v>
      </c>
      <c r="AH2576">
        <v>15.922000000000001</v>
      </c>
      <c r="AI2576">
        <v>4.6597799999999996</v>
      </c>
      <c r="AJ2576">
        <v>74.193020000000004</v>
      </c>
      <c r="AK2576">
        <v>2011</v>
      </c>
      <c r="AL2576" t="s">
        <v>81</v>
      </c>
      <c r="AM2576">
        <f t="shared" si="81"/>
        <v>5</v>
      </c>
    </row>
    <row r="2577" spans="1:39" x14ac:dyDescent="0.35">
      <c r="A2577">
        <v>2015</v>
      </c>
      <c r="B2577" s="5">
        <f t="shared" si="80"/>
        <v>211</v>
      </c>
      <c r="C2577" t="s">
        <v>91</v>
      </c>
      <c r="D2577">
        <v>15066727</v>
      </c>
      <c r="E2577">
        <v>705686</v>
      </c>
      <c r="F2577" t="s">
        <v>66</v>
      </c>
      <c r="G2577" t="s">
        <v>67</v>
      </c>
      <c r="H2577" t="s">
        <v>68</v>
      </c>
      <c r="I2577" t="s">
        <v>97</v>
      </c>
      <c r="J2577" s="1">
        <v>42215</v>
      </c>
      <c r="K2577">
        <v>31</v>
      </c>
      <c r="L2577">
        <v>3</v>
      </c>
      <c r="M2577">
        <v>1</v>
      </c>
      <c r="N2577" t="s">
        <v>70</v>
      </c>
      <c r="O2577" t="s">
        <v>85</v>
      </c>
      <c r="P2577" t="s">
        <v>114</v>
      </c>
      <c r="Q2577">
        <v>104</v>
      </c>
      <c r="R2577">
        <v>20</v>
      </c>
      <c r="T2577" t="s">
        <v>72</v>
      </c>
      <c r="U2577" t="s">
        <v>73</v>
      </c>
      <c r="V2577">
        <v>900</v>
      </c>
      <c r="W2577">
        <v>2</v>
      </c>
      <c r="X2577">
        <v>181484</v>
      </c>
      <c r="Y2577" t="s">
        <v>74</v>
      </c>
      <c r="AA2577">
        <v>2010</v>
      </c>
      <c r="AB2577" t="s">
        <v>75</v>
      </c>
      <c r="AC2577" t="s">
        <v>76</v>
      </c>
      <c r="AD2577" t="s">
        <v>77</v>
      </c>
      <c r="AE2577" t="s">
        <v>78</v>
      </c>
      <c r="AF2577" t="s">
        <v>79</v>
      </c>
      <c r="AG2577" t="s">
        <v>80</v>
      </c>
      <c r="AH2577">
        <v>15.962</v>
      </c>
      <c r="AI2577">
        <v>7.92096</v>
      </c>
      <c r="AJ2577">
        <v>126.43436</v>
      </c>
      <c r="AK2577">
        <v>2011</v>
      </c>
      <c r="AL2577" t="s">
        <v>81</v>
      </c>
      <c r="AM2577">
        <f t="shared" si="81"/>
        <v>5</v>
      </c>
    </row>
    <row r="2578" spans="1:39" x14ac:dyDescent="0.35">
      <c r="A2578">
        <v>2015</v>
      </c>
      <c r="B2578" s="5">
        <f t="shared" si="80"/>
        <v>128</v>
      </c>
      <c r="C2578" t="s">
        <v>82</v>
      </c>
      <c r="D2578">
        <v>15036429</v>
      </c>
      <c r="E2578">
        <v>630795</v>
      </c>
      <c r="F2578" t="s">
        <v>66</v>
      </c>
      <c r="G2578" t="s">
        <v>67</v>
      </c>
      <c r="H2578" t="s">
        <v>92</v>
      </c>
      <c r="I2578" t="s">
        <v>69</v>
      </c>
      <c r="J2578" s="1">
        <v>42132</v>
      </c>
      <c r="K2578">
        <v>19</v>
      </c>
      <c r="L2578">
        <v>2</v>
      </c>
      <c r="M2578">
        <v>1</v>
      </c>
      <c r="N2578" t="s">
        <v>70</v>
      </c>
      <c r="O2578" t="s">
        <v>71</v>
      </c>
      <c r="Q2578">
        <v>113</v>
      </c>
      <c r="R2578">
        <v>30</v>
      </c>
      <c r="T2578" t="s">
        <v>72</v>
      </c>
      <c r="U2578" t="s">
        <v>73</v>
      </c>
      <c r="V2578">
        <v>780</v>
      </c>
      <c r="W2578">
        <v>2</v>
      </c>
      <c r="X2578">
        <v>181484</v>
      </c>
      <c r="Y2578" t="s">
        <v>74</v>
      </c>
      <c r="AA2578">
        <v>2010</v>
      </c>
      <c r="AB2578" t="s">
        <v>75</v>
      </c>
      <c r="AC2578" t="s">
        <v>76</v>
      </c>
      <c r="AD2578" t="s">
        <v>77</v>
      </c>
      <c r="AE2578" t="s">
        <v>78</v>
      </c>
      <c r="AF2578" t="s">
        <v>79</v>
      </c>
      <c r="AG2578" t="s">
        <v>80</v>
      </c>
      <c r="AH2578">
        <v>15.962</v>
      </c>
      <c r="AI2578">
        <v>2.3963999999999999</v>
      </c>
      <c r="AJ2578">
        <v>38.251339999999999</v>
      </c>
      <c r="AK2578">
        <v>2011</v>
      </c>
      <c r="AL2578" t="s">
        <v>81</v>
      </c>
      <c r="AM2578">
        <f t="shared" si="81"/>
        <v>5</v>
      </c>
    </row>
    <row r="2579" spans="1:39" x14ac:dyDescent="0.35">
      <c r="A2579">
        <v>2015</v>
      </c>
      <c r="B2579" s="5">
        <f t="shared" si="80"/>
        <v>154</v>
      </c>
      <c r="C2579" t="s">
        <v>108</v>
      </c>
      <c r="D2579">
        <v>15046077</v>
      </c>
      <c r="E2579">
        <v>633642</v>
      </c>
      <c r="F2579" t="s">
        <v>66</v>
      </c>
      <c r="G2579" t="s">
        <v>67</v>
      </c>
      <c r="H2579" t="s">
        <v>92</v>
      </c>
      <c r="I2579" t="s">
        <v>69</v>
      </c>
      <c r="J2579" s="1">
        <v>42158</v>
      </c>
      <c r="K2579">
        <v>23</v>
      </c>
      <c r="L2579">
        <v>3</v>
      </c>
      <c r="M2579">
        <v>1</v>
      </c>
      <c r="N2579" t="s">
        <v>70</v>
      </c>
      <c r="O2579" t="s">
        <v>71</v>
      </c>
      <c r="Q2579">
        <v>114</v>
      </c>
      <c r="R2579">
        <v>50</v>
      </c>
      <c r="T2579" t="s">
        <v>72</v>
      </c>
      <c r="U2579" t="s">
        <v>73</v>
      </c>
      <c r="V2579">
        <v>860</v>
      </c>
      <c r="W2579">
        <v>2</v>
      </c>
      <c r="X2579">
        <v>181484</v>
      </c>
      <c r="Y2579" t="s">
        <v>74</v>
      </c>
      <c r="AA2579">
        <v>2010</v>
      </c>
      <c r="AB2579" t="s">
        <v>75</v>
      </c>
      <c r="AC2579" t="s">
        <v>76</v>
      </c>
      <c r="AD2579" t="s">
        <v>77</v>
      </c>
      <c r="AE2579" t="s">
        <v>78</v>
      </c>
      <c r="AF2579" t="s">
        <v>79</v>
      </c>
      <c r="AG2579" t="s">
        <v>80</v>
      </c>
      <c r="AH2579">
        <v>15.962</v>
      </c>
      <c r="AI2579">
        <v>2.4416000000000002</v>
      </c>
      <c r="AJ2579">
        <v>38.972819999999999</v>
      </c>
      <c r="AK2579">
        <v>2011</v>
      </c>
      <c r="AL2579" t="s">
        <v>81</v>
      </c>
      <c r="AM2579">
        <f t="shared" si="81"/>
        <v>5</v>
      </c>
    </row>
    <row r="2580" spans="1:39" x14ac:dyDescent="0.35">
      <c r="A2580">
        <v>2015</v>
      </c>
      <c r="B2580" s="5">
        <f t="shared" si="80"/>
        <v>186</v>
      </c>
      <c r="C2580" t="s">
        <v>83</v>
      </c>
      <c r="D2580">
        <v>15076174</v>
      </c>
      <c r="E2580">
        <v>671328</v>
      </c>
      <c r="F2580" t="s">
        <v>66</v>
      </c>
      <c r="G2580" t="s">
        <v>67</v>
      </c>
      <c r="H2580" t="s">
        <v>68</v>
      </c>
      <c r="I2580" t="s">
        <v>69</v>
      </c>
      <c r="J2580" s="1">
        <v>42190</v>
      </c>
      <c r="K2580">
        <v>28</v>
      </c>
      <c r="L2580">
        <v>4</v>
      </c>
      <c r="M2580">
        <v>1</v>
      </c>
      <c r="N2580" t="s">
        <v>70</v>
      </c>
      <c r="O2580" t="s">
        <v>90</v>
      </c>
      <c r="Q2580">
        <v>105</v>
      </c>
      <c r="R2580">
        <v>50</v>
      </c>
      <c r="T2580" t="s">
        <v>72</v>
      </c>
      <c r="U2580" t="s">
        <v>73</v>
      </c>
      <c r="X2580">
        <v>181485</v>
      </c>
      <c r="Y2580" t="s">
        <v>74</v>
      </c>
      <c r="AA2580">
        <v>2010</v>
      </c>
      <c r="AB2580" t="s">
        <v>75</v>
      </c>
      <c r="AC2580" t="s">
        <v>76</v>
      </c>
      <c r="AD2580" t="s">
        <v>77</v>
      </c>
      <c r="AE2580" t="s">
        <v>78</v>
      </c>
      <c r="AF2580" t="s">
        <v>79</v>
      </c>
      <c r="AG2580" t="s">
        <v>80</v>
      </c>
      <c r="AH2580">
        <v>13.701000000000001</v>
      </c>
      <c r="AI2580">
        <v>1.9916799999999999</v>
      </c>
      <c r="AJ2580">
        <v>27.28801</v>
      </c>
      <c r="AK2580">
        <v>2011</v>
      </c>
      <c r="AL2580" t="s">
        <v>81</v>
      </c>
      <c r="AM2580">
        <f t="shared" si="81"/>
        <v>5</v>
      </c>
    </row>
    <row r="2581" spans="1:39" x14ac:dyDescent="0.35">
      <c r="A2581">
        <v>2015</v>
      </c>
      <c r="B2581" s="5">
        <f t="shared" si="80"/>
        <v>189</v>
      </c>
      <c r="C2581" t="s">
        <v>83</v>
      </c>
      <c r="D2581">
        <v>15076207</v>
      </c>
      <c r="E2581">
        <v>671205</v>
      </c>
      <c r="F2581" t="s">
        <v>66</v>
      </c>
      <c r="G2581" t="s">
        <v>67</v>
      </c>
      <c r="H2581" t="s">
        <v>68</v>
      </c>
      <c r="I2581" t="s">
        <v>69</v>
      </c>
      <c r="J2581" s="1">
        <v>42193</v>
      </c>
      <c r="K2581">
        <v>28</v>
      </c>
      <c r="L2581">
        <v>4</v>
      </c>
      <c r="M2581">
        <v>1</v>
      </c>
      <c r="N2581" t="s">
        <v>70</v>
      </c>
      <c r="O2581" t="s">
        <v>85</v>
      </c>
      <c r="Q2581">
        <v>103</v>
      </c>
      <c r="R2581">
        <v>30</v>
      </c>
      <c r="T2581" t="s">
        <v>72</v>
      </c>
      <c r="U2581" t="s">
        <v>73</v>
      </c>
      <c r="V2581">
        <v>720</v>
      </c>
      <c r="W2581">
        <v>2</v>
      </c>
      <c r="X2581">
        <v>181485</v>
      </c>
      <c r="Y2581" t="s">
        <v>74</v>
      </c>
      <c r="AA2581">
        <v>2010</v>
      </c>
      <c r="AB2581" t="s">
        <v>75</v>
      </c>
      <c r="AC2581" t="s">
        <v>76</v>
      </c>
      <c r="AD2581" t="s">
        <v>77</v>
      </c>
      <c r="AE2581" t="s">
        <v>78</v>
      </c>
      <c r="AF2581" t="s">
        <v>79</v>
      </c>
      <c r="AG2581" t="s">
        <v>80</v>
      </c>
      <c r="AH2581">
        <v>13.701000000000001</v>
      </c>
      <c r="AI2581">
        <v>1.97481</v>
      </c>
      <c r="AJ2581">
        <v>27.05687</v>
      </c>
      <c r="AK2581">
        <v>2011</v>
      </c>
      <c r="AL2581" t="s">
        <v>81</v>
      </c>
      <c r="AM2581">
        <f t="shared" si="81"/>
        <v>5</v>
      </c>
    </row>
    <row r="2582" spans="1:39" x14ac:dyDescent="0.35">
      <c r="A2582">
        <v>2015</v>
      </c>
      <c r="B2582" s="5">
        <f t="shared" si="80"/>
        <v>149</v>
      </c>
      <c r="C2582" t="s">
        <v>106</v>
      </c>
      <c r="D2582">
        <v>15195017</v>
      </c>
      <c r="E2582">
        <v>644091</v>
      </c>
      <c r="F2582" t="s">
        <v>104</v>
      </c>
      <c r="G2582" t="s">
        <v>86</v>
      </c>
      <c r="J2582" s="1">
        <v>42153</v>
      </c>
      <c r="K2582">
        <v>22</v>
      </c>
      <c r="M2582">
        <v>4</v>
      </c>
      <c r="N2582" t="s">
        <v>70</v>
      </c>
      <c r="O2582" t="s">
        <v>107</v>
      </c>
      <c r="Q2582">
        <v>259</v>
      </c>
      <c r="R2582">
        <v>21</v>
      </c>
      <c r="T2582" t="s">
        <v>72</v>
      </c>
      <c r="U2582" t="s">
        <v>73</v>
      </c>
      <c r="V2582">
        <v>820</v>
      </c>
      <c r="W2582">
        <v>2</v>
      </c>
      <c r="X2582">
        <v>181485</v>
      </c>
      <c r="Y2582" t="s">
        <v>74</v>
      </c>
      <c r="AA2582">
        <v>2010</v>
      </c>
      <c r="AB2582" t="s">
        <v>75</v>
      </c>
      <c r="AC2582" t="s">
        <v>76</v>
      </c>
      <c r="AD2582" t="s">
        <v>77</v>
      </c>
      <c r="AE2582" t="s">
        <v>78</v>
      </c>
      <c r="AF2582" t="s">
        <v>79</v>
      </c>
      <c r="AG2582" t="s">
        <v>80</v>
      </c>
      <c r="AH2582">
        <v>13.701000000000001</v>
      </c>
      <c r="AK2582">
        <v>2011</v>
      </c>
      <c r="AL2582" t="s">
        <v>81</v>
      </c>
      <c r="AM2582">
        <f t="shared" si="81"/>
        <v>5</v>
      </c>
    </row>
    <row r="2583" spans="1:39" x14ac:dyDescent="0.35">
      <c r="A2583">
        <v>2015</v>
      </c>
      <c r="B2583" s="5">
        <f t="shared" si="80"/>
        <v>150</v>
      </c>
      <c r="C2583" t="s">
        <v>82</v>
      </c>
      <c r="D2583">
        <v>15036677</v>
      </c>
      <c r="E2583">
        <v>631114</v>
      </c>
      <c r="F2583" t="s">
        <v>66</v>
      </c>
      <c r="G2583" t="s">
        <v>67</v>
      </c>
      <c r="H2583" t="s">
        <v>92</v>
      </c>
      <c r="I2583" t="s">
        <v>69</v>
      </c>
      <c r="J2583" s="1">
        <v>42154</v>
      </c>
      <c r="K2583">
        <v>22</v>
      </c>
      <c r="L2583">
        <v>2</v>
      </c>
      <c r="M2583">
        <v>1</v>
      </c>
      <c r="N2583" t="s">
        <v>70</v>
      </c>
      <c r="O2583" t="s">
        <v>84</v>
      </c>
      <c r="Q2583">
        <v>109</v>
      </c>
      <c r="R2583">
        <v>10</v>
      </c>
      <c r="T2583" t="s">
        <v>72</v>
      </c>
      <c r="U2583" t="s">
        <v>73</v>
      </c>
      <c r="V2583">
        <v>670</v>
      </c>
      <c r="W2583">
        <v>2</v>
      </c>
      <c r="X2583">
        <v>181492</v>
      </c>
      <c r="Y2583" t="s">
        <v>74</v>
      </c>
      <c r="AA2583">
        <v>2011</v>
      </c>
      <c r="AB2583" t="s">
        <v>75</v>
      </c>
      <c r="AC2583" t="s">
        <v>76</v>
      </c>
      <c r="AD2583" t="s">
        <v>77</v>
      </c>
      <c r="AE2583" t="s">
        <v>78</v>
      </c>
      <c r="AF2583" t="s">
        <v>79</v>
      </c>
      <c r="AG2583" t="s">
        <v>80</v>
      </c>
      <c r="AH2583">
        <v>15.974</v>
      </c>
      <c r="AI2583">
        <v>1.07226</v>
      </c>
      <c r="AJ2583">
        <v>17.12828</v>
      </c>
      <c r="AK2583">
        <v>2012</v>
      </c>
      <c r="AL2583" t="s">
        <v>81</v>
      </c>
      <c r="AM2583">
        <f t="shared" si="81"/>
        <v>4</v>
      </c>
    </row>
    <row r="2584" spans="1:39" x14ac:dyDescent="0.35">
      <c r="A2584">
        <v>2015</v>
      </c>
      <c r="B2584" s="5">
        <f t="shared" si="80"/>
        <v>173</v>
      </c>
      <c r="C2584" t="s">
        <v>91</v>
      </c>
      <c r="D2584">
        <v>15066380</v>
      </c>
      <c r="E2584">
        <v>647411</v>
      </c>
      <c r="F2584" t="s">
        <v>66</v>
      </c>
      <c r="G2584" t="s">
        <v>67</v>
      </c>
      <c r="H2584" t="s">
        <v>92</v>
      </c>
      <c r="I2584" t="s">
        <v>69</v>
      </c>
      <c r="J2584" s="1">
        <v>42177</v>
      </c>
      <c r="K2584">
        <v>26</v>
      </c>
      <c r="L2584">
        <v>3</v>
      </c>
      <c r="M2584">
        <v>1</v>
      </c>
      <c r="N2584" t="s">
        <v>70</v>
      </c>
      <c r="O2584" t="s">
        <v>90</v>
      </c>
      <c r="Q2584">
        <v>102</v>
      </c>
      <c r="R2584">
        <v>9</v>
      </c>
      <c r="T2584" t="s">
        <v>72</v>
      </c>
      <c r="U2584" t="s">
        <v>73</v>
      </c>
      <c r="V2584">
        <v>695</v>
      </c>
      <c r="W2584">
        <v>2</v>
      </c>
      <c r="X2584">
        <v>181492</v>
      </c>
      <c r="Y2584" t="s">
        <v>74</v>
      </c>
      <c r="AA2584">
        <v>2011</v>
      </c>
      <c r="AB2584" t="s">
        <v>75</v>
      </c>
      <c r="AC2584" t="s">
        <v>76</v>
      </c>
      <c r="AD2584" t="s">
        <v>77</v>
      </c>
      <c r="AE2584" t="s">
        <v>78</v>
      </c>
      <c r="AF2584" t="s">
        <v>79</v>
      </c>
      <c r="AG2584" t="s">
        <v>80</v>
      </c>
      <c r="AH2584">
        <v>15.974</v>
      </c>
      <c r="AI2584">
        <v>1.1801900000000001</v>
      </c>
      <c r="AJ2584">
        <v>18.852360000000001</v>
      </c>
      <c r="AK2584">
        <v>2012</v>
      </c>
      <c r="AL2584" t="s">
        <v>81</v>
      </c>
      <c r="AM2584">
        <f t="shared" si="81"/>
        <v>4</v>
      </c>
    </row>
    <row r="2585" spans="1:39" x14ac:dyDescent="0.35">
      <c r="A2585">
        <v>2015</v>
      </c>
      <c r="B2585" s="5">
        <f t="shared" si="80"/>
        <v>136</v>
      </c>
      <c r="C2585" t="s">
        <v>118</v>
      </c>
      <c r="D2585" t="s">
        <v>170</v>
      </c>
      <c r="E2585">
        <v>548739</v>
      </c>
      <c r="F2585" t="s">
        <v>66</v>
      </c>
      <c r="G2585" t="s">
        <v>86</v>
      </c>
      <c r="J2585" s="1">
        <v>42140</v>
      </c>
      <c r="K2585">
        <v>20</v>
      </c>
      <c r="M2585">
        <v>2</v>
      </c>
      <c r="N2585" t="s">
        <v>70</v>
      </c>
      <c r="O2585" t="s">
        <v>105</v>
      </c>
      <c r="Q2585">
        <v>244</v>
      </c>
      <c r="R2585">
        <v>70</v>
      </c>
      <c r="T2585" t="s">
        <v>72</v>
      </c>
      <c r="U2585" t="s">
        <v>73</v>
      </c>
      <c r="V2585">
        <v>595</v>
      </c>
      <c r="W2585">
        <v>2</v>
      </c>
      <c r="X2585">
        <v>181494</v>
      </c>
      <c r="Y2585" t="s">
        <v>74</v>
      </c>
      <c r="AA2585">
        <v>2011</v>
      </c>
      <c r="AB2585" t="s">
        <v>75</v>
      </c>
      <c r="AC2585" t="s">
        <v>76</v>
      </c>
      <c r="AD2585" t="s">
        <v>77</v>
      </c>
      <c r="AE2585" t="s">
        <v>78</v>
      </c>
      <c r="AF2585" t="s">
        <v>79</v>
      </c>
      <c r="AG2585" t="s">
        <v>80</v>
      </c>
      <c r="AH2585">
        <v>13.525</v>
      </c>
      <c r="AK2585">
        <v>2012</v>
      </c>
      <c r="AL2585" t="s">
        <v>81</v>
      </c>
      <c r="AM2585">
        <f t="shared" si="81"/>
        <v>4</v>
      </c>
    </row>
    <row r="2586" spans="1:39" x14ac:dyDescent="0.35">
      <c r="A2586">
        <v>2015</v>
      </c>
      <c r="B2586" s="5">
        <f t="shared" si="80"/>
        <v>208</v>
      </c>
      <c r="C2586" t="s">
        <v>83</v>
      </c>
      <c r="D2586">
        <v>15075235</v>
      </c>
      <c r="E2586">
        <v>390477</v>
      </c>
      <c r="F2586" t="s">
        <v>66</v>
      </c>
      <c r="G2586" t="s">
        <v>86</v>
      </c>
      <c r="J2586" s="1">
        <v>42212</v>
      </c>
      <c r="K2586">
        <v>31</v>
      </c>
      <c r="M2586">
        <v>1</v>
      </c>
      <c r="N2586" t="s">
        <v>70</v>
      </c>
      <c r="O2586" t="s">
        <v>85</v>
      </c>
      <c r="Q2586">
        <v>104</v>
      </c>
      <c r="R2586">
        <v>40</v>
      </c>
      <c r="T2586" t="s">
        <v>72</v>
      </c>
      <c r="U2586" t="s">
        <v>73</v>
      </c>
      <c r="V2586">
        <v>700</v>
      </c>
      <c r="W2586">
        <v>2</v>
      </c>
      <c r="X2586">
        <v>181494</v>
      </c>
      <c r="Y2586" t="s">
        <v>74</v>
      </c>
      <c r="AA2586">
        <v>2011</v>
      </c>
      <c r="AB2586" t="s">
        <v>75</v>
      </c>
      <c r="AC2586" t="s">
        <v>76</v>
      </c>
      <c r="AD2586" t="s">
        <v>77</v>
      </c>
      <c r="AE2586" t="s">
        <v>78</v>
      </c>
      <c r="AF2586" t="s">
        <v>79</v>
      </c>
      <c r="AG2586" t="s">
        <v>80</v>
      </c>
      <c r="AH2586">
        <v>13.525</v>
      </c>
      <c r="AI2586">
        <v>1</v>
      </c>
      <c r="AJ2586">
        <v>13.525</v>
      </c>
      <c r="AK2586">
        <v>2012</v>
      </c>
      <c r="AL2586" t="s">
        <v>81</v>
      </c>
      <c r="AM2586">
        <f t="shared" si="81"/>
        <v>4</v>
      </c>
    </row>
    <row r="2587" spans="1:39" x14ac:dyDescent="0.35">
      <c r="A2587">
        <v>2015</v>
      </c>
      <c r="B2587" s="5">
        <f t="shared" si="80"/>
        <v>181</v>
      </c>
      <c r="C2587" t="s">
        <v>91</v>
      </c>
      <c r="D2587">
        <v>15066463</v>
      </c>
      <c r="E2587">
        <v>647481</v>
      </c>
      <c r="F2587" t="s">
        <v>66</v>
      </c>
      <c r="G2587" t="s">
        <v>67</v>
      </c>
      <c r="H2587" t="s">
        <v>68</v>
      </c>
      <c r="I2587" t="s">
        <v>113</v>
      </c>
      <c r="J2587" s="1">
        <v>42185</v>
      </c>
      <c r="K2587">
        <v>27</v>
      </c>
      <c r="M2587">
        <v>1</v>
      </c>
      <c r="N2587" t="s">
        <v>70</v>
      </c>
      <c r="O2587" t="s">
        <v>90</v>
      </c>
      <c r="Q2587">
        <v>101</v>
      </c>
      <c r="R2587">
        <v>11</v>
      </c>
      <c r="T2587" t="s">
        <v>72</v>
      </c>
      <c r="U2587" t="s">
        <v>73</v>
      </c>
      <c r="V2587">
        <v>670</v>
      </c>
      <c r="W2587">
        <v>2</v>
      </c>
      <c r="X2587">
        <v>181495</v>
      </c>
      <c r="Y2587" t="s">
        <v>74</v>
      </c>
      <c r="AA2587">
        <v>2011</v>
      </c>
      <c r="AB2587" t="s">
        <v>75</v>
      </c>
      <c r="AC2587" t="s">
        <v>76</v>
      </c>
      <c r="AD2587" t="s">
        <v>77</v>
      </c>
      <c r="AE2587" t="s">
        <v>78</v>
      </c>
      <c r="AF2587" t="s">
        <v>79</v>
      </c>
      <c r="AG2587" t="s">
        <v>80</v>
      </c>
      <c r="AH2587">
        <v>13.355</v>
      </c>
      <c r="AI2587">
        <v>1.1316900000000001</v>
      </c>
      <c r="AJ2587">
        <v>15.113720000000001</v>
      </c>
      <c r="AK2587">
        <v>2012</v>
      </c>
      <c r="AL2587" t="s">
        <v>81</v>
      </c>
      <c r="AM2587">
        <f t="shared" si="81"/>
        <v>4</v>
      </c>
    </row>
    <row r="2588" spans="1:39" x14ac:dyDescent="0.35">
      <c r="A2588">
        <v>2015</v>
      </c>
      <c r="B2588" s="5">
        <f t="shared" si="80"/>
        <v>195</v>
      </c>
      <c r="C2588" t="s">
        <v>83</v>
      </c>
      <c r="D2588">
        <v>15075321</v>
      </c>
      <c r="E2588">
        <v>644323</v>
      </c>
      <c r="F2588" t="s">
        <v>66</v>
      </c>
      <c r="G2588" t="s">
        <v>86</v>
      </c>
      <c r="J2588" s="1">
        <v>42199</v>
      </c>
      <c r="K2588">
        <v>29</v>
      </c>
      <c r="M2588">
        <v>1</v>
      </c>
      <c r="N2588" t="s">
        <v>70</v>
      </c>
      <c r="O2588" t="s">
        <v>85</v>
      </c>
      <c r="Q2588">
        <v>104</v>
      </c>
      <c r="R2588">
        <v>35</v>
      </c>
      <c r="T2588" t="s">
        <v>72</v>
      </c>
      <c r="U2588" t="s">
        <v>73</v>
      </c>
      <c r="V2588">
        <v>710</v>
      </c>
      <c r="W2588">
        <v>2</v>
      </c>
      <c r="X2588">
        <v>181495</v>
      </c>
      <c r="Y2588" t="s">
        <v>74</v>
      </c>
      <c r="AA2588">
        <v>2011</v>
      </c>
      <c r="AB2588" t="s">
        <v>75</v>
      </c>
      <c r="AC2588" t="s">
        <v>76</v>
      </c>
      <c r="AD2588" t="s">
        <v>77</v>
      </c>
      <c r="AE2588" t="s">
        <v>78</v>
      </c>
      <c r="AF2588" t="s">
        <v>79</v>
      </c>
      <c r="AG2588" t="s">
        <v>80</v>
      </c>
      <c r="AH2588">
        <v>13.355</v>
      </c>
      <c r="AI2588">
        <v>1</v>
      </c>
      <c r="AJ2588">
        <v>13.355</v>
      </c>
      <c r="AK2588">
        <v>2012</v>
      </c>
      <c r="AL2588" t="s">
        <v>81</v>
      </c>
      <c r="AM2588">
        <f t="shared" si="81"/>
        <v>4</v>
      </c>
    </row>
    <row r="2589" spans="1:39" x14ac:dyDescent="0.35">
      <c r="A2589">
        <v>2015</v>
      </c>
      <c r="B2589" s="5">
        <f t="shared" si="80"/>
        <v>219</v>
      </c>
      <c r="C2589" t="s">
        <v>91</v>
      </c>
      <c r="D2589">
        <v>15066807</v>
      </c>
      <c r="E2589">
        <v>705281</v>
      </c>
      <c r="F2589" t="s">
        <v>66</v>
      </c>
      <c r="G2589" t="s">
        <v>67</v>
      </c>
      <c r="H2589" t="s">
        <v>68</v>
      </c>
      <c r="I2589" t="s">
        <v>97</v>
      </c>
      <c r="J2589" s="1">
        <v>42223</v>
      </c>
      <c r="K2589">
        <v>32</v>
      </c>
      <c r="L2589">
        <v>4</v>
      </c>
      <c r="M2589">
        <v>1</v>
      </c>
      <c r="N2589" t="s">
        <v>70</v>
      </c>
      <c r="T2589" t="s">
        <v>72</v>
      </c>
      <c r="U2589" t="s">
        <v>73</v>
      </c>
      <c r="V2589">
        <v>790</v>
      </c>
      <c r="W2589">
        <v>2</v>
      </c>
      <c r="X2589">
        <v>181694</v>
      </c>
      <c r="Y2589" t="s">
        <v>74</v>
      </c>
      <c r="AA2589">
        <v>2010</v>
      </c>
      <c r="AB2589" t="s">
        <v>75</v>
      </c>
      <c r="AC2589" t="s">
        <v>76</v>
      </c>
      <c r="AD2589" t="s">
        <v>77</v>
      </c>
      <c r="AE2589" t="s">
        <v>78</v>
      </c>
      <c r="AF2589" t="s">
        <v>79</v>
      </c>
      <c r="AG2589" t="s">
        <v>80</v>
      </c>
      <c r="AH2589">
        <v>14.486000000000001</v>
      </c>
      <c r="AK2589">
        <v>2011</v>
      </c>
      <c r="AL2589" t="s">
        <v>81</v>
      </c>
      <c r="AM2589">
        <f t="shared" si="81"/>
        <v>5</v>
      </c>
    </row>
    <row r="2590" spans="1:39" x14ac:dyDescent="0.35">
      <c r="A2590">
        <v>2015</v>
      </c>
      <c r="B2590" s="5">
        <f t="shared" si="80"/>
        <v>167</v>
      </c>
      <c r="C2590" t="s">
        <v>83</v>
      </c>
      <c r="D2590">
        <v>15076093</v>
      </c>
      <c r="E2590">
        <v>635697</v>
      </c>
      <c r="F2590" t="s">
        <v>66</v>
      </c>
      <c r="G2590" t="s">
        <v>67</v>
      </c>
      <c r="H2590" t="s">
        <v>92</v>
      </c>
      <c r="I2590" t="s">
        <v>69</v>
      </c>
      <c r="J2590" s="1">
        <v>42171</v>
      </c>
      <c r="K2590">
        <v>25</v>
      </c>
      <c r="L2590">
        <v>3</v>
      </c>
      <c r="M2590">
        <v>1</v>
      </c>
      <c r="N2590" t="s">
        <v>70</v>
      </c>
      <c r="O2590" t="s">
        <v>85</v>
      </c>
      <c r="Q2590">
        <v>103</v>
      </c>
      <c r="R2590">
        <v>50</v>
      </c>
      <c r="T2590" t="s">
        <v>72</v>
      </c>
      <c r="U2590" t="s">
        <v>73</v>
      </c>
      <c r="V2590">
        <v>750</v>
      </c>
      <c r="W2590">
        <v>2</v>
      </c>
      <c r="X2590">
        <v>181694</v>
      </c>
      <c r="Y2590" t="s">
        <v>74</v>
      </c>
      <c r="AA2590">
        <v>2010</v>
      </c>
      <c r="AB2590" t="s">
        <v>75</v>
      </c>
      <c r="AC2590" t="s">
        <v>76</v>
      </c>
      <c r="AD2590" t="s">
        <v>77</v>
      </c>
      <c r="AE2590" t="s">
        <v>78</v>
      </c>
      <c r="AF2590" t="s">
        <v>79</v>
      </c>
      <c r="AG2590" t="s">
        <v>80</v>
      </c>
      <c r="AH2590">
        <v>14.486000000000001</v>
      </c>
      <c r="AI2590">
        <v>1.2463299999999999</v>
      </c>
      <c r="AJ2590">
        <v>18.05434</v>
      </c>
      <c r="AK2590">
        <v>2011</v>
      </c>
      <c r="AL2590" t="s">
        <v>81</v>
      </c>
      <c r="AM2590">
        <f t="shared" si="81"/>
        <v>5</v>
      </c>
    </row>
    <row r="2591" spans="1:39" x14ac:dyDescent="0.35">
      <c r="A2591">
        <v>2015</v>
      </c>
      <c r="B2591" s="5">
        <f t="shared" si="80"/>
        <v>148</v>
      </c>
      <c r="C2591" t="s">
        <v>82</v>
      </c>
      <c r="D2591">
        <v>15035087</v>
      </c>
      <c r="E2591">
        <v>645324</v>
      </c>
      <c r="F2591" t="s">
        <v>66</v>
      </c>
      <c r="G2591" t="s">
        <v>86</v>
      </c>
      <c r="J2591" s="1">
        <v>42152</v>
      </c>
      <c r="K2591">
        <v>22</v>
      </c>
      <c r="M2591">
        <v>1</v>
      </c>
      <c r="N2591" t="s">
        <v>70</v>
      </c>
      <c r="O2591" t="s">
        <v>71</v>
      </c>
      <c r="Q2591">
        <v>113</v>
      </c>
      <c r="R2591">
        <v>41</v>
      </c>
      <c r="T2591" t="s">
        <v>72</v>
      </c>
      <c r="U2591" t="s">
        <v>73</v>
      </c>
      <c r="V2591">
        <v>780</v>
      </c>
      <c r="W2591">
        <v>2</v>
      </c>
      <c r="X2591">
        <v>181694</v>
      </c>
      <c r="Y2591" t="s">
        <v>74</v>
      </c>
      <c r="AA2591">
        <v>2010</v>
      </c>
      <c r="AB2591" t="s">
        <v>75</v>
      </c>
      <c r="AC2591" t="s">
        <v>76</v>
      </c>
      <c r="AD2591" t="s">
        <v>77</v>
      </c>
      <c r="AE2591" t="s">
        <v>78</v>
      </c>
      <c r="AF2591" t="s">
        <v>79</v>
      </c>
      <c r="AG2591" t="s">
        <v>80</v>
      </c>
      <c r="AH2591">
        <v>14.486000000000001</v>
      </c>
      <c r="AI2591">
        <v>4.0891500000000001</v>
      </c>
      <c r="AJ2591">
        <v>59.235430000000001</v>
      </c>
      <c r="AK2591">
        <v>2011</v>
      </c>
      <c r="AL2591" t="s">
        <v>81</v>
      </c>
      <c r="AM2591">
        <f t="shared" si="81"/>
        <v>5</v>
      </c>
    </row>
    <row r="2592" spans="1:39" x14ac:dyDescent="0.35">
      <c r="A2592">
        <v>2015</v>
      </c>
      <c r="B2592" s="5">
        <f t="shared" si="80"/>
        <v>59</v>
      </c>
      <c r="C2592" t="s">
        <v>82</v>
      </c>
      <c r="D2592">
        <v>15036191</v>
      </c>
      <c r="E2592">
        <v>630599</v>
      </c>
      <c r="F2592" t="s">
        <v>66</v>
      </c>
      <c r="G2592" t="s">
        <v>67</v>
      </c>
      <c r="H2592" t="s">
        <v>68</v>
      </c>
      <c r="I2592" t="s">
        <v>69</v>
      </c>
      <c r="J2592" s="1">
        <v>42063</v>
      </c>
      <c r="K2592">
        <v>9</v>
      </c>
      <c r="L2592">
        <v>1</v>
      </c>
      <c r="M2592">
        <v>1</v>
      </c>
      <c r="N2592" t="s">
        <v>70</v>
      </c>
      <c r="O2592" t="s">
        <v>71</v>
      </c>
      <c r="Q2592">
        <v>113</v>
      </c>
      <c r="R2592">
        <v>22</v>
      </c>
      <c r="T2592" t="s">
        <v>72</v>
      </c>
      <c r="U2592" t="s">
        <v>73</v>
      </c>
      <c r="V2592">
        <v>670</v>
      </c>
      <c r="W2592">
        <v>2</v>
      </c>
      <c r="X2592">
        <v>181695</v>
      </c>
      <c r="Y2592" t="s">
        <v>74</v>
      </c>
      <c r="AA2592">
        <v>2010</v>
      </c>
      <c r="AB2592" t="s">
        <v>75</v>
      </c>
      <c r="AC2592" t="s">
        <v>76</v>
      </c>
      <c r="AD2592" t="s">
        <v>77</v>
      </c>
      <c r="AE2592" t="s">
        <v>78</v>
      </c>
      <c r="AF2592" t="s">
        <v>79</v>
      </c>
      <c r="AG2592" t="s">
        <v>80</v>
      </c>
      <c r="AH2592">
        <v>14.558999999999999</v>
      </c>
      <c r="AI2592">
        <v>2.9613800000000001</v>
      </c>
      <c r="AJ2592">
        <v>43.114730000000002</v>
      </c>
      <c r="AK2592">
        <v>2011</v>
      </c>
      <c r="AL2592" t="s">
        <v>81</v>
      </c>
      <c r="AM2592">
        <f t="shared" si="81"/>
        <v>5</v>
      </c>
    </row>
    <row r="2593" spans="1:39" x14ac:dyDescent="0.35">
      <c r="A2593">
        <v>2015</v>
      </c>
      <c r="B2593" s="5">
        <f t="shared" si="80"/>
        <v>219</v>
      </c>
      <c r="C2593" t="s">
        <v>91</v>
      </c>
      <c r="D2593">
        <v>15066811</v>
      </c>
      <c r="E2593">
        <v>647546</v>
      </c>
      <c r="F2593" t="s">
        <v>66</v>
      </c>
      <c r="G2593" t="s">
        <v>67</v>
      </c>
      <c r="H2593" t="s">
        <v>68</v>
      </c>
      <c r="I2593" t="s">
        <v>97</v>
      </c>
      <c r="J2593" s="1">
        <v>42223</v>
      </c>
      <c r="K2593">
        <v>32</v>
      </c>
      <c r="L2593">
        <v>4</v>
      </c>
      <c r="M2593">
        <v>1</v>
      </c>
      <c r="N2593" t="s">
        <v>70</v>
      </c>
      <c r="O2593" t="s">
        <v>85</v>
      </c>
      <c r="P2593" t="s">
        <v>114</v>
      </c>
      <c r="T2593" t="s">
        <v>72</v>
      </c>
      <c r="U2593" t="s">
        <v>73</v>
      </c>
      <c r="V2593">
        <v>850</v>
      </c>
      <c r="W2593">
        <v>2</v>
      </c>
      <c r="X2593">
        <v>181798</v>
      </c>
      <c r="Y2593" t="s">
        <v>74</v>
      </c>
      <c r="AA2593">
        <v>2010</v>
      </c>
      <c r="AB2593" t="s">
        <v>75</v>
      </c>
      <c r="AC2593" t="s">
        <v>76</v>
      </c>
      <c r="AD2593" t="s">
        <v>77</v>
      </c>
      <c r="AE2593" t="s">
        <v>78</v>
      </c>
      <c r="AF2593" t="s">
        <v>79</v>
      </c>
      <c r="AG2593" t="s">
        <v>80</v>
      </c>
      <c r="AH2593">
        <v>13.875</v>
      </c>
      <c r="AI2593">
        <v>3.8605499999999999</v>
      </c>
      <c r="AJ2593">
        <v>53.565130000000003</v>
      </c>
      <c r="AK2593">
        <v>2011</v>
      </c>
      <c r="AL2593" t="s">
        <v>81</v>
      </c>
      <c r="AM2593">
        <f t="shared" si="81"/>
        <v>5</v>
      </c>
    </row>
    <row r="2594" spans="1:39" x14ac:dyDescent="0.35">
      <c r="A2594">
        <v>2015</v>
      </c>
      <c r="B2594" s="5">
        <f t="shared" si="80"/>
        <v>189</v>
      </c>
      <c r="C2594" t="s">
        <v>83</v>
      </c>
      <c r="D2594">
        <v>15076189</v>
      </c>
      <c r="E2594">
        <v>670613</v>
      </c>
      <c r="F2594" t="s">
        <v>66</v>
      </c>
      <c r="G2594" t="s">
        <v>67</v>
      </c>
      <c r="H2594" t="s">
        <v>68</v>
      </c>
      <c r="I2594" t="s">
        <v>69</v>
      </c>
      <c r="J2594" s="1">
        <v>42193</v>
      </c>
      <c r="K2594">
        <v>28</v>
      </c>
      <c r="L2594">
        <v>4</v>
      </c>
      <c r="M2594">
        <v>1</v>
      </c>
      <c r="N2594" t="s">
        <v>70</v>
      </c>
      <c r="O2594" t="s">
        <v>85</v>
      </c>
      <c r="Q2594">
        <v>104</v>
      </c>
      <c r="R2594">
        <v>40</v>
      </c>
      <c r="T2594" t="s">
        <v>72</v>
      </c>
      <c r="U2594" t="s">
        <v>73</v>
      </c>
      <c r="V2594">
        <v>810</v>
      </c>
      <c r="W2594">
        <v>2</v>
      </c>
      <c r="X2594">
        <v>181798</v>
      </c>
      <c r="Y2594" t="s">
        <v>74</v>
      </c>
      <c r="AA2594">
        <v>2010</v>
      </c>
      <c r="AB2594" t="s">
        <v>75</v>
      </c>
      <c r="AC2594" t="s">
        <v>76</v>
      </c>
      <c r="AD2594" t="s">
        <v>77</v>
      </c>
      <c r="AE2594" t="s">
        <v>78</v>
      </c>
      <c r="AF2594" t="s">
        <v>79</v>
      </c>
      <c r="AG2594" t="s">
        <v>80</v>
      </c>
      <c r="AH2594">
        <v>13.875</v>
      </c>
      <c r="AI2594">
        <v>1.97481</v>
      </c>
      <c r="AJ2594">
        <v>27.400490000000001</v>
      </c>
      <c r="AK2594">
        <v>2011</v>
      </c>
      <c r="AL2594" t="s">
        <v>81</v>
      </c>
      <c r="AM2594">
        <f t="shared" si="81"/>
        <v>5</v>
      </c>
    </row>
    <row r="2595" spans="1:39" x14ac:dyDescent="0.35">
      <c r="A2595">
        <v>2015</v>
      </c>
      <c r="B2595" s="5">
        <f t="shared" si="80"/>
        <v>171</v>
      </c>
      <c r="C2595" t="s">
        <v>65</v>
      </c>
      <c r="D2595">
        <v>15025018</v>
      </c>
      <c r="E2595">
        <v>556297</v>
      </c>
      <c r="F2595" t="s">
        <v>66</v>
      </c>
      <c r="G2595" t="s">
        <v>86</v>
      </c>
      <c r="J2595" s="1">
        <v>42175</v>
      </c>
      <c r="K2595">
        <v>25</v>
      </c>
      <c r="M2595">
        <v>1</v>
      </c>
      <c r="N2595" t="s">
        <v>70</v>
      </c>
      <c r="O2595" t="s">
        <v>71</v>
      </c>
      <c r="Q2595">
        <v>113</v>
      </c>
      <c r="R2595">
        <v>91</v>
      </c>
      <c r="T2595" t="s">
        <v>72</v>
      </c>
      <c r="U2595" t="s">
        <v>73</v>
      </c>
      <c r="V2595">
        <v>710</v>
      </c>
      <c r="W2595">
        <v>2</v>
      </c>
      <c r="X2595">
        <v>181798</v>
      </c>
      <c r="Y2595" t="s">
        <v>74</v>
      </c>
      <c r="AA2595">
        <v>2010</v>
      </c>
      <c r="AB2595" t="s">
        <v>75</v>
      </c>
      <c r="AC2595" t="s">
        <v>76</v>
      </c>
      <c r="AD2595" t="s">
        <v>77</v>
      </c>
      <c r="AE2595" t="s">
        <v>78</v>
      </c>
      <c r="AF2595" t="s">
        <v>79</v>
      </c>
      <c r="AG2595" t="s">
        <v>80</v>
      </c>
      <c r="AH2595">
        <v>13.875</v>
      </c>
      <c r="AI2595">
        <v>3.20736</v>
      </c>
      <c r="AJ2595">
        <v>44.502119999999998</v>
      </c>
      <c r="AK2595">
        <v>2011</v>
      </c>
      <c r="AL2595" t="s">
        <v>81</v>
      </c>
      <c r="AM2595">
        <f t="shared" si="81"/>
        <v>5</v>
      </c>
    </row>
    <row r="2596" spans="1:39" x14ac:dyDescent="0.35">
      <c r="A2596">
        <v>2015</v>
      </c>
      <c r="B2596" s="5">
        <f t="shared" si="80"/>
        <v>92</v>
      </c>
      <c r="C2596" t="s">
        <v>99</v>
      </c>
      <c r="D2596">
        <v>15185041</v>
      </c>
      <c r="E2596">
        <v>554793</v>
      </c>
      <c r="F2596" t="s">
        <v>70</v>
      </c>
      <c r="G2596" t="s">
        <v>86</v>
      </c>
      <c r="J2596" s="1">
        <v>42096</v>
      </c>
      <c r="K2596">
        <v>14</v>
      </c>
      <c r="M2596">
        <v>2</v>
      </c>
      <c r="N2596" t="s">
        <v>70</v>
      </c>
      <c r="O2596" t="s">
        <v>100</v>
      </c>
      <c r="Q2596">
        <v>241</v>
      </c>
      <c r="T2596" t="s">
        <v>72</v>
      </c>
      <c r="U2596" t="s">
        <v>88</v>
      </c>
      <c r="X2596">
        <v>181798</v>
      </c>
      <c r="Y2596" t="s">
        <v>74</v>
      </c>
      <c r="AA2596">
        <v>2010</v>
      </c>
      <c r="AB2596" t="s">
        <v>75</v>
      </c>
      <c r="AC2596" t="s">
        <v>76</v>
      </c>
      <c r="AD2596" t="s">
        <v>77</v>
      </c>
      <c r="AE2596" t="s">
        <v>78</v>
      </c>
      <c r="AF2596" t="s">
        <v>79</v>
      </c>
      <c r="AG2596" t="s">
        <v>80</v>
      </c>
      <c r="AH2596">
        <v>13.875</v>
      </c>
      <c r="AK2596">
        <v>2011</v>
      </c>
      <c r="AL2596" t="s">
        <v>81</v>
      </c>
      <c r="AM2596">
        <f t="shared" si="81"/>
        <v>5</v>
      </c>
    </row>
    <row r="2597" spans="1:39" x14ac:dyDescent="0.35">
      <c r="A2597">
        <v>2015</v>
      </c>
      <c r="B2597" s="5">
        <f t="shared" si="80"/>
        <v>76</v>
      </c>
      <c r="C2597" t="s">
        <v>99</v>
      </c>
      <c r="D2597">
        <v>15185015</v>
      </c>
      <c r="E2597">
        <v>554767</v>
      </c>
      <c r="F2597" t="s">
        <v>70</v>
      </c>
      <c r="G2597" t="s">
        <v>86</v>
      </c>
      <c r="J2597" s="1">
        <v>42080</v>
      </c>
      <c r="K2597">
        <v>12</v>
      </c>
      <c r="M2597">
        <v>2</v>
      </c>
      <c r="N2597" t="s">
        <v>70</v>
      </c>
      <c r="O2597" t="s">
        <v>100</v>
      </c>
      <c r="Q2597">
        <v>241</v>
      </c>
      <c r="T2597" t="s">
        <v>72</v>
      </c>
      <c r="U2597" t="s">
        <v>88</v>
      </c>
      <c r="V2597">
        <v>800</v>
      </c>
      <c r="W2597">
        <v>2</v>
      </c>
      <c r="X2597">
        <v>181799</v>
      </c>
      <c r="Y2597" t="s">
        <v>74</v>
      </c>
      <c r="AA2597">
        <v>2010</v>
      </c>
      <c r="AB2597" t="s">
        <v>75</v>
      </c>
      <c r="AC2597" t="s">
        <v>76</v>
      </c>
      <c r="AD2597" t="s">
        <v>77</v>
      </c>
      <c r="AE2597" t="s">
        <v>78</v>
      </c>
      <c r="AF2597" t="s">
        <v>79</v>
      </c>
      <c r="AG2597" t="s">
        <v>80</v>
      </c>
      <c r="AH2597">
        <v>13.804</v>
      </c>
      <c r="AK2597">
        <v>2011</v>
      </c>
      <c r="AL2597" t="s">
        <v>81</v>
      </c>
      <c r="AM2597">
        <f t="shared" si="81"/>
        <v>5</v>
      </c>
    </row>
    <row r="2598" spans="1:39" x14ac:dyDescent="0.35">
      <c r="A2598">
        <v>2015</v>
      </c>
      <c r="B2598" s="5">
        <f t="shared" si="80"/>
        <v>80</v>
      </c>
      <c r="C2598" t="s">
        <v>99</v>
      </c>
      <c r="D2598">
        <v>15185023</v>
      </c>
      <c r="E2598">
        <v>553571</v>
      </c>
      <c r="F2598" t="s">
        <v>70</v>
      </c>
      <c r="G2598" t="s">
        <v>86</v>
      </c>
      <c r="J2598" s="1">
        <v>42084</v>
      </c>
      <c r="K2598">
        <v>12</v>
      </c>
      <c r="M2598">
        <v>2</v>
      </c>
      <c r="N2598" t="s">
        <v>70</v>
      </c>
      <c r="T2598" t="s">
        <v>72</v>
      </c>
      <c r="U2598" t="s">
        <v>73</v>
      </c>
      <c r="V2598">
        <v>775</v>
      </c>
      <c r="W2598">
        <v>2</v>
      </c>
      <c r="X2598">
        <v>181799</v>
      </c>
      <c r="Y2598" t="s">
        <v>74</v>
      </c>
      <c r="AA2598">
        <v>2010</v>
      </c>
      <c r="AB2598" t="s">
        <v>75</v>
      </c>
      <c r="AC2598" t="s">
        <v>76</v>
      </c>
      <c r="AD2598" t="s">
        <v>77</v>
      </c>
      <c r="AE2598" t="s">
        <v>78</v>
      </c>
      <c r="AF2598" t="s">
        <v>79</v>
      </c>
      <c r="AG2598" t="s">
        <v>80</v>
      </c>
      <c r="AH2598">
        <v>13.804</v>
      </c>
      <c r="AK2598">
        <v>2011</v>
      </c>
      <c r="AL2598" t="s">
        <v>81</v>
      </c>
      <c r="AM2598">
        <f t="shared" si="81"/>
        <v>5</v>
      </c>
    </row>
    <row r="2599" spans="1:39" x14ac:dyDescent="0.35">
      <c r="A2599">
        <v>2015</v>
      </c>
      <c r="B2599" s="5">
        <f t="shared" si="80"/>
        <v>187</v>
      </c>
      <c r="C2599" t="s">
        <v>157</v>
      </c>
      <c r="D2599" t="s">
        <v>171</v>
      </c>
      <c r="E2599">
        <v>555008</v>
      </c>
      <c r="F2599" t="s">
        <v>66</v>
      </c>
      <c r="G2599" t="s">
        <v>67</v>
      </c>
      <c r="H2599" t="s">
        <v>68</v>
      </c>
      <c r="I2599" t="s">
        <v>97</v>
      </c>
      <c r="J2599" s="1">
        <v>42191</v>
      </c>
      <c r="K2599">
        <v>28</v>
      </c>
      <c r="L2599">
        <v>2</v>
      </c>
      <c r="M2599">
        <v>4</v>
      </c>
      <c r="N2599" t="s">
        <v>70</v>
      </c>
      <c r="O2599" t="s">
        <v>107</v>
      </c>
      <c r="Q2599">
        <v>257</v>
      </c>
      <c r="R2599">
        <v>20</v>
      </c>
      <c r="T2599" t="s">
        <v>72</v>
      </c>
      <c r="U2599" t="s">
        <v>73</v>
      </c>
      <c r="V2599">
        <v>618</v>
      </c>
      <c r="W2599">
        <v>2</v>
      </c>
      <c r="X2599">
        <v>181894</v>
      </c>
      <c r="Y2599" t="s">
        <v>74</v>
      </c>
      <c r="AA2599">
        <v>2012</v>
      </c>
      <c r="AB2599" t="s">
        <v>75</v>
      </c>
      <c r="AC2599" t="s">
        <v>76</v>
      </c>
      <c r="AD2599" t="s">
        <v>77</v>
      </c>
      <c r="AE2599" t="s">
        <v>78</v>
      </c>
      <c r="AF2599" t="s">
        <v>79</v>
      </c>
      <c r="AG2599" t="s">
        <v>80</v>
      </c>
      <c r="AH2599">
        <v>12.554</v>
      </c>
      <c r="AI2599">
        <v>4.6802000000000001</v>
      </c>
      <c r="AJ2599">
        <v>58.755229999999997</v>
      </c>
      <c r="AK2599">
        <v>2013</v>
      </c>
      <c r="AL2599" t="s">
        <v>81</v>
      </c>
      <c r="AM2599">
        <f t="shared" si="81"/>
        <v>3</v>
      </c>
    </row>
    <row r="2600" spans="1:39" x14ac:dyDescent="0.35">
      <c r="A2600">
        <v>2015</v>
      </c>
      <c r="B2600" s="5">
        <f t="shared" si="80"/>
        <v>213</v>
      </c>
      <c r="C2600" t="s">
        <v>106</v>
      </c>
      <c r="D2600">
        <v>15190095</v>
      </c>
      <c r="E2600">
        <v>555881</v>
      </c>
      <c r="F2600" t="s">
        <v>66</v>
      </c>
      <c r="G2600" t="s">
        <v>67</v>
      </c>
      <c r="H2600" t="s">
        <v>68</v>
      </c>
      <c r="I2600" t="s">
        <v>97</v>
      </c>
      <c r="J2600" s="1">
        <v>42217</v>
      </c>
      <c r="K2600">
        <v>31</v>
      </c>
      <c r="L2600">
        <v>3</v>
      </c>
      <c r="M2600">
        <v>4</v>
      </c>
      <c r="N2600" t="s">
        <v>70</v>
      </c>
      <c r="O2600" t="s">
        <v>107</v>
      </c>
      <c r="T2600" t="s">
        <v>72</v>
      </c>
      <c r="U2600" t="s">
        <v>73</v>
      </c>
      <c r="V2600">
        <v>570</v>
      </c>
      <c r="W2600">
        <v>2</v>
      </c>
      <c r="X2600">
        <v>181894</v>
      </c>
      <c r="Y2600" t="s">
        <v>74</v>
      </c>
      <c r="AA2600">
        <v>2012</v>
      </c>
      <c r="AB2600" t="s">
        <v>75</v>
      </c>
      <c r="AC2600" t="s">
        <v>76</v>
      </c>
      <c r="AD2600" t="s">
        <v>77</v>
      </c>
      <c r="AE2600" t="s">
        <v>78</v>
      </c>
      <c r="AF2600" t="s">
        <v>79</v>
      </c>
      <c r="AG2600" t="s">
        <v>80</v>
      </c>
      <c r="AH2600">
        <v>12.554</v>
      </c>
      <c r="AK2600">
        <v>2013</v>
      </c>
      <c r="AL2600" t="s">
        <v>81</v>
      </c>
      <c r="AM2600">
        <f t="shared" si="81"/>
        <v>3</v>
      </c>
    </row>
    <row r="2601" spans="1:39" x14ac:dyDescent="0.35">
      <c r="A2601">
        <v>2015</v>
      </c>
      <c r="B2601" s="5">
        <f t="shared" si="80"/>
        <v>219</v>
      </c>
      <c r="C2601" t="s">
        <v>91</v>
      </c>
      <c r="D2601">
        <v>15066793</v>
      </c>
      <c r="E2601">
        <v>705756</v>
      </c>
      <c r="F2601" t="s">
        <v>66</v>
      </c>
      <c r="G2601" t="s">
        <v>67</v>
      </c>
      <c r="H2601" t="s">
        <v>68</v>
      </c>
      <c r="I2601" t="s">
        <v>97</v>
      </c>
      <c r="J2601" s="1">
        <v>42223</v>
      </c>
      <c r="K2601">
        <v>32</v>
      </c>
      <c r="L2601">
        <v>4</v>
      </c>
      <c r="M2601">
        <v>1</v>
      </c>
      <c r="N2601" t="s">
        <v>70</v>
      </c>
      <c r="O2601" t="s">
        <v>85</v>
      </c>
      <c r="P2601" t="s">
        <v>114</v>
      </c>
      <c r="Q2601">
        <v>104</v>
      </c>
      <c r="R2601">
        <v>40</v>
      </c>
      <c r="T2601" t="s">
        <v>72</v>
      </c>
      <c r="U2601" t="s">
        <v>73</v>
      </c>
      <c r="V2601">
        <v>650</v>
      </c>
      <c r="W2601">
        <v>2</v>
      </c>
      <c r="X2601">
        <v>181894</v>
      </c>
      <c r="Y2601" t="s">
        <v>74</v>
      </c>
      <c r="AA2601">
        <v>2012</v>
      </c>
      <c r="AB2601" t="s">
        <v>75</v>
      </c>
      <c r="AC2601" t="s">
        <v>76</v>
      </c>
      <c r="AD2601" t="s">
        <v>77</v>
      </c>
      <c r="AE2601" t="s">
        <v>78</v>
      </c>
      <c r="AF2601" t="s">
        <v>79</v>
      </c>
      <c r="AG2601" t="s">
        <v>80</v>
      </c>
      <c r="AH2601">
        <v>12.554</v>
      </c>
      <c r="AI2601">
        <v>3.8605499999999999</v>
      </c>
      <c r="AJ2601">
        <v>48.465339999999998</v>
      </c>
      <c r="AK2601">
        <v>2013</v>
      </c>
      <c r="AL2601" t="s">
        <v>81</v>
      </c>
      <c r="AM2601">
        <f t="shared" si="81"/>
        <v>3</v>
      </c>
    </row>
    <row r="2602" spans="1:39" x14ac:dyDescent="0.35">
      <c r="A2602">
        <v>2015</v>
      </c>
      <c r="B2602" s="5">
        <f t="shared" si="80"/>
        <v>223</v>
      </c>
      <c r="C2602" t="s">
        <v>91</v>
      </c>
      <c r="D2602">
        <v>15066839</v>
      </c>
      <c r="E2602">
        <v>712912</v>
      </c>
      <c r="F2602" t="s">
        <v>66</v>
      </c>
      <c r="G2602" t="s">
        <v>67</v>
      </c>
      <c r="H2602" t="s">
        <v>68</v>
      </c>
      <c r="I2602" t="s">
        <v>97</v>
      </c>
      <c r="J2602" s="1">
        <v>42227</v>
      </c>
      <c r="K2602">
        <v>33</v>
      </c>
      <c r="L2602">
        <v>4</v>
      </c>
      <c r="M2602">
        <v>1</v>
      </c>
      <c r="N2602" t="s">
        <v>70</v>
      </c>
      <c r="O2602" t="s">
        <v>85</v>
      </c>
      <c r="P2602" t="s">
        <v>114</v>
      </c>
      <c r="Q2602">
        <v>103</v>
      </c>
      <c r="R2602">
        <v>70</v>
      </c>
      <c r="T2602" t="s">
        <v>72</v>
      </c>
      <c r="U2602" t="s">
        <v>73</v>
      </c>
      <c r="V2602">
        <v>660</v>
      </c>
      <c r="W2602">
        <v>2</v>
      </c>
      <c r="X2602">
        <v>181894</v>
      </c>
      <c r="Y2602" t="s">
        <v>74</v>
      </c>
      <c r="AA2602">
        <v>2012</v>
      </c>
      <c r="AB2602" t="s">
        <v>75</v>
      </c>
      <c r="AC2602" t="s">
        <v>76</v>
      </c>
      <c r="AD2602" t="s">
        <v>77</v>
      </c>
      <c r="AE2602" t="s">
        <v>78</v>
      </c>
      <c r="AF2602" t="s">
        <v>79</v>
      </c>
      <c r="AG2602" t="s">
        <v>80</v>
      </c>
      <c r="AH2602">
        <v>12.554</v>
      </c>
      <c r="AI2602">
        <v>3.8605499999999999</v>
      </c>
      <c r="AJ2602">
        <v>48.465339999999998</v>
      </c>
      <c r="AK2602">
        <v>2013</v>
      </c>
      <c r="AL2602" t="s">
        <v>81</v>
      </c>
      <c r="AM2602">
        <f t="shared" si="81"/>
        <v>3</v>
      </c>
    </row>
    <row r="2603" spans="1:39" x14ac:dyDescent="0.35">
      <c r="A2603">
        <v>2015</v>
      </c>
      <c r="B2603" s="5">
        <f t="shared" si="80"/>
        <v>140</v>
      </c>
      <c r="C2603" t="s">
        <v>99</v>
      </c>
      <c r="D2603">
        <v>15185054</v>
      </c>
      <c r="E2603">
        <v>553580</v>
      </c>
      <c r="F2603" t="s">
        <v>66</v>
      </c>
      <c r="G2603" t="s">
        <v>86</v>
      </c>
      <c r="J2603" s="1">
        <v>42144</v>
      </c>
      <c r="K2603">
        <v>21</v>
      </c>
      <c r="M2603">
        <v>2</v>
      </c>
      <c r="N2603" t="s">
        <v>70</v>
      </c>
      <c r="O2603" t="s">
        <v>100</v>
      </c>
      <c r="Q2603">
        <v>241</v>
      </c>
      <c r="R2603">
        <v>11</v>
      </c>
      <c r="T2603" t="s">
        <v>72</v>
      </c>
      <c r="U2603" t="s">
        <v>73</v>
      </c>
      <c r="V2603">
        <v>625</v>
      </c>
      <c r="W2603">
        <v>2</v>
      </c>
      <c r="X2603">
        <v>181894</v>
      </c>
      <c r="Y2603" t="s">
        <v>74</v>
      </c>
      <c r="AA2603">
        <v>2012</v>
      </c>
      <c r="AB2603" t="s">
        <v>75</v>
      </c>
      <c r="AC2603" t="s">
        <v>76</v>
      </c>
      <c r="AD2603" t="s">
        <v>77</v>
      </c>
      <c r="AE2603" t="s">
        <v>78</v>
      </c>
      <c r="AF2603" t="s">
        <v>79</v>
      </c>
      <c r="AG2603" t="s">
        <v>80</v>
      </c>
      <c r="AH2603">
        <v>12.554</v>
      </c>
      <c r="AK2603">
        <v>2013</v>
      </c>
      <c r="AL2603" t="s">
        <v>81</v>
      </c>
      <c r="AM2603">
        <f t="shared" si="81"/>
        <v>3</v>
      </c>
    </row>
    <row r="2604" spans="1:39" x14ac:dyDescent="0.35">
      <c r="A2604">
        <v>2015</v>
      </c>
      <c r="B2604" s="5">
        <f t="shared" si="80"/>
        <v>356</v>
      </c>
      <c r="C2604" t="s">
        <v>99</v>
      </c>
      <c r="D2604">
        <v>15185540</v>
      </c>
      <c r="E2604">
        <v>558789</v>
      </c>
      <c r="F2604" t="s">
        <v>70</v>
      </c>
      <c r="G2604" t="s">
        <v>86</v>
      </c>
      <c r="J2604" s="1">
        <v>42360</v>
      </c>
      <c r="K2604">
        <v>52</v>
      </c>
      <c r="M2604">
        <v>2</v>
      </c>
      <c r="N2604" t="s">
        <v>70</v>
      </c>
      <c r="O2604" t="s">
        <v>100</v>
      </c>
      <c r="Q2604">
        <v>241</v>
      </c>
      <c r="R2604">
        <v>17</v>
      </c>
      <c r="T2604" t="s">
        <v>72</v>
      </c>
      <c r="U2604" t="s">
        <v>88</v>
      </c>
      <c r="X2604">
        <v>181894</v>
      </c>
      <c r="Y2604" t="s">
        <v>74</v>
      </c>
      <c r="AA2604">
        <v>2012</v>
      </c>
      <c r="AB2604" t="s">
        <v>75</v>
      </c>
      <c r="AC2604" t="s">
        <v>76</v>
      </c>
      <c r="AD2604" t="s">
        <v>77</v>
      </c>
      <c r="AE2604" t="s">
        <v>78</v>
      </c>
      <c r="AF2604" t="s">
        <v>79</v>
      </c>
      <c r="AG2604" t="s">
        <v>80</v>
      </c>
      <c r="AH2604">
        <v>12.554</v>
      </c>
      <c r="AK2604">
        <v>2013</v>
      </c>
      <c r="AL2604" t="s">
        <v>81</v>
      </c>
      <c r="AM2604">
        <f t="shared" si="81"/>
        <v>3</v>
      </c>
    </row>
    <row r="2605" spans="1:39" x14ac:dyDescent="0.35">
      <c r="A2605">
        <v>2015</v>
      </c>
      <c r="B2605" s="5">
        <f t="shared" si="80"/>
        <v>210</v>
      </c>
      <c r="C2605" t="s">
        <v>106</v>
      </c>
      <c r="D2605">
        <v>15190093</v>
      </c>
      <c r="E2605">
        <v>555874</v>
      </c>
      <c r="F2605" t="s">
        <v>66</v>
      </c>
      <c r="G2605" t="s">
        <v>67</v>
      </c>
      <c r="H2605" t="s">
        <v>68</v>
      </c>
      <c r="I2605" t="s">
        <v>97</v>
      </c>
      <c r="J2605" s="1">
        <v>42214</v>
      </c>
      <c r="K2605">
        <v>31</v>
      </c>
      <c r="L2605">
        <v>3</v>
      </c>
      <c r="M2605">
        <v>4</v>
      </c>
      <c r="N2605" t="s">
        <v>70</v>
      </c>
      <c r="O2605" t="s">
        <v>107</v>
      </c>
      <c r="Q2605">
        <v>262</v>
      </c>
      <c r="R2605">
        <v>55</v>
      </c>
      <c r="T2605" t="s">
        <v>72</v>
      </c>
      <c r="U2605" t="s">
        <v>73</v>
      </c>
      <c r="V2605">
        <v>502</v>
      </c>
      <c r="W2605">
        <v>2</v>
      </c>
      <c r="X2605">
        <v>181895</v>
      </c>
      <c r="Y2605" t="s">
        <v>74</v>
      </c>
      <c r="AA2605">
        <v>2012</v>
      </c>
      <c r="AB2605" t="s">
        <v>75</v>
      </c>
      <c r="AC2605" t="s">
        <v>76</v>
      </c>
      <c r="AD2605" t="s">
        <v>77</v>
      </c>
      <c r="AE2605" t="s">
        <v>78</v>
      </c>
      <c r="AF2605" t="s">
        <v>79</v>
      </c>
      <c r="AG2605" t="s">
        <v>80</v>
      </c>
      <c r="AH2605">
        <v>12.554</v>
      </c>
      <c r="AI2605">
        <v>0.62790999999999997</v>
      </c>
      <c r="AJ2605">
        <v>7.8827800000000003</v>
      </c>
      <c r="AK2605">
        <v>2013</v>
      </c>
      <c r="AL2605" t="s">
        <v>81</v>
      </c>
      <c r="AM2605">
        <f t="shared" si="81"/>
        <v>3</v>
      </c>
    </row>
    <row r="2606" spans="1:39" x14ac:dyDescent="0.35">
      <c r="A2606">
        <v>2015</v>
      </c>
      <c r="B2606" s="5">
        <f t="shared" si="80"/>
        <v>173</v>
      </c>
      <c r="C2606" t="s">
        <v>163</v>
      </c>
      <c r="D2606" t="s">
        <v>172</v>
      </c>
      <c r="E2606">
        <v>551300</v>
      </c>
      <c r="F2606" t="s">
        <v>66</v>
      </c>
      <c r="G2606" t="s">
        <v>67</v>
      </c>
      <c r="H2606" t="s">
        <v>68</v>
      </c>
      <c r="I2606" t="s">
        <v>110</v>
      </c>
      <c r="J2606" s="1">
        <v>42177</v>
      </c>
      <c r="K2606">
        <v>26</v>
      </c>
      <c r="M2606">
        <v>4</v>
      </c>
      <c r="N2606" t="s">
        <v>70</v>
      </c>
      <c r="O2606" t="s">
        <v>107</v>
      </c>
      <c r="Q2606">
        <v>254</v>
      </c>
      <c r="T2606" t="s">
        <v>72</v>
      </c>
      <c r="U2606" t="s">
        <v>73</v>
      </c>
      <c r="V2606">
        <v>497</v>
      </c>
      <c r="W2606">
        <v>2</v>
      </c>
      <c r="X2606">
        <v>181895</v>
      </c>
      <c r="Y2606" t="s">
        <v>74</v>
      </c>
      <c r="AA2606">
        <v>2012</v>
      </c>
      <c r="AB2606" t="s">
        <v>75</v>
      </c>
      <c r="AC2606" t="s">
        <v>76</v>
      </c>
      <c r="AD2606" t="s">
        <v>77</v>
      </c>
      <c r="AE2606" t="s">
        <v>78</v>
      </c>
      <c r="AF2606" t="s">
        <v>79</v>
      </c>
      <c r="AG2606" t="s">
        <v>80</v>
      </c>
      <c r="AH2606">
        <v>12.554</v>
      </c>
      <c r="AI2606">
        <v>2.2777799999999999</v>
      </c>
      <c r="AJ2606">
        <v>28.59525</v>
      </c>
      <c r="AK2606">
        <v>2013</v>
      </c>
      <c r="AL2606" t="s">
        <v>81</v>
      </c>
      <c r="AM2606">
        <f t="shared" si="81"/>
        <v>3</v>
      </c>
    </row>
    <row r="2607" spans="1:39" x14ac:dyDescent="0.35">
      <c r="A2607">
        <v>2015</v>
      </c>
      <c r="B2607" s="5">
        <f t="shared" si="80"/>
        <v>189</v>
      </c>
      <c r="C2607" t="s">
        <v>83</v>
      </c>
      <c r="D2607">
        <v>15076187</v>
      </c>
      <c r="E2607">
        <v>671354</v>
      </c>
      <c r="F2607" t="s">
        <v>66</v>
      </c>
      <c r="G2607" t="s">
        <v>67</v>
      </c>
      <c r="H2607" t="s">
        <v>68</v>
      </c>
      <c r="I2607" t="s">
        <v>69</v>
      </c>
      <c r="J2607" s="1">
        <v>42193</v>
      </c>
      <c r="K2607">
        <v>28</v>
      </c>
      <c r="L2607">
        <v>4</v>
      </c>
      <c r="M2607">
        <v>1</v>
      </c>
      <c r="N2607" t="s">
        <v>70</v>
      </c>
      <c r="O2607" t="s">
        <v>85</v>
      </c>
      <c r="Q2607">
        <v>103</v>
      </c>
      <c r="R2607">
        <v>50</v>
      </c>
      <c r="T2607" t="s">
        <v>72</v>
      </c>
      <c r="U2607" t="s">
        <v>73</v>
      </c>
      <c r="V2607">
        <v>640</v>
      </c>
      <c r="W2607">
        <v>2</v>
      </c>
      <c r="X2607">
        <v>181895</v>
      </c>
      <c r="Y2607" t="s">
        <v>74</v>
      </c>
      <c r="AA2607">
        <v>2012</v>
      </c>
      <c r="AB2607" t="s">
        <v>75</v>
      </c>
      <c r="AC2607" t="s">
        <v>76</v>
      </c>
      <c r="AD2607" t="s">
        <v>77</v>
      </c>
      <c r="AE2607" t="s">
        <v>78</v>
      </c>
      <c r="AF2607" t="s">
        <v>79</v>
      </c>
      <c r="AG2607" t="s">
        <v>80</v>
      </c>
      <c r="AH2607">
        <v>12.554</v>
      </c>
      <c r="AI2607">
        <v>1.97481</v>
      </c>
      <c r="AJ2607">
        <v>24.79176</v>
      </c>
      <c r="AK2607">
        <v>2013</v>
      </c>
      <c r="AL2607" t="s">
        <v>81</v>
      </c>
      <c r="AM2607">
        <f t="shared" si="81"/>
        <v>3</v>
      </c>
    </row>
    <row r="2608" spans="1:39" x14ac:dyDescent="0.35">
      <c r="A2608">
        <v>2015</v>
      </c>
      <c r="B2608" s="5">
        <f t="shared" si="80"/>
        <v>302</v>
      </c>
      <c r="C2608" t="s">
        <v>82</v>
      </c>
      <c r="D2608">
        <v>15038276</v>
      </c>
      <c r="E2608">
        <v>718774</v>
      </c>
      <c r="F2608" t="s">
        <v>66</v>
      </c>
      <c r="G2608" t="s">
        <v>67</v>
      </c>
      <c r="H2608" t="s">
        <v>68</v>
      </c>
      <c r="I2608" t="s">
        <v>69</v>
      </c>
      <c r="J2608" s="1">
        <v>42306</v>
      </c>
      <c r="K2608">
        <v>44</v>
      </c>
      <c r="L2608">
        <v>6</v>
      </c>
      <c r="M2608">
        <v>1</v>
      </c>
      <c r="N2608" t="s">
        <v>70</v>
      </c>
      <c r="O2608" t="s">
        <v>71</v>
      </c>
      <c r="Q2608">
        <v>113</v>
      </c>
      <c r="R2608">
        <v>41</v>
      </c>
      <c r="T2608" t="s">
        <v>72</v>
      </c>
      <c r="U2608" t="s">
        <v>73</v>
      </c>
      <c r="V2608">
        <v>655</v>
      </c>
      <c r="W2608">
        <v>2</v>
      </c>
      <c r="X2608">
        <v>181895</v>
      </c>
      <c r="Y2608" t="s">
        <v>74</v>
      </c>
      <c r="AA2608">
        <v>2012</v>
      </c>
      <c r="AB2608" t="s">
        <v>75</v>
      </c>
      <c r="AC2608" t="s">
        <v>76</v>
      </c>
      <c r="AD2608" t="s">
        <v>77</v>
      </c>
      <c r="AE2608" t="s">
        <v>78</v>
      </c>
      <c r="AF2608" t="s">
        <v>79</v>
      </c>
      <c r="AG2608" t="s">
        <v>80</v>
      </c>
      <c r="AH2608">
        <v>12.554</v>
      </c>
      <c r="AI2608">
        <v>2.9220799999999998</v>
      </c>
      <c r="AJ2608">
        <v>36.683790000000002</v>
      </c>
      <c r="AK2608">
        <v>2013</v>
      </c>
      <c r="AL2608" t="s">
        <v>81</v>
      </c>
      <c r="AM2608">
        <f t="shared" si="81"/>
        <v>3</v>
      </c>
    </row>
    <row r="2609" spans="1:39" x14ac:dyDescent="0.35">
      <c r="A2609">
        <v>2015</v>
      </c>
      <c r="B2609" s="5">
        <f t="shared" si="80"/>
        <v>315</v>
      </c>
      <c r="C2609" t="s">
        <v>82</v>
      </c>
      <c r="D2609">
        <v>15038348</v>
      </c>
      <c r="E2609">
        <v>720075</v>
      </c>
      <c r="F2609" t="s">
        <v>66</v>
      </c>
      <c r="G2609" t="s">
        <v>67</v>
      </c>
      <c r="H2609" t="s">
        <v>68</v>
      </c>
      <c r="I2609" t="s">
        <v>69</v>
      </c>
      <c r="J2609" s="1">
        <v>42319</v>
      </c>
      <c r="K2609">
        <v>46</v>
      </c>
      <c r="L2609">
        <v>6</v>
      </c>
      <c r="M2609">
        <v>1</v>
      </c>
      <c r="N2609" t="s">
        <v>70</v>
      </c>
      <c r="O2609" t="s">
        <v>71</v>
      </c>
      <c r="Q2609">
        <v>113</v>
      </c>
      <c r="R2609">
        <v>41</v>
      </c>
      <c r="T2609" t="s">
        <v>72</v>
      </c>
      <c r="U2609" t="s">
        <v>73</v>
      </c>
      <c r="V2609">
        <v>620</v>
      </c>
      <c r="W2609">
        <v>2</v>
      </c>
      <c r="X2609">
        <v>181895</v>
      </c>
      <c r="Y2609" t="s">
        <v>74</v>
      </c>
      <c r="AA2609">
        <v>2012</v>
      </c>
      <c r="AB2609" t="s">
        <v>75</v>
      </c>
      <c r="AC2609" t="s">
        <v>76</v>
      </c>
      <c r="AD2609" t="s">
        <v>77</v>
      </c>
      <c r="AE2609" t="s">
        <v>78</v>
      </c>
      <c r="AF2609" t="s">
        <v>79</v>
      </c>
      <c r="AG2609" t="s">
        <v>80</v>
      </c>
      <c r="AH2609">
        <v>12.554</v>
      </c>
      <c r="AI2609">
        <v>2.9220799999999998</v>
      </c>
      <c r="AJ2609">
        <v>36.683790000000002</v>
      </c>
      <c r="AK2609">
        <v>2013</v>
      </c>
      <c r="AL2609" t="s">
        <v>81</v>
      </c>
      <c r="AM2609">
        <f t="shared" si="81"/>
        <v>3</v>
      </c>
    </row>
    <row r="2610" spans="1:39" x14ac:dyDescent="0.35">
      <c r="A2610">
        <v>2015</v>
      </c>
      <c r="B2610" s="5">
        <f t="shared" si="80"/>
        <v>209</v>
      </c>
      <c r="C2610" t="s">
        <v>99</v>
      </c>
      <c r="D2610">
        <v>15185249</v>
      </c>
      <c r="E2610">
        <v>553835</v>
      </c>
      <c r="F2610" t="s">
        <v>66</v>
      </c>
      <c r="G2610" t="s">
        <v>86</v>
      </c>
      <c r="J2610" s="1">
        <v>42213</v>
      </c>
      <c r="K2610">
        <v>31</v>
      </c>
      <c r="M2610">
        <v>2</v>
      </c>
      <c r="N2610" t="s">
        <v>70</v>
      </c>
      <c r="O2610" t="s">
        <v>100</v>
      </c>
      <c r="Q2610">
        <v>241</v>
      </c>
      <c r="T2610" t="s">
        <v>72</v>
      </c>
      <c r="U2610" t="s">
        <v>73</v>
      </c>
      <c r="V2610">
        <v>585</v>
      </c>
      <c r="W2610">
        <v>2</v>
      </c>
      <c r="X2610">
        <v>181895</v>
      </c>
      <c r="Y2610" t="s">
        <v>74</v>
      </c>
      <c r="AA2610">
        <v>2012</v>
      </c>
      <c r="AB2610" t="s">
        <v>75</v>
      </c>
      <c r="AC2610" t="s">
        <v>76</v>
      </c>
      <c r="AD2610" t="s">
        <v>77</v>
      </c>
      <c r="AE2610" t="s">
        <v>78</v>
      </c>
      <c r="AF2610" t="s">
        <v>79</v>
      </c>
      <c r="AG2610" t="s">
        <v>80</v>
      </c>
      <c r="AH2610">
        <v>12.554</v>
      </c>
      <c r="AK2610">
        <v>2013</v>
      </c>
      <c r="AL2610" t="s">
        <v>81</v>
      </c>
      <c r="AM2610">
        <f t="shared" si="81"/>
        <v>3</v>
      </c>
    </row>
    <row r="2611" spans="1:39" x14ac:dyDescent="0.35">
      <c r="A2611">
        <v>2015</v>
      </c>
      <c r="B2611" s="5">
        <f t="shared" si="80"/>
        <v>276</v>
      </c>
      <c r="C2611" t="s">
        <v>99</v>
      </c>
      <c r="D2611">
        <v>15185465</v>
      </c>
      <c r="E2611">
        <v>558641</v>
      </c>
      <c r="F2611" t="s">
        <v>70</v>
      </c>
      <c r="G2611" t="s">
        <v>86</v>
      </c>
      <c r="J2611" s="1">
        <v>42280</v>
      </c>
      <c r="K2611">
        <v>40</v>
      </c>
      <c r="M2611">
        <v>2</v>
      </c>
      <c r="N2611" t="s">
        <v>70</v>
      </c>
      <c r="O2611" t="s">
        <v>100</v>
      </c>
      <c r="Q2611">
        <v>241</v>
      </c>
      <c r="T2611" t="s">
        <v>72</v>
      </c>
      <c r="U2611" t="s">
        <v>73</v>
      </c>
      <c r="X2611">
        <v>181895</v>
      </c>
      <c r="Y2611" t="s">
        <v>74</v>
      </c>
      <c r="AA2611">
        <v>2012</v>
      </c>
      <c r="AB2611" t="s">
        <v>75</v>
      </c>
      <c r="AC2611" t="s">
        <v>76</v>
      </c>
      <c r="AD2611" t="s">
        <v>77</v>
      </c>
      <c r="AE2611" t="s">
        <v>78</v>
      </c>
      <c r="AF2611" t="s">
        <v>79</v>
      </c>
      <c r="AG2611" t="s">
        <v>80</v>
      </c>
      <c r="AH2611">
        <v>12.554</v>
      </c>
      <c r="AK2611">
        <v>2013</v>
      </c>
      <c r="AL2611" t="s">
        <v>81</v>
      </c>
      <c r="AM2611">
        <f t="shared" si="81"/>
        <v>3</v>
      </c>
    </row>
    <row r="2612" spans="1:39" x14ac:dyDescent="0.35">
      <c r="A2612">
        <v>2015</v>
      </c>
      <c r="B2612" s="5">
        <f t="shared" si="80"/>
        <v>217</v>
      </c>
      <c r="C2612" t="s">
        <v>106</v>
      </c>
      <c r="D2612">
        <v>15190100</v>
      </c>
      <c r="E2612">
        <v>555888</v>
      </c>
      <c r="F2612" t="s">
        <v>66</v>
      </c>
      <c r="G2612" t="s">
        <v>67</v>
      </c>
      <c r="H2612" t="s">
        <v>68</v>
      </c>
      <c r="I2612" t="s">
        <v>97</v>
      </c>
      <c r="J2612" s="1">
        <v>42221</v>
      </c>
      <c r="K2612">
        <v>32</v>
      </c>
      <c r="L2612">
        <v>4</v>
      </c>
      <c r="M2612">
        <v>4</v>
      </c>
      <c r="N2612" t="s">
        <v>70</v>
      </c>
      <c r="O2612" t="s">
        <v>107</v>
      </c>
      <c r="Q2612">
        <v>262</v>
      </c>
      <c r="R2612">
        <v>35</v>
      </c>
      <c r="T2612" t="s">
        <v>72</v>
      </c>
      <c r="U2612" t="s">
        <v>73</v>
      </c>
      <c r="V2612">
        <v>561</v>
      </c>
      <c r="W2612">
        <v>2</v>
      </c>
      <c r="X2612">
        <v>181988</v>
      </c>
      <c r="Y2612" t="s">
        <v>74</v>
      </c>
      <c r="AA2612">
        <v>2012</v>
      </c>
      <c r="AB2612" t="s">
        <v>75</v>
      </c>
      <c r="AC2612" t="s">
        <v>76</v>
      </c>
      <c r="AD2612" t="s">
        <v>77</v>
      </c>
      <c r="AE2612" t="s">
        <v>78</v>
      </c>
      <c r="AF2612" t="s">
        <v>79</v>
      </c>
      <c r="AG2612" t="s">
        <v>80</v>
      </c>
      <c r="AH2612">
        <v>12.554</v>
      </c>
      <c r="AI2612">
        <v>0.6</v>
      </c>
      <c r="AJ2612">
        <v>7.5324</v>
      </c>
      <c r="AK2612">
        <v>2013</v>
      </c>
      <c r="AL2612" t="s">
        <v>81</v>
      </c>
      <c r="AM2612">
        <f t="shared" si="81"/>
        <v>3</v>
      </c>
    </row>
    <row r="2613" spans="1:39" x14ac:dyDescent="0.35">
      <c r="A2613">
        <v>2015</v>
      </c>
      <c r="B2613" s="5">
        <f t="shared" si="80"/>
        <v>146</v>
      </c>
      <c r="C2613" t="s">
        <v>82</v>
      </c>
      <c r="D2613">
        <v>15036583</v>
      </c>
      <c r="E2613">
        <v>630992</v>
      </c>
      <c r="F2613" t="s">
        <v>66</v>
      </c>
      <c r="G2613" t="s">
        <v>67</v>
      </c>
      <c r="H2613" t="s">
        <v>92</v>
      </c>
      <c r="I2613" t="s">
        <v>69</v>
      </c>
      <c r="J2613" s="1">
        <v>42150</v>
      </c>
      <c r="K2613">
        <v>22</v>
      </c>
      <c r="L2613">
        <v>2</v>
      </c>
      <c r="M2613">
        <v>1</v>
      </c>
      <c r="N2613" t="s">
        <v>70</v>
      </c>
      <c r="O2613" t="s">
        <v>71</v>
      </c>
      <c r="Q2613">
        <v>113</v>
      </c>
      <c r="R2613">
        <v>1</v>
      </c>
      <c r="T2613" t="s">
        <v>72</v>
      </c>
      <c r="U2613" t="s">
        <v>73</v>
      </c>
      <c r="V2613">
        <v>635</v>
      </c>
      <c r="W2613">
        <v>2</v>
      </c>
      <c r="X2613">
        <v>181988</v>
      </c>
      <c r="Y2613" t="s">
        <v>74</v>
      </c>
      <c r="AA2613">
        <v>2012</v>
      </c>
      <c r="AB2613" t="s">
        <v>75</v>
      </c>
      <c r="AC2613" t="s">
        <v>76</v>
      </c>
      <c r="AD2613" t="s">
        <v>77</v>
      </c>
      <c r="AE2613" t="s">
        <v>78</v>
      </c>
      <c r="AF2613" t="s">
        <v>79</v>
      </c>
      <c r="AG2613" t="s">
        <v>80</v>
      </c>
      <c r="AH2613">
        <v>12.554</v>
      </c>
      <c r="AI2613">
        <v>1.3730899999999999</v>
      </c>
      <c r="AJ2613">
        <v>17.237770000000001</v>
      </c>
      <c r="AK2613">
        <v>2013</v>
      </c>
      <c r="AL2613" t="s">
        <v>81</v>
      </c>
      <c r="AM2613">
        <f t="shared" si="81"/>
        <v>3</v>
      </c>
    </row>
    <row r="2614" spans="1:39" x14ac:dyDescent="0.35">
      <c r="A2614">
        <v>2015</v>
      </c>
      <c r="B2614" s="5">
        <f t="shared" si="80"/>
        <v>186</v>
      </c>
      <c r="C2614" t="s">
        <v>82</v>
      </c>
      <c r="D2614">
        <v>15037326</v>
      </c>
      <c r="E2614">
        <v>651630</v>
      </c>
      <c r="F2614" t="s">
        <v>66</v>
      </c>
      <c r="G2614" t="s">
        <v>67</v>
      </c>
      <c r="H2614" t="s">
        <v>68</v>
      </c>
      <c r="I2614" t="s">
        <v>69</v>
      </c>
      <c r="J2614" s="1">
        <v>42190</v>
      </c>
      <c r="K2614">
        <v>28</v>
      </c>
      <c r="L2614">
        <v>4</v>
      </c>
      <c r="M2614">
        <v>1</v>
      </c>
      <c r="N2614" t="s">
        <v>70</v>
      </c>
      <c r="O2614" t="s">
        <v>71</v>
      </c>
      <c r="Q2614">
        <v>113</v>
      </c>
      <c r="R2614">
        <v>31</v>
      </c>
      <c r="T2614" t="s">
        <v>72</v>
      </c>
      <c r="U2614" t="s">
        <v>73</v>
      </c>
      <c r="V2614">
        <v>690</v>
      </c>
      <c r="W2614">
        <v>2</v>
      </c>
      <c r="X2614">
        <v>181988</v>
      </c>
      <c r="Y2614" t="s">
        <v>74</v>
      </c>
      <c r="AA2614">
        <v>2012</v>
      </c>
      <c r="AB2614" t="s">
        <v>75</v>
      </c>
      <c r="AC2614" t="s">
        <v>76</v>
      </c>
      <c r="AD2614" t="s">
        <v>77</v>
      </c>
      <c r="AE2614" t="s">
        <v>78</v>
      </c>
      <c r="AF2614" t="s">
        <v>79</v>
      </c>
      <c r="AG2614" t="s">
        <v>80</v>
      </c>
      <c r="AH2614">
        <v>12.554</v>
      </c>
      <c r="AI2614">
        <v>3.3616100000000002</v>
      </c>
      <c r="AJ2614">
        <v>42.201650000000001</v>
      </c>
      <c r="AK2614">
        <v>2013</v>
      </c>
      <c r="AL2614" t="s">
        <v>81</v>
      </c>
      <c r="AM2614">
        <f t="shared" si="81"/>
        <v>3</v>
      </c>
    </row>
    <row r="2615" spans="1:39" x14ac:dyDescent="0.35">
      <c r="A2615">
        <v>2015</v>
      </c>
      <c r="B2615" s="5">
        <f t="shared" si="80"/>
        <v>148</v>
      </c>
      <c r="C2615" t="s">
        <v>99</v>
      </c>
      <c r="D2615">
        <v>15185108</v>
      </c>
      <c r="E2615">
        <v>553655</v>
      </c>
      <c r="F2615" t="s">
        <v>66</v>
      </c>
      <c r="G2615" t="s">
        <v>86</v>
      </c>
      <c r="J2615" s="1">
        <v>42152</v>
      </c>
      <c r="K2615">
        <v>22</v>
      </c>
      <c r="M2615">
        <v>2</v>
      </c>
      <c r="N2615" t="s">
        <v>70</v>
      </c>
      <c r="O2615" t="s">
        <v>100</v>
      </c>
      <c r="Q2615">
        <v>241</v>
      </c>
      <c r="T2615" t="s">
        <v>72</v>
      </c>
      <c r="U2615" t="s">
        <v>73</v>
      </c>
      <c r="V2615">
        <v>590</v>
      </c>
      <c r="W2615">
        <v>2</v>
      </c>
      <c r="X2615">
        <v>181988</v>
      </c>
      <c r="Y2615" t="s">
        <v>74</v>
      </c>
      <c r="AA2615">
        <v>2012</v>
      </c>
      <c r="AB2615" t="s">
        <v>75</v>
      </c>
      <c r="AC2615" t="s">
        <v>76</v>
      </c>
      <c r="AD2615" t="s">
        <v>77</v>
      </c>
      <c r="AE2615" t="s">
        <v>78</v>
      </c>
      <c r="AF2615" t="s">
        <v>79</v>
      </c>
      <c r="AG2615" t="s">
        <v>80</v>
      </c>
      <c r="AH2615">
        <v>12.554</v>
      </c>
      <c r="AK2615">
        <v>2013</v>
      </c>
      <c r="AL2615" t="s">
        <v>81</v>
      </c>
      <c r="AM2615">
        <f t="shared" si="81"/>
        <v>3</v>
      </c>
    </row>
    <row r="2616" spans="1:39" x14ac:dyDescent="0.35">
      <c r="A2616">
        <v>2015</v>
      </c>
      <c r="B2616" s="5">
        <f t="shared" si="80"/>
        <v>171</v>
      </c>
      <c r="C2616" t="s">
        <v>99</v>
      </c>
      <c r="D2616">
        <v>15185147</v>
      </c>
      <c r="E2616">
        <v>553678</v>
      </c>
      <c r="F2616" t="s">
        <v>66</v>
      </c>
      <c r="G2616" t="s">
        <v>86</v>
      </c>
      <c r="J2616" s="1">
        <v>42175</v>
      </c>
      <c r="K2616">
        <v>25</v>
      </c>
      <c r="M2616">
        <v>2</v>
      </c>
      <c r="N2616" t="s">
        <v>70</v>
      </c>
      <c r="O2616" t="s">
        <v>100</v>
      </c>
      <c r="Q2616">
        <v>232</v>
      </c>
      <c r="R2616">
        <v>2</v>
      </c>
      <c r="T2616" t="s">
        <v>72</v>
      </c>
      <c r="U2616" t="s">
        <v>73</v>
      </c>
      <c r="V2616">
        <v>610</v>
      </c>
      <c r="W2616">
        <v>2</v>
      </c>
      <c r="X2616">
        <v>181988</v>
      </c>
      <c r="Y2616" t="s">
        <v>74</v>
      </c>
      <c r="AA2616">
        <v>2012</v>
      </c>
      <c r="AB2616" t="s">
        <v>75</v>
      </c>
      <c r="AC2616" t="s">
        <v>76</v>
      </c>
      <c r="AD2616" t="s">
        <v>77</v>
      </c>
      <c r="AE2616" t="s">
        <v>78</v>
      </c>
      <c r="AF2616" t="s">
        <v>79</v>
      </c>
      <c r="AG2616" t="s">
        <v>80</v>
      </c>
      <c r="AH2616">
        <v>12.554</v>
      </c>
      <c r="AK2616">
        <v>2013</v>
      </c>
      <c r="AL2616" t="s">
        <v>81</v>
      </c>
      <c r="AM2616">
        <f t="shared" si="81"/>
        <v>3</v>
      </c>
    </row>
    <row r="2617" spans="1:39" x14ac:dyDescent="0.35">
      <c r="A2617">
        <v>2015</v>
      </c>
      <c r="B2617" s="5">
        <f t="shared" si="80"/>
        <v>226</v>
      </c>
      <c r="C2617" t="s">
        <v>115</v>
      </c>
      <c r="D2617">
        <v>15145015</v>
      </c>
      <c r="E2617">
        <v>546543</v>
      </c>
      <c r="F2617" t="s">
        <v>66</v>
      </c>
      <c r="G2617" t="s">
        <v>86</v>
      </c>
      <c r="J2617" s="1">
        <v>42230</v>
      </c>
      <c r="K2617">
        <v>33</v>
      </c>
      <c r="M2617">
        <v>1</v>
      </c>
      <c r="N2617" t="s">
        <v>70</v>
      </c>
      <c r="O2617" t="s">
        <v>71</v>
      </c>
      <c r="Q2617">
        <v>183</v>
      </c>
      <c r="R2617">
        <v>10</v>
      </c>
      <c r="T2617" t="s">
        <v>72</v>
      </c>
      <c r="U2617" t="s">
        <v>73</v>
      </c>
      <c r="V2617">
        <v>660</v>
      </c>
      <c r="W2617">
        <v>2</v>
      </c>
      <c r="X2617">
        <v>181988</v>
      </c>
      <c r="Y2617" t="s">
        <v>74</v>
      </c>
      <c r="AA2617">
        <v>2012</v>
      </c>
      <c r="AB2617" t="s">
        <v>75</v>
      </c>
      <c r="AC2617" t="s">
        <v>76</v>
      </c>
      <c r="AD2617" t="s">
        <v>77</v>
      </c>
      <c r="AE2617" t="s">
        <v>78</v>
      </c>
      <c r="AF2617" t="s">
        <v>79</v>
      </c>
      <c r="AG2617" t="s">
        <v>80</v>
      </c>
      <c r="AH2617">
        <v>12.554</v>
      </c>
      <c r="AI2617">
        <v>1.4666699999999999</v>
      </c>
      <c r="AJ2617">
        <v>18.412579999999998</v>
      </c>
      <c r="AK2617">
        <v>2013</v>
      </c>
      <c r="AL2617" t="s">
        <v>81</v>
      </c>
      <c r="AM2617">
        <f t="shared" si="81"/>
        <v>3</v>
      </c>
    </row>
    <row r="2618" spans="1:39" x14ac:dyDescent="0.35">
      <c r="A2618">
        <v>2015</v>
      </c>
      <c r="B2618" s="5">
        <f t="shared" si="80"/>
        <v>163</v>
      </c>
      <c r="C2618" t="s">
        <v>83</v>
      </c>
      <c r="D2618">
        <v>15075306</v>
      </c>
      <c r="E2618">
        <v>644306</v>
      </c>
      <c r="F2618" t="s">
        <v>66</v>
      </c>
      <c r="G2618" t="s">
        <v>86</v>
      </c>
      <c r="J2618" s="1">
        <v>42167</v>
      </c>
      <c r="K2618">
        <v>24</v>
      </c>
      <c r="M2618">
        <v>1</v>
      </c>
      <c r="N2618" t="s">
        <v>70</v>
      </c>
      <c r="O2618" t="s">
        <v>85</v>
      </c>
      <c r="Q2618">
        <v>104</v>
      </c>
      <c r="R2618">
        <v>35</v>
      </c>
      <c r="T2618" t="s">
        <v>72</v>
      </c>
      <c r="U2618" t="s">
        <v>88</v>
      </c>
      <c r="V2618">
        <v>790</v>
      </c>
      <c r="W2618">
        <v>2</v>
      </c>
      <c r="X2618">
        <v>181989</v>
      </c>
      <c r="Y2618" t="s">
        <v>74</v>
      </c>
      <c r="AA2618">
        <v>2012</v>
      </c>
      <c r="AB2618" t="s">
        <v>75</v>
      </c>
      <c r="AC2618" t="s">
        <v>76</v>
      </c>
      <c r="AD2618" t="s">
        <v>77</v>
      </c>
      <c r="AE2618" t="s">
        <v>78</v>
      </c>
      <c r="AF2618" t="s">
        <v>79</v>
      </c>
      <c r="AG2618" t="s">
        <v>80</v>
      </c>
      <c r="AH2618">
        <v>12.554</v>
      </c>
      <c r="AI2618">
        <v>1.0289900000000001</v>
      </c>
      <c r="AJ2618">
        <v>12.91794</v>
      </c>
      <c r="AK2618">
        <v>2013</v>
      </c>
      <c r="AL2618" t="s">
        <v>81</v>
      </c>
      <c r="AM2618">
        <f t="shared" si="81"/>
        <v>3</v>
      </c>
    </row>
    <row r="2619" spans="1:39" x14ac:dyDescent="0.35">
      <c r="A2619">
        <v>2015</v>
      </c>
      <c r="B2619" s="5">
        <f t="shared" si="80"/>
        <v>197</v>
      </c>
      <c r="C2619" t="s">
        <v>83</v>
      </c>
      <c r="D2619">
        <v>15075177</v>
      </c>
      <c r="E2619">
        <v>649768</v>
      </c>
      <c r="F2619" t="s">
        <v>66</v>
      </c>
      <c r="G2619" t="s">
        <v>86</v>
      </c>
      <c r="J2619" s="1">
        <v>42201</v>
      </c>
      <c r="K2619">
        <v>29</v>
      </c>
      <c r="M2619">
        <v>1</v>
      </c>
      <c r="N2619" t="s">
        <v>70</v>
      </c>
      <c r="O2619" t="s">
        <v>85</v>
      </c>
      <c r="Q2619">
        <v>104</v>
      </c>
      <c r="R2619">
        <v>40</v>
      </c>
      <c r="T2619" t="s">
        <v>72</v>
      </c>
      <c r="U2619" t="s">
        <v>73</v>
      </c>
      <c r="V2619">
        <v>670</v>
      </c>
      <c r="W2619">
        <v>2</v>
      </c>
      <c r="X2619">
        <v>181989</v>
      </c>
      <c r="Y2619" t="s">
        <v>74</v>
      </c>
      <c r="AA2619">
        <v>2012</v>
      </c>
      <c r="AB2619" t="s">
        <v>75</v>
      </c>
      <c r="AC2619" t="s">
        <v>76</v>
      </c>
      <c r="AD2619" t="s">
        <v>77</v>
      </c>
      <c r="AE2619" t="s">
        <v>78</v>
      </c>
      <c r="AF2619" t="s">
        <v>79</v>
      </c>
      <c r="AG2619" t="s">
        <v>80</v>
      </c>
      <c r="AH2619">
        <v>12.554</v>
      </c>
      <c r="AI2619">
        <v>1</v>
      </c>
      <c r="AJ2619">
        <v>12.554</v>
      </c>
      <c r="AK2619">
        <v>2013</v>
      </c>
      <c r="AL2619" t="s">
        <v>81</v>
      </c>
      <c r="AM2619">
        <f t="shared" si="81"/>
        <v>3</v>
      </c>
    </row>
    <row r="2620" spans="1:39" x14ac:dyDescent="0.35">
      <c r="A2620">
        <v>2015</v>
      </c>
      <c r="B2620" s="5">
        <f t="shared" si="80"/>
        <v>289</v>
      </c>
      <c r="C2620" t="s">
        <v>99</v>
      </c>
      <c r="D2620">
        <v>15185515</v>
      </c>
      <c r="E2620">
        <v>558746</v>
      </c>
      <c r="F2620" t="s">
        <v>70</v>
      </c>
      <c r="G2620" t="s">
        <v>86</v>
      </c>
      <c r="J2620" s="1">
        <v>42293</v>
      </c>
      <c r="K2620">
        <v>42</v>
      </c>
      <c r="M2620">
        <v>2</v>
      </c>
      <c r="N2620" t="s">
        <v>70</v>
      </c>
      <c r="O2620" t="s">
        <v>100</v>
      </c>
      <c r="Q2620">
        <v>241</v>
      </c>
      <c r="R2620">
        <v>12</v>
      </c>
      <c r="T2620" t="s">
        <v>72</v>
      </c>
      <c r="U2620" t="s">
        <v>73</v>
      </c>
      <c r="V2620">
        <v>590</v>
      </c>
      <c r="W2620">
        <v>2</v>
      </c>
      <c r="X2620">
        <v>181989</v>
      </c>
      <c r="Y2620" t="s">
        <v>74</v>
      </c>
      <c r="AA2620">
        <v>2012</v>
      </c>
      <c r="AB2620" t="s">
        <v>75</v>
      </c>
      <c r="AC2620" t="s">
        <v>76</v>
      </c>
      <c r="AD2620" t="s">
        <v>77</v>
      </c>
      <c r="AE2620" t="s">
        <v>78</v>
      </c>
      <c r="AF2620" t="s">
        <v>79</v>
      </c>
      <c r="AG2620" t="s">
        <v>80</v>
      </c>
      <c r="AH2620">
        <v>12.554</v>
      </c>
      <c r="AK2620">
        <v>2013</v>
      </c>
      <c r="AL2620" t="s">
        <v>81</v>
      </c>
      <c r="AM2620">
        <f t="shared" si="81"/>
        <v>3</v>
      </c>
    </row>
    <row r="2621" spans="1:39" x14ac:dyDescent="0.35">
      <c r="A2621">
        <v>2015</v>
      </c>
      <c r="B2621" s="5">
        <f t="shared" si="80"/>
        <v>187</v>
      </c>
      <c r="C2621" t="s">
        <v>106</v>
      </c>
      <c r="D2621">
        <v>15190044</v>
      </c>
      <c r="E2621">
        <v>555732</v>
      </c>
      <c r="F2621" t="s">
        <v>66</v>
      </c>
      <c r="G2621" t="s">
        <v>67</v>
      </c>
      <c r="H2621" t="s">
        <v>68</v>
      </c>
      <c r="I2621" t="s">
        <v>97</v>
      </c>
      <c r="J2621" s="1">
        <v>42191</v>
      </c>
      <c r="K2621">
        <v>28</v>
      </c>
      <c r="L2621">
        <v>2</v>
      </c>
      <c r="M2621">
        <v>4</v>
      </c>
      <c r="N2621" t="s">
        <v>70</v>
      </c>
      <c r="O2621" t="s">
        <v>107</v>
      </c>
      <c r="Q2621">
        <v>253</v>
      </c>
      <c r="T2621" t="s">
        <v>72</v>
      </c>
      <c r="U2621" t="s">
        <v>73</v>
      </c>
      <c r="V2621">
        <v>635</v>
      </c>
      <c r="W2621">
        <v>2</v>
      </c>
      <c r="X2621">
        <v>182086</v>
      </c>
      <c r="Y2621" t="s">
        <v>74</v>
      </c>
      <c r="AA2621">
        <v>2012</v>
      </c>
      <c r="AB2621" t="s">
        <v>75</v>
      </c>
      <c r="AC2621" t="s">
        <v>76</v>
      </c>
      <c r="AD2621" t="s">
        <v>77</v>
      </c>
      <c r="AE2621" t="s">
        <v>78</v>
      </c>
      <c r="AF2621" t="s">
        <v>79</v>
      </c>
      <c r="AG2621" t="s">
        <v>80</v>
      </c>
      <c r="AH2621">
        <v>15.981999999999999</v>
      </c>
      <c r="AI2621">
        <v>3</v>
      </c>
      <c r="AJ2621">
        <v>47.945999999999998</v>
      </c>
      <c r="AK2621">
        <v>2013</v>
      </c>
      <c r="AL2621" t="s">
        <v>81</v>
      </c>
      <c r="AM2621">
        <f t="shared" si="81"/>
        <v>3</v>
      </c>
    </row>
    <row r="2622" spans="1:39" x14ac:dyDescent="0.35">
      <c r="A2622">
        <v>2015</v>
      </c>
      <c r="B2622" s="5">
        <f t="shared" si="80"/>
        <v>215</v>
      </c>
      <c r="C2622" t="s">
        <v>91</v>
      </c>
      <c r="D2622">
        <v>15066754</v>
      </c>
      <c r="E2622">
        <v>705738</v>
      </c>
      <c r="F2622" t="s">
        <v>66</v>
      </c>
      <c r="G2622" t="s">
        <v>67</v>
      </c>
      <c r="H2622" t="s">
        <v>68</v>
      </c>
      <c r="I2622" t="s">
        <v>97</v>
      </c>
      <c r="J2622" s="1">
        <v>42219</v>
      </c>
      <c r="K2622">
        <v>32</v>
      </c>
      <c r="L2622">
        <v>4</v>
      </c>
      <c r="M2622">
        <v>1</v>
      </c>
      <c r="N2622" t="s">
        <v>70</v>
      </c>
      <c r="O2622" t="s">
        <v>85</v>
      </c>
      <c r="P2622" t="s">
        <v>114</v>
      </c>
      <c r="Q2622">
        <v>104</v>
      </c>
      <c r="R2622">
        <v>10</v>
      </c>
      <c r="T2622" t="s">
        <v>72</v>
      </c>
      <c r="U2622" t="s">
        <v>73</v>
      </c>
      <c r="V2622">
        <v>630</v>
      </c>
      <c r="W2622">
        <v>2</v>
      </c>
      <c r="X2622">
        <v>182086</v>
      </c>
      <c r="Y2622" t="s">
        <v>74</v>
      </c>
      <c r="AA2622">
        <v>2012</v>
      </c>
      <c r="AB2622" t="s">
        <v>75</v>
      </c>
      <c r="AC2622" t="s">
        <v>76</v>
      </c>
      <c r="AD2622" t="s">
        <v>77</v>
      </c>
      <c r="AE2622" t="s">
        <v>78</v>
      </c>
      <c r="AF2622" t="s">
        <v>79</v>
      </c>
      <c r="AG2622" t="s">
        <v>80</v>
      </c>
      <c r="AH2622">
        <v>15.981999999999999</v>
      </c>
      <c r="AI2622">
        <v>3.8605499999999999</v>
      </c>
      <c r="AJ2622">
        <v>61.699309999999997</v>
      </c>
      <c r="AK2622">
        <v>2013</v>
      </c>
      <c r="AL2622" t="s">
        <v>81</v>
      </c>
      <c r="AM2622">
        <f t="shared" si="81"/>
        <v>3</v>
      </c>
    </row>
    <row r="2623" spans="1:39" x14ac:dyDescent="0.35">
      <c r="A2623">
        <v>2015</v>
      </c>
      <c r="B2623" s="5">
        <f t="shared" si="80"/>
        <v>168</v>
      </c>
      <c r="C2623" t="s">
        <v>163</v>
      </c>
      <c r="D2623" t="s">
        <v>173</v>
      </c>
      <c r="E2623">
        <v>551283</v>
      </c>
      <c r="F2623" t="s">
        <v>66</v>
      </c>
      <c r="G2623" t="s">
        <v>67</v>
      </c>
      <c r="H2623" t="s">
        <v>68</v>
      </c>
      <c r="I2623" t="s">
        <v>110</v>
      </c>
      <c r="J2623" s="1">
        <v>42172</v>
      </c>
      <c r="K2623">
        <v>25</v>
      </c>
      <c r="M2623">
        <v>4</v>
      </c>
      <c r="N2623" t="s">
        <v>70</v>
      </c>
      <c r="O2623" t="s">
        <v>107</v>
      </c>
      <c r="Q2623">
        <v>254</v>
      </c>
      <c r="T2623" t="s">
        <v>72</v>
      </c>
      <c r="U2623" t="s">
        <v>73</v>
      </c>
      <c r="V2623">
        <v>539</v>
      </c>
      <c r="W2623">
        <v>2</v>
      </c>
      <c r="X2623">
        <v>182086</v>
      </c>
      <c r="Y2623" t="s">
        <v>74</v>
      </c>
      <c r="AA2623">
        <v>2012</v>
      </c>
      <c r="AB2623" t="s">
        <v>75</v>
      </c>
      <c r="AC2623" t="s">
        <v>76</v>
      </c>
      <c r="AD2623" t="s">
        <v>77</v>
      </c>
      <c r="AE2623" t="s">
        <v>78</v>
      </c>
      <c r="AF2623" t="s">
        <v>79</v>
      </c>
      <c r="AG2623" t="s">
        <v>80</v>
      </c>
      <c r="AH2623">
        <v>15.981999999999999</v>
      </c>
      <c r="AI2623">
        <v>1.2440899999999999</v>
      </c>
      <c r="AJ2623">
        <v>19.883050000000001</v>
      </c>
      <c r="AK2623">
        <v>2013</v>
      </c>
      <c r="AL2623" t="s">
        <v>81</v>
      </c>
      <c r="AM2623">
        <f t="shared" si="81"/>
        <v>3</v>
      </c>
    </row>
    <row r="2624" spans="1:39" x14ac:dyDescent="0.35">
      <c r="A2624">
        <v>2015</v>
      </c>
      <c r="B2624" s="5">
        <f t="shared" si="80"/>
        <v>186</v>
      </c>
      <c r="C2624" t="s">
        <v>82</v>
      </c>
      <c r="D2624">
        <v>15037341</v>
      </c>
      <c r="E2624">
        <v>650856</v>
      </c>
      <c r="F2624" t="s">
        <v>66</v>
      </c>
      <c r="G2624" t="s">
        <v>67</v>
      </c>
      <c r="H2624" t="s">
        <v>68</v>
      </c>
      <c r="I2624" t="s">
        <v>69</v>
      </c>
      <c r="J2624" s="1">
        <v>42190</v>
      </c>
      <c r="K2624">
        <v>28</v>
      </c>
      <c r="L2624">
        <v>4</v>
      </c>
      <c r="M2624">
        <v>1</v>
      </c>
      <c r="N2624" t="s">
        <v>70</v>
      </c>
      <c r="O2624" t="s">
        <v>71</v>
      </c>
      <c r="Q2624">
        <v>113</v>
      </c>
      <c r="R2624">
        <v>31</v>
      </c>
      <c r="T2624" t="s">
        <v>72</v>
      </c>
      <c r="U2624" t="s">
        <v>73</v>
      </c>
      <c r="V2624">
        <v>640</v>
      </c>
      <c r="W2624">
        <v>2</v>
      </c>
      <c r="X2624">
        <v>182086</v>
      </c>
      <c r="Y2624" t="s">
        <v>74</v>
      </c>
      <c r="AA2624">
        <v>2012</v>
      </c>
      <c r="AB2624" t="s">
        <v>75</v>
      </c>
      <c r="AC2624" t="s">
        <v>76</v>
      </c>
      <c r="AD2624" t="s">
        <v>77</v>
      </c>
      <c r="AE2624" t="s">
        <v>78</v>
      </c>
      <c r="AF2624" t="s">
        <v>79</v>
      </c>
      <c r="AG2624" t="s">
        <v>80</v>
      </c>
      <c r="AH2624">
        <v>15.981999999999999</v>
      </c>
      <c r="AI2624">
        <v>3.3616100000000002</v>
      </c>
      <c r="AJ2624">
        <v>53.725250000000003</v>
      </c>
      <c r="AK2624">
        <v>2013</v>
      </c>
      <c r="AL2624" t="s">
        <v>81</v>
      </c>
      <c r="AM2624">
        <f t="shared" si="81"/>
        <v>3</v>
      </c>
    </row>
    <row r="2625" spans="1:39" x14ac:dyDescent="0.35">
      <c r="A2625">
        <v>2015</v>
      </c>
      <c r="B2625" s="5">
        <f t="shared" si="80"/>
        <v>298</v>
      </c>
      <c r="C2625" t="s">
        <v>82</v>
      </c>
      <c r="D2625">
        <v>15038251</v>
      </c>
      <c r="E2625">
        <v>718913</v>
      </c>
      <c r="F2625" t="s">
        <v>66</v>
      </c>
      <c r="G2625" t="s">
        <v>67</v>
      </c>
      <c r="H2625" t="s">
        <v>68</v>
      </c>
      <c r="I2625" t="s">
        <v>69</v>
      </c>
      <c r="J2625" s="1">
        <v>42302</v>
      </c>
      <c r="K2625">
        <v>44</v>
      </c>
      <c r="L2625">
        <v>6</v>
      </c>
      <c r="M2625">
        <v>1</v>
      </c>
      <c r="N2625" t="s">
        <v>70</v>
      </c>
      <c r="O2625" t="s">
        <v>71</v>
      </c>
      <c r="Q2625">
        <v>113</v>
      </c>
      <c r="R2625">
        <v>41</v>
      </c>
      <c r="T2625" t="s">
        <v>72</v>
      </c>
      <c r="U2625" t="s">
        <v>73</v>
      </c>
      <c r="V2625">
        <v>620</v>
      </c>
      <c r="W2625">
        <v>2</v>
      </c>
      <c r="X2625">
        <v>182086</v>
      </c>
      <c r="Y2625" t="s">
        <v>74</v>
      </c>
      <c r="AA2625">
        <v>2012</v>
      </c>
      <c r="AB2625" t="s">
        <v>75</v>
      </c>
      <c r="AC2625" t="s">
        <v>76</v>
      </c>
      <c r="AD2625" t="s">
        <v>77</v>
      </c>
      <c r="AE2625" t="s">
        <v>78</v>
      </c>
      <c r="AF2625" t="s">
        <v>79</v>
      </c>
      <c r="AG2625" t="s">
        <v>80</v>
      </c>
      <c r="AH2625">
        <v>15.981999999999999</v>
      </c>
      <c r="AI2625">
        <v>2.9220799999999998</v>
      </c>
      <c r="AJ2625">
        <v>46.700679999999998</v>
      </c>
      <c r="AK2625">
        <v>2013</v>
      </c>
      <c r="AL2625" t="s">
        <v>81</v>
      </c>
      <c r="AM2625">
        <f t="shared" si="81"/>
        <v>3</v>
      </c>
    </row>
    <row r="2626" spans="1:39" x14ac:dyDescent="0.35">
      <c r="A2626">
        <v>2015</v>
      </c>
      <c r="B2626" s="5">
        <f t="shared" si="80"/>
        <v>158</v>
      </c>
      <c r="C2626" t="s">
        <v>99</v>
      </c>
      <c r="D2626">
        <v>15185109</v>
      </c>
      <c r="E2626">
        <v>553656</v>
      </c>
      <c r="F2626" t="s">
        <v>66</v>
      </c>
      <c r="G2626" t="s">
        <v>86</v>
      </c>
      <c r="J2626" s="1">
        <v>42162</v>
      </c>
      <c r="K2626">
        <v>24</v>
      </c>
      <c r="M2626">
        <v>2</v>
      </c>
      <c r="N2626" t="s">
        <v>70</v>
      </c>
      <c r="O2626" t="s">
        <v>100</v>
      </c>
      <c r="Q2626">
        <v>241</v>
      </c>
      <c r="T2626" t="s">
        <v>72</v>
      </c>
      <c r="U2626" t="s">
        <v>73</v>
      </c>
      <c r="V2626">
        <v>595</v>
      </c>
      <c r="W2626">
        <v>2</v>
      </c>
      <c r="X2626">
        <v>182086</v>
      </c>
      <c r="Y2626" t="s">
        <v>74</v>
      </c>
      <c r="AA2626">
        <v>2012</v>
      </c>
      <c r="AB2626" t="s">
        <v>75</v>
      </c>
      <c r="AC2626" t="s">
        <v>76</v>
      </c>
      <c r="AD2626" t="s">
        <v>77</v>
      </c>
      <c r="AE2626" t="s">
        <v>78</v>
      </c>
      <c r="AF2626" t="s">
        <v>79</v>
      </c>
      <c r="AG2626" t="s">
        <v>80</v>
      </c>
      <c r="AH2626">
        <v>15.981999999999999</v>
      </c>
      <c r="AK2626">
        <v>2013</v>
      </c>
      <c r="AL2626" t="s">
        <v>81</v>
      </c>
      <c r="AM2626">
        <f t="shared" si="81"/>
        <v>3</v>
      </c>
    </row>
    <row r="2627" spans="1:39" x14ac:dyDescent="0.35">
      <c r="A2627">
        <v>2015</v>
      </c>
      <c r="B2627" s="5">
        <f t="shared" ref="B2627:B2690" si="82">J2627-DATE(YEAR(J2627),1,0)</f>
        <v>219</v>
      </c>
      <c r="C2627" t="s">
        <v>91</v>
      </c>
      <c r="D2627">
        <v>15066811</v>
      </c>
      <c r="E2627">
        <v>647551</v>
      </c>
      <c r="F2627" t="s">
        <v>66</v>
      </c>
      <c r="G2627" t="s">
        <v>67</v>
      </c>
      <c r="H2627" t="s">
        <v>68</v>
      </c>
      <c r="I2627" t="s">
        <v>97</v>
      </c>
      <c r="J2627" s="1">
        <v>42223</v>
      </c>
      <c r="K2627">
        <v>32</v>
      </c>
      <c r="L2627">
        <v>4</v>
      </c>
      <c r="M2627">
        <v>1</v>
      </c>
      <c r="N2627" t="s">
        <v>70</v>
      </c>
      <c r="O2627" t="s">
        <v>85</v>
      </c>
      <c r="P2627" t="s">
        <v>114</v>
      </c>
      <c r="T2627" t="s">
        <v>72</v>
      </c>
      <c r="U2627" t="s">
        <v>73</v>
      </c>
      <c r="V2627">
        <v>785</v>
      </c>
      <c r="W2627">
        <v>2</v>
      </c>
      <c r="X2627">
        <v>182388</v>
      </c>
      <c r="Y2627" t="s">
        <v>74</v>
      </c>
      <c r="AA2627">
        <v>2011</v>
      </c>
      <c r="AB2627" t="s">
        <v>75</v>
      </c>
      <c r="AC2627" t="s">
        <v>76</v>
      </c>
      <c r="AD2627" t="s">
        <v>77</v>
      </c>
      <c r="AE2627" t="s">
        <v>78</v>
      </c>
      <c r="AF2627" t="s">
        <v>79</v>
      </c>
      <c r="AG2627" t="s">
        <v>80</v>
      </c>
      <c r="AH2627">
        <v>14.944000000000001</v>
      </c>
      <c r="AI2627">
        <v>3.8605499999999999</v>
      </c>
      <c r="AJ2627">
        <v>57.692059999999998</v>
      </c>
      <c r="AK2627">
        <v>2012</v>
      </c>
      <c r="AL2627" t="s">
        <v>81</v>
      </c>
      <c r="AM2627">
        <f t="shared" ref="AM2627:AM2690" si="83">A2627-AA2627</f>
        <v>4</v>
      </c>
    </row>
    <row r="2628" spans="1:39" x14ac:dyDescent="0.35">
      <c r="A2628">
        <v>2015</v>
      </c>
      <c r="B2628" s="5">
        <f t="shared" si="82"/>
        <v>125</v>
      </c>
      <c r="C2628" t="s">
        <v>91</v>
      </c>
      <c r="D2628">
        <v>15066050</v>
      </c>
      <c r="E2628">
        <v>414213</v>
      </c>
      <c r="F2628" t="s">
        <v>66</v>
      </c>
      <c r="G2628" t="s">
        <v>67</v>
      </c>
      <c r="H2628" t="s">
        <v>92</v>
      </c>
      <c r="I2628" t="s">
        <v>69</v>
      </c>
      <c r="J2628" s="1">
        <v>42129</v>
      </c>
      <c r="K2628">
        <v>19</v>
      </c>
      <c r="L2628">
        <v>2</v>
      </c>
      <c r="M2628">
        <v>1</v>
      </c>
      <c r="N2628" t="s">
        <v>70</v>
      </c>
      <c r="O2628" t="s">
        <v>90</v>
      </c>
      <c r="Q2628">
        <v>101</v>
      </c>
      <c r="R2628">
        <v>29</v>
      </c>
      <c r="T2628" t="s">
        <v>72</v>
      </c>
      <c r="U2628" t="s">
        <v>73</v>
      </c>
      <c r="V2628">
        <v>720</v>
      </c>
      <c r="W2628">
        <v>2</v>
      </c>
      <c r="X2628">
        <v>182388</v>
      </c>
      <c r="Y2628" t="s">
        <v>74</v>
      </c>
      <c r="AA2628">
        <v>2011</v>
      </c>
      <c r="AB2628" t="s">
        <v>75</v>
      </c>
      <c r="AC2628" t="s">
        <v>76</v>
      </c>
      <c r="AD2628" t="s">
        <v>77</v>
      </c>
      <c r="AE2628" t="s">
        <v>78</v>
      </c>
      <c r="AF2628" t="s">
        <v>79</v>
      </c>
      <c r="AG2628" t="s">
        <v>80</v>
      </c>
      <c r="AH2628">
        <v>14.944000000000001</v>
      </c>
      <c r="AI2628">
        <v>1.6144400000000001</v>
      </c>
      <c r="AJ2628">
        <v>24.126190000000001</v>
      </c>
      <c r="AK2628">
        <v>2012</v>
      </c>
      <c r="AL2628" t="s">
        <v>81</v>
      </c>
      <c r="AM2628">
        <f t="shared" si="83"/>
        <v>4</v>
      </c>
    </row>
    <row r="2629" spans="1:39" x14ac:dyDescent="0.35">
      <c r="A2629">
        <v>2015</v>
      </c>
      <c r="B2629" s="5">
        <f t="shared" si="82"/>
        <v>132</v>
      </c>
      <c r="C2629" t="s">
        <v>91</v>
      </c>
      <c r="D2629">
        <v>15066089</v>
      </c>
      <c r="E2629">
        <v>414262</v>
      </c>
      <c r="F2629" t="s">
        <v>66</v>
      </c>
      <c r="G2629" t="s">
        <v>67</v>
      </c>
      <c r="H2629" t="s">
        <v>92</v>
      </c>
      <c r="I2629" t="s">
        <v>69</v>
      </c>
      <c r="J2629" s="1">
        <v>42136</v>
      </c>
      <c r="K2629">
        <v>20</v>
      </c>
      <c r="L2629">
        <v>2</v>
      </c>
      <c r="M2629">
        <v>1</v>
      </c>
      <c r="N2629" t="s">
        <v>70</v>
      </c>
      <c r="O2629" t="s">
        <v>90</v>
      </c>
      <c r="Q2629">
        <v>102</v>
      </c>
      <c r="R2629">
        <v>10</v>
      </c>
      <c r="T2629" t="s">
        <v>72</v>
      </c>
      <c r="U2629" t="s">
        <v>73</v>
      </c>
      <c r="V2629">
        <v>740</v>
      </c>
      <c r="W2629">
        <v>2</v>
      </c>
      <c r="X2629">
        <v>182388</v>
      </c>
      <c r="Y2629" t="s">
        <v>74</v>
      </c>
      <c r="AA2629">
        <v>2011</v>
      </c>
      <c r="AB2629" t="s">
        <v>75</v>
      </c>
      <c r="AC2629" t="s">
        <v>76</v>
      </c>
      <c r="AD2629" t="s">
        <v>77</v>
      </c>
      <c r="AE2629" t="s">
        <v>78</v>
      </c>
      <c r="AF2629" t="s">
        <v>79</v>
      </c>
      <c r="AG2629" t="s">
        <v>80</v>
      </c>
      <c r="AH2629">
        <v>14.944000000000001</v>
      </c>
      <c r="AI2629">
        <v>1.9105700000000001</v>
      </c>
      <c r="AJ2629">
        <v>28.551559999999998</v>
      </c>
      <c r="AK2629">
        <v>2012</v>
      </c>
      <c r="AL2629" t="s">
        <v>81</v>
      </c>
      <c r="AM2629">
        <f t="shared" si="83"/>
        <v>4</v>
      </c>
    </row>
    <row r="2630" spans="1:39" x14ac:dyDescent="0.35">
      <c r="A2630">
        <v>2015</v>
      </c>
      <c r="B2630" s="5">
        <f t="shared" si="82"/>
        <v>141</v>
      </c>
      <c r="C2630" t="s">
        <v>82</v>
      </c>
      <c r="D2630">
        <v>15036560</v>
      </c>
      <c r="E2630">
        <v>631354</v>
      </c>
      <c r="F2630" t="s">
        <v>66</v>
      </c>
      <c r="G2630" t="s">
        <v>67</v>
      </c>
      <c r="H2630" t="s">
        <v>92</v>
      </c>
      <c r="I2630" t="s">
        <v>69</v>
      </c>
      <c r="J2630" s="1">
        <v>42145</v>
      </c>
      <c r="K2630">
        <v>21</v>
      </c>
      <c r="L2630">
        <v>2</v>
      </c>
      <c r="M2630">
        <v>1</v>
      </c>
      <c r="N2630" t="s">
        <v>70</v>
      </c>
      <c r="O2630" t="s">
        <v>71</v>
      </c>
      <c r="Q2630">
        <v>113</v>
      </c>
      <c r="R2630">
        <v>30</v>
      </c>
      <c r="T2630" t="s">
        <v>72</v>
      </c>
      <c r="U2630" t="s">
        <v>73</v>
      </c>
      <c r="V2630">
        <v>725</v>
      </c>
      <c r="W2630">
        <v>2</v>
      </c>
      <c r="X2630">
        <v>182388</v>
      </c>
      <c r="Y2630" t="s">
        <v>74</v>
      </c>
      <c r="AA2630">
        <v>2011</v>
      </c>
      <c r="AB2630" t="s">
        <v>75</v>
      </c>
      <c r="AC2630" t="s">
        <v>76</v>
      </c>
      <c r="AD2630" t="s">
        <v>77</v>
      </c>
      <c r="AE2630" t="s">
        <v>78</v>
      </c>
      <c r="AF2630" t="s">
        <v>79</v>
      </c>
      <c r="AG2630" t="s">
        <v>80</v>
      </c>
      <c r="AH2630">
        <v>14.944000000000001</v>
      </c>
      <c r="AI2630">
        <v>2.3963999999999999</v>
      </c>
      <c r="AJ2630">
        <v>35.811799999999998</v>
      </c>
      <c r="AK2630">
        <v>2012</v>
      </c>
      <c r="AL2630" t="s">
        <v>81</v>
      </c>
      <c r="AM2630">
        <f t="shared" si="83"/>
        <v>4</v>
      </c>
    </row>
    <row r="2631" spans="1:39" x14ac:dyDescent="0.35">
      <c r="A2631">
        <v>2015</v>
      </c>
      <c r="B2631" s="5">
        <f t="shared" si="82"/>
        <v>186</v>
      </c>
      <c r="C2631" t="s">
        <v>83</v>
      </c>
      <c r="D2631">
        <v>15076152</v>
      </c>
      <c r="E2631">
        <v>646955</v>
      </c>
      <c r="F2631" t="s">
        <v>66</v>
      </c>
      <c r="G2631" t="s">
        <v>67</v>
      </c>
      <c r="H2631" t="s">
        <v>68</v>
      </c>
      <c r="I2631" t="s">
        <v>69</v>
      </c>
      <c r="J2631" s="1">
        <v>42190</v>
      </c>
      <c r="K2631">
        <v>28</v>
      </c>
      <c r="L2631">
        <v>4</v>
      </c>
      <c r="M2631">
        <v>1</v>
      </c>
      <c r="N2631" t="s">
        <v>70</v>
      </c>
      <c r="O2631" t="s">
        <v>85</v>
      </c>
      <c r="Q2631">
        <v>104</v>
      </c>
      <c r="R2631">
        <v>40</v>
      </c>
      <c r="T2631" t="s">
        <v>72</v>
      </c>
      <c r="U2631" t="s">
        <v>73</v>
      </c>
      <c r="V2631">
        <v>695</v>
      </c>
      <c r="W2631">
        <v>2</v>
      </c>
      <c r="X2631">
        <v>182388</v>
      </c>
      <c r="Y2631" t="s">
        <v>74</v>
      </c>
      <c r="AA2631">
        <v>2011</v>
      </c>
      <c r="AB2631" t="s">
        <v>75</v>
      </c>
      <c r="AC2631" t="s">
        <v>76</v>
      </c>
      <c r="AD2631" t="s">
        <v>77</v>
      </c>
      <c r="AE2631" t="s">
        <v>78</v>
      </c>
      <c r="AF2631" t="s">
        <v>79</v>
      </c>
      <c r="AG2631" t="s">
        <v>80</v>
      </c>
      <c r="AH2631">
        <v>14.944000000000001</v>
      </c>
      <c r="AI2631">
        <v>1.97481</v>
      </c>
      <c r="AJ2631">
        <v>29.511559999999999</v>
      </c>
      <c r="AK2631">
        <v>2012</v>
      </c>
      <c r="AL2631" t="s">
        <v>81</v>
      </c>
      <c r="AM2631">
        <f t="shared" si="83"/>
        <v>4</v>
      </c>
    </row>
    <row r="2632" spans="1:39" x14ac:dyDescent="0.35">
      <c r="A2632">
        <v>2015</v>
      </c>
      <c r="B2632" s="5">
        <f t="shared" si="82"/>
        <v>165</v>
      </c>
      <c r="C2632" t="s">
        <v>83</v>
      </c>
      <c r="D2632">
        <v>15075043</v>
      </c>
      <c r="E2632">
        <v>633154</v>
      </c>
      <c r="F2632" t="s">
        <v>66</v>
      </c>
      <c r="G2632" t="s">
        <v>86</v>
      </c>
      <c r="J2632" s="1">
        <v>42169</v>
      </c>
      <c r="K2632">
        <v>25</v>
      </c>
      <c r="M2632">
        <v>1</v>
      </c>
      <c r="N2632" t="s">
        <v>70</v>
      </c>
      <c r="O2632" t="s">
        <v>85</v>
      </c>
      <c r="Q2632">
        <v>104</v>
      </c>
      <c r="R2632">
        <v>40</v>
      </c>
      <c r="T2632" t="s">
        <v>72</v>
      </c>
      <c r="U2632" t="s">
        <v>73</v>
      </c>
      <c r="V2632">
        <v>760</v>
      </c>
      <c r="W2632">
        <v>2</v>
      </c>
      <c r="X2632">
        <v>182388</v>
      </c>
      <c r="Y2632" t="s">
        <v>74</v>
      </c>
      <c r="AA2632">
        <v>2011</v>
      </c>
      <c r="AB2632" t="s">
        <v>75</v>
      </c>
      <c r="AC2632" t="s">
        <v>76</v>
      </c>
      <c r="AD2632" t="s">
        <v>77</v>
      </c>
      <c r="AE2632" t="s">
        <v>78</v>
      </c>
      <c r="AF2632" t="s">
        <v>79</v>
      </c>
      <c r="AG2632" t="s">
        <v>80</v>
      </c>
      <c r="AH2632">
        <v>14.944000000000001</v>
      </c>
      <c r="AI2632">
        <v>1.0289900000000001</v>
      </c>
      <c r="AJ2632">
        <v>15.377230000000001</v>
      </c>
      <c r="AK2632">
        <v>2012</v>
      </c>
      <c r="AL2632" t="s">
        <v>81</v>
      </c>
      <c r="AM2632">
        <f t="shared" si="83"/>
        <v>4</v>
      </c>
    </row>
    <row r="2633" spans="1:39" x14ac:dyDescent="0.35">
      <c r="A2633">
        <v>2015</v>
      </c>
      <c r="B2633" s="5">
        <f t="shared" si="82"/>
        <v>187</v>
      </c>
      <c r="C2633" t="s">
        <v>99</v>
      </c>
      <c r="D2633">
        <v>15185186</v>
      </c>
      <c r="E2633">
        <v>553736</v>
      </c>
      <c r="F2633" t="s">
        <v>66</v>
      </c>
      <c r="G2633" t="s">
        <v>86</v>
      </c>
      <c r="J2633" s="1">
        <v>42191</v>
      </c>
      <c r="K2633">
        <v>28</v>
      </c>
      <c r="M2633">
        <v>2</v>
      </c>
      <c r="N2633" t="s">
        <v>70</v>
      </c>
      <c r="O2633" t="s">
        <v>100</v>
      </c>
      <c r="Q2633">
        <v>241</v>
      </c>
      <c r="T2633" t="s">
        <v>72</v>
      </c>
      <c r="U2633" t="s">
        <v>73</v>
      </c>
      <c r="X2633">
        <v>182388</v>
      </c>
      <c r="Y2633" t="s">
        <v>74</v>
      </c>
      <c r="AA2633">
        <v>2011</v>
      </c>
      <c r="AB2633" t="s">
        <v>75</v>
      </c>
      <c r="AC2633" t="s">
        <v>76</v>
      </c>
      <c r="AD2633" t="s">
        <v>77</v>
      </c>
      <c r="AE2633" t="s">
        <v>78</v>
      </c>
      <c r="AF2633" t="s">
        <v>79</v>
      </c>
      <c r="AG2633" t="s">
        <v>80</v>
      </c>
      <c r="AH2633">
        <v>14.944000000000001</v>
      </c>
      <c r="AK2633">
        <v>2012</v>
      </c>
      <c r="AL2633" t="s">
        <v>81</v>
      </c>
      <c r="AM2633">
        <f t="shared" si="83"/>
        <v>4</v>
      </c>
    </row>
    <row r="2634" spans="1:39" x14ac:dyDescent="0.35">
      <c r="A2634">
        <v>2015</v>
      </c>
      <c r="B2634" s="5">
        <f t="shared" si="82"/>
        <v>219</v>
      </c>
      <c r="C2634" t="s">
        <v>82</v>
      </c>
      <c r="D2634">
        <v>15035550</v>
      </c>
      <c r="E2634">
        <v>665295</v>
      </c>
      <c r="F2634" t="s">
        <v>66</v>
      </c>
      <c r="G2634" t="s">
        <v>86</v>
      </c>
      <c r="J2634" s="1">
        <v>42223</v>
      </c>
      <c r="K2634">
        <v>32</v>
      </c>
      <c r="M2634">
        <v>1</v>
      </c>
      <c r="N2634" t="s">
        <v>70</v>
      </c>
      <c r="O2634" t="s">
        <v>71</v>
      </c>
      <c r="Q2634">
        <v>113</v>
      </c>
      <c r="R2634">
        <v>22</v>
      </c>
      <c r="T2634" t="s">
        <v>72</v>
      </c>
      <c r="U2634" t="s">
        <v>73</v>
      </c>
      <c r="V2634">
        <v>780</v>
      </c>
      <c r="W2634">
        <v>2</v>
      </c>
      <c r="X2634">
        <v>182388</v>
      </c>
      <c r="Y2634" t="s">
        <v>74</v>
      </c>
      <c r="AA2634">
        <v>2011</v>
      </c>
      <c r="AB2634" t="s">
        <v>75</v>
      </c>
      <c r="AC2634" t="s">
        <v>76</v>
      </c>
      <c r="AD2634" t="s">
        <v>77</v>
      </c>
      <c r="AE2634" t="s">
        <v>78</v>
      </c>
      <c r="AF2634" t="s">
        <v>79</v>
      </c>
      <c r="AG2634" t="s">
        <v>80</v>
      </c>
      <c r="AH2634">
        <v>14.944000000000001</v>
      </c>
      <c r="AI2634">
        <v>5.6191000000000004</v>
      </c>
      <c r="AJ2634">
        <v>83.971829999999997</v>
      </c>
      <c r="AK2634">
        <v>2012</v>
      </c>
      <c r="AL2634" t="s">
        <v>81</v>
      </c>
      <c r="AM2634">
        <f t="shared" si="83"/>
        <v>4</v>
      </c>
    </row>
    <row r="2635" spans="1:39" x14ac:dyDescent="0.35">
      <c r="A2635">
        <v>2015</v>
      </c>
      <c r="B2635" s="5">
        <f t="shared" si="82"/>
        <v>208</v>
      </c>
      <c r="C2635" t="s">
        <v>157</v>
      </c>
      <c r="D2635" t="s">
        <v>174</v>
      </c>
      <c r="E2635">
        <v>555052</v>
      </c>
      <c r="F2635" t="s">
        <v>66</v>
      </c>
      <c r="G2635" t="s">
        <v>67</v>
      </c>
      <c r="H2635" t="s">
        <v>68</v>
      </c>
      <c r="I2635" t="s">
        <v>97</v>
      </c>
      <c r="J2635" s="1">
        <v>42212</v>
      </c>
      <c r="K2635">
        <v>31</v>
      </c>
      <c r="L2635">
        <v>3</v>
      </c>
      <c r="M2635">
        <v>4</v>
      </c>
      <c r="N2635" t="s">
        <v>70</v>
      </c>
      <c r="O2635" t="s">
        <v>107</v>
      </c>
      <c r="Q2635">
        <v>257</v>
      </c>
      <c r="T2635" t="s">
        <v>72</v>
      </c>
      <c r="U2635" t="s">
        <v>73</v>
      </c>
      <c r="V2635">
        <v>748</v>
      </c>
      <c r="W2635">
        <v>2</v>
      </c>
      <c r="X2635">
        <v>182389</v>
      </c>
      <c r="Y2635" t="s">
        <v>74</v>
      </c>
      <c r="AA2635">
        <v>2011</v>
      </c>
      <c r="AB2635" t="s">
        <v>75</v>
      </c>
      <c r="AC2635" t="s">
        <v>76</v>
      </c>
      <c r="AD2635" t="s">
        <v>77</v>
      </c>
      <c r="AE2635" t="s">
        <v>78</v>
      </c>
      <c r="AF2635" t="s">
        <v>79</v>
      </c>
      <c r="AG2635" t="s">
        <v>80</v>
      </c>
      <c r="AH2635">
        <v>14.746</v>
      </c>
      <c r="AI2635">
        <v>6.5384599999999997</v>
      </c>
      <c r="AJ2635">
        <v>96.416129999999995</v>
      </c>
      <c r="AK2635">
        <v>2012</v>
      </c>
      <c r="AL2635" t="s">
        <v>81</v>
      </c>
      <c r="AM2635">
        <f t="shared" si="83"/>
        <v>4</v>
      </c>
    </row>
    <row r="2636" spans="1:39" x14ac:dyDescent="0.35">
      <c r="A2636">
        <v>2015</v>
      </c>
      <c r="B2636" s="5">
        <f t="shared" si="82"/>
        <v>118</v>
      </c>
      <c r="C2636" t="s">
        <v>108</v>
      </c>
      <c r="D2636">
        <v>15046029</v>
      </c>
      <c r="E2636">
        <v>633621</v>
      </c>
      <c r="F2636" t="s">
        <v>66</v>
      </c>
      <c r="G2636" t="s">
        <v>67</v>
      </c>
      <c r="H2636" t="s">
        <v>92</v>
      </c>
      <c r="I2636" t="s">
        <v>69</v>
      </c>
      <c r="J2636" s="1">
        <v>42122</v>
      </c>
      <c r="K2636">
        <v>18</v>
      </c>
      <c r="L2636">
        <v>2</v>
      </c>
      <c r="M2636">
        <v>1</v>
      </c>
      <c r="N2636" t="s">
        <v>70</v>
      </c>
      <c r="O2636" t="s">
        <v>71</v>
      </c>
      <c r="Q2636">
        <v>113</v>
      </c>
      <c r="R2636">
        <v>95</v>
      </c>
      <c r="T2636" t="s">
        <v>72</v>
      </c>
      <c r="U2636" t="s">
        <v>73</v>
      </c>
      <c r="V2636">
        <v>710</v>
      </c>
      <c r="W2636">
        <v>2</v>
      </c>
      <c r="X2636">
        <v>182389</v>
      </c>
      <c r="Y2636" t="s">
        <v>74</v>
      </c>
      <c r="AA2636">
        <v>2011</v>
      </c>
      <c r="AB2636" t="s">
        <v>75</v>
      </c>
      <c r="AC2636" t="s">
        <v>76</v>
      </c>
      <c r="AD2636" t="s">
        <v>77</v>
      </c>
      <c r="AE2636" t="s">
        <v>78</v>
      </c>
      <c r="AF2636" t="s">
        <v>79</v>
      </c>
      <c r="AG2636" t="s">
        <v>80</v>
      </c>
      <c r="AH2636">
        <v>14.746</v>
      </c>
      <c r="AI2636">
        <v>1.7907</v>
      </c>
      <c r="AJ2636">
        <v>26.405660000000001</v>
      </c>
      <c r="AK2636">
        <v>2012</v>
      </c>
      <c r="AL2636" t="s">
        <v>81</v>
      </c>
      <c r="AM2636">
        <f t="shared" si="83"/>
        <v>4</v>
      </c>
    </row>
    <row r="2637" spans="1:39" x14ac:dyDescent="0.35">
      <c r="A2637">
        <v>2015</v>
      </c>
      <c r="B2637" s="5">
        <f t="shared" si="82"/>
        <v>156</v>
      </c>
      <c r="C2637" t="s">
        <v>82</v>
      </c>
      <c r="D2637">
        <v>15036736</v>
      </c>
      <c r="E2637">
        <v>631517</v>
      </c>
      <c r="F2637" t="s">
        <v>66</v>
      </c>
      <c r="G2637" t="s">
        <v>67</v>
      </c>
      <c r="H2637" t="s">
        <v>92</v>
      </c>
      <c r="I2637" t="s">
        <v>69</v>
      </c>
      <c r="J2637" s="1">
        <v>42160</v>
      </c>
      <c r="K2637">
        <v>23</v>
      </c>
      <c r="L2637">
        <v>3</v>
      </c>
      <c r="M2637">
        <v>1</v>
      </c>
      <c r="N2637" t="s">
        <v>70</v>
      </c>
      <c r="O2637" t="s">
        <v>71</v>
      </c>
      <c r="Q2637">
        <v>113</v>
      </c>
      <c r="R2637">
        <v>62</v>
      </c>
      <c r="T2637" t="s">
        <v>72</v>
      </c>
      <c r="U2637" t="s">
        <v>73</v>
      </c>
      <c r="V2637">
        <v>720</v>
      </c>
      <c r="W2637">
        <v>2</v>
      </c>
      <c r="X2637">
        <v>182389</v>
      </c>
      <c r="Y2637" t="s">
        <v>74</v>
      </c>
      <c r="AA2637">
        <v>2011</v>
      </c>
      <c r="AB2637" t="s">
        <v>75</v>
      </c>
      <c r="AC2637" t="s">
        <v>76</v>
      </c>
      <c r="AD2637" t="s">
        <v>77</v>
      </c>
      <c r="AE2637" t="s">
        <v>78</v>
      </c>
      <c r="AF2637" t="s">
        <v>79</v>
      </c>
      <c r="AG2637" t="s">
        <v>80</v>
      </c>
      <c r="AH2637">
        <v>14.746</v>
      </c>
      <c r="AI2637">
        <v>2.63327</v>
      </c>
      <c r="AJ2637">
        <v>38.830199999999998</v>
      </c>
      <c r="AK2637">
        <v>2012</v>
      </c>
      <c r="AL2637" t="s">
        <v>81</v>
      </c>
      <c r="AM2637">
        <f t="shared" si="83"/>
        <v>4</v>
      </c>
    </row>
    <row r="2638" spans="1:39" x14ac:dyDescent="0.35">
      <c r="A2638">
        <v>2015</v>
      </c>
      <c r="B2638" s="5">
        <f t="shared" si="82"/>
        <v>170</v>
      </c>
      <c r="C2638" t="s">
        <v>91</v>
      </c>
      <c r="D2638">
        <v>15066349</v>
      </c>
      <c r="E2638">
        <v>647033</v>
      </c>
      <c r="F2638" t="s">
        <v>66</v>
      </c>
      <c r="G2638" t="s">
        <v>67</v>
      </c>
      <c r="H2638" t="s">
        <v>92</v>
      </c>
      <c r="I2638" t="s">
        <v>69</v>
      </c>
      <c r="J2638" s="1">
        <v>42174</v>
      </c>
      <c r="K2638">
        <v>25</v>
      </c>
      <c r="L2638">
        <v>3</v>
      </c>
      <c r="M2638">
        <v>1</v>
      </c>
      <c r="N2638" t="s">
        <v>70</v>
      </c>
      <c r="O2638" t="s">
        <v>90</v>
      </c>
      <c r="Q2638">
        <v>101</v>
      </c>
      <c r="R2638">
        <v>21</v>
      </c>
      <c r="T2638" t="s">
        <v>72</v>
      </c>
      <c r="U2638" t="s">
        <v>73</v>
      </c>
      <c r="V2638">
        <v>730</v>
      </c>
      <c r="W2638">
        <v>2</v>
      </c>
      <c r="X2638">
        <v>182389</v>
      </c>
      <c r="Y2638" t="s">
        <v>74</v>
      </c>
      <c r="AA2638">
        <v>2011</v>
      </c>
      <c r="AB2638" t="s">
        <v>75</v>
      </c>
      <c r="AC2638" t="s">
        <v>76</v>
      </c>
      <c r="AD2638" t="s">
        <v>77</v>
      </c>
      <c r="AE2638" t="s">
        <v>78</v>
      </c>
      <c r="AF2638" t="s">
        <v>79</v>
      </c>
      <c r="AG2638" t="s">
        <v>80</v>
      </c>
      <c r="AH2638">
        <v>14.746</v>
      </c>
      <c r="AI2638">
        <v>1.9264399999999999</v>
      </c>
      <c r="AJ2638">
        <v>28.40728</v>
      </c>
      <c r="AK2638">
        <v>2012</v>
      </c>
      <c r="AL2638" t="s">
        <v>81</v>
      </c>
      <c r="AM2638">
        <f t="shared" si="83"/>
        <v>4</v>
      </c>
    </row>
    <row r="2639" spans="1:39" x14ac:dyDescent="0.35">
      <c r="A2639">
        <v>2015</v>
      </c>
      <c r="B2639" s="5">
        <f t="shared" si="82"/>
        <v>78</v>
      </c>
      <c r="C2639" t="s">
        <v>82</v>
      </c>
      <c r="D2639">
        <v>15036316</v>
      </c>
      <c r="E2639">
        <v>630828</v>
      </c>
      <c r="F2639" t="s">
        <v>66</v>
      </c>
      <c r="G2639" t="s">
        <v>67</v>
      </c>
      <c r="H2639" t="s">
        <v>68</v>
      </c>
      <c r="I2639" t="s">
        <v>69</v>
      </c>
      <c r="J2639" s="1">
        <v>42082</v>
      </c>
      <c r="K2639">
        <v>12</v>
      </c>
      <c r="L2639">
        <v>1</v>
      </c>
      <c r="M2639">
        <v>1</v>
      </c>
      <c r="N2639" t="s">
        <v>70</v>
      </c>
      <c r="O2639" t="s">
        <v>71</v>
      </c>
      <c r="Q2639">
        <v>113</v>
      </c>
      <c r="R2639">
        <v>41</v>
      </c>
      <c r="T2639" t="s">
        <v>72</v>
      </c>
      <c r="U2639" t="s">
        <v>73</v>
      </c>
      <c r="V2639">
        <v>680</v>
      </c>
      <c r="W2639">
        <v>2</v>
      </c>
      <c r="X2639">
        <v>182389</v>
      </c>
      <c r="Y2639" t="s">
        <v>74</v>
      </c>
      <c r="AA2639">
        <v>2011</v>
      </c>
      <c r="AB2639" t="s">
        <v>75</v>
      </c>
      <c r="AC2639" t="s">
        <v>76</v>
      </c>
      <c r="AD2639" t="s">
        <v>77</v>
      </c>
      <c r="AE2639" t="s">
        <v>78</v>
      </c>
      <c r="AF2639" t="s">
        <v>79</v>
      </c>
      <c r="AG2639" t="s">
        <v>80</v>
      </c>
      <c r="AH2639">
        <v>14.746</v>
      </c>
      <c r="AI2639">
        <v>2.9613800000000001</v>
      </c>
      <c r="AJ2639">
        <v>43.668509999999998</v>
      </c>
      <c r="AK2639">
        <v>2012</v>
      </c>
      <c r="AL2639" t="s">
        <v>81</v>
      </c>
      <c r="AM2639">
        <f t="shared" si="83"/>
        <v>4</v>
      </c>
    </row>
    <row r="2640" spans="1:39" x14ac:dyDescent="0.35">
      <c r="A2640">
        <v>2015</v>
      </c>
      <c r="B2640" s="5">
        <f t="shared" si="82"/>
        <v>184</v>
      </c>
      <c r="C2640" t="s">
        <v>91</v>
      </c>
      <c r="D2640">
        <v>15066482</v>
      </c>
      <c r="E2640">
        <v>647778</v>
      </c>
      <c r="F2640" t="s">
        <v>66</v>
      </c>
      <c r="G2640" t="s">
        <v>67</v>
      </c>
      <c r="H2640" t="s">
        <v>68</v>
      </c>
      <c r="I2640" t="s">
        <v>69</v>
      </c>
      <c r="J2640" s="1">
        <v>42188</v>
      </c>
      <c r="K2640">
        <v>27</v>
      </c>
      <c r="L2640">
        <v>4</v>
      </c>
      <c r="M2640">
        <v>1</v>
      </c>
      <c r="N2640" t="s">
        <v>70</v>
      </c>
      <c r="O2640" t="s">
        <v>90</v>
      </c>
      <c r="Q2640">
        <v>102</v>
      </c>
      <c r="R2640">
        <v>10</v>
      </c>
      <c r="T2640" t="s">
        <v>72</v>
      </c>
      <c r="U2640" t="s">
        <v>73</v>
      </c>
      <c r="V2640">
        <v>715</v>
      </c>
      <c r="W2640">
        <v>2</v>
      </c>
      <c r="X2640">
        <v>182389</v>
      </c>
      <c r="Y2640" t="s">
        <v>74</v>
      </c>
      <c r="AA2640">
        <v>2011</v>
      </c>
      <c r="AB2640" t="s">
        <v>75</v>
      </c>
      <c r="AC2640" t="s">
        <v>76</v>
      </c>
      <c r="AD2640" t="s">
        <v>77</v>
      </c>
      <c r="AE2640" t="s">
        <v>78</v>
      </c>
      <c r="AF2640" t="s">
        <v>79</v>
      </c>
      <c r="AG2640" t="s">
        <v>80</v>
      </c>
      <c r="AH2640">
        <v>14.746</v>
      </c>
      <c r="AI2640">
        <v>1.9916799999999999</v>
      </c>
      <c r="AJ2640">
        <v>29.369309999999999</v>
      </c>
      <c r="AK2640">
        <v>2012</v>
      </c>
      <c r="AL2640" t="s">
        <v>81</v>
      </c>
      <c r="AM2640">
        <f t="shared" si="83"/>
        <v>4</v>
      </c>
    </row>
    <row r="2641" spans="1:39" x14ac:dyDescent="0.35">
      <c r="A2641">
        <v>2015</v>
      </c>
      <c r="B2641" s="5">
        <f t="shared" si="82"/>
        <v>230</v>
      </c>
      <c r="C2641" t="s">
        <v>83</v>
      </c>
      <c r="D2641">
        <v>15075512</v>
      </c>
      <c r="E2641">
        <v>649922</v>
      </c>
      <c r="F2641" t="s">
        <v>66</v>
      </c>
      <c r="G2641" t="s">
        <v>86</v>
      </c>
      <c r="J2641" s="1">
        <v>42234</v>
      </c>
      <c r="K2641">
        <v>34</v>
      </c>
      <c r="M2641">
        <v>1</v>
      </c>
      <c r="N2641" t="s">
        <v>70</v>
      </c>
      <c r="O2641" t="s">
        <v>85</v>
      </c>
      <c r="Q2641">
        <v>104</v>
      </c>
      <c r="R2641">
        <v>40</v>
      </c>
      <c r="T2641" t="s">
        <v>72</v>
      </c>
      <c r="U2641" t="s">
        <v>73</v>
      </c>
      <c r="V2641">
        <v>850</v>
      </c>
      <c r="W2641">
        <v>2</v>
      </c>
      <c r="X2641">
        <v>182389</v>
      </c>
      <c r="Y2641" t="s">
        <v>74</v>
      </c>
      <c r="AA2641">
        <v>2011</v>
      </c>
      <c r="AB2641" t="s">
        <v>75</v>
      </c>
      <c r="AC2641" t="s">
        <v>76</v>
      </c>
      <c r="AD2641" t="s">
        <v>77</v>
      </c>
      <c r="AE2641" t="s">
        <v>78</v>
      </c>
      <c r="AF2641" t="s">
        <v>79</v>
      </c>
      <c r="AG2641" t="s">
        <v>80</v>
      </c>
      <c r="AH2641">
        <v>14.746</v>
      </c>
      <c r="AI2641">
        <v>1.1916199999999999</v>
      </c>
      <c r="AJ2641">
        <v>17.571629999999999</v>
      </c>
      <c r="AK2641">
        <v>2012</v>
      </c>
      <c r="AL2641" t="s">
        <v>81</v>
      </c>
      <c r="AM2641">
        <f t="shared" si="83"/>
        <v>4</v>
      </c>
    </row>
    <row r="2642" spans="1:39" x14ac:dyDescent="0.35">
      <c r="A2642">
        <v>2015</v>
      </c>
      <c r="B2642" s="5">
        <f t="shared" si="82"/>
        <v>138</v>
      </c>
      <c r="C2642" t="s">
        <v>96</v>
      </c>
      <c r="D2642">
        <v>15150002</v>
      </c>
      <c r="E2642">
        <v>674245</v>
      </c>
      <c r="F2642" t="s">
        <v>66</v>
      </c>
      <c r="G2642" t="s">
        <v>67</v>
      </c>
      <c r="H2642" t="s">
        <v>68</v>
      </c>
      <c r="I2642" t="s">
        <v>113</v>
      </c>
      <c r="J2642" s="1">
        <v>42142</v>
      </c>
      <c r="K2642">
        <v>21</v>
      </c>
      <c r="M2642">
        <v>2</v>
      </c>
      <c r="N2642" t="s">
        <v>70</v>
      </c>
      <c r="O2642" t="s">
        <v>98</v>
      </c>
      <c r="Q2642">
        <v>212</v>
      </c>
      <c r="T2642" t="s">
        <v>72</v>
      </c>
      <c r="U2642" t="s">
        <v>73</v>
      </c>
      <c r="V2642">
        <v>565</v>
      </c>
      <c r="W2642">
        <v>2</v>
      </c>
      <c r="X2642">
        <v>182464</v>
      </c>
      <c r="Y2642" t="s">
        <v>74</v>
      </c>
      <c r="AA2642">
        <v>2012</v>
      </c>
      <c r="AB2642" t="s">
        <v>75</v>
      </c>
      <c r="AC2642" t="s">
        <v>76</v>
      </c>
      <c r="AD2642" t="s">
        <v>77</v>
      </c>
      <c r="AE2642" t="s">
        <v>78</v>
      </c>
      <c r="AF2642" t="s">
        <v>79</v>
      </c>
      <c r="AG2642" t="s">
        <v>80</v>
      </c>
      <c r="AH2642">
        <v>16.062000000000001</v>
      </c>
      <c r="AI2642">
        <v>7.9981900000000001</v>
      </c>
      <c r="AJ2642">
        <v>128.46692999999999</v>
      </c>
      <c r="AK2642">
        <v>2013</v>
      </c>
      <c r="AL2642" t="s">
        <v>81</v>
      </c>
      <c r="AM2642">
        <f t="shared" si="83"/>
        <v>3</v>
      </c>
    </row>
    <row r="2643" spans="1:39" x14ac:dyDescent="0.35">
      <c r="A2643">
        <v>2015</v>
      </c>
      <c r="B2643" s="5">
        <f t="shared" si="82"/>
        <v>169</v>
      </c>
      <c r="C2643" t="s">
        <v>96</v>
      </c>
      <c r="D2643">
        <v>15150032</v>
      </c>
      <c r="E2643">
        <v>674568</v>
      </c>
      <c r="F2643" t="s">
        <v>66</v>
      </c>
      <c r="G2643" t="s">
        <v>67</v>
      </c>
      <c r="H2643" t="s">
        <v>68</v>
      </c>
      <c r="I2643" t="s">
        <v>113</v>
      </c>
      <c r="J2643" s="1">
        <v>42173</v>
      </c>
      <c r="K2643">
        <v>25</v>
      </c>
      <c r="M2643">
        <v>2</v>
      </c>
      <c r="N2643" t="s">
        <v>70</v>
      </c>
      <c r="O2643" t="s">
        <v>98</v>
      </c>
      <c r="Q2643">
        <v>212</v>
      </c>
      <c r="T2643" t="s">
        <v>72</v>
      </c>
      <c r="U2643" t="s">
        <v>73</v>
      </c>
      <c r="V2643">
        <v>616</v>
      </c>
      <c r="W2643">
        <v>2</v>
      </c>
      <c r="X2643">
        <v>182464</v>
      </c>
      <c r="Y2643" t="s">
        <v>74</v>
      </c>
      <c r="AA2643">
        <v>2012</v>
      </c>
      <c r="AB2643" t="s">
        <v>75</v>
      </c>
      <c r="AC2643" t="s">
        <v>76</v>
      </c>
      <c r="AD2643" t="s">
        <v>77</v>
      </c>
      <c r="AE2643" t="s">
        <v>78</v>
      </c>
      <c r="AF2643" t="s">
        <v>79</v>
      </c>
      <c r="AG2643" t="s">
        <v>80</v>
      </c>
      <c r="AH2643">
        <v>16.062000000000001</v>
      </c>
      <c r="AI2643">
        <v>5.2356299999999996</v>
      </c>
      <c r="AJ2643">
        <v>84.09469</v>
      </c>
      <c r="AK2643">
        <v>2013</v>
      </c>
      <c r="AL2643" t="s">
        <v>81</v>
      </c>
      <c r="AM2643">
        <f t="shared" si="83"/>
        <v>3</v>
      </c>
    </row>
    <row r="2644" spans="1:39" x14ac:dyDescent="0.35">
      <c r="A2644">
        <v>2015</v>
      </c>
      <c r="B2644" s="5">
        <f t="shared" si="82"/>
        <v>180</v>
      </c>
      <c r="C2644" t="s">
        <v>163</v>
      </c>
      <c r="D2644" t="s">
        <v>175</v>
      </c>
      <c r="E2644">
        <v>551160</v>
      </c>
      <c r="F2644" t="s">
        <v>66</v>
      </c>
      <c r="G2644" t="s">
        <v>67</v>
      </c>
      <c r="H2644" t="s">
        <v>68</v>
      </c>
      <c r="I2644" t="s">
        <v>97</v>
      </c>
      <c r="J2644" s="1">
        <v>42184</v>
      </c>
      <c r="K2644">
        <v>27</v>
      </c>
      <c r="L2644">
        <v>1</v>
      </c>
      <c r="M2644">
        <v>4</v>
      </c>
      <c r="N2644" t="s">
        <v>70</v>
      </c>
      <c r="O2644" t="s">
        <v>107</v>
      </c>
      <c r="Q2644">
        <v>256</v>
      </c>
      <c r="T2644" t="s">
        <v>72</v>
      </c>
      <c r="U2644" t="s">
        <v>73</v>
      </c>
      <c r="V2644">
        <v>580</v>
      </c>
      <c r="W2644">
        <v>2</v>
      </c>
      <c r="X2644">
        <v>182464</v>
      </c>
      <c r="Y2644" t="s">
        <v>74</v>
      </c>
      <c r="AA2644">
        <v>2012</v>
      </c>
      <c r="AB2644" t="s">
        <v>75</v>
      </c>
      <c r="AC2644" t="s">
        <v>76</v>
      </c>
      <c r="AD2644" t="s">
        <v>77</v>
      </c>
      <c r="AE2644" t="s">
        <v>78</v>
      </c>
      <c r="AF2644" t="s">
        <v>79</v>
      </c>
      <c r="AG2644" t="s">
        <v>80</v>
      </c>
      <c r="AH2644">
        <v>16.062000000000001</v>
      </c>
      <c r="AI2644">
        <v>1.12121</v>
      </c>
      <c r="AJ2644">
        <v>18.008880000000001</v>
      </c>
      <c r="AK2644">
        <v>2013</v>
      </c>
      <c r="AL2644" t="s">
        <v>81</v>
      </c>
      <c r="AM2644">
        <f t="shared" si="83"/>
        <v>3</v>
      </c>
    </row>
    <row r="2645" spans="1:39" x14ac:dyDescent="0.35">
      <c r="A2645">
        <v>2015</v>
      </c>
      <c r="B2645" s="5">
        <f t="shared" si="82"/>
        <v>189</v>
      </c>
      <c r="C2645" t="s">
        <v>106</v>
      </c>
      <c r="D2645">
        <v>15190050</v>
      </c>
      <c r="E2645">
        <v>555747</v>
      </c>
      <c r="F2645" t="s">
        <v>66</v>
      </c>
      <c r="G2645" t="s">
        <v>67</v>
      </c>
      <c r="H2645" t="s">
        <v>68</v>
      </c>
      <c r="I2645" t="s">
        <v>97</v>
      </c>
      <c r="J2645" s="1">
        <v>42193</v>
      </c>
      <c r="K2645">
        <v>28</v>
      </c>
      <c r="L2645">
        <v>2</v>
      </c>
      <c r="M2645">
        <v>4</v>
      </c>
      <c r="N2645" t="s">
        <v>70</v>
      </c>
      <c r="O2645" t="s">
        <v>107</v>
      </c>
      <c r="Q2645">
        <v>256</v>
      </c>
      <c r="R2645">
        <v>30</v>
      </c>
      <c r="T2645" t="s">
        <v>72</v>
      </c>
      <c r="U2645" t="s">
        <v>73</v>
      </c>
      <c r="V2645">
        <v>551</v>
      </c>
      <c r="W2645">
        <v>2</v>
      </c>
      <c r="X2645">
        <v>182464</v>
      </c>
      <c r="Y2645" t="s">
        <v>74</v>
      </c>
      <c r="AA2645">
        <v>2012</v>
      </c>
      <c r="AB2645" t="s">
        <v>75</v>
      </c>
      <c r="AC2645" t="s">
        <v>76</v>
      </c>
      <c r="AD2645" t="s">
        <v>77</v>
      </c>
      <c r="AE2645" t="s">
        <v>78</v>
      </c>
      <c r="AF2645" t="s">
        <v>79</v>
      </c>
      <c r="AG2645" t="s">
        <v>80</v>
      </c>
      <c r="AH2645">
        <v>16.062000000000001</v>
      </c>
      <c r="AI2645">
        <v>3.7397300000000002</v>
      </c>
      <c r="AJ2645">
        <v>60.067540000000001</v>
      </c>
      <c r="AK2645">
        <v>2013</v>
      </c>
      <c r="AL2645" t="s">
        <v>81</v>
      </c>
      <c r="AM2645">
        <f t="shared" si="83"/>
        <v>3</v>
      </c>
    </row>
    <row r="2646" spans="1:39" x14ac:dyDescent="0.35">
      <c r="A2646">
        <v>2015</v>
      </c>
      <c r="B2646" s="5">
        <f t="shared" si="82"/>
        <v>219</v>
      </c>
      <c r="C2646" t="s">
        <v>91</v>
      </c>
      <c r="D2646">
        <v>15066796</v>
      </c>
      <c r="E2646">
        <v>705769</v>
      </c>
      <c r="F2646" t="s">
        <v>66</v>
      </c>
      <c r="G2646" t="s">
        <v>67</v>
      </c>
      <c r="H2646" t="s">
        <v>68</v>
      </c>
      <c r="I2646" t="s">
        <v>97</v>
      </c>
      <c r="J2646" s="1">
        <v>42223</v>
      </c>
      <c r="K2646">
        <v>32</v>
      </c>
      <c r="L2646">
        <v>4</v>
      </c>
      <c r="M2646">
        <v>1</v>
      </c>
      <c r="N2646" t="s">
        <v>70</v>
      </c>
      <c r="O2646" t="s">
        <v>85</v>
      </c>
      <c r="P2646" t="s">
        <v>114</v>
      </c>
      <c r="Q2646">
        <v>104</v>
      </c>
      <c r="R2646">
        <v>20</v>
      </c>
      <c r="T2646" t="s">
        <v>72</v>
      </c>
      <c r="U2646" t="s">
        <v>73</v>
      </c>
      <c r="V2646">
        <v>660</v>
      </c>
      <c r="W2646">
        <v>2</v>
      </c>
      <c r="X2646">
        <v>182464</v>
      </c>
      <c r="Y2646" t="s">
        <v>74</v>
      </c>
      <c r="AA2646">
        <v>2012</v>
      </c>
      <c r="AB2646" t="s">
        <v>75</v>
      </c>
      <c r="AC2646" t="s">
        <v>76</v>
      </c>
      <c r="AD2646" t="s">
        <v>77</v>
      </c>
      <c r="AE2646" t="s">
        <v>78</v>
      </c>
      <c r="AF2646" t="s">
        <v>79</v>
      </c>
      <c r="AG2646" t="s">
        <v>80</v>
      </c>
      <c r="AH2646">
        <v>16.062000000000001</v>
      </c>
      <c r="AI2646">
        <v>3.8605499999999999</v>
      </c>
      <c r="AJ2646">
        <v>62.008150000000001</v>
      </c>
      <c r="AK2646">
        <v>2013</v>
      </c>
      <c r="AL2646" t="s">
        <v>81</v>
      </c>
      <c r="AM2646">
        <f t="shared" si="83"/>
        <v>3</v>
      </c>
    </row>
    <row r="2647" spans="1:39" x14ac:dyDescent="0.35">
      <c r="A2647">
        <v>2015</v>
      </c>
      <c r="B2647" s="5">
        <f t="shared" si="82"/>
        <v>186</v>
      </c>
      <c r="C2647" t="s">
        <v>83</v>
      </c>
      <c r="D2647">
        <v>15076152</v>
      </c>
      <c r="E2647">
        <v>646960</v>
      </c>
      <c r="F2647" t="s">
        <v>66</v>
      </c>
      <c r="G2647" t="s">
        <v>67</v>
      </c>
      <c r="H2647" t="s">
        <v>68</v>
      </c>
      <c r="I2647" t="s">
        <v>69</v>
      </c>
      <c r="J2647" s="1">
        <v>42190</v>
      </c>
      <c r="K2647">
        <v>28</v>
      </c>
      <c r="L2647">
        <v>4</v>
      </c>
      <c r="M2647">
        <v>1</v>
      </c>
      <c r="N2647" t="s">
        <v>70</v>
      </c>
      <c r="O2647" t="s">
        <v>85</v>
      </c>
      <c r="Q2647">
        <v>104</v>
      </c>
      <c r="R2647">
        <v>40</v>
      </c>
      <c r="T2647" t="s">
        <v>72</v>
      </c>
      <c r="U2647" t="s">
        <v>73</v>
      </c>
      <c r="V2647">
        <v>630</v>
      </c>
      <c r="W2647">
        <v>2</v>
      </c>
      <c r="X2647">
        <v>182464</v>
      </c>
      <c r="Y2647" t="s">
        <v>74</v>
      </c>
      <c r="AA2647">
        <v>2012</v>
      </c>
      <c r="AB2647" t="s">
        <v>75</v>
      </c>
      <c r="AC2647" t="s">
        <v>76</v>
      </c>
      <c r="AD2647" t="s">
        <v>77</v>
      </c>
      <c r="AE2647" t="s">
        <v>78</v>
      </c>
      <c r="AF2647" t="s">
        <v>79</v>
      </c>
      <c r="AG2647" t="s">
        <v>80</v>
      </c>
      <c r="AH2647">
        <v>16.062000000000001</v>
      </c>
      <c r="AI2647">
        <v>1.97481</v>
      </c>
      <c r="AJ2647">
        <v>31.7194</v>
      </c>
      <c r="AK2647">
        <v>2013</v>
      </c>
      <c r="AL2647" t="s">
        <v>81</v>
      </c>
      <c r="AM2647">
        <f t="shared" si="83"/>
        <v>3</v>
      </c>
    </row>
    <row r="2648" spans="1:39" x14ac:dyDescent="0.35">
      <c r="A2648">
        <v>2015</v>
      </c>
      <c r="B2648" s="5">
        <f t="shared" si="82"/>
        <v>149</v>
      </c>
      <c r="C2648" t="s">
        <v>123</v>
      </c>
      <c r="D2648" t="s">
        <v>176</v>
      </c>
      <c r="E2648">
        <v>547720</v>
      </c>
      <c r="F2648" t="s">
        <v>66</v>
      </c>
      <c r="G2648" t="s">
        <v>86</v>
      </c>
      <c r="J2648" s="1">
        <v>42153</v>
      </c>
      <c r="K2648">
        <v>22</v>
      </c>
      <c r="M2648">
        <v>2</v>
      </c>
      <c r="N2648" t="s">
        <v>70</v>
      </c>
      <c r="O2648" t="s">
        <v>105</v>
      </c>
      <c r="Q2648">
        <v>244</v>
      </c>
      <c r="R2648">
        <v>70</v>
      </c>
      <c r="T2648" t="s">
        <v>72</v>
      </c>
      <c r="U2648" t="s">
        <v>73</v>
      </c>
      <c r="V2648">
        <v>570</v>
      </c>
      <c r="W2648">
        <v>2</v>
      </c>
      <c r="X2648">
        <v>182464</v>
      </c>
      <c r="Y2648" t="s">
        <v>74</v>
      </c>
      <c r="AA2648">
        <v>2012</v>
      </c>
      <c r="AB2648" t="s">
        <v>75</v>
      </c>
      <c r="AC2648" t="s">
        <v>76</v>
      </c>
      <c r="AD2648" t="s">
        <v>77</v>
      </c>
      <c r="AE2648" t="s">
        <v>78</v>
      </c>
      <c r="AF2648" t="s">
        <v>79</v>
      </c>
      <c r="AG2648" t="s">
        <v>80</v>
      </c>
      <c r="AH2648">
        <v>16.062000000000001</v>
      </c>
      <c r="AK2648">
        <v>2013</v>
      </c>
      <c r="AL2648" t="s">
        <v>81</v>
      </c>
      <c r="AM2648">
        <f t="shared" si="83"/>
        <v>3</v>
      </c>
    </row>
    <row r="2649" spans="1:39" x14ac:dyDescent="0.35">
      <c r="A2649">
        <v>2015</v>
      </c>
      <c r="B2649" s="5">
        <f t="shared" si="82"/>
        <v>156</v>
      </c>
      <c r="C2649" t="s">
        <v>99</v>
      </c>
      <c r="D2649">
        <v>15185095</v>
      </c>
      <c r="E2649">
        <v>553631</v>
      </c>
      <c r="F2649" t="s">
        <v>66</v>
      </c>
      <c r="G2649" t="s">
        <v>86</v>
      </c>
      <c r="J2649" s="1">
        <v>42160</v>
      </c>
      <c r="K2649">
        <v>23</v>
      </c>
      <c r="M2649">
        <v>2</v>
      </c>
      <c r="N2649" t="s">
        <v>70</v>
      </c>
      <c r="T2649" t="s">
        <v>72</v>
      </c>
      <c r="U2649" t="s">
        <v>73</v>
      </c>
      <c r="V2649">
        <v>480</v>
      </c>
      <c r="W2649">
        <v>2</v>
      </c>
      <c r="X2649">
        <v>182464</v>
      </c>
      <c r="Y2649" t="s">
        <v>74</v>
      </c>
      <c r="AA2649">
        <v>2012</v>
      </c>
      <c r="AB2649" t="s">
        <v>75</v>
      </c>
      <c r="AC2649" t="s">
        <v>76</v>
      </c>
      <c r="AD2649" t="s">
        <v>77</v>
      </c>
      <c r="AE2649" t="s">
        <v>78</v>
      </c>
      <c r="AF2649" t="s">
        <v>79</v>
      </c>
      <c r="AG2649" t="s">
        <v>80</v>
      </c>
      <c r="AH2649">
        <v>16.062000000000001</v>
      </c>
      <c r="AK2649">
        <v>2013</v>
      </c>
      <c r="AL2649" t="s">
        <v>81</v>
      </c>
      <c r="AM2649">
        <f t="shared" si="83"/>
        <v>3</v>
      </c>
    </row>
    <row r="2650" spans="1:39" x14ac:dyDescent="0.35">
      <c r="A2650">
        <v>2015</v>
      </c>
      <c r="B2650" s="5">
        <f t="shared" si="82"/>
        <v>174</v>
      </c>
      <c r="C2650" t="s">
        <v>83</v>
      </c>
      <c r="D2650">
        <v>15075083</v>
      </c>
      <c r="E2650">
        <v>633172</v>
      </c>
      <c r="F2650" t="s">
        <v>66</v>
      </c>
      <c r="G2650" t="s">
        <v>86</v>
      </c>
      <c r="J2650" s="1">
        <v>42178</v>
      </c>
      <c r="K2650">
        <v>26</v>
      </c>
      <c r="M2650">
        <v>1</v>
      </c>
      <c r="N2650" t="s">
        <v>70</v>
      </c>
      <c r="O2650" t="s">
        <v>85</v>
      </c>
      <c r="Q2650">
        <v>104</v>
      </c>
      <c r="R2650">
        <v>35</v>
      </c>
      <c r="T2650" t="s">
        <v>72</v>
      </c>
      <c r="U2650" t="s">
        <v>73</v>
      </c>
      <c r="V2650">
        <v>680</v>
      </c>
      <c r="W2650">
        <v>2</v>
      </c>
      <c r="X2650">
        <v>182464</v>
      </c>
      <c r="Y2650" t="s">
        <v>74</v>
      </c>
      <c r="AA2650">
        <v>2012</v>
      </c>
      <c r="AB2650" t="s">
        <v>75</v>
      </c>
      <c r="AC2650" t="s">
        <v>76</v>
      </c>
      <c r="AD2650" t="s">
        <v>77</v>
      </c>
      <c r="AE2650" t="s">
        <v>78</v>
      </c>
      <c r="AF2650" t="s">
        <v>79</v>
      </c>
      <c r="AG2650" t="s">
        <v>80</v>
      </c>
      <c r="AH2650">
        <v>16.062000000000001</v>
      </c>
      <c r="AI2650">
        <v>1.00885</v>
      </c>
      <c r="AJ2650">
        <v>16.204149999999998</v>
      </c>
      <c r="AK2650">
        <v>2013</v>
      </c>
      <c r="AL2650" t="s">
        <v>81</v>
      </c>
      <c r="AM2650">
        <f t="shared" si="83"/>
        <v>3</v>
      </c>
    </row>
    <row r="2651" spans="1:39" x14ac:dyDescent="0.35">
      <c r="A2651">
        <v>2015</v>
      </c>
      <c r="B2651" s="5">
        <f t="shared" si="82"/>
        <v>207</v>
      </c>
      <c r="C2651" t="s">
        <v>99</v>
      </c>
      <c r="D2651">
        <v>15185256</v>
      </c>
      <c r="E2651">
        <v>553903</v>
      </c>
      <c r="F2651" t="s">
        <v>66</v>
      </c>
      <c r="G2651" t="s">
        <v>86</v>
      </c>
      <c r="J2651" s="1">
        <v>42211</v>
      </c>
      <c r="K2651">
        <v>31</v>
      </c>
      <c r="M2651">
        <v>2</v>
      </c>
      <c r="N2651" t="s">
        <v>70</v>
      </c>
      <c r="O2651" t="s">
        <v>100</v>
      </c>
      <c r="Q2651">
        <v>241</v>
      </c>
      <c r="T2651" t="s">
        <v>72</v>
      </c>
      <c r="U2651" t="s">
        <v>73</v>
      </c>
      <c r="V2651">
        <v>605</v>
      </c>
      <c r="W2651">
        <v>2</v>
      </c>
      <c r="X2651">
        <v>182464</v>
      </c>
      <c r="Y2651" t="s">
        <v>74</v>
      </c>
      <c r="AA2651">
        <v>2012</v>
      </c>
      <c r="AB2651" t="s">
        <v>75</v>
      </c>
      <c r="AC2651" t="s">
        <v>76</v>
      </c>
      <c r="AD2651" t="s">
        <v>77</v>
      </c>
      <c r="AE2651" t="s">
        <v>78</v>
      </c>
      <c r="AF2651" t="s">
        <v>79</v>
      </c>
      <c r="AG2651" t="s">
        <v>80</v>
      </c>
      <c r="AH2651">
        <v>16.062000000000001</v>
      </c>
      <c r="AK2651">
        <v>2013</v>
      </c>
      <c r="AL2651" t="s">
        <v>81</v>
      </c>
      <c r="AM2651">
        <f t="shared" si="83"/>
        <v>3</v>
      </c>
    </row>
    <row r="2652" spans="1:39" x14ac:dyDescent="0.35">
      <c r="A2652">
        <v>2015</v>
      </c>
      <c r="B2652" s="5">
        <f t="shared" si="82"/>
        <v>234</v>
      </c>
      <c r="C2652" t="s">
        <v>118</v>
      </c>
      <c r="D2652" t="s">
        <v>177</v>
      </c>
      <c r="E2652">
        <v>548791</v>
      </c>
      <c r="F2652" t="s">
        <v>66</v>
      </c>
      <c r="G2652" t="s">
        <v>86</v>
      </c>
      <c r="J2652" s="1">
        <v>42238</v>
      </c>
      <c r="K2652">
        <v>34</v>
      </c>
      <c r="M2652">
        <v>2</v>
      </c>
      <c r="N2652" t="s">
        <v>70</v>
      </c>
      <c r="O2652" t="s">
        <v>100</v>
      </c>
      <c r="Q2652">
        <v>241</v>
      </c>
      <c r="T2652" t="s">
        <v>72</v>
      </c>
      <c r="U2652" t="s">
        <v>73</v>
      </c>
      <c r="V2652">
        <v>560</v>
      </c>
      <c r="W2652">
        <v>2</v>
      </c>
      <c r="X2652">
        <v>182464</v>
      </c>
      <c r="Y2652" t="s">
        <v>74</v>
      </c>
      <c r="AA2652">
        <v>2012</v>
      </c>
      <c r="AB2652" t="s">
        <v>75</v>
      </c>
      <c r="AC2652" t="s">
        <v>76</v>
      </c>
      <c r="AD2652" t="s">
        <v>77</v>
      </c>
      <c r="AE2652" t="s">
        <v>78</v>
      </c>
      <c r="AF2652" t="s">
        <v>79</v>
      </c>
      <c r="AG2652" t="s">
        <v>80</v>
      </c>
      <c r="AH2652">
        <v>16.062000000000001</v>
      </c>
      <c r="AK2652">
        <v>2013</v>
      </c>
      <c r="AL2652" t="s">
        <v>81</v>
      </c>
      <c r="AM2652">
        <f t="shared" si="83"/>
        <v>3</v>
      </c>
    </row>
    <row r="2653" spans="1:39" x14ac:dyDescent="0.35">
      <c r="A2653">
        <v>2015</v>
      </c>
      <c r="B2653" s="5">
        <f t="shared" si="82"/>
        <v>182</v>
      </c>
      <c r="C2653" t="s">
        <v>91</v>
      </c>
      <c r="D2653">
        <v>15066470</v>
      </c>
      <c r="E2653">
        <v>647484</v>
      </c>
      <c r="F2653" t="s">
        <v>66</v>
      </c>
      <c r="G2653" t="s">
        <v>67</v>
      </c>
      <c r="H2653" t="s">
        <v>68</v>
      </c>
      <c r="I2653" t="s">
        <v>113</v>
      </c>
      <c r="J2653" s="1">
        <v>42186</v>
      </c>
      <c r="K2653">
        <v>27</v>
      </c>
      <c r="M2653">
        <v>1</v>
      </c>
      <c r="N2653" t="s">
        <v>70</v>
      </c>
      <c r="O2653" t="s">
        <v>90</v>
      </c>
      <c r="Q2653">
        <v>101</v>
      </c>
      <c r="R2653">
        <v>11</v>
      </c>
      <c r="T2653" t="s">
        <v>72</v>
      </c>
      <c r="U2653" t="s">
        <v>73</v>
      </c>
      <c r="V2653">
        <v>580</v>
      </c>
      <c r="W2653">
        <v>2</v>
      </c>
      <c r="X2653">
        <v>182465</v>
      </c>
      <c r="Y2653" t="s">
        <v>74</v>
      </c>
      <c r="AA2653">
        <v>2012</v>
      </c>
      <c r="AB2653" t="s">
        <v>75</v>
      </c>
      <c r="AC2653" t="s">
        <v>76</v>
      </c>
      <c r="AD2653" t="s">
        <v>77</v>
      </c>
      <c r="AE2653" t="s">
        <v>78</v>
      </c>
      <c r="AF2653" t="s">
        <v>79</v>
      </c>
      <c r="AG2653" t="s">
        <v>80</v>
      </c>
      <c r="AH2653">
        <v>15.981999999999999</v>
      </c>
      <c r="AI2653">
        <v>1.1316900000000001</v>
      </c>
      <c r="AJ2653">
        <v>18.086670000000002</v>
      </c>
      <c r="AK2653">
        <v>2013</v>
      </c>
      <c r="AL2653" t="s">
        <v>81</v>
      </c>
      <c r="AM2653">
        <f t="shared" si="83"/>
        <v>3</v>
      </c>
    </row>
    <row r="2654" spans="1:39" x14ac:dyDescent="0.35">
      <c r="A2654">
        <v>2015</v>
      </c>
      <c r="B2654" s="5">
        <f t="shared" si="82"/>
        <v>202</v>
      </c>
      <c r="C2654" t="s">
        <v>106</v>
      </c>
      <c r="D2654">
        <v>15190072</v>
      </c>
      <c r="E2654">
        <v>555812</v>
      </c>
      <c r="F2654" t="s">
        <v>66</v>
      </c>
      <c r="G2654" t="s">
        <v>67</v>
      </c>
      <c r="H2654" t="s">
        <v>68</v>
      </c>
      <c r="I2654" t="s">
        <v>97</v>
      </c>
      <c r="J2654" s="1">
        <v>42206</v>
      </c>
      <c r="K2654">
        <v>30</v>
      </c>
      <c r="L2654">
        <v>3</v>
      </c>
      <c r="M2654">
        <v>4</v>
      </c>
      <c r="N2654" t="s">
        <v>70</v>
      </c>
      <c r="O2654" t="s">
        <v>107</v>
      </c>
      <c r="T2654" t="s">
        <v>72</v>
      </c>
      <c r="U2654" t="s">
        <v>73</v>
      </c>
      <c r="V2654">
        <v>537</v>
      </c>
      <c r="W2654">
        <v>2</v>
      </c>
      <c r="X2654">
        <v>182465</v>
      </c>
      <c r="Y2654" t="s">
        <v>74</v>
      </c>
      <c r="AA2654">
        <v>2012</v>
      </c>
      <c r="AB2654" t="s">
        <v>75</v>
      </c>
      <c r="AC2654" t="s">
        <v>76</v>
      </c>
      <c r="AD2654" t="s">
        <v>77</v>
      </c>
      <c r="AE2654" t="s">
        <v>78</v>
      </c>
      <c r="AF2654" t="s">
        <v>79</v>
      </c>
      <c r="AG2654" t="s">
        <v>80</v>
      </c>
      <c r="AH2654">
        <v>15.981999999999999</v>
      </c>
      <c r="AK2654">
        <v>2013</v>
      </c>
      <c r="AL2654" t="s">
        <v>81</v>
      </c>
      <c r="AM2654">
        <f t="shared" si="83"/>
        <v>3</v>
      </c>
    </row>
    <row r="2655" spans="1:39" x14ac:dyDescent="0.35">
      <c r="A2655">
        <v>2015</v>
      </c>
      <c r="B2655" s="5">
        <f t="shared" si="82"/>
        <v>223</v>
      </c>
      <c r="C2655" t="s">
        <v>138</v>
      </c>
      <c r="D2655">
        <v>15126303</v>
      </c>
      <c r="E2655">
        <v>620819</v>
      </c>
      <c r="F2655" t="s">
        <v>66</v>
      </c>
      <c r="G2655" t="s">
        <v>67</v>
      </c>
      <c r="H2655" t="s">
        <v>68</v>
      </c>
      <c r="I2655" t="s">
        <v>97</v>
      </c>
      <c r="J2655" s="1">
        <v>42227</v>
      </c>
      <c r="K2655">
        <v>33</v>
      </c>
      <c r="L2655">
        <v>4</v>
      </c>
      <c r="M2655">
        <v>1</v>
      </c>
      <c r="N2655" t="s">
        <v>70</v>
      </c>
      <c r="O2655" t="s">
        <v>85</v>
      </c>
      <c r="P2655" t="s">
        <v>114</v>
      </c>
      <c r="Q2655">
        <v>104</v>
      </c>
      <c r="R2655">
        <v>40</v>
      </c>
      <c r="T2655" t="s">
        <v>72</v>
      </c>
      <c r="U2655" t="s">
        <v>73</v>
      </c>
      <c r="V2655">
        <v>710</v>
      </c>
      <c r="W2655">
        <v>2</v>
      </c>
      <c r="X2655">
        <v>182465</v>
      </c>
      <c r="Y2655" t="s">
        <v>74</v>
      </c>
      <c r="AA2655">
        <v>2012</v>
      </c>
      <c r="AB2655" t="s">
        <v>75</v>
      </c>
      <c r="AC2655" t="s">
        <v>76</v>
      </c>
      <c r="AD2655" t="s">
        <v>77</v>
      </c>
      <c r="AE2655" t="s">
        <v>78</v>
      </c>
      <c r="AF2655" t="s">
        <v>79</v>
      </c>
      <c r="AG2655" t="s">
        <v>80</v>
      </c>
      <c r="AH2655">
        <v>15.981999999999999</v>
      </c>
      <c r="AI2655">
        <v>3.8605499999999999</v>
      </c>
      <c r="AJ2655">
        <v>61.699309999999997</v>
      </c>
      <c r="AK2655">
        <v>2013</v>
      </c>
      <c r="AL2655" t="s">
        <v>81</v>
      </c>
      <c r="AM2655">
        <f t="shared" si="83"/>
        <v>3</v>
      </c>
    </row>
    <row r="2656" spans="1:39" x14ac:dyDescent="0.35">
      <c r="A2656">
        <v>2015</v>
      </c>
      <c r="B2656" s="5">
        <f t="shared" si="82"/>
        <v>223</v>
      </c>
      <c r="C2656" t="s">
        <v>117</v>
      </c>
      <c r="D2656">
        <v>15100081</v>
      </c>
      <c r="E2656">
        <v>27046</v>
      </c>
      <c r="F2656" t="s">
        <v>66</v>
      </c>
      <c r="G2656" t="s">
        <v>67</v>
      </c>
      <c r="H2656" t="s">
        <v>68</v>
      </c>
      <c r="I2656" t="s">
        <v>97</v>
      </c>
      <c r="J2656" s="1">
        <v>42227</v>
      </c>
      <c r="K2656">
        <v>33</v>
      </c>
      <c r="L2656">
        <v>4</v>
      </c>
      <c r="M2656">
        <v>1</v>
      </c>
      <c r="N2656" t="s">
        <v>70</v>
      </c>
      <c r="O2656" t="s">
        <v>71</v>
      </c>
      <c r="P2656" t="s">
        <v>143</v>
      </c>
      <c r="Q2656">
        <v>113</v>
      </c>
      <c r="R2656">
        <v>95</v>
      </c>
      <c r="T2656" t="s">
        <v>72</v>
      </c>
      <c r="U2656" t="s">
        <v>73</v>
      </c>
      <c r="V2656">
        <v>680</v>
      </c>
      <c r="W2656">
        <v>2</v>
      </c>
      <c r="X2656">
        <v>182465</v>
      </c>
      <c r="Y2656" t="s">
        <v>74</v>
      </c>
      <c r="AA2656">
        <v>2012</v>
      </c>
      <c r="AB2656" t="s">
        <v>75</v>
      </c>
      <c r="AC2656" t="s">
        <v>76</v>
      </c>
      <c r="AD2656" t="s">
        <v>77</v>
      </c>
      <c r="AE2656" t="s">
        <v>78</v>
      </c>
      <c r="AF2656" t="s">
        <v>79</v>
      </c>
      <c r="AG2656" t="s">
        <v>80</v>
      </c>
      <c r="AH2656">
        <v>15.981999999999999</v>
      </c>
      <c r="AI2656">
        <v>9.1428600000000007</v>
      </c>
      <c r="AJ2656">
        <v>146.12119000000001</v>
      </c>
      <c r="AK2656">
        <v>2013</v>
      </c>
      <c r="AL2656" t="s">
        <v>81</v>
      </c>
      <c r="AM2656">
        <f t="shared" si="83"/>
        <v>3</v>
      </c>
    </row>
    <row r="2657" spans="1:39" x14ac:dyDescent="0.35">
      <c r="A2657">
        <v>2015</v>
      </c>
      <c r="B2657" s="5">
        <f t="shared" si="82"/>
        <v>154</v>
      </c>
      <c r="C2657" t="s">
        <v>163</v>
      </c>
      <c r="D2657" t="s">
        <v>178</v>
      </c>
      <c r="E2657">
        <v>551254</v>
      </c>
      <c r="F2657" t="s">
        <v>66</v>
      </c>
      <c r="G2657" t="s">
        <v>67</v>
      </c>
      <c r="H2657" t="s">
        <v>68</v>
      </c>
      <c r="I2657" t="s">
        <v>110</v>
      </c>
      <c r="J2657" s="1">
        <v>42158</v>
      </c>
      <c r="K2657">
        <v>23</v>
      </c>
      <c r="M2657">
        <v>4</v>
      </c>
      <c r="N2657" t="s">
        <v>70</v>
      </c>
      <c r="O2657" t="s">
        <v>107</v>
      </c>
      <c r="Q2657">
        <v>254</v>
      </c>
      <c r="T2657" t="s">
        <v>72</v>
      </c>
      <c r="U2657" t="s">
        <v>73</v>
      </c>
      <c r="V2657">
        <v>570</v>
      </c>
      <c r="W2657">
        <v>2</v>
      </c>
      <c r="X2657">
        <v>182465</v>
      </c>
      <c r="Y2657" t="s">
        <v>74</v>
      </c>
      <c r="AA2657">
        <v>2012</v>
      </c>
      <c r="AB2657" t="s">
        <v>75</v>
      </c>
      <c r="AC2657" t="s">
        <v>76</v>
      </c>
      <c r="AD2657" t="s">
        <v>77</v>
      </c>
      <c r="AE2657" t="s">
        <v>78</v>
      </c>
      <c r="AF2657" t="s">
        <v>79</v>
      </c>
      <c r="AG2657" t="s">
        <v>80</v>
      </c>
      <c r="AH2657">
        <v>15.981999999999999</v>
      </c>
      <c r="AI2657">
        <v>1.7014899999999999</v>
      </c>
      <c r="AJ2657">
        <v>27.193210000000001</v>
      </c>
      <c r="AK2657">
        <v>2013</v>
      </c>
      <c r="AL2657" t="s">
        <v>81</v>
      </c>
      <c r="AM2657">
        <f t="shared" si="83"/>
        <v>3</v>
      </c>
    </row>
    <row r="2658" spans="1:39" x14ac:dyDescent="0.35">
      <c r="A2658">
        <v>2015</v>
      </c>
      <c r="B2658" s="5">
        <f t="shared" si="82"/>
        <v>162</v>
      </c>
      <c r="C2658" t="s">
        <v>163</v>
      </c>
      <c r="D2658" t="s">
        <v>179</v>
      </c>
      <c r="E2658">
        <v>551269</v>
      </c>
      <c r="F2658" t="s">
        <v>66</v>
      </c>
      <c r="G2658" t="s">
        <v>67</v>
      </c>
      <c r="H2658" t="s">
        <v>68</v>
      </c>
      <c r="I2658" t="s">
        <v>110</v>
      </c>
      <c r="J2658" s="1">
        <v>42166</v>
      </c>
      <c r="K2658">
        <v>24</v>
      </c>
      <c r="M2658">
        <v>4</v>
      </c>
      <c r="N2658" t="s">
        <v>70</v>
      </c>
      <c r="O2658" t="s">
        <v>107</v>
      </c>
      <c r="Q2658">
        <v>254</v>
      </c>
      <c r="T2658" t="s">
        <v>72</v>
      </c>
      <c r="U2658" t="s">
        <v>73</v>
      </c>
      <c r="V2658">
        <v>598</v>
      </c>
      <c r="W2658">
        <v>2</v>
      </c>
      <c r="X2658">
        <v>182465</v>
      </c>
      <c r="Y2658" t="s">
        <v>74</v>
      </c>
      <c r="AA2658">
        <v>2012</v>
      </c>
      <c r="AB2658" t="s">
        <v>75</v>
      </c>
      <c r="AC2658" t="s">
        <v>76</v>
      </c>
      <c r="AD2658" t="s">
        <v>77</v>
      </c>
      <c r="AE2658" t="s">
        <v>78</v>
      </c>
      <c r="AF2658" t="s">
        <v>79</v>
      </c>
      <c r="AG2658" t="s">
        <v>80</v>
      </c>
      <c r="AH2658">
        <v>15.981999999999999</v>
      </c>
      <c r="AI2658">
        <v>0.98765000000000003</v>
      </c>
      <c r="AJ2658">
        <v>15.78462</v>
      </c>
      <c r="AK2658">
        <v>2013</v>
      </c>
      <c r="AL2658" t="s">
        <v>81</v>
      </c>
      <c r="AM2658">
        <f t="shared" si="83"/>
        <v>3</v>
      </c>
    </row>
    <row r="2659" spans="1:39" x14ac:dyDescent="0.35">
      <c r="A2659">
        <v>2015</v>
      </c>
      <c r="B2659" s="5">
        <f t="shared" si="82"/>
        <v>184</v>
      </c>
      <c r="C2659" t="s">
        <v>91</v>
      </c>
      <c r="D2659">
        <v>15066502</v>
      </c>
      <c r="E2659">
        <v>666518</v>
      </c>
      <c r="F2659" t="s">
        <v>66</v>
      </c>
      <c r="G2659" t="s">
        <v>67</v>
      </c>
      <c r="H2659" t="s">
        <v>68</v>
      </c>
      <c r="I2659" t="s">
        <v>69</v>
      </c>
      <c r="J2659" s="1">
        <v>42188</v>
      </c>
      <c r="K2659">
        <v>27</v>
      </c>
      <c r="L2659">
        <v>4</v>
      </c>
      <c r="M2659">
        <v>1</v>
      </c>
      <c r="N2659" t="s">
        <v>70</v>
      </c>
      <c r="O2659" t="s">
        <v>85</v>
      </c>
      <c r="T2659" t="s">
        <v>72</v>
      </c>
      <c r="U2659" t="s">
        <v>73</v>
      </c>
      <c r="V2659">
        <v>630</v>
      </c>
      <c r="W2659">
        <v>2</v>
      </c>
      <c r="X2659">
        <v>182465</v>
      </c>
      <c r="Y2659" t="s">
        <v>74</v>
      </c>
      <c r="AA2659">
        <v>2012</v>
      </c>
      <c r="AB2659" t="s">
        <v>75</v>
      </c>
      <c r="AC2659" t="s">
        <v>76</v>
      </c>
      <c r="AD2659" t="s">
        <v>77</v>
      </c>
      <c r="AE2659" t="s">
        <v>78</v>
      </c>
      <c r="AF2659" t="s">
        <v>79</v>
      </c>
      <c r="AG2659" t="s">
        <v>80</v>
      </c>
      <c r="AH2659">
        <v>15.981999999999999</v>
      </c>
      <c r="AI2659">
        <v>1.97481</v>
      </c>
      <c r="AJ2659">
        <v>31.561409999999999</v>
      </c>
      <c r="AK2659">
        <v>2013</v>
      </c>
      <c r="AL2659" t="s">
        <v>81</v>
      </c>
      <c r="AM2659">
        <f t="shared" si="83"/>
        <v>3</v>
      </c>
    </row>
    <row r="2660" spans="1:39" x14ac:dyDescent="0.35">
      <c r="A2660">
        <v>2015</v>
      </c>
      <c r="B2660" s="5">
        <f t="shared" si="82"/>
        <v>185</v>
      </c>
      <c r="C2660" t="s">
        <v>82</v>
      </c>
      <c r="D2660">
        <v>15037279</v>
      </c>
      <c r="E2660">
        <v>651466</v>
      </c>
      <c r="F2660" t="s">
        <v>66</v>
      </c>
      <c r="G2660" t="s">
        <v>67</v>
      </c>
      <c r="H2660" t="s">
        <v>68</v>
      </c>
      <c r="I2660" t="s">
        <v>69</v>
      </c>
      <c r="J2660" s="1">
        <v>42189</v>
      </c>
      <c r="K2660">
        <v>27</v>
      </c>
      <c r="L2660">
        <v>4</v>
      </c>
      <c r="M2660">
        <v>1</v>
      </c>
      <c r="N2660" t="s">
        <v>70</v>
      </c>
      <c r="O2660" t="s">
        <v>71</v>
      </c>
      <c r="Q2660">
        <v>113</v>
      </c>
      <c r="T2660" t="s">
        <v>72</v>
      </c>
      <c r="U2660" t="s">
        <v>73</v>
      </c>
      <c r="V2660">
        <v>630</v>
      </c>
      <c r="W2660">
        <v>2</v>
      </c>
      <c r="X2660">
        <v>182465</v>
      </c>
      <c r="Y2660" t="s">
        <v>74</v>
      </c>
      <c r="AA2660">
        <v>2012</v>
      </c>
      <c r="AB2660" t="s">
        <v>75</v>
      </c>
      <c r="AC2660" t="s">
        <v>76</v>
      </c>
      <c r="AD2660" t="s">
        <v>77</v>
      </c>
      <c r="AE2660" t="s">
        <v>78</v>
      </c>
      <c r="AF2660" t="s">
        <v>79</v>
      </c>
      <c r="AG2660" t="s">
        <v>80</v>
      </c>
      <c r="AH2660">
        <v>15.981999999999999</v>
      </c>
      <c r="AI2660">
        <v>3.3616100000000002</v>
      </c>
      <c r="AJ2660">
        <v>53.725250000000003</v>
      </c>
      <c r="AK2660">
        <v>2013</v>
      </c>
      <c r="AL2660" t="s">
        <v>81</v>
      </c>
      <c r="AM2660">
        <f t="shared" si="83"/>
        <v>3</v>
      </c>
    </row>
    <row r="2661" spans="1:39" x14ac:dyDescent="0.35">
      <c r="A2661">
        <v>2015</v>
      </c>
      <c r="B2661" s="5">
        <f t="shared" si="82"/>
        <v>139</v>
      </c>
      <c r="C2661" t="s">
        <v>99</v>
      </c>
      <c r="D2661">
        <v>15185085</v>
      </c>
      <c r="E2661">
        <v>553620</v>
      </c>
      <c r="F2661" t="s">
        <v>66</v>
      </c>
      <c r="G2661" t="s">
        <v>86</v>
      </c>
      <c r="J2661" s="1">
        <v>42143</v>
      </c>
      <c r="K2661">
        <v>21</v>
      </c>
      <c r="M2661">
        <v>2</v>
      </c>
      <c r="N2661" t="s">
        <v>70</v>
      </c>
      <c r="O2661" t="s">
        <v>100</v>
      </c>
      <c r="Q2661">
        <v>241</v>
      </c>
      <c r="T2661" t="s">
        <v>72</v>
      </c>
      <c r="U2661" t="s">
        <v>73</v>
      </c>
      <c r="V2661">
        <v>535</v>
      </c>
      <c r="W2661">
        <v>2</v>
      </c>
      <c r="X2661">
        <v>182465</v>
      </c>
      <c r="Y2661" t="s">
        <v>74</v>
      </c>
      <c r="AA2661">
        <v>2012</v>
      </c>
      <c r="AB2661" t="s">
        <v>75</v>
      </c>
      <c r="AC2661" t="s">
        <v>76</v>
      </c>
      <c r="AD2661" t="s">
        <v>77</v>
      </c>
      <c r="AE2661" t="s">
        <v>78</v>
      </c>
      <c r="AF2661" t="s">
        <v>79</v>
      </c>
      <c r="AG2661" t="s">
        <v>80</v>
      </c>
      <c r="AH2661">
        <v>15.981999999999999</v>
      </c>
      <c r="AK2661">
        <v>2013</v>
      </c>
      <c r="AL2661" t="s">
        <v>81</v>
      </c>
      <c r="AM2661">
        <f t="shared" si="83"/>
        <v>3</v>
      </c>
    </row>
    <row r="2662" spans="1:39" x14ac:dyDescent="0.35">
      <c r="A2662">
        <v>2015</v>
      </c>
      <c r="B2662" s="5">
        <f t="shared" si="82"/>
        <v>176</v>
      </c>
      <c r="C2662" t="s">
        <v>83</v>
      </c>
      <c r="D2662">
        <v>15075314</v>
      </c>
      <c r="E2662">
        <v>644314</v>
      </c>
      <c r="F2662" t="s">
        <v>66</v>
      </c>
      <c r="G2662" t="s">
        <v>86</v>
      </c>
      <c r="J2662" s="1">
        <v>42180</v>
      </c>
      <c r="K2662">
        <v>26</v>
      </c>
      <c r="M2662">
        <v>1</v>
      </c>
      <c r="N2662" t="s">
        <v>70</v>
      </c>
      <c r="O2662" t="s">
        <v>85</v>
      </c>
      <c r="Q2662">
        <v>104</v>
      </c>
      <c r="R2662">
        <v>35</v>
      </c>
      <c r="T2662" t="s">
        <v>72</v>
      </c>
      <c r="U2662" t="s">
        <v>73</v>
      </c>
      <c r="V2662">
        <v>680</v>
      </c>
      <c r="W2662">
        <v>2</v>
      </c>
      <c r="X2662">
        <v>182465</v>
      </c>
      <c r="Y2662" t="s">
        <v>74</v>
      </c>
      <c r="AA2662">
        <v>2012</v>
      </c>
      <c r="AB2662" t="s">
        <v>75</v>
      </c>
      <c r="AC2662" t="s">
        <v>76</v>
      </c>
      <c r="AD2662" t="s">
        <v>77</v>
      </c>
      <c r="AE2662" t="s">
        <v>78</v>
      </c>
      <c r="AF2662" t="s">
        <v>79</v>
      </c>
      <c r="AG2662" t="s">
        <v>80</v>
      </c>
      <c r="AH2662">
        <v>15.981999999999999</v>
      </c>
      <c r="AI2662">
        <v>1.00885</v>
      </c>
      <c r="AJ2662">
        <v>16.123439999999999</v>
      </c>
      <c r="AK2662">
        <v>2013</v>
      </c>
      <c r="AL2662" t="s">
        <v>81</v>
      </c>
      <c r="AM2662">
        <f t="shared" si="83"/>
        <v>3</v>
      </c>
    </row>
    <row r="2663" spans="1:39" x14ac:dyDescent="0.35">
      <c r="A2663">
        <v>2015</v>
      </c>
      <c r="B2663" s="5">
        <f t="shared" si="82"/>
        <v>205</v>
      </c>
      <c r="C2663" t="s">
        <v>83</v>
      </c>
      <c r="D2663">
        <v>15075215</v>
      </c>
      <c r="E2663">
        <v>649786</v>
      </c>
      <c r="F2663" t="s">
        <v>66</v>
      </c>
      <c r="G2663" t="s">
        <v>86</v>
      </c>
      <c r="J2663" s="1">
        <v>42209</v>
      </c>
      <c r="K2663">
        <v>30</v>
      </c>
      <c r="M2663">
        <v>1</v>
      </c>
      <c r="N2663" t="s">
        <v>70</v>
      </c>
      <c r="O2663" t="s">
        <v>85</v>
      </c>
      <c r="Q2663">
        <v>103</v>
      </c>
      <c r="R2663">
        <v>70</v>
      </c>
      <c r="T2663" t="s">
        <v>72</v>
      </c>
      <c r="U2663" t="s">
        <v>73</v>
      </c>
      <c r="V2663">
        <v>650</v>
      </c>
      <c r="W2663">
        <v>2</v>
      </c>
      <c r="X2663">
        <v>182465</v>
      </c>
      <c r="Y2663" t="s">
        <v>74</v>
      </c>
      <c r="AA2663">
        <v>2012</v>
      </c>
      <c r="AB2663" t="s">
        <v>75</v>
      </c>
      <c r="AC2663" t="s">
        <v>76</v>
      </c>
      <c r="AD2663" t="s">
        <v>77</v>
      </c>
      <c r="AE2663" t="s">
        <v>78</v>
      </c>
      <c r="AF2663" t="s">
        <v>79</v>
      </c>
      <c r="AG2663" t="s">
        <v>80</v>
      </c>
      <c r="AH2663">
        <v>15.981999999999999</v>
      </c>
      <c r="AI2663">
        <v>1</v>
      </c>
      <c r="AJ2663">
        <v>15.981999999999999</v>
      </c>
      <c r="AK2663">
        <v>2013</v>
      </c>
      <c r="AL2663" t="s">
        <v>81</v>
      </c>
      <c r="AM2663">
        <f t="shared" si="83"/>
        <v>3</v>
      </c>
    </row>
    <row r="2664" spans="1:39" x14ac:dyDescent="0.35">
      <c r="A2664">
        <v>2015</v>
      </c>
      <c r="B2664" s="5">
        <f t="shared" si="82"/>
        <v>211</v>
      </c>
      <c r="C2664" t="s">
        <v>82</v>
      </c>
      <c r="D2664">
        <v>15035517</v>
      </c>
      <c r="E2664">
        <v>665288</v>
      </c>
      <c r="F2664" t="s">
        <v>66</v>
      </c>
      <c r="G2664" t="s">
        <v>86</v>
      </c>
      <c r="J2664" s="1">
        <v>42215</v>
      </c>
      <c r="K2664">
        <v>31</v>
      </c>
      <c r="M2664">
        <v>1</v>
      </c>
      <c r="N2664" t="s">
        <v>70</v>
      </c>
      <c r="O2664" t="s">
        <v>71</v>
      </c>
      <c r="Q2664">
        <v>113</v>
      </c>
      <c r="R2664">
        <v>41</v>
      </c>
      <c r="T2664" t="s">
        <v>72</v>
      </c>
      <c r="U2664" t="s">
        <v>73</v>
      </c>
      <c r="V2664">
        <v>670</v>
      </c>
      <c r="W2664">
        <v>2</v>
      </c>
      <c r="X2664">
        <v>182465</v>
      </c>
      <c r="Y2664" t="s">
        <v>74</v>
      </c>
      <c r="AA2664">
        <v>2012</v>
      </c>
      <c r="AB2664" t="s">
        <v>75</v>
      </c>
      <c r="AC2664" t="s">
        <v>76</v>
      </c>
      <c r="AD2664" t="s">
        <v>77</v>
      </c>
      <c r="AE2664" t="s">
        <v>78</v>
      </c>
      <c r="AF2664" t="s">
        <v>79</v>
      </c>
      <c r="AG2664" t="s">
        <v>80</v>
      </c>
      <c r="AH2664">
        <v>15.981999999999999</v>
      </c>
      <c r="AI2664">
        <v>4.6597799999999996</v>
      </c>
      <c r="AJ2664">
        <v>74.4726</v>
      </c>
      <c r="AK2664">
        <v>2013</v>
      </c>
      <c r="AL2664" t="s">
        <v>81</v>
      </c>
      <c r="AM2664">
        <f t="shared" si="83"/>
        <v>3</v>
      </c>
    </row>
    <row r="2665" spans="1:39" x14ac:dyDescent="0.35">
      <c r="A2665">
        <v>2015</v>
      </c>
      <c r="B2665" s="5">
        <f t="shared" si="82"/>
        <v>365</v>
      </c>
      <c r="C2665" t="s">
        <v>99</v>
      </c>
      <c r="D2665">
        <v>15185542</v>
      </c>
      <c r="E2665">
        <v>558795</v>
      </c>
      <c r="F2665" t="s">
        <v>70</v>
      </c>
      <c r="G2665" t="s">
        <v>86</v>
      </c>
      <c r="J2665" s="1">
        <v>42369</v>
      </c>
      <c r="K2665">
        <v>53</v>
      </c>
      <c r="M2665">
        <v>2</v>
      </c>
      <c r="N2665" t="s">
        <v>70</v>
      </c>
      <c r="O2665" t="s">
        <v>100</v>
      </c>
      <c r="Q2665">
        <v>241</v>
      </c>
      <c r="T2665" t="s">
        <v>72</v>
      </c>
      <c r="U2665" t="s">
        <v>88</v>
      </c>
      <c r="X2665">
        <v>182465</v>
      </c>
      <c r="Y2665" t="s">
        <v>74</v>
      </c>
      <c r="AA2665">
        <v>2012</v>
      </c>
      <c r="AB2665" t="s">
        <v>75</v>
      </c>
      <c r="AC2665" t="s">
        <v>76</v>
      </c>
      <c r="AD2665" t="s">
        <v>77</v>
      </c>
      <c r="AE2665" t="s">
        <v>78</v>
      </c>
      <c r="AF2665" t="s">
        <v>79</v>
      </c>
      <c r="AG2665" t="s">
        <v>80</v>
      </c>
      <c r="AH2665">
        <v>15.981999999999999</v>
      </c>
      <c r="AK2665">
        <v>2013</v>
      </c>
      <c r="AL2665" t="s">
        <v>81</v>
      </c>
      <c r="AM2665">
        <f t="shared" si="83"/>
        <v>3</v>
      </c>
    </row>
    <row r="2666" spans="1:39" x14ac:dyDescent="0.35">
      <c r="A2666">
        <v>2015</v>
      </c>
      <c r="B2666" s="5">
        <f t="shared" si="82"/>
        <v>141</v>
      </c>
      <c r="C2666" t="s">
        <v>96</v>
      </c>
      <c r="D2666">
        <v>15150004</v>
      </c>
      <c r="E2666">
        <v>674338</v>
      </c>
      <c r="F2666" t="s">
        <v>66</v>
      </c>
      <c r="G2666" t="s">
        <v>67</v>
      </c>
      <c r="H2666" t="s">
        <v>68</v>
      </c>
      <c r="I2666" t="s">
        <v>113</v>
      </c>
      <c r="J2666" s="1">
        <v>42145</v>
      </c>
      <c r="K2666">
        <v>21</v>
      </c>
      <c r="M2666">
        <v>2</v>
      </c>
      <c r="N2666" t="s">
        <v>70</v>
      </c>
      <c r="O2666" t="s">
        <v>98</v>
      </c>
      <c r="Q2666">
        <v>212</v>
      </c>
      <c r="T2666" t="s">
        <v>72</v>
      </c>
      <c r="U2666" t="s">
        <v>73</v>
      </c>
      <c r="X2666">
        <v>182564</v>
      </c>
      <c r="Y2666" t="s">
        <v>74</v>
      </c>
      <c r="AA2666">
        <v>2012</v>
      </c>
      <c r="AB2666" t="s">
        <v>75</v>
      </c>
      <c r="AC2666" t="s">
        <v>76</v>
      </c>
      <c r="AD2666" t="s">
        <v>77</v>
      </c>
      <c r="AE2666" t="s">
        <v>78</v>
      </c>
      <c r="AF2666" t="s">
        <v>79</v>
      </c>
      <c r="AG2666" t="s">
        <v>80</v>
      </c>
      <c r="AH2666">
        <v>14.428000000000001</v>
      </c>
      <c r="AI2666">
        <v>7.9981900000000001</v>
      </c>
      <c r="AJ2666">
        <v>115.39789</v>
      </c>
      <c r="AK2666">
        <v>2013</v>
      </c>
      <c r="AL2666" t="s">
        <v>81</v>
      </c>
      <c r="AM2666">
        <f t="shared" si="83"/>
        <v>3</v>
      </c>
    </row>
    <row r="2667" spans="1:39" x14ac:dyDescent="0.35">
      <c r="A2667">
        <v>2015</v>
      </c>
      <c r="B2667" s="5">
        <f t="shared" si="82"/>
        <v>155</v>
      </c>
      <c r="C2667" t="s">
        <v>106</v>
      </c>
      <c r="D2667">
        <v>15190003</v>
      </c>
      <c r="E2667">
        <v>555559</v>
      </c>
      <c r="F2667" t="s">
        <v>66</v>
      </c>
      <c r="G2667" t="s">
        <v>67</v>
      </c>
      <c r="H2667" t="s">
        <v>68</v>
      </c>
      <c r="I2667" t="s">
        <v>97</v>
      </c>
      <c r="J2667" s="1">
        <v>42159</v>
      </c>
      <c r="K2667">
        <v>23</v>
      </c>
      <c r="L2667">
        <v>1</v>
      </c>
      <c r="M2667">
        <v>4</v>
      </c>
      <c r="N2667" t="s">
        <v>70</v>
      </c>
      <c r="O2667" t="s">
        <v>107</v>
      </c>
      <c r="Q2667">
        <v>251</v>
      </c>
      <c r="R2667">
        <v>40</v>
      </c>
      <c r="T2667" t="s">
        <v>72</v>
      </c>
      <c r="U2667" t="s">
        <v>73</v>
      </c>
      <c r="V2667">
        <v>451</v>
      </c>
      <c r="W2667">
        <v>2</v>
      </c>
      <c r="X2667">
        <v>182564</v>
      </c>
      <c r="Y2667" t="s">
        <v>74</v>
      </c>
      <c r="AA2667">
        <v>2012</v>
      </c>
      <c r="AB2667" t="s">
        <v>75</v>
      </c>
      <c r="AC2667" t="s">
        <v>76</v>
      </c>
      <c r="AD2667" t="s">
        <v>77</v>
      </c>
      <c r="AE2667" t="s">
        <v>78</v>
      </c>
      <c r="AF2667" t="s">
        <v>79</v>
      </c>
      <c r="AG2667" t="s">
        <v>80</v>
      </c>
      <c r="AH2667">
        <v>14.428000000000001</v>
      </c>
      <c r="AK2667">
        <v>2013</v>
      </c>
      <c r="AL2667" t="s">
        <v>81</v>
      </c>
      <c r="AM2667">
        <f t="shared" si="83"/>
        <v>3</v>
      </c>
    </row>
    <row r="2668" spans="1:39" x14ac:dyDescent="0.35">
      <c r="A2668">
        <v>2015</v>
      </c>
      <c r="B2668" s="5">
        <f t="shared" si="82"/>
        <v>165</v>
      </c>
      <c r="C2668" t="s">
        <v>157</v>
      </c>
      <c r="D2668" t="s">
        <v>180</v>
      </c>
      <c r="E2668">
        <v>554084</v>
      </c>
      <c r="F2668" t="s">
        <v>66</v>
      </c>
      <c r="G2668" t="s">
        <v>67</v>
      </c>
      <c r="H2668" t="s">
        <v>68</v>
      </c>
      <c r="I2668" t="s">
        <v>97</v>
      </c>
      <c r="J2668" s="1">
        <v>42169</v>
      </c>
      <c r="K2668">
        <v>25</v>
      </c>
      <c r="L2668">
        <v>1</v>
      </c>
      <c r="M2668">
        <v>4</v>
      </c>
      <c r="N2668" t="s">
        <v>70</v>
      </c>
      <c r="O2668" t="s">
        <v>107</v>
      </c>
      <c r="Q2668">
        <v>258</v>
      </c>
      <c r="T2668" t="s">
        <v>72</v>
      </c>
      <c r="U2668" t="s">
        <v>73</v>
      </c>
      <c r="V2668">
        <v>512</v>
      </c>
      <c r="W2668">
        <v>2</v>
      </c>
      <c r="X2668">
        <v>182564</v>
      </c>
      <c r="Y2668" t="s">
        <v>74</v>
      </c>
      <c r="AA2668">
        <v>2012</v>
      </c>
      <c r="AB2668" t="s">
        <v>75</v>
      </c>
      <c r="AC2668" t="s">
        <v>76</v>
      </c>
      <c r="AD2668" t="s">
        <v>77</v>
      </c>
      <c r="AE2668" t="s">
        <v>78</v>
      </c>
      <c r="AF2668" t="s">
        <v>79</v>
      </c>
      <c r="AG2668" t="s">
        <v>80</v>
      </c>
      <c r="AH2668">
        <v>14.428000000000001</v>
      </c>
      <c r="AI2668">
        <v>0.84782999999999997</v>
      </c>
      <c r="AJ2668">
        <v>12.23249</v>
      </c>
      <c r="AK2668">
        <v>2013</v>
      </c>
      <c r="AL2668" t="s">
        <v>81</v>
      </c>
      <c r="AM2668">
        <f t="shared" si="83"/>
        <v>3</v>
      </c>
    </row>
    <row r="2669" spans="1:39" x14ac:dyDescent="0.35">
      <c r="A2669">
        <v>2015</v>
      </c>
      <c r="B2669" s="5">
        <f t="shared" si="82"/>
        <v>195</v>
      </c>
      <c r="C2669" t="s">
        <v>106</v>
      </c>
      <c r="D2669">
        <v>15190054</v>
      </c>
      <c r="E2669">
        <v>555764</v>
      </c>
      <c r="F2669" t="s">
        <v>66</v>
      </c>
      <c r="G2669" t="s">
        <v>67</v>
      </c>
      <c r="H2669" t="s">
        <v>68</v>
      </c>
      <c r="I2669" t="s">
        <v>97</v>
      </c>
      <c r="J2669" s="1">
        <v>42199</v>
      </c>
      <c r="K2669">
        <v>29</v>
      </c>
      <c r="L2669">
        <v>2</v>
      </c>
      <c r="M2669">
        <v>4</v>
      </c>
      <c r="N2669" t="s">
        <v>70</v>
      </c>
      <c r="O2669" t="s">
        <v>107</v>
      </c>
      <c r="T2669" t="s">
        <v>72</v>
      </c>
      <c r="U2669" t="s">
        <v>73</v>
      </c>
      <c r="V2669">
        <v>590</v>
      </c>
      <c r="W2669">
        <v>2</v>
      </c>
      <c r="X2669">
        <v>182564</v>
      </c>
      <c r="Y2669" t="s">
        <v>74</v>
      </c>
      <c r="AA2669">
        <v>2012</v>
      </c>
      <c r="AB2669" t="s">
        <v>75</v>
      </c>
      <c r="AC2669" t="s">
        <v>76</v>
      </c>
      <c r="AD2669" t="s">
        <v>77</v>
      </c>
      <c r="AE2669" t="s">
        <v>78</v>
      </c>
      <c r="AF2669" t="s">
        <v>79</v>
      </c>
      <c r="AG2669" t="s">
        <v>80</v>
      </c>
      <c r="AH2669">
        <v>14.428000000000001</v>
      </c>
      <c r="AK2669">
        <v>2013</v>
      </c>
      <c r="AL2669" t="s">
        <v>81</v>
      </c>
      <c r="AM2669">
        <f t="shared" si="83"/>
        <v>3</v>
      </c>
    </row>
    <row r="2670" spans="1:39" x14ac:dyDescent="0.35">
      <c r="A2670">
        <v>2015</v>
      </c>
      <c r="B2670" s="5">
        <f t="shared" si="82"/>
        <v>202</v>
      </c>
      <c r="C2670" t="s">
        <v>106</v>
      </c>
      <c r="D2670">
        <v>15190073</v>
      </c>
      <c r="E2670">
        <v>555821</v>
      </c>
      <c r="F2670" t="s">
        <v>66</v>
      </c>
      <c r="G2670" t="s">
        <v>67</v>
      </c>
      <c r="H2670" t="s">
        <v>68</v>
      </c>
      <c r="I2670" t="s">
        <v>97</v>
      </c>
      <c r="J2670" s="1">
        <v>42206</v>
      </c>
      <c r="K2670">
        <v>30</v>
      </c>
      <c r="L2670">
        <v>3</v>
      </c>
      <c r="M2670">
        <v>4</v>
      </c>
      <c r="N2670" t="s">
        <v>70</v>
      </c>
      <c r="O2670" t="s">
        <v>107</v>
      </c>
      <c r="Q2670">
        <v>251</v>
      </c>
      <c r="T2670" t="s">
        <v>72</v>
      </c>
      <c r="U2670" t="s">
        <v>73</v>
      </c>
      <c r="V2670">
        <v>503</v>
      </c>
      <c r="W2670">
        <v>2</v>
      </c>
      <c r="X2670">
        <v>182564</v>
      </c>
      <c r="Y2670" t="s">
        <v>74</v>
      </c>
      <c r="AA2670">
        <v>2012</v>
      </c>
      <c r="AB2670" t="s">
        <v>75</v>
      </c>
      <c r="AC2670" t="s">
        <v>76</v>
      </c>
      <c r="AD2670" t="s">
        <v>77</v>
      </c>
      <c r="AE2670" t="s">
        <v>78</v>
      </c>
      <c r="AF2670" t="s">
        <v>79</v>
      </c>
      <c r="AG2670" t="s">
        <v>80</v>
      </c>
      <c r="AH2670">
        <v>14.428000000000001</v>
      </c>
      <c r="AI2670">
        <v>5.2</v>
      </c>
      <c r="AJ2670">
        <v>75.025599999999997</v>
      </c>
      <c r="AK2670">
        <v>2013</v>
      </c>
      <c r="AL2670" t="s">
        <v>81</v>
      </c>
      <c r="AM2670">
        <f t="shared" si="83"/>
        <v>3</v>
      </c>
    </row>
    <row r="2671" spans="1:39" x14ac:dyDescent="0.35">
      <c r="A2671">
        <v>2015</v>
      </c>
      <c r="B2671" s="5">
        <f t="shared" si="82"/>
        <v>219</v>
      </c>
      <c r="C2671" t="s">
        <v>91</v>
      </c>
      <c r="D2671">
        <v>15066811</v>
      </c>
      <c r="E2671">
        <v>647536</v>
      </c>
      <c r="F2671" t="s">
        <v>66</v>
      </c>
      <c r="G2671" t="s">
        <v>67</v>
      </c>
      <c r="H2671" t="s">
        <v>68</v>
      </c>
      <c r="I2671" t="s">
        <v>97</v>
      </c>
      <c r="J2671" s="1">
        <v>42223</v>
      </c>
      <c r="K2671">
        <v>32</v>
      </c>
      <c r="L2671">
        <v>4</v>
      </c>
      <c r="M2671">
        <v>1</v>
      </c>
      <c r="N2671" t="s">
        <v>70</v>
      </c>
      <c r="O2671" t="s">
        <v>85</v>
      </c>
      <c r="P2671" t="s">
        <v>114</v>
      </c>
      <c r="T2671" t="s">
        <v>72</v>
      </c>
      <c r="U2671" t="s">
        <v>73</v>
      </c>
      <c r="V2671">
        <v>670</v>
      </c>
      <c r="W2671">
        <v>2</v>
      </c>
      <c r="X2671">
        <v>182564</v>
      </c>
      <c r="Y2671" t="s">
        <v>74</v>
      </c>
      <c r="AA2671">
        <v>2012</v>
      </c>
      <c r="AB2671" t="s">
        <v>75</v>
      </c>
      <c r="AC2671" t="s">
        <v>76</v>
      </c>
      <c r="AD2671" t="s">
        <v>77</v>
      </c>
      <c r="AE2671" t="s">
        <v>78</v>
      </c>
      <c r="AF2671" t="s">
        <v>79</v>
      </c>
      <c r="AG2671" t="s">
        <v>80</v>
      </c>
      <c r="AH2671">
        <v>14.428000000000001</v>
      </c>
      <c r="AI2671">
        <v>3.8605499999999999</v>
      </c>
      <c r="AJ2671">
        <v>55.700020000000002</v>
      </c>
      <c r="AK2671">
        <v>2013</v>
      </c>
      <c r="AL2671" t="s">
        <v>81</v>
      </c>
      <c r="AM2671">
        <f t="shared" si="83"/>
        <v>3</v>
      </c>
    </row>
    <row r="2672" spans="1:39" x14ac:dyDescent="0.35">
      <c r="A2672">
        <v>2015</v>
      </c>
      <c r="B2672" s="5">
        <f t="shared" si="82"/>
        <v>189</v>
      </c>
      <c r="C2672" t="s">
        <v>82</v>
      </c>
      <c r="D2672">
        <v>15037458</v>
      </c>
      <c r="E2672">
        <v>652348</v>
      </c>
      <c r="F2672" t="s">
        <v>66</v>
      </c>
      <c r="G2672" t="s">
        <v>67</v>
      </c>
      <c r="H2672" t="s">
        <v>68</v>
      </c>
      <c r="I2672" t="s">
        <v>69</v>
      </c>
      <c r="J2672" s="1">
        <v>42193</v>
      </c>
      <c r="K2672">
        <v>28</v>
      </c>
      <c r="L2672">
        <v>4</v>
      </c>
      <c r="M2672">
        <v>1</v>
      </c>
      <c r="N2672" t="s">
        <v>70</v>
      </c>
      <c r="O2672" t="s">
        <v>71</v>
      </c>
      <c r="Q2672">
        <v>113</v>
      </c>
      <c r="R2672">
        <v>45</v>
      </c>
      <c r="T2672" t="s">
        <v>72</v>
      </c>
      <c r="U2672" t="s">
        <v>73</v>
      </c>
      <c r="V2672">
        <v>665</v>
      </c>
      <c r="W2672">
        <v>2</v>
      </c>
      <c r="X2672">
        <v>182564</v>
      </c>
      <c r="Y2672" t="s">
        <v>74</v>
      </c>
      <c r="AA2672">
        <v>2012</v>
      </c>
      <c r="AB2672" t="s">
        <v>75</v>
      </c>
      <c r="AC2672" t="s">
        <v>76</v>
      </c>
      <c r="AD2672" t="s">
        <v>77</v>
      </c>
      <c r="AE2672" t="s">
        <v>78</v>
      </c>
      <c r="AF2672" t="s">
        <v>79</v>
      </c>
      <c r="AG2672" t="s">
        <v>80</v>
      </c>
      <c r="AH2672">
        <v>14.428000000000001</v>
      </c>
      <c r="AI2672">
        <v>3.3616100000000002</v>
      </c>
      <c r="AJ2672">
        <v>48.501309999999997</v>
      </c>
      <c r="AK2672">
        <v>2013</v>
      </c>
      <c r="AL2672" t="s">
        <v>81</v>
      </c>
      <c r="AM2672">
        <f t="shared" si="83"/>
        <v>3</v>
      </c>
    </row>
    <row r="2673" spans="1:39" x14ac:dyDescent="0.35">
      <c r="A2673">
        <v>2015</v>
      </c>
      <c r="B2673" s="5">
        <f t="shared" si="82"/>
        <v>134</v>
      </c>
      <c r="C2673" t="s">
        <v>82</v>
      </c>
      <c r="D2673">
        <v>15035018</v>
      </c>
      <c r="E2673">
        <v>645109</v>
      </c>
      <c r="F2673" t="s">
        <v>66</v>
      </c>
      <c r="G2673" t="s">
        <v>86</v>
      </c>
      <c r="J2673" s="1">
        <v>42138</v>
      </c>
      <c r="K2673">
        <v>20</v>
      </c>
      <c r="M2673">
        <v>1</v>
      </c>
      <c r="N2673" t="s">
        <v>70</v>
      </c>
      <c r="O2673" t="s">
        <v>71</v>
      </c>
      <c r="Q2673">
        <v>113</v>
      </c>
      <c r="R2673">
        <v>41</v>
      </c>
      <c r="T2673" t="s">
        <v>72</v>
      </c>
      <c r="U2673" t="s">
        <v>73</v>
      </c>
      <c r="V2673">
        <v>635</v>
      </c>
      <c r="W2673">
        <v>2</v>
      </c>
      <c r="X2673">
        <v>182564</v>
      </c>
      <c r="Y2673" t="s">
        <v>74</v>
      </c>
      <c r="AA2673">
        <v>2012</v>
      </c>
      <c r="AB2673" t="s">
        <v>75</v>
      </c>
      <c r="AC2673" t="s">
        <v>76</v>
      </c>
      <c r="AD2673" t="s">
        <v>77</v>
      </c>
      <c r="AE2673" t="s">
        <v>78</v>
      </c>
      <c r="AF2673" t="s">
        <v>79</v>
      </c>
      <c r="AG2673" t="s">
        <v>80</v>
      </c>
      <c r="AH2673">
        <v>14.428000000000001</v>
      </c>
      <c r="AI2673">
        <v>4.3131500000000003</v>
      </c>
      <c r="AJ2673">
        <v>62.230130000000003</v>
      </c>
      <c r="AK2673">
        <v>2013</v>
      </c>
      <c r="AL2673" t="s">
        <v>81</v>
      </c>
      <c r="AM2673">
        <f t="shared" si="83"/>
        <v>3</v>
      </c>
    </row>
    <row r="2674" spans="1:39" x14ac:dyDescent="0.35">
      <c r="A2674">
        <v>2015</v>
      </c>
      <c r="B2674" s="5">
        <f t="shared" si="82"/>
        <v>169</v>
      </c>
      <c r="C2674" t="s">
        <v>99</v>
      </c>
      <c r="D2674">
        <v>15185139</v>
      </c>
      <c r="E2674">
        <v>553667</v>
      </c>
      <c r="F2674" t="s">
        <v>66</v>
      </c>
      <c r="G2674" t="s">
        <v>86</v>
      </c>
      <c r="J2674" s="1">
        <v>42173</v>
      </c>
      <c r="K2674">
        <v>25</v>
      </c>
      <c r="M2674">
        <v>2</v>
      </c>
      <c r="N2674" t="s">
        <v>70</v>
      </c>
      <c r="O2674" t="s">
        <v>100</v>
      </c>
      <c r="Q2674">
        <v>241</v>
      </c>
      <c r="T2674" t="s">
        <v>72</v>
      </c>
      <c r="U2674" t="s">
        <v>73</v>
      </c>
      <c r="V2674">
        <v>590</v>
      </c>
      <c r="W2674">
        <v>2</v>
      </c>
      <c r="X2674">
        <v>182564</v>
      </c>
      <c r="Y2674" t="s">
        <v>74</v>
      </c>
      <c r="AA2674">
        <v>2012</v>
      </c>
      <c r="AB2674" t="s">
        <v>75</v>
      </c>
      <c r="AC2674" t="s">
        <v>76</v>
      </c>
      <c r="AD2674" t="s">
        <v>77</v>
      </c>
      <c r="AE2674" t="s">
        <v>78</v>
      </c>
      <c r="AF2674" t="s">
        <v>79</v>
      </c>
      <c r="AG2674" t="s">
        <v>80</v>
      </c>
      <c r="AH2674">
        <v>14.428000000000001</v>
      </c>
      <c r="AK2674">
        <v>2013</v>
      </c>
      <c r="AL2674" t="s">
        <v>81</v>
      </c>
      <c r="AM2674">
        <f t="shared" si="83"/>
        <v>3</v>
      </c>
    </row>
    <row r="2675" spans="1:39" x14ac:dyDescent="0.35">
      <c r="A2675">
        <v>2015</v>
      </c>
      <c r="B2675" s="5">
        <f t="shared" si="82"/>
        <v>176</v>
      </c>
      <c r="C2675" t="s">
        <v>83</v>
      </c>
      <c r="D2675">
        <v>15075314</v>
      </c>
      <c r="E2675">
        <v>644313</v>
      </c>
      <c r="F2675" t="s">
        <v>66</v>
      </c>
      <c r="G2675" t="s">
        <v>86</v>
      </c>
      <c r="J2675" s="1">
        <v>42180</v>
      </c>
      <c r="K2675">
        <v>26</v>
      </c>
      <c r="M2675">
        <v>1</v>
      </c>
      <c r="N2675" t="s">
        <v>70</v>
      </c>
      <c r="O2675" t="s">
        <v>85</v>
      </c>
      <c r="Q2675">
        <v>104</v>
      </c>
      <c r="R2675">
        <v>35</v>
      </c>
      <c r="T2675" t="s">
        <v>72</v>
      </c>
      <c r="U2675" t="s">
        <v>73</v>
      </c>
      <c r="V2675">
        <v>680</v>
      </c>
      <c r="W2675">
        <v>2</v>
      </c>
      <c r="X2675">
        <v>182564</v>
      </c>
      <c r="Y2675" t="s">
        <v>74</v>
      </c>
      <c r="AA2675">
        <v>2012</v>
      </c>
      <c r="AB2675" t="s">
        <v>75</v>
      </c>
      <c r="AC2675" t="s">
        <v>76</v>
      </c>
      <c r="AD2675" t="s">
        <v>77</v>
      </c>
      <c r="AE2675" t="s">
        <v>78</v>
      </c>
      <c r="AF2675" t="s">
        <v>79</v>
      </c>
      <c r="AG2675" t="s">
        <v>80</v>
      </c>
      <c r="AH2675">
        <v>14.428000000000001</v>
      </c>
      <c r="AI2675">
        <v>1.00885</v>
      </c>
      <c r="AJ2675">
        <v>14.55569</v>
      </c>
      <c r="AK2675">
        <v>2013</v>
      </c>
      <c r="AL2675" t="s">
        <v>81</v>
      </c>
      <c r="AM2675">
        <f t="shared" si="83"/>
        <v>3</v>
      </c>
    </row>
    <row r="2676" spans="1:39" x14ac:dyDescent="0.35">
      <c r="A2676">
        <v>2015</v>
      </c>
      <c r="B2676" s="5">
        <f t="shared" si="82"/>
        <v>189</v>
      </c>
      <c r="C2676" t="s">
        <v>83</v>
      </c>
      <c r="D2676">
        <v>15075146</v>
      </c>
      <c r="E2676">
        <v>649749</v>
      </c>
      <c r="F2676" t="s">
        <v>66</v>
      </c>
      <c r="G2676" t="s">
        <v>86</v>
      </c>
      <c r="J2676" s="1">
        <v>42193</v>
      </c>
      <c r="K2676">
        <v>28</v>
      </c>
      <c r="M2676">
        <v>1</v>
      </c>
      <c r="N2676" t="s">
        <v>70</v>
      </c>
      <c r="O2676" t="s">
        <v>85</v>
      </c>
      <c r="Q2676">
        <v>104</v>
      </c>
      <c r="R2676">
        <v>40</v>
      </c>
      <c r="T2676" t="s">
        <v>72</v>
      </c>
      <c r="U2676" t="s">
        <v>73</v>
      </c>
      <c r="V2676">
        <v>630</v>
      </c>
      <c r="W2676">
        <v>2</v>
      </c>
      <c r="X2676">
        <v>182564</v>
      </c>
      <c r="Y2676" t="s">
        <v>74</v>
      </c>
      <c r="AA2676">
        <v>2012</v>
      </c>
      <c r="AB2676" t="s">
        <v>75</v>
      </c>
      <c r="AC2676" t="s">
        <v>76</v>
      </c>
      <c r="AD2676" t="s">
        <v>77</v>
      </c>
      <c r="AE2676" t="s">
        <v>78</v>
      </c>
      <c r="AF2676" t="s">
        <v>79</v>
      </c>
      <c r="AG2676" t="s">
        <v>80</v>
      </c>
      <c r="AH2676">
        <v>14.428000000000001</v>
      </c>
      <c r="AI2676">
        <v>1</v>
      </c>
      <c r="AJ2676">
        <v>14.428000000000001</v>
      </c>
      <c r="AK2676">
        <v>2013</v>
      </c>
      <c r="AL2676" t="s">
        <v>81</v>
      </c>
      <c r="AM2676">
        <f t="shared" si="83"/>
        <v>3</v>
      </c>
    </row>
    <row r="2677" spans="1:39" x14ac:dyDescent="0.35">
      <c r="A2677">
        <v>2015</v>
      </c>
      <c r="B2677" s="5">
        <f t="shared" si="82"/>
        <v>193</v>
      </c>
      <c r="C2677" t="s">
        <v>99</v>
      </c>
      <c r="D2677">
        <v>15185199</v>
      </c>
      <c r="E2677">
        <v>548767</v>
      </c>
      <c r="F2677" t="s">
        <v>66</v>
      </c>
      <c r="G2677" t="s">
        <v>86</v>
      </c>
      <c r="J2677" s="1">
        <v>42197</v>
      </c>
      <c r="K2677">
        <v>29</v>
      </c>
      <c r="M2677">
        <v>2</v>
      </c>
      <c r="N2677" t="s">
        <v>70</v>
      </c>
      <c r="O2677" t="s">
        <v>100</v>
      </c>
      <c r="Q2677">
        <v>241</v>
      </c>
      <c r="T2677" t="s">
        <v>72</v>
      </c>
      <c r="U2677" t="s">
        <v>73</v>
      </c>
      <c r="V2677">
        <v>635</v>
      </c>
      <c r="W2677">
        <v>2</v>
      </c>
      <c r="X2677">
        <v>182564</v>
      </c>
      <c r="Y2677" t="s">
        <v>74</v>
      </c>
      <c r="AA2677">
        <v>2012</v>
      </c>
      <c r="AB2677" t="s">
        <v>75</v>
      </c>
      <c r="AC2677" t="s">
        <v>76</v>
      </c>
      <c r="AD2677" t="s">
        <v>77</v>
      </c>
      <c r="AE2677" t="s">
        <v>78</v>
      </c>
      <c r="AF2677" t="s">
        <v>79</v>
      </c>
      <c r="AG2677" t="s">
        <v>80</v>
      </c>
      <c r="AH2677">
        <v>14.428000000000001</v>
      </c>
      <c r="AK2677">
        <v>2013</v>
      </c>
      <c r="AL2677" t="s">
        <v>81</v>
      </c>
      <c r="AM2677">
        <f t="shared" si="83"/>
        <v>3</v>
      </c>
    </row>
    <row r="2678" spans="1:39" x14ac:dyDescent="0.35">
      <c r="A2678">
        <v>2015</v>
      </c>
      <c r="B2678" s="5">
        <f t="shared" si="82"/>
        <v>225</v>
      </c>
      <c r="C2678" t="s">
        <v>83</v>
      </c>
      <c r="D2678">
        <v>15075295</v>
      </c>
      <c r="E2678">
        <v>390591</v>
      </c>
      <c r="F2678" t="s">
        <v>66</v>
      </c>
      <c r="G2678" t="s">
        <v>86</v>
      </c>
      <c r="J2678" s="1">
        <v>42229</v>
      </c>
      <c r="K2678">
        <v>33</v>
      </c>
      <c r="M2678">
        <v>1</v>
      </c>
      <c r="N2678" t="s">
        <v>70</v>
      </c>
      <c r="O2678" t="s">
        <v>85</v>
      </c>
      <c r="Q2678">
        <v>104</v>
      </c>
      <c r="R2678">
        <v>40</v>
      </c>
      <c r="T2678" t="s">
        <v>72</v>
      </c>
      <c r="U2678" t="s">
        <v>73</v>
      </c>
      <c r="V2678">
        <v>640</v>
      </c>
      <c r="W2678">
        <v>2</v>
      </c>
      <c r="X2678">
        <v>182564</v>
      </c>
      <c r="Y2678" t="s">
        <v>74</v>
      </c>
      <c r="AA2678">
        <v>2012</v>
      </c>
      <c r="AB2678" t="s">
        <v>75</v>
      </c>
      <c r="AC2678" t="s">
        <v>76</v>
      </c>
      <c r="AD2678" t="s">
        <v>77</v>
      </c>
      <c r="AE2678" t="s">
        <v>78</v>
      </c>
      <c r="AF2678" t="s">
        <v>79</v>
      </c>
      <c r="AG2678" t="s">
        <v>80</v>
      </c>
      <c r="AH2678">
        <v>14.428000000000001</v>
      </c>
      <c r="AI2678">
        <v>1</v>
      </c>
      <c r="AJ2678">
        <v>14.428000000000001</v>
      </c>
      <c r="AK2678">
        <v>2013</v>
      </c>
      <c r="AL2678" t="s">
        <v>81</v>
      </c>
      <c r="AM2678">
        <f t="shared" si="83"/>
        <v>3</v>
      </c>
    </row>
    <row r="2679" spans="1:39" x14ac:dyDescent="0.35">
      <c r="A2679">
        <v>2015</v>
      </c>
      <c r="B2679" s="5">
        <f t="shared" si="82"/>
        <v>233</v>
      </c>
      <c r="C2679" t="s">
        <v>83</v>
      </c>
      <c r="D2679">
        <v>15075519</v>
      </c>
      <c r="E2679">
        <v>649928</v>
      </c>
      <c r="F2679" t="s">
        <v>66</v>
      </c>
      <c r="G2679" t="s">
        <v>86</v>
      </c>
      <c r="J2679" s="1">
        <v>42237</v>
      </c>
      <c r="K2679">
        <v>34</v>
      </c>
      <c r="M2679">
        <v>1</v>
      </c>
      <c r="N2679" t="s">
        <v>70</v>
      </c>
      <c r="O2679" t="s">
        <v>85</v>
      </c>
      <c r="Q2679">
        <v>104</v>
      </c>
      <c r="R2679">
        <v>40</v>
      </c>
      <c r="T2679" t="s">
        <v>72</v>
      </c>
      <c r="U2679" t="s">
        <v>73</v>
      </c>
      <c r="V2679">
        <v>740</v>
      </c>
      <c r="W2679">
        <v>2</v>
      </c>
      <c r="X2679">
        <v>182564</v>
      </c>
      <c r="Y2679" t="s">
        <v>74</v>
      </c>
      <c r="AA2679">
        <v>2012</v>
      </c>
      <c r="AB2679" t="s">
        <v>75</v>
      </c>
      <c r="AC2679" t="s">
        <v>76</v>
      </c>
      <c r="AD2679" t="s">
        <v>77</v>
      </c>
      <c r="AE2679" t="s">
        <v>78</v>
      </c>
      <c r="AF2679" t="s">
        <v>79</v>
      </c>
      <c r="AG2679" t="s">
        <v>80</v>
      </c>
      <c r="AH2679">
        <v>14.428000000000001</v>
      </c>
      <c r="AI2679">
        <v>1.1916199999999999</v>
      </c>
      <c r="AJ2679">
        <v>17.192689999999999</v>
      </c>
      <c r="AK2679">
        <v>2013</v>
      </c>
      <c r="AL2679" t="s">
        <v>81</v>
      </c>
      <c r="AM2679">
        <f t="shared" si="83"/>
        <v>3</v>
      </c>
    </row>
    <row r="2680" spans="1:39" x14ac:dyDescent="0.35">
      <c r="A2680">
        <v>2015</v>
      </c>
      <c r="B2680" s="5">
        <f t="shared" si="82"/>
        <v>276</v>
      </c>
      <c r="C2680" t="s">
        <v>99</v>
      </c>
      <c r="D2680">
        <v>15185461</v>
      </c>
      <c r="E2680">
        <v>558635</v>
      </c>
      <c r="F2680" t="s">
        <v>70</v>
      </c>
      <c r="G2680" t="s">
        <v>86</v>
      </c>
      <c r="J2680" s="1">
        <v>42280</v>
      </c>
      <c r="K2680">
        <v>40</v>
      </c>
      <c r="M2680">
        <v>2</v>
      </c>
      <c r="N2680" t="s">
        <v>70</v>
      </c>
      <c r="O2680" t="s">
        <v>100</v>
      </c>
      <c r="Q2680">
        <v>241</v>
      </c>
      <c r="T2680" t="s">
        <v>72</v>
      </c>
      <c r="U2680" t="s">
        <v>73</v>
      </c>
      <c r="V2680">
        <v>575</v>
      </c>
      <c r="W2680">
        <v>2</v>
      </c>
      <c r="X2680">
        <v>182564</v>
      </c>
      <c r="Y2680" t="s">
        <v>74</v>
      </c>
      <c r="AA2680">
        <v>2012</v>
      </c>
      <c r="AB2680" t="s">
        <v>75</v>
      </c>
      <c r="AC2680" t="s">
        <v>76</v>
      </c>
      <c r="AD2680" t="s">
        <v>77</v>
      </c>
      <c r="AE2680" t="s">
        <v>78</v>
      </c>
      <c r="AF2680" t="s">
        <v>79</v>
      </c>
      <c r="AG2680" t="s">
        <v>80</v>
      </c>
      <c r="AH2680">
        <v>14.428000000000001</v>
      </c>
      <c r="AK2680">
        <v>2013</v>
      </c>
      <c r="AL2680" t="s">
        <v>81</v>
      </c>
      <c r="AM2680">
        <f t="shared" si="83"/>
        <v>3</v>
      </c>
    </row>
    <row r="2681" spans="1:39" x14ac:dyDescent="0.35">
      <c r="A2681">
        <v>2015</v>
      </c>
      <c r="B2681" s="5">
        <f t="shared" si="82"/>
        <v>179</v>
      </c>
      <c r="C2681" t="s">
        <v>91</v>
      </c>
      <c r="D2681">
        <v>15066446</v>
      </c>
      <c r="E2681">
        <v>647728</v>
      </c>
      <c r="F2681" t="s">
        <v>66</v>
      </c>
      <c r="G2681" t="s">
        <v>67</v>
      </c>
      <c r="H2681" t="s">
        <v>68</v>
      </c>
      <c r="I2681" t="s">
        <v>113</v>
      </c>
      <c r="J2681" s="1">
        <v>42183</v>
      </c>
      <c r="K2681">
        <v>27</v>
      </c>
      <c r="M2681">
        <v>1</v>
      </c>
      <c r="N2681" t="s">
        <v>70</v>
      </c>
      <c r="O2681" t="s">
        <v>90</v>
      </c>
      <c r="Q2681">
        <v>101</v>
      </c>
      <c r="R2681">
        <v>11</v>
      </c>
      <c r="T2681" t="s">
        <v>72</v>
      </c>
      <c r="U2681" t="s">
        <v>73</v>
      </c>
      <c r="V2681">
        <v>605</v>
      </c>
      <c r="W2681">
        <v>2</v>
      </c>
      <c r="X2681">
        <v>182565</v>
      </c>
      <c r="Y2681" t="s">
        <v>74</v>
      </c>
      <c r="AA2681">
        <v>2012</v>
      </c>
      <c r="AB2681" t="s">
        <v>75</v>
      </c>
      <c r="AC2681" t="s">
        <v>76</v>
      </c>
      <c r="AD2681" t="s">
        <v>77</v>
      </c>
      <c r="AE2681" t="s">
        <v>78</v>
      </c>
      <c r="AF2681" t="s">
        <v>79</v>
      </c>
      <c r="AG2681" t="s">
        <v>80</v>
      </c>
      <c r="AH2681">
        <v>14.590999999999999</v>
      </c>
      <c r="AI2681">
        <v>1.1316900000000001</v>
      </c>
      <c r="AJ2681">
        <v>16.51249</v>
      </c>
      <c r="AK2681">
        <v>2013</v>
      </c>
      <c r="AL2681" t="s">
        <v>81</v>
      </c>
      <c r="AM2681">
        <f t="shared" si="83"/>
        <v>3</v>
      </c>
    </row>
    <row r="2682" spans="1:39" x14ac:dyDescent="0.35">
      <c r="A2682">
        <v>2015</v>
      </c>
      <c r="B2682" s="5">
        <f t="shared" si="82"/>
        <v>165</v>
      </c>
      <c r="C2682" t="s">
        <v>157</v>
      </c>
      <c r="D2682" t="s">
        <v>180</v>
      </c>
      <c r="E2682">
        <v>554089</v>
      </c>
      <c r="F2682" t="s">
        <v>66</v>
      </c>
      <c r="G2682" t="s">
        <v>67</v>
      </c>
      <c r="H2682" t="s">
        <v>68</v>
      </c>
      <c r="I2682" t="s">
        <v>97</v>
      </c>
      <c r="J2682" s="1">
        <v>42169</v>
      </c>
      <c r="K2682">
        <v>25</v>
      </c>
      <c r="L2682">
        <v>1</v>
      </c>
      <c r="M2682">
        <v>4</v>
      </c>
      <c r="N2682" t="s">
        <v>70</v>
      </c>
      <c r="O2682" t="s">
        <v>107</v>
      </c>
      <c r="Q2682">
        <v>258</v>
      </c>
      <c r="T2682" t="s">
        <v>72</v>
      </c>
      <c r="U2682" t="s">
        <v>73</v>
      </c>
      <c r="V2682">
        <v>547</v>
      </c>
      <c r="W2682">
        <v>2</v>
      </c>
      <c r="X2682">
        <v>182565</v>
      </c>
      <c r="Y2682" t="s">
        <v>74</v>
      </c>
      <c r="AA2682">
        <v>2012</v>
      </c>
      <c r="AB2682" t="s">
        <v>75</v>
      </c>
      <c r="AC2682" t="s">
        <v>76</v>
      </c>
      <c r="AD2682" t="s">
        <v>77</v>
      </c>
      <c r="AE2682" t="s">
        <v>78</v>
      </c>
      <c r="AF2682" t="s">
        <v>79</v>
      </c>
      <c r="AG2682" t="s">
        <v>80</v>
      </c>
      <c r="AH2682">
        <v>14.590999999999999</v>
      </c>
      <c r="AI2682">
        <v>0.84782999999999997</v>
      </c>
      <c r="AJ2682">
        <v>12.37069</v>
      </c>
      <c r="AK2682">
        <v>2013</v>
      </c>
      <c r="AL2682" t="s">
        <v>81</v>
      </c>
      <c r="AM2682">
        <f t="shared" si="83"/>
        <v>3</v>
      </c>
    </row>
    <row r="2683" spans="1:39" x14ac:dyDescent="0.35">
      <c r="A2683">
        <v>2015</v>
      </c>
      <c r="B2683" s="5">
        <f t="shared" si="82"/>
        <v>169</v>
      </c>
      <c r="C2683" t="s">
        <v>91</v>
      </c>
      <c r="D2683">
        <v>15066327</v>
      </c>
      <c r="E2683">
        <v>647272</v>
      </c>
      <c r="F2683" t="s">
        <v>66</v>
      </c>
      <c r="G2683" t="s">
        <v>67</v>
      </c>
      <c r="H2683" t="s">
        <v>92</v>
      </c>
      <c r="I2683" t="s">
        <v>69</v>
      </c>
      <c r="J2683" s="1">
        <v>42173</v>
      </c>
      <c r="K2683">
        <v>25</v>
      </c>
      <c r="L2683">
        <v>3</v>
      </c>
      <c r="M2683">
        <v>1</v>
      </c>
      <c r="N2683" t="s">
        <v>70</v>
      </c>
      <c r="O2683" t="s">
        <v>90</v>
      </c>
      <c r="Q2683">
        <v>101</v>
      </c>
      <c r="R2683">
        <v>21</v>
      </c>
      <c r="T2683" t="s">
        <v>72</v>
      </c>
      <c r="U2683" t="s">
        <v>73</v>
      </c>
      <c r="V2683">
        <v>640</v>
      </c>
      <c r="W2683">
        <v>2</v>
      </c>
      <c r="X2683">
        <v>182565</v>
      </c>
      <c r="Y2683" t="s">
        <v>74</v>
      </c>
      <c r="AA2683">
        <v>2012</v>
      </c>
      <c r="AB2683" t="s">
        <v>75</v>
      </c>
      <c r="AC2683" t="s">
        <v>76</v>
      </c>
      <c r="AD2683" t="s">
        <v>77</v>
      </c>
      <c r="AE2683" t="s">
        <v>78</v>
      </c>
      <c r="AF2683" t="s">
        <v>79</v>
      </c>
      <c r="AG2683" t="s">
        <v>80</v>
      </c>
      <c r="AH2683">
        <v>14.590999999999999</v>
      </c>
      <c r="AI2683">
        <v>1.9264399999999999</v>
      </c>
      <c r="AJ2683">
        <v>28.108689999999999</v>
      </c>
      <c r="AK2683">
        <v>2013</v>
      </c>
      <c r="AL2683" t="s">
        <v>81</v>
      </c>
      <c r="AM2683">
        <f t="shared" si="83"/>
        <v>3</v>
      </c>
    </row>
    <row r="2684" spans="1:39" x14ac:dyDescent="0.35">
      <c r="A2684">
        <v>2015</v>
      </c>
      <c r="B2684" s="5">
        <f t="shared" si="82"/>
        <v>185</v>
      </c>
      <c r="C2684" t="s">
        <v>91</v>
      </c>
      <c r="D2684">
        <v>15066503</v>
      </c>
      <c r="E2684">
        <v>666526</v>
      </c>
      <c r="F2684" t="s">
        <v>66</v>
      </c>
      <c r="G2684" t="s">
        <v>67</v>
      </c>
      <c r="H2684" t="s">
        <v>68</v>
      </c>
      <c r="I2684" t="s">
        <v>69</v>
      </c>
      <c r="J2684" s="1">
        <v>42189</v>
      </c>
      <c r="K2684">
        <v>27</v>
      </c>
      <c r="L2684">
        <v>4</v>
      </c>
      <c r="M2684">
        <v>1</v>
      </c>
      <c r="N2684" t="s">
        <v>70</v>
      </c>
      <c r="O2684" t="s">
        <v>85</v>
      </c>
      <c r="Q2684">
        <v>103</v>
      </c>
      <c r="T2684" t="s">
        <v>72</v>
      </c>
      <c r="U2684" t="s">
        <v>73</v>
      </c>
      <c r="V2684">
        <v>670</v>
      </c>
      <c r="W2684">
        <v>2</v>
      </c>
      <c r="X2684">
        <v>182565</v>
      </c>
      <c r="Y2684" t="s">
        <v>74</v>
      </c>
      <c r="AA2684">
        <v>2012</v>
      </c>
      <c r="AB2684" t="s">
        <v>75</v>
      </c>
      <c r="AC2684" t="s">
        <v>76</v>
      </c>
      <c r="AD2684" t="s">
        <v>77</v>
      </c>
      <c r="AE2684" t="s">
        <v>78</v>
      </c>
      <c r="AF2684" t="s">
        <v>79</v>
      </c>
      <c r="AG2684" t="s">
        <v>80</v>
      </c>
      <c r="AH2684">
        <v>14.590999999999999</v>
      </c>
      <c r="AI2684">
        <v>1.97481</v>
      </c>
      <c r="AJ2684">
        <v>28.814450000000001</v>
      </c>
      <c r="AK2684">
        <v>2013</v>
      </c>
      <c r="AL2684" t="s">
        <v>81</v>
      </c>
      <c r="AM2684">
        <f t="shared" si="83"/>
        <v>3</v>
      </c>
    </row>
    <row r="2685" spans="1:39" x14ac:dyDescent="0.35">
      <c r="A2685">
        <v>2015</v>
      </c>
      <c r="B2685" s="5">
        <f t="shared" si="82"/>
        <v>189</v>
      </c>
      <c r="C2685" t="s">
        <v>82</v>
      </c>
      <c r="D2685">
        <v>15037493</v>
      </c>
      <c r="E2685">
        <v>653316</v>
      </c>
      <c r="F2685" t="s">
        <v>66</v>
      </c>
      <c r="G2685" t="s">
        <v>67</v>
      </c>
      <c r="H2685" t="s">
        <v>68</v>
      </c>
      <c r="I2685" t="s">
        <v>69</v>
      </c>
      <c r="J2685" s="1">
        <v>42193</v>
      </c>
      <c r="K2685">
        <v>28</v>
      </c>
      <c r="L2685">
        <v>4</v>
      </c>
      <c r="M2685">
        <v>1</v>
      </c>
      <c r="N2685" t="s">
        <v>70</v>
      </c>
      <c r="O2685" t="s">
        <v>71</v>
      </c>
      <c r="Q2685">
        <v>113</v>
      </c>
      <c r="T2685" t="s">
        <v>72</v>
      </c>
      <c r="U2685" t="s">
        <v>73</v>
      </c>
      <c r="V2685">
        <v>645</v>
      </c>
      <c r="W2685">
        <v>2</v>
      </c>
      <c r="X2685">
        <v>182565</v>
      </c>
      <c r="Y2685" t="s">
        <v>74</v>
      </c>
      <c r="AA2685">
        <v>2012</v>
      </c>
      <c r="AB2685" t="s">
        <v>75</v>
      </c>
      <c r="AC2685" t="s">
        <v>76</v>
      </c>
      <c r="AD2685" t="s">
        <v>77</v>
      </c>
      <c r="AE2685" t="s">
        <v>78</v>
      </c>
      <c r="AF2685" t="s">
        <v>79</v>
      </c>
      <c r="AG2685" t="s">
        <v>80</v>
      </c>
      <c r="AH2685">
        <v>14.590999999999999</v>
      </c>
      <c r="AI2685">
        <v>3.3616100000000002</v>
      </c>
      <c r="AJ2685">
        <v>49.049250000000001</v>
      </c>
      <c r="AK2685">
        <v>2013</v>
      </c>
      <c r="AL2685" t="s">
        <v>81</v>
      </c>
      <c r="AM2685">
        <f t="shared" si="83"/>
        <v>3</v>
      </c>
    </row>
    <row r="2686" spans="1:39" x14ac:dyDescent="0.35">
      <c r="A2686">
        <v>2015</v>
      </c>
      <c r="B2686" s="5">
        <f t="shared" si="82"/>
        <v>298</v>
      </c>
      <c r="C2686" t="s">
        <v>82</v>
      </c>
      <c r="D2686">
        <v>15038227</v>
      </c>
      <c r="E2686">
        <v>718902</v>
      </c>
      <c r="F2686" t="s">
        <v>66</v>
      </c>
      <c r="G2686" t="s">
        <v>67</v>
      </c>
      <c r="H2686" t="s">
        <v>68</v>
      </c>
      <c r="I2686" t="s">
        <v>69</v>
      </c>
      <c r="J2686" s="1">
        <v>42302</v>
      </c>
      <c r="K2686">
        <v>44</v>
      </c>
      <c r="L2686">
        <v>6</v>
      </c>
      <c r="M2686">
        <v>1</v>
      </c>
      <c r="N2686" t="s">
        <v>70</v>
      </c>
      <c r="O2686" t="s">
        <v>71</v>
      </c>
      <c r="Q2686">
        <v>113</v>
      </c>
      <c r="R2686">
        <v>41</v>
      </c>
      <c r="T2686" t="s">
        <v>72</v>
      </c>
      <c r="U2686" t="s">
        <v>73</v>
      </c>
      <c r="V2686">
        <v>605</v>
      </c>
      <c r="W2686">
        <v>2</v>
      </c>
      <c r="X2686">
        <v>182565</v>
      </c>
      <c r="Y2686" t="s">
        <v>74</v>
      </c>
      <c r="AA2686">
        <v>2012</v>
      </c>
      <c r="AB2686" t="s">
        <v>75</v>
      </c>
      <c r="AC2686" t="s">
        <v>76</v>
      </c>
      <c r="AD2686" t="s">
        <v>77</v>
      </c>
      <c r="AE2686" t="s">
        <v>78</v>
      </c>
      <c r="AF2686" t="s">
        <v>79</v>
      </c>
      <c r="AG2686" t="s">
        <v>80</v>
      </c>
      <c r="AH2686">
        <v>14.590999999999999</v>
      </c>
      <c r="AI2686">
        <v>2.9220799999999998</v>
      </c>
      <c r="AJ2686">
        <v>42.636069999999997</v>
      </c>
      <c r="AK2686">
        <v>2013</v>
      </c>
      <c r="AL2686" t="s">
        <v>81</v>
      </c>
      <c r="AM2686">
        <f t="shared" si="83"/>
        <v>3</v>
      </c>
    </row>
    <row r="2687" spans="1:39" x14ac:dyDescent="0.35">
      <c r="A2687">
        <v>2015</v>
      </c>
      <c r="B2687" s="5">
        <f t="shared" si="82"/>
        <v>143</v>
      </c>
      <c r="C2687" t="s">
        <v>99</v>
      </c>
      <c r="D2687">
        <v>15185088</v>
      </c>
      <c r="E2687">
        <v>553624</v>
      </c>
      <c r="F2687" t="s">
        <v>66</v>
      </c>
      <c r="G2687" t="s">
        <v>86</v>
      </c>
      <c r="J2687" s="1">
        <v>42147</v>
      </c>
      <c r="K2687">
        <v>21</v>
      </c>
      <c r="M2687">
        <v>2</v>
      </c>
      <c r="N2687" t="s">
        <v>70</v>
      </c>
      <c r="O2687" t="s">
        <v>100</v>
      </c>
      <c r="Q2687">
        <v>241</v>
      </c>
      <c r="T2687" t="s">
        <v>72</v>
      </c>
      <c r="U2687" t="s">
        <v>73</v>
      </c>
      <c r="X2687">
        <v>182565</v>
      </c>
      <c r="Y2687" t="s">
        <v>74</v>
      </c>
      <c r="AA2687">
        <v>2012</v>
      </c>
      <c r="AB2687" t="s">
        <v>75</v>
      </c>
      <c r="AC2687" t="s">
        <v>76</v>
      </c>
      <c r="AD2687" t="s">
        <v>77</v>
      </c>
      <c r="AE2687" t="s">
        <v>78</v>
      </c>
      <c r="AF2687" t="s">
        <v>79</v>
      </c>
      <c r="AG2687" t="s">
        <v>80</v>
      </c>
      <c r="AH2687">
        <v>14.590999999999999</v>
      </c>
      <c r="AK2687">
        <v>2013</v>
      </c>
      <c r="AL2687" t="s">
        <v>81</v>
      </c>
      <c r="AM2687">
        <f t="shared" si="83"/>
        <v>3</v>
      </c>
    </row>
    <row r="2688" spans="1:39" x14ac:dyDescent="0.35">
      <c r="A2688">
        <v>2015</v>
      </c>
      <c r="B2688" s="5">
        <f t="shared" si="82"/>
        <v>190</v>
      </c>
      <c r="C2688" t="s">
        <v>83</v>
      </c>
      <c r="D2688">
        <v>15075151</v>
      </c>
      <c r="E2688">
        <v>633191</v>
      </c>
      <c r="F2688" t="s">
        <v>66</v>
      </c>
      <c r="G2688" t="s">
        <v>86</v>
      </c>
      <c r="J2688" s="1">
        <v>42194</v>
      </c>
      <c r="K2688">
        <v>28</v>
      </c>
      <c r="M2688">
        <v>1</v>
      </c>
      <c r="N2688" t="s">
        <v>70</v>
      </c>
      <c r="O2688" t="s">
        <v>85</v>
      </c>
      <c r="Q2688">
        <v>104</v>
      </c>
      <c r="R2688">
        <v>35</v>
      </c>
      <c r="T2688" t="s">
        <v>72</v>
      </c>
      <c r="U2688" t="s">
        <v>73</v>
      </c>
      <c r="V2688">
        <v>630</v>
      </c>
      <c r="W2688">
        <v>2</v>
      </c>
      <c r="X2688">
        <v>182565</v>
      </c>
      <c r="Y2688" t="s">
        <v>74</v>
      </c>
      <c r="AA2688">
        <v>2012</v>
      </c>
      <c r="AB2688" t="s">
        <v>75</v>
      </c>
      <c r="AC2688" t="s">
        <v>76</v>
      </c>
      <c r="AD2688" t="s">
        <v>77</v>
      </c>
      <c r="AE2688" t="s">
        <v>78</v>
      </c>
      <c r="AF2688" t="s">
        <v>79</v>
      </c>
      <c r="AG2688" t="s">
        <v>80</v>
      </c>
      <c r="AH2688">
        <v>14.590999999999999</v>
      </c>
      <c r="AI2688">
        <v>1</v>
      </c>
      <c r="AJ2688">
        <v>14.590999999999999</v>
      </c>
      <c r="AK2688">
        <v>2013</v>
      </c>
      <c r="AL2688" t="s">
        <v>81</v>
      </c>
      <c r="AM2688">
        <f t="shared" si="83"/>
        <v>3</v>
      </c>
    </row>
    <row r="2689" spans="1:39" x14ac:dyDescent="0.35">
      <c r="A2689">
        <v>2015</v>
      </c>
      <c r="B2689" s="5">
        <f t="shared" si="82"/>
        <v>203</v>
      </c>
      <c r="C2689" t="s">
        <v>99</v>
      </c>
      <c r="D2689">
        <v>15185216</v>
      </c>
      <c r="E2689">
        <v>553786</v>
      </c>
      <c r="F2689" t="s">
        <v>66</v>
      </c>
      <c r="G2689" t="s">
        <v>86</v>
      </c>
      <c r="J2689" s="1">
        <v>42207</v>
      </c>
      <c r="K2689">
        <v>30</v>
      </c>
      <c r="M2689">
        <v>2</v>
      </c>
      <c r="N2689" t="s">
        <v>70</v>
      </c>
      <c r="O2689" t="s">
        <v>100</v>
      </c>
      <c r="Q2689">
        <v>241</v>
      </c>
      <c r="T2689" t="s">
        <v>72</v>
      </c>
      <c r="U2689" t="s">
        <v>73</v>
      </c>
      <c r="V2689">
        <v>565</v>
      </c>
      <c r="W2689">
        <v>2</v>
      </c>
      <c r="X2689">
        <v>182565</v>
      </c>
      <c r="Y2689" t="s">
        <v>74</v>
      </c>
      <c r="AA2689">
        <v>2012</v>
      </c>
      <c r="AB2689" t="s">
        <v>75</v>
      </c>
      <c r="AC2689" t="s">
        <v>76</v>
      </c>
      <c r="AD2689" t="s">
        <v>77</v>
      </c>
      <c r="AE2689" t="s">
        <v>78</v>
      </c>
      <c r="AF2689" t="s">
        <v>79</v>
      </c>
      <c r="AG2689" t="s">
        <v>80</v>
      </c>
      <c r="AH2689">
        <v>14.590999999999999</v>
      </c>
      <c r="AK2689">
        <v>2013</v>
      </c>
      <c r="AL2689" t="s">
        <v>81</v>
      </c>
      <c r="AM2689">
        <f t="shared" si="83"/>
        <v>3</v>
      </c>
    </row>
    <row r="2690" spans="1:39" x14ac:dyDescent="0.35">
      <c r="A2690">
        <v>2015</v>
      </c>
      <c r="B2690" s="5">
        <f t="shared" si="82"/>
        <v>226</v>
      </c>
      <c r="C2690" t="s">
        <v>82</v>
      </c>
      <c r="D2690">
        <v>15035579</v>
      </c>
      <c r="E2690">
        <v>665368</v>
      </c>
      <c r="F2690" t="s">
        <v>66</v>
      </c>
      <c r="G2690" t="s">
        <v>86</v>
      </c>
      <c r="J2690" s="1">
        <v>42230</v>
      </c>
      <c r="K2690">
        <v>33</v>
      </c>
      <c r="M2690">
        <v>1</v>
      </c>
      <c r="N2690" t="s">
        <v>70</v>
      </c>
      <c r="O2690" t="s">
        <v>71</v>
      </c>
      <c r="Q2690">
        <v>113</v>
      </c>
      <c r="R2690">
        <v>41</v>
      </c>
      <c r="T2690" t="s">
        <v>72</v>
      </c>
      <c r="U2690" t="s">
        <v>73</v>
      </c>
      <c r="V2690">
        <v>650</v>
      </c>
      <c r="W2690">
        <v>2</v>
      </c>
      <c r="X2690">
        <v>182565</v>
      </c>
      <c r="Y2690" t="s">
        <v>74</v>
      </c>
      <c r="AA2690">
        <v>2012</v>
      </c>
      <c r="AB2690" t="s">
        <v>75</v>
      </c>
      <c r="AC2690" t="s">
        <v>76</v>
      </c>
      <c r="AD2690" t="s">
        <v>77</v>
      </c>
      <c r="AE2690" t="s">
        <v>78</v>
      </c>
      <c r="AF2690" t="s">
        <v>79</v>
      </c>
      <c r="AG2690" t="s">
        <v>80</v>
      </c>
      <c r="AH2690">
        <v>14.590999999999999</v>
      </c>
      <c r="AI2690">
        <v>5.6191000000000004</v>
      </c>
      <c r="AJ2690">
        <v>81.988290000000006</v>
      </c>
      <c r="AK2690">
        <v>2013</v>
      </c>
      <c r="AL2690" t="s">
        <v>81</v>
      </c>
      <c r="AM2690">
        <f t="shared" si="83"/>
        <v>3</v>
      </c>
    </row>
    <row r="2691" spans="1:39" x14ac:dyDescent="0.35">
      <c r="A2691">
        <v>2015</v>
      </c>
      <c r="B2691" s="5">
        <f t="shared" ref="B2691:B2754" si="84">J2691-DATE(YEAR(J2691),1,0)</f>
        <v>174</v>
      </c>
      <c r="C2691" t="s">
        <v>91</v>
      </c>
      <c r="D2691">
        <v>15066413</v>
      </c>
      <c r="E2691">
        <v>647147</v>
      </c>
      <c r="F2691" t="s">
        <v>66</v>
      </c>
      <c r="G2691" t="s">
        <v>67</v>
      </c>
      <c r="H2691" t="s">
        <v>68</v>
      </c>
      <c r="I2691" t="s">
        <v>113</v>
      </c>
      <c r="J2691" s="1">
        <v>42178</v>
      </c>
      <c r="K2691">
        <v>26</v>
      </c>
      <c r="M2691">
        <v>1</v>
      </c>
      <c r="N2691" t="s">
        <v>70</v>
      </c>
      <c r="O2691" t="s">
        <v>90</v>
      </c>
      <c r="Q2691">
        <v>101</v>
      </c>
      <c r="R2691">
        <v>11</v>
      </c>
      <c r="T2691" t="s">
        <v>72</v>
      </c>
      <c r="U2691" t="s">
        <v>73</v>
      </c>
      <c r="V2691">
        <v>645</v>
      </c>
      <c r="W2691">
        <v>2</v>
      </c>
      <c r="X2691">
        <v>182566</v>
      </c>
      <c r="Y2691" t="s">
        <v>74</v>
      </c>
      <c r="AA2691">
        <v>2012</v>
      </c>
      <c r="AB2691" t="s">
        <v>75</v>
      </c>
      <c r="AC2691" t="s">
        <v>76</v>
      </c>
      <c r="AD2691" t="s">
        <v>77</v>
      </c>
      <c r="AE2691" t="s">
        <v>78</v>
      </c>
      <c r="AF2691" t="s">
        <v>79</v>
      </c>
      <c r="AG2691" t="s">
        <v>80</v>
      </c>
      <c r="AH2691">
        <v>15.238</v>
      </c>
      <c r="AI2691">
        <v>1.5459099999999999</v>
      </c>
      <c r="AJ2691">
        <v>23.55658</v>
      </c>
      <c r="AK2691">
        <v>2013</v>
      </c>
      <c r="AL2691" t="s">
        <v>81</v>
      </c>
      <c r="AM2691">
        <f t="shared" ref="AM2691:AM2754" si="85">A2691-AA2691</f>
        <v>3</v>
      </c>
    </row>
    <row r="2692" spans="1:39" x14ac:dyDescent="0.35">
      <c r="A2692">
        <v>2015</v>
      </c>
      <c r="B2692" s="5">
        <f t="shared" si="84"/>
        <v>209</v>
      </c>
      <c r="C2692" t="s">
        <v>106</v>
      </c>
      <c r="D2692">
        <v>15190092</v>
      </c>
      <c r="E2692">
        <v>555870</v>
      </c>
      <c r="F2692" t="s">
        <v>66</v>
      </c>
      <c r="G2692" t="s">
        <v>67</v>
      </c>
      <c r="H2692" t="s">
        <v>68</v>
      </c>
      <c r="I2692" t="s">
        <v>97</v>
      </c>
      <c r="J2692" s="1">
        <v>42213</v>
      </c>
      <c r="K2692">
        <v>31</v>
      </c>
      <c r="L2692">
        <v>3</v>
      </c>
      <c r="M2692">
        <v>4</v>
      </c>
      <c r="N2692" t="s">
        <v>70</v>
      </c>
      <c r="T2692" t="s">
        <v>72</v>
      </c>
      <c r="U2692" t="s">
        <v>73</v>
      </c>
      <c r="V2692">
        <v>520</v>
      </c>
      <c r="W2692">
        <v>2</v>
      </c>
      <c r="X2692">
        <v>182566</v>
      </c>
      <c r="Y2692" t="s">
        <v>74</v>
      </c>
      <c r="AA2692">
        <v>2012</v>
      </c>
      <c r="AB2692" t="s">
        <v>75</v>
      </c>
      <c r="AC2692" t="s">
        <v>76</v>
      </c>
      <c r="AD2692" t="s">
        <v>77</v>
      </c>
      <c r="AE2692" t="s">
        <v>78</v>
      </c>
      <c r="AF2692" t="s">
        <v>79</v>
      </c>
      <c r="AG2692" t="s">
        <v>80</v>
      </c>
      <c r="AH2692">
        <v>15.238</v>
      </c>
      <c r="AK2692">
        <v>2013</v>
      </c>
      <c r="AL2692" t="s">
        <v>81</v>
      </c>
      <c r="AM2692">
        <f t="shared" si="85"/>
        <v>3</v>
      </c>
    </row>
    <row r="2693" spans="1:39" x14ac:dyDescent="0.35">
      <c r="A2693">
        <v>2015</v>
      </c>
      <c r="B2693" s="5">
        <f t="shared" si="84"/>
        <v>186</v>
      </c>
      <c r="C2693" t="s">
        <v>83</v>
      </c>
      <c r="D2693">
        <v>15076164</v>
      </c>
      <c r="E2693">
        <v>671325</v>
      </c>
      <c r="F2693" t="s">
        <v>66</v>
      </c>
      <c r="G2693" t="s">
        <v>67</v>
      </c>
      <c r="H2693" t="s">
        <v>68</v>
      </c>
      <c r="I2693" t="s">
        <v>69</v>
      </c>
      <c r="J2693" s="1">
        <v>42190</v>
      </c>
      <c r="K2693">
        <v>28</v>
      </c>
      <c r="L2693">
        <v>4</v>
      </c>
      <c r="M2693">
        <v>1</v>
      </c>
      <c r="N2693" t="s">
        <v>70</v>
      </c>
      <c r="T2693" t="s">
        <v>72</v>
      </c>
      <c r="U2693" t="s">
        <v>73</v>
      </c>
      <c r="V2693">
        <v>670</v>
      </c>
      <c r="W2693">
        <v>2</v>
      </c>
      <c r="X2693">
        <v>182566</v>
      </c>
      <c r="Y2693" t="s">
        <v>74</v>
      </c>
      <c r="AA2693">
        <v>2012</v>
      </c>
      <c r="AB2693" t="s">
        <v>75</v>
      </c>
      <c r="AC2693" t="s">
        <v>76</v>
      </c>
      <c r="AD2693" t="s">
        <v>77</v>
      </c>
      <c r="AE2693" t="s">
        <v>78</v>
      </c>
      <c r="AF2693" t="s">
        <v>79</v>
      </c>
      <c r="AG2693" t="s">
        <v>80</v>
      </c>
      <c r="AH2693">
        <v>15.238</v>
      </c>
      <c r="AK2693">
        <v>2013</v>
      </c>
      <c r="AL2693" t="s">
        <v>81</v>
      </c>
      <c r="AM2693">
        <f t="shared" si="85"/>
        <v>3</v>
      </c>
    </row>
    <row r="2694" spans="1:39" x14ac:dyDescent="0.35">
      <c r="A2694">
        <v>2015</v>
      </c>
      <c r="B2694" s="5">
        <f t="shared" si="84"/>
        <v>287</v>
      </c>
      <c r="C2694" t="s">
        <v>82</v>
      </c>
      <c r="D2694">
        <v>15038071</v>
      </c>
      <c r="E2694">
        <v>711646</v>
      </c>
      <c r="F2694" t="s">
        <v>66</v>
      </c>
      <c r="G2694" t="s">
        <v>67</v>
      </c>
      <c r="H2694" t="s">
        <v>68</v>
      </c>
      <c r="I2694" t="s">
        <v>69</v>
      </c>
      <c r="J2694" s="1">
        <v>42291</v>
      </c>
      <c r="K2694">
        <v>42</v>
      </c>
      <c r="L2694">
        <v>6</v>
      </c>
      <c r="M2694">
        <v>1</v>
      </c>
      <c r="N2694" t="s">
        <v>70</v>
      </c>
      <c r="O2694" t="s">
        <v>71</v>
      </c>
      <c r="Q2694">
        <v>113</v>
      </c>
      <c r="R2694">
        <v>41</v>
      </c>
      <c r="T2694" t="s">
        <v>72</v>
      </c>
      <c r="U2694" t="s">
        <v>73</v>
      </c>
      <c r="V2694">
        <v>625</v>
      </c>
      <c r="W2694">
        <v>2</v>
      </c>
      <c r="X2694">
        <v>182566</v>
      </c>
      <c r="Y2694" t="s">
        <v>74</v>
      </c>
      <c r="AA2694">
        <v>2012</v>
      </c>
      <c r="AB2694" t="s">
        <v>75</v>
      </c>
      <c r="AC2694" t="s">
        <v>76</v>
      </c>
      <c r="AD2694" t="s">
        <v>77</v>
      </c>
      <c r="AE2694" t="s">
        <v>78</v>
      </c>
      <c r="AF2694" t="s">
        <v>79</v>
      </c>
      <c r="AG2694" t="s">
        <v>80</v>
      </c>
      <c r="AH2694">
        <v>15.238</v>
      </c>
      <c r="AI2694">
        <v>2.9220799999999998</v>
      </c>
      <c r="AJ2694">
        <v>44.52666</v>
      </c>
      <c r="AK2694">
        <v>2013</v>
      </c>
      <c r="AL2694" t="s">
        <v>81</v>
      </c>
      <c r="AM2694">
        <f t="shared" si="85"/>
        <v>3</v>
      </c>
    </row>
    <row r="2695" spans="1:39" x14ac:dyDescent="0.35">
      <c r="A2695">
        <v>2015</v>
      </c>
      <c r="B2695" s="5">
        <f t="shared" si="84"/>
        <v>196</v>
      </c>
      <c r="C2695" t="s">
        <v>82</v>
      </c>
      <c r="D2695">
        <v>15035436</v>
      </c>
      <c r="E2695">
        <v>665304</v>
      </c>
      <c r="F2695" t="s">
        <v>66</v>
      </c>
      <c r="G2695" t="s">
        <v>86</v>
      </c>
      <c r="J2695" s="1">
        <v>42200</v>
      </c>
      <c r="K2695">
        <v>29</v>
      </c>
      <c r="M2695">
        <v>1</v>
      </c>
      <c r="N2695" t="s">
        <v>70</v>
      </c>
      <c r="O2695" t="s">
        <v>71</v>
      </c>
      <c r="Q2695">
        <v>113</v>
      </c>
      <c r="R2695">
        <v>45</v>
      </c>
      <c r="T2695" t="s">
        <v>72</v>
      </c>
      <c r="U2695" t="s">
        <v>73</v>
      </c>
      <c r="V2695">
        <v>635</v>
      </c>
      <c r="W2695">
        <v>2</v>
      </c>
      <c r="X2695">
        <v>182566</v>
      </c>
      <c r="Y2695" t="s">
        <v>74</v>
      </c>
      <c r="AA2695">
        <v>2012</v>
      </c>
      <c r="AB2695" t="s">
        <v>75</v>
      </c>
      <c r="AC2695" t="s">
        <v>76</v>
      </c>
      <c r="AD2695" t="s">
        <v>77</v>
      </c>
      <c r="AE2695" t="s">
        <v>78</v>
      </c>
      <c r="AF2695" t="s">
        <v>79</v>
      </c>
      <c r="AG2695" t="s">
        <v>80</v>
      </c>
      <c r="AH2695">
        <v>15.238</v>
      </c>
      <c r="AI2695">
        <v>5.29026</v>
      </c>
      <c r="AJ2695">
        <v>80.612979999999993</v>
      </c>
      <c r="AK2695">
        <v>2013</v>
      </c>
      <c r="AL2695" t="s">
        <v>81</v>
      </c>
      <c r="AM2695">
        <f t="shared" si="85"/>
        <v>3</v>
      </c>
    </row>
    <row r="2696" spans="1:39" x14ac:dyDescent="0.35">
      <c r="A2696">
        <v>2015</v>
      </c>
      <c r="B2696" s="5">
        <f t="shared" si="84"/>
        <v>338</v>
      </c>
      <c r="C2696" t="s">
        <v>106</v>
      </c>
      <c r="D2696">
        <v>15195052</v>
      </c>
      <c r="E2696">
        <v>649630</v>
      </c>
      <c r="F2696" t="s">
        <v>104</v>
      </c>
      <c r="G2696" t="s">
        <v>86</v>
      </c>
      <c r="J2696" s="1">
        <v>42342</v>
      </c>
      <c r="K2696">
        <v>49</v>
      </c>
      <c r="M2696">
        <v>4</v>
      </c>
      <c r="N2696" t="s">
        <v>70</v>
      </c>
      <c r="O2696" t="s">
        <v>107</v>
      </c>
      <c r="Q2696">
        <v>259</v>
      </c>
      <c r="R2696">
        <v>27</v>
      </c>
      <c r="T2696" t="s">
        <v>72</v>
      </c>
      <c r="U2696" t="s">
        <v>73</v>
      </c>
      <c r="X2696">
        <v>182566</v>
      </c>
      <c r="Y2696" t="s">
        <v>74</v>
      </c>
      <c r="AA2696">
        <v>2012</v>
      </c>
      <c r="AB2696" t="s">
        <v>75</v>
      </c>
      <c r="AC2696" t="s">
        <v>76</v>
      </c>
      <c r="AD2696" t="s">
        <v>77</v>
      </c>
      <c r="AE2696" t="s">
        <v>78</v>
      </c>
      <c r="AF2696" t="s">
        <v>79</v>
      </c>
      <c r="AG2696" t="s">
        <v>80</v>
      </c>
      <c r="AH2696">
        <v>15.238</v>
      </c>
      <c r="AK2696">
        <v>2013</v>
      </c>
      <c r="AL2696" t="s">
        <v>81</v>
      </c>
      <c r="AM2696">
        <f t="shared" si="85"/>
        <v>3</v>
      </c>
    </row>
    <row r="2697" spans="1:39" x14ac:dyDescent="0.35">
      <c r="A2697">
        <v>2015</v>
      </c>
      <c r="B2697" s="5">
        <f t="shared" si="84"/>
        <v>180</v>
      </c>
      <c r="C2697" t="s">
        <v>106</v>
      </c>
      <c r="D2697">
        <v>15190033</v>
      </c>
      <c r="E2697">
        <v>555701</v>
      </c>
      <c r="F2697" t="s">
        <v>66</v>
      </c>
      <c r="G2697" t="s">
        <v>67</v>
      </c>
      <c r="H2697" t="s">
        <v>68</v>
      </c>
      <c r="I2697" t="s">
        <v>97</v>
      </c>
      <c r="J2697" s="1">
        <v>42184</v>
      </c>
      <c r="K2697">
        <v>27</v>
      </c>
      <c r="L2697">
        <v>1</v>
      </c>
      <c r="M2697">
        <v>4</v>
      </c>
      <c r="N2697" t="s">
        <v>70</v>
      </c>
      <c r="O2697" t="s">
        <v>107</v>
      </c>
      <c r="Q2697">
        <v>259</v>
      </c>
      <c r="R2697">
        <v>39</v>
      </c>
      <c r="T2697" t="s">
        <v>72</v>
      </c>
      <c r="U2697" t="s">
        <v>73</v>
      </c>
      <c r="V2697">
        <v>331</v>
      </c>
      <c r="W2697">
        <v>2</v>
      </c>
      <c r="X2697">
        <v>183276</v>
      </c>
      <c r="Y2697" t="s">
        <v>74</v>
      </c>
      <c r="AA2697">
        <v>2013</v>
      </c>
      <c r="AB2697" t="s">
        <v>75</v>
      </c>
      <c r="AC2697" t="s">
        <v>76</v>
      </c>
      <c r="AD2697" t="s">
        <v>77</v>
      </c>
      <c r="AE2697" t="s">
        <v>78</v>
      </c>
      <c r="AF2697" t="s">
        <v>79</v>
      </c>
      <c r="AG2697" t="s">
        <v>80</v>
      </c>
      <c r="AH2697">
        <v>13.324999999999999</v>
      </c>
      <c r="AI2697">
        <v>6.3571400000000002</v>
      </c>
      <c r="AJ2697">
        <v>84.708889999999997</v>
      </c>
      <c r="AK2697">
        <v>2014</v>
      </c>
      <c r="AL2697" t="s">
        <v>81</v>
      </c>
      <c r="AM2697">
        <f t="shared" si="85"/>
        <v>2</v>
      </c>
    </row>
    <row r="2698" spans="1:39" x14ac:dyDescent="0.35">
      <c r="A2698">
        <v>2015</v>
      </c>
      <c r="B2698" s="5">
        <f t="shared" si="84"/>
        <v>192</v>
      </c>
      <c r="C2698" t="s">
        <v>106</v>
      </c>
      <c r="D2698">
        <v>15190052</v>
      </c>
      <c r="E2698">
        <v>555757</v>
      </c>
      <c r="F2698" t="s">
        <v>66</v>
      </c>
      <c r="G2698" t="s">
        <v>67</v>
      </c>
      <c r="H2698" t="s">
        <v>68</v>
      </c>
      <c r="I2698" t="s">
        <v>97</v>
      </c>
      <c r="J2698" s="1">
        <v>42196</v>
      </c>
      <c r="K2698">
        <v>28</v>
      </c>
      <c r="L2698">
        <v>2</v>
      </c>
      <c r="M2698">
        <v>4</v>
      </c>
      <c r="N2698" t="s">
        <v>70</v>
      </c>
      <c r="O2698" t="s">
        <v>145</v>
      </c>
      <c r="Q2698">
        <v>272</v>
      </c>
      <c r="T2698" t="s">
        <v>72</v>
      </c>
      <c r="U2698" t="s">
        <v>73</v>
      </c>
      <c r="V2698">
        <v>310</v>
      </c>
      <c r="W2698">
        <v>2</v>
      </c>
      <c r="X2698">
        <v>183381</v>
      </c>
      <c r="Y2698" t="s">
        <v>74</v>
      </c>
      <c r="AA2698">
        <v>2013</v>
      </c>
      <c r="AB2698" t="s">
        <v>75</v>
      </c>
      <c r="AC2698" t="s">
        <v>76</v>
      </c>
      <c r="AD2698" t="s">
        <v>77</v>
      </c>
      <c r="AE2698" t="s">
        <v>78</v>
      </c>
      <c r="AF2698" t="s">
        <v>79</v>
      </c>
      <c r="AG2698" t="s">
        <v>80</v>
      </c>
      <c r="AH2698">
        <v>15.087999999999999</v>
      </c>
      <c r="AK2698">
        <v>2014</v>
      </c>
      <c r="AL2698" t="s">
        <v>81</v>
      </c>
      <c r="AM2698">
        <f t="shared" si="85"/>
        <v>2</v>
      </c>
    </row>
    <row r="2699" spans="1:39" x14ac:dyDescent="0.35">
      <c r="A2699">
        <v>2015</v>
      </c>
      <c r="B2699" s="5">
        <f t="shared" si="84"/>
        <v>216</v>
      </c>
      <c r="C2699" t="s">
        <v>163</v>
      </c>
      <c r="D2699" t="s">
        <v>168</v>
      </c>
      <c r="E2699">
        <v>551236</v>
      </c>
      <c r="F2699" t="s">
        <v>66</v>
      </c>
      <c r="G2699" t="s">
        <v>67</v>
      </c>
      <c r="H2699" t="s">
        <v>68</v>
      </c>
      <c r="I2699" t="s">
        <v>97</v>
      </c>
      <c r="J2699" s="1">
        <v>42220</v>
      </c>
      <c r="K2699">
        <v>32</v>
      </c>
      <c r="L2699">
        <v>4</v>
      </c>
      <c r="M2699">
        <v>4</v>
      </c>
      <c r="N2699" t="s">
        <v>70</v>
      </c>
      <c r="O2699" t="s">
        <v>107</v>
      </c>
      <c r="Q2699">
        <v>262</v>
      </c>
      <c r="R2699">
        <v>80</v>
      </c>
      <c r="T2699" t="s">
        <v>72</v>
      </c>
      <c r="U2699" t="s">
        <v>73</v>
      </c>
      <c r="V2699">
        <v>362</v>
      </c>
      <c r="W2699">
        <v>2</v>
      </c>
      <c r="X2699">
        <v>183381</v>
      </c>
      <c r="Y2699" t="s">
        <v>74</v>
      </c>
      <c r="AA2699">
        <v>2013</v>
      </c>
      <c r="AB2699" t="s">
        <v>75</v>
      </c>
      <c r="AC2699" t="s">
        <v>76</v>
      </c>
      <c r="AD2699" t="s">
        <v>77</v>
      </c>
      <c r="AE2699" t="s">
        <v>78</v>
      </c>
      <c r="AF2699" t="s">
        <v>79</v>
      </c>
      <c r="AG2699" t="s">
        <v>80</v>
      </c>
      <c r="AH2699">
        <v>15.087999999999999</v>
      </c>
      <c r="AI2699">
        <v>0.6</v>
      </c>
      <c r="AJ2699">
        <v>9.0527999999999995</v>
      </c>
      <c r="AK2699">
        <v>2014</v>
      </c>
      <c r="AL2699" t="s">
        <v>81</v>
      </c>
      <c r="AM2699">
        <f t="shared" si="85"/>
        <v>2</v>
      </c>
    </row>
    <row r="2700" spans="1:39" x14ac:dyDescent="0.35">
      <c r="A2700">
        <v>2015</v>
      </c>
      <c r="B2700" s="5">
        <f t="shared" si="84"/>
        <v>277</v>
      </c>
      <c r="C2700" t="s">
        <v>99</v>
      </c>
      <c r="D2700">
        <v>15185477</v>
      </c>
      <c r="E2700">
        <v>558668</v>
      </c>
      <c r="F2700" t="s">
        <v>70</v>
      </c>
      <c r="G2700" t="s">
        <v>86</v>
      </c>
      <c r="J2700" s="1">
        <v>42281</v>
      </c>
      <c r="K2700">
        <v>41</v>
      </c>
      <c r="M2700">
        <v>2</v>
      </c>
      <c r="N2700" t="s">
        <v>70</v>
      </c>
      <c r="O2700" t="s">
        <v>100</v>
      </c>
      <c r="Q2700">
        <v>241</v>
      </c>
      <c r="T2700" t="s">
        <v>72</v>
      </c>
      <c r="U2700" t="s">
        <v>73</v>
      </c>
      <c r="V2700">
        <v>400</v>
      </c>
      <c r="W2700">
        <v>2</v>
      </c>
      <c r="X2700">
        <v>183484</v>
      </c>
      <c r="Y2700" t="s">
        <v>74</v>
      </c>
      <c r="AA2700">
        <v>2013</v>
      </c>
      <c r="AB2700" t="s">
        <v>75</v>
      </c>
      <c r="AC2700" t="s">
        <v>76</v>
      </c>
      <c r="AD2700" t="s">
        <v>77</v>
      </c>
      <c r="AE2700" t="s">
        <v>78</v>
      </c>
      <c r="AF2700" t="s">
        <v>79</v>
      </c>
      <c r="AG2700" t="s">
        <v>80</v>
      </c>
      <c r="AH2700">
        <v>15.087999999999999</v>
      </c>
      <c r="AK2700">
        <v>2014</v>
      </c>
      <c r="AL2700" t="s">
        <v>81</v>
      </c>
      <c r="AM2700">
        <f t="shared" si="85"/>
        <v>2</v>
      </c>
    </row>
    <row r="2701" spans="1:39" x14ac:dyDescent="0.35">
      <c r="A2701">
        <v>2016</v>
      </c>
      <c r="B2701" s="5">
        <f t="shared" si="84"/>
        <v>159</v>
      </c>
      <c r="C2701" t="s">
        <v>82</v>
      </c>
      <c r="D2701">
        <v>16037041</v>
      </c>
      <c r="E2701">
        <v>719463</v>
      </c>
      <c r="F2701" t="s">
        <v>66</v>
      </c>
      <c r="G2701" t="s">
        <v>67</v>
      </c>
      <c r="H2701" t="s">
        <v>92</v>
      </c>
      <c r="I2701" t="s">
        <v>69</v>
      </c>
      <c r="J2701" s="1">
        <v>42528</v>
      </c>
      <c r="K2701">
        <v>24</v>
      </c>
      <c r="L2701">
        <v>3</v>
      </c>
      <c r="M2701">
        <v>1</v>
      </c>
      <c r="N2701" t="s">
        <v>70</v>
      </c>
      <c r="O2701" t="s">
        <v>71</v>
      </c>
      <c r="Q2701">
        <v>113</v>
      </c>
      <c r="R2701">
        <v>41</v>
      </c>
      <c r="T2701" t="s">
        <v>72</v>
      </c>
      <c r="U2701" t="s">
        <v>73</v>
      </c>
      <c r="V2701">
        <v>725</v>
      </c>
      <c r="W2701">
        <v>2</v>
      </c>
      <c r="X2701">
        <v>182288</v>
      </c>
      <c r="Y2701" t="s">
        <v>74</v>
      </c>
      <c r="AA2701">
        <v>2012</v>
      </c>
      <c r="AB2701" t="s">
        <v>75</v>
      </c>
      <c r="AC2701" t="s">
        <v>76</v>
      </c>
      <c r="AD2701" t="s">
        <v>77</v>
      </c>
      <c r="AE2701" t="s">
        <v>78</v>
      </c>
      <c r="AF2701" t="s">
        <v>101</v>
      </c>
      <c r="AG2701" t="s">
        <v>80</v>
      </c>
      <c r="AH2701">
        <v>1.022</v>
      </c>
      <c r="AI2701">
        <v>1.7654399999999999</v>
      </c>
      <c r="AJ2701">
        <v>1.8042800000000001</v>
      </c>
      <c r="AK2701">
        <v>2013</v>
      </c>
      <c r="AL2701" t="s">
        <v>81</v>
      </c>
      <c r="AM2701">
        <f t="shared" si="85"/>
        <v>4</v>
      </c>
    </row>
    <row r="2702" spans="1:39" x14ac:dyDescent="0.35">
      <c r="A2702">
        <v>2016</v>
      </c>
      <c r="B2702" s="5">
        <f t="shared" si="84"/>
        <v>172</v>
      </c>
      <c r="C2702" t="s">
        <v>82</v>
      </c>
      <c r="D2702">
        <v>16037434</v>
      </c>
      <c r="E2702">
        <v>719791</v>
      </c>
      <c r="F2702" t="s">
        <v>66</v>
      </c>
      <c r="G2702" t="s">
        <v>67</v>
      </c>
      <c r="H2702" t="s">
        <v>92</v>
      </c>
      <c r="I2702" t="s">
        <v>69</v>
      </c>
      <c r="J2702" s="1">
        <v>42541</v>
      </c>
      <c r="K2702">
        <v>26</v>
      </c>
      <c r="L2702">
        <v>3</v>
      </c>
      <c r="M2702">
        <v>1</v>
      </c>
      <c r="N2702" t="s">
        <v>70</v>
      </c>
      <c r="O2702" t="s">
        <v>71</v>
      </c>
      <c r="Q2702">
        <v>113</v>
      </c>
      <c r="R2702">
        <v>32</v>
      </c>
      <c r="T2702" t="s">
        <v>72</v>
      </c>
      <c r="U2702" t="s">
        <v>73</v>
      </c>
      <c r="V2702">
        <v>770</v>
      </c>
      <c r="W2702">
        <v>2</v>
      </c>
      <c r="X2702">
        <v>182288</v>
      </c>
      <c r="Y2702" t="s">
        <v>74</v>
      </c>
      <c r="AA2702">
        <v>2012</v>
      </c>
      <c r="AB2702" t="s">
        <v>75</v>
      </c>
      <c r="AC2702" t="s">
        <v>76</v>
      </c>
      <c r="AD2702" t="s">
        <v>77</v>
      </c>
      <c r="AE2702" t="s">
        <v>78</v>
      </c>
      <c r="AF2702" t="s">
        <v>101</v>
      </c>
      <c r="AG2702" t="s">
        <v>80</v>
      </c>
      <c r="AH2702">
        <v>1.022</v>
      </c>
      <c r="AI2702">
        <v>1.53288</v>
      </c>
      <c r="AJ2702">
        <v>1.5666</v>
      </c>
      <c r="AK2702">
        <v>2013</v>
      </c>
      <c r="AL2702" t="s">
        <v>81</v>
      </c>
      <c r="AM2702">
        <f t="shared" si="85"/>
        <v>4</v>
      </c>
    </row>
    <row r="2703" spans="1:39" x14ac:dyDescent="0.35">
      <c r="A2703">
        <v>2016</v>
      </c>
      <c r="B2703" s="5">
        <f t="shared" si="84"/>
        <v>128</v>
      </c>
      <c r="C2703" t="s">
        <v>99</v>
      </c>
      <c r="D2703">
        <v>16185065</v>
      </c>
      <c r="E2703">
        <v>558901</v>
      </c>
      <c r="F2703" t="s">
        <v>66</v>
      </c>
      <c r="G2703" t="s">
        <v>86</v>
      </c>
      <c r="J2703" s="1">
        <v>42497</v>
      </c>
      <c r="K2703">
        <v>19</v>
      </c>
      <c r="M2703">
        <v>2</v>
      </c>
      <c r="N2703" t="s">
        <v>70</v>
      </c>
      <c r="O2703" t="s">
        <v>100</v>
      </c>
      <c r="Q2703">
        <v>241</v>
      </c>
      <c r="T2703" t="s">
        <v>72</v>
      </c>
      <c r="U2703" t="s">
        <v>88</v>
      </c>
      <c r="V2703">
        <v>735</v>
      </c>
      <c r="W2703">
        <v>2</v>
      </c>
      <c r="X2703">
        <v>182288</v>
      </c>
      <c r="Y2703" t="s">
        <v>74</v>
      </c>
      <c r="AA2703">
        <v>2012</v>
      </c>
      <c r="AB2703" t="s">
        <v>75</v>
      </c>
      <c r="AC2703" t="s">
        <v>76</v>
      </c>
      <c r="AD2703" t="s">
        <v>77</v>
      </c>
      <c r="AE2703" t="s">
        <v>78</v>
      </c>
      <c r="AF2703" t="s">
        <v>101</v>
      </c>
      <c r="AG2703" t="s">
        <v>80</v>
      </c>
      <c r="AH2703">
        <v>1.022</v>
      </c>
      <c r="AK2703">
        <v>2013</v>
      </c>
      <c r="AL2703" t="s">
        <v>81</v>
      </c>
      <c r="AM2703">
        <f t="shared" si="85"/>
        <v>4</v>
      </c>
    </row>
    <row r="2704" spans="1:39" x14ac:dyDescent="0.35">
      <c r="A2704">
        <v>2016</v>
      </c>
      <c r="B2704" s="5">
        <f t="shared" si="84"/>
        <v>157</v>
      </c>
      <c r="C2704" t="s">
        <v>83</v>
      </c>
      <c r="D2704">
        <v>16075038</v>
      </c>
      <c r="E2704">
        <v>663019</v>
      </c>
      <c r="F2704" t="s">
        <v>66</v>
      </c>
      <c r="G2704" t="s">
        <v>86</v>
      </c>
      <c r="J2704" s="1">
        <v>42526</v>
      </c>
      <c r="K2704">
        <v>24</v>
      </c>
      <c r="M2704">
        <v>1</v>
      </c>
      <c r="N2704" t="s">
        <v>70</v>
      </c>
      <c r="O2704" t="s">
        <v>85</v>
      </c>
      <c r="Q2704">
        <v>103</v>
      </c>
      <c r="R2704">
        <v>50</v>
      </c>
      <c r="T2704" t="s">
        <v>72</v>
      </c>
      <c r="U2704" t="s">
        <v>73</v>
      </c>
      <c r="V2704">
        <v>670</v>
      </c>
      <c r="W2704">
        <v>2</v>
      </c>
      <c r="X2704">
        <v>182288</v>
      </c>
      <c r="Y2704" t="s">
        <v>74</v>
      </c>
      <c r="AA2704">
        <v>2012</v>
      </c>
      <c r="AB2704" t="s">
        <v>75</v>
      </c>
      <c r="AC2704" t="s">
        <v>76</v>
      </c>
      <c r="AD2704" t="s">
        <v>77</v>
      </c>
      <c r="AE2704" t="s">
        <v>78</v>
      </c>
      <c r="AF2704" t="s">
        <v>101</v>
      </c>
      <c r="AG2704" t="s">
        <v>80</v>
      </c>
      <c r="AH2704">
        <v>1.022</v>
      </c>
      <c r="AI2704">
        <v>1</v>
      </c>
      <c r="AJ2704">
        <v>1.022</v>
      </c>
      <c r="AK2704">
        <v>2013</v>
      </c>
      <c r="AL2704" t="s">
        <v>81</v>
      </c>
      <c r="AM2704">
        <f t="shared" si="85"/>
        <v>4</v>
      </c>
    </row>
    <row r="2705" spans="1:39" x14ac:dyDescent="0.35">
      <c r="A2705">
        <v>2016</v>
      </c>
      <c r="B2705" s="5">
        <f t="shared" si="84"/>
        <v>179</v>
      </c>
      <c r="C2705" t="s">
        <v>83</v>
      </c>
      <c r="D2705">
        <v>16075142</v>
      </c>
      <c r="E2705">
        <v>666648</v>
      </c>
      <c r="F2705" t="s">
        <v>66</v>
      </c>
      <c r="G2705" t="s">
        <v>86</v>
      </c>
      <c r="J2705" s="1">
        <v>42548</v>
      </c>
      <c r="K2705">
        <v>27</v>
      </c>
      <c r="M2705">
        <v>1</v>
      </c>
      <c r="N2705" t="s">
        <v>70</v>
      </c>
      <c r="O2705" t="s">
        <v>85</v>
      </c>
      <c r="Q2705">
        <v>104</v>
      </c>
      <c r="R2705">
        <v>35</v>
      </c>
      <c r="T2705" t="s">
        <v>72</v>
      </c>
      <c r="U2705" t="s">
        <v>73</v>
      </c>
      <c r="V2705">
        <v>720</v>
      </c>
      <c r="W2705">
        <v>2</v>
      </c>
      <c r="X2705">
        <v>182288</v>
      </c>
      <c r="Y2705" t="s">
        <v>74</v>
      </c>
      <c r="AA2705">
        <v>2012</v>
      </c>
      <c r="AB2705" t="s">
        <v>75</v>
      </c>
      <c r="AC2705" t="s">
        <v>76</v>
      </c>
      <c r="AD2705" t="s">
        <v>77</v>
      </c>
      <c r="AE2705" t="s">
        <v>78</v>
      </c>
      <c r="AF2705" t="s">
        <v>101</v>
      </c>
      <c r="AG2705" t="s">
        <v>80</v>
      </c>
      <c r="AH2705">
        <v>1.022</v>
      </c>
      <c r="AI2705">
        <v>1.0163899999999999</v>
      </c>
      <c r="AJ2705">
        <v>1.0387500000000001</v>
      </c>
      <c r="AK2705">
        <v>2013</v>
      </c>
      <c r="AL2705" t="s">
        <v>81</v>
      </c>
      <c r="AM2705">
        <f t="shared" si="85"/>
        <v>4</v>
      </c>
    </row>
    <row r="2706" spans="1:39" x14ac:dyDescent="0.35">
      <c r="A2706">
        <v>2016</v>
      </c>
      <c r="B2706" s="5">
        <f t="shared" si="84"/>
        <v>196</v>
      </c>
      <c r="C2706" t="s">
        <v>91</v>
      </c>
      <c r="D2706">
        <v>16066680</v>
      </c>
      <c r="E2706">
        <v>725683</v>
      </c>
      <c r="F2706" t="s">
        <v>66</v>
      </c>
      <c r="G2706" t="s">
        <v>67</v>
      </c>
      <c r="H2706" t="s">
        <v>68</v>
      </c>
      <c r="I2706" t="s">
        <v>97</v>
      </c>
      <c r="J2706" s="1">
        <v>42565</v>
      </c>
      <c r="K2706">
        <v>29</v>
      </c>
      <c r="L2706">
        <v>2</v>
      </c>
      <c r="M2706">
        <v>1</v>
      </c>
      <c r="N2706" t="s">
        <v>70</v>
      </c>
      <c r="O2706" t="s">
        <v>85</v>
      </c>
      <c r="P2706" t="s">
        <v>114</v>
      </c>
      <c r="Q2706">
        <v>104</v>
      </c>
      <c r="R2706">
        <v>10</v>
      </c>
      <c r="T2706" t="s">
        <v>72</v>
      </c>
      <c r="U2706" t="s">
        <v>73</v>
      </c>
      <c r="V2706">
        <v>810</v>
      </c>
      <c r="W2706">
        <v>2</v>
      </c>
      <c r="X2706">
        <v>182299</v>
      </c>
      <c r="Y2706" t="s">
        <v>74</v>
      </c>
      <c r="AA2706">
        <v>2012</v>
      </c>
      <c r="AB2706" t="s">
        <v>75</v>
      </c>
      <c r="AC2706" t="s">
        <v>76</v>
      </c>
      <c r="AD2706" t="s">
        <v>77</v>
      </c>
      <c r="AE2706" t="s">
        <v>78</v>
      </c>
      <c r="AF2706" t="s">
        <v>101</v>
      </c>
      <c r="AG2706" t="s">
        <v>80</v>
      </c>
      <c r="AH2706">
        <v>1.0329999999999999</v>
      </c>
      <c r="AI2706">
        <v>4.9021100000000004</v>
      </c>
      <c r="AJ2706">
        <v>5.0638800000000002</v>
      </c>
      <c r="AK2706">
        <v>2013</v>
      </c>
      <c r="AL2706" t="s">
        <v>81</v>
      </c>
      <c r="AM2706">
        <f t="shared" si="85"/>
        <v>4</v>
      </c>
    </row>
    <row r="2707" spans="1:39" x14ac:dyDescent="0.35">
      <c r="A2707">
        <v>2016</v>
      </c>
      <c r="B2707" s="5">
        <f t="shared" si="84"/>
        <v>124</v>
      </c>
      <c r="C2707" t="s">
        <v>82</v>
      </c>
      <c r="D2707">
        <v>16036581</v>
      </c>
      <c r="E2707">
        <v>720314</v>
      </c>
      <c r="F2707" t="s">
        <v>66</v>
      </c>
      <c r="G2707" t="s">
        <v>67</v>
      </c>
      <c r="H2707" t="s">
        <v>92</v>
      </c>
      <c r="I2707" t="s">
        <v>69</v>
      </c>
      <c r="J2707" s="1">
        <v>42493</v>
      </c>
      <c r="K2707">
        <v>19</v>
      </c>
      <c r="L2707">
        <v>2</v>
      </c>
      <c r="M2707">
        <v>1</v>
      </c>
      <c r="N2707" t="s">
        <v>70</v>
      </c>
      <c r="O2707" t="s">
        <v>71</v>
      </c>
      <c r="Q2707">
        <v>113</v>
      </c>
      <c r="R2707">
        <v>62</v>
      </c>
      <c r="T2707" t="s">
        <v>72</v>
      </c>
      <c r="U2707" t="s">
        <v>73</v>
      </c>
      <c r="V2707">
        <v>660</v>
      </c>
      <c r="W2707">
        <v>2</v>
      </c>
      <c r="X2707">
        <v>182299</v>
      </c>
      <c r="Y2707" t="s">
        <v>74</v>
      </c>
      <c r="AA2707">
        <v>2012</v>
      </c>
      <c r="AB2707" t="s">
        <v>75</v>
      </c>
      <c r="AC2707" t="s">
        <v>76</v>
      </c>
      <c r="AD2707" t="s">
        <v>77</v>
      </c>
      <c r="AE2707" t="s">
        <v>78</v>
      </c>
      <c r="AF2707" t="s">
        <v>101</v>
      </c>
      <c r="AG2707" t="s">
        <v>80</v>
      </c>
      <c r="AH2707">
        <v>1.0329999999999999</v>
      </c>
      <c r="AI2707">
        <v>1.43791</v>
      </c>
      <c r="AJ2707">
        <v>1.48536</v>
      </c>
      <c r="AK2707">
        <v>2013</v>
      </c>
      <c r="AL2707" t="s">
        <v>81</v>
      </c>
      <c r="AM2707">
        <f t="shared" si="85"/>
        <v>4</v>
      </c>
    </row>
    <row r="2708" spans="1:39" x14ac:dyDescent="0.35">
      <c r="A2708">
        <v>2016</v>
      </c>
      <c r="B2708" s="5">
        <f t="shared" si="84"/>
        <v>130</v>
      </c>
      <c r="C2708" t="s">
        <v>83</v>
      </c>
      <c r="D2708">
        <v>16076102</v>
      </c>
      <c r="E2708">
        <v>713722</v>
      </c>
      <c r="F2708" t="s">
        <v>66</v>
      </c>
      <c r="G2708" t="s">
        <v>67</v>
      </c>
      <c r="H2708" t="s">
        <v>92</v>
      </c>
      <c r="I2708" t="s">
        <v>69</v>
      </c>
      <c r="J2708" s="1">
        <v>42499</v>
      </c>
      <c r="K2708">
        <v>20</v>
      </c>
      <c r="L2708">
        <v>2</v>
      </c>
      <c r="M2708">
        <v>1</v>
      </c>
      <c r="N2708" t="s">
        <v>70</v>
      </c>
      <c r="O2708" t="s">
        <v>85</v>
      </c>
      <c r="Q2708">
        <v>103</v>
      </c>
      <c r="R2708">
        <v>50</v>
      </c>
      <c r="T2708" t="s">
        <v>72</v>
      </c>
      <c r="U2708" t="s">
        <v>73</v>
      </c>
      <c r="V2708">
        <v>750</v>
      </c>
      <c r="W2708">
        <v>2</v>
      </c>
      <c r="X2708">
        <v>182299</v>
      </c>
      <c r="Y2708" t="s">
        <v>74</v>
      </c>
      <c r="AA2708">
        <v>2012</v>
      </c>
      <c r="AB2708" t="s">
        <v>75</v>
      </c>
      <c r="AC2708" t="s">
        <v>76</v>
      </c>
      <c r="AD2708" t="s">
        <v>77</v>
      </c>
      <c r="AE2708" t="s">
        <v>78</v>
      </c>
      <c r="AF2708" t="s">
        <v>101</v>
      </c>
      <c r="AG2708" t="s">
        <v>80</v>
      </c>
      <c r="AH2708">
        <v>1.0329999999999999</v>
      </c>
      <c r="AI2708">
        <v>1.1798500000000001</v>
      </c>
      <c r="AJ2708">
        <v>1.21879</v>
      </c>
      <c r="AK2708">
        <v>2013</v>
      </c>
      <c r="AL2708" t="s">
        <v>81</v>
      </c>
      <c r="AM2708">
        <f t="shared" si="85"/>
        <v>4</v>
      </c>
    </row>
    <row r="2709" spans="1:39" x14ac:dyDescent="0.35">
      <c r="A2709">
        <v>2016</v>
      </c>
      <c r="B2709" s="5">
        <f t="shared" si="84"/>
        <v>130</v>
      </c>
      <c r="C2709" t="s">
        <v>82</v>
      </c>
      <c r="D2709">
        <v>16036632</v>
      </c>
      <c r="E2709">
        <v>720342</v>
      </c>
      <c r="F2709" t="s">
        <v>66</v>
      </c>
      <c r="G2709" t="s">
        <v>67</v>
      </c>
      <c r="H2709" t="s">
        <v>92</v>
      </c>
      <c r="I2709" t="s">
        <v>69</v>
      </c>
      <c r="J2709" s="1">
        <v>42499</v>
      </c>
      <c r="K2709">
        <v>20</v>
      </c>
      <c r="L2709">
        <v>2</v>
      </c>
      <c r="M2709">
        <v>1</v>
      </c>
      <c r="N2709" t="s">
        <v>70</v>
      </c>
      <c r="O2709" t="s">
        <v>71</v>
      </c>
      <c r="Q2709">
        <v>113</v>
      </c>
      <c r="R2709">
        <v>62</v>
      </c>
      <c r="T2709" t="s">
        <v>72</v>
      </c>
      <c r="U2709" t="s">
        <v>73</v>
      </c>
      <c r="V2709">
        <v>630</v>
      </c>
      <c r="W2709">
        <v>2</v>
      </c>
      <c r="X2709">
        <v>182299</v>
      </c>
      <c r="Y2709" t="s">
        <v>74</v>
      </c>
      <c r="AA2709">
        <v>2012</v>
      </c>
      <c r="AB2709" t="s">
        <v>75</v>
      </c>
      <c r="AC2709" t="s">
        <v>76</v>
      </c>
      <c r="AD2709" t="s">
        <v>77</v>
      </c>
      <c r="AE2709" t="s">
        <v>78</v>
      </c>
      <c r="AF2709" t="s">
        <v>101</v>
      </c>
      <c r="AG2709" t="s">
        <v>80</v>
      </c>
      <c r="AH2709">
        <v>1.0329999999999999</v>
      </c>
      <c r="AI2709">
        <v>1.43791</v>
      </c>
      <c r="AJ2709">
        <v>1.48536</v>
      </c>
      <c r="AK2709">
        <v>2013</v>
      </c>
      <c r="AL2709" t="s">
        <v>81</v>
      </c>
      <c r="AM2709">
        <f t="shared" si="85"/>
        <v>4</v>
      </c>
    </row>
    <row r="2710" spans="1:39" x14ac:dyDescent="0.35">
      <c r="A2710">
        <v>2016</v>
      </c>
      <c r="B2710" s="5">
        <f t="shared" si="84"/>
        <v>136</v>
      </c>
      <c r="C2710" t="s">
        <v>83</v>
      </c>
      <c r="D2710">
        <v>16076117</v>
      </c>
      <c r="E2710">
        <v>713729</v>
      </c>
      <c r="F2710" t="s">
        <v>66</v>
      </c>
      <c r="G2710" t="s">
        <v>67</v>
      </c>
      <c r="H2710" t="s">
        <v>92</v>
      </c>
      <c r="I2710" t="s">
        <v>69</v>
      </c>
      <c r="J2710" s="1">
        <v>42505</v>
      </c>
      <c r="K2710">
        <v>21</v>
      </c>
      <c r="L2710">
        <v>2</v>
      </c>
      <c r="M2710">
        <v>1</v>
      </c>
      <c r="N2710" t="s">
        <v>70</v>
      </c>
      <c r="O2710" t="s">
        <v>85</v>
      </c>
      <c r="Q2710">
        <v>103</v>
      </c>
      <c r="R2710">
        <v>50</v>
      </c>
      <c r="T2710" t="s">
        <v>72</v>
      </c>
      <c r="U2710" t="s">
        <v>73</v>
      </c>
      <c r="V2710">
        <v>710</v>
      </c>
      <c r="W2710">
        <v>2</v>
      </c>
      <c r="X2710">
        <v>182299</v>
      </c>
      <c r="Y2710" t="s">
        <v>74</v>
      </c>
      <c r="AA2710">
        <v>2012</v>
      </c>
      <c r="AB2710" t="s">
        <v>75</v>
      </c>
      <c r="AC2710" t="s">
        <v>76</v>
      </c>
      <c r="AD2710" t="s">
        <v>77</v>
      </c>
      <c r="AE2710" t="s">
        <v>78</v>
      </c>
      <c r="AF2710" t="s">
        <v>101</v>
      </c>
      <c r="AG2710" t="s">
        <v>80</v>
      </c>
      <c r="AH2710">
        <v>1.0329999999999999</v>
      </c>
      <c r="AI2710">
        <v>1.1798500000000001</v>
      </c>
      <c r="AJ2710">
        <v>1.21879</v>
      </c>
      <c r="AK2710">
        <v>2013</v>
      </c>
      <c r="AL2710" t="s">
        <v>81</v>
      </c>
      <c r="AM2710">
        <f t="shared" si="85"/>
        <v>4</v>
      </c>
    </row>
    <row r="2711" spans="1:39" x14ac:dyDescent="0.35">
      <c r="A2711">
        <v>2016</v>
      </c>
      <c r="B2711" s="5">
        <f t="shared" si="84"/>
        <v>143</v>
      </c>
      <c r="C2711" t="s">
        <v>82</v>
      </c>
      <c r="D2711">
        <v>16036705</v>
      </c>
      <c r="E2711">
        <v>720357</v>
      </c>
      <c r="F2711" t="s">
        <v>66</v>
      </c>
      <c r="G2711" t="s">
        <v>67</v>
      </c>
      <c r="H2711" t="s">
        <v>92</v>
      </c>
      <c r="I2711" t="s">
        <v>69</v>
      </c>
      <c r="J2711" s="1">
        <v>42512</v>
      </c>
      <c r="K2711">
        <v>22</v>
      </c>
      <c r="L2711">
        <v>2</v>
      </c>
      <c r="M2711">
        <v>1</v>
      </c>
      <c r="N2711" t="s">
        <v>70</v>
      </c>
      <c r="O2711" t="s">
        <v>71</v>
      </c>
      <c r="Q2711">
        <v>113</v>
      </c>
      <c r="R2711">
        <v>30</v>
      </c>
      <c r="T2711" t="s">
        <v>72</v>
      </c>
      <c r="U2711" t="s">
        <v>73</v>
      </c>
      <c r="V2711">
        <v>670</v>
      </c>
      <c r="W2711">
        <v>2</v>
      </c>
      <c r="X2711">
        <v>182299</v>
      </c>
      <c r="Y2711" t="s">
        <v>74</v>
      </c>
      <c r="AA2711">
        <v>2012</v>
      </c>
      <c r="AB2711" t="s">
        <v>75</v>
      </c>
      <c r="AC2711" t="s">
        <v>76</v>
      </c>
      <c r="AD2711" t="s">
        <v>77</v>
      </c>
      <c r="AE2711" t="s">
        <v>78</v>
      </c>
      <c r="AF2711" t="s">
        <v>101</v>
      </c>
      <c r="AG2711" t="s">
        <v>80</v>
      </c>
      <c r="AH2711">
        <v>1.0329999999999999</v>
      </c>
      <c r="AI2711">
        <v>2.4170199999999999</v>
      </c>
      <c r="AJ2711">
        <v>2.4967800000000002</v>
      </c>
      <c r="AK2711">
        <v>2013</v>
      </c>
      <c r="AL2711" t="s">
        <v>81</v>
      </c>
      <c r="AM2711">
        <f t="shared" si="85"/>
        <v>4</v>
      </c>
    </row>
    <row r="2712" spans="1:39" x14ac:dyDescent="0.35">
      <c r="A2712">
        <v>2016</v>
      </c>
      <c r="B2712" s="5">
        <f t="shared" si="84"/>
        <v>150</v>
      </c>
      <c r="C2712" t="s">
        <v>82</v>
      </c>
      <c r="D2712">
        <v>16036785</v>
      </c>
      <c r="E2712">
        <v>719630</v>
      </c>
      <c r="F2712" t="s">
        <v>66</v>
      </c>
      <c r="G2712" t="s">
        <v>67</v>
      </c>
      <c r="H2712" t="s">
        <v>92</v>
      </c>
      <c r="I2712" t="s">
        <v>69</v>
      </c>
      <c r="J2712" s="1">
        <v>42519</v>
      </c>
      <c r="K2712">
        <v>23</v>
      </c>
      <c r="L2712">
        <v>3</v>
      </c>
      <c r="M2712">
        <v>1</v>
      </c>
      <c r="N2712" t="s">
        <v>70</v>
      </c>
      <c r="O2712" t="s">
        <v>71</v>
      </c>
      <c r="Q2712">
        <v>113</v>
      </c>
      <c r="R2712">
        <v>41</v>
      </c>
      <c r="T2712" t="s">
        <v>72</v>
      </c>
      <c r="U2712" t="s">
        <v>73</v>
      </c>
      <c r="V2712">
        <v>680</v>
      </c>
      <c r="W2712">
        <v>2</v>
      </c>
      <c r="X2712">
        <v>182299</v>
      </c>
      <c r="Y2712" t="s">
        <v>74</v>
      </c>
      <c r="AA2712">
        <v>2012</v>
      </c>
      <c r="AB2712" t="s">
        <v>75</v>
      </c>
      <c r="AC2712" t="s">
        <v>76</v>
      </c>
      <c r="AD2712" t="s">
        <v>77</v>
      </c>
      <c r="AE2712" t="s">
        <v>78</v>
      </c>
      <c r="AF2712" t="s">
        <v>101</v>
      </c>
      <c r="AG2712" t="s">
        <v>80</v>
      </c>
      <c r="AH2712">
        <v>1.0329999999999999</v>
      </c>
      <c r="AI2712">
        <v>1.7654399999999999</v>
      </c>
      <c r="AJ2712">
        <v>1.8237000000000001</v>
      </c>
      <c r="AK2712">
        <v>2013</v>
      </c>
      <c r="AL2712" t="s">
        <v>81</v>
      </c>
      <c r="AM2712">
        <f t="shared" si="85"/>
        <v>4</v>
      </c>
    </row>
    <row r="2713" spans="1:39" x14ac:dyDescent="0.35">
      <c r="A2713">
        <v>2016</v>
      </c>
      <c r="B2713" s="5">
        <f t="shared" si="84"/>
        <v>153</v>
      </c>
      <c r="C2713" t="s">
        <v>82</v>
      </c>
      <c r="D2713">
        <v>16036880</v>
      </c>
      <c r="E2713">
        <v>719648</v>
      </c>
      <c r="F2713" t="s">
        <v>66</v>
      </c>
      <c r="G2713" t="s">
        <v>67</v>
      </c>
      <c r="H2713" t="s">
        <v>92</v>
      </c>
      <c r="I2713" t="s">
        <v>69</v>
      </c>
      <c r="J2713" s="1">
        <v>42522</v>
      </c>
      <c r="K2713">
        <v>23</v>
      </c>
      <c r="L2713">
        <v>3</v>
      </c>
      <c r="M2713">
        <v>1</v>
      </c>
      <c r="N2713" t="s">
        <v>70</v>
      </c>
      <c r="O2713" t="s">
        <v>71</v>
      </c>
      <c r="Q2713">
        <v>113</v>
      </c>
      <c r="R2713">
        <v>62</v>
      </c>
      <c r="T2713" t="s">
        <v>72</v>
      </c>
      <c r="U2713" t="s">
        <v>73</v>
      </c>
      <c r="V2713">
        <v>660</v>
      </c>
      <c r="W2713">
        <v>2</v>
      </c>
      <c r="X2713">
        <v>182299</v>
      </c>
      <c r="Y2713" t="s">
        <v>74</v>
      </c>
      <c r="AA2713">
        <v>2012</v>
      </c>
      <c r="AB2713" t="s">
        <v>75</v>
      </c>
      <c r="AC2713" t="s">
        <v>76</v>
      </c>
      <c r="AD2713" t="s">
        <v>77</v>
      </c>
      <c r="AE2713" t="s">
        <v>78</v>
      </c>
      <c r="AF2713" t="s">
        <v>101</v>
      </c>
      <c r="AG2713" t="s">
        <v>80</v>
      </c>
      <c r="AH2713">
        <v>1.0329999999999999</v>
      </c>
      <c r="AI2713">
        <v>2.1832699999999998</v>
      </c>
      <c r="AJ2713">
        <v>2.2553200000000002</v>
      </c>
      <c r="AK2713">
        <v>2013</v>
      </c>
      <c r="AL2713" t="s">
        <v>81</v>
      </c>
      <c r="AM2713">
        <f t="shared" si="85"/>
        <v>4</v>
      </c>
    </row>
    <row r="2714" spans="1:39" x14ac:dyDescent="0.35">
      <c r="A2714">
        <v>2016</v>
      </c>
      <c r="B2714" s="5">
        <f t="shared" si="84"/>
        <v>175</v>
      </c>
      <c r="C2714" t="s">
        <v>82</v>
      </c>
      <c r="D2714">
        <v>16037545</v>
      </c>
      <c r="E2714">
        <v>719798</v>
      </c>
      <c r="F2714" t="s">
        <v>66</v>
      </c>
      <c r="G2714" t="s">
        <v>67</v>
      </c>
      <c r="H2714" t="s">
        <v>92</v>
      </c>
      <c r="I2714" t="s">
        <v>69</v>
      </c>
      <c r="J2714" s="1">
        <v>42544</v>
      </c>
      <c r="K2714">
        <v>26</v>
      </c>
      <c r="L2714">
        <v>3</v>
      </c>
      <c r="M2714">
        <v>1</v>
      </c>
      <c r="N2714" t="s">
        <v>70</v>
      </c>
      <c r="O2714" t="s">
        <v>71</v>
      </c>
      <c r="Q2714">
        <v>113</v>
      </c>
      <c r="R2714">
        <v>41</v>
      </c>
      <c r="T2714" t="s">
        <v>72</v>
      </c>
      <c r="U2714" t="s">
        <v>73</v>
      </c>
      <c r="V2714">
        <v>680</v>
      </c>
      <c r="W2714">
        <v>2</v>
      </c>
      <c r="X2714">
        <v>182299</v>
      </c>
      <c r="Y2714" t="s">
        <v>74</v>
      </c>
      <c r="AA2714">
        <v>2012</v>
      </c>
      <c r="AB2714" t="s">
        <v>75</v>
      </c>
      <c r="AC2714" t="s">
        <v>76</v>
      </c>
      <c r="AD2714" t="s">
        <v>77</v>
      </c>
      <c r="AE2714" t="s">
        <v>78</v>
      </c>
      <c r="AF2714" t="s">
        <v>101</v>
      </c>
      <c r="AG2714" t="s">
        <v>80</v>
      </c>
      <c r="AH2714">
        <v>1.0329999999999999</v>
      </c>
      <c r="AI2714">
        <v>1.7654399999999999</v>
      </c>
      <c r="AJ2714">
        <v>1.8237000000000001</v>
      </c>
      <c r="AK2714">
        <v>2013</v>
      </c>
      <c r="AL2714" t="s">
        <v>81</v>
      </c>
      <c r="AM2714">
        <f t="shared" si="85"/>
        <v>4</v>
      </c>
    </row>
    <row r="2715" spans="1:39" x14ac:dyDescent="0.35">
      <c r="A2715">
        <v>2016</v>
      </c>
      <c r="B2715" s="5">
        <f t="shared" si="84"/>
        <v>33</v>
      </c>
      <c r="C2715" t="s">
        <v>91</v>
      </c>
      <c r="D2715">
        <v>16066006</v>
      </c>
      <c r="E2715">
        <v>706056</v>
      </c>
      <c r="F2715" t="s">
        <v>66</v>
      </c>
      <c r="G2715" t="s">
        <v>67</v>
      </c>
      <c r="H2715" t="s">
        <v>68</v>
      </c>
      <c r="I2715" t="s">
        <v>69</v>
      </c>
      <c r="J2715" s="1">
        <v>42402</v>
      </c>
      <c r="K2715">
        <v>6</v>
      </c>
      <c r="L2715">
        <v>1</v>
      </c>
      <c r="M2715">
        <v>1</v>
      </c>
      <c r="N2715" t="s">
        <v>70</v>
      </c>
      <c r="O2715" t="s">
        <v>90</v>
      </c>
      <c r="Q2715">
        <v>105</v>
      </c>
      <c r="T2715" t="s">
        <v>72</v>
      </c>
      <c r="U2715" t="s">
        <v>73</v>
      </c>
      <c r="V2715">
        <v>630</v>
      </c>
      <c r="W2715">
        <v>2</v>
      </c>
      <c r="X2715">
        <v>182299</v>
      </c>
      <c r="Y2715" t="s">
        <v>74</v>
      </c>
      <c r="AA2715">
        <v>2012</v>
      </c>
      <c r="AB2715" t="s">
        <v>75</v>
      </c>
      <c r="AC2715" t="s">
        <v>76</v>
      </c>
      <c r="AD2715" t="s">
        <v>77</v>
      </c>
      <c r="AE2715" t="s">
        <v>78</v>
      </c>
      <c r="AF2715" t="s">
        <v>101</v>
      </c>
      <c r="AG2715" t="s">
        <v>80</v>
      </c>
      <c r="AH2715">
        <v>1.0329999999999999</v>
      </c>
      <c r="AI2715">
        <v>2.2751299999999999</v>
      </c>
      <c r="AJ2715">
        <v>2.3502100000000001</v>
      </c>
      <c r="AK2715">
        <v>2013</v>
      </c>
      <c r="AL2715" t="s">
        <v>81</v>
      </c>
      <c r="AM2715">
        <f t="shared" si="85"/>
        <v>4</v>
      </c>
    </row>
    <row r="2716" spans="1:39" x14ac:dyDescent="0.35">
      <c r="A2716">
        <v>2016</v>
      </c>
      <c r="B2716" s="5">
        <f t="shared" si="84"/>
        <v>41</v>
      </c>
      <c r="C2716" t="s">
        <v>82</v>
      </c>
      <c r="D2716">
        <v>16036228</v>
      </c>
      <c r="E2716">
        <v>710258</v>
      </c>
      <c r="F2716" t="s">
        <v>66</v>
      </c>
      <c r="G2716" t="s">
        <v>67</v>
      </c>
      <c r="H2716" t="s">
        <v>68</v>
      </c>
      <c r="I2716" t="s">
        <v>69</v>
      </c>
      <c r="J2716" s="1">
        <v>42410</v>
      </c>
      <c r="K2716">
        <v>7</v>
      </c>
      <c r="L2716">
        <v>1</v>
      </c>
      <c r="M2716">
        <v>1</v>
      </c>
      <c r="N2716" t="s">
        <v>70</v>
      </c>
      <c r="O2716" t="s">
        <v>71</v>
      </c>
      <c r="Q2716">
        <v>113</v>
      </c>
      <c r="R2716">
        <v>41</v>
      </c>
      <c r="T2716" t="s">
        <v>72</v>
      </c>
      <c r="U2716" t="s">
        <v>73</v>
      </c>
      <c r="V2716">
        <v>640</v>
      </c>
      <c r="W2716">
        <v>2</v>
      </c>
      <c r="X2716">
        <v>182299</v>
      </c>
      <c r="Y2716" t="s">
        <v>74</v>
      </c>
      <c r="AA2716">
        <v>2012</v>
      </c>
      <c r="AB2716" t="s">
        <v>75</v>
      </c>
      <c r="AC2716" t="s">
        <v>76</v>
      </c>
      <c r="AD2716" t="s">
        <v>77</v>
      </c>
      <c r="AE2716" t="s">
        <v>78</v>
      </c>
      <c r="AF2716" t="s">
        <v>101</v>
      </c>
      <c r="AG2716" t="s">
        <v>80</v>
      </c>
      <c r="AH2716">
        <v>1.0329999999999999</v>
      </c>
      <c r="AI2716">
        <v>2.3939400000000002</v>
      </c>
      <c r="AJ2716">
        <v>2.4729399999999999</v>
      </c>
      <c r="AK2716">
        <v>2013</v>
      </c>
      <c r="AL2716" t="s">
        <v>81</v>
      </c>
      <c r="AM2716">
        <f t="shared" si="85"/>
        <v>4</v>
      </c>
    </row>
    <row r="2717" spans="1:39" x14ac:dyDescent="0.35">
      <c r="A2717">
        <v>2016</v>
      </c>
      <c r="B2717" s="5">
        <f t="shared" si="84"/>
        <v>49</v>
      </c>
      <c r="C2717" t="s">
        <v>82</v>
      </c>
      <c r="D2717">
        <v>16036303</v>
      </c>
      <c r="E2717">
        <v>718305</v>
      </c>
      <c r="F2717" t="s">
        <v>66</v>
      </c>
      <c r="G2717" t="s">
        <v>67</v>
      </c>
      <c r="H2717" t="s">
        <v>68</v>
      </c>
      <c r="I2717" t="s">
        <v>69</v>
      </c>
      <c r="J2717" s="1">
        <v>42418</v>
      </c>
      <c r="K2717">
        <v>8</v>
      </c>
      <c r="L2717">
        <v>1</v>
      </c>
      <c r="M2717">
        <v>1</v>
      </c>
      <c r="N2717" t="s">
        <v>70</v>
      </c>
      <c r="O2717" t="s">
        <v>71</v>
      </c>
      <c r="Q2717">
        <v>113</v>
      </c>
      <c r="R2717">
        <v>41</v>
      </c>
      <c r="T2717" t="s">
        <v>72</v>
      </c>
      <c r="U2717" t="s">
        <v>73</v>
      </c>
      <c r="V2717">
        <v>690</v>
      </c>
      <c r="W2717">
        <v>2</v>
      </c>
      <c r="X2717">
        <v>182299</v>
      </c>
      <c r="Y2717" t="s">
        <v>74</v>
      </c>
      <c r="AA2717">
        <v>2012</v>
      </c>
      <c r="AB2717" t="s">
        <v>75</v>
      </c>
      <c r="AC2717" t="s">
        <v>76</v>
      </c>
      <c r="AD2717" t="s">
        <v>77</v>
      </c>
      <c r="AE2717" t="s">
        <v>78</v>
      </c>
      <c r="AF2717" t="s">
        <v>101</v>
      </c>
      <c r="AG2717" t="s">
        <v>80</v>
      </c>
      <c r="AH2717">
        <v>1.0329999999999999</v>
      </c>
      <c r="AI2717">
        <v>2.3939400000000002</v>
      </c>
      <c r="AJ2717">
        <v>2.4729399999999999</v>
      </c>
      <c r="AK2717">
        <v>2013</v>
      </c>
      <c r="AL2717" t="s">
        <v>81</v>
      </c>
      <c r="AM2717">
        <f t="shared" si="85"/>
        <v>4</v>
      </c>
    </row>
    <row r="2718" spans="1:39" x14ac:dyDescent="0.35">
      <c r="A2718">
        <v>2016</v>
      </c>
      <c r="B2718" s="5">
        <f t="shared" si="84"/>
        <v>59</v>
      </c>
      <c r="C2718" t="s">
        <v>91</v>
      </c>
      <c r="D2718">
        <v>16066018</v>
      </c>
      <c r="E2718">
        <v>706079</v>
      </c>
      <c r="F2718" t="s">
        <v>66</v>
      </c>
      <c r="G2718" t="s">
        <v>67</v>
      </c>
      <c r="H2718" t="s">
        <v>68</v>
      </c>
      <c r="I2718" t="s">
        <v>69</v>
      </c>
      <c r="J2718" s="1">
        <v>42428</v>
      </c>
      <c r="K2718">
        <v>10</v>
      </c>
      <c r="L2718">
        <v>1</v>
      </c>
      <c r="M2718">
        <v>1</v>
      </c>
      <c r="N2718" t="s">
        <v>70</v>
      </c>
      <c r="O2718" t="s">
        <v>90</v>
      </c>
      <c r="Q2718">
        <v>105</v>
      </c>
      <c r="T2718" t="s">
        <v>72</v>
      </c>
      <c r="U2718" t="s">
        <v>73</v>
      </c>
      <c r="V2718">
        <v>685</v>
      </c>
      <c r="W2718">
        <v>2</v>
      </c>
      <c r="X2718">
        <v>182299</v>
      </c>
      <c r="Y2718" t="s">
        <v>74</v>
      </c>
      <c r="AA2718">
        <v>2012</v>
      </c>
      <c r="AB2718" t="s">
        <v>75</v>
      </c>
      <c r="AC2718" t="s">
        <v>76</v>
      </c>
      <c r="AD2718" t="s">
        <v>77</v>
      </c>
      <c r="AE2718" t="s">
        <v>78</v>
      </c>
      <c r="AF2718" t="s">
        <v>101</v>
      </c>
      <c r="AG2718" t="s">
        <v>80</v>
      </c>
      <c r="AH2718">
        <v>1.0329999999999999</v>
      </c>
      <c r="AI2718">
        <v>2.2751299999999999</v>
      </c>
      <c r="AJ2718">
        <v>2.3502100000000001</v>
      </c>
      <c r="AK2718">
        <v>2013</v>
      </c>
      <c r="AL2718" t="s">
        <v>81</v>
      </c>
      <c r="AM2718">
        <f t="shared" si="85"/>
        <v>4</v>
      </c>
    </row>
    <row r="2719" spans="1:39" x14ac:dyDescent="0.35">
      <c r="A2719">
        <v>2016</v>
      </c>
      <c r="B2719" s="5">
        <f t="shared" si="84"/>
        <v>187</v>
      </c>
      <c r="C2719" t="s">
        <v>102</v>
      </c>
      <c r="D2719">
        <v>16110016</v>
      </c>
      <c r="E2719">
        <v>663859</v>
      </c>
      <c r="F2719" t="s">
        <v>66</v>
      </c>
      <c r="G2719" t="s">
        <v>67</v>
      </c>
      <c r="H2719" t="s">
        <v>68</v>
      </c>
      <c r="I2719" t="s">
        <v>69</v>
      </c>
      <c r="J2719" s="1">
        <v>42556</v>
      </c>
      <c r="K2719">
        <v>28</v>
      </c>
      <c r="L2719">
        <v>4</v>
      </c>
      <c r="M2719">
        <v>1</v>
      </c>
      <c r="N2719" t="s">
        <v>70</v>
      </c>
      <c r="O2719" t="s">
        <v>71</v>
      </c>
      <c r="Q2719">
        <v>157</v>
      </c>
      <c r="T2719" t="s">
        <v>72</v>
      </c>
      <c r="U2719" t="s">
        <v>73</v>
      </c>
      <c r="V2719">
        <v>760</v>
      </c>
      <c r="W2719">
        <v>2</v>
      </c>
      <c r="X2719">
        <v>182299</v>
      </c>
      <c r="Y2719" t="s">
        <v>74</v>
      </c>
      <c r="AA2719">
        <v>2012</v>
      </c>
      <c r="AB2719" t="s">
        <v>75</v>
      </c>
      <c r="AC2719" t="s">
        <v>76</v>
      </c>
      <c r="AD2719" t="s">
        <v>77</v>
      </c>
      <c r="AE2719" t="s">
        <v>78</v>
      </c>
      <c r="AF2719" t="s">
        <v>101</v>
      </c>
      <c r="AG2719" t="s">
        <v>80</v>
      </c>
      <c r="AH2719">
        <v>1.0329999999999999</v>
      </c>
      <c r="AI2719">
        <v>3.28363</v>
      </c>
      <c r="AJ2719">
        <v>3.3919899999999998</v>
      </c>
      <c r="AK2719">
        <v>2013</v>
      </c>
      <c r="AL2719" t="s">
        <v>81</v>
      </c>
      <c r="AM2719">
        <f t="shared" si="85"/>
        <v>4</v>
      </c>
    </row>
    <row r="2720" spans="1:39" x14ac:dyDescent="0.35">
      <c r="A2720">
        <v>2016</v>
      </c>
      <c r="B2720" s="5">
        <f t="shared" si="84"/>
        <v>238</v>
      </c>
      <c r="C2720" t="s">
        <v>82</v>
      </c>
      <c r="D2720">
        <v>16038635</v>
      </c>
      <c r="E2720">
        <v>744589</v>
      </c>
      <c r="F2720" t="s">
        <v>66</v>
      </c>
      <c r="G2720" t="s">
        <v>67</v>
      </c>
      <c r="H2720" t="s">
        <v>68</v>
      </c>
      <c r="I2720" t="s">
        <v>69</v>
      </c>
      <c r="J2720" s="1">
        <v>42607</v>
      </c>
      <c r="K2720">
        <v>35</v>
      </c>
      <c r="L2720">
        <v>5</v>
      </c>
      <c r="M2720">
        <v>1</v>
      </c>
      <c r="N2720" t="s">
        <v>70</v>
      </c>
      <c r="O2720" t="s">
        <v>71</v>
      </c>
      <c r="Q2720">
        <v>113</v>
      </c>
      <c r="R2720">
        <v>45</v>
      </c>
      <c r="T2720" t="s">
        <v>72</v>
      </c>
      <c r="U2720" t="s">
        <v>73</v>
      </c>
      <c r="V2720">
        <v>840</v>
      </c>
      <c r="W2720">
        <v>2</v>
      </c>
      <c r="X2720">
        <v>182299</v>
      </c>
      <c r="Y2720" t="s">
        <v>74</v>
      </c>
      <c r="AA2720">
        <v>2012</v>
      </c>
      <c r="AB2720" t="s">
        <v>75</v>
      </c>
      <c r="AC2720" t="s">
        <v>76</v>
      </c>
      <c r="AD2720" t="s">
        <v>77</v>
      </c>
      <c r="AE2720" t="s">
        <v>78</v>
      </c>
      <c r="AF2720" t="s">
        <v>101</v>
      </c>
      <c r="AG2720" t="s">
        <v>80</v>
      </c>
      <c r="AH2720">
        <v>1.0329999999999999</v>
      </c>
      <c r="AI2720">
        <v>3.4138000000000002</v>
      </c>
      <c r="AJ2720">
        <v>3.5264600000000002</v>
      </c>
      <c r="AK2720">
        <v>2013</v>
      </c>
      <c r="AL2720" t="s">
        <v>81</v>
      </c>
      <c r="AM2720">
        <f t="shared" si="85"/>
        <v>4</v>
      </c>
    </row>
    <row r="2721" spans="1:39" x14ac:dyDescent="0.35">
      <c r="A2721">
        <v>2016</v>
      </c>
      <c r="B2721" s="5">
        <f t="shared" si="84"/>
        <v>143</v>
      </c>
      <c r="C2721" t="s">
        <v>82</v>
      </c>
      <c r="D2721">
        <v>16035057</v>
      </c>
      <c r="E2721">
        <v>664841</v>
      </c>
      <c r="F2721" t="s">
        <v>66</v>
      </c>
      <c r="G2721" t="s">
        <v>86</v>
      </c>
      <c r="J2721" s="1">
        <v>42512</v>
      </c>
      <c r="K2721">
        <v>22</v>
      </c>
      <c r="M2721">
        <v>1</v>
      </c>
      <c r="N2721" t="s">
        <v>70</v>
      </c>
      <c r="O2721" t="s">
        <v>71</v>
      </c>
      <c r="Q2721">
        <v>113</v>
      </c>
      <c r="R2721">
        <v>31</v>
      </c>
      <c r="T2721" t="s">
        <v>72</v>
      </c>
      <c r="U2721" t="s">
        <v>73</v>
      </c>
      <c r="V2721">
        <v>690</v>
      </c>
      <c r="W2721">
        <v>2</v>
      </c>
      <c r="X2721">
        <v>182299</v>
      </c>
      <c r="Y2721" t="s">
        <v>74</v>
      </c>
      <c r="AA2721">
        <v>2012</v>
      </c>
      <c r="AB2721" t="s">
        <v>75</v>
      </c>
      <c r="AC2721" t="s">
        <v>76</v>
      </c>
      <c r="AD2721" t="s">
        <v>77</v>
      </c>
      <c r="AE2721" t="s">
        <v>78</v>
      </c>
      <c r="AF2721" t="s">
        <v>101</v>
      </c>
      <c r="AG2721" t="s">
        <v>80</v>
      </c>
      <c r="AH2721">
        <v>1.0329999999999999</v>
      </c>
      <c r="AI2721">
        <v>4.13347</v>
      </c>
      <c r="AJ2721">
        <v>4.2698700000000001</v>
      </c>
      <c r="AK2721">
        <v>2013</v>
      </c>
      <c r="AL2721" t="s">
        <v>81</v>
      </c>
      <c r="AM2721">
        <f t="shared" si="85"/>
        <v>4</v>
      </c>
    </row>
    <row r="2722" spans="1:39" x14ac:dyDescent="0.35">
      <c r="A2722">
        <v>2016</v>
      </c>
      <c r="B2722" s="5">
        <f t="shared" si="84"/>
        <v>143</v>
      </c>
      <c r="C2722" t="s">
        <v>82</v>
      </c>
      <c r="D2722">
        <v>16035058</v>
      </c>
      <c r="E2722">
        <v>664843</v>
      </c>
      <c r="F2722" t="s">
        <v>66</v>
      </c>
      <c r="G2722" t="s">
        <v>86</v>
      </c>
      <c r="J2722" s="1">
        <v>42512</v>
      </c>
      <c r="K2722">
        <v>22</v>
      </c>
      <c r="M2722">
        <v>1</v>
      </c>
      <c r="N2722" t="s">
        <v>70</v>
      </c>
      <c r="O2722" t="s">
        <v>71</v>
      </c>
      <c r="Q2722">
        <v>113</v>
      </c>
      <c r="R2722">
        <v>31</v>
      </c>
      <c r="T2722" t="s">
        <v>72</v>
      </c>
      <c r="U2722" t="s">
        <v>73</v>
      </c>
      <c r="V2722">
        <v>730</v>
      </c>
      <c r="W2722">
        <v>2</v>
      </c>
      <c r="X2722">
        <v>182299</v>
      </c>
      <c r="Y2722" t="s">
        <v>74</v>
      </c>
      <c r="AA2722">
        <v>2012</v>
      </c>
      <c r="AB2722" t="s">
        <v>75</v>
      </c>
      <c r="AC2722" t="s">
        <v>76</v>
      </c>
      <c r="AD2722" t="s">
        <v>77</v>
      </c>
      <c r="AE2722" t="s">
        <v>78</v>
      </c>
      <c r="AF2722" t="s">
        <v>101</v>
      </c>
      <c r="AG2722" t="s">
        <v>80</v>
      </c>
      <c r="AH2722">
        <v>1.0329999999999999</v>
      </c>
      <c r="AI2722">
        <v>4.13347</v>
      </c>
      <c r="AJ2722">
        <v>4.2698700000000001</v>
      </c>
      <c r="AK2722">
        <v>2013</v>
      </c>
      <c r="AL2722" t="s">
        <v>81</v>
      </c>
      <c r="AM2722">
        <f t="shared" si="85"/>
        <v>4</v>
      </c>
    </row>
    <row r="2723" spans="1:39" x14ac:dyDescent="0.35">
      <c r="A2723">
        <v>2016</v>
      </c>
      <c r="B2723" s="5">
        <f t="shared" si="84"/>
        <v>144</v>
      </c>
      <c r="C2723" t="s">
        <v>83</v>
      </c>
      <c r="D2723">
        <v>16075009</v>
      </c>
      <c r="E2723">
        <v>660901</v>
      </c>
      <c r="F2723" t="s">
        <v>66</v>
      </c>
      <c r="G2723" t="s">
        <v>86</v>
      </c>
      <c r="J2723" s="1">
        <v>42513</v>
      </c>
      <c r="K2723">
        <v>22</v>
      </c>
      <c r="M2723">
        <v>1</v>
      </c>
      <c r="N2723" t="s">
        <v>70</v>
      </c>
      <c r="O2723" t="s">
        <v>85</v>
      </c>
      <c r="Q2723">
        <v>104</v>
      </c>
      <c r="R2723">
        <v>30</v>
      </c>
      <c r="T2723" t="s">
        <v>72</v>
      </c>
      <c r="U2723" t="s">
        <v>73</v>
      </c>
      <c r="V2723">
        <v>730</v>
      </c>
      <c r="W2723">
        <v>2</v>
      </c>
      <c r="X2723">
        <v>182299</v>
      </c>
      <c r="Y2723" t="s">
        <v>74</v>
      </c>
      <c r="AA2723">
        <v>2012</v>
      </c>
      <c r="AB2723" t="s">
        <v>75</v>
      </c>
      <c r="AC2723" t="s">
        <v>76</v>
      </c>
      <c r="AD2723" t="s">
        <v>77</v>
      </c>
      <c r="AE2723" t="s">
        <v>78</v>
      </c>
      <c r="AF2723" t="s">
        <v>101</v>
      </c>
      <c r="AG2723" t="s">
        <v>80</v>
      </c>
      <c r="AH2723">
        <v>1.0329999999999999</v>
      </c>
      <c r="AI2723">
        <v>1</v>
      </c>
      <c r="AJ2723">
        <v>1.0329999999999999</v>
      </c>
      <c r="AK2723">
        <v>2013</v>
      </c>
      <c r="AL2723" t="s">
        <v>81</v>
      </c>
      <c r="AM2723">
        <f t="shared" si="85"/>
        <v>4</v>
      </c>
    </row>
    <row r="2724" spans="1:39" x14ac:dyDescent="0.35">
      <c r="A2724">
        <v>2016</v>
      </c>
      <c r="B2724" s="5">
        <f t="shared" si="84"/>
        <v>156</v>
      </c>
      <c r="C2724" t="s">
        <v>83</v>
      </c>
      <c r="D2724">
        <v>16075034</v>
      </c>
      <c r="E2724">
        <v>663014</v>
      </c>
      <c r="F2724" t="s">
        <v>66</v>
      </c>
      <c r="G2724" t="s">
        <v>86</v>
      </c>
      <c r="J2724" s="1">
        <v>42525</v>
      </c>
      <c r="K2724">
        <v>23</v>
      </c>
      <c r="M2724">
        <v>1</v>
      </c>
      <c r="N2724" t="s">
        <v>70</v>
      </c>
      <c r="O2724" t="s">
        <v>85</v>
      </c>
      <c r="Q2724">
        <v>103</v>
      </c>
      <c r="R2724">
        <v>70</v>
      </c>
      <c r="T2724" t="s">
        <v>72</v>
      </c>
      <c r="U2724" t="s">
        <v>73</v>
      </c>
      <c r="V2724">
        <v>670</v>
      </c>
      <c r="W2724">
        <v>2</v>
      </c>
      <c r="X2724">
        <v>182299</v>
      </c>
      <c r="Y2724" t="s">
        <v>74</v>
      </c>
      <c r="AA2724">
        <v>2012</v>
      </c>
      <c r="AB2724" t="s">
        <v>75</v>
      </c>
      <c r="AC2724" t="s">
        <v>76</v>
      </c>
      <c r="AD2724" t="s">
        <v>77</v>
      </c>
      <c r="AE2724" t="s">
        <v>78</v>
      </c>
      <c r="AF2724" t="s">
        <v>101</v>
      </c>
      <c r="AG2724" t="s">
        <v>80</v>
      </c>
      <c r="AH2724">
        <v>1.0329999999999999</v>
      </c>
      <c r="AI2724">
        <v>1</v>
      </c>
      <c r="AJ2724">
        <v>1.0329999999999999</v>
      </c>
      <c r="AK2724">
        <v>2013</v>
      </c>
      <c r="AL2724" t="s">
        <v>81</v>
      </c>
      <c r="AM2724">
        <f t="shared" si="85"/>
        <v>4</v>
      </c>
    </row>
    <row r="2725" spans="1:39" x14ac:dyDescent="0.35">
      <c r="A2725">
        <v>2016</v>
      </c>
      <c r="B2725" s="5">
        <f t="shared" si="84"/>
        <v>157</v>
      </c>
      <c r="C2725" t="s">
        <v>82</v>
      </c>
      <c r="D2725">
        <v>16035190</v>
      </c>
      <c r="E2725">
        <v>665450</v>
      </c>
      <c r="F2725" t="s">
        <v>66</v>
      </c>
      <c r="G2725" t="s">
        <v>86</v>
      </c>
      <c r="J2725" s="1">
        <v>42526</v>
      </c>
      <c r="K2725">
        <v>24</v>
      </c>
      <c r="M2725">
        <v>1</v>
      </c>
      <c r="N2725" t="s">
        <v>70</v>
      </c>
      <c r="O2725" t="s">
        <v>71</v>
      </c>
      <c r="Q2725">
        <v>113</v>
      </c>
      <c r="T2725" t="s">
        <v>72</v>
      </c>
      <c r="U2725" t="s">
        <v>73</v>
      </c>
      <c r="V2725">
        <v>735</v>
      </c>
      <c r="W2725">
        <v>2</v>
      </c>
      <c r="X2725">
        <v>182299</v>
      </c>
      <c r="Y2725" t="s">
        <v>74</v>
      </c>
      <c r="AA2725">
        <v>2012</v>
      </c>
      <c r="AB2725" t="s">
        <v>75</v>
      </c>
      <c r="AC2725" t="s">
        <v>76</v>
      </c>
      <c r="AD2725" t="s">
        <v>77</v>
      </c>
      <c r="AE2725" t="s">
        <v>78</v>
      </c>
      <c r="AF2725" t="s">
        <v>101</v>
      </c>
      <c r="AG2725" t="s">
        <v>80</v>
      </c>
      <c r="AH2725">
        <v>1.0329999999999999</v>
      </c>
      <c r="AI2725">
        <v>1.0263199999999999</v>
      </c>
      <c r="AJ2725">
        <v>1.06019</v>
      </c>
      <c r="AK2725">
        <v>2013</v>
      </c>
      <c r="AL2725" t="s">
        <v>81</v>
      </c>
      <c r="AM2725">
        <f t="shared" si="85"/>
        <v>4</v>
      </c>
    </row>
    <row r="2726" spans="1:39" x14ac:dyDescent="0.35">
      <c r="A2726">
        <v>2016</v>
      </c>
      <c r="B2726" s="5">
        <f t="shared" si="84"/>
        <v>181</v>
      </c>
      <c r="C2726" t="s">
        <v>83</v>
      </c>
      <c r="D2726">
        <v>16075152</v>
      </c>
      <c r="E2726">
        <v>663199</v>
      </c>
      <c r="F2726" t="s">
        <v>66</v>
      </c>
      <c r="G2726" t="s">
        <v>86</v>
      </c>
      <c r="J2726" s="1">
        <v>42550</v>
      </c>
      <c r="K2726">
        <v>27</v>
      </c>
      <c r="M2726">
        <v>1</v>
      </c>
      <c r="N2726" t="s">
        <v>70</v>
      </c>
      <c r="O2726" t="s">
        <v>85</v>
      </c>
      <c r="Q2726">
        <v>104</v>
      </c>
      <c r="R2726">
        <v>35</v>
      </c>
      <c r="T2726" t="s">
        <v>72</v>
      </c>
      <c r="U2726" t="s">
        <v>73</v>
      </c>
      <c r="V2726">
        <v>750</v>
      </c>
      <c r="W2726">
        <v>2</v>
      </c>
      <c r="X2726">
        <v>182299</v>
      </c>
      <c r="Y2726" t="s">
        <v>74</v>
      </c>
      <c r="AA2726">
        <v>2012</v>
      </c>
      <c r="AB2726" t="s">
        <v>75</v>
      </c>
      <c r="AC2726" t="s">
        <v>76</v>
      </c>
      <c r="AD2726" t="s">
        <v>77</v>
      </c>
      <c r="AE2726" t="s">
        <v>78</v>
      </c>
      <c r="AF2726" t="s">
        <v>101</v>
      </c>
      <c r="AG2726" t="s">
        <v>80</v>
      </c>
      <c r="AH2726">
        <v>1.0329999999999999</v>
      </c>
      <c r="AI2726">
        <v>1.0163899999999999</v>
      </c>
      <c r="AJ2726">
        <v>1.04993</v>
      </c>
      <c r="AK2726">
        <v>2013</v>
      </c>
      <c r="AL2726" t="s">
        <v>81</v>
      </c>
      <c r="AM2726">
        <f t="shared" si="85"/>
        <v>4</v>
      </c>
    </row>
    <row r="2727" spans="1:39" x14ac:dyDescent="0.35">
      <c r="A2727">
        <v>2016</v>
      </c>
      <c r="B2727" s="5">
        <f t="shared" si="84"/>
        <v>186</v>
      </c>
      <c r="C2727" t="s">
        <v>83</v>
      </c>
      <c r="D2727">
        <v>16075320</v>
      </c>
      <c r="E2727">
        <v>644414</v>
      </c>
      <c r="F2727" t="s">
        <v>66</v>
      </c>
      <c r="G2727" t="s">
        <v>86</v>
      </c>
      <c r="J2727" s="1">
        <v>42555</v>
      </c>
      <c r="K2727">
        <v>28</v>
      </c>
      <c r="M2727">
        <v>1</v>
      </c>
      <c r="N2727" t="s">
        <v>70</v>
      </c>
      <c r="O2727" t="s">
        <v>85</v>
      </c>
      <c r="Q2727">
        <v>104</v>
      </c>
      <c r="R2727">
        <v>35</v>
      </c>
      <c r="T2727" t="s">
        <v>72</v>
      </c>
      <c r="U2727" t="s">
        <v>73</v>
      </c>
      <c r="V2727">
        <v>715</v>
      </c>
      <c r="W2727">
        <v>2</v>
      </c>
      <c r="X2727">
        <v>182299</v>
      </c>
      <c r="Y2727" t="s">
        <v>74</v>
      </c>
      <c r="AA2727">
        <v>2012</v>
      </c>
      <c r="AB2727" t="s">
        <v>75</v>
      </c>
      <c r="AC2727" t="s">
        <v>76</v>
      </c>
      <c r="AD2727" t="s">
        <v>77</v>
      </c>
      <c r="AE2727" t="s">
        <v>78</v>
      </c>
      <c r="AF2727" t="s">
        <v>101</v>
      </c>
      <c r="AG2727" t="s">
        <v>80</v>
      </c>
      <c r="AH2727">
        <v>1.0329999999999999</v>
      </c>
      <c r="AI2727">
        <v>1</v>
      </c>
      <c r="AJ2727">
        <v>1.0329999999999999</v>
      </c>
      <c r="AK2727">
        <v>2013</v>
      </c>
      <c r="AL2727" t="s">
        <v>81</v>
      </c>
      <c r="AM2727">
        <f t="shared" si="85"/>
        <v>4</v>
      </c>
    </row>
    <row r="2728" spans="1:39" x14ac:dyDescent="0.35">
      <c r="A2728">
        <v>2016</v>
      </c>
      <c r="B2728" s="5">
        <f t="shared" si="84"/>
        <v>217</v>
      </c>
      <c r="C2728" t="s">
        <v>91</v>
      </c>
      <c r="D2728">
        <v>16066854</v>
      </c>
      <c r="E2728">
        <v>725199</v>
      </c>
      <c r="F2728" t="s">
        <v>66</v>
      </c>
      <c r="G2728" t="s">
        <v>67</v>
      </c>
      <c r="H2728" t="s">
        <v>68</v>
      </c>
      <c r="I2728" t="s">
        <v>97</v>
      </c>
      <c r="J2728" s="1">
        <v>42586</v>
      </c>
      <c r="K2728">
        <v>32</v>
      </c>
      <c r="L2728">
        <v>4</v>
      </c>
      <c r="M2728">
        <v>1</v>
      </c>
      <c r="N2728" t="s">
        <v>70</v>
      </c>
      <c r="O2728" t="s">
        <v>85</v>
      </c>
      <c r="P2728" t="s">
        <v>114</v>
      </c>
      <c r="Q2728">
        <v>104</v>
      </c>
      <c r="R2728">
        <v>35</v>
      </c>
      <c r="T2728" t="s">
        <v>72</v>
      </c>
      <c r="U2728" t="s">
        <v>73</v>
      </c>
      <c r="V2728">
        <v>800</v>
      </c>
      <c r="W2728">
        <v>2</v>
      </c>
      <c r="X2728">
        <v>182368</v>
      </c>
      <c r="Y2728" t="s">
        <v>74</v>
      </c>
      <c r="AA2728">
        <v>2012</v>
      </c>
      <c r="AB2728" t="s">
        <v>75</v>
      </c>
      <c r="AC2728" t="s">
        <v>76</v>
      </c>
      <c r="AD2728" t="s">
        <v>77</v>
      </c>
      <c r="AE2728" t="s">
        <v>78</v>
      </c>
      <c r="AF2728" t="s">
        <v>101</v>
      </c>
      <c r="AG2728" t="s">
        <v>80</v>
      </c>
      <c r="AH2728">
        <v>1.022</v>
      </c>
      <c r="AI2728">
        <v>3.6738200000000001</v>
      </c>
      <c r="AJ2728">
        <v>3.7546400000000002</v>
      </c>
      <c r="AK2728">
        <v>2013</v>
      </c>
      <c r="AL2728" t="s">
        <v>81</v>
      </c>
      <c r="AM2728">
        <f t="shared" si="85"/>
        <v>4</v>
      </c>
    </row>
    <row r="2729" spans="1:39" x14ac:dyDescent="0.35">
      <c r="A2729">
        <v>2016</v>
      </c>
      <c r="B2729" s="5">
        <f t="shared" si="84"/>
        <v>125</v>
      </c>
      <c r="C2729" t="s">
        <v>82</v>
      </c>
      <c r="D2729">
        <v>16036569</v>
      </c>
      <c r="E2729">
        <v>719415</v>
      </c>
      <c r="F2729" t="s">
        <v>66</v>
      </c>
      <c r="G2729" t="s">
        <v>67</v>
      </c>
      <c r="H2729" t="s">
        <v>92</v>
      </c>
      <c r="I2729" t="s">
        <v>69</v>
      </c>
      <c r="J2729" s="1">
        <v>42494</v>
      </c>
      <c r="K2729">
        <v>19</v>
      </c>
      <c r="L2729">
        <v>2</v>
      </c>
      <c r="M2729">
        <v>1</v>
      </c>
      <c r="N2729" t="s">
        <v>70</v>
      </c>
      <c r="O2729" t="s">
        <v>71</v>
      </c>
      <c r="Q2729">
        <v>113</v>
      </c>
      <c r="R2729">
        <v>41</v>
      </c>
      <c r="T2729" t="s">
        <v>72</v>
      </c>
      <c r="U2729" t="s">
        <v>73</v>
      </c>
      <c r="V2729">
        <v>660</v>
      </c>
      <c r="W2729">
        <v>2</v>
      </c>
      <c r="X2729">
        <v>182368</v>
      </c>
      <c r="Y2729" t="s">
        <v>74</v>
      </c>
      <c r="AA2729">
        <v>2012</v>
      </c>
      <c r="AB2729" t="s">
        <v>75</v>
      </c>
      <c r="AC2729" t="s">
        <v>76</v>
      </c>
      <c r="AD2729" t="s">
        <v>77</v>
      </c>
      <c r="AE2729" t="s">
        <v>78</v>
      </c>
      <c r="AF2729" t="s">
        <v>101</v>
      </c>
      <c r="AG2729" t="s">
        <v>80</v>
      </c>
      <c r="AH2729">
        <v>1.022</v>
      </c>
      <c r="AI2729">
        <v>1.9383300000000001</v>
      </c>
      <c r="AJ2729">
        <v>1.9809699999999999</v>
      </c>
      <c r="AK2729">
        <v>2013</v>
      </c>
      <c r="AL2729" t="s">
        <v>81</v>
      </c>
      <c r="AM2729">
        <f t="shared" si="85"/>
        <v>4</v>
      </c>
    </row>
    <row r="2730" spans="1:39" x14ac:dyDescent="0.35">
      <c r="A2730">
        <v>2016</v>
      </c>
      <c r="B2730" s="5">
        <f t="shared" si="84"/>
        <v>125</v>
      </c>
      <c r="C2730" t="s">
        <v>82</v>
      </c>
      <c r="D2730">
        <v>16036579</v>
      </c>
      <c r="E2730">
        <v>720312</v>
      </c>
      <c r="F2730" t="s">
        <v>66</v>
      </c>
      <c r="G2730" t="s">
        <v>67</v>
      </c>
      <c r="H2730" t="s">
        <v>92</v>
      </c>
      <c r="I2730" t="s">
        <v>69</v>
      </c>
      <c r="J2730" s="1">
        <v>42494</v>
      </c>
      <c r="K2730">
        <v>19</v>
      </c>
      <c r="L2730">
        <v>2</v>
      </c>
      <c r="M2730">
        <v>1</v>
      </c>
      <c r="N2730" t="s">
        <v>70</v>
      </c>
      <c r="O2730" t="s">
        <v>71</v>
      </c>
      <c r="Q2730">
        <v>113</v>
      </c>
      <c r="R2730">
        <v>41</v>
      </c>
      <c r="T2730" t="s">
        <v>72</v>
      </c>
      <c r="U2730" t="s">
        <v>73</v>
      </c>
      <c r="V2730">
        <v>690</v>
      </c>
      <c r="W2730">
        <v>2</v>
      </c>
      <c r="X2730">
        <v>182368</v>
      </c>
      <c r="Y2730" t="s">
        <v>74</v>
      </c>
      <c r="AA2730">
        <v>2012</v>
      </c>
      <c r="AB2730" t="s">
        <v>75</v>
      </c>
      <c r="AC2730" t="s">
        <v>76</v>
      </c>
      <c r="AD2730" t="s">
        <v>77</v>
      </c>
      <c r="AE2730" t="s">
        <v>78</v>
      </c>
      <c r="AF2730" t="s">
        <v>101</v>
      </c>
      <c r="AG2730" t="s">
        <v>80</v>
      </c>
      <c r="AH2730">
        <v>1.022</v>
      </c>
      <c r="AI2730">
        <v>1.9383300000000001</v>
      </c>
      <c r="AJ2730">
        <v>1.9809699999999999</v>
      </c>
      <c r="AK2730">
        <v>2013</v>
      </c>
      <c r="AL2730" t="s">
        <v>81</v>
      </c>
      <c r="AM2730">
        <f t="shared" si="85"/>
        <v>4</v>
      </c>
    </row>
    <row r="2731" spans="1:39" x14ac:dyDescent="0.35">
      <c r="A2731">
        <v>2016</v>
      </c>
      <c r="B2731" s="5">
        <f t="shared" si="84"/>
        <v>156</v>
      </c>
      <c r="C2731" t="s">
        <v>82</v>
      </c>
      <c r="D2731">
        <v>16036939</v>
      </c>
      <c r="E2731">
        <v>719683</v>
      </c>
      <c r="F2731" t="s">
        <v>66</v>
      </c>
      <c r="G2731" t="s">
        <v>67</v>
      </c>
      <c r="H2731" t="s">
        <v>92</v>
      </c>
      <c r="I2731" t="s">
        <v>69</v>
      </c>
      <c r="J2731" s="1">
        <v>42525</v>
      </c>
      <c r="K2731">
        <v>23</v>
      </c>
      <c r="L2731">
        <v>3</v>
      </c>
      <c r="M2731">
        <v>1</v>
      </c>
      <c r="N2731" t="s">
        <v>70</v>
      </c>
      <c r="O2731" t="s">
        <v>71</v>
      </c>
      <c r="Q2731">
        <v>113</v>
      </c>
      <c r="R2731">
        <v>41</v>
      </c>
      <c r="T2731" t="s">
        <v>72</v>
      </c>
      <c r="U2731" t="s">
        <v>73</v>
      </c>
      <c r="V2731">
        <v>695</v>
      </c>
      <c r="W2731">
        <v>2</v>
      </c>
      <c r="X2731">
        <v>182368</v>
      </c>
      <c r="Y2731" t="s">
        <v>74</v>
      </c>
      <c r="AA2731">
        <v>2012</v>
      </c>
      <c r="AB2731" t="s">
        <v>75</v>
      </c>
      <c r="AC2731" t="s">
        <v>76</v>
      </c>
      <c r="AD2731" t="s">
        <v>77</v>
      </c>
      <c r="AE2731" t="s">
        <v>78</v>
      </c>
      <c r="AF2731" t="s">
        <v>101</v>
      </c>
      <c r="AG2731" t="s">
        <v>80</v>
      </c>
      <c r="AH2731">
        <v>1.022</v>
      </c>
      <c r="AI2731">
        <v>1.7654399999999999</v>
      </c>
      <c r="AJ2731">
        <v>1.8042800000000001</v>
      </c>
      <c r="AK2731">
        <v>2013</v>
      </c>
      <c r="AL2731" t="s">
        <v>81</v>
      </c>
      <c r="AM2731">
        <f t="shared" si="85"/>
        <v>4</v>
      </c>
    </row>
    <row r="2732" spans="1:39" x14ac:dyDescent="0.35">
      <c r="A2732">
        <v>2016</v>
      </c>
      <c r="B2732" s="5">
        <f t="shared" si="84"/>
        <v>159</v>
      </c>
      <c r="C2732" t="s">
        <v>82</v>
      </c>
      <c r="D2732">
        <v>16037031</v>
      </c>
      <c r="E2732">
        <v>719727</v>
      </c>
      <c r="F2732" t="s">
        <v>66</v>
      </c>
      <c r="G2732" t="s">
        <v>67</v>
      </c>
      <c r="H2732" t="s">
        <v>92</v>
      </c>
      <c r="I2732" t="s">
        <v>69</v>
      </c>
      <c r="J2732" s="1">
        <v>42528</v>
      </c>
      <c r="K2732">
        <v>24</v>
      </c>
      <c r="L2732">
        <v>3</v>
      </c>
      <c r="M2732">
        <v>1</v>
      </c>
      <c r="N2732" t="s">
        <v>70</v>
      </c>
      <c r="O2732" t="s">
        <v>71</v>
      </c>
      <c r="Q2732">
        <v>113</v>
      </c>
      <c r="R2732">
        <v>31</v>
      </c>
      <c r="T2732" t="s">
        <v>72</v>
      </c>
      <c r="U2732" t="s">
        <v>73</v>
      </c>
      <c r="V2732">
        <v>695</v>
      </c>
      <c r="W2732">
        <v>2</v>
      </c>
      <c r="X2732">
        <v>182368</v>
      </c>
      <c r="Y2732" t="s">
        <v>74</v>
      </c>
      <c r="AA2732">
        <v>2012</v>
      </c>
      <c r="AB2732" t="s">
        <v>75</v>
      </c>
      <c r="AC2732" t="s">
        <v>76</v>
      </c>
      <c r="AD2732" t="s">
        <v>77</v>
      </c>
      <c r="AE2732" t="s">
        <v>78</v>
      </c>
      <c r="AF2732" t="s">
        <v>101</v>
      </c>
      <c r="AG2732" t="s">
        <v>80</v>
      </c>
      <c r="AH2732">
        <v>1.022</v>
      </c>
      <c r="AI2732">
        <v>1.65882</v>
      </c>
      <c r="AJ2732">
        <v>1.6953100000000001</v>
      </c>
      <c r="AK2732">
        <v>2013</v>
      </c>
      <c r="AL2732" t="s">
        <v>81</v>
      </c>
      <c r="AM2732">
        <f t="shared" si="85"/>
        <v>4</v>
      </c>
    </row>
    <row r="2733" spans="1:39" x14ac:dyDescent="0.35">
      <c r="A2733">
        <v>2016</v>
      </c>
      <c r="B2733" s="5">
        <f t="shared" si="84"/>
        <v>164</v>
      </c>
      <c r="C2733" t="s">
        <v>82</v>
      </c>
      <c r="D2733">
        <v>16037171</v>
      </c>
      <c r="E2733">
        <v>719741</v>
      </c>
      <c r="F2733" t="s">
        <v>66</v>
      </c>
      <c r="G2733" t="s">
        <v>67</v>
      </c>
      <c r="H2733" t="s">
        <v>92</v>
      </c>
      <c r="I2733" t="s">
        <v>69</v>
      </c>
      <c r="J2733" s="1">
        <v>42533</v>
      </c>
      <c r="K2733">
        <v>25</v>
      </c>
      <c r="L2733">
        <v>3</v>
      </c>
      <c r="M2733">
        <v>1</v>
      </c>
      <c r="N2733" t="s">
        <v>70</v>
      </c>
      <c r="O2733" t="s">
        <v>71</v>
      </c>
      <c r="Q2733">
        <v>113</v>
      </c>
      <c r="R2733">
        <v>1</v>
      </c>
      <c r="T2733" t="s">
        <v>72</v>
      </c>
      <c r="U2733" t="s">
        <v>73</v>
      </c>
      <c r="V2733">
        <v>695</v>
      </c>
      <c r="W2733">
        <v>2</v>
      </c>
      <c r="X2733">
        <v>182368</v>
      </c>
      <c r="Y2733" t="s">
        <v>74</v>
      </c>
      <c r="AA2733">
        <v>2012</v>
      </c>
      <c r="AB2733" t="s">
        <v>75</v>
      </c>
      <c r="AC2733" t="s">
        <v>76</v>
      </c>
      <c r="AD2733" t="s">
        <v>77</v>
      </c>
      <c r="AE2733" t="s">
        <v>78</v>
      </c>
      <c r="AF2733" t="s">
        <v>101</v>
      </c>
      <c r="AG2733" t="s">
        <v>80</v>
      </c>
      <c r="AH2733">
        <v>1.022</v>
      </c>
      <c r="AI2733">
        <v>1.4097299999999999</v>
      </c>
      <c r="AJ2733">
        <v>1.4407399999999999</v>
      </c>
      <c r="AK2733">
        <v>2013</v>
      </c>
      <c r="AL2733" t="s">
        <v>81</v>
      </c>
      <c r="AM2733">
        <f t="shared" si="85"/>
        <v>4</v>
      </c>
    </row>
    <row r="2734" spans="1:39" x14ac:dyDescent="0.35">
      <c r="A2734">
        <v>2016</v>
      </c>
      <c r="B2734" s="5">
        <f t="shared" si="84"/>
        <v>165</v>
      </c>
      <c r="C2734" t="s">
        <v>82</v>
      </c>
      <c r="D2734">
        <v>16037189</v>
      </c>
      <c r="E2734">
        <v>719747</v>
      </c>
      <c r="F2734" t="s">
        <v>66</v>
      </c>
      <c r="G2734" t="s">
        <v>67</v>
      </c>
      <c r="H2734" t="s">
        <v>92</v>
      </c>
      <c r="I2734" t="s">
        <v>69</v>
      </c>
      <c r="J2734" s="1">
        <v>42534</v>
      </c>
      <c r="K2734">
        <v>25</v>
      </c>
      <c r="L2734">
        <v>3</v>
      </c>
      <c r="M2734">
        <v>1</v>
      </c>
      <c r="N2734" t="s">
        <v>70</v>
      </c>
      <c r="O2734" t="s">
        <v>71</v>
      </c>
      <c r="Q2734">
        <v>113</v>
      </c>
      <c r="R2734">
        <v>32</v>
      </c>
      <c r="T2734" t="s">
        <v>72</v>
      </c>
      <c r="U2734" t="s">
        <v>73</v>
      </c>
      <c r="V2734">
        <v>680</v>
      </c>
      <c r="W2734">
        <v>2</v>
      </c>
      <c r="X2734">
        <v>182368</v>
      </c>
      <c r="Y2734" t="s">
        <v>74</v>
      </c>
      <c r="AA2734">
        <v>2012</v>
      </c>
      <c r="AB2734" t="s">
        <v>75</v>
      </c>
      <c r="AC2734" t="s">
        <v>76</v>
      </c>
      <c r="AD2734" t="s">
        <v>77</v>
      </c>
      <c r="AE2734" t="s">
        <v>78</v>
      </c>
      <c r="AF2734" t="s">
        <v>101</v>
      </c>
      <c r="AG2734" t="s">
        <v>80</v>
      </c>
      <c r="AH2734">
        <v>1.022</v>
      </c>
      <c r="AI2734">
        <v>1.53288</v>
      </c>
      <c r="AJ2734">
        <v>1.5666</v>
      </c>
      <c r="AK2734">
        <v>2013</v>
      </c>
      <c r="AL2734" t="s">
        <v>81</v>
      </c>
      <c r="AM2734">
        <f t="shared" si="85"/>
        <v>4</v>
      </c>
    </row>
    <row r="2735" spans="1:39" x14ac:dyDescent="0.35">
      <c r="A2735">
        <v>2016</v>
      </c>
      <c r="B2735" s="5">
        <f t="shared" si="84"/>
        <v>172</v>
      </c>
      <c r="C2735" t="s">
        <v>82</v>
      </c>
      <c r="D2735">
        <v>16037449</v>
      </c>
      <c r="E2735">
        <v>736050</v>
      </c>
      <c r="F2735" t="s">
        <v>66</v>
      </c>
      <c r="G2735" t="s">
        <v>67</v>
      </c>
      <c r="H2735" t="s">
        <v>92</v>
      </c>
      <c r="I2735" t="s">
        <v>69</v>
      </c>
      <c r="J2735" s="1">
        <v>42541</v>
      </c>
      <c r="K2735">
        <v>26</v>
      </c>
      <c r="L2735">
        <v>3</v>
      </c>
      <c r="M2735">
        <v>1</v>
      </c>
      <c r="N2735" t="s">
        <v>70</v>
      </c>
      <c r="O2735" t="s">
        <v>71</v>
      </c>
      <c r="Q2735">
        <v>113</v>
      </c>
      <c r="R2735">
        <v>32</v>
      </c>
      <c r="T2735" t="s">
        <v>72</v>
      </c>
      <c r="U2735" t="s">
        <v>73</v>
      </c>
      <c r="V2735">
        <v>725</v>
      </c>
      <c r="W2735">
        <v>2</v>
      </c>
      <c r="X2735">
        <v>182368</v>
      </c>
      <c r="Y2735" t="s">
        <v>74</v>
      </c>
      <c r="AA2735">
        <v>2012</v>
      </c>
      <c r="AB2735" t="s">
        <v>75</v>
      </c>
      <c r="AC2735" t="s">
        <v>76</v>
      </c>
      <c r="AD2735" t="s">
        <v>77</v>
      </c>
      <c r="AE2735" t="s">
        <v>78</v>
      </c>
      <c r="AF2735" t="s">
        <v>101</v>
      </c>
      <c r="AG2735" t="s">
        <v>80</v>
      </c>
      <c r="AH2735">
        <v>1.022</v>
      </c>
      <c r="AI2735">
        <v>1.53288</v>
      </c>
      <c r="AJ2735">
        <v>1.5666</v>
      </c>
      <c r="AK2735">
        <v>2013</v>
      </c>
      <c r="AL2735" t="s">
        <v>81</v>
      </c>
      <c r="AM2735">
        <f t="shared" si="85"/>
        <v>4</v>
      </c>
    </row>
    <row r="2736" spans="1:39" x14ac:dyDescent="0.35">
      <c r="A2736">
        <v>2016</v>
      </c>
      <c r="B2736" s="5">
        <f t="shared" si="84"/>
        <v>43</v>
      </c>
      <c r="C2736" t="s">
        <v>82</v>
      </c>
      <c r="D2736">
        <v>16036242</v>
      </c>
      <c r="E2736">
        <v>718222</v>
      </c>
      <c r="F2736" t="s">
        <v>66</v>
      </c>
      <c r="G2736" t="s">
        <v>67</v>
      </c>
      <c r="H2736" t="s">
        <v>68</v>
      </c>
      <c r="I2736" t="s">
        <v>69</v>
      </c>
      <c r="J2736" s="1">
        <v>42412</v>
      </c>
      <c r="K2736">
        <v>7</v>
      </c>
      <c r="L2736">
        <v>1</v>
      </c>
      <c r="M2736">
        <v>1</v>
      </c>
      <c r="N2736" t="s">
        <v>70</v>
      </c>
      <c r="O2736" t="s">
        <v>71</v>
      </c>
      <c r="Q2736">
        <v>113</v>
      </c>
      <c r="R2736">
        <v>41</v>
      </c>
      <c r="T2736" t="s">
        <v>72</v>
      </c>
      <c r="U2736" t="s">
        <v>73</v>
      </c>
      <c r="V2736">
        <v>655</v>
      </c>
      <c r="W2736">
        <v>2</v>
      </c>
      <c r="X2736">
        <v>182368</v>
      </c>
      <c r="Y2736" t="s">
        <v>74</v>
      </c>
      <c r="AA2736">
        <v>2012</v>
      </c>
      <c r="AB2736" t="s">
        <v>75</v>
      </c>
      <c r="AC2736" t="s">
        <v>76</v>
      </c>
      <c r="AD2736" t="s">
        <v>77</v>
      </c>
      <c r="AE2736" t="s">
        <v>78</v>
      </c>
      <c r="AF2736" t="s">
        <v>101</v>
      </c>
      <c r="AG2736" t="s">
        <v>80</v>
      </c>
      <c r="AH2736">
        <v>1.022</v>
      </c>
      <c r="AI2736">
        <v>2.3939400000000002</v>
      </c>
      <c r="AJ2736">
        <v>2.4466100000000002</v>
      </c>
      <c r="AK2736">
        <v>2013</v>
      </c>
      <c r="AL2736" t="s">
        <v>81</v>
      </c>
      <c r="AM2736">
        <f t="shared" si="85"/>
        <v>4</v>
      </c>
    </row>
    <row r="2737" spans="1:39" x14ac:dyDescent="0.35">
      <c r="A2737">
        <v>2016</v>
      </c>
      <c r="B2737" s="5">
        <f t="shared" si="84"/>
        <v>56</v>
      </c>
      <c r="C2737" t="s">
        <v>82</v>
      </c>
      <c r="D2737">
        <v>16036363</v>
      </c>
      <c r="E2737">
        <v>718435</v>
      </c>
      <c r="F2737" t="s">
        <v>66</v>
      </c>
      <c r="G2737" t="s">
        <v>67</v>
      </c>
      <c r="H2737" t="s">
        <v>68</v>
      </c>
      <c r="I2737" t="s">
        <v>69</v>
      </c>
      <c r="J2737" s="1">
        <v>42425</v>
      </c>
      <c r="K2737">
        <v>9</v>
      </c>
      <c r="L2737">
        <v>1</v>
      </c>
      <c r="M2737">
        <v>1</v>
      </c>
      <c r="N2737" t="s">
        <v>70</v>
      </c>
      <c r="O2737" t="s">
        <v>71</v>
      </c>
      <c r="Q2737">
        <v>113</v>
      </c>
      <c r="R2737">
        <v>41</v>
      </c>
      <c r="T2737" t="s">
        <v>72</v>
      </c>
      <c r="U2737" t="s">
        <v>73</v>
      </c>
      <c r="V2737">
        <v>675</v>
      </c>
      <c r="W2737">
        <v>2</v>
      </c>
      <c r="X2737">
        <v>182368</v>
      </c>
      <c r="Y2737" t="s">
        <v>74</v>
      </c>
      <c r="AA2737">
        <v>2012</v>
      </c>
      <c r="AB2737" t="s">
        <v>75</v>
      </c>
      <c r="AC2737" t="s">
        <v>76</v>
      </c>
      <c r="AD2737" t="s">
        <v>77</v>
      </c>
      <c r="AE2737" t="s">
        <v>78</v>
      </c>
      <c r="AF2737" t="s">
        <v>101</v>
      </c>
      <c r="AG2737" t="s">
        <v>80</v>
      </c>
      <c r="AH2737">
        <v>1.022</v>
      </c>
      <c r="AI2737">
        <v>2.3939400000000002</v>
      </c>
      <c r="AJ2737">
        <v>2.4466100000000002</v>
      </c>
      <c r="AK2737">
        <v>2013</v>
      </c>
      <c r="AL2737" t="s">
        <v>81</v>
      </c>
      <c r="AM2737">
        <f t="shared" si="85"/>
        <v>4</v>
      </c>
    </row>
    <row r="2738" spans="1:39" x14ac:dyDescent="0.35">
      <c r="A2738">
        <v>2016</v>
      </c>
      <c r="B2738" s="5">
        <f t="shared" si="84"/>
        <v>63</v>
      </c>
      <c r="C2738" t="s">
        <v>83</v>
      </c>
      <c r="D2738">
        <v>16076051</v>
      </c>
      <c r="E2738">
        <v>713459</v>
      </c>
      <c r="F2738" t="s">
        <v>66</v>
      </c>
      <c r="G2738" t="s">
        <v>67</v>
      </c>
      <c r="H2738" t="s">
        <v>68</v>
      </c>
      <c r="I2738" t="s">
        <v>69</v>
      </c>
      <c r="J2738" s="1">
        <v>42432</v>
      </c>
      <c r="K2738">
        <v>10</v>
      </c>
      <c r="L2738">
        <v>1</v>
      </c>
      <c r="M2738">
        <v>1</v>
      </c>
      <c r="N2738" t="s">
        <v>70</v>
      </c>
      <c r="O2738" t="s">
        <v>85</v>
      </c>
      <c r="Q2738">
        <v>103</v>
      </c>
      <c r="R2738">
        <v>90</v>
      </c>
      <c r="T2738" t="s">
        <v>72</v>
      </c>
      <c r="U2738" t="s">
        <v>73</v>
      </c>
      <c r="V2738">
        <v>640</v>
      </c>
      <c r="W2738">
        <v>2</v>
      </c>
      <c r="X2738">
        <v>182368</v>
      </c>
      <c r="Y2738" t="s">
        <v>74</v>
      </c>
      <c r="AA2738">
        <v>2012</v>
      </c>
      <c r="AB2738" t="s">
        <v>75</v>
      </c>
      <c r="AC2738" t="s">
        <v>76</v>
      </c>
      <c r="AD2738" t="s">
        <v>77</v>
      </c>
      <c r="AE2738" t="s">
        <v>78</v>
      </c>
      <c r="AF2738" t="s">
        <v>101</v>
      </c>
      <c r="AG2738" t="s">
        <v>80</v>
      </c>
      <c r="AH2738">
        <v>1.022</v>
      </c>
      <c r="AI2738">
        <v>3.79786</v>
      </c>
      <c r="AJ2738">
        <v>3.8814099999999998</v>
      </c>
      <c r="AK2738">
        <v>2013</v>
      </c>
      <c r="AL2738" t="s">
        <v>81</v>
      </c>
      <c r="AM2738">
        <f t="shared" si="85"/>
        <v>4</v>
      </c>
    </row>
    <row r="2739" spans="1:39" x14ac:dyDescent="0.35">
      <c r="A2739">
        <v>2016</v>
      </c>
      <c r="B2739" s="5">
        <f t="shared" si="84"/>
        <v>66</v>
      </c>
      <c r="C2739" t="s">
        <v>82</v>
      </c>
      <c r="D2739">
        <v>16036458</v>
      </c>
      <c r="E2739">
        <v>719182</v>
      </c>
      <c r="F2739" t="s">
        <v>66</v>
      </c>
      <c r="G2739" t="s">
        <v>67</v>
      </c>
      <c r="H2739" t="s">
        <v>68</v>
      </c>
      <c r="I2739" t="s">
        <v>69</v>
      </c>
      <c r="J2739" s="1">
        <v>42435</v>
      </c>
      <c r="K2739">
        <v>11</v>
      </c>
      <c r="L2739">
        <v>1</v>
      </c>
      <c r="M2739">
        <v>1</v>
      </c>
      <c r="N2739" t="s">
        <v>70</v>
      </c>
      <c r="O2739" t="s">
        <v>71</v>
      </c>
      <c r="Q2739">
        <v>113</v>
      </c>
      <c r="R2739">
        <v>41</v>
      </c>
      <c r="T2739" t="s">
        <v>72</v>
      </c>
      <c r="U2739" t="s">
        <v>73</v>
      </c>
      <c r="V2739">
        <v>650</v>
      </c>
      <c r="W2739">
        <v>2</v>
      </c>
      <c r="X2739">
        <v>182368</v>
      </c>
      <c r="Y2739" t="s">
        <v>74</v>
      </c>
      <c r="AA2739">
        <v>2012</v>
      </c>
      <c r="AB2739" t="s">
        <v>75</v>
      </c>
      <c r="AC2739" t="s">
        <v>76</v>
      </c>
      <c r="AD2739" t="s">
        <v>77</v>
      </c>
      <c r="AE2739" t="s">
        <v>78</v>
      </c>
      <c r="AF2739" t="s">
        <v>101</v>
      </c>
      <c r="AG2739" t="s">
        <v>80</v>
      </c>
      <c r="AH2739">
        <v>1.022</v>
      </c>
      <c r="AI2739">
        <v>2.3939400000000002</v>
      </c>
      <c r="AJ2739">
        <v>2.4466100000000002</v>
      </c>
      <c r="AK2739">
        <v>2013</v>
      </c>
      <c r="AL2739" t="s">
        <v>81</v>
      </c>
      <c r="AM2739">
        <f t="shared" si="85"/>
        <v>4</v>
      </c>
    </row>
    <row r="2740" spans="1:39" x14ac:dyDescent="0.35">
      <c r="A2740">
        <v>2016</v>
      </c>
      <c r="B2740" s="5">
        <f t="shared" si="84"/>
        <v>68</v>
      </c>
      <c r="C2740" t="s">
        <v>82</v>
      </c>
      <c r="D2740">
        <v>16036491</v>
      </c>
      <c r="E2740">
        <v>710047</v>
      </c>
      <c r="F2740" t="s">
        <v>66</v>
      </c>
      <c r="G2740" t="s">
        <v>67</v>
      </c>
      <c r="H2740" t="s">
        <v>68</v>
      </c>
      <c r="I2740" t="s">
        <v>69</v>
      </c>
      <c r="J2740" s="1">
        <v>42437</v>
      </c>
      <c r="K2740">
        <v>11</v>
      </c>
      <c r="L2740">
        <v>1</v>
      </c>
      <c r="M2740">
        <v>1</v>
      </c>
      <c r="N2740" t="s">
        <v>70</v>
      </c>
      <c r="O2740" t="s">
        <v>71</v>
      </c>
      <c r="Q2740">
        <v>113</v>
      </c>
      <c r="R2740">
        <v>41</v>
      </c>
      <c r="T2740" t="s">
        <v>72</v>
      </c>
      <c r="U2740" t="s">
        <v>73</v>
      </c>
      <c r="V2740">
        <v>735</v>
      </c>
      <c r="W2740">
        <v>2</v>
      </c>
      <c r="X2740">
        <v>182368</v>
      </c>
      <c r="Y2740" t="s">
        <v>74</v>
      </c>
      <c r="AA2740">
        <v>2012</v>
      </c>
      <c r="AB2740" t="s">
        <v>75</v>
      </c>
      <c r="AC2740" t="s">
        <v>76</v>
      </c>
      <c r="AD2740" t="s">
        <v>77</v>
      </c>
      <c r="AE2740" t="s">
        <v>78</v>
      </c>
      <c r="AF2740" t="s">
        <v>101</v>
      </c>
      <c r="AG2740" t="s">
        <v>80</v>
      </c>
      <c r="AH2740">
        <v>1.022</v>
      </c>
      <c r="AI2740">
        <v>2.3939400000000002</v>
      </c>
      <c r="AJ2740">
        <v>2.4466100000000002</v>
      </c>
      <c r="AK2740">
        <v>2013</v>
      </c>
      <c r="AL2740" t="s">
        <v>81</v>
      </c>
      <c r="AM2740">
        <f t="shared" si="85"/>
        <v>4</v>
      </c>
    </row>
    <row r="2741" spans="1:39" x14ac:dyDescent="0.35">
      <c r="A2741">
        <v>2016</v>
      </c>
      <c r="B2741" s="5">
        <f t="shared" si="84"/>
        <v>68</v>
      </c>
      <c r="C2741" t="s">
        <v>82</v>
      </c>
      <c r="D2741">
        <v>16036494</v>
      </c>
      <c r="E2741">
        <v>719247</v>
      </c>
      <c r="F2741" t="s">
        <v>66</v>
      </c>
      <c r="G2741" t="s">
        <v>67</v>
      </c>
      <c r="H2741" t="s">
        <v>68</v>
      </c>
      <c r="I2741" t="s">
        <v>69</v>
      </c>
      <c r="J2741" s="1">
        <v>42437</v>
      </c>
      <c r="K2741">
        <v>11</v>
      </c>
      <c r="L2741">
        <v>1</v>
      </c>
      <c r="M2741">
        <v>1</v>
      </c>
      <c r="N2741" t="s">
        <v>70</v>
      </c>
      <c r="O2741" t="s">
        <v>71</v>
      </c>
      <c r="Q2741">
        <v>113</v>
      </c>
      <c r="R2741">
        <v>45</v>
      </c>
      <c r="T2741" t="s">
        <v>72</v>
      </c>
      <c r="U2741" t="s">
        <v>73</v>
      </c>
      <c r="V2741">
        <v>650</v>
      </c>
      <c r="W2741">
        <v>2</v>
      </c>
      <c r="X2741">
        <v>182368</v>
      </c>
      <c r="Y2741" t="s">
        <v>74</v>
      </c>
      <c r="AA2741">
        <v>2012</v>
      </c>
      <c r="AB2741" t="s">
        <v>75</v>
      </c>
      <c r="AC2741" t="s">
        <v>76</v>
      </c>
      <c r="AD2741" t="s">
        <v>77</v>
      </c>
      <c r="AE2741" t="s">
        <v>78</v>
      </c>
      <c r="AF2741" t="s">
        <v>101</v>
      </c>
      <c r="AG2741" t="s">
        <v>80</v>
      </c>
      <c r="AH2741">
        <v>1.022</v>
      </c>
      <c r="AI2741">
        <v>2.3939400000000002</v>
      </c>
      <c r="AJ2741">
        <v>2.4466100000000002</v>
      </c>
      <c r="AK2741">
        <v>2013</v>
      </c>
      <c r="AL2741" t="s">
        <v>81</v>
      </c>
      <c r="AM2741">
        <f t="shared" si="85"/>
        <v>4</v>
      </c>
    </row>
    <row r="2742" spans="1:39" x14ac:dyDescent="0.35">
      <c r="A2742">
        <v>2016</v>
      </c>
      <c r="B2742" s="5">
        <f t="shared" si="84"/>
        <v>187</v>
      </c>
      <c r="C2742" t="s">
        <v>82</v>
      </c>
      <c r="D2742">
        <v>16037858</v>
      </c>
      <c r="E2742">
        <v>737297</v>
      </c>
      <c r="F2742" t="s">
        <v>66</v>
      </c>
      <c r="G2742" t="s">
        <v>67</v>
      </c>
      <c r="H2742" t="s">
        <v>68</v>
      </c>
      <c r="I2742" t="s">
        <v>69</v>
      </c>
      <c r="J2742" s="1">
        <v>42556</v>
      </c>
      <c r="K2742">
        <v>28</v>
      </c>
      <c r="L2742">
        <v>4</v>
      </c>
      <c r="M2742">
        <v>1</v>
      </c>
      <c r="N2742" t="s">
        <v>70</v>
      </c>
      <c r="O2742" t="s">
        <v>71</v>
      </c>
      <c r="Q2742">
        <v>113</v>
      </c>
      <c r="T2742" t="s">
        <v>72</v>
      </c>
      <c r="U2742" t="s">
        <v>73</v>
      </c>
      <c r="V2742">
        <v>730</v>
      </c>
      <c r="W2742">
        <v>2</v>
      </c>
      <c r="X2742">
        <v>182368</v>
      </c>
      <c r="Y2742" t="s">
        <v>74</v>
      </c>
      <c r="AA2742">
        <v>2012</v>
      </c>
      <c r="AB2742" t="s">
        <v>75</v>
      </c>
      <c r="AC2742" t="s">
        <v>76</v>
      </c>
      <c r="AD2742" t="s">
        <v>77</v>
      </c>
      <c r="AE2742" t="s">
        <v>78</v>
      </c>
      <c r="AF2742" t="s">
        <v>101</v>
      </c>
      <c r="AG2742" t="s">
        <v>80</v>
      </c>
      <c r="AH2742">
        <v>1.022</v>
      </c>
      <c r="AI2742">
        <v>3.28363</v>
      </c>
      <c r="AJ2742">
        <v>3.3558699999999999</v>
      </c>
      <c r="AK2742">
        <v>2013</v>
      </c>
      <c r="AL2742" t="s">
        <v>81</v>
      </c>
      <c r="AM2742">
        <f t="shared" si="85"/>
        <v>4</v>
      </c>
    </row>
    <row r="2743" spans="1:39" x14ac:dyDescent="0.35">
      <c r="A2743">
        <v>2016</v>
      </c>
      <c r="B2743" s="5">
        <f t="shared" si="84"/>
        <v>238</v>
      </c>
      <c r="C2743" t="s">
        <v>82</v>
      </c>
      <c r="D2743">
        <v>16038695</v>
      </c>
      <c r="E2743">
        <v>742042</v>
      </c>
      <c r="F2743" t="s">
        <v>66</v>
      </c>
      <c r="G2743" t="s">
        <v>67</v>
      </c>
      <c r="H2743" t="s">
        <v>68</v>
      </c>
      <c r="I2743" t="s">
        <v>69</v>
      </c>
      <c r="J2743" s="1">
        <v>42607</v>
      </c>
      <c r="K2743">
        <v>35</v>
      </c>
      <c r="L2743">
        <v>5</v>
      </c>
      <c r="M2743">
        <v>1</v>
      </c>
      <c r="N2743" t="s">
        <v>70</v>
      </c>
      <c r="O2743" t="s">
        <v>71</v>
      </c>
      <c r="Q2743">
        <v>113</v>
      </c>
      <c r="T2743" t="s">
        <v>72</v>
      </c>
      <c r="U2743" t="s">
        <v>73</v>
      </c>
      <c r="V2743">
        <v>755</v>
      </c>
      <c r="W2743">
        <v>2</v>
      </c>
      <c r="X2743">
        <v>182368</v>
      </c>
      <c r="Y2743" t="s">
        <v>74</v>
      </c>
      <c r="AA2743">
        <v>2012</v>
      </c>
      <c r="AB2743" t="s">
        <v>75</v>
      </c>
      <c r="AC2743" t="s">
        <v>76</v>
      </c>
      <c r="AD2743" t="s">
        <v>77</v>
      </c>
      <c r="AE2743" t="s">
        <v>78</v>
      </c>
      <c r="AF2743" t="s">
        <v>101</v>
      </c>
      <c r="AG2743" t="s">
        <v>80</v>
      </c>
      <c r="AH2743">
        <v>1.022</v>
      </c>
      <c r="AI2743">
        <v>3.4138000000000002</v>
      </c>
      <c r="AJ2743">
        <v>3.4889000000000001</v>
      </c>
      <c r="AK2743">
        <v>2013</v>
      </c>
      <c r="AL2743" t="s">
        <v>81</v>
      </c>
      <c r="AM2743">
        <f t="shared" si="85"/>
        <v>4</v>
      </c>
    </row>
    <row r="2744" spans="1:39" x14ac:dyDescent="0.35">
      <c r="A2744">
        <v>2016</v>
      </c>
      <c r="B2744" s="5">
        <f t="shared" si="84"/>
        <v>238</v>
      </c>
      <c r="C2744" t="s">
        <v>82</v>
      </c>
      <c r="D2744">
        <v>16038786</v>
      </c>
      <c r="E2744">
        <v>744312</v>
      </c>
      <c r="F2744" t="s">
        <v>66</v>
      </c>
      <c r="G2744" t="s">
        <v>67</v>
      </c>
      <c r="H2744" t="s">
        <v>68</v>
      </c>
      <c r="I2744" t="s">
        <v>69</v>
      </c>
      <c r="J2744" s="1">
        <v>42607</v>
      </c>
      <c r="K2744">
        <v>35</v>
      </c>
      <c r="L2744">
        <v>5</v>
      </c>
      <c r="M2744">
        <v>1</v>
      </c>
      <c r="N2744" t="s">
        <v>70</v>
      </c>
      <c r="O2744" t="s">
        <v>71</v>
      </c>
      <c r="Q2744">
        <v>154</v>
      </c>
      <c r="T2744" t="s">
        <v>72</v>
      </c>
      <c r="U2744" t="s">
        <v>73</v>
      </c>
      <c r="V2744">
        <v>660</v>
      </c>
      <c r="W2744">
        <v>2</v>
      </c>
      <c r="X2744">
        <v>182368</v>
      </c>
      <c r="Y2744" t="s">
        <v>74</v>
      </c>
      <c r="AA2744">
        <v>2012</v>
      </c>
      <c r="AB2744" t="s">
        <v>75</v>
      </c>
      <c r="AC2744" t="s">
        <v>76</v>
      </c>
      <c r="AD2744" t="s">
        <v>77</v>
      </c>
      <c r="AE2744" t="s">
        <v>78</v>
      </c>
      <c r="AF2744" t="s">
        <v>101</v>
      </c>
      <c r="AG2744" t="s">
        <v>80</v>
      </c>
      <c r="AH2744">
        <v>1.022</v>
      </c>
      <c r="AI2744">
        <v>3.4138000000000002</v>
      </c>
      <c r="AJ2744">
        <v>3.4889000000000001</v>
      </c>
      <c r="AK2744">
        <v>2013</v>
      </c>
      <c r="AL2744" t="s">
        <v>81</v>
      </c>
      <c r="AM2744">
        <f t="shared" si="85"/>
        <v>4</v>
      </c>
    </row>
    <row r="2745" spans="1:39" x14ac:dyDescent="0.35">
      <c r="A2745">
        <v>2016</v>
      </c>
      <c r="B2745" s="5">
        <f t="shared" si="84"/>
        <v>133</v>
      </c>
      <c r="C2745" t="s">
        <v>82</v>
      </c>
      <c r="D2745">
        <v>16035015</v>
      </c>
      <c r="E2745">
        <v>665394</v>
      </c>
      <c r="F2745" t="s">
        <v>66</v>
      </c>
      <c r="G2745" t="s">
        <v>86</v>
      </c>
      <c r="J2745" s="1">
        <v>42502</v>
      </c>
      <c r="K2745">
        <v>20</v>
      </c>
      <c r="M2745">
        <v>1</v>
      </c>
      <c r="N2745" t="s">
        <v>70</v>
      </c>
      <c r="O2745" t="s">
        <v>71</v>
      </c>
      <c r="Q2745">
        <v>113</v>
      </c>
      <c r="R2745">
        <v>31</v>
      </c>
      <c r="T2745" t="s">
        <v>72</v>
      </c>
      <c r="U2745" t="s">
        <v>73</v>
      </c>
      <c r="V2745">
        <v>680</v>
      </c>
      <c r="W2745">
        <v>2</v>
      </c>
      <c r="X2745">
        <v>182368</v>
      </c>
      <c r="Y2745" t="s">
        <v>74</v>
      </c>
      <c r="AA2745">
        <v>2012</v>
      </c>
      <c r="AB2745" t="s">
        <v>75</v>
      </c>
      <c r="AC2745" t="s">
        <v>76</v>
      </c>
      <c r="AD2745" t="s">
        <v>77</v>
      </c>
      <c r="AE2745" t="s">
        <v>78</v>
      </c>
      <c r="AF2745" t="s">
        <v>101</v>
      </c>
      <c r="AG2745" t="s">
        <v>80</v>
      </c>
      <c r="AH2745">
        <v>1.022</v>
      </c>
      <c r="AI2745">
        <v>4.13347</v>
      </c>
      <c r="AJ2745">
        <v>4.2244099999999998</v>
      </c>
      <c r="AK2745">
        <v>2013</v>
      </c>
      <c r="AL2745" t="s">
        <v>81</v>
      </c>
      <c r="AM2745">
        <f t="shared" si="85"/>
        <v>4</v>
      </c>
    </row>
    <row r="2746" spans="1:39" x14ac:dyDescent="0.35">
      <c r="A2746">
        <v>2016</v>
      </c>
      <c r="B2746" s="5">
        <f t="shared" si="84"/>
        <v>133</v>
      </c>
      <c r="C2746" t="s">
        <v>82</v>
      </c>
      <c r="D2746">
        <v>16035017</v>
      </c>
      <c r="E2746">
        <v>665397</v>
      </c>
      <c r="F2746" t="s">
        <v>66</v>
      </c>
      <c r="G2746" t="s">
        <v>86</v>
      </c>
      <c r="J2746" s="1">
        <v>42502</v>
      </c>
      <c r="K2746">
        <v>20</v>
      </c>
      <c r="M2746">
        <v>1</v>
      </c>
      <c r="N2746" t="s">
        <v>70</v>
      </c>
      <c r="O2746" t="s">
        <v>71</v>
      </c>
      <c r="Q2746">
        <v>113</v>
      </c>
      <c r="R2746">
        <v>41</v>
      </c>
      <c r="T2746" t="s">
        <v>72</v>
      </c>
      <c r="U2746" t="s">
        <v>73</v>
      </c>
      <c r="V2746">
        <v>680</v>
      </c>
      <c r="W2746">
        <v>2</v>
      </c>
      <c r="X2746">
        <v>182368</v>
      </c>
      <c r="Y2746" t="s">
        <v>74</v>
      </c>
      <c r="AA2746">
        <v>2012</v>
      </c>
      <c r="AB2746" t="s">
        <v>75</v>
      </c>
      <c r="AC2746" t="s">
        <v>76</v>
      </c>
      <c r="AD2746" t="s">
        <v>77</v>
      </c>
      <c r="AE2746" t="s">
        <v>78</v>
      </c>
      <c r="AF2746" t="s">
        <v>101</v>
      </c>
      <c r="AG2746" t="s">
        <v>80</v>
      </c>
      <c r="AH2746">
        <v>1.022</v>
      </c>
      <c r="AI2746">
        <v>4.13347</v>
      </c>
      <c r="AJ2746">
        <v>4.2244099999999998</v>
      </c>
      <c r="AK2746">
        <v>2013</v>
      </c>
      <c r="AL2746" t="s">
        <v>81</v>
      </c>
      <c r="AM2746">
        <f t="shared" si="85"/>
        <v>4</v>
      </c>
    </row>
    <row r="2747" spans="1:39" x14ac:dyDescent="0.35">
      <c r="A2747">
        <v>2016</v>
      </c>
      <c r="B2747" s="5">
        <f t="shared" si="84"/>
        <v>140</v>
      </c>
      <c r="C2747" t="s">
        <v>82</v>
      </c>
      <c r="D2747">
        <v>16035034</v>
      </c>
      <c r="E2747">
        <v>664831</v>
      </c>
      <c r="F2747" t="s">
        <v>66</v>
      </c>
      <c r="G2747" t="s">
        <v>86</v>
      </c>
      <c r="J2747" s="1">
        <v>42509</v>
      </c>
      <c r="K2747">
        <v>21</v>
      </c>
      <c r="M2747">
        <v>1</v>
      </c>
      <c r="N2747" t="s">
        <v>70</v>
      </c>
      <c r="O2747" t="s">
        <v>71</v>
      </c>
      <c r="Q2747">
        <v>113</v>
      </c>
      <c r="R2747">
        <v>31</v>
      </c>
      <c r="T2747" t="s">
        <v>72</v>
      </c>
      <c r="U2747" t="s">
        <v>73</v>
      </c>
      <c r="V2747">
        <v>680</v>
      </c>
      <c r="W2747">
        <v>2</v>
      </c>
      <c r="X2747">
        <v>182368</v>
      </c>
      <c r="Y2747" t="s">
        <v>74</v>
      </c>
      <c r="AA2747">
        <v>2012</v>
      </c>
      <c r="AB2747" t="s">
        <v>75</v>
      </c>
      <c r="AC2747" t="s">
        <v>76</v>
      </c>
      <c r="AD2747" t="s">
        <v>77</v>
      </c>
      <c r="AE2747" t="s">
        <v>78</v>
      </c>
      <c r="AF2747" t="s">
        <v>101</v>
      </c>
      <c r="AG2747" t="s">
        <v>80</v>
      </c>
      <c r="AH2747">
        <v>1.022</v>
      </c>
      <c r="AI2747">
        <v>4.13347</v>
      </c>
      <c r="AJ2747">
        <v>4.2244099999999998</v>
      </c>
      <c r="AK2747">
        <v>2013</v>
      </c>
      <c r="AL2747" t="s">
        <v>81</v>
      </c>
      <c r="AM2747">
        <f t="shared" si="85"/>
        <v>4</v>
      </c>
    </row>
    <row r="2748" spans="1:39" x14ac:dyDescent="0.35">
      <c r="A2748">
        <v>2016</v>
      </c>
      <c r="B2748" s="5">
        <f t="shared" si="84"/>
        <v>147</v>
      </c>
      <c r="C2748" t="s">
        <v>82</v>
      </c>
      <c r="D2748">
        <v>16035081</v>
      </c>
      <c r="E2748">
        <v>665615</v>
      </c>
      <c r="F2748" t="s">
        <v>66</v>
      </c>
      <c r="G2748" t="s">
        <v>86</v>
      </c>
      <c r="J2748" s="1">
        <v>42516</v>
      </c>
      <c r="K2748">
        <v>22</v>
      </c>
      <c r="M2748">
        <v>1</v>
      </c>
      <c r="N2748" t="s">
        <v>70</v>
      </c>
      <c r="O2748" t="s">
        <v>71</v>
      </c>
      <c r="Q2748">
        <v>113</v>
      </c>
      <c r="R2748">
        <v>41</v>
      </c>
      <c r="T2748" t="s">
        <v>72</v>
      </c>
      <c r="U2748" t="s">
        <v>73</v>
      </c>
      <c r="V2748">
        <v>670</v>
      </c>
      <c r="W2748">
        <v>2</v>
      </c>
      <c r="X2748">
        <v>182368</v>
      </c>
      <c r="Y2748" t="s">
        <v>74</v>
      </c>
      <c r="AA2748">
        <v>2012</v>
      </c>
      <c r="AB2748" t="s">
        <v>75</v>
      </c>
      <c r="AC2748" t="s">
        <v>76</v>
      </c>
      <c r="AD2748" t="s">
        <v>77</v>
      </c>
      <c r="AE2748" t="s">
        <v>78</v>
      </c>
      <c r="AF2748" t="s">
        <v>101</v>
      </c>
      <c r="AG2748" t="s">
        <v>80</v>
      </c>
      <c r="AH2748">
        <v>1.022</v>
      </c>
      <c r="AI2748">
        <v>6.1724100000000002</v>
      </c>
      <c r="AJ2748">
        <v>6.3082000000000003</v>
      </c>
      <c r="AK2748">
        <v>2013</v>
      </c>
      <c r="AL2748" t="s">
        <v>81</v>
      </c>
      <c r="AM2748">
        <f t="shared" si="85"/>
        <v>4</v>
      </c>
    </row>
    <row r="2749" spans="1:39" x14ac:dyDescent="0.35">
      <c r="A2749">
        <v>2016</v>
      </c>
      <c r="B2749" s="5">
        <f t="shared" si="84"/>
        <v>151</v>
      </c>
      <c r="C2749" t="s">
        <v>82</v>
      </c>
      <c r="D2749">
        <v>16035140</v>
      </c>
      <c r="E2749">
        <v>645094</v>
      </c>
      <c r="F2749" t="s">
        <v>66</v>
      </c>
      <c r="G2749" t="s">
        <v>86</v>
      </c>
      <c r="J2749" s="1">
        <v>42520</v>
      </c>
      <c r="K2749">
        <v>23</v>
      </c>
      <c r="M2749">
        <v>1</v>
      </c>
      <c r="N2749" t="s">
        <v>70</v>
      </c>
      <c r="O2749" t="s">
        <v>71</v>
      </c>
      <c r="Q2749">
        <v>113</v>
      </c>
      <c r="R2749">
        <v>31</v>
      </c>
      <c r="T2749" t="s">
        <v>72</v>
      </c>
      <c r="U2749" t="s">
        <v>73</v>
      </c>
      <c r="V2749">
        <v>740</v>
      </c>
      <c r="W2749">
        <v>2</v>
      </c>
      <c r="X2749">
        <v>182368</v>
      </c>
      <c r="Y2749" t="s">
        <v>74</v>
      </c>
      <c r="AA2749">
        <v>2012</v>
      </c>
      <c r="AB2749" t="s">
        <v>75</v>
      </c>
      <c r="AC2749" t="s">
        <v>76</v>
      </c>
      <c r="AD2749" t="s">
        <v>77</v>
      </c>
      <c r="AE2749" t="s">
        <v>78</v>
      </c>
      <c r="AF2749" t="s">
        <v>101</v>
      </c>
      <c r="AG2749" t="s">
        <v>80</v>
      </c>
      <c r="AH2749">
        <v>1.022</v>
      </c>
      <c r="AI2749">
        <v>1.0263199999999999</v>
      </c>
      <c r="AJ2749">
        <v>1.0488999999999999</v>
      </c>
      <c r="AK2749">
        <v>2013</v>
      </c>
      <c r="AL2749" t="s">
        <v>81</v>
      </c>
      <c r="AM2749">
        <f t="shared" si="85"/>
        <v>4</v>
      </c>
    </row>
    <row r="2750" spans="1:39" x14ac:dyDescent="0.35">
      <c r="A2750">
        <v>2016</v>
      </c>
      <c r="B2750" s="5">
        <f t="shared" si="84"/>
        <v>156</v>
      </c>
      <c r="C2750" t="s">
        <v>83</v>
      </c>
      <c r="D2750">
        <v>16075035</v>
      </c>
      <c r="E2750">
        <v>663016</v>
      </c>
      <c r="F2750" t="s">
        <v>66</v>
      </c>
      <c r="G2750" t="s">
        <v>86</v>
      </c>
      <c r="J2750" s="1">
        <v>42525</v>
      </c>
      <c r="K2750">
        <v>23</v>
      </c>
      <c r="M2750">
        <v>1</v>
      </c>
      <c r="N2750" t="s">
        <v>70</v>
      </c>
      <c r="O2750" t="s">
        <v>85</v>
      </c>
      <c r="Q2750">
        <v>103</v>
      </c>
      <c r="R2750">
        <v>70</v>
      </c>
      <c r="T2750" t="s">
        <v>72</v>
      </c>
      <c r="U2750" t="s">
        <v>73</v>
      </c>
      <c r="V2750">
        <v>690</v>
      </c>
      <c r="W2750">
        <v>2</v>
      </c>
      <c r="X2750">
        <v>182368</v>
      </c>
      <c r="Y2750" t="s">
        <v>74</v>
      </c>
      <c r="AA2750">
        <v>2012</v>
      </c>
      <c r="AB2750" t="s">
        <v>75</v>
      </c>
      <c r="AC2750" t="s">
        <v>76</v>
      </c>
      <c r="AD2750" t="s">
        <v>77</v>
      </c>
      <c r="AE2750" t="s">
        <v>78</v>
      </c>
      <c r="AF2750" t="s">
        <v>101</v>
      </c>
      <c r="AG2750" t="s">
        <v>80</v>
      </c>
      <c r="AH2750">
        <v>1.022</v>
      </c>
      <c r="AI2750">
        <v>1</v>
      </c>
      <c r="AJ2750">
        <v>1.022</v>
      </c>
      <c r="AK2750">
        <v>2013</v>
      </c>
      <c r="AL2750" t="s">
        <v>81</v>
      </c>
      <c r="AM2750">
        <f t="shared" si="85"/>
        <v>4</v>
      </c>
    </row>
    <row r="2751" spans="1:39" x14ac:dyDescent="0.35">
      <c r="A2751">
        <v>2016</v>
      </c>
      <c r="B2751" s="5">
        <f t="shared" si="84"/>
        <v>165</v>
      </c>
      <c r="C2751" t="s">
        <v>83</v>
      </c>
      <c r="D2751">
        <v>16075307</v>
      </c>
      <c r="E2751">
        <v>644368</v>
      </c>
      <c r="F2751" t="s">
        <v>66</v>
      </c>
      <c r="G2751" t="s">
        <v>86</v>
      </c>
      <c r="J2751" s="1">
        <v>42534</v>
      </c>
      <c r="K2751">
        <v>25</v>
      </c>
      <c r="M2751">
        <v>1</v>
      </c>
      <c r="N2751" t="s">
        <v>70</v>
      </c>
      <c r="O2751" t="s">
        <v>85</v>
      </c>
      <c r="Q2751">
        <v>104</v>
      </c>
      <c r="R2751">
        <v>35</v>
      </c>
      <c r="T2751" t="s">
        <v>72</v>
      </c>
      <c r="U2751" t="s">
        <v>73</v>
      </c>
      <c r="V2751">
        <v>685</v>
      </c>
      <c r="W2751">
        <v>2</v>
      </c>
      <c r="X2751">
        <v>182368</v>
      </c>
      <c r="Y2751" t="s">
        <v>74</v>
      </c>
      <c r="AA2751">
        <v>2012</v>
      </c>
      <c r="AB2751" t="s">
        <v>75</v>
      </c>
      <c r="AC2751" t="s">
        <v>76</v>
      </c>
      <c r="AD2751" t="s">
        <v>77</v>
      </c>
      <c r="AE2751" t="s">
        <v>78</v>
      </c>
      <c r="AF2751" t="s">
        <v>101</v>
      </c>
      <c r="AG2751" t="s">
        <v>80</v>
      </c>
      <c r="AH2751">
        <v>1.022</v>
      </c>
      <c r="AI2751">
        <v>1</v>
      </c>
      <c r="AJ2751">
        <v>1.022</v>
      </c>
      <c r="AK2751">
        <v>2013</v>
      </c>
      <c r="AL2751" t="s">
        <v>81</v>
      </c>
      <c r="AM2751">
        <f t="shared" si="85"/>
        <v>4</v>
      </c>
    </row>
    <row r="2752" spans="1:39" x14ac:dyDescent="0.35">
      <c r="A2752">
        <v>2016</v>
      </c>
      <c r="B2752" s="5">
        <f t="shared" si="84"/>
        <v>170</v>
      </c>
      <c r="C2752" t="s">
        <v>83</v>
      </c>
      <c r="D2752">
        <v>16075083</v>
      </c>
      <c r="E2752">
        <v>666620</v>
      </c>
      <c r="F2752" t="s">
        <v>66</v>
      </c>
      <c r="G2752" t="s">
        <v>86</v>
      </c>
      <c r="J2752" s="1">
        <v>42539</v>
      </c>
      <c r="K2752">
        <v>25</v>
      </c>
      <c r="M2752">
        <v>1</v>
      </c>
      <c r="N2752" t="s">
        <v>70</v>
      </c>
      <c r="O2752" t="s">
        <v>85</v>
      </c>
      <c r="Q2752">
        <v>104</v>
      </c>
      <c r="R2752">
        <v>30</v>
      </c>
      <c r="T2752" t="s">
        <v>72</v>
      </c>
      <c r="U2752" t="s">
        <v>73</v>
      </c>
      <c r="V2752">
        <v>770</v>
      </c>
      <c r="W2752">
        <v>2</v>
      </c>
      <c r="X2752">
        <v>182368</v>
      </c>
      <c r="Y2752" t="s">
        <v>74</v>
      </c>
      <c r="AA2752">
        <v>2012</v>
      </c>
      <c r="AB2752" t="s">
        <v>75</v>
      </c>
      <c r="AC2752" t="s">
        <v>76</v>
      </c>
      <c r="AD2752" t="s">
        <v>77</v>
      </c>
      <c r="AE2752" t="s">
        <v>78</v>
      </c>
      <c r="AF2752" t="s">
        <v>101</v>
      </c>
      <c r="AG2752" t="s">
        <v>80</v>
      </c>
      <c r="AH2752">
        <v>1.022</v>
      </c>
      <c r="AI2752">
        <v>1</v>
      </c>
      <c r="AJ2752">
        <v>1.022</v>
      </c>
      <c r="AK2752">
        <v>2013</v>
      </c>
      <c r="AL2752" t="s">
        <v>81</v>
      </c>
      <c r="AM2752">
        <f t="shared" si="85"/>
        <v>4</v>
      </c>
    </row>
    <row r="2753" spans="1:39" x14ac:dyDescent="0.35">
      <c r="A2753">
        <v>2016</v>
      </c>
      <c r="B2753" s="5">
        <f t="shared" si="84"/>
        <v>172</v>
      </c>
      <c r="C2753" t="s">
        <v>83</v>
      </c>
      <c r="D2753">
        <v>16075310</v>
      </c>
      <c r="E2753">
        <v>644376</v>
      </c>
      <c r="F2753" t="s">
        <v>66</v>
      </c>
      <c r="G2753" t="s">
        <v>86</v>
      </c>
      <c r="J2753" s="1">
        <v>42541</v>
      </c>
      <c r="K2753">
        <v>26</v>
      </c>
      <c r="M2753">
        <v>1</v>
      </c>
      <c r="N2753" t="s">
        <v>70</v>
      </c>
      <c r="O2753" t="s">
        <v>85</v>
      </c>
      <c r="Q2753">
        <v>104</v>
      </c>
      <c r="R2753">
        <v>35</v>
      </c>
      <c r="T2753" t="s">
        <v>72</v>
      </c>
      <c r="U2753" t="s">
        <v>73</v>
      </c>
      <c r="V2753">
        <v>760</v>
      </c>
      <c r="W2753">
        <v>2</v>
      </c>
      <c r="X2753">
        <v>182368</v>
      </c>
      <c r="Y2753" t="s">
        <v>74</v>
      </c>
      <c r="AA2753">
        <v>2012</v>
      </c>
      <c r="AB2753" t="s">
        <v>75</v>
      </c>
      <c r="AC2753" t="s">
        <v>76</v>
      </c>
      <c r="AD2753" t="s">
        <v>77</v>
      </c>
      <c r="AE2753" t="s">
        <v>78</v>
      </c>
      <c r="AF2753" t="s">
        <v>101</v>
      </c>
      <c r="AG2753" t="s">
        <v>80</v>
      </c>
      <c r="AH2753">
        <v>1.022</v>
      </c>
      <c r="AI2753">
        <v>1.0163899999999999</v>
      </c>
      <c r="AJ2753">
        <v>1.0387500000000001</v>
      </c>
      <c r="AK2753">
        <v>2013</v>
      </c>
      <c r="AL2753" t="s">
        <v>81</v>
      </c>
      <c r="AM2753">
        <f t="shared" si="85"/>
        <v>4</v>
      </c>
    </row>
    <row r="2754" spans="1:39" x14ac:dyDescent="0.35">
      <c r="A2754">
        <v>2016</v>
      </c>
      <c r="B2754" s="5">
        <f t="shared" si="84"/>
        <v>176</v>
      </c>
      <c r="C2754" t="s">
        <v>82</v>
      </c>
      <c r="D2754">
        <v>16035384</v>
      </c>
      <c r="E2754">
        <v>665687</v>
      </c>
      <c r="F2754" t="s">
        <v>66</v>
      </c>
      <c r="G2754" t="s">
        <v>86</v>
      </c>
      <c r="J2754" s="1">
        <v>42545</v>
      </c>
      <c r="K2754">
        <v>26</v>
      </c>
      <c r="M2754">
        <v>1</v>
      </c>
      <c r="N2754" t="s">
        <v>70</v>
      </c>
      <c r="O2754" t="s">
        <v>71</v>
      </c>
      <c r="Q2754">
        <v>113</v>
      </c>
      <c r="R2754">
        <v>31</v>
      </c>
      <c r="T2754" t="s">
        <v>72</v>
      </c>
      <c r="U2754" t="s">
        <v>73</v>
      </c>
      <c r="V2754">
        <v>730</v>
      </c>
      <c r="W2754">
        <v>2</v>
      </c>
      <c r="X2754">
        <v>182368</v>
      </c>
      <c r="Y2754" t="s">
        <v>74</v>
      </c>
      <c r="AA2754">
        <v>2012</v>
      </c>
      <c r="AB2754" t="s">
        <v>75</v>
      </c>
      <c r="AC2754" t="s">
        <v>76</v>
      </c>
      <c r="AD2754" t="s">
        <v>77</v>
      </c>
      <c r="AE2754" t="s">
        <v>78</v>
      </c>
      <c r="AF2754" t="s">
        <v>101</v>
      </c>
      <c r="AG2754" t="s">
        <v>80</v>
      </c>
      <c r="AH2754">
        <v>1.022</v>
      </c>
      <c r="AI2754">
        <v>4.3583800000000004</v>
      </c>
      <c r="AJ2754">
        <v>4.4542599999999997</v>
      </c>
      <c r="AK2754">
        <v>2013</v>
      </c>
      <c r="AL2754" t="s">
        <v>81</v>
      </c>
      <c r="AM2754">
        <f t="shared" si="85"/>
        <v>4</v>
      </c>
    </row>
    <row r="2755" spans="1:39" x14ac:dyDescent="0.35">
      <c r="A2755">
        <v>2016</v>
      </c>
      <c r="B2755" s="5">
        <f t="shared" ref="B2755:B2818" si="86">J2755-DATE(YEAR(J2755),1,0)</f>
        <v>185</v>
      </c>
      <c r="C2755" t="s">
        <v>83</v>
      </c>
      <c r="D2755">
        <v>16075319</v>
      </c>
      <c r="E2755">
        <v>644412</v>
      </c>
      <c r="F2755" t="s">
        <v>66</v>
      </c>
      <c r="G2755" t="s">
        <v>86</v>
      </c>
      <c r="J2755" s="1">
        <v>42554</v>
      </c>
      <c r="K2755">
        <v>28</v>
      </c>
      <c r="M2755">
        <v>1</v>
      </c>
      <c r="N2755" t="s">
        <v>70</v>
      </c>
      <c r="O2755" t="s">
        <v>85</v>
      </c>
      <c r="Q2755">
        <v>104</v>
      </c>
      <c r="R2755">
        <v>35</v>
      </c>
      <c r="T2755" t="s">
        <v>72</v>
      </c>
      <c r="U2755" t="s">
        <v>73</v>
      </c>
      <c r="V2755">
        <v>735</v>
      </c>
      <c r="W2755">
        <v>2</v>
      </c>
      <c r="X2755">
        <v>182368</v>
      </c>
      <c r="Y2755" t="s">
        <v>74</v>
      </c>
      <c r="AA2755">
        <v>2012</v>
      </c>
      <c r="AB2755" t="s">
        <v>75</v>
      </c>
      <c r="AC2755" t="s">
        <v>76</v>
      </c>
      <c r="AD2755" t="s">
        <v>77</v>
      </c>
      <c r="AE2755" t="s">
        <v>78</v>
      </c>
      <c r="AF2755" t="s">
        <v>101</v>
      </c>
      <c r="AG2755" t="s">
        <v>80</v>
      </c>
      <c r="AH2755">
        <v>1.022</v>
      </c>
      <c r="AI2755">
        <v>1.0163899999999999</v>
      </c>
      <c r="AJ2755">
        <v>1.0387500000000001</v>
      </c>
      <c r="AK2755">
        <v>2013</v>
      </c>
      <c r="AL2755" t="s">
        <v>81</v>
      </c>
      <c r="AM2755">
        <f t="shared" ref="AM2755:AM2818" si="87">A2755-AA2755</f>
        <v>4</v>
      </c>
    </row>
    <row r="2756" spans="1:39" x14ac:dyDescent="0.35">
      <c r="A2756">
        <v>2016</v>
      </c>
      <c r="B2756" s="5">
        <f t="shared" si="86"/>
        <v>200</v>
      </c>
      <c r="C2756" t="s">
        <v>83</v>
      </c>
      <c r="D2756">
        <v>16075239</v>
      </c>
      <c r="E2756">
        <v>660984</v>
      </c>
      <c r="F2756" t="s">
        <v>66</v>
      </c>
      <c r="G2756" t="s">
        <v>86</v>
      </c>
      <c r="J2756" s="1">
        <v>42569</v>
      </c>
      <c r="K2756">
        <v>30</v>
      </c>
      <c r="M2756">
        <v>1</v>
      </c>
      <c r="N2756" t="s">
        <v>70</v>
      </c>
      <c r="O2756" t="s">
        <v>85</v>
      </c>
      <c r="Q2756">
        <v>103</v>
      </c>
      <c r="R2756">
        <v>70</v>
      </c>
      <c r="T2756" t="s">
        <v>72</v>
      </c>
      <c r="U2756" t="s">
        <v>73</v>
      </c>
      <c r="V2756">
        <v>770</v>
      </c>
      <c r="W2756">
        <v>2</v>
      </c>
      <c r="X2756">
        <v>182368</v>
      </c>
      <c r="Y2756" t="s">
        <v>74</v>
      </c>
      <c r="AA2756">
        <v>2012</v>
      </c>
      <c r="AB2756" t="s">
        <v>75</v>
      </c>
      <c r="AC2756" t="s">
        <v>76</v>
      </c>
      <c r="AD2756" t="s">
        <v>77</v>
      </c>
      <c r="AE2756" t="s">
        <v>78</v>
      </c>
      <c r="AF2756" t="s">
        <v>101</v>
      </c>
      <c r="AG2756" t="s">
        <v>80</v>
      </c>
      <c r="AH2756">
        <v>1.022</v>
      </c>
      <c r="AI2756">
        <v>1.01389</v>
      </c>
      <c r="AJ2756">
        <v>1.0362</v>
      </c>
      <c r="AK2756">
        <v>2013</v>
      </c>
      <c r="AL2756" t="s">
        <v>81</v>
      </c>
      <c r="AM2756">
        <f t="shared" si="87"/>
        <v>4</v>
      </c>
    </row>
    <row r="2757" spans="1:39" x14ac:dyDescent="0.35">
      <c r="A2757">
        <v>2016</v>
      </c>
      <c r="B2757" s="5">
        <f t="shared" si="86"/>
        <v>207</v>
      </c>
      <c r="C2757" t="s">
        <v>83</v>
      </c>
      <c r="D2757">
        <v>16075275</v>
      </c>
      <c r="E2757">
        <v>660993</v>
      </c>
      <c r="F2757" t="s">
        <v>66</v>
      </c>
      <c r="G2757" t="s">
        <v>86</v>
      </c>
      <c r="J2757" s="1">
        <v>42576</v>
      </c>
      <c r="K2757">
        <v>31</v>
      </c>
      <c r="M2757">
        <v>1</v>
      </c>
      <c r="N2757" t="s">
        <v>70</v>
      </c>
      <c r="O2757" t="s">
        <v>85</v>
      </c>
      <c r="Q2757">
        <v>104</v>
      </c>
      <c r="R2757">
        <v>40</v>
      </c>
      <c r="T2757" t="s">
        <v>72</v>
      </c>
      <c r="U2757" t="s">
        <v>73</v>
      </c>
      <c r="V2757">
        <v>740</v>
      </c>
      <c r="W2757">
        <v>2</v>
      </c>
      <c r="X2757">
        <v>182368</v>
      </c>
      <c r="Y2757" t="s">
        <v>74</v>
      </c>
      <c r="AA2757">
        <v>2012</v>
      </c>
      <c r="AB2757" t="s">
        <v>75</v>
      </c>
      <c r="AC2757" t="s">
        <v>76</v>
      </c>
      <c r="AD2757" t="s">
        <v>77</v>
      </c>
      <c r="AE2757" t="s">
        <v>78</v>
      </c>
      <c r="AF2757" t="s">
        <v>101</v>
      </c>
      <c r="AG2757" t="s">
        <v>80</v>
      </c>
      <c r="AH2757">
        <v>1.022</v>
      </c>
      <c r="AI2757">
        <v>1.01389</v>
      </c>
      <c r="AJ2757">
        <v>1.0362</v>
      </c>
      <c r="AK2757">
        <v>2013</v>
      </c>
      <c r="AL2757" t="s">
        <v>81</v>
      </c>
      <c r="AM2757">
        <f t="shared" si="87"/>
        <v>4</v>
      </c>
    </row>
    <row r="2758" spans="1:39" x14ac:dyDescent="0.35">
      <c r="A2758">
        <v>2016</v>
      </c>
      <c r="B2758" s="5">
        <f t="shared" si="86"/>
        <v>229</v>
      </c>
      <c r="C2758" t="s">
        <v>83</v>
      </c>
      <c r="D2758">
        <v>16075468</v>
      </c>
      <c r="E2758">
        <v>673342</v>
      </c>
      <c r="F2758" t="s">
        <v>66</v>
      </c>
      <c r="G2758" t="s">
        <v>86</v>
      </c>
      <c r="J2758" s="1">
        <v>42598</v>
      </c>
      <c r="K2758">
        <v>34</v>
      </c>
      <c r="M2758">
        <v>1</v>
      </c>
      <c r="N2758" t="s">
        <v>70</v>
      </c>
      <c r="O2758" t="s">
        <v>85</v>
      </c>
      <c r="Q2758">
        <v>104</v>
      </c>
      <c r="R2758">
        <v>40</v>
      </c>
      <c r="T2758" t="s">
        <v>72</v>
      </c>
      <c r="U2758" t="s">
        <v>73</v>
      </c>
      <c r="V2758">
        <v>750</v>
      </c>
      <c r="W2758">
        <v>2</v>
      </c>
      <c r="X2758">
        <v>182368</v>
      </c>
      <c r="Y2758" t="s">
        <v>74</v>
      </c>
      <c r="AA2758">
        <v>2012</v>
      </c>
      <c r="AB2758" t="s">
        <v>75</v>
      </c>
      <c r="AC2758" t="s">
        <v>76</v>
      </c>
      <c r="AD2758" t="s">
        <v>77</v>
      </c>
      <c r="AE2758" t="s">
        <v>78</v>
      </c>
      <c r="AF2758" t="s">
        <v>101</v>
      </c>
      <c r="AG2758" t="s">
        <v>80</v>
      </c>
      <c r="AH2758">
        <v>1.022</v>
      </c>
      <c r="AI2758">
        <v>1</v>
      </c>
      <c r="AJ2758">
        <v>1.022</v>
      </c>
      <c r="AK2758">
        <v>2013</v>
      </c>
      <c r="AL2758" t="s">
        <v>81</v>
      </c>
      <c r="AM2758">
        <f t="shared" si="87"/>
        <v>4</v>
      </c>
    </row>
    <row r="2759" spans="1:39" x14ac:dyDescent="0.35">
      <c r="A2759">
        <v>2016</v>
      </c>
      <c r="B2759" s="5">
        <f t="shared" si="86"/>
        <v>170</v>
      </c>
      <c r="C2759" t="s">
        <v>83</v>
      </c>
      <c r="D2759">
        <v>16075085</v>
      </c>
      <c r="E2759">
        <v>660912</v>
      </c>
      <c r="F2759" t="s">
        <v>70</v>
      </c>
      <c r="G2759" t="s">
        <v>86</v>
      </c>
      <c r="J2759" s="1">
        <v>42539</v>
      </c>
      <c r="K2759">
        <v>25</v>
      </c>
      <c r="M2759">
        <v>1</v>
      </c>
      <c r="N2759" t="s">
        <v>70</v>
      </c>
      <c r="O2759" t="s">
        <v>85</v>
      </c>
      <c r="Q2759">
        <v>103</v>
      </c>
      <c r="R2759">
        <v>70</v>
      </c>
      <c r="T2759" t="s">
        <v>72</v>
      </c>
      <c r="U2759" t="s">
        <v>73</v>
      </c>
      <c r="V2759">
        <v>730</v>
      </c>
      <c r="W2759">
        <v>2</v>
      </c>
      <c r="X2759">
        <v>182368</v>
      </c>
      <c r="Y2759" t="s">
        <v>74</v>
      </c>
      <c r="AA2759">
        <v>2012</v>
      </c>
      <c r="AB2759" t="s">
        <v>75</v>
      </c>
      <c r="AC2759" t="s">
        <v>76</v>
      </c>
      <c r="AD2759" t="s">
        <v>77</v>
      </c>
      <c r="AE2759" t="s">
        <v>78</v>
      </c>
      <c r="AF2759" t="s">
        <v>101</v>
      </c>
      <c r="AG2759" t="s">
        <v>80</v>
      </c>
      <c r="AH2759">
        <v>1.022</v>
      </c>
      <c r="AK2759">
        <v>2013</v>
      </c>
      <c r="AL2759" t="s">
        <v>81</v>
      </c>
      <c r="AM2759">
        <f t="shared" si="87"/>
        <v>4</v>
      </c>
    </row>
    <row r="2760" spans="1:39" x14ac:dyDescent="0.35">
      <c r="A2760">
        <v>2016</v>
      </c>
      <c r="B2760" s="5">
        <f t="shared" si="86"/>
        <v>243</v>
      </c>
      <c r="C2760" t="s">
        <v>106</v>
      </c>
      <c r="D2760">
        <v>16195056</v>
      </c>
      <c r="E2760">
        <v>673015</v>
      </c>
      <c r="F2760" t="s">
        <v>104</v>
      </c>
      <c r="G2760" t="s">
        <v>86</v>
      </c>
      <c r="J2760" s="1">
        <v>42612</v>
      </c>
      <c r="K2760">
        <v>36</v>
      </c>
      <c r="M2760">
        <v>4</v>
      </c>
      <c r="N2760" t="s">
        <v>70</v>
      </c>
      <c r="O2760" t="s">
        <v>107</v>
      </c>
      <c r="Q2760">
        <v>259</v>
      </c>
      <c r="R2760">
        <v>21</v>
      </c>
      <c r="T2760" t="s">
        <v>72</v>
      </c>
      <c r="U2760" t="s">
        <v>73</v>
      </c>
      <c r="X2760">
        <v>182368</v>
      </c>
      <c r="Y2760" t="s">
        <v>74</v>
      </c>
      <c r="AA2760">
        <v>2012</v>
      </c>
      <c r="AB2760" t="s">
        <v>75</v>
      </c>
      <c r="AC2760" t="s">
        <v>76</v>
      </c>
      <c r="AD2760" t="s">
        <v>77</v>
      </c>
      <c r="AE2760" t="s">
        <v>78</v>
      </c>
      <c r="AF2760" t="s">
        <v>101</v>
      </c>
      <c r="AG2760" t="s">
        <v>80</v>
      </c>
      <c r="AH2760">
        <v>1.022</v>
      </c>
      <c r="AK2760">
        <v>2013</v>
      </c>
      <c r="AL2760" t="s">
        <v>81</v>
      </c>
      <c r="AM2760">
        <f t="shared" si="87"/>
        <v>4</v>
      </c>
    </row>
    <row r="2761" spans="1:39" x14ac:dyDescent="0.35">
      <c r="A2761">
        <v>2016</v>
      </c>
      <c r="B2761" s="5">
        <f t="shared" si="86"/>
        <v>186</v>
      </c>
      <c r="C2761" t="s">
        <v>106</v>
      </c>
      <c r="D2761">
        <v>16190025</v>
      </c>
      <c r="E2761">
        <v>555094</v>
      </c>
      <c r="F2761" t="s">
        <v>66</v>
      </c>
      <c r="G2761" t="s">
        <v>67</v>
      </c>
      <c r="H2761" t="s">
        <v>68</v>
      </c>
      <c r="I2761" t="s">
        <v>97</v>
      </c>
      <c r="J2761" s="1">
        <v>42555</v>
      </c>
      <c r="K2761">
        <v>28</v>
      </c>
      <c r="L2761">
        <v>2</v>
      </c>
      <c r="M2761">
        <v>4</v>
      </c>
      <c r="N2761" t="s">
        <v>70</v>
      </c>
      <c r="O2761" t="s">
        <v>107</v>
      </c>
      <c r="Q2761">
        <v>255</v>
      </c>
      <c r="R2761">
        <v>20</v>
      </c>
      <c r="T2761" t="s">
        <v>72</v>
      </c>
      <c r="U2761" t="s">
        <v>73</v>
      </c>
      <c r="V2761">
        <v>474</v>
      </c>
      <c r="W2761">
        <v>2</v>
      </c>
      <c r="X2761">
        <v>183675</v>
      </c>
      <c r="Y2761" t="s">
        <v>74</v>
      </c>
      <c r="AA2761">
        <v>2013</v>
      </c>
      <c r="AB2761" t="s">
        <v>75</v>
      </c>
      <c r="AC2761" t="s">
        <v>76</v>
      </c>
      <c r="AD2761" t="s">
        <v>77</v>
      </c>
      <c r="AE2761" t="s">
        <v>78</v>
      </c>
      <c r="AF2761" t="s">
        <v>101</v>
      </c>
      <c r="AG2761" t="s">
        <v>80</v>
      </c>
      <c r="AH2761">
        <v>1.0129999999999999</v>
      </c>
      <c r="AI2761">
        <v>10</v>
      </c>
      <c r="AJ2761">
        <v>10.130000000000001</v>
      </c>
      <c r="AK2761">
        <v>2014</v>
      </c>
      <c r="AL2761" t="s">
        <v>81</v>
      </c>
      <c r="AM2761">
        <f t="shared" si="87"/>
        <v>3</v>
      </c>
    </row>
    <row r="2762" spans="1:39" x14ac:dyDescent="0.35">
      <c r="A2762">
        <v>2016</v>
      </c>
      <c r="B2762" s="5">
        <f t="shared" si="86"/>
        <v>188</v>
      </c>
      <c r="C2762" t="s">
        <v>157</v>
      </c>
      <c r="D2762" t="s">
        <v>181</v>
      </c>
      <c r="E2762">
        <v>555119</v>
      </c>
      <c r="F2762" t="s">
        <v>66</v>
      </c>
      <c r="G2762" t="s">
        <v>67</v>
      </c>
      <c r="H2762" t="s">
        <v>68</v>
      </c>
      <c r="I2762" t="s">
        <v>97</v>
      </c>
      <c r="J2762" s="1">
        <v>42557</v>
      </c>
      <c r="K2762">
        <v>28</v>
      </c>
      <c r="L2762">
        <v>2</v>
      </c>
      <c r="M2762">
        <v>4</v>
      </c>
      <c r="N2762" t="s">
        <v>70</v>
      </c>
      <c r="O2762" t="s">
        <v>107</v>
      </c>
      <c r="Q2762">
        <v>257</v>
      </c>
      <c r="R2762">
        <v>70</v>
      </c>
      <c r="T2762" t="s">
        <v>72</v>
      </c>
      <c r="U2762" t="s">
        <v>73</v>
      </c>
      <c r="V2762">
        <v>512</v>
      </c>
      <c r="W2762">
        <v>2</v>
      </c>
      <c r="X2762">
        <v>183675</v>
      </c>
      <c r="Y2762" t="s">
        <v>74</v>
      </c>
      <c r="AA2762">
        <v>2013</v>
      </c>
      <c r="AB2762" t="s">
        <v>75</v>
      </c>
      <c r="AC2762" t="s">
        <v>76</v>
      </c>
      <c r="AD2762" t="s">
        <v>77</v>
      </c>
      <c r="AE2762" t="s">
        <v>78</v>
      </c>
      <c r="AF2762" t="s">
        <v>101</v>
      </c>
      <c r="AG2762" t="s">
        <v>80</v>
      </c>
      <c r="AH2762">
        <v>1.0129999999999999</v>
      </c>
      <c r="AI2762">
        <v>1.64286</v>
      </c>
      <c r="AJ2762">
        <v>1.66422</v>
      </c>
      <c r="AK2762">
        <v>2014</v>
      </c>
      <c r="AL2762" t="s">
        <v>81</v>
      </c>
      <c r="AM2762">
        <f t="shared" si="87"/>
        <v>3</v>
      </c>
    </row>
    <row r="2763" spans="1:39" x14ac:dyDescent="0.35">
      <c r="A2763">
        <v>2016</v>
      </c>
      <c r="B2763" s="5">
        <f t="shared" si="86"/>
        <v>225</v>
      </c>
      <c r="C2763" t="s">
        <v>91</v>
      </c>
      <c r="D2763">
        <v>16066936</v>
      </c>
      <c r="E2763">
        <v>724676</v>
      </c>
      <c r="F2763" t="s">
        <v>66</v>
      </c>
      <c r="G2763" t="s">
        <v>67</v>
      </c>
      <c r="H2763" t="s">
        <v>68</v>
      </c>
      <c r="I2763" t="s">
        <v>97</v>
      </c>
      <c r="J2763" s="1">
        <v>42594</v>
      </c>
      <c r="K2763">
        <v>33</v>
      </c>
      <c r="L2763">
        <v>4</v>
      </c>
      <c r="M2763">
        <v>1</v>
      </c>
      <c r="N2763" t="s">
        <v>70</v>
      </c>
      <c r="O2763" t="s">
        <v>85</v>
      </c>
      <c r="P2763" t="s">
        <v>114</v>
      </c>
      <c r="Q2763">
        <v>104</v>
      </c>
      <c r="T2763" t="s">
        <v>72</v>
      </c>
      <c r="U2763" t="s">
        <v>73</v>
      </c>
      <c r="V2763">
        <v>650</v>
      </c>
      <c r="W2763">
        <v>2</v>
      </c>
      <c r="X2763">
        <v>183675</v>
      </c>
      <c r="Y2763" t="s">
        <v>74</v>
      </c>
      <c r="AA2763">
        <v>2013</v>
      </c>
      <c r="AB2763" t="s">
        <v>75</v>
      </c>
      <c r="AC2763" t="s">
        <v>76</v>
      </c>
      <c r="AD2763" t="s">
        <v>77</v>
      </c>
      <c r="AE2763" t="s">
        <v>78</v>
      </c>
      <c r="AF2763" t="s">
        <v>101</v>
      </c>
      <c r="AG2763" t="s">
        <v>80</v>
      </c>
      <c r="AH2763">
        <v>1.0129999999999999</v>
      </c>
      <c r="AI2763">
        <v>3.6738200000000001</v>
      </c>
      <c r="AJ2763">
        <v>3.7215799999999999</v>
      </c>
      <c r="AK2763">
        <v>2014</v>
      </c>
      <c r="AL2763" t="s">
        <v>81</v>
      </c>
      <c r="AM2763">
        <f t="shared" si="87"/>
        <v>3</v>
      </c>
    </row>
    <row r="2764" spans="1:39" x14ac:dyDescent="0.35">
      <c r="A2764">
        <v>2016</v>
      </c>
      <c r="B2764" s="5">
        <f t="shared" si="86"/>
        <v>170</v>
      </c>
      <c r="C2764" t="s">
        <v>163</v>
      </c>
      <c r="D2764" t="s">
        <v>182</v>
      </c>
      <c r="E2764">
        <v>555318</v>
      </c>
      <c r="F2764" t="s">
        <v>66</v>
      </c>
      <c r="G2764" t="s">
        <v>67</v>
      </c>
      <c r="H2764" t="s">
        <v>68</v>
      </c>
      <c r="I2764" t="s">
        <v>110</v>
      </c>
      <c r="J2764" s="1">
        <v>42539</v>
      </c>
      <c r="K2764">
        <v>25</v>
      </c>
      <c r="M2764">
        <v>4</v>
      </c>
      <c r="N2764" t="s">
        <v>70</v>
      </c>
      <c r="O2764" t="s">
        <v>107</v>
      </c>
      <c r="Q2764">
        <v>254</v>
      </c>
      <c r="T2764" t="s">
        <v>72</v>
      </c>
      <c r="U2764" t="s">
        <v>73</v>
      </c>
      <c r="V2764">
        <v>498</v>
      </c>
      <c r="W2764">
        <v>2</v>
      </c>
      <c r="X2764">
        <v>183675</v>
      </c>
      <c r="Y2764" t="s">
        <v>74</v>
      </c>
      <c r="AA2764">
        <v>2013</v>
      </c>
      <c r="AB2764" t="s">
        <v>75</v>
      </c>
      <c r="AC2764" t="s">
        <v>76</v>
      </c>
      <c r="AD2764" t="s">
        <v>77</v>
      </c>
      <c r="AE2764" t="s">
        <v>78</v>
      </c>
      <c r="AF2764" t="s">
        <v>101</v>
      </c>
      <c r="AG2764" t="s">
        <v>80</v>
      </c>
      <c r="AH2764">
        <v>1.0129999999999999</v>
      </c>
      <c r="AI2764">
        <v>1.27972</v>
      </c>
      <c r="AJ2764">
        <v>1.29636</v>
      </c>
      <c r="AK2764">
        <v>2014</v>
      </c>
      <c r="AL2764" t="s">
        <v>81</v>
      </c>
      <c r="AM2764">
        <f t="shared" si="87"/>
        <v>3</v>
      </c>
    </row>
    <row r="2765" spans="1:39" x14ac:dyDescent="0.35">
      <c r="A2765">
        <v>2016</v>
      </c>
      <c r="B2765" s="5">
        <f t="shared" si="86"/>
        <v>185</v>
      </c>
      <c r="C2765" t="s">
        <v>163</v>
      </c>
      <c r="D2765" t="s">
        <v>183</v>
      </c>
      <c r="E2765">
        <v>555381</v>
      </c>
      <c r="F2765" t="s">
        <v>66</v>
      </c>
      <c r="G2765" t="s">
        <v>67</v>
      </c>
      <c r="H2765" t="s">
        <v>68</v>
      </c>
      <c r="I2765" t="s">
        <v>110</v>
      </c>
      <c r="J2765" s="1">
        <v>42554</v>
      </c>
      <c r="K2765">
        <v>28</v>
      </c>
      <c r="M2765">
        <v>4</v>
      </c>
      <c r="N2765" t="s">
        <v>70</v>
      </c>
      <c r="O2765" t="s">
        <v>107</v>
      </c>
      <c r="Q2765">
        <v>254</v>
      </c>
      <c r="R2765">
        <v>10</v>
      </c>
      <c r="T2765" t="s">
        <v>72</v>
      </c>
      <c r="U2765" t="s">
        <v>73</v>
      </c>
      <c r="V2765">
        <v>490</v>
      </c>
      <c r="W2765">
        <v>2</v>
      </c>
      <c r="X2765">
        <v>183675</v>
      </c>
      <c r="Y2765" t="s">
        <v>74</v>
      </c>
      <c r="AA2765">
        <v>2013</v>
      </c>
      <c r="AB2765" t="s">
        <v>75</v>
      </c>
      <c r="AC2765" t="s">
        <v>76</v>
      </c>
      <c r="AD2765" t="s">
        <v>77</v>
      </c>
      <c r="AE2765" t="s">
        <v>78</v>
      </c>
      <c r="AF2765" t="s">
        <v>101</v>
      </c>
      <c r="AG2765" t="s">
        <v>80</v>
      </c>
      <c r="AH2765">
        <v>1.0129999999999999</v>
      </c>
      <c r="AI2765">
        <v>3.2499899999999999</v>
      </c>
      <c r="AJ2765">
        <v>3.2922400000000001</v>
      </c>
      <c r="AK2765">
        <v>2014</v>
      </c>
      <c r="AL2765" t="s">
        <v>81</v>
      </c>
      <c r="AM2765">
        <f t="shared" si="87"/>
        <v>3</v>
      </c>
    </row>
    <row r="2766" spans="1:39" x14ac:dyDescent="0.35">
      <c r="A2766">
        <v>2016</v>
      </c>
      <c r="B2766" s="5">
        <f t="shared" si="86"/>
        <v>241</v>
      </c>
      <c r="C2766" t="s">
        <v>82</v>
      </c>
      <c r="D2766">
        <v>16038802</v>
      </c>
      <c r="E2766">
        <v>742071</v>
      </c>
      <c r="F2766" t="s">
        <v>66</v>
      </c>
      <c r="G2766" t="s">
        <v>67</v>
      </c>
      <c r="H2766" t="s">
        <v>68</v>
      </c>
      <c r="I2766" t="s">
        <v>69</v>
      </c>
      <c r="J2766" s="1">
        <v>42610</v>
      </c>
      <c r="K2766">
        <v>36</v>
      </c>
      <c r="L2766">
        <v>5</v>
      </c>
      <c r="M2766">
        <v>1</v>
      </c>
      <c r="N2766" t="s">
        <v>70</v>
      </c>
      <c r="O2766" t="s">
        <v>71</v>
      </c>
      <c r="Q2766">
        <v>113</v>
      </c>
      <c r="R2766">
        <v>31</v>
      </c>
      <c r="T2766" t="s">
        <v>72</v>
      </c>
      <c r="U2766" t="s">
        <v>73</v>
      </c>
      <c r="V2766">
        <v>650</v>
      </c>
      <c r="W2766">
        <v>2</v>
      </c>
      <c r="X2766">
        <v>183675</v>
      </c>
      <c r="Y2766" t="s">
        <v>74</v>
      </c>
      <c r="AA2766">
        <v>2013</v>
      </c>
      <c r="AB2766" t="s">
        <v>75</v>
      </c>
      <c r="AC2766" t="s">
        <v>76</v>
      </c>
      <c r="AD2766" t="s">
        <v>77</v>
      </c>
      <c r="AE2766" t="s">
        <v>78</v>
      </c>
      <c r="AF2766" t="s">
        <v>101</v>
      </c>
      <c r="AG2766" t="s">
        <v>80</v>
      </c>
      <c r="AH2766">
        <v>1.0129999999999999</v>
      </c>
      <c r="AI2766">
        <v>3.4138000000000002</v>
      </c>
      <c r="AJ2766">
        <v>3.45818</v>
      </c>
      <c r="AK2766">
        <v>2014</v>
      </c>
      <c r="AL2766" t="s">
        <v>81</v>
      </c>
      <c r="AM2766">
        <f t="shared" si="87"/>
        <v>3</v>
      </c>
    </row>
    <row r="2767" spans="1:39" x14ac:dyDescent="0.35">
      <c r="A2767">
        <v>2016</v>
      </c>
      <c r="B2767" s="5">
        <f t="shared" si="86"/>
        <v>244</v>
      </c>
      <c r="C2767" t="s">
        <v>82</v>
      </c>
      <c r="D2767">
        <v>16038849</v>
      </c>
      <c r="E2767">
        <v>744418</v>
      </c>
      <c r="F2767" t="s">
        <v>66</v>
      </c>
      <c r="G2767" t="s">
        <v>67</v>
      </c>
      <c r="H2767" t="s">
        <v>68</v>
      </c>
      <c r="I2767" t="s">
        <v>69</v>
      </c>
      <c r="J2767" s="1">
        <v>42613</v>
      </c>
      <c r="K2767">
        <v>36</v>
      </c>
      <c r="L2767">
        <v>5</v>
      </c>
      <c r="M2767">
        <v>1</v>
      </c>
      <c r="N2767" t="s">
        <v>70</v>
      </c>
      <c r="O2767" t="s">
        <v>71</v>
      </c>
      <c r="Q2767">
        <v>113</v>
      </c>
      <c r="R2767">
        <v>45</v>
      </c>
      <c r="T2767" t="s">
        <v>72</v>
      </c>
      <c r="U2767" t="s">
        <v>73</v>
      </c>
      <c r="V2767">
        <v>620</v>
      </c>
      <c r="W2767">
        <v>2</v>
      </c>
      <c r="X2767">
        <v>183675</v>
      </c>
      <c r="Y2767" t="s">
        <v>74</v>
      </c>
      <c r="AA2767">
        <v>2013</v>
      </c>
      <c r="AB2767" t="s">
        <v>75</v>
      </c>
      <c r="AC2767" t="s">
        <v>76</v>
      </c>
      <c r="AD2767" t="s">
        <v>77</v>
      </c>
      <c r="AE2767" t="s">
        <v>78</v>
      </c>
      <c r="AF2767" t="s">
        <v>101</v>
      </c>
      <c r="AG2767" t="s">
        <v>80</v>
      </c>
      <c r="AH2767">
        <v>1.0129999999999999</v>
      </c>
      <c r="AI2767">
        <v>3.4138000000000002</v>
      </c>
      <c r="AJ2767">
        <v>3.45818</v>
      </c>
      <c r="AK2767">
        <v>2014</v>
      </c>
      <c r="AL2767" t="s">
        <v>81</v>
      </c>
      <c r="AM2767">
        <f t="shared" si="87"/>
        <v>3</v>
      </c>
    </row>
    <row r="2768" spans="1:39" x14ac:dyDescent="0.35">
      <c r="A2768">
        <v>2016</v>
      </c>
      <c r="B2768" s="5">
        <f t="shared" si="86"/>
        <v>81</v>
      </c>
      <c r="C2768" t="s">
        <v>99</v>
      </c>
      <c r="D2768">
        <v>16185039</v>
      </c>
      <c r="E2768">
        <v>558825</v>
      </c>
      <c r="F2768" t="s">
        <v>70</v>
      </c>
      <c r="G2768" t="s">
        <v>86</v>
      </c>
      <c r="J2768" s="1">
        <v>42450</v>
      </c>
      <c r="K2768">
        <v>13</v>
      </c>
      <c r="M2768">
        <v>2</v>
      </c>
      <c r="N2768" t="s">
        <v>70</v>
      </c>
      <c r="O2768" t="s">
        <v>100</v>
      </c>
      <c r="Q2768">
        <v>241</v>
      </c>
      <c r="R2768">
        <v>90</v>
      </c>
      <c r="T2768" t="s">
        <v>72</v>
      </c>
      <c r="U2768" t="s">
        <v>88</v>
      </c>
      <c r="X2768">
        <v>183675</v>
      </c>
      <c r="Y2768" t="s">
        <v>74</v>
      </c>
      <c r="AA2768">
        <v>2013</v>
      </c>
      <c r="AB2768" t="s">
        <v>75</v>
      </c>
      <c r="AC2768" t="s">
        <v>76</v>
      </c>
      <c r="AD2768" t="s">
        <v>77</v>
      </c>
      <c r="AE2768" t="s">
        <v>78</v>
      </c>
      <c r="AF2768" t="s">
        <v>101</v>
      </c>
      <c r="AG2768" t="s">
        <v>80</v>
      </c>
      <c r="AH2768">
        <v>1.0129999999999999</v>
      </c>
      <c r="AK2768">
        <v>2014</v>
      </c>
      <c r="AL2768" t="s">
        <v>81</v>
      </c>
      <c r="AM2768">
        <f t="shared" si="87"/>
        <v>3</v>
      </c>
    </row>
    <row r="2769" spans="1:39" x14ac:dyDescent="0.35">
      <c r="A2769">
        <v>2016</v>
      </c>
      <c r="B2769" s="5">
        <f t="shared" si="86"/>
        <v>137</v>
      </c>
      <c r="C2769" t="s">
        <v>96</v>
      </c>
      <c r="D2769">
        <v>16150003</v>
      </c>
      <c r="E2769">
        <v>674578</v>
      </c>
      <c r="F2769" t="s">
        <v>66</v>
      </c>
      <c r="G2769" t="s">
        <v>67</v>
      </c>
      <c r="H2769" t="s">
        <v>68</v>
      </c>
      <c r="I2769" t="s">
        <v>113</v>
      </c>
      <c r="J2769" s="1">
        <v>42506</v>
      </c>
      <c r="K2769">
        <v>21</v>
      </c>
      <c r="M2769">
        <v>2</v>
      </c>
      <c r="N2769" t="s">
        <v>70</v>
      </c>
      <c r="O2769" t="s">
        <v>98</v>
      </c>
      <c r="Q2769">
        <v>212</v>
      </c>
      <c r="T2769" t="s">
        <v>72</v>
      </c>
      <c r="U2769" t="s">
        <v>73</v>
      </c>
      <c r="V2769">
        <v>695</v>
      </c>
      <c r="W2769">
        <v>2</v>
      </c>
      <c r="X2769">
        <v>180684</v>
      </c>
      <c r="Y2769" t="s">
        <v>74</v>
      </c>
      <c r="AA2769">
        <v>2012</v>
      </c>
      <c r="AB2769" t="s">
        <v>75</v>
      </c>
      <c r="AC2769" t="s">
        <v>76</v>
      </c>
      <c r="AD2769" t="s">
        <v>77</v>
      </c>
      <c r="AE2769" t="s">
        <v>78</v>
      </c>
      <c r="AF2769" t="s">
        <v>79</v>
      </c>
      <c r="AG2769" t="s">
        <v>80</v>
      </c>
      <c r="AH2769">
        <v>12.554</v>
      </c>
      <c r="AI2769">
        <v>5.92</v>
      </c>
      <c r="AJ2769">
        <v>74.319680000000005</v>
      </c>
      <c r="AK2769">
        <v>2013</v>
      </c>
      <c r="AL2769" t="s">
        <v>81</v>
      </c>
      <c r="AM2769">
        <f t="shared" si="87"/>
        <v>4</v>
      </c>
    </row>
    <row r="2770" spans="1:39" x14ac:dyDescent="0.35">
      <c r="A2770">
        <v>2016</v>
      </c>
      <c r="B2770" s="5">
        <f t="shared" si="86"/>
        <v>206</v>
      </c>
      <c r="C2770" t="s">
        <v>157</v>
      </c>
      <c r="D2770" t="s">
        <v>184</v>
      </c>
      <c r="E2770">
        <v>555164</v>
      </c>
      <c r="F2770" t="s">
        <v>66</v>
      </c>
      <c r="G2770" t="s">
        <v>67</v>
      </c>
      <c r="H2770" t="s">
        <v>68</v>
      </c>
      <c r="I2770" t="s">
        <v>97</v>
      </c>
      <c r="J2770" s="1">
        <v>42575</v>
      </c>
      <c r="K2770">
        <v>31</v>
      </c>
      <c r="L2770">
        <v>3</v>
      </c>
      <c r="M2770">
        <v>4</v>
      </c>
      <c r="N2770" t="s">
        <v>70</v>
      </c>
      <c r="O2770" t="s">
        <v>107</v>
      </c>
      <c r="T2770" t="s">
        <v>72</v>
      </c>
      <c r="U2770" t="s">
        <v>73</v>
      </c>
      <c r="V2770">
        <v>854</v>
      </c>
      <c r="W2770">
        <v>2</v>
      </c>
      <c r="X2770">
        <v>180684</v>
      </c>
      <c r="Y2770" t="s">
        <v>74</v>
      </c>
      <c r="AA2770">
        <v>2012</v>
      </c>
      <c r="AB2770" t="s">
        <v>75</v>
      </c>
      <c r="AC2770" t="s">
        <v>76</v>
      </c>
      <c r="AD2770" t="s">
        <v>77</v>
      </c>
      <c r="AE2770" t="s">
        <v>78</v>
      </c>
      <c r="AF2770" t="s">
        <v>79</v>
      </c>
      <c r="AG2770" t="s">
        <v>80</v>
      </c>
      <c r="AH2770">
        <v>12.554</v>
      </c>
      <c r="AK2770">
        <v>2013</v>
      </c>
      <c r="AL2770" t="s">
        <v>81</v>
      </c>
      <c r="AM2770">
        <f t="shared" si="87"/>
        <v>4</v>
      </c>
    </row>
    <row r="2771" spans="1:39" x14ac:dyDescent="0.35">
      <c r="A2771">
        <v>2016</v>
      </c>
      <c r="B2771" s="5">
        <f t="shared" si="86"/>
        <v>123</v>
      </c>
      <c r="C2771" t="s">
        <v>82</v>
      </c>
      <c r="D2771">
        <v>16036557</v>
      </c>
      <c r="E2771">
        <v>720310</v>
      </c>
      <c r="F2771" t="s">
        <v>66</v>
      </c>
      <c r="G2771" t="s">
        <v>67</v>
      </c>
      <c r="H2771" t="s">
        <v>92</v>
      </c>
      <c r="I2771" t="s">
        <v>69</v>
      </c>
      <c r="J2771" s="1">
        <v>42492</v>
      </c>
      <c r="K2771">
        <v>19</v>
      </c>
      <c r="L2771">
        <v>2</v>
      </c>
      <c r="M2771">
        <v>1</v>
      </c>
      <c r="N2771" t="s">
        <v>70</v>
      </c>
      <c r="O2771" t="s">
        <v>71</v>
      </c>
      <c r="Q2771">
        <v>113</v>
      </c>
      <c r="R2771">
        <v>41</v>
      </c>
      <c r="T2771" t="s">
        <v>72</v>
      </c>
      <c r="U2771" t="s">
        <v>73</v>
      </c>
      <c r="V2771">
        <v>690</v>
      </c>
      <c r="W2771">
        <v>2</v>
      </c>
      <c r="X2771">
        <v>180684</v>
      </c>
      <c r="Y2771" t="s">
        <v>74</v>
      </c>
      <c r="AA2771">
        <v>2012</v>
      </c>
      <c r="AB2771" t="s">
        <v>75</v>
      </c>
      <c r="AC2771" t="s">
        <v>76</v>
      </c>
      <c r="AD2771" t="s">
        <v>77</v>
      </c>
      <c r="AE2771" t="s">
        <v>78</v>
      </c>
      <c r="AF2771" t="s">
        <v>79</v>
      </c>
      <c r="AG2771" t="s">
        <v>80</v>
      </c>
      <c r="AH2771">
        <v>12.554</v>
      </c>
      <c r="AI2771">
        <v>1.9383300000000001</v>
      </c>
      <c r="AJ2771">
        <v>24.33379</v>
      </c>
      <c r="AK2771">
        <v>2013</v>
      </c>
      <c r="AL2771" t="s">
        <v>81</v>
      </c>
      <c r="AM2771">
        <f t="shared" si="87"/>
        <v>4</v>
      </c>
    </row>
    <row r="2772" spans="1:39" x14ac:dyDescent="0.35">
      <c r="A2772">
        <v>2016</v>
      </c>
      <c r="B2772" s="5">
        <f t="shared" si="86"/>
        <v>143</v>
      </c>
      <c r="C2772" t="s">
        <v>83</v>
      </c>
      <c r="D2772">
        <v>16076140</v>
      </c>
      <c r="E2772">
        <v>713749</v>
      </c>
      <c r="F2772" t="s">
        <v>66</v>
      </c>
      <c r="G2772" t="s">
        <v>67</v>
      </c>
      <c r="H2772" t="s">
        <v>92</v>
      </c>
      <c r="I2772" t="s">
        <v>69</v>
      </c>
      <c r="J2772" s="1">
        <v>42512</v>
      </c>
      <c r="K2772">
        <v>22</v>
      </c>
      <c r="L2772">
        <v>2</v>
      </c>
      <c r="M2772">
        <v>1</v>
      </c>
      <c r="N2772" t="s">
        <v>70</v>
      </c>
      <c r="O2772" t="s">
        <v>85</v>
      </c>
      <c r="Q2772">
        <v>103</v>
      </c>
      <c r="R2772">
        <v>50</v>
      </c>
      <c r="T2772" t="s">
        <v>72</v>
      </c>
      <c r="U2772" t="s">
        <v>73</v>
      </c>
      <c r="V2772">
        <v>640</v>
      </c>
      <c r="W2772">
        <v>2</v>
      </c>
      <c r="X2772">
        <v>180684</v>
      </c>
      <c r="Y2772" t="s">
        <v>74</v>
      </c>
      <c r="AA2772">
        <v>2012</v>
      </c>
      <c r="AB2772" t="s">
        <v>75</v>
      </c>
      <c r="AC2772" t="s">
        <v>76</v>
      </c>
      <c r="AD2772" t="s">
        <v>77</v>
      </c>
      <c r="AE2772" t="s">
        <v>78</v>
      </c>
      <c r="AF2772" t="s">
        <v>79</v>
      </c>
      <c r="AG2772" t="s">
        <v>80</v>
      </c>
      <c r="AH2772">
        <v>12.554</v>
      </c>
      <c r="AI2772">
        <v>1.1798500000000001</v>
      </c>
      <c r="AJ2772">
        <v>14.81184</v>
      </c>
      <c r="AK2772">
        <v>2013</v>
      </c>
      <c r="AL2772" t="s">
        <v>81</v>
      </c>
      <c r="AM2772">
        <f t="shared" si="87"/>
        <v>4</v>
      </c>
    </row>
    <row r="2773" spans="1:39" x14ac:dyDescent="0.35">
      <c r="A2773">
        <v>2016</v>
      </c>
      <c r="B2773" s="5">
        <f t="shared" si="86"/>
        <v>158</v>
      </c>
      <c r="C2773" t="s">
        <v>91</v>
      </c>
      <c r="D2773">
        <v>16066290</v>
      </c>
      <c r="E2773">
        <v>726008</v>
      </c>
      <c r="F2773" t="s">
        <v>66</v>
      </c>
      <c r="G2773" t="s">
        <v>67</v>
      </c>
      <c r="H2773" t="s">
        <v>92</v>
      </c>
      <c r="I2773" t="s">
        <v>69</v>
      </c>
      <c r="J2773" s="1">
        <v>42527</v>
      </c>
      <c r="K2773">
        <v>24</v>
      </c>
      <c r="L2773">
        <v>3</v>
      </c>
      <c r="M2773">
        <v>1</v>
      </c>
      <c r="N2773" t="s">
        <v>70</v>
      </c>
      <c r="O2773" t="s">
        <v>90</v>
      </c>
      <c r="Q2773">
        <v>102</v>
      </c>
      <c r="R2773">
        <v>10</v>
      </c>
      <c r="T2773" t="s">
        <v>72</v>
      </c>
      <c r="U2773" t="s">
        <v>73</v>
      </c>
      <c r="V2773">
        <v>720</v>
      </c>
      <c r="W2773">
        <v>2</v>
      </c>
      <c r="X2773">
        <v>180684</v>
      </c>
      <c r="Y2773" t="s">
        <v>74</v>
      </c>
      <c r="AA2773">
        <v>2012</v>
      </c>
      <c r="AB2773" t="s">
        <v>75</v>
      </c>
      <c r="AC2773" t="s">
        <v>76</v>
      </c>
      <c r="AD2773" t="s">
        <v>77</v>
      </c>
      <c r="AE2773" t="s">
        <v>78</v>
      </c>
      <c r="AF2773" t="s">
        <v>79</v>
      </c>
      <c r="AG2773" t="s">
        <v>80</v>
      </c>
      <c r="AH2773">
        <v>12.554</v>
      </c>
      <c r="AI2773">
        <v>1.6950499999999999</v>
      </c>
      <c r="AJ2773">
        <v>21.27966</v>
      </c>
      <c r="AK2773">
        <v>2013</v>
      </c>
      <c r="AL2773" t="s">
        <v>81</v>
      </c>
      <c r="AM2773">
        <f t="shared" si="87"/>
        <v>4</v>
      </c>
    </row>
    <row r="2774" spans="1:39" x14ac:dyDescent="0.35">
      <c r="A2774">
        <v>2016</v>
      </c>
      <c r="B2774" s="5">
        <f t="shared" si="86"/>
        <v>32</v>
      </c>
      <c r="C2774" t="s">
        <v>83</v>
      </c>
      <c r="D2774">
        <v>16076017</v>
      </c>
      <c r="E2774">
        <v>713410</v>
      </c>
      <c r="F2774" t="s">
        <v>66</v>
      </c>
      <c r="G2774" t="s">
        <v>67</v>
      </c>
      <c r="H2774" t="s">
        <v>68</v>
      </c>
      <c r="I2774" t="s">
        <v>69</v>
      </c>
      <c r="J2774" s="1">
        <v>42401</v>
      </c>
      <c r="K2774">
        <v>6</v>
      </c>
      <c r="L2774">
        <v>1</v>
      </c>
      <c r="M2774">
        <v>1</v>
      </c>
      <c r="N2774" t="s">
        <v>70</v>
      </c>
      <c r="O2774" t="s">
        <v>84</v>
      </c>
      <c r="Q2774">
        <v>109</v>
      </c>
      <c r="R2774">
        <v>61</v>
      </c>
      <c r="T2774" t="s">
        <v>72</v>
      </c>
      <c r="U2774" t="s">
        <v>73</v>
      </c>
      <c r="V2774">
        <v>680</v>
      </c>
      <c r="W2774">
        <v>2</v>
      </c>
      <c r="X2774">
        <v>180684</v>
      </c>
      <c r="Y2774" t="s">
        <v>74</v>
      </c>
      <c r="AA2774">
        <v>2012</v>
      </c>
      <c r="AB2774" t="s">
        <v>75</v>
      </c>
      <c r="AC2774" t="s">
        <v>76</v>
      </c>
      <c r="AD2774" t="s">
        <v>77</v>
      </c>
      <c r="AE2774" t="s">
        <v>78</v>
      </c>
      <c r="AF2774" t="s">
        <v>79</v>
      </c>
      <c r="AG2774" t="s">
        <v>80</v>
      </c>
      <c r="AH2774">
        <v>12.554</v>
      </c>
      <c r="AI2774">
        <v>1.93702</v>
      </c>
      <c r="AJ2774">
        <v>24.317350000000001</v>
      </c>
      <c r="AK2774">
        <v>2013</v>
      </c>
      <c r="AL2774" t="s">
        <v>81</v>
      </c>
      <c r="AM2774">
        <f t="shared" si="87"/>
        <v>4</v>
      </c>
    </row>
    <row r="2775" spans="1:39" x14ac:dyDescent="0.35">
      <c r="A2775">
        <v>2016</v>
      </c>
      <c r="B2775" s="5">
        <f t="shared" si="86"/>
        <v>33</v>
      </c>
      <c r="C2775" t="s">
        <v>82</v>
      </c>
      <c r="D2775">
        <v>16036165</v>
      </c>
      <c r="E2775">
        <v>710325</v>
      </c>
      <c r="F2775" t="s">
        <v>66</v>
      </c>
      <c r="G2775" t="s">
        <v>67</v>
      </c>
      <c r="H2775" t="s">
        <v>68</v>
      </c>
      <c r="I2775" t="s">
        <v>69</v>
      </c>
      <c r="J2775" s="1">
        <v>42402</v>
      </c>
      <c r="K2775">
        <v>6</v>
      </c>
      <c r="L2775">
        <v>1</v>
      </c>
      <c r="M2775">
        <v>1</v>
      </c>
      <c r="N2775" t="s">
        <v>70</v>
      </c>
      <c r="O2775" t="s">
        <v>71</v>
      </c>
      <c r="Q2775">
        <v>113</v>
      </c>
      <c r="R2775">
        <v>41</v>
      </c>
      <c r="T2775" t="s">
        <v>72</v>
      </c>
      <c r="U2775" t="s">
        <v>73</v>
      </c>
      <c r="V2775">
        <v>610</v>
      </c>
      <c r="W2775">
        <v>2</v>
      </c>
      <c r="X2775">
        <v>180684</v>
      </c>
      <c r="Y2775" t="s">
        <v>74</v>
      </c>
      <c r="AA2775">
        <v>2012</v>
      </c>
      <c r="AB2775" t="s">
        <v>75</v>
      </c>
      <c r="AC2775" t="s">
        <v>76</v>
      </c>
      <c r="AD2775" t="s">
        <v>77</v>
      </c>
      <c r="AE2775" t="s">
        <v>78</v>
      </c>
      <c r="AF2775" t="s">
        <v>79</v>
      </c>
      <c r="AG2775" t="s">
        <v>80</v>
      </c>
      <c r="AH2775">
        <v>12.554</v>
      </c>
      <c r="AI2775">
        <v>2.3939400000000002</v>
      </c>
      <c r="AJ2775">
        <v>30.053519999999999</v>
      </c>
      <c r="AK2775">
        <v>2013</v>
      </c>
      <c r="AL2775" t="s">
        <v>81</v>
      </c>
      <c r="AM2775">
        <f t="shared" si="87"/>
        <v>4</v>
      </c>
    </row>
    <row r="2776" spans="1:39" x14ac:dyDescent="0.35">
      <c r="A2776">
        <v>2016</v>
      </c>
      <c r="B2776" s="5">
        <f t="shared" si="86"/>
        <v>37</v>
      </c>
      <c r="C2776" t="s">
        <v>82</v>
      </c>
      <c r="D2776">
        <v>16036194</v>
      </c>
      <c r="E2776">
        <v>710224</v>
      </c>
      <c r="F2776" t="s">
        <v>66</v>
      </c>
      <c r="G2776" t="s">
        <v>67</v>
      </c>
      <c r="H2776" t="s">
        <v>68</v>
      </c>
      <c r="I2776" t="s">
        <v>69</v>
      </c>
      <c r="J2776" s="1">
        <v>42406</v>
      </c>
      <c r="K2776">
        <v>6</v>
      </c>
      <c r="L2776">
        <v>1</v>
      </c>
      <c r="M2776">
        <v>1</v>
      </c>
      <c r="N2776" t="s">
        <v>70</v>
      </c>
      <c r="O2776" t="s">
        <v>71</v>
      </c>
      <c r="Q2776">
        <v>113</v>
      </c>
      <c r="R2776">
        <v>45</v>
      </c>
      <c r="T2776" t="s">
        <v>72</v>
      </c>
      <c r="U2776" t="s">
        <v>73</v>
      </c>
      <c r="V2776">
        <v>665</v>
      </c>
      <c r="W2776">
        <v>2</v>
      </c>
      <c r="X2776">
        <v>180684</v>
      </c>
      <c r="Y2776" t="s">
        <v>74</v>
      </c>
      <c r="AA2776">
        <v>2012</v>
      </c>
      <c r="AB2776" t="s">
        <v>75</v>
      </c>
      <c r="AC2776" t="s">
        <v>76</v>
      </c>
      <c r="AD2776" t="s">
        <v>77</v>
      </c>
      <c r="AE2776" t="s">
        <v>78</v>
      </c>
      <c r="AF2776" t="s">
        <v>79</v>
      </c>
      <c r="AG2776" t="s">
        <v>80</v>
      </c>
      <c r="AH2776">
        <v>12.554</v>
      </c>
      <c r="AI2776">
        <v>2.3939400000000002</v>
      </c>
      <c r="AJ2776">
        <v>30.053519999999999</v>
      </c>
      <c r="AK2776">
        <v>2013</v>
      </c>
      <c r="AL2776" t="s">
        <v>81</v>
      </c>
      <c r="AM2776">
        <f t="shared" si="87"/>
        <v>4</v>
      </c>
    </row>
    <row r="2777" spans="1:39" x14ac:dyDescent="0.35">
      <c r="A2777">
        <v>2016</v>
      </c>
      <c r="B2777" s="5">
        <f t="shared" si="86"/>
        <v>52</v>
      </c>
      <c r="C2777" t="s">
        <v>108</v>
      </c>
      <c r="D2777">
        <v>16046222</v>
      </c>
      <c r="E2777">
        <v>648404</v>
      </c>
      <c r="F2777" t="s">
        <v>66</v>
      </c>
      <c r="G2777" t="s">
        <v>67</v>
      </c>
      <c r="H2777" t="s">
        <v>68</v>
      </c>
      <c r="I2777" t="s">
        <v>69</v>
      </c>
      <c r="J2777" s="1">
        <v>42421</v>
      </c>
      <c r="K2777">
        <v>9</v>
      </c>
      <c r="L2777">
        <v>1</v>
      </c>
      <c r="M2777">
        <v>1</v>
      </c>
      <c r="N2777" t="s">
        <v>70</v>
      </c>
      <c r="O2777" t="s">
        <v>71</v>
      </c>
      <c r="Q2777">
        <v>113</v>
      </c>
      <c r="R2777">
        <v>91</v>
      </c>
      <c r="T2777" t="s">
        <v>72</v>
      </c>
      <c r="U2777" t="s">
        <v>73</v>
      </c>
      <c r="V2777">
        <v>650</v>
      </c>
      <c r="W2777">
        <v>2</v>
      </c>
      <c r="X2777">
        <v>180684</v>
      </c>
      <c r="Y2777" t="s">
        <v>74</v>
      </c>
      <c r="AA2777">
        <v>2012</v>
      </c>
      <c r="AB2777" t="s">
        <v>75</v>
      </c>
      <c r="AC2777" t="s">
        <v>76</v>
      </c>
      <c r="AD2777" t="s">
        <v>77</v>
      </c>
      <c r="AE2777" t="s">
        <v>78</v>
      </c>
      <c r="AF2777" t="s">
        <v>79</v>
      </c>
      <c r="AG2777" t="s">
        <v>80</v>
      </c>
      <c r="AH2777">
        <v>12.554</v>
      </c>
      <c r="AI2777">
        <v>2.3939400000000002</v>
      </c>
      <c r="AJ2777">
        <v>30.053519999999999</v>
      </c>
      <c r="AK2777">
        <v>2013</v>
      </c>
      <c r="AL2777" t="s">
        <v>81</v>
      </c>
      <c r="AM2777">
        <f t="shared" si="87"/>
        <v>4</v>
      </c>
    </row>
    <row r="2778" spans="1:39" x14ac:dyDescent="0.35">
      <c r="A2778">
        <v>2016</v>
      </c>
      <c r="B2778" s="5">
        <f t="shared" si="86"/>
        <v>59</v>
      </c>
      <c r="C2778" t="s">
        <v>91</v>
      </c>
      <c r="D2778">
        <v>16066018</v>
      </c>
      <c r="E2778">
        <v>706076</v>
      </c>
      <c r="F2778" t="s">
        <v>66</v>
      </c>
      <c r="G2778" t="s">
        <v>67</v>
      </c>
      <c r="H2778" t="s">
        <v>68</v>
      </c>
      <c r="I2778" t="s">
        <v>69</v>
      </c>
      <c r="J2778" s="1">
        <v>42428</v>
      </c>
      <c r="K2778">
        <v>10</v>
      </c>
      <c r="L2778">
        <v>1</v>
      </c>
      <c r="M2778">
        <v>1</v>
      </c>
      <c r="N2778" t="s">
        <v>70</v>
      </c>
      <c r="O2778" t="s">
        <v>90</v>
      </c>
      <c r="Q2778">
        <v>105</v>
      </c>
      <c r="T2778" t="s">
        <v>72</v>
      </c>
      <c r="U2778" t="s">
        <v>73</v>
      </c>
      <c r="V2778">
        <v>680</v>
      </c>
      <c r="W2778">
        <v>2</v>
      </c>
      <c r="X2778">
        <v>180684</v>
      </c>
      <c r="Y2778" t="s">
        <v>74</v>
      </c>
      <c r="AA2778">
        <v>2012</v>
      </c>
      <c r="AB2778" t="s">
        <v>75</v>
      </c>
      <c r="AC2778" t="s">
        <v>76</v>
      </c>
      <c r="AD2778" t="s">
        <v>77</v>
      </c>
      <c r="AE2778" t="s">
        <v>78</v>
      </c>
      <c r="AF2778" t="s">
        <v>79</v>
      </c>
      <c r="AG2778" t="s">
        <v>80</v>
      </c>
      <c r="AH2778">
        <v>12.554</v>
      </c>
      <c r="AI2778">
        <v>2.2751299999999999</v>
      </c>
      <c r="AJ2778">
        <v>28.561979999999998</v>
      </c>
      <c r="AK2778">
        <v>2013</v>
      </c>
      <c r="AL2778" t="s">
        <v>81</v>
      </c>
      <c r="AM2778">
        <f t="shared" si="87"/>
        <v>4</v>
      </c>
    </row>
    <row r="2779" spans="1:39" x14ac:dyDescent="0.35">
      <c r="A2779">
        <v>2016</v>
      </c>
      <c r="B2779" s="5">
        <f t="shared" si="86"/>
        <v>62</v>
      </c>
      <c r="C2779" t="s">
        <v>89</v>
      </c>
      <c r="D2779">
        <v>16056076</v>
      </c>
      <c r="E2779">
        <v>714308</v>
      </c>
      <c r="F2779" t="s">
        <v>66</v>
      </c>
      <c r="G2779" t="s">
        <v>67</v>
      </c>
      <c r="H2779" t="s">
        <v>68</v>
      </c>
      <c r="I2779" t="s">
        <v>69</v>
      </c>
      <c r="J2779" s="1">
        <v>42431</v>
      </c>
      <c r="K2779">
        <v>10</v>
      </c>
      <c r="L2779">
        <v>1</v>
      </c>
      <c r="M2779">
        <v>1</v>
      </c>
      <c r="N2779" t="s">
        <v>70</v>
      </c>
      <c r="O2779" t="s">
        <v>84</v>
      </c>
      <c r="Q2779">
        <v>109</v>
      </c>
      <c r="R2779">
        <v>51</v>
      </c>
      <c r="T2779" t="s">
        <v>72</v>
      </c>
      <c r="U2779" t="s">
        <v>73</v>
      </c>
      <c r="V2779">
        <v>655</v>
      </c>
      <c r="W2779">
        <v>2</v>
      </c>
      <c r="X2779">
        <v>180684</v>
      </c>
      <c r="Y2779" t="s">
        <v>74</v>
      </c>
      <c r="AA2779">
        <v>2012</v>
      </c>
      <c r="AB2779" t="s">
        <v>75</v>
      </c>
      <c r="AC2779" t="s">
        <v>76</v>
      </c>
      <c r="AD2779" t="s">
        <v>77</v>
      </c>
      <c r="AE2779" t="s">
        <v>78</v>
      </c>
      <c r="AF2779" t="s">
        <v>79</v>
      </c>
      <c r="AG2779" t="s">
        <v>80</v>
      </c>
      <c r="AH2779">
        <v>12.554</v>
      </c>
      <c r="AI2779">
        <v>1.93702</v>
      </c>
      <c r="AJ2779">
        <v>24.317350000000001</v>
      </c>
      <c r="AK2779">
        <v>2013</v>
      </c>
      <c r="AL2779" t="s">
        <v>81</v>
      </c>
      <c r="AM2779">
        <f t="shared" si="87"/>
        <v>4</v>
      </c>
    </row>
    <row r="2780" spans="1:39" x14ac:dyDescent="0.35">
      <c r="A2780">
        <v>2016</v>
      </c>
      <c r="B2780" s="5">
        <f t="shared" si="86"/>
        <v>184</v>
      </c>
      <c r="C2780" t="s">
        <v>82</v>
      </c>
      <c r="D2780">
        <v>16037722</v>
      </c>
      <c r="E2780">
        <v>720179</v>
      </c>
      <c r="F2780" t="s">
        <v>66</v>
      </c>
      <c r="G2780" t="s">
        <v>67</v>
      </c>
      <c r="H2780" t="s">
        <v>68</v>
      </c>
      <c r="I2780" t="s">
        <v>69</v>
      </c>
      <c r="J2780" s="1">
        <v>42553</v>
      </c>
      <c r="K2780">
        <v>27</v>
      </c>
      <c r="L2780">
        <v>4</v>
      </c>
      <c r="M2780">
        <v>1</v>
      </c>
      <c r="N2780" t="s">
        <v>70</v>
      </c>
      <c r="O2780" t="s">
        <v>71</v>
      </c>
      <c r="Q2780">
        <v>113</v>
      </c>
      <c r="R2780">
        <v>41</v>
      </c>
      <c r="T2780" t="s">
        <v>72</v>
      </c>
      <c r="U2780" t="s">
        <v>73</v>
      </c>
      <c r="V2780">
        <v>690</v>
      </c>
      <c r="W2780">
        <v>2</v>
      </c>
      <c r="X2780">
        <v>180684</v>
      </c>
      <c r="Y2780" t="s">
        <v>74</v>
      </c>
      <c r="AA2780">
        <v>2012</v>
      </c>
      <c r="AB2780" t="s">
        <v>75</v>
      </c>
      <c r="AC2780" t="s">
        <v>76</v>
      </c>
      <c r="AD2780" t="s">
        <v>77</v>
      </c>
      <c r="AE2780" t="s">
        <v>78</v>
      </c>
      <c r="AF2780" t="s">
        <v>79</v>
      </c>
      <c r="AG2780" t="s">
        <v>80</v>
      </c>
      <c r="AH2780">
        <v>12.554</v>
      </c>
      <c r="AI2780">
        <v>3.28363</v>
      </c>
      <c r="AJ2780">
        <v>41.22269</v>
      </c>
      <c r="AK2780">
        <v>2013</v>
      </c>
      <c r="AL2780" t="s">
        <v>81</v>
      </c>
      <c r="AM2780">
        <f t="shared" si="87"/>
        <v>4</v>
      </c>
    </row>
    <row r="2781" spans="1:39" x14ac:dyDescent="0.35">
      <c r="A2781">
        <v>2016</v>
      </c>
      <c r="B2781" s="5">
        <f t="shared" si="86"/>
        <v>185</v>
      </c>
      <c r="C2781" t="s">
        <v>82</v>
      </c>
      <c r="D2781">
        <v>16037728</v>
      </c>
      <c r="E2781">
        <v>720194</v>
      </c>
      <c r="F2781" t="s">
        <v>66</v>
      </c>
      <c r="G2781" t="s">
        <v>67</v>
      </c>
      <c r="H2781" t="s">
        <v>68</v>
      </c>
      <c r="I2781" t="s">
        <v>69</v>
      </c>
      <c r="J2781" s="1">
        <v>42554</v>
      </c>
      <c r="K2781">
        <v>28</v>
      </c>
      <c r="L2781">
        <v>4</v>
      </c>
      <c r="M2781">
        <v>1</v>
      </c>
      <c r="N2781" t="s">
        <v>70</v>
      </c>
      <c r="O2781" t="s">
        <v>71</v>
      </c>
      <c r="Q2781">
        <v>113</v>
      </c>
      <c r="R2781">
        <v>31</v>
      </c>
      <c r="T2781" t="s">
        <v>72</v>
      </c>
      <c r="U2781" t="s">
        <v>73</v>
      </c>
      <c r="V2781">
        <v>675</v>
      </c>
      <c r="W2781">
        <v>2</v>
      </c>
      <c r="X2781">
        <v>180684</v>
      </c>
      <c r="Y2781" t="s">
        <v>74</v>
      </c>
      <c r="AA2781">
        <v>2012</v>
      </c>
      <c r="AB2781" t="s">
        <v>75</v>
      </c>
      <c r="AC2781" t="s">
        <v>76</v>
      </c>
      <c r="AD2781" t="s">
        <v>77</v>
      </c>
      <c r="AE2781" t="s">
        <v>78</v>
      </c>
      <c r="AF2781" t="s">
        <v>79</v>
      </c>
      <c r="AG2781" t="s">
        <v>80</v>
      </c>
      <c r="AH2781">
        <v>12.554</v>
      </c>
      <c r="AI2781">
        <v>3.28363</v>
      </c>
      <c r="AJ2781">
        <v>41.22269</v>
      </c>
      <c r="AK2781">
        <v>2013</v>
      </c>
      <c r="AL2781" t="s">
        <v>81</v>
      </c>
      <c r="AM2781">
        <f t="shared" si="87"/>
        <v>4</v>
      </c>
    </row>
    <row r="2782" spans="1:39" x14ac:dyDescent="0.35">
      <c r="A2782">
        <v>2016</v>
      </c>
      <c r="B2782" s="5">
        <f t="shared" si="86"/>
        <v>230</v>
      </c>
      <c r="C2782" t="s">
        <v>82</v>
      </c>
      <c r="D2782">
        <v>16038451</v>
      </c>
      <c r="E2782">
        <v>742823</v>
      </c>
      <c r="F2782" t="s">
        <v>66</v>
      </c>
      <c r="G2782" t="s">
        <v>67</v>
      </c>
      <c r="H2782" t="s">
        <v>68</v>
      </c>
      <c r="I2782" t="s">
        <v>69</v>
      </c>
      <c r="J2782" s="1">
        <v>42599</v>
      </c>
      <c r="K2782">
        <v>34</v>
      </c>
      <c r="L2782">
        <v>5</v>
      </c>
      <c r="M2782">
        <v>1</v>
      </c>
      <c r="N2782" t="s">
        <v>70</v>
      </c>
      <c r="O2782" t="s">
        <v>71</v>
      </c>
      <c r="Q2782">
        <v>113</v>
      </c>
      <c r="R2782">
        <v>45</v>
      </c>
      <c r="T2782" t="s">
        <v>72</v>
      </c>
      <c r="U2782" t="s">
        <v>73</v>
      </c>
      <c r="V2782">
        <v>630</v>
      </c>
      <c r="W2782">
        <v>2</v>
      </c>
      <c r="X2782">
        <v>180684</v>
      </c>
      <c r="Y2782" t="s">
        <v>74</v>
      </c>
      <c r="AA2782">
        <v>2012</v>
      </c>
      <c r="AB2782" t="s">
        <v>75</v>
      </c>
      <c r="AC2782" t="s">
        <v>76</v>
      </c>
      <c r="AD2782" t="s">
        <v>77</v>
      </c>
      <c r="AE2782" t="s">
        <v>78</v>
      </c>
      <c r="AF2782" t="s">
        <v>79</v>
      </c>
      <c r="AG2782" t="s">
        <v>80</v>
      </c>
      <c r="AH2782">
        <v>12.554</v>
      </c>
      <c r="AI2782">
        <v>3.4138000000000002</v>
      </c>
      <c r="AJ2782">
        <v>42.856850000000001</v>
      </c>
      <c r="AK2782">
        <v>2013</v>
      </c>
      <c r="AL2782" t="s">
        <v>81</v>
      </c>
      <c r="AM2782">
        <f t="shared" si="87"/>
        <v>4</v>
      </c>
    </row>
    <row r="2783" spans="1:39" x14ac:dyDescent="0.35">
      <c r="A2783">
        <v>2016</v>
      </c>
      <c r="B2783" s="5">
        <f t="shared" si="86"/>
        <v>232</v>
      </c>
      <c r="C2783" t="s">
        <v>82</v>
      </c>
      <c r="D2783">
        <v>16038508</v>
      </c>
      <c r="E2783">
        <v>742606</v>
      </c>
      <c r="F2783" t="s">
        <v>66</v>
      </c>
      <c r="G2783" t="s">
        <v>67</v>
      </c>
      <c r="H2783" t="s">
        <v>68</v>
      </c>
      <c r="I2783" t="s">
        <v>69</v>
      </c>
      <c r="J2783" s="1">
        <v>42601</v>
      </c>
      <c r="K2783">
        <v>34</v>
      </c>
      <c r="L2783">
        <v>5</v>
      </c>
      <c r="M2783">
        <v>1</v>
      </c>
      <c r="N2783" t="s">
        <v>70</v>
      </c>
      <c r="O2783" t="s">
        <v>71</v>
      </c>
      <c r="Q2783">
        <v>113</v>
      </c>
      <c r="T2783" t="s">
        <v>72</v>
      </c>
      <c r="U2783" t="s">
        <v>73</v>
      </c>
      <c r="V2783">
        <v>685</v>
      </c>
      <c r="W2783">
        <v>2</v>
      </c>
      <c r="X2783">
        <v>180684</v>
      </c>
      <c r="Y2783" t="s">
        <v>74</v>
      </c>
      <c r="AA2783">
        <v>2012</v>
      </c>
      <c r="AB2783" t="s">
        <v>75</v>
      </c>
      <c r="AC2783" t="s">
        <v>76</v>
      </c>
      <c r="AD2783" t="s">
        <v>77</v>
      </c>
      <c r="AE2783" t="s">
        <v>78</v>
      </c>
      <c r="AF2783" t="s">
        <v>79</v>
      </c>
      <c r="AG2783" t="s">
        <v>80</v>
      </c>
      <c r="AH2783">
        <v>12.554</v>
      </c>
      <c r="AI2783">
        <v>3.4138000000000002</v>
      </c>
      <c r="AJ2783">
        <v>42.856850000000001</v>
      </c>
      <c r="AK2783">
        <v>2013</v>
      </c>
      <c r="AL2783" t="s">
        <v>81</v>
      </c>
      <c r="AM2783">
        <f t="shared" si="87"/>
        <v>4</v>
      </c>
    </row>
    <row r="2784" spans="1:39" x14ac:dyDescent="0.35">
      <c r="A2784">
        <v>2016</v>
      </c>
      <c r="B2784" s="5">
        <f t="shared" si="86"/>
        <v>142</v>
      </c>
      <c r="C2784" t="s">
        <v>83</v>
      </c>
      <c r="D2784">
        <v>16075007</v>
      </c>
      <c r="E2784">
        <v>666604</v>
      </c>
      <c r="F2784" t="s">
        <v>66</v>
      </c>
      <c r="G2784" t="s">
        <v>86</v>
      </c>
      <c r="J2784" s="1">
        <v>42511</v>
      </c>
      <c r="K2784">
        <v>21</v>
      </c>
      <c r="M2784">
        <v>1</v>
      </c>
      <c r="N2784" t="s">
        <v>70</v>
      </c>
      <c r="O2784" t="s">
        <v>85</v>
      </c>
      <c r="Q2784">
        <v>103</v>
      </c>
      <c r="R2784">
        <v>65</v>
      </c>
      <c r="T2784" t="s">
        <v>72</v>
      </c>
      <c r="U2784" t="s">
        <v>73</v>
      </c>
      <c r="V2784">
        <v>620</v>
      </c>
      <c r="W2784">
        <v>2</v>
      </c>
      <c r="X2784">
        <v>180684</v>
      </c>
      <c r="Y2784" t="s">
        <v>74</v>
      </c>
      <c r="AA2784">
        <v>2012</v>
      </c>
      <c r="AB2784" t="s">
        <v>75</v>
      </c>
      <c r="AC2784" t="s">
        <v>76</v>
      </c>
      <c r="AD2784" t="s">
        <v>77</v>
      </c>
      <c r="AE2784" t="s">
        <v>78</v>
      </c>
      <c r="AF2784" t="s">
        <v>79</v>
      </c>
      <c r="AG2784" t="s">
        <v>80</v>
      </c>
      <c r="AH2784">
        <v>12.554</v>
      </c>
      <c r="AI2784">
        <v>1.2411300000000001</v>
      </c>
      <c r="AJ2784">
        <v>15.581149999999999</v>
      </c>
      <c r="AK2784">
        <v>2013</v>
      </c>
      <c r="AL2784" t="s">
        <v>81</v>
      </c>
      <c r="AM2784">
        <f t="shared" si="87"/>
        <v>4</v>
      </c>
    </row>
    <row r="2785" spans="1:39" x14ac:dyDescent="0.35">
      <c r="A2785">
        <v>2016</v>
      </c>
      <c r="B2785" s="5">
        <f t="shared" si="86"/>
        <v>154</v>
      </c>
      <c r="C2785" t="s">
        <v>83</v>
      </c>
      <c r="D2785">
        <v>16075302</v>
      </c>
      <c r="E2785">
        <v>644356</v>
      </c>
      <c r="F2785" t="s">
        <v>66</v>
      </c>
      <c r="G2785" t="s">
        <v>86</v>
      </c>
      <c r="J2785" s="1">
        <v>42523</v>
      </c>
      <c r="K2785">
        <v>23</v>
      </c>
      <c r="M2785">
        <v>1</v>
      </c>
      <c r="N2785" t="s">
        <v>70</v>
      </c>
      <c r="O2785" t="s">
        <v>85</v>
      </c>
      <c r="Q2785">
        <v>104</v>
      </c>
      <c r="R2785">
        <v>35</v>
      </c>
      <c r="T2785" t="s">
        <v>72</v>
      </c>
      <c r="U2785" t="s">
        <v>73</v>
      </c>
      <c r="V2785">
        <v>690</v>
      </c>
      <c r="W2785">
        <v>2</v>
      </c>
      <c r="X2785">
        <v>180684</v>
      </c>
      <c r="Y2785" t="s">
        <v>74</v>
      </c>
      <c r="AA2785">
        <v>2012</v>
      </c>
      <c r="AB2785" t="s">
        <v>75</v>
      </c>
      <c r="AC2785" t="s">
        <v>76</v>
      </c>
      <c r="AD2785" t="s">
        <v>77</v>
      </c>
      <c r="AE2785" t="s">
        <v>78</v>
      </c>
      <c r="AF2785" t="s">
        <v>79</v>
      </c>
      <c r="AG2785" t="s">
        <v>80</v>
      </c>
      <c r="AH2785">
        <v>12.554</v>
      </c>
      <c r="AI2785">
        <v>1</v>
      </c>
      <c r="AJ2785">
        <v>12.554</v>
      </c>
      <c r="AK2785">
        <v>2013</v>
      </c>
      <c r="AL2785" t="s">
        <v>81</v>
      </c>
      <c r="AM2785">
        <f t="shared" si="87"/>
        <v>4</v>
      </c>
    </row>
    <row r="2786" spans="1:39" x14ac:dyDescent="0.35">
      <c r="A2786">
        <v>2016</v>
      </c>
      <c r="B2786" s="5">
        <f t="shared" si="86"/>
        <v>157</v>
      </c>
      <c r="C2786" t="s">
        <v>65</v>
      </c>
      <c r="D2786">
        <v>16025009</v>
      </c>
      <c r="E2786">
        <v>544146</v>
      </c>
      <c r="F2786" t="s">
        <v>66</v>
      </c>
      <c r="G2786" t="s">
        <v>86</v>
      </c>
      <c r="J2786" s="1">
        <v>42526</v>
      </c>
      <c r="K2786">
        <v>24</v>
      </c>
      <c r="M2786">
        <v>1</v>
      </c>
      <c r="N2786" t="s">
        <v>70</v>
      </c>
      <c r="O2786" t="s">
        <v>71</v>
      </c>
      <c r="Q2786">
        <v>113</v>
      </c>
      <c r="R2786">
        <v>91</v>
      </c>
      <c r="T2786" t="s">
        <v>72</v>
      </c>
      <c r="U2786" t="s">
        <v>73</v>
      </c>
      <c r="V2786">
        <v>645</v>
      </c>
      <c r="W2786">
        <v>2</v>
      </c>
      <c r="X2786">
        <v>180684</v>
      </c>
      <c r="Y2786" t="s">
        <v>74</v>
      </c>
      <c r="AA2786">
        <v>2012</v>
      </c>
      <c r="AB2786" t="s">
        <v>75</v>
      </c>
      <c r="AC2786" t="s">
        <v>76</v>
      </c>
      <c r="AD2786" t="s">
        <v>77</v>
      </c>
      <c r="AE2786" t="s">
        <v>78</v>
      </c>
      <c r="AF2786" t="s">
        <v>79</v>
      </c>
      <c r="AG2786" t="s">
        <v>80</v>
      </c>
      <c r="AH2786">
        <v>12.554</v>
      </c>
      <c r="AI2786">
        <v>3.0277799999999999</v>
      </c>
      <c r="AJ2786">
        <v>38.010750000000002</v>
      </c>
      <c r="AK2786">
        <v>2013</v>
      </c>
      <c r="AL2786" t="s">
        <v>81</v>
      </c>
      <c r="AM2786">
        <f t="shared" si="87"/>
        <v>4</v>
      </c>
    </row>
    <row r="2787" spans="1:39" x14ac:dyDescent="0.35">
      <c r="A2787">
        <v>2016</v>
      </c>
      <c r="B2787" s="5">
        <f t="shared" si="86"/>
        <v>171</v>
      </c>
      <c r="C2787" t="s">
        <v>82</v>
      </c>
      <c r="D2787">
        <v>16035352</v>
      </c>
      <c r="E2787">
        <v>664899</v>
      </c>
      <c r="F2787" t="s">
        <v>66</v>
      </c>
      <c r="G2787" t="s">
        <v>86</v>
      </c>
      <c r="J2787" s="1">
        <v>42540</v>
      </c>
      <c r="K2787">
        <v>26</v>
      </c>
      <c r="M2787">
        <v>1</v>
      </c>
      <c r="N2787" t="s">
        <v>70</v>
      </c>
      <c r="O2787" t="s">
        <v>71</v>
      </c>
      <c r="Q2787">
        <v>113</v>
      </c>
      <c r="R2787">
        <v>31</v>
      </c>
      <c r="T2787" t="s">
        <v>72</v>
      </c>
      <c r="U2787" t="s">
        <v>73</v>
      </c>
      <c r="V2787">
        <v>700</v>
      </c>
      <c r="W2787">
        <v>2</v>
      </c>
      <c r="X2787">
        <v>180684</v>
      </c>
      <c r="Y2787" t="s">
        <v>74</v>
      </c>
      <c r="AA2787">
        <v>2012</v>
      </c>
      <c r="AB2787" t="s">
        <v>75</v>
      </c>
      <c r="AC2787" t="s">
        <v>76</v>
      </c>
      <c r="AD2787" t="s">
        <v>77</v>
      </c>
      <c r="AE2787" t="s">
        <v>78</v>
      </c>
      <c r="AF2787" t="s">
        <v>79</v>
      </c>
      <c r="AG2787" t="s">
        <v>80</v>
      </c>
      <c r="AH2787">
        <v>12.554</v>
      </c>
      <c r="AI2787">
        <v>5.7979200000000004</v>
      </c>
      <c r="AJ2787">
        <v>72.787090000000006</v>
      </c>
      <c r="AK2787">
        <v>2013</v>
      </c>
      <c r="AL2787" t="s">
        <v>81</v>
      </c>
      <c r="AM2787">
        <f t="shared" si="87"/>
        <v>4</v>
      </c>
    </row>
    <row r="2788" spans="1:39" x14ac:dyDescent="0.35">
      <c r="A2788">
        <v>2016</v>
      </c>
      <c r="B2788" s="5">
        <f t="shared" si="86"/>
        <v>177</v>
      </c>
      <c r="C2788" t="s">
        <v>83</v>
      </c>
      <c r="D2788">
        <v>16075313</v>
      </c>
      <c r="E2788">
        <v>644384</v>
      </c>
      <c r="F2788" t="s">
        <v>66</v>
      </c>
      <c r="G2788" t="s">
        <v>86</v>
      </c>
      <c r="J2788" s="1">
        <v>42546</v>
      </c>
      <c r="K2788">
        <v>26</v>
      </c>
      <c r="M2788">
        <v>1</v>
      </c>
      <c r="N2788" t="s">
        <v>70</v>
      </c>
      <c r="O2788" t="s">
        <v>85</v>
      </c>
      <c r="Q2788">
        <v>104</v>
      </c>
      <c r="R2788">
        <v>35</v>
      </c>
      <c r="T2788" t="s">
        <v>72</v>
      </c>
      <c r="U2788" t="s">
        <v>73</v>
      </c>
      <c r="V2788">
        <v>780</v>
      </c>
      <c r="W2788">
        <v>2</v>
      </c>
      <c r="X2788">
        <v>180684</v>
      </c>
      <c r="Y2788" t="s">
        <v>74</v>
      </c>
      <c r="AA2788">
        <v>2012</v>
      </c>
      <c r="AB2788" t="s">
        <v>75</v>
      </c>
      <c r="AC2788" t="s">
        <v>76</v>
      </c>
      <c r="AD2788" t="s">
        <v>77</v>
      </c>
      <c r="AE2788" t="s">
        <v>78</v>
      </c>
      <c r="AF2788" t="s">
        <v>79</v>
      </c>
      <c r="AG2788" t="s">
        <v>80</v>
      </c>
      <c r="AH2788">
        <v>12.554</v>
      </c>
      <c r="AI2788">
        <v>1.0163899999999999</v>
      </c>
      <c r="AJ2788">
        <v>12.75976</v>
      </c>
      <c r="AK2788">
        <v>2013</v>
      </c>
      <c r="AL2788" t="s">
        <v>81</v>
      </c>
      <c r="AM2788">
        <f t="shared" si="87"/>
        <v>4</v>
      </c>
    </row>
    <row r="2789" spans="1:39" x14ac:dyDescent="0.35">
      <c r="A2789">
        <v>2016</v>
      </c>
      <c r="B2789" s="5">
        <f t="shared" si="86"/>
        <v>224</v>
      </c>
      <c r="C2789" t="s">
        <v>83</v>
      </c>
      <c r="D2789">
        <v>16075447</v>
      </c>
      <c r="E2789">
        <v>663092</v>
      </c>
      <c r="F2789" t="s">
        <v>66</v>
      </c>
      <c r="G2789" t="s">
        <v>86</v>
      </c>
      <c r="J2789" s="1">
        <v>42593</v>
      </c>
      <c r="K2789">
        <v>33</v>
      </c>
      <c r="M2789">
        <v>1</v>
      </c>
      <c r="N2789" t="s">
        <v>70</v>
      </c>
      <c r="O2789" t="s">
        <v>85</v>
      </c>
      <c r="Q2789">
        <v>104</v>
      </c>
      <c r="R2789">
        <v>40</v>
      </c>
      <c r="T2789" t="s">
        <v>72</v>
      </c>
      <c r="U2789" t="s">
        <v>73</v>
      </c>
      <c r="V2789">
        <v>740</v>
      </c>
      <c r="W2789">
        <v>2</v>
      </c>
      <c r="X2789">
        <v>180684</v>
      </c>
      <c r="Y2789" t="s">
        <v>74</v>
      </c>
      <c r="AA2789">
        <v>2012</v>
      </c>
      <c r="AB2789" t="s">
        <v>75</v>
      </c>
      <c r="AC2789" t="s">
        <v>76</v>
      </c>
      <c r="AD2789" t="s">
        <v>77</v>
      </c>
      <c r="AE2789" t="s">
        <v>78</v>
      </c>
      <c r="AF2789" t="s">
        <v>79</v>
      </c>
      <c r="AG2789" t="s">
        <v>80</v>
      </c>
      <c r="AH2789">
        <v>12.554</v>
      </c>
      <c r="AI2789">
        <v>1</v>
      </c>
      <c r="AJ2789">
        <v>12.554</v>
      </c>
      <c r="AK2789">
        <v>2013</v>
      </c>
      <c r="AL2789" t="s">
        <v>81</v>
      </c>
      <c r="AM2789">
        <f t="shared" si="87"/>
        <v>4</v>
      </c>
    </row>
    <row r="2790" spans="1:39" x14ac:dyDescent="0.35">
      <c r="A2790">
        <v>2016</v>
      </c>
      <c r="B2790" s="5">
        <f t="shared" si="86"/>
        <v>138</v>
      </c>
      <c r="C2790" t="s">
        <v>106</v>
      </c>
      <c r="D2790">
        <v>16195007</v>
      </c>
      <c r="E2790">
        <v>649643</v>
      </c>
      <c r="F2790" t="s">
        <v>104</v>
      </c>
      <c r="G2790" t="s">
        <v>86</v>
      </c>
      <c r="J2790" s="1">
        <v>42507</v>
      </c>
      <c r="K2790">
        <v>21</v>
      </c>
      <c r="M2790">
        <v>4</v>
      </c>
      <c r="N2790" t="s">
        <v>70</v>
      </c>
      <c r="O2790" t="s">
        <v>107</v>
      </c>
      <c r="Q2790">
        <v>259</v>
      </c>
      <c r="R2790">
        <v>24</v>
      </c>
      <c r="T2790" t="s">
        <v>72</v>
      </c>
      <c r="U2790" t="s">
        <v>73</v>
      </c>
      <c r="X2790">
        <v>180684</v>
      </c>
      <c r="Y2790" t="s">
        <v>74</v>
      </c>
      <c r="AA2790">
        <v>2012</v>
      </c>
      <c r="AB2790" t="s">
        <v>75</v>
      </c>
      <c r="AC2790" t="s">
        <v>76</v>
      </c>
      <c r="AD2790" t="s">
        <v>77</v>
      </c>
      <c r="AE2790" t="s">
        <v>78</v>
      </c>
      <c r="AF2790" t="s">
        <v>79</v>
      </c>
      <c r="AG2790" t="s">
        <v>80</v>
      </c>
      <c r="AH2790">
        <v>12.554</v>
      </c>
      <c r="AK2790">
        <v>2013</v>
      </c>
      <c r="AL2790" t="s">
        <v>81</v>
      </c>
      <c r="AM2790">
        <f t="shared" si="87"/>
        <v>4</v>
      </c>
    </row>
    <row r="2791" spans="1:39" x14ac:dyDescent="0.35">
      <c r="A2791">
        <v>2016</v>
      </c>
      <c r="B2791" s="5">
        <f t="shared" si="86"/>
        <v>178</v>
      </c>
      <c r="C2791" t="s">
        <v>91</v>
      </c>
      <c r="D2791">
        <v>16066532</v>
      </c>
      <c r="E2791">
        <v>726428</v>
      </c>
      <c r="F2791" t="s">
        <v>66</v>
      </c>
      <c r="G2791" t="s">
        <v>67</v>
      </c>
      <c r="H2791" t="s">
        <v>68</v>
      </c>
      <c r="I2791" t="s">
        <v>97</v>
      </c>
      <c r="J2791" s="1">
        <v>42547</v>
      </c>
      <c r="K2791">
        <v>27</v>
      </c>
      <c r="L2791">
        <v>1</v>
      </c>
      <c r="M2791">
        <v>1</v>
      </c>
      <c r="N2791" t="s">
        <v>70</v>
      </c>
      <c r="O2791" t="s">
        <v>90</v>
      </c>
      <c r="P2791" t="s">
        <v>131</v>
      </c>
      <c r="Q2791">
        <v>102</v>
      </c>
      <c r="R2791">
        <v>20</v>
      </c>
      <c r="T2791" t="s">
        <v>72</v>
      </c>
      <c r="U2791" t="s">
        <v>73</v>
      </c>
      <c r="V2791">
        <v>740</v>
      </c>
      <c r="W2791">
        <v>2</v>
      </c>
      <c r="X2791">
        <v>180690</v>
      </c>
      <c r="Y2791" t="s">
        <v>74</v>
      </c>
      <c r="AA2791">
        <v>2012</v>
      </c>
      <c r="AB2791" t="s">
        <v>75</v>
      </c>
      <c r="AC2791" t="s">
        <v>76</v>
      </c>
      <c r="AD2791" t="s">
        <v>77</v>
      </c>
      <c r="AE2791" t="s">
        <v>78</v>
      </c>
      <c r="AF2791" t="s">
        <v>79</v>
      </c>
      <c r="AG2791" t="s">
        <v>80</v>
      </c>
      <c r="AH2791">
        <v>12.554</v>
      </c>
      <c r="AI2791">
        <v>2.5671499999999998</v>
      </c>
      <c r="AJ2791">
        <v>32.228000000000002</v>
      </c>
      <c r="AK2791">
        <v>2013</v>
      </c>
      <c r="AL2791" t="s">
        <v>81</v>
      </c>
      <c r="AM2791">
        <f t="shared" si="87"/>
        <v>4</v>
      </c>
    </row>
    <row r="2792" spans="1:39" x14ac:dyDescent="0.35">
      <c r="A2792">
        <v>2016</v>
      </c>
      <c r="B2792" s="5">
        <f t="shared" si="86"/>
        <v>196</v>
      </c>
      <c r="C2792" t="s">
        <v>91</v>
      </c>
      <c r="D2792">
        <v>16066685</v>
      </c>
      <c r="E2792">
        <v>725996</v>
      </c>
      <c r="F2792" t="s">
        <v>66</v>
      </c>
      <c r="G2792" t="s">
        <v>67</v>
      </c>
      <c r="H2792" t="s">
        <v>68</v>
      </c>
      <c r="I2792" t="s">
        <v>97</v>
      </c>
      <c r="J2792" s="1">
        <v>42565</v>
      </c>
      <c r="K2792">
        <v>29</v>
      </c>
      <c r="L2792">
        <v>2</v>
      </c>
      <c r="M2792">
        <v>1</v>
      </c>
      <c r="N2792" t="s">
        <v>70</v>
      </c>
      <c r="O2792" t="s">
        <v>85</v>
      </c>
      <c r="P2792" t="s">
        <v>114</v>
      </c>
      <c r="Q2792">
        <v>104</v>
      </c>
      <c r="T2792" t="s">
        <v>72</v>
      </c>
      <c r="U2792" t="s">
        <v>73</v>
      </c>
      <c r="V2792">
        <v>750</v>
      </c>
      <c r="W2792">
        <v>2</v>
      </c>
      <c r="X2792">
        <v>180690</v>
      </c>
      <c r="Y2792" t="s">
        <v>74</v>
      </c>
      <c r="AA2792">
        <v>2012</v>
      </c>
      <c r="AB2792" t="s">
        <v>75</v>
      </c>
      <c r="AC2792" t="s">
        <v>76</v>
      </c>
      <c r="AD2792" t="s">
        <v>77</v>
      </c>
      <c r="AE2792" t="s">
        <v>78</v>
      </c>
      <c r="AF2792" t="s">
        <v>79</v>
      </c>
      <c r="AG2792" t="s">
        <v>80</v>
      </c>
      <c r="AH2792">
        <v>12.554</v>
      </c>
      <c r="AI2792">
        <v>4.9021100000000004</v>
      </c>
      <c r="AJ2792">
        <v>61.541089999999997</v>
      </c>
      <c r="AK2792">
        <v>2013</v>
      </c>
      <c r="AL2792" t="s">
        <v>81</v>
      </c>
      <c r="AM2792">
        <f t="shared" si="87"/>
        <v>4</v>
      </c>
    </row>
    <row r="2793" spans="1:39" x14ac:dyDescent="0.35">
      <c r="A2793">
        <v>2016</v>
      </c>
      <c r="B2793" s="5">
        <f t="shared" si="86"/>
        <v>213</v>
      </c>
      <c r="C2793" t="s">
        <v>91</v>
      </c>
      <c r="D2793">
        <v>16066802</v>
      </c>
      <c r="E2793">
        <v>725407</v>
      </c>
      <c r="F2793" t="s">
        <v>66</v>
      </c>
      <c r="G2793" t="s">
        <v>67</v>
      </c>
      <c r="H2793" t="s">
        <v>68</v>
      </c>
      <c r="I2793" t="s">
        <v>97</v>
      </c>
      <c r="J2793" s="1">
        <v>42582</v>
      </c>
      <c r="K2793">
        <v>32</v>
      </c>
      <c r="L2793">
        <v>4</v>
      </c>
      <c r="M2793">
        <v>1</v>
      </c>
      <c r="N2793" t="s">
        <v>70</v>
      </c>
      <c r="O2793" t="s">
        <v>85</v>
      </c>
      <c r="P2793" t="s">
        <v>114</v>
      </c>
      <c r="Q2793">
        <v>104</v>
      </c>
      <c r="R2793">
        <v>10</v>
      </c>
      <c r="T2793" t="s">
        <v>72</v>
      </c>
      <c r="U2793" t="s">
        <v>73</v>
      </c>
      <c r="V2793">
        <v>760</v>
      </c>
      <c r="W2793">
        <v>2</v>
      </c>
      <c r="X2793">
        <v>180690</v>
      </c>
      <c r="Y2793" t="s">
        <v>74</v>
      </c>
      <c r="AA2793">
        <v>2012</v>
      </c>
      <c r="AB2793" t="s">
        <v>75</v>
      </c>
      <c r="AC2793" t="s">
        <v>76</v>
      </c>
      <c r="AD2793" t="s">
        <v>77</v>
      </c>
      <c r="AE2793" t="s">
        <v>78</v>
      </c>
      <c r="AF2793" t="s">
        <v>79</v>
      </c>
      <c r="AG2793" t="s">
        <v>80</v>
      </c>
      <c r="AH2793">
        <v>12.554</v>
      </c>
      <c r="AI2793">
        <v>3.6738200000000001</v>
      </c>
      <c r="AJ2793">
        <v>46.121139999999997</v>
      </c>
      <c r="AK2793">
        <v>2013</v>
      </c>
      <c r="AL2793" t="s">
        <v>81</v>
      </c>
      <c r="AM2793">
        <f t="shared" si="87"/>
        <v>4</v>
      </c>
    </row>
    <row r="2794" spans="1:39" x14ac:dyDescent="0.35">
      <c r="A2794">
        <v>2016</v>
      </c>
      <c r="B2794" s="5">
        <f t="shared" si="86"/>
        <v>213</v>
      </c>
      <c r="C2794" t="s">
        <v>91</v>
      </c>
      <c r="D2794">
        <v>16066829</v>
      </c>
      <c r="E2794">
        <v>725386</v>
      </c>
      <c r="F2794" t="s">
        <v>66</v>
      </c>
      <c r="G2794" t="s">
        <v>67</v>
      </c>
      <c r="H2794" t="s">
        <v>68</v>
      </c>
      <c r="I2794" t="s">
        <v>97</v>
      </c>
      <c r="J2794" s="1">
        <v>42582</v>
      </c>
      <c r="K2794">
        <v>32</v>
      </c>
      <c r="L2794">
        <v>4</v>
      </c>
      <c r="M2794">
        <v>1</v>
      </c>
      <c r="N2794" t="s">
        <v>70</v>
      </c>
      <c r="O2794" t="s">
        <v>85</v>
      </c>
      <c r="P2794" t="s">
        <v>114</v>
      </c>
      <c r="T2794" t="s">
        <v>72</v>
      </c>
      <c r="U2794" t="s">
        <v>73</v>
      </c>
      <c r="V2794">
        <v>760</v>
      </c>
      <c r="W2794">
        <v>2</v>
      </c>
      <c r="X2794">
        <v>180690</v>
      </c>
      <c r="Y2794" t="s">
        <v>74</v>
      </c>
      <c r="AA2794">
        <v>2012</v>
      </c>
      <c r="AB2794" t="s">
        <v>75</v>
      </c>
      <c r="AC2794" t="s">
        <v>76</v>
      </c>
      <c r="AD2794" t="s">
        <v>77</v>
      </c>
      <c r="AE2794" t="s">
        <v>78</v>
      </c>
      <c r="AF2794" t="s">
        <v>79</v>
      </c>
      <c r="AG2794" t="s">
        <v>80</v>
      </c>
      <c r="AH2794">
        <v>12.554</v>
      </c>
      <c r="AI2794">
        <v>3.6738200000000001</v>
      </c>
      <c r="AJ2794">
        <v>46.121139999999997</v>
      </c>
      <c r="AK2794">
        <v>2013</v>
      </c>
      <c r="AL2794" t="s">
        <v>81</v>
      </c>
      <c r="AM2794">
        <f t="shared" si="87"/>
        <v>4</v>
      </c>
    </row>
    <row r="2795" spans="1:39" x14ac:dyDescent="0.35">
      <c r="A2795">
        <v>2016</v>
      </c>
      <c r="B2795" s="5">
        <f t="shared" si="86"/>
        <v>225</v>
      </c>
      <c r="C2795" t="s">
        <v>91</v>
      </c>
      <c r="D2795">
        <v>16066933</v>
      </c>
      <c r="E2795">
        <v>724558</v>
      </c>
      <c r="F2795" t="s">
        <v>66</v>
      </c>
      <c r="G2795" t="s">
        <v>67</v>
      </c>
      <c r="H2795" t="s">
        <v>68</v>
      </c>
      <c r="I2795" t="s">
        <v>97</v>
      </c>
      <c r="J2795" s="1">
        <v>42594</v>
      </c>
      <c r="K2795">
        <v>33</v>
      </c>
      <c r="L2795">
        <v>4</v>
      </c>
      <c r="M2795">
        <v>1</v>
      </c>
      <c r="N2795" t="s">
        <v>70</v>
      </c>
      <c r="O2795" t="s">
        <v>85</v>
      </c>
      <c r="P2795" t="s">
        <v>114</v>
      </c>
      <c r="T2795" t="s">
        <v>72</v>
      </c>
      <c r="U2795" t="s">
        <v>73</v>
      </c>
      <c r="V2795">
        <v>840</v>
      </c>
      <c r="W2795">
        <v>2</v>
      </c>
      <c r="X2795">
        <v>180690</v>
      </c>
      <c r="Y2795" t="s">
        <v>74</v>
      </c>
      <c r="AA2795">
        <v>2012</v>
      </c>
      <c r="AB2795" t="s">
        <v>75</v>
      </c>
      <c r="AC2795" t="s">
        <v>76</v>
      </c>
      <c r="AD2795" t="s">
        <v>77</v>
      </c>
      <c r="AE2795" t="s">
        <v>78</v>
      </c>
      <c r="AF2795" t="s">
        <v>79</v>
      </c>
      <c r="AG2795" t="s">
        <v>80</v>
      </c>
      <c r="AH2795">
        <v>12.554</v>
      </c>
      <c r="AI2795">
        <v>3.6738200000000001</v>
      </c>
      <c r="AJ2795">
        <v>46.121139999999997</v>
      </c>
      <c r="AK2795">
        <v>2013</v>
      </c>
      <c r="AL2795" t="s">
        <v>81</v>
      </c>
      <c r="AM2795">
        <f t="shared" si="87"/>
        <v>4</v>
      </c>
    </row>
    <row r="2796" spans="1:39" x14ac:dyDescent="0.35">
      <c r="A2796">
        <v>2016</v>
      </c>
      <c r="B2796" s="5">
        <f t="shared" si="86"/>
        <v>123</v>
      </c>
      <c r="C2796" t="s">
        <v>108</v>
      </c>
      <c r="D2796">
        <v>16046257</v>
      </c>
      <c r="E2796">
        <v>731601</v>
      </c>
      <c r="F2796" t="s">
        <v>66</v>
      </c>
      <c r="G2796" t="s">
        <v>67</v>
      </c>
      <c r="H2796" t="s">
        <v>92</v>
      </c>
      <c r="I2796" t="s">
        <v>69</v>
      </c>
      <c r="J2796" s="1">
        <v>42492</v>
      </c>
      <c r="K2796">
        <v>19</v>
      </c>
      <c r="L2796">
        <v>2</v>
      </c>
      <c r="M2796">
        <v>1</v>
      </c>
      <c r="N2796" t="s">
        <v>70</v>
      </c>
      <c r="O2796" t="s">
        <v>71</v>
      </c>
      <c r="Q2796">
        <v>114</v>
      </c>
      <c r="R2796">
        <v>50</v>
      </c>
      <c r="T2796" t="s">
        <v>72</v>
      </c>
      <c r="U2796" t="s">
        <v>73</v>
      </c>
      <c r="V2796">
        <v>705</v>
      </c>
      <c r="W2796">
        <v>2</v>
      </c>
      <c r="X2796">
        <v>180690</v>
      </c>
      <c r="Y2796" t="s">
        <v>74</v>
      </c>
      <c r="AA2796">
        <v>2012</v>
      </c>
      <c r="AB2796" t="s">
        <v>75</v>
      </c>
      <c r="AC2796" t="s">
        <v>76</v>
      </c>
      <c r="AD2796" t="s">
        <v>77</v>
      </c>
      <c r="AE2796" t="s">
        <v>78</v>
      </c>
      <c r="AF2796" t="s">
        <v>79</v>
      </c>
      <c r="AG2796" t="s">
        <v>80</v>
      </c>
      <c r="AH2796">
        <v>12.554</v>
      </c>
      <c r="AI2796">
        <v>2.0857100000000002</v>
      </c>
      <c r="AJ2796">
        <v>26.184000000000001</v>
      </c>
      <c r="AK2796">
        <v>2013</v>
      </c>
      <c r="AL2796" t="s">
        <v>81</v>
      </c>
      <c r="AM2796">
        <f t="shared" si="87"/>
        <v>4</v>
      </c>
    </row>
    <row r="2797" spans="1:39" x14ac:dyDescent="0.35">
      <c r="A2797">
        <v>2016</v>
      </c>
      <c r="B2797" s="5">
        <f t="shared" si="86"/>
        <v>145</v>
      </c>
      <c r="C2797" t="s">
        <v>82</v>
      </c>
      <c r="D2797">
        <v>16036786</v>
      </c>
      <c r="E2797">
        <v>720390</v>
      </c>
      <c r="F2797" t="s">
        <v>66</v>
      </c>
      <c r="G2797" t="s">
        <v>67</v>
      </c>
      <c r="H2797" t="s">
        <v>92</v>
      </c>
      <c r="I2797" t="s">
        <v>69</v>
      </c>
      <c r="J2797" s="1">
        <v>42514</v>
      </c>
      <c r="K2797">
        <v>22</v>
      </c>
      <c r="L2797">
        <v>2</v>
      </c>
      <c r="M2797">
        <v>1</v>
      </c>
      <c r="N2797" t="s">
        <v>70</v>
      </c>
      <c r="O2797" t="s">
        <v>84</v>
      </c>
      <c r="Q2797">
        <v>109</v>
      </c>
      <c r="R2797">
        <v>62</v>
      </c>
      <c r="T2797" t="s">
        <v>72</v>
      </c>
      <c r="U2797" t="s">
        <v>73</v>
      </c>
      <c r="V2797">
        <v>770</v>
      </c>
      <c r="W2797">
        <v>2</v>
      </c>
      <c r="X2797">
        <v>180690</v>
      </c>
      <c r="Y2797" t="s">
        <v>74</v>
      </c>
      <c r="AA2797">
        <v>2012</v>
      </c>
      <c r="AB2797" t="s">
        <v>75</v>
      </c>
      <c r="AC2797" t="s">
        <v>76</v>
      </c>
      <c r="AD2797" t="s">
        <v>77</v>
      </c>
      <c r="AE2797" t="s">
        <v>78</v>
      </c>
      <c r="AF2797" t="s">
        <v>79</v>
      </c>
      <c r="AG2797" t="s">
        <v>80</v>
      </c>
      <c r="AH2797">
        <v>12.554</v>
      </c>
      <c r="AI2797">
        <v>1.18326</v>
      </c>
      <c r="AJ2797">
        <v>14.854649999999999</v>
      </c>
      <c r="AK2797">
        <v>2013</v>
      </c>
      <c r="AL2797" t="s">
        <v>81</v>
      </c>
      <c r="AM2797">
        <f t="shared" si="87"/>
        <v>4</v>
      </c>
    </row>
    <row r="2798" spans="1:39" x14ac:dyDescent="0.35">
      <c r="A2798">
        <v>2016</v>
      </c>
      <c r="B2798" s="5">
        <f t="shared" si="86"/>
        <v>159</v>
      </c>
      <c r="C2798" t="s">
        <v>82</v>
      </c>
      <c r="D2798">
        <v>16037101</v>
      </c>
      <c r="E2798">
        <v>736009</v>
      </c>
      <c r="F2798" t="s">
        <v>66</v>
      </c>
      <c r="G2798" t="s">
        <v>67</v>
      </c>
      <c r="H2798" t="s">
        <v>92</v>
      </c>
      <c r="I2798" t="s">
        <v>69</v>
      </c>
      <c r="J2798" s="1">
        <v>42528</v>
      </c>
      <c r="K2798">
        <v>24</v>
      </c>
      <c r="L2798">
        <v>3</v>
      </c>
      <c r="M2798">
        <v>1</v>
      </c>
      <c r="N2798" t="s">
        <v>70</v>
      </c>
      <c r="O2798" t="s">
        <v>71</v>
      </c>
      <c r="Q2798">
        <v>113</v>
      </c>
      <c r="R2798">
        <v>31</v>
      </c>
      <c r="T2798" t="s">
        <v>72</v>
      </c>
      <c r="U2798" t="s">
        <v>73</v>
      </c>
      <c r="V2798">
        <v>620</v>
      </c>
      <c r="W2798">
        <v>2</v>
      </c>
      <c r="X2798">
        <v>180690</v>
      </c>
      <c r="Y2798" t="s">
        <v>74</v>
      </c>
      <c r="AA2798">
        <v>2012</v>
      </c>
      <c r="AB2798" t="s">
        <v>75</v>
      </c>
      <c r="AC2798" t="s">
        <v>76</v>
      </c>
      <c r="AD2798" t="s">
        <v>77</v>
      </c>
      <c r="AE2798" t="s">
        <v>78</v>
      </c>
      <c r="AF2798" t="s">
        <v>79</v>
      </c>
      <c r="AG2798" t="s">
        <v>80</v>
      </c>
      <c r="AH2798">
        <v>12.554</v>
      </c>
      <c r="AI2798">
        <v>1.65882</v>
      </c>
      <c r="AJ2798">
        <v>20.824829999999999</v>
      </c>
      <c r="AK2798">
        <v>2013</v>
      </c>
      <c r="AL2798" t="s">
        <v>81</v>
      </c>
      <c r="AM2798">
        <f t="shared" si="87"/>
        <v>4</v>
      </c>
    </row>
    <row r="2799" spans="1:39" x14ac:dyDescent="0.35">
      <c r="A2799">
        <v>2016</v>
      </c>
      <c r="B2799" s="5">
        <f t="shared" si="86"/>
        <v>159</v>
      </c>
      <c r="C2799" t="s">
        <v>82</v>
      </c>
      <c r="D2799">
        <v>16037103</v>
      </c>
      <c r="E2799">
        <v>736012</v>
      </c>
      <c r="F2799" t="s">
        <v>66</v>
      </c>
      <c r="G2799" t="s">
        <v>67</v>
      </c>
      <c r="H2799" t="s">
        <v>92</v>
      </c>
      <c r="I2799" t="s">
        <v>69</v>
      </c>
      <c r="J2799" s="1">
        <v>42528</v>
      </c>
      <c r="K2799">
        <v>24</v>
      </c>
      <c r="L2799">
        <v>3</v>
      </c>
      <c r="M2799">
        <v>1</v>
      </c>
      <c r="N2799" t="s">
        <v>70</v>
      </c>
      <c r="O2799" t="s">
        <v>71</v>
      </c>
      <c r="Q2799">
        <v>113</v>
      </c>
      <c r="R2799">
        <v>31</v>
      </c>
      <c r="T2799" t="s">
        <v>72</v>
      </c>
      <c r="U2799" t="s">
        <v>73</v>
      </c>
      <c r="V2799">
        <v>665</v>
      </c>
      <c r="W2799">
        <v>2</v>
      </c>
      <c r="X2799">
        <v>180690</v>
      </c>
      <c r="Y2799" t="s">
        <v>74</v>
      </c>
      <c r="AA2799">
        <v>2012</v>
      </c>
      <c r="AB2799" t="s">
        <v>75</v>
      </c>
      <c r="AC2799" t="s">
        <v>76</v>
      </c>
      <c r="AD2799" t="s">
        <v>77</v>
      </c>
      <c r="AE2799" t="s">
        <v>78</v>
      </c>
      <c r="AF2799" t="s">
        <v>79</v>
      </c>
      <c r="AG2799" t="s">
        <v>80</v>
      </c>
      <c r="AH2799">
        <v>12.554</v>
      </c>
      <c r="AI2799">
        <v>1.65882</v>
      </c>
      <c r="AJ2799">
        <v>20.824829999999999</v>
      </c>
      <c r="AK2799">
        <v>2013</v>
      </c>
      <c r="AL2799" t="s">
        <v>81</v>
      </c>
      <c r="AM2799">
        <f t="shared" si="87"/>
        <v>4</v>
      </c>
    </row>
    <row r="2800" spans="1:39" x14ac:dyDescent="0.35">
      <c r="A2800">
        <v>2016</v>
      </c>
      <c r="B2800" s="5">
        <f t="shared" si="86"/>
        <v>176</v>
      </c>
      <c r="C2800" t="s">
        <v>82</v>
      </c>
      <c r="D2800">
        <v>16037579</v>
      </c>
      <c r="E2800">
        <v>736313</v>
      </c>
      <c r="F2800" t="s">
        <v>66</v>
      </c>
      <c r="G2800" t="s">
        <v>67</v>
      </c>
      <c r="H2800" t="s">
        <v>92</v>
      </c>
      <c r="I2800" t="s">
        <v>69</v>
      </c>
      <c r="J2800" s="1">
        <v>42545</v>
      </c>
      <c r="K2800">
        <v>26</v>
      </c>
      <c r="L2800">
        <v>3</v>
      </c>
      <c r="M2800">
        <v>1</v>
      </c>
      <c r="N2800" t="s">
        <v>70</v>
      </c>
      <c r="O2800" t="s">
        <v>71</v>
      </c>
      <c r="Q2800">
        <v>113</v>
      </c>
      <c r="R2800">
        <v>62</v>
      </c>
      <c r="T2800" t="s">
        <v>72</v>
      </c>
      <c r="U2800" t="s">
        <v>73</v>
      </c>
      <c r="V2800">
        <v>750</v>
      </c>
      <c r="W2800">
        <v>2</v>
      </c>
      <c r="X2800">
        <v>180690</v>
      </c>
      <c r="Y2800" t="s">
        <v>74</v>
      </c>
      <c r="AA2800">
        <v>2012</v>
      </c>
      <c r="AB2800" t="s">
        <v>75</v>
      </c>
      <c r="AC2800" t="s">
        <v>76</v>
      </c>
      <c r="AD2800" t="s">
        <v>77</v>
      </c>
      <c r="AE2800" t="s">
        <v>78</v>
      </c>
      <c r="AF2800" t="s">
        <v>79</v>
      </c>
      <c r="AG2800" t="s">
        <v>80</v>
      </c>
      <c r="AH2800">
        <v>12.554</v>
      </c>
      <c r="AI2800">
        <v>2.1832699999999998</v>
      </c>
      <c r="AJ2800">
        <v>27.408770000000001</v>
      </c>
      <c r="AK2800">
        <v>2013</v>
      </c>
      <c r="AL2800" t="s">
        <v>81</v>
      </c>
      <c r="AM2800">
        <f t="shared" si="87"/>
        <v>4</v>
      </c>
    </row>
    <row r="2801" spans="1:39" x14ac:dyDescent="0.35">
      <c r="A2801">
        <v>2016</v>
      </c>
      <c r="B2801" s="5">
        <f t="shared" si="86"/>
        <v>44</v>
      </c>
      <c r="C2801" t="s">
        <v>82</v>
      </c>
      <c r="D2801">
        <v>16036247</v>
      </c>
      <c r="E2801">
        <v>718114</v>
      </c>
      <c r="F2801" t="s">
        <v>66</v>
      </c>
      <c r="G2801" t="s">
        <v>67</v>
      </c>
      <c r="H2801" t="s">
        <v>68</v>
      </c>
      <c r="I2801" t="s">
        <v>69</v>
      </c>
      <c r="J2801" s="1">
        <v>42413</v>
      </c>
      <c r="K2801">
        <v>7</v>
      </c>
      <c r="L2801">
        <v>1</v>
      </c>
      <c r="M2801">
        <v>1</v>
      </c>
      <c r="N2801" t="s">
        <v>70</v>
      </c>
      <c r="O2801" t="s">
        <v>71</v>
      </c>
      <c r="Q2801">
        <v>113</v>
      </c>
      <c r="R2801">
        <v>41</v>
      </c>
      <c r="T2801" t="s">
        <v>72</v>
      </c>
      <c r="U2801" t="s">
        <v>73</v>
      </c>
      <c r="V2801">
        <v>635</v>
      </c>
      <c r="W2801">
        <v>2</v>
      </c>
      <c r="X2801">
        <v>180690</v>
      </c>
      <c r="Y2801" t="s">
        <v>74</v>
      </c>
      <c r="AA2801">
        <v>2012</v>
      </c>
      <c r="AB2801" t="s">
        <v>75</v>
      </c>
      <c r="AC2801" t="s">
        <v>76</v>
      </c>
      <c r="AD2801" t="s">
        <v>77</v>
      </c>
      <c r="AE2801" t="s">
        <v>78</v>
      </c>
      <c r="AF2801" t="s">
        <v>79</v>
      </c>
      <c r="AG2801" t="s">
        <v>80</v>
      </c>
      <c r="AH2801">
        <v>12.554</v>
      </c>
      <c r="AI2801">
        <v>2.3939400000000002</v>
      </c>
      <c r="AJ2801">
        <v>30.053519999999999</v>
      </c>
      <c r="AK2801">
        <v>2013</v>
      </c>
      <c r="AL2801" t="s">
        <v>81</v>
      </c>
      <c r="AM2801">
        <f t="shared" si="87"/>
        <v>4</v>
      </c>
    </row>
    <row r="2802" spans="1:39" x14ac:dyDescent="0.35">
      <c r="A2802">
        <v>2016</v>
      </c>
      <c r="B2802" s="5">
        <f t="shared" si="86"/>
        <v>49</v>
      </c>
      <c r="C2802" t="s">
        <v>82</v>
      </c>
      <c r="D2802">
        <v>16036296</v>
      </c>
      <c r="E2802">
        <v>718297</v>
      </c>
      <c r="F2802" t="s">
        <v>66</v>
      </c>
      <c r="G2802" t="s">
        <v>67</v>
      </c>
      <c r="H2802" t="s">
        <v>68</v>
      </c>
      <c r="I2802" t="s">
        <v>69</v>
      </c>
      <c r="J2802" s="1">
        <v>42418</v>
      </c>
      <c r="K2802">
        <v>8</v>
      </c>
      <c r="L2802">
        <v>1</v>
      </c>
      <c r="M2802">
        <v>1</v>
      </c>
      <c r="N2802" t="s">
        <v>70</v>
      </c>
      <c r="O2802" t="s">
        <v>71</v>
      </c>
      <c r="Q2802">
        <v>113</v>
      </c>
      <c r="R2802">
        <v>21</v>
      </c>
      <c r="T2802" t="s">
        <v>72</v>
      </c>
      <c r="U2802" t="s">
        <v>73</v>
      </c>
      <c r="V2802">
        <v>675</v>
      </c>
      <c r="W2802">
        <v>2</v>
      </c>
      <c r="X2802">
        <v>180690</v>
      </c>
      <c r="Y2802" t="s">
        <v>74</v>
      </c>
      <c r="AA2802">
        <v>2012</v>
      </c>
      <c r="AB2802" t="s">
        <v>75</v>
      </c>
      <c r="AC2802" t="s">
        <v>76</v>
      </c>
      <c r="AD2802" t="s">
        <v>77</v>
      </c>
      <c r="AE2802" t="s">
        <v>78</v>
      </c>
      <c r="AF2802" t="s">
        <v>79</v>
      </c>
      <c r="AG2802" t="s">
        <v>80</v>
      </c>
      <c r="AH2802">
        <v>12.554</v>
      </c>
      <c r="AI2802">
        <v>2.3939400000000002</v>
      </c>
      <c r="AJ2802">
        <v>30.053519999999999</v>
      </c>
      <c r="AK2802">
        <v>2013</v>
      </c>
      <c r="AL2802" t="s">
        <v>81</v>
      </c>
      <c r="AM2802">
        <f t="shared" si="87"/>
        <v>4</v>
      </c>
    </row>
    <row r="2803" spans="1:39" x14ac:dyDescent="0.35">
      <c r="A2803">
        <v>2016</v>
      </c>
      <c r="B2803" s="5">
        <f t="shared" si="86"/>
        <v>185</v>
      </c>
      <c r="C2803" t="s">
        <v>83</v>
      </c>
      <c r="D2803">
        <v>16076205</v>
      </c>
      <c r="E2803">
        <v>729323</v>
      </c>
      <c r="F2803" t="s">
        <v>66</v>
      </c>
      <c r="G2803" t="s">
        <v>67</v>
      </c>
      <c r="H2803" t="s">
        <v>68</v>
      </c>
      <c r="I2803" t="s">
        <v>69</v>
      </c>
      <c r="J2803" s="1">
        <v>42554</v>
      </c>
      <c r="K2803">
        <v>28</v>
      </c>
      <c r="L2803">
        <v>4</v>
      </c>
      <c r="M2803">
        <v>1</v>
      </c>
      <c r="N2803" t="s">
        <v>70</v>
      </c>
      <c r="O2803" t="s">
        <v>85</v>
      </c>
      <c r="Q2803">
        <v>103</v>
      </c>
      <c r="R2803">
        <v>11</v>
      </c>
      <c r="T2803" t="s">
        <v>72</v>
      </c>
      <c r="U2803" t="s">
        <v>73</v>
      </c>
      <c r="V2803">
        <v>730</v>
      </c>
      <c r="W2803">
        <v>2</v>
      </c>
      <c r="X2803">
        <v>180690</v>
      </c>
      <c r="Y2803" t="s">
        <v>74</v>
      </c>
      <c r="AA2803">
        <v>2012</v>
      </c>
      <c r="AB2803" t="s">
        <v>75</v>
      </c>
      <c r="AC2803" t="s">
        <v>76</v>
      </c>
      <c r="AD2803" t="s">
        <v>77</v>
      </c>
      <c r="AE2803" t="s">
        <v>78</v>
      </c>
      <c r="AF2803" t="s">
        <v>79</v>
      </c>
      <c r="AG2803" t="s">
        <v>80</v>
      </c>
      <c r="AH2803">
        <v>12.554</v>
      </c>
      <c r="AI2803">
        <v>2.3404099999999999</v>
      </c>
      <c r="AJ2803">
        <v>29.381509999999999</v>
      </c>
      <c r="AK2803">
        <v>2013</v>
      </c>
      <c r="AL2803" t="s">
        <v>81</v>
      </c>
      <c r="AM2803">
        <f t="shared" si="87"/>
        <v>4</v>
      </c>
    </row>
    <row r="2804" spans="1:39" x14ac:dyDescent="0.35">
      <c r="A2804">
        <v>2016</v>
      </c>
      <c r="B2804" s="5">
        <f t="shared" si="86"/>
        <v>230</v>
      </c>
      <c r="C2804" t="s">
        <v>83</v>
      </c>
      <c r="D2804">
        <v>16076437</v>
      </c>
      <c r="E2804">
        <v>728320</v>
      </c>
      <c r="F2804" t="s">
        <v>66</v>
      </c>
      <c r="G2804" t="s">
        <v>67</v>
      </c>
      <c r="H2804" t="s">
        <v>68</v>
      </c>
      <c r="I2804" t="s">
        <v>69</v>
      </c>
      <c r="J2804" s="1">
        <v>42599</v>
      </c>
      <c r="K2804">
        <v>34</v>
      </c>
      <c r="L2804">
        <v>5</v>
      </c>
      <c r="M2804">
        <v>1</v>
      </c>
      <c r="N2804" t="s">
        <v>70</v>
      </c>
      <c r="O2804" t="s">
        <v>85</v>
      </c>
      <c r="Q2804">
        <v>104</v>
      </c>
      <c r="R2804">
        <v>30</v>
      </c>
      <c r="T2804" t="s">
        <v>72</v>
      </c>
      <c r="U2804" t="s">
        <v>73</v>
      </c>
      <c r="V2804">
        <v>760</v>
      </c>
      <c r="W2804">
        <v>2</v>
      </c>
      <c r="X2804">
        <v>180690</v>
      </c>
      <c r="Y2804" t="s">
        <v>74</v>
      </c>
      <c r="AA2804">
        <v>2012</v>
      </c>
      <c r="AB2804" t="s">
        <v>75</v>
      </c>
      <c r="AC2804" t="s">
        <v>76</v>
      </c>
      <c r="AD2804" t="s">
        <v>77</v>
      </c>
      <c r="AE2804" t="s">
        <v>78</v>
      </c>
      <c r="AF2804" t="s">
        <v>79</v>
      </c>
      <c r="AG2804" t="s">
        <v>80</v>
      </c>
      <c r="AH2804">
        <v>12.554</v>
      </c>
      <c r="AI2804">
        <v>2.36944</v>
      </c>
      <c r="AJ2804">
        <v>29.745950000000001</v>
      </c>
      <c r="AK2804">
        <v>2013</v>
      </c>
      <c r="AL2804" t="s">
        <v>81</v>
      </c>
      <c r="AM2804">
        <f t="shared" si="87"/>
        <v>4</v>
      </c>
    </row>
    <row r="2805" spans="1:39" x14ac:dyDescent="0.35">
      <c r="A2805">
        <v>2016</v>
      </c>
      <c r="B2805" s="5">
        <f t="shared" si="86"/>
        <v>237</v>
      </c>
      <c r="C2805" t="s">
        <v>82</v>
      </c>
      <c r="D2805">
        <v>16038600</v>
      </c>
      <c r="E2805">
        <v>742041</v>
      </c>
      <c r="F2805" t="s">
        <v>66</v>
      </c>
      <c r="G2805" t="s">
        <v>67</v>
      </c>
      <c r="H2805" t="s">
        <v>68</v>
      </c>
      <c r="I2805" t="s">
        <v>69</v>
      </c>
      <c r="J2805" s="1">
        <v>42606</v>
      </c>
      <c r="K2805">
        <v>35</v>
      </c>
      <c r="L2805">
        <v>5</v>
      </c>
      <c r="M2805">
        <v>1</v>
      </c>
      <c r="N2805" t="s">
        <v>70</v>
      </c>
      <c r="O2805" t="s">
        <v>71</v>
      </c>
      <c r="Q2805">
        <v>113</v>
      </c>
      <c r="R2805">
        <v>45</v>
      </c>
      <c r="T2805" t="s">
        <v>72</v>
      </c>
      <c r="U2805" t="s">
        <v>73</v>
      </c>
      <c r="V2805">
        <v>770</v>
      </c>
      <c r="W2805">
        <v>2</v>
      </c>
      <c r="X2805">
        <v>180690</v>
      </c>
      <c r="Y2805" t="s">
        <v>74</v>
      </c>
      <c r="AA2805">
        <v>2012</v>
      </c>
      <c r="AB2805" t="s">
        <v>75</v>
      </c>
      <c r="AC2805" t="s">
        <v>76</v>
      </c>
      <c r="AD2805" t="s">
        <v>77</v>
      </c>
      <c r="AE2805" t="s">
        <v>78</v>
      </c>
      <c r="AF2805" t="s">
        <v>79</v>
      </c>
      <c r="AG2805" t="s">
        <v>80</v>
      </c>
      <c r="AH2805">
        <v>12.554</v>
      </c>
      <c r="AI2805">
        <v>3.4138000000000002</v>
      </c>
      <c r="AJ2805">
        <v>42.856850000000001</v>
      </c>
      <c r="AK2805">
        <v>2013</v>
      </c>
      <c r="AL2805" t="s">
        <v>81</v>
      </c>
      <c r="AM2805">
        <f t="shared" si="87"/>
        <v>4</v>
      </c>
    </row>
    <row r="2806" spans="1:39" x14ac:dyDescent="0.35">
      <c r="A2806">
        <v>2016</v>
      </c>
      <c r="B2806" s="5">
        <f t="shared" si="86"/>
        <v>140</v>
      </c>
      <c r="C2806" t="s">
        <v>82</v>
      </c>
      <c r="D2806">
        <v>16035035</v>
      </c>
      <c r="E2806">
        <v>664832</v>
      </c>
      <c r="F2806" t="s">
        <v>66</v>
      </c>
      <c r="G2806" t="s">
        <v>86</v>
      </c>
      <c r="J2806" s="1">
        <v>42509</v>
      </c>
      <c r="K2806">
        <v>21</v>
      </c>
      <c r="M2806">
        <v>1</v>
      </c>
      <c r="N2806" t="s">
        <v>70</v>
      </c>
      <c r="O2806" t="s">
        <v>71</v>
      </c>
      <c r="Q2806">
        <v>113</v>
      </c>
      <c r="R2806">
        <v>41</v>
      </c>
      <c r="T2806" t="s">
        <v>72</v>
      </c>
      <c r="U2806" t="s">
        <v>73</v>
      </c>
      <c r="V2806">
        <v>650</v>
      </c>
      <c r="W2806">
        <v>2</v>
      </c>
      <c r="X2806">
        <v>180690</v>
      </c>
      <c r="Y2806" t="s">
        <v>74</v>
      </c>
      <c r="AA2806">
        <v>2012</v>
      </c>
      <c r="AB2806" t="s">
        <v>75</v>
      </c>
      <c r="AC2806" t="s">
        <v>76</v>
      </c>
      <c r="AD2806" t="s">
        <v>77</v>
      </c>
      <c r="AE2806" t="s">
        <v>78</v>
      </c>
      <c r="AF2806" t="s">
        <v>79</v>
      </c>
      <c r="AG2806" t="s">
        <v>80</v>
      </c>
      <c r="AH2806">
        <v>12.554</v>
      </c>
      <c r="AI2806">
        <v>4.13347</v>
      </c>
      <c r="AJ2806">
        <v>51.891579999999998</v>
      </c>
      <c r="AK2806">
        <v>2013</v>
      </c>
      <c r="AL2806" t="s">
        <v>81</v>
      </c>
      <c r="AM2806">
        <f t="shared" si="87"/>
        <v>4</v>
      </c>
    </row>
    <row r="2807" spans="1:39" x14ac:dyDescent="0.35">
      <c r="A2807">
        <v>2016</v>
      </c>
      <c r="B2807" s="5">
        <f t="shared" si="86"/>
        <v>148</v>
      </c>
      <c r="C2807" t="s">
        <v>82</v>
      </c>
      <c r="D2807">
        <v>16035089</v>
      </c>
      <c r="E2807">
        <v>665520</v>
      </c>
      <c r="F2807" t="s">
        <v>66</v>
      </c>
      <c r="G2807" t="s">
        <v>86</v>
      </c>
      <c r="J2807" s="1">
        <v>42517</v>
      </c>
      <c r="K2807">
        <v>22</v>
      </c>
      <c r="M2807">
        <v>1</v>
      </c>
      <c r="N2807" t="s">
        <v>70</v>
      </c>
      <c r="O2807" t="s">
        <v>71</v>
      </c>
      <c r="Q2807">
        <v>113</v>
      </c>
      <c r="R2807">
        <v>31</v>
      </c>
      <c r="T2807" t="s">
        <v>72</v>
      </c>
      <c r="U2807" t="s">
        <v>73</v>
      </c>
      <c r="V2807">
        <v>670</v>
      </c>
      <c r="W2807">
        <v>2</v>
      </c>
      <c r="X2807">
        <v>180690</v>
      </c>
      <c r="Y2807" t="s">
        <v>74</v>
      </c>
      <c r="AA2807">
        <v>2012</v>
      </c>
      <c r="AB2807" t="s">
        <v>75</v>
      </c>
      <c r="AC2807" t="s">
        <v>76</v>
      </c>
      <c r="AD2807" t="s">
        <v>77</v>
      </c>
      <c r="AE2807" t="s">
        <v>78</v>
      </c>
      <c r="AF2807" t="s">
        <v>79</v>
      </c>
      <c r="AG2807" t="s">
        <v>80</v>
      </c>
      <c r="AH2807">
        <v>12.554</v>
      </c>
      <c r="AI2807">
        <v>6.1724100000000002</v>
      </c>
      <c r="AJ2807">
        <v>77.488439999999997</v>
      </c>
      <c r="AK2807">
        <v>2013</v>
      </c>
      <c r="AL2807" t="s">
        <v>81</v>
      </c>
      <c r="AM2807">
        <f t="shared" si="87"/>
        <v>4</v>
      </c>
    </row>
    <row r="2808" spans="1:39" x14ac:dyDescent="0.35">
      <c r="A2808">
        <v>2016</v>
      </c>
      <c r="B2808" s="5">
        <f t="shared" si="86"/>
        <v>154</v>
      </c>
      <c r="C2808" t="s">
        <v>82</v>
      </c>
      <c r="D2808">
        <v>16035160</v>
      </c>
      <c r="E2808">
        <v>665567</v>
      </c>
      <c r="F2808" t="s">
        <v>66</v>
      </c>
      <c r="G2808" t="s">
        <v>86</v>
      </c>
      <c r="J2808" s="1">
        <v>42523</v>
      </c>
      <c r="K2808">
        <v>23</v>
      </c>
      <c r="M2808">
        <v>1</v>
      </c>
      <c r="N2808" t="s">
        <v>70</v>
      </c>
      <c r="O2808" t="s">
        <v>71</v>
      </c>
      <c r="Q2808">
        <v>113</v>
      </c>
      <c r="R2808">
        <v>41</v>
      </c>
      <c r="T2808" t="s">
        <v>72</v>
      </c>
      <c r="U2808" t="s">
        <v>73</v>
      </c>
      <c r="V2808">
        <v>690</v>
      </c>
      <c r="W2808">
        <v>2</v>
      </c>
      <c r="X2808">
        <v>180690</v>
      </c>
      <c r="Y2808" t="s">
        <v>74</v>
      </c>
      <c r="AA2808">
        <v>2012</v>
      </c>
      <c r="AB2808" t="s">
        <v>75</v>
      </c>
      <c r="AC2808" t="s">
        <v>76</v>
      </c>
      <c r="AD2808" t="s">
        <v>77</v>
      </c>
      <c r="AE2808" t="s">
        <v>78</v>
      </c>
      <c r="AF2808" t="s">
        <v>79</v>
      </c>
      <c r="AG2808" t="s">
        <v>80</v>
      </c>
      <c r="AH2808">
        <v>12.554</v>
      </c>
      <c r="AI2808">
        <v>6.1724100000000002</v>
      </c>
      <c r="AJ2808">
        <v>77.488439999999997</v>
      </c>
      <c r="AK2808">
        <v>2013</v>
      </c>
      <c r="AL2808" t="s">
        <v>81</v>
      </c>
      <c r="AM2808">
        <f t="shared" si="87"/>
        <v>4</v>
      </c>
    </row>
    <row r="2809" spans="1:39" x14ac:dyDescent="0.35">
      <c r="A2809">
        <v>2016</v>
      </c>
      <c r="B2809" s="5">
        <f t="shared" si="86"/>
        <v>160</v>
      </c>
      <c r="C2809" t="s">
        <v>99</v>
      </c>
      <c r="D2809">
        <v>16185082</v>
      </c>
      <c r="E2809">
        <v>558925</v>
      </c>
      <c r="F2809" t="s">
        <v>66</v>
      </c>
      <c r="G2809" t="s">
        <v>86</v>
      </c>
      <c r="J2809" s="1">
        <v>42529</v>
      </c>
      <c r="K2809">
        <v>24</v>
      </c>
      <c r="M2809">
        <v>2</v>
      </c>
      <c r="N2809" t="s">
        <v>70</v>
      </c>
      <c r="O2809" t="s">
        <v>100</v>
      </c>
      <c r="Q2809">
        <v>241</v>
      </c>
      <c r="R2809">
        <v>12</v>
      </c>
      <c r="T2809" t="s">
        <v>72</v>
      </c>
      <c r="U2809" t="s">
        <v>73</v>
      </c>
      <c r="V2809">
        <v>570</v>
      </c>
      <c r="W2809">
        <v>2</v>
      </c>
      <c r="X2809">
        <v>180690</v>
      </c>
      <c r="Y2809" t="s">
        <v>74</v>
      </c>
      <c r="AA2809">
        <v>2012</v>
      </c>
      <c r="AB2809" t="s">
        <v>75</v>
      </c>
      <c r="AC2809" t="s">
        <v>76</v>
      </c>
      <c r="AD2809" t="s">
        <v>77</v>
      </c>
      <c r="AE2809" t="s">
        <v>78</v>
      </c>
      <c r="AF2809" t="s">
        <v>79</v>
      </c>
      <c r="AG2809" t="s">
        <v>80</v>
      </c>
      <c r="AH2809">
        <v>12.554</v>
      </c>
      <c r="AK2809">
        <v>2013</v>
      </c>
      <c r="AL2809" t="s">
        <v>81</v>
      </c>
      <c r="AM2809">
        <f t="shared" si="87"/>
        <v>4</v>
      </c>
    </row>
    <row r="2810" spans="1:39" x14ac:dyDescent="0.35">
      <c r="A2810">
        <v>2016</v>
      </c>
      <c r="B2810" s="5">
        <f t="shared" si="86"/>
        <v>172</v>
      </c>
      <c r="C2810" t="s">
        <v>83</v>
      </c>
      <c r="D2810">
        <v>16075095</v>
      </c>
      <c r="E2810">
        <v>663158</v>
      </c>
      <c r="F2810" t="s">
        <v>66</v>
      </c>
      <c r="G2810" t="s">
        <v>86</v>
      </c>
      <c r="J2810" s="1">
        <v>42541</v>
      </c>
      <c r="K2810">
        <v>26</v>
      </c>
      <c r="M2810">
        <v>1</v>
      </c>
      <c r="N2810" t="s">
        <v>70</v>
      </c>
      <c r="O2810" t="s">
        <v>85</v>
      </c>
      <c r="Q2810">
        <v>104</v>
      </c>
      <c r="R2810">
        <v>40</v>
      </c>
      <c r="T2810" t="s">
        <v>72</v>
      </c>
      <c r="U2810" t="s">
        <v>73</v>
      </c>
      <c r="V2810">
        <v>680</v>
      </c>
      <c r="W2810">
        <v>2</v>
      </c>
      <c r="X2810">
        <v>180690</v>
      </c>
      <c r="Y2810" t="s">
        <v>74</v>
      </c>
      <c r="AA2810">
        <v>2012</v>
      </c>
      <c r="AB2810" t="s">
        <v>75</v>
      </c>
      <c r="AC2810" t="s">
        <v>76</v>
      </c>
      <c r="AD2810" t="s">
        <v>77</v>
      </c>
      <c r="AE2810" t="s">
        <v>78</v>
      </c>
      <c r="AF2810" t="s">
        <v>79</v>
      </c>
      <c r="AG2810" t="s">
        <v>80</v>
      </c>
      <c r="AH2810">
        <v>12.554</v>
      </c>
      <c r="AI2810">
        <v>1.0163899999999999</v>
      </c>
      <c r="AJ2810">
        <v>12.75976</v>
      </c>
      <c r="AK2810">
        <v>2013</v>
      </c>
      <c r="AL2810" t="s">
        <v>81</v>
      </c>
      <c r="AM2810">
        <f t="shared" si="87"/>
        <v>4</v>
      </c>
    </row>
    <row r="2811" spans="1:39" x14ac:dyDescent="0.35">
      <c r="A2811">
        <v>2016</v>
      </c>
      <c r="B2811" s="5">
        <f t="shared" si="86"/>
        <v>177</v>
      </c>
      <c r="C2811" t="s">
        <v>82</v>
      </c>
      <c r="D2811">
        <v>16035401</v>
      </c>
      <c r="E2811">
        <v>665843</v>
      </c>
      <c r="F2811" t="s">
        <v>66</v>
      </c>
      <c r="G2811" t="s">
        <v>86</v>
      </c>
      <c r="J2811" s="1">
        <v>42546</v>
      </c>
      <c r="K2811">
        <v>26</v>
      </c>
      <c r="M2811">
        <v>1</v>
      </c>
      <c r="N2811" t="s">
        <v>70</v>
      </c>
      <c r="O2811" t="s">
        <v>71</v>
      </c>
      <c r="Q2811">
        <v>113</v>
      </c>
      <c r="R2811">
        <v>61</v>
      </c>
      <c r="T2811" t="s">
        <v>72</v>
      </c>
      <c r="U2811" t="s">
        <v>73</v>
      </c>
      <c r="V2811">
        <v>710</v>
      </c>
      <c r="W2811">
        <v>2</v>
      </c>
      <c r="X2811">
        <v>180690</v>
      </c>
      <c r="Y2811" t="s">
        <v>74</v>
      </c>
      <c r="AA2811">
        <v>2012</v>
      </c>
      <c r="AB2811" t="s">
        <v>75</v>
      </c>
      <c r="AC2811" t="s">
        <v>76</v>
      </c>
      <c r="AD2811" t="s">
        <v>77</v>
      </c>
      <c r="AE2811" t="s">
        <v>78</v>
      </c>
      <c r="AF2811" t="s">
        <v>79</v>
      </c>
      <c r="AG2811" t="s">
        <v>80</v>
      </c>
      <c r="AH2811">
        <v>12.554</v>
      </c>
      <c r="AI2811">
        <v>4.3583800000000004</v>
      </c>
      <c r="AJ2811">
        <v>54.7151</v>
      </c>
      <c r="AK2811">
        <v>2013</v>
      </c>
      <c r="AL2811" t="s">
        <v>81</v>
      </c>
      <c r="AM2811">
        <f t="shared" si="87"/>
        <v>4</v>
      </c>
    </row>
    <row r="2812" spans="1:39" x14ac:dyDescent="0.35">
      <c r="A2812">
        <v>2016</v>
      </c>
      <c r="B2812" s="5">
        <f t="shared" si="86"/>
        <v>200</v>
      </c>
      <c r="C2812" t="s">
        <v>91</v>
      </c>
      <c r="D2812">
        <v>16065093</v>
      </c>
      <c r="E2812">
        <v>559524</v>
      </c>
      <c r="F2812" t="s">
        <v>66</v>
      </c>
      <c r="G2812" t="s">
        <v>86</v>
      </c>
      <c r="J2812" s="1">
        <v>42569</v>
      </c>
      <c r="K2812">
        <v>30</v>
      </c>
      <c r="M2812">
        <v>1</v>
      </c>
      <c r="N2812" t="s">
        <v>70</v>
      </c>
      <c r="O2812" t="s">
        <v>90</v>
      </c>
      <c r="Q2812">
        <v>101</v>
      </c>
      <c r="R2812">
        <v>90</v>
      </c>
      <c r="T2812" t="s">
        <v>72</v>
      </c>
      <c r="U2812" t="s">
        <v>73</v>
      </c>
      <c r="V2812">
        <v>720</v>
      </c>
      <c r="W2812">
        <v>2</v>
      </c>
      <c r="X2812">
        <v>180690</v>
      </c>
      <c r="Y2812" t="s">
        <v>74</v>
      </c>
      <c r="AA2812">
        <v>2012</v>
      </c>
      <c r="AB2812" t="s">
        <v>75</v>
      </c>
      <c r="AC2812" t="s">
        <v>76</v>
      </c>
      <c r="AD2812" t="s">
        <v>77</v>
      </c>
      <c r="AE2812" t="s">
        <v>78</v>
      </c>
      <c r="AF2812" t="s">
        <v>79</v>
      </c>
      <c r="AG2812" t="s">
        <v>80</v>
      </c>
      <c r="AH2812">
        <v>12.554</v>
      </c>
      <c r="AI2812">
        <v>1.11111</v>
      </c>
      <c r="AJ2812">
        <v>13.948869999999999</v>
      </c>
      <c r="AK2812">
        <v>2013</v>
      </c>
      <c r="AL2812" t="s">
        <v>81</v>
      </c>
      <c r="AM2812">
        <f t="shared" si="87"/>
        <v>4</v>
      </c>
    </row>
    <row r="2813" spans="1:39" x14ac:dyDescent="0.35">
      <c r="A2813">
        <v>2016</v>
      </c>
      <c r="B2813" s="5">
        <f t="shared" si="86"/>
        <v>204</v>
      </c>
      <c r="C2813" t="s">
        <v>83</v>
      </c>
      <c r="D2813">
        <v>16075257</v>
      </c>
      <c r="E2813">
        <v>660987</v>
      </c>
      <c r="F2813" t="s">
        <v>66</v>
      </c>
      <c r="G2813" t="s">
        <v>86</v>
      </c>
      <c r="J2813" s="1">
        <v>42573</v>
      </c>
      <c r="K2813">
        <v>30</v>
      </c>
      <c r="M2813">
        <v>1</v>
      </c>
      <c r="N2813" t="s">
        <v>70</v>
      </c>
      <c r="O2813" t="s">
        <v>85</v>
      </c>
      <c r="Q2813">
        <v>104</v>
      </c>
      <c r="R2813">
        <v>40</v>
      </c>
      <c r="T2813" t="s">
        <v>72</v>
      </c>
      <c r="U2813" t="s">
        <v>73</v>
      </c>
      <c r="V2813">
        <v>700</v>
      </c>
      <c r="W2813">
        <v>2</v>
      </c>
      <c r="X2813">
        <v>180690</v>
      </c>
      <c r="Y2813" t="s">
        <v>74</v>
      </c>
      <c r="AA2813">
        <v>2012</v>
      </c>
      <c r="AB2813" t="s">
        <v>75</v>
      </c>
      <c r="AC2813" t="s">
        <v>76</v>
      </c>
      <c r="AD2813" t="s">
        <v>77</v>
      </c>
      <c r="AE2813" t="s">
        <v>78</v>
      </c>
      <c r="AF2813" t="s">
        <v>79</v>
      </c>
      <c r="AG2813" t="s">
        <v>80</v>
      </c>
      <c r="AH2813">
        <v>12.554</v>
      </c>
      <c r="AI2813">
        <v>1.01389</v>
      </c>
      <c r="AJ2813">
        <v>12.72838</v>
      </c>
      <c r="AK2813">
        <v>2013</v>
      </c>
      <c r="AL2813" t="s">
        <v>81</v>
      </c>
      <c r="AM2813">
        <f t="shared" si="87"/>
        <v>4</v>
      </c>
    </row>
    <row r="2814" spans="1:39" x14ac:dyDescent="0.35">
      <c r="A2814">
        <v>2016</v>
      </c>
      <c r="B2814" s="5">
        <f t="shared" si="86"/>
        <v>238</v>
      </c>
      <c r="C2814" t="s">
        <v>82</v>
      </c>
      <c r="D2814">
        <v>16039952</v>
      </c>
      <c r="E2814">
        <v>901050</v>
      </c>
      <c r="F2814" t="s">
        <v>70</v>
      </c>
      <c r="G2814" t="s">
        <v>67</v>
      </c>
      <c r="H2814" t="s">
        <v>68</v>
      </c>
      <c r="I2814" t="s">
        <v>69</v>
      </c>
      <c r="J2814" s="1">
        <v>42607</v>
      </c>
      <c r="K2814">
        <v>35</v>
      </c>
      <c r="L2814">
        <v>5</v>
      </c>
      <c r="M2814">
        <v>1</v>
      </c>
      <c r="N2814" t="s">
        <v>70</v>
      </c>
      <c r="O2814" t="s">
        <v>71</v>
      </c>
      <c r="Q2814">
        <v>154</v>
      </c>
      <c r="T2814" t="s">
        <v>72</v>
      </c>
      <c r="U2814" t="s">
        <v>73</v>
      </c>
      <c r="X2814">
        <v>180690</v>
      </c>
      <c r="Y2814" t="s">
        <v>74</v>
      </c>
      <c r="AA2814">
        <v>2012</v>
      </c>
      <c r="AB2814" t="s">
        <v>75</v>
      </c>
      <c r="AC2814" t="s">
        <v>76</v>
      </c>
      <c r="AD2814" t="s">
        <v>77</v>
      </c>
      <c r="AE2814" t="s">
        <v>78</v>
      </c>
      <c r="AF2814" t="s">
        <v>79</v>
      </c>
      <c r="AG2814" t="s">
        <v>80</v>
      </c>
      <c r="AH2814">
        <v>12.554</v>
      </c>
      <c r="AK2814">
        <v>2013</v>
      </c>
      <c r="AL2814" t="s">
        <v>81</v>
      </c>
      <c r="AM2814">
        <f t="shared" si="87"/>
        <v>4</v>
      </c>
    </row>
    <row r="2815" spans="1:39" x14ac:dyDescent="0.35">
      <c r="A2815">
        <v>2016</v>
      </c>
      <c r="B2815" s="5">
        <f t="shared" si="86"/>
        <v>115</v>
      </c>
      <c r="C2815" t="s">
        <v>106</v>
      </c>
      <c r="D2815">
        <v>16195005</v>
      </c>
      <c r="E2815">
        <v>649640</v>
      </c>
      <c r="F2815" t="s">
        <v>104</v>
      </c>
      <c r="G2815" t="s">
        <v>86</v>
      </c>
      <c r="J2815" s="1">
        <v>42484</v>
      </c>
      <c r="K2815">
        <v>18</v>
      </c>
      <c r="M2815">
        <v>4</v>
      </c>
      <c r="N2815" t="s">
        <v>70</v>
      </c>
      <c r="O2815" t="s">
        <v>107</v>
      </c>
      <c r="Q2815">
        <v>259</v>
      </c>
      <c r="R2815">
        <v>33</v>
      </c>
      <c r="T2815" t="s">
        <v>72</v>
      </c>
      <c r="U2815" t="s">
        <v>88</v>
      </c>
      <c r="V2815">
        <v>655</v>
      </c>
      <c r="W2815">
        <v>2</v>
      </c>
      <c r="X2815">
        <v>180690</v>
      </c>
      <c r="Y2815" t="s">
        <v>74</v>
      </c>
      <c r="AA2815">
        <v>2012</v>
      </c>
      <c r="AB2815" t="s">
        <v>75</v>
      </c>
      <c r="AC2815" t="s">
        <v>76</v>
      </c>
      <c r="AD2815" t="s">
        <v>77</v>
      </c>
      <c r="AE2815" t="s">
        <v>78</v>
      </c>
      <c r="AF2815" t="s">
        <v>79</v>
      </c>
      <c r="AG2815" t="s">
        <v>80</v>
      </c>
      <c r="AH2815">
        <v>12.554</v>
      </c>
      <c r="AK2815">
        <v>2013</v>
      </c>
      <c r="AL2815" t="s">
        <v>81</v>
      </c>
      <c r="AM2815">
        <f t="shared" si="87"/>
        <v>4</v>
      </c>
    </row>
    <row r="2816" spans="1:39" x14ac:dyDescent="0.35">
      <c r="A2816">
        <v>2016</v>
      </c>
      <c r="B2816" s="5">
        <f t="shared" si="86"/>
        <v>210</v>
      </c>
      <c r="C2816" t="s">
        <v>91</v>
      </c>
      <c r="D2816">
        <v>16066780</v>
      </c>
      <c r="E2816">
        <v>725011</v>
      </c>
      <c r="F2816" t="s">
        <v>66</v>
      </c>
      <c r="G2816" t="s">
        <v>67</v>
      </c>
      <c r="H2816" t="s">
        <v>68</v>
      </c>
      <c r="I2816" t="s">
        <v>97</v>
      </c>
      <c r="J2816" s="1">
        <v>42579</v>
      </c>
      <c r="K2816">
        <v>31</v>
      </c>
      <c r="L2816">
        <v>3</v>
      </c>
      <c r="M2816">
        <v>1</v>
      </c>
      <c r="N2816" t="s">
        <v>70</v>
      </c>
      <c r="O2816" t="s">
        <v>85</v>
      </c>
      <c r="P2816" t="s">
        <v>114</v>
      </c>
      <c r="Q2816">
        <v>104</v>
      </c>
      <c r="R2816">
        <v>10</v>
      </c>
      <c r="T2816" t="s">
        <v>72</v>
      </c>
      <c r="U2816" t="s">
        <v>73</v>
      </c>
      <c r="V2816">
        <v>860</v>
      </c>
      <c r="W2816">
        <v>2</v>
      </c>
      <c r="X2816">
        <v>181273</v>
      </c>
      <c r="Y2816" t="s">
        <v>74</v>
      </c>
      <c r="AA2816">
        <v>2011</v>
      </c>
      <c r="AB2816" t="s">
        <v>75</v>
      </c>
      <c r="AC2816" t="s">
        <v>76</v>
      </c>
      <c r="AD2816" t="s">
        <v>77</v>
      </c>
      <c r="AE2816" t="s">
        <v>78</v>
      </c>
      <c r="AF2816" t="s">
        <v>79</v>
      </c>
      <c r="AG2816" t="s">
        <v>80</v>
      </c>
      <c r="AH2816">
        <v>15.335000000000001</v>
      </c>
      <c r="AI2816">
        <v>8.2139699999999998</v>
      </c>
      <c r="AJ2816">
        <v>125.96123</v>
      </c>
      <c r="AK2816">
        <v>2012</v>
      </c>
      <c r="AL2816" t="s">
        <v>81</v>
      </c>
      <c r="AM2816">
        <f t="shared" si="87"/>
        <v>5</v>
      </c>
    </row>
    <row r="2817" spans="1:39" x14ac:dyDescent="0.35">
      <c r="A2817">
        <v>2016</v>
      </c>
      <c r="B2817" s="5">
        <f t="shared" si="86"/>
        <v>229</v>
      </c>
      <c r="C2817" t="s">
        <v>83</v>
      </c>
      <c r="D2817">
        <v>16076424</v>
      </c>
      <c r="E2817">
        <v>728165</v>
      </c>
      <c r="F2817" t="s">
        <v>66</v>
      </c>
      <c r="G2817" t="s">
        <v>67</v>
      </c>
      <c r="H2817" t="s">
        <v>68</v>
      </c>
      <c r="I2817" t="s">
        <v>69</v>
      </c>
      <c r="J2817" s="1">
        <v>42598</v>
      </c>
      <c r="K2817">
        <v>34</v>
      </c>
      <c r="L2817">
        <v>5</v>
      </c>
      <c r="M2817">
        <v>1</v>
      </c>
      <c r="N2817" t="s">
        <v>70</v>
      </c>
      <c r="O2817" t="s">
        <v>85</v>
      </c>
      <c r="Q2817">
        <v>104</v>
      </c>
      <c r="R2817">
        <v>40</v>
      </c>
      <c r="T2817" t="s">
        <v>72</v>
      </c>
      <c r="U2817" t="s">
        <v>73</v>
      </c>
      <c r="V2817">
        <v>880</v>
      </c>
      <c r="W2817">
        <v>2</v>
      </c>
      <c r="X2817">
        <v>181484</v>
      </c>
      <c r="Y2817" t="s">
        <v>74</v>
      </c>
      <c r="AA2817">
        <v>2010</v>
      </c>
      <c r="AB2817" t="s">
        <v>75</v>
      </c>
      <c r="AC2817" t="s">
        <v>76</v>
      </c>
      <c r="AD2817" t="s">
        <v>77</v>
      </c>
      <c r="AE2817" t="s">
        <v>78</v>
      </c>
      <c r="AF2817" t="s">
        <v>79</v>
      </c>
      <c r="AG2817" t="s">
        <v>80</v>
      </c>
      <c r="AH2817">
        <v>15.962</v>
      </c>
      <c r="AI2817">
        <v>2.36944</v>
      </c>
      <c r="AJ2817">
        <v>37.820999999999998</v>
      </c>
      <c r="AK2817">
        <v>2011</v>
      </c>
      <c r="AL2817" t="s">
        <v>81</v>
      </c>
      <c r="AM2817">
        <f t="shared" si="87"/>
        <v>6</v>
      </c>
    </row>
    <row r="2818" spans="1:39" x14ac:dyDescent="0.35">
      <c r="A2818">
        <v>2016</v>
      </c>
      <c r="B2818" s="5">
        <f t="shared" si="86"/>
        <v>231</v>
      </c>
      <c r="C2818" t="s">
        <v>82</v>
      </c>
      <c r="D2818">
        <v>16038479</v>
      </c>
      <c r="E2818">
        <v>742855</v>
      </c>
      <c r="F2818" t="s">
        <v>66</v>
      </c>
      <c r="G2818" t="s">
        <v>67</v>
      </c>
      <c r="H2818" t="s">
        <v>68</v>
      </c>
      <c r="I2818" t="s">
        <v>69</v>
      </c>
      <c r="J2818" s="1">
        <v>42600</v>
      </c>
      <c r="K2818">
        <v>34</v>
      </c>
      <c r="L2818">
        <v>5</v>
      </c>
      <c r="M2818">
        <v>1</v>
      </c>
      <c r="N2818" t="s">
        <v>70</v>
      </c>
      <c r="O2818" t="s">
        <v>71</v>
      </c>
      <c r="Q2818">
        <v>113</v>
      </c>
      <c r="R2818">
        <v>45</v>
      </c>
      <c r="T2818" t="s">
        <v>72</v>
      </c>
      <c r="U2818" t="s">
        <v>73</v>
      </c>
      <c r="V2818">
        <v>830</v>
      </c>
      <c r="W2818">
        <v>2</v>
      </c>
      <c r="X2818">
        <v>181492</v>
      </c>
      <c r="Y2818" t="s">
        <v>74</v>
      </c>
      <c r="AA2818">
        <v>2011</v>
      </c>
      <c r="AB2818" t="s">
        <v>75</v>
      </c>
      <c r="AC2818" t="s">
        <v>76</v>
      </c>
      <c r="AD2818" t="s">
        <v>77</v>
      </c>
      <c r="AE2818" t="s">
        <v>78</v>
      </c>
      <c r="AF2818" t="s">
        <v>79</v>
      </c>
      <c r="AG2818" t="s">
        <v>80</v>
      </c>
      <c r="AH2818">
        <v>15.974</v>
      </c>
      <c r="AI2818">
        <v>3.4138000000000002</v>
      </c>
      <c r="AJ2818">
        <v>54.532040000000002</v>
      </c>
      <c r="AK2818">
        <v>2012</v>
      </c>
      <c r="AL2818" t="s">
        <v>81</v>
      </c>
      <c r="AM2818">
        <f t="shared" si="87"/>
        <v>5</v>
      </c>
    </row>
    <row r="2819" spans="1:39" x14ac:dyDescent="0.35">
      <c r="A2819">
        <v>2016</v>
      </c>
      <c r="B2819" s="5">
        <f t="shared" ref="B2819:B2882" si="88">J2819-DATE(YEAR(J2819),1,0)</f>
        <v>173</v>
      </c>
      <c r="C2819" t="s">
        <v>106</v>
      </c>
      <c r="D2819">
        <v>16190021</v>
      </c>
      <c r="E2819">
        <v>555061</v>
      </c>
      <c r="F2819" t="s">
        <v>66</v>
      </c>
      <c r="G2819" t="s">
        <v>67</v>
      </c>
      <c r="H2819" t="s">
        <v>68</v>
      </c>
      <c r="I2819" t="s">
        <v>97</v>
      </c>
      <c r="J2819" s="1">
        <v>42542</v>
      </c>
      <c r="K2819">
        <v>26</v>
      </c>
      <c r="L2819">
        <v>1</v>
      </c>
      <c r="M2819">
        <v>4</v>
      </c>
      <c r="N2819" t="s">
        <v>70</v>
      </c>
      <c r="O2819" t="s">
        <v>107</v>
      </c>
      <c r="Q2819">
        <v>258</v>
      </c>
      <c r="T2819" t="s">
        <v>72</v>
      </c>
      <c r="U2819" t="s">
        <v>73</v>
      </c>
      <c r="V2819">
        <v>522</v>
      </c>
      <c r="W2819">
        <v>2</v>
      </c>
      <c r="X2819">
        <v>181699</v>
      </c>
      <c r="Y2819" t="s">
        <v>74</v>
      </c>
      <c r="AA2819">
        <v>2013</v>
      </c>
      <c r="AB2819" t="s">
        <v>75</v>
      </c>
      <c r="AC2819" t="s">
        <v>76</v>
      </c>
      <c r="AD2819" t="s">
        <v>77</v>
      </c>
      <c r="AE2819" t="s">
        <v>78</v>
      </c>
      <c r="AF2819" t="s">
        <v>79</v>
      </c>
      <c r="AG2819" t="s">
        <v>80</v>
      </c>
      <c r="AH2819">
        <v>13.881</v>
      </c>
      <c r="AI2819">
        <v>1.32917</v>
      </c>
      <c r="AJ2819">
        <v>18.450209999999998</v>
      </c>
      <c r="AK2819">
        <v>2014</v>
      </c>
      <c r="AL2819" t="s">
        <v>81</v>
      </c>
      <c r="AM2819">
        <f t="shared" ref="AM2819:AM2882" si="89">A2819-AA2819</f>
        <v>3</v>
      </c>
    </row>
    <row r="2820" spans="1:39" x14ac:dyDescent="0.35">
      <c r="A2820">
        <v>2016</v>
      </c>
      <c r="B2820" s="5">
        <f t="shared" si="88"/>
        <v>137</v>
      </c>
      <c r="C2820" t="s">
        <v>96</v>
      </c>
      <c r="D2820">
        <v>16150005</v>
      </c>
      <c r="E2820">
        <v>674581</v>
      </c>
      <c r="F2820" t="s">
        <v>66</v>
      </c>
      <c r="G2820" t="s">
        <v>67</v>
      </c>
      <c r="H2820" t="s">
        <v>68</v>
      </c>
      <c r="I2820" t="s">
        <v>113</v>
      </c>
      <c r="J2820" s="1">
        <v>42506</v>
      </c>
      <c r="K2820">
        <v>21</v>
      </c>
      <c r="M2820">
        <v>2</v>
      </c>
      <c r="N2820" t="s">
        <v>70</v>
      </c>
      <c r="O2820" t="s">
        <v>98</v>
      </c>
      <c r="Q2820">
        <v>212</v>
      </c>
      <c r="T2820" t="s">
        <v>72</v>
      </c>
      <c r="U2820" t="s">
        <v>73</v>
      </c>
      <c r="V2820">
        <v>654</v>
      </c>
      <c r="W2820">
        <v>2</v>
      </c>
      <c r="X2820">
        <v>181894</v>
      </c>
      <c r="Y2820" t="s">
        <v>74</v>
      </c>
      <c r="AA2820">
        <v>2012</v>
      </c>
      <c r="AB2820" t="s">
        <v>75</v>
      </c>
      <c r="AC2820" t="s">
        <v>76</v>
      </c>
      <c r="AD2820" t="s">
        <v>77</v>
      </c>
      <c r="AE2820" t="s">
        <v>78</v>
      </c>
      <c r="AF2820" t="s">
        <v>79</v>
      </c>
      <c r="AG2820" t="s">
        <v>80</v>
      </c>
      <c r="AH2820">
        <v>12.554</v>
      </c>
      <c r="AI2820">
        <v>5.92</v>
      </c>
      <c r="AJ2820">
        <v>74.319680000000005</v>
      </c>
      <c r="AK2820">
        <v>2013</v>
      </c>
      <c r="AL2820" t="s">
        <v>81</v>
      </c>
      <c r="AM2820">
        <f t="shared" si="89"/>
        <v>4</v>
      </c>
    </row>
    <row r="2821" spans="1:39" x14ac:dyDescent="0.35">
      <c r="A2821">
        <v>2016</v>
      </c>
      <c r="B2821" s="5">
        <f t="shared" si="88"/>
        <v>206</v>
      </c>
      <c r="C2821" t="s">
        <v>91</v>
      </c>
      <c r="D2821">
        <v>16066738</v>
      </c>
      <c r="E2821">
        <v>725320</v>
      </c>
      <c r="F2821" t="s">
        <v>66</v>
      </c>
      <c r="G2821" t="s">
        <v>67</v>
      </c>
      <c r="H2821" t="s">
        <v>68</v>
      </c>
      <c r="I2821" t="s">
        <v>97</v>
      </c>
      <c r="J2821" s="1">
        <v>42575</v>
      </c>
      <c r="K2821">
        <v>31</v>
      </c>
      <c r="L2821">
        <v>3</v>
      </c>
      <c r="M2821">
        <v>1</v>
      </c>
      <c r="N2821" t="s">
        <v>70</v>
      </c>
      <c r="O2821" t="s">
        <v>90</v>
      </c>
      <c r="P2821" t="s">
        <v>131</v>
      </c>
      <c r="Q2821">
        <v>102</v>
      </c>
      <c r="T2821" t="s">
        <v>72</v>
      </c>
      <c r="U2821" t="s">
        <v>73</v>
      </c>
      <c r="V2821">
        <v>700</v>
      </c>
      <c r="W2821">
        <v>2</v>
      </c>
      <c r="X2821">
        <v>181894</v>
      </c>
      <c r="Y2821" t="s">
        <v>74</v>
      </c>
      <c r="AA2821">
        <v>2012</v>
      </c>
      <c r="AB2821" t="s">
        <v>75</v>
      </c>
      <c r="AC2821" t="s">
        <v>76</v>
      </c>
      <c r="AD2821" t="s">
        <v>77</v>
      </c>
      <c r="AE2821" t="s">
        <v>78</v>
      </c>
      <c r="AF2821" t="s">
        <v>79</v>
      </c>
      <c r="AG2821" t="s">
        <v>80</v>
      </c>
      <c r="AH2821">
        <v>12.554</v>
      </c>
      <c r="AI2821">
        <v>3.3994599999999999</v>
      </c>
      <c r="AJ2821">
        <v>42.676819999999999</v>
      </c>
      <c r="AK2821">
        <v>2013</v>
      </c>
      <c r="AL2821" t="s">
        <v>81</v>
      </c>
      <c r="AM2821">
        <f t="shared" si="89"/>
        <v>4</v>
      </c>
    </row>
    <row r="2822" spans="1:39" x14ac:dyDescent="0.35">
      <c r="A2822">
        <v>2016</v>
      </c>
      <c r="B2822" s="5">
        <f t="shared" si="88"/>
        <v>207</v>
      </c>
      <c r="C2822" t="s">
        <v>106</v>
      </c>
      <c r="D2822">
        <v>16190059</v>
      </c>
      <c r="E2822">
        <v>561123</v>
      </c>
      <c r="F2822" t="s">
        <v>66</v>
      </c>
      <c r="G2822" t="s">
        <v>67</v>
      </c>
      <c r="H2822" t="s">
        <v>68</v>
      </c>
      <c r="I2822" t="s">
        <v>97</v>
      </c>
      <c r="J2822" s="1">
        <v>42576</v>
      </c>
      <c r="K2822">
        <v>31</v>
      </c>
      <c r="L2822">
        <v>3</v>
      </c>
      <c r="M2822">
        <v>4</v>
      </c>
      <c r="N2822" t="s">
        <v>70</v>
      </c>
      <c r="O2822" t="s">
        <v>107</v>
      </c>
      <c r="Q2822">
        <v>259</v>
      </c>
      <c r="R2822">
        <v>41</v>
      </c>
      <c r="T2822" t="s">
        <v>72</v>
      </c>
      <c r="U2822" t="s">
        <v>73</v>
      </c>
      <c r="V2822">
        <v>580</v>
      </c>
      <c r="W2822">
        <v>2</v>
      </c>
      <c r="X2822">
        <v>181894</v>
      </c>
      <c r="Y2822" t="s">
        <v>74</v>
      </c>
      <c r="AA2822">
        <v>2012</v>
      </c>
      <c r="AB2822" t="s">
        <v>75</v>
      </c>
      <c r="AC2822" t="s">
        <v>76</v>
      </c>
      <c r="AD2822" t="s">
        <v>77</v>
      </c>
      <c r="AE2822" t="s">
        <v>78</v>
      </c>
      <c r="AF2822" t="s">
        <v>79</v>
      </c>
      <c r="AG2822" t="s">
        <v>80</v>
      </c>
      <c r="AH2822">
        <v>12.554</v>
      </c>
      <c r="AI2822">
        <v>0.89473999999999998</v>
      </c>
      <c r="AJ2822">
        <v>11.232570000000001</v>
      </c>
      <c r="AK2822">
        <v>2013</v>
      </c>
      <c r="AL2822" t="s">
        <v>81</v>
      </c>
      <c r="AM2822">
        <f t="shared" si="89"/>
        <v>4</v>
      </c>
    </row>
    <row r="2823" spans="1:39" x14ac:dyDescent="0.35">
      <c r="A2823">
        <v>2016</v>
      </c>
      <c r="B2823" s="5">
        <f t="shared" si="88"/>
        <v>210</v>
      </c>
      <c r="C2823" t="s">
        <v>91</v>
      </c>
      <c r="D2823">
        <v>16066792</v>
      </c>
      <c r="E2823">
        <v>725147</v>
      </c>
      <c r="F2823" t="s">
        <v>66</v>
      </c>
      <c r="G2823" t="s">
        <v>67</v>
      </c>
      <c r="H2823" t="s">
        <v>68</v>
      </c>
      <c r="I2823" t="s">
        <v>97</v>
      </c>
      <c r="J2823" s="1">
        <v>42579</v>
      </c>
      <c r="K2823">
        <v>31</v>
      </c>
      <c r="L2823">
        <v>3</v>
      </c>
      <c r="M2823">
        <v>1</v>
      </c>
      <c r="N2823" t="s">
        <v>70</v>
      </c>
      <c r="O2823" t="s">
        <v>90</v>
      </c>
      <c r="P2823" t="s">
        <v>131</v>
      </c>
      <c r="T2823" t="s">
        <v>72</v>
      </c>
      <c r="U2823" t="s">
        <v>73</v>
      </c>
      <c r="V2823">
        <v>745</v>
      </c>
      <c r="W2823">
        <v>2</v>
      </c>
      <c r="X2823">
        <v>181894</v>
      </c>
      <c r="Y2823" t="s">
        <v>74</v>
      </c>
      <c r="AA2823">
        <v>2012</v>
      </c>
      <c r="AB2823" t="s">
        <v>75</v>
      </c>
      <c r="AC2823" t="s">
        <v>76</v>
      </c>
      <c r="AD2823" t="s">
        <v>77</v>
      </c>
      <c r="AE2823" t="s">
        <v>78</v>
      </c>
      <c r="AF2823" t="s">
        <v>79</v>
      </c>
      <c r="AG2823" t="s">
        <v>80</v>
      </c>
      <c r="AH2823">
        <v>12.554</v>
      </c>
      <c r="AI2823">
        <v>3.3994599999999999</v>
      </c>
      <c r="AJ2823">
        <v>42.676819999999999</v>
      </c>
      <c r="AK2823">
        <v>2013</v>
      </c>
      <c r="AL2823" t="s">
        <v>81</v>
      </c>
      <c r="AM2823">
        <f t="shared" si="89"/>
        <v>4</v>
      </c>
    </row>
    <row r="2824" spans="1:39" x14ac:dyDescent="0.35">
      <c r="A2824">
        <v>2016</v>
      </c>
      <c r="B2824" s="5">
        <f t="shared" si="88"/>
        <v>225</v>
      </c>
      <c r="C2824" t="s">
        <v>91</v>
      </c>
      <c r="D2824">
        <v>16066936</v>
      </c>
      <c r="E2824">
        <v>724682</v>
      </c>
      <c r="F2824" t="s">
        <v>66</v>
      </c>
      <c r="G2824" t="s">
        <v>67</v>
      </c>
      <c r="H2824" t="s">
        <v>68</v>
      </c>
      <c r="I2824" t="s">
        <v>97</v>
      </c>
      <c r="J2824" s="1">
        <v>42594</v>
      </c>
      <c r="K2824">
        <v>33</v>
      </c>
      <c r="L2824">
        <v>4</v>
      </c>
      <c r="M2824">
        <v>1</v>
      </c>
      <c r="N2824" t="s">
        <v>70</v>
      </c>
      <c r="O2824" t="s">
        <v>85</v>
      </c>
      <c r="P2824" t="s">
        <v>114</v>
      </c>
      <c r="Q2824">
        <v>104</v>
      </c>
      <c r="T2824" t="s">
        <v>72</v>
      </c>
      <c r="U2824" t="s">
        <v>73</v>
      </c>
      <c r="V2824">
        <v>705</v>
      </c>
      <c r="W2824">
        <v>2</v>
      </c>
      <c r="X2824">
        <v>181894</v>
      </c>
      <c r="Y2824" t="s">
        <v>74</v>
      </c>
      <c r="AA2824">
        <v>2012</v>
      </c>
      <c r="AB2824" t="s">
        <v>75</v>
      </c>
      <c r="AC2824" t="s">
        <v>76</v>
      </c>
      <c r="AD2824" t="s">
        <v>77</v>
      </c>
      <c r="AE2824" t="s">
        <v>78</v>
      </c>
      <c r="AF2824" t="s">
        <v>79</v>
      </c>
      <c r="AG2824" t="s">
        <v>80</v>
      </c>
      <c r="AH2824">
        <v>12.554</v>
      </c>
      <c r="AI2824">
        <v>3.6738200000000001</v>
      </c>
      <c r="AJ2824">
        <v>46.121139999999997</v>
      </c>
      <c r="AK2824">
        <v>2013</v>
      </c>
      <c r="AL2824" t="s">
        <v>81</v>
      </c>
      <c r="AM2824">
        <f t="shared" si="89"/>
        <v>4</v>
      </c>
    </row>
    <row r="2825" spans="1:39" x14ac:dyDescent="0.35">
      <c r="A2825">
        <v>2016</v>
      </c>
      <c r="B2825" s="5">
        <f t="shared" si="88"/>
        <v>111</v>
      </c>
      <c r="C2825" t="s">
        <v>91</v>
      </c>
      <c r="D2825">
        <v>16066046</v>
      </c>
      <c r="E2825">
        <v>712018</v>
      </c>
      <c r="F2825" t="s">
        <v>66</v>
      </c>
      <c r="G2825" t="s">
        <v>67</v>
      </c>
      <c r="H2825" t="s">
        <v>92</v>
      </c>
      <c r="I2825" t="s">
        <v>69</v>
      </c>
      <c r="J2825" s="1">
        <v>42480</v>
      </c>
      <c r="K2825">
        <v>17</v>
      </c>
      <c r="L2825">
        <v>2</v>
      </c>
      <c r="M2825">
        <v>1</v>
      </c>
      <c r="N2825" t="s">
        <v>70</v>
      </c>
      <c r="O2825" t="s">
        <v>90</v>
      </c>
      <c r="Q2825">
        <v>101</v>
      </c>
      <c r="R2825">
        <v>29</v>
      </c>
      <c r="T2825" t="s">
        <v>72</v>
      </c>
      <c r="U2825" t="s">
        <v>73</v>
      </c>
      <c r="V2825">
        <v>645</v>
      </c>
      <c r="W2825">
        <v>2</v>
      </c>
      <c r="X2825">
        <v>181894</v>
      </c>
      <c r="Y2825" t="s">
        <v>74</v>
      </c>
      <c r="AA2825">
        <v>2012</v>
      </c>
      <c r="AB2825" t="s">
        <v>75</v>
      </c>
      <c r="AC2825" t="s">
        <v>76</v>
      </c>
      <c r="AD2825" t="s">
        <v>77</v>
      </c>
      <c r="AE2825" t="s">
        <v>78</v>
      </c>
      <c r="AF2825" t="s">
        <v>79</v>
      </c>
      <c r="AG2825" t="s">
        <v>80</v>
      </c>
      <c r="AH2825">
        <v>12.554</v>
      </c>
      <c r="AI2825">
        <v>1.8367100000000001</v>
      </c>
      <c r="AJ2825">
        <v>23.058060000000001</v>
      </c>
      <c r="AK2825">
        <v>2013</v>
      </c>
      <c r="AL2825" t="s">
        <v>81</v>
      </c>
      <c r="AM2825">
        <f t="shared" si="89"/>
        <v>4</v>
      </c>
    </row>
    <row r="2826" spans="1:39" x14ac:dyDescent="0.35">
      <c r="A2826">
        <v>2016</v>
      </c>
      <c r="B2826" s="5">
        <f t="shared" si="88"/>
        <v>122</v>
      </c>
      <c r="C2826" t="s">
        <v>83</v>
      </c>
      <c r="D2826">
        <v>16076060</v>
      </c>
      <c r="E2826">
        <v>713472</v>
      </c>
      <c r="F2826" t="s">
        <v>66</v>
      </c>
      <c r="G2826" t="s">
        <v>67</v>
      </c>
      <c r="H2826" t="s">
        <v>92</v>
      </c>
      <c r="I2826" t="s">
        <v>69</v>
      </c>
      <c r="J2826" s="1">
        <v>42491</v>
      </c>
      <c r="K2826">
        <v>19</v>
      </c>
      <c r="L2826">
        <v>2</v>
      </c>
      <c r="M2826">
        <v>1</v>
      </c>
      <c r="N2826" t="s">
        <v>70</v>
      </c>
      <c r="O2826" t="s">
        <v>85</v>
      </c>
      <c r="Q2826">
        <v>103</v>
      </c>
      <c r="R2826">
        <v>50</v>
      </c>
      <c r="T2826" t="s">
        <v>72</v>
      </c>
      <c r="U2826" t="s">
        <v>73</v>
      </c>
      <c r="V2826">
        <v>670</v>
      </c>
      <c r="W2826">
        <v>2</v>
      </c>
      <c r="X2826">
        <v>181894</v>
      </c>
      <c r="Y2826" t="s">
        <v>74</v>
      </c>
      <c r="AA2826">
        <v>2012</v>
      </c>
      <c r="AB2826" t="s">
        <v>75</v>
      </c>
      <c r="AC2826" t="s">
        <v>76</v>
      </c>
      <c r="AD2826" t="s">
        <v>77</v>
      </c>
      <c r="AE2826" t="s">
        <v>78</v>
      </c>
      <c r="AF2826" t="s">
        <v>79</v>
      </c>
      <c r="AG2826" t="s">
        <v>80</v>
      </c>
      <c r="AH2826">
        <v>12.554</v>
      </c>
      <c r="AI2826">
        <v>1.1798500000000001</v>
      </c>
      <c r="AJ2826">
        <v>14.81184</v>
      </c>
      <c r="AK2826">
        <v>2013</v>
      </c>
      <c r="AL2826" t="s">
        <v>81</v>
      </c>
      <c r="AM2826">
        <f t="shared" si="89"/>
        <v>4</v>
      </c>
    </row>
    <row r="2827" spans="1:39" x14ac:dyDescent="0.35">
      <c r="A2827">
        <v>2016</v>
      </c>
      <c r="B2827" s="5">
        <f t="shared" si="88"/>
        <v>149</v>
      </c>
      <c r="C2827" t="s">
        <v>82</v>
      </c>
      <c r="D2827">
        <v>16036771</v>
      </c>
      <c r="E2827">
        <v>719619</v>
      </c>
      <c r="F2827" t="s">
        <v>66</v>
      </c>
      <c r="G2827" t="s">
        <v>67</v>
      </c>
      <c r="H2827" t="s">
        <v>92</v>
      </c>
      <c r="I2827" t="s">
        <v>69</v>
      </c>
      <c r="J2827" s="1">
        <v>42518</v>
      </c>
      <c r="K2827">
        <v>22</v>
      </c>
      <c r="L2827">
        <v>2</v>
      </c>
      <c r="M2827">
        <v>1</v>
      </c>
      <c r="N2827" t="s">
        <v>70</v>
      </c>
      <c r="O2827" t="s">
        <v>71</v>
      </c>
      <c r="Q2827">
        <v>113</v>
      </c>
      <c r="R2827">
        <v>41</v>
      </c>
      <c r="T2827" t="s">
        <v>72</v>
      </c>
      <c r="U2827" t="s">
        <v>73</v>
      </c>
      <c r="V2827">
        <v>655</v>
      </c>
      <c r="W2827">
        <v>2</v>
      </c>
      <c r="X2827">
        <v>181894</v>
      </c>
      <c r="Y2827" t="s">
        <v>74</v>
      </c>
      <c r="AA2827">
        <v>2012</v>
      </c>
      <c r="AB2827" t="s">
        <v>75</v>
      </c>
      <c r="AC2827" t="s">
        <v>76</v>
      </c>
      <c r="AD2827" t="s">
        <v>77</v>
      </c>
      <c r="AE2827" t="s">
        <v>78</v>
      </c>
      <c r="AF2827" t="s">
        <v>79</v>
      </c>
      <c r="AG2827" t="s">
        <v>80</v>
      </c>
      <c r="AH2827">
        <v>12.554</v>
      </c>
      <c r="AI2827">
        <v>1.9383300000000001</v>
      </c>
      <c r="AJ2827">
        <v>24.33379</v>
      </c>
      <c r="AK2827">
        <v>2013</v>
      </c>
      <c r="AL2827" t="s">
        <v>81</v>
      </c>
      <c r="AM2827">
        <f t="shared" si="89"/>
        <v>4</v>
      </c>
    </row>
    <row r="2828" spans="1:39" x14ac:dyDescent="0.35">
      <c r="A2828">
        <v>2016</v>
      </c>
      <c r="B2828" s="5">
        <f t="shared" si="88"/>
        <v>151</v>
      </c>
      <c r="C2828" t="s">
        <v>82</v>
      </c>
      <c r="D2828">
        <v>16036797</v>
      </c>
      <c r="E2828">
        <v>719632</v>
      </c>
      <c r="F2828" t="s">
        <v>66</v>
      </c>
      <c r="G2828" t="s">
        <v>67</v>
      </c>
      <c r="H2828" t="s">
        <v>92</v>
      </c>
      <c r="I2828" t="s">
        <v>69</v>
      </c>
      <c r="J2828" s="1">
        <v>42520</v>
      </c>
      <c r="K2828">
        <v>23</v>
      </c>
      <c r="L2828">
        <v>3</v>
      </c>
      <c r="M2828">
        <v>1</v>
      </c>
      <c r="N2828" t="s">
        <v>70</v>
      </c>
      <c r="O2828" t="s">
        <v>71</v>
      </c>
      <c r="Q2828">
        <v>113</v>
      </c>
      <c r="R2828">
        <v>41</v>
      </c>
      <c r="T2828" t="s">
        <v>72</v>
      </c>
      <c r="U2828" t="s">
        <v>73</v>
      </c>
      <c r="V2828">
        <v>650</v>
      </c>
      <c r="W2828">
        <v>2</v>
      </c>
      <c r="X2828">
        <v>181894</v>
      </c>
      <c r="Y2828" t="s">
        <v>74</v>
      </c>
      <c r="AA2828">
        <v>2012</v>
      </c>
      <c r="AB2828" t="s">
        <v>75</v>
      </c>
      <c r="AC2828" t="s">
        <v>76</v>
      </c>
      <c r="AD2828" t="s">
        <v>77</v>
      </c>
      <c r="AE2828" t="s">
        <v>78</v>
      </c>
      <c r="AF2828" t="s">
        <v>79</v>
      </c>
      <c r="AG2828" t="s">
        <v>80</v>
      </c>
      <c r="AH2828">
        <v>12.554</v>
      </c>
      <c r="AI2828">
        <v>1.7654399999999999</v>
      </c>
      <c r="AJ2828">
        <v>22.163329999999998</v>
      </c>
      <c r="AK2828">
        <v>2013</v>
      </c>
      <c r="AL2828" t="s">
        <v>81</v>
      </c>
      <c r="AM2828">
        <f t="shared" si="89"/>
        <v>4</v>
      </c>
    </row>
    <row r="2829" spans="1:39" x14ac:dyDescent="0.35">
      <c r="A2829">
        <v>2016</v>
      </c>
      <c r="B2829" s="5">
        <f t="shared" si="88"/>
        <v>160</v>
      </c>
      <c r="C2829" t="s">
        <v>82</v>
      </c>
      <c r="D2829">
        <v>16037110</v>
      </c>
      <c r="E2829">
        <v>736230</v>
      </c>
      <c r="F2829" t="s">
        <v>66</v>
      </c>
      <c r="G2829" t="s">
        <v>67</v>
      </c>
      <c r="H2829" t="s">
        <v>92</v>
      </c>
      <c r="I2829" t="s">
        <v>69</v>
      </c>
      <c r="J2829" s="1">
        <v>42529</v>
      </c>
      <c r="K2829">
        <v>24</v>
      </c>
      <c r="L2829">
        <v>3</v>
      </c>
      <c r="M2829">
        <v>1</v>
      </c>
      <c r="N2829" t="s">
        <v>70</v>
      </c>
      <c r="O2829" t="s">
        <v>71</v>
      </c>
      <c r="Q2829">
        <v>113</v>
      </c>
      <c r="R2829">
        <v>41</v>
      </c>
      <c r="T2829" t="s">
        <v>72</v>
      </c>
      <c r="U2829" t="s">
        <v>73</v>
      </c>
      <c r="V2829">
        <v>660</v>
      </c>
      <c r="W2829">
        <v>2</v>
      </c>
      <c r="X2829">
        <v>181894</v>
      </c>
      <c r="Y2829" t="s">
        <v>74</v>
      </c>
      <c r="AA2829">
        <v>2012</v>
      </c>
      <c r="AB2829" t="s">
        <v>75</v>
      </c>
      <c r="AC2829" t="s">
        <v>76</v>
      </c>
      <c r="AD2829" t="s">
        <v>77</v>
      </c>
      <c r="AE2829" t="s">
        <v>78</v>
      </c>
      <c r="AF2829" t="s">
        <v>79</v>
      </c>
      <c r="AG2829" t="s">
        <v>80</v>
      </c>
      <c r="AH2829">
        <v>12.554</v>
      </c>
      <c r="AI2829">
        <v>1.7654399999999999</v>
      </c>
      <c r="AJ2829">
        <v>22.163329999999998</v>
      </c>
      <c r="AK2829">
        <v>2013</v>
      </c>
      <c r="AL2829" t="s">
        <v>81</v>
      </c>
      <c r="AM2829">
        <f t="shared" si="89"/>
        <v>4</v>
      </c>
    </row>
    <row r="2830" spans="1:39" x14ac:dyDescent="0.35">
      <c r="A2830">
        <v>2016</v>
      </c>
      <c r="B2830" s="5">
        <f t="shared" si="88"/>
        <v>170</v>
      </c>
      <c r="C2830" t="s">
        <v>89</v>
      </c>
      <c r="D2830">
        <v>16056264</v>
      </c>
      <c r="E2830">
        <v>722427</v>
      </c>
      <c r="F2830" t="s">
        <v>66</v>
      </c>
      <c r="G2830" t="s">
        <v>67</v>
      </c>
      <c r="H2830" t="s">
        <v>92</v>
      </c>
      <c r="I2830" t="s">
        <v>69</v>
      </c>
      <c r="J2830" s="1">
        <v>42539</v>
      </c>
      <c r="K2830">
        <v>25</v>
      </c>
      <c r="L2830">
        <v>3</v>
      </c>
      <c r="M2830">
        <v>1</v>
      </c>
      <c r="N2830" t="s">
        <v>70</v>
      </c>
      <c r="O2830" t="s">
        <v>84</v>
      </c>
      <c r="Q2830">
        <v>109</v>
      </c>
      <c r="R2830">
        <v>62</v>
      </c>
      <c r="T2830" t="s">
        <v>72</v>
      </c>
      <c r="U2830" t="s">
        <v>73</v>
      </c>
      <c r="V2830">
        <v>660</v>
      </c>
      <c r="W2830">
        <v>2</v>
      </c>
      <c r="X2830">
        <v>181894</v>
      </c>
      <c r="Y2830" t="s">
        <v>74</v>
      </c>
      <c r="AA2830">
        <v>2012</v>
      </c>
      <c r="AB2830" t="s">
        <v>75</v>
      </c>
      <c r="AC2830" t="s">
        <v>76</v>
      </c>
      <c r="AD2830" t="s">
        <v>77</v>
      </c>
      <c r="AE2830" t="s">
        <v>78</v>
      </c>
      <c r="AF2830" t="s">
        <v>79</v>
      </c>
      <c r="AG2830" t="s">
        <v>80</v>
      </c>
      <c r="AH2830">
        <v>12.554</v>
      </c>
      <c r="AI2830">
        <v>1.11914</v>
      </c>
      <c r="AJ2830">
        <v>14.04968</v>
      </c>
      <c r="AK2830">
        <v>2013</v>
      </c>
      <c r="AL2830" t="s">
        <v>81</v>
      </c>
      <c r="AM2830">
        <f t="shared" si="89"/>
        <v>4</v>
      </c>
    </row>
    <row r="2831" spans="1:39" x14ac:dyDescent="0.35">
      <c r="A2831">
        <v>2016</v>
      </c>
      <c r="B2831" s="5">
        <f t="shared" si="88"/>
        <v>171</v>
      </c>
      <c r="C2831" t="s">
        <v>82</v>
      </c>
      <c r="D2831">
        <v>16037472</v>
      </c>
      <c r="E2831">
        <v>736262</v>
      </c>
      <c r="F2831" t="s">
        <v>66</v>
      </c>
      <c r="G2831" t="s">
        <v>67</v>
      </c>
      <c r="H2831" t="s">
        <v>92</v>
      </c>
      <c r="I2831" t="s">
        <v>69</v>
      </c>
      <c r="J2831" s="1">
        <v>42540</v>
      </c>
      <c r="K2831">
        <v>26</v>
      </c>
      <c r="L2831">
        <v>3</v>
      </c>
      <c r="M2831">
        <v>1</v>
      </c>
      <c r="N2831" t="s">
        <v>70</v>
      </c>
      <c r="O2831" t="s">
        <v>71</v>
      </c>
      <c r="Q2831">
        <v>113</v>
      </c>
      <c r="R2831">
        <v>30</v>
      </c>
      <c r="T2831" t="s">
        <v>72</v>
      </c>
      <c r="U2831" t="s">
        <v>73</v>
      </c>
      <c r="V2831">
        <v>680</v>
      </c>
      <c r="W2831">
        <v>2</v>
      </c>
      <c r="X2831">
        <v>181894</v>
      </c>
      <c r="Y2831" t="s">
        <v>74</v>
      </c>
      <c r="AA2831">
        <v>2012</v>
      </c>
      <c r="AB2831" t="s">
        <v>75</v>
      </c>
      <c r="AC2831" t="s">
        <v>76</v>
      </c>
      <c r="AD2831" t="s">
        <v>77</v>
      </c>
      <c r="AE2831" t="s">
        <v>78</v>
      </c>
      <c r="AF2831" t="s">
        <v>79</v>
      </c>
      <c r="AG2831" t="s">
        <v>80</v>
      </c>
      <c r="AH2831">
        <v>12.554</v>
      </c>
      <c r="AI2831">
        <v>1.6895</v>
      </c>
      <c r="AJ2831">
        <v>21.209980000000002</v>
      </c>
      <c r="AK2831">
        <v>2013</v>
      </c>
      <c r="AL2831" t="s">
        <v>81</v>
      </c>
      <c r="AM2831">
        <f t="shared" si="89"/>
        <v>4</v>
      </c>
    </row>
    <row r="2832" spans="1:39" x14ac:dyDescent="0.35">
      <c r="A2832">
        <v>2016</v>
      </c>
      <c r="B2832" s="5">
        <f t="shared" si="88"/>
        <v>48</v>
      </c>
      <c r="C2832" t="s">
        <v>83</v>
      </c>
      <c r="D2832">
        <v>16076035</v>
      </c>
      <c r="E2832">
        <v>713432</v>
      </c>
      <c r="F2832" t="s">
        <v>66</v>
      </c>
      <c r="G2832" t="s">
        <v>67</v>
      </c>
      <c r="H2832" t="s">
        <v>68</v>
      </c>
      <c r="I2832" t="s">
        <v>69</v>
      </c>
      <c r="J2832" s="1">
        <v>42417</v>
      </c>
      <c r="K2832">
        <v>8</v>
      </c>
      <c r="L2832">
        <v>1</v>
      </c>
      <c r="M2832">
        <v>1</v>
      </c>
      <c r="N2832" t="s">
        <v>70</v>
      </c>
      <c r="O2832" t="s">
        <v>85</v>
      </c>
      <c r="Q2832">
        <v>104</v>
      </c>
      <c r="R2832">
        <v>40</v>
      </c>
      <c r="T2832" t="s">
        <v>72</v>
      </c>
      <c r="U2832" t="s">
        <v>73</v>
      </c>
      <c r="V2832">
        <v>670</v>
      </c>
      <c r="W2832">
        <v>2</v>
      </c>
      <c r="X2832">
        <v>181894</v>
      </c>
      <c r="Y2832" t="s">
        <v>74</v>
      </c>
      <c r="AA2832">
        <v>2012</v>
      </c>
      <c r="AB2832" t="s">
        <v>75</v>
      </c>
      <c r="AC2832" t="s">
        <v>76</v>
      </c>
      <c r="AD2832" t="s">
        <v>77</v>
      </c>
      <c r="AE2832" t="s">
        <v>78</v>
      </c>
      <c r="AF2832" t="s">
        <v>79</v>
      </c>
      <c r="AG2832" t="s">
        <v>80</v>
      </c>
      <c r="AH2832">
        <v>12.554</v>
      </c>
      <c r="AI2832">
        <v>3.79786</v>
      </c>
      <c r="AJ2832">
        <v>47.678330000000003</v>
      </c>
      <c r="AK2832">
        <v>2013</v>
      </c>
      <c r="AL2832" t="s">
        <v>81</v>
      </c>
      <c r="AM2832">
        <f t="shared" si="89"/>
        <v>4</v>
      </c>
    </row>
    <row r="2833" spans="1:39" x14ac:dyDescent="0.35">
      <c r="A2833">
        <v>2016</v>
      </c>
      <c r="B2833" s="5">
        <f t="shared" si="88"/>
        <v>53</v>
      </c>
      <c r="C2833" t="s">
        <v>83</v>
      </c>
      <c r="D2833">
        <v>16076038</v>
      </c>
      <c r="E2833">
        <v>713438</v>
      </c>
      <c r="F2833" t="s">
        <v>66</v>
      </c>
      <c r="G2833" t="s">
        <v>67</v>
      </c>
      <c r="H2833" t="s">
        <v>68</v>
      </c>
      <c r="I2833" t="s">
        <v>69</v>
      </c>
      <c r="J2833" s="1">
        <v>42422</v>
      </c>
      <c r="K2833">
        <v>9</v>
      </c>
      <c r="L2833">
        <v>1</v>
      </c>
      <c r="M2833">
        <v>1</v>
      </c>
      <c r="N2833" t="s">
        <v>70</v>
      </c>
      <c r="O2833" t="s">
        <v>85</v>
      </c>
      <c r="Q2833">
        <v>104</v>
      </c>
      <c r="R2833">
        <v>40</v>
      </c>
      <c r="T2833" t="s">
        <v>72</v>
      </c>
      <c r="U2833" t="s">
        <v>73</v>
      </c>
      <c r="V2833">
        <v>680</v>
      </c>
      <c r="W2833">
        <v>2</v>
      </c>
      <c r="X2833">
        <v>181894</v>
      </c>
      <c r="Y2833" t="s">
        <v>74</v>
      </c>
      <c r="AA2833">
        <v>2012</v>
      </c>
      <c r="AB2833" t="s">
        <v>75</v>
      </c>
      <c r="AC2833" t="s">
        <v>76</v>
      </c>
      <c r="AD2833" t="s">
        <v>77</v>
      </c>
      <c r="AE2833" t="s">
        <v>78</v>
      </c>
      <c r="AF2833" t="s">
        <v>79</v>
      </c>
      <c r="AG2833" t="s">
        <v>80</v>
      </c>
      <c r="AH2833">
        <v>12.554</v>
      </c>
      <c r="AI2833">
        <v>3.79786</v>
      </c>
      <c r="AJ2833">
        <v>47.678330000000003</v>
      </c>
      <c r="AK2833">
        <v>2013</v>
      </c>
      <c r="AL2833" t="s">
        <v>81</v>
      </c>
      <c r="AM2833">
        <f t="shared" si="89"/>
        <v>4</v>
      </c>
    </row>
    <row r="2834" spans="1:39" x14ac:dyDescent="0.35">
      <c r="A2834">
        <v>2016</v>
      </c>
      <c r="B2834" s="5">
        <f t="shared" si="88"/>
        <v>56</v>
      </c>
      <c r="C2834" t="s">
        <v>82</v>
      </c>
      <c r="D2834">
        <v>16036364</v>
      </c>
      <c r="E2834">
        <v>718444</v>
      </c>
      <c r="F2834" t="s">
        <v>66</v>
      </c>
      <c r="G2834" t="s">
        <v>67</v>
      </c>
      <c r="H2834" t="s">
        <v>68</v>
      </c>
      <c r="I2834" t="s">
        <v>69</v>
      </c>
      <c r="J2834" s="1">
        <v>42425</v>
      </c>
      <c r="K2834">
        <v>9</v>
      </c>
      <c r="L2834">
        <v>1</v>
      </c>
      <c r="M2834">
        <v>1</v>
      </c>
      <c r="N2834" t="s">
        <v>70</v>
      </c>
      <c r="O2834" t="s">
        <v>71</v>
      </c>
      <c r="Q2834">
        <v>113</v>
      </c>
      <c r="R2834">
        <v>41</v>
      </c>
      <c r="T2834" t="s">
        <v>72</v>
      </c>
      <c r="U2834" t="s">
        <v>73</v>
      </c>
      <c r="V2834">
        <v>640</v>
      </c>
      <c r="W2834">
        <v>2</v>
      </c>
      <c r="X2834">
        <v>181894</v>
      </c>
      <c r="Y2834" t="s">
        <v>74</v>
      </c>
      <c r="AA2834">
        <v>2012</v>
      </c>
      <c r="AB2834" t="s">
        <v>75</v>
      </c>
      <c r="AC2834" t="s">
        <v>76</v>
      </c>
      <c r="AD2834" t="s">
        <v>77</v>
      </c>
      <c r="AE2834" t="s">
        <v>78</v>
      </c>
      <c r="AF2834" t="s">
        <v>79</v>
      </c>
      <c r="AG2834" t="s">
        <v>80</v>
      </c>
      <c r="AH2834">
        <v>12.554</v>
      </c>
      <c r="AI2834">
        <v>2.3939400000000002</v>
      </c>
      <c r="AJ2834">
        <v>30.053519999999999</v>
      </c>
      <c r="AK2834">
        <v>2013</v>
      </c>
      <c r="AL2834" t="s">
        <v>81</v>
      </c>
      <c r="AM2834">
        <f t="shared" si="89"/>
        <v>4</v>
      </c>
    </row>
    <row r="2835" spans="1:39" x14ac:dyDescent="0.35">
      <c r="A2835">
        <v>2016</v>
      </c>
      <c r="B2835" s="5">
        <f t="shared" si="88"/>
        <v>57</v>
      </c>
      <c r="C2835" t="s">
        <v>82</v>
      </c>
      <c r="D2835">
        <v>16036372</v>
      </c>
      <c r="E2835">
        <v>718452</v>
      </c>
      <c r="F2835" t="s">
        <v>66</v>
      </c>
      <c r="G2835" t="s">
        <v>67</v>
      </c>
      <c r="H2835" t="s">
        <v>68</v>
      </c>
      <c r="I2835" t="s">
        <v>69</v>
      </c>
      <c r="J2835" s="1">
        <v>42426</v>
      </c>
      <c r="K2835">
        <v>9</v>
      </c>
      <c r="L2835">
        <v>1</v>
      </c>
      <c r="M2835">
        <v>1</v>
      </c>
      <c r="N2835" t="s">
        <v>70</v>
      </c>
      <c r="O2835" t="s">
        <v>71</v>
      </c>
      <c r="Q2835">
        <v>113</v>
      </c>
      <c r="R2835">
        <v>41</v>
      </c>
      <c r="T2835" t="s">
        <v>72</v>
      </c>
      <c r="U2835" t="s">
        <v>73</v>
      </c>
      <c r="V2835">
        <v>650</v>
      </c>
      <c r="W2835">
        <v>2</v>
      </c>
      <c r="X2835">
        <v>181894</v>
      </c>
      <c r="Y2835" t="s">
        <v>74</v>
      </c>
      <c r="AA2835">
        <v>2012</v>
      </c>
      <c r="AB2835" t="s">
        <v>75</v>
      </c>
      <c r="AC2835" t="s">
        <v>76</v>
      </c>
      <c r="AD2835" t="s">
        <v>77</v>
      </c>
      <c r="AE2835" t="s">
        <v>78</v>
      </c>
      <c r="AF2835" t="s">
        <v>79</v>
      </c>
      <c r="AG2835" t="s">
        <v>80</v>
      </c>
      <c r="AH2835">
        <v>12.554</v>
      </c>
      <c r="AI2835">
        <v>2.3939400000000002</v>
      </c>
      <c r="AJ2835">
        <v>30.053519999999999</v>
      </c>
      <c r="AK2835">
        <v>2013</v>
      </c>
      <c r="AL2835" t="s">
        <v>81</v>
      </c>
      <c r="AM2835">
        <f t="shared" si="89"/>
        <v>4</v>
      </c>
    </row>
    <row r="2836" spans="1:39" x14ac:dyDescent="0.35">
      <c r="A2836">
        <v>2016</v>
      </c>
      <c r="B2836" s="5">
        <f t="shared" si="88"/>
        <v>185</v>
      </c>
      <c r="C2836" t="s">
        <v>83</v>
      </c>
      <c r="D2836">
        <v>16076189</v>
      </c>
      <c r="E2836">
        <v>729008</v>
      </c>
      <c r="F2836" t="s">
        <v>66</v>
      </c>
      <c r="G2836" t="s">
        <v>67</v>
      </c>
      <c r="H2836" t="s">
        <v>68</v>
      </c>
      <c r="I2836" t="s">
        <v>69</v>
      </c>
      <c r="J2836" s="1">
        <v>42554</v>
      </c>
      <c r="K2836">
        <v>28</v>
      </c>
      <c r="L2836">
        <v>4</v>
      </c>
      <c r="M2836">
        <v>1</v>
      </c>
      <c r="N2836" t="s">
        <v>70</v>
      </c>
      <c r="O2836" t="s">
        <v>85</v>
      </c>
      <c r="Q2836">
        <v>104</v>
      </c>
      <c r="R2836">
        <v>40</v>
      </c>
      <c r="T2836" t="s">
        <v>72</v>
      </c>
      <c r="U2836" t="s">
        <v>73</v>
      </c>
      <c r="V2836">
        <v>770</v>
      </c>
      <c r="W2836">
        <v>2</v>
      </c>
      <c r="X2836">
        <v>181894</v>
      </c>
      <c r="Y2836" t="s">
        <v>74</v>
      </c>
      <c r="AA2836">
        <v>2012</v>
      </c>
      <c r="AB2836" t="s">
        <v>75</v>
      </c>
      <c r="AC2836" t="s">
        <v>76</v>
      </c>
      <c r="AD2836" t="s">
        <v>77</v>
      </c>
      <c r="AE2836" t="s">
        <v>78</v>
      </c>
      <c r="AF2836" t="s">
        <v>79</v>
      </c>
      <c r="AG2836" t="s">
        <v>80</v>
      </c>
      <c r="AH2836">
        <v>12.554</v>
      </c>
      <c r="AI2836">
        <v>2.3404099999999999</v>
      </c>
      <c r="AJ2836">
        <v>29.381509999999999</v>
      </c>
      <c r="AK2836">
        <v>2013</v>
      </c>
      <c r="AL2836" t="s">
        <v>81</v>
      </c>
      <c r="AM2836">
        <f t="shared" si="89"/>
        <v>4</v>
      </c>
    </row>
    <row r="2837" spans="1:39" x14ac:dyDescent="0.35">
      <c r="A2837">
        <v>2016</v>
      </c>
      <c r="B2837" s="5">
        <f t="shared" si="88"/>
        <v>187</v>
      </c>
      <c r="C2837" t="s">
        <v>82</v>
      </c>
      <c r="D2837">
        <v>16037859</v>
      </c>
      <c r="E2837">
        <v>737107</v>
      </c>
      <c r="F2837" t="s">
        <v>66</v>
      </c>
      <c r="G2837" t="s">
        <v>67</v>
      </c>
      <c r="H2837" t="s">
        <v>68</v>
      </c>
      <c r="I2837" t="s">
        <v>69</v>
      </c>
      <c r="J2837" s="1">
        <v>42556</v>
      </c>
      <c r="K2837">
        <v>28</v>
      </c>
      <c r="L2837">
        <v>4</v>
      </c>
      <c r="M2837">
        <v>1</v>
      </c>
      <c r="N2837" t="s">
        <v>70</v>
      </c>
      <c r="O2837" t="s">
        <v>71</v>
      </c>
      <c r="Q2837">
        <v>113</v>
      </c>
      <c r="R2837">
        <v>45</v>
      </c>
      <c r="T2837" t="s">
        <v>72</v>
      </c>
      <c r="U2837" t="s">
        <v>73</v>
      </c>
      <c r="V2837">
        <v>690</v>
      </c>
      <c r="W2837">
        <v>2</v>
      </c>
      <c r="X2837">
        <v>181894</v>
      </c>
      <c r="Y2837" t="s">
        <v>74</v>
      </c>
      <c r="AA2837">
        <v>2012</v>
      </c>
      <c r="AB2837" t="s">
        <v>75</v>
      </c>
      <c r="AC2837" t="s">
        <v>76</v>
      </c>
      <c r="AD2837" t="s">
        <v>77</v>
      </c>
      <c r="AE2837" t="s">
        <v>78</v>
      </c>
      <c r="AF2837" t="s">
        <v>79</v>
      </c>
      <c r="AG2837" t="s">
        <v>80</v>
      </c>
      <c r="AH2837">
        <v>12.554</v>
      </c>
      <c r="AI2837">
        <v>3.28363</v>
      </c>
      <c r="AJ2837">
        <v>41.22269</v>
      </c>
      <c r="AK2837">
        <v>2013</v>
      </c>
      <c r="AL2837" t="s">
        <v>81</v>
      </c>
      <c r="AM2837">
        <f t="shared" si="89"/>
        <v>4</v>
      </c>
    </row>
    <row r="2838" spans="1:39" x14ac:dyDescent="0.35">
      <c r="A2838">
        <v>2016</v>
      </c>
      <c r="B2838" s="5">
        <f t="shared" si="88"/>
        <v>232</v>
      </c>
      <c r="C2838" t="s">
        <v>82</v>
      </c>
      <c r="D2838">
        <v>16038508</v>
      </c>
      <c r="E2838">
        <v>742605</v>
      </c>
      <c r="F2838" t="s">
        <v>66</v>
      </c>
      <c r="G2838" t="s">
        <v>67</v>
      </c>
      <c r="H2838" t="s">
        <v>68</v>
      </c>
      <c r="I2838" t="s">
        <v>69</v>
      </c>
      <c r="J2838" s="1">
        <v>42601</v>
      </c>
      <c r="K2838">
        <v>34</v>
      </c>
      <c r="L2838">
        <v>5</v>
      </c>
      <c r="M2838">
        <v>1</v>
      </c>
      <c r="N2838" t="s">
        <v>70</v>
      </c>
      <c r="O2838" t="s">
        <v>71</v>
      </c>
      <c r="Q2838">
        <v>113</v>
      </c>
      <c r="T2838" t="s">
        <v>72</v>
      </c>
      <c r="U2838" t="s">
        <v>73</v>
      </c>
      <c r="V2838">
        <v>665</v>
      </c>
      <c r="W2838">
        <v>2</v>
      </c>
      <c r="X2838">
        <v>181894</v>
      </c>
      <c r="Y2838" t="s">
        <v>74</v>
      </c>
      <c r="AA2838">
        <v>2012</v>
      </c>
      <c r="AB2838" t="s">
        <v>75</v>
      </c>
      <c r="AC2838" t="s">
        <v>76</v>
      </c>
      <c r="AD2838" t="s">
        <v>77</v>
      </c>
      <c r="AE2838" t="s">
        <v>78</v>
      </c>
      <c r="AF2838" t="s">
        <v>79</v>
      </c>
      <c r="AG2838" t="s">
        <v>80</v>
      </c>
      <c r="AH2838">
        <v>12.554</v>
      </c>
      <c r="AI2838">
        <v>3.4138000000000002</v>
      </c>
      <c r="AJ2838">
        <v>42.856850000000001</v>
      </c>
      <c r="AK2838">
        <v>2013</v>
      </c>
      <c r="AL2838" t="s">
        <v>81</v>
      </c>
      <c r="AM2838">
        <f t="shared" si="89"/>
        <v>4</v>
      </c>
    </row>
    <row r="2839" spans="1:39" x14ac:dyDescent="0.35">
      <c r="A2839">
        <v>2016</v>
      </c>
      <c r="B2839" s="5">
        <f t="shared" si="88"/>
        <v>236</v>
      </c>
      <c r="C2839" t="s">
        <v>82</v>
      </c>
      <c r="D2839">
        <v>16038589</v>
      </c>
      <c r="E2839">
        <v>742025</v>
      </c>
      <c r="F2839" t="s">
        <v>66</v>
      </c>
      <c r="G2839" t="s">
        <v>67</v>
      </c>
      <c r="H2839" t="s">
        <v>68</v>
      </c>
      <c r="I2839" t="s">
        <v>69</v>
      </c>
      <c r="J2839" s="1">
        <v>42605</v>
      </c>
      <c r="K2839">
        <v>35</v>
      </c>
      <c r="L2839">
        <v>5</v>
      </c>
      <c r="M2839">
        <v>1</v>
      </c>
      <c r="N2839" t="s">
        <v>70</v>
      </c>
      <c r="O2839" t="s">
        <v>71</v>
      </c>
      <c r="Q2839">
        <v>113</v>
      </c>
      <c r="R2839">
        <v>45</v>
      </c>
      <c r="T2839" t="s">
        <v>72</v>
      </c>
      <c r="U2839" t="s">
        <v>73</v>
      </c>
      <c r="V2839">
        <v>710</v>
      </c>
      <c r="W2839">
        <v>2</v>
      </c>
      <c r="X2839">
        <v>181894</v>
      </c>
      <c r="Y2839" t="s">
        <v>74</v>
      </c>
      <c r="AA2839">
        <v>2012</v>
      </c>
      <c r="AB2839" t="s">
        <v>75</v>
      </c>
      <c r="AC2839" t="s">
        <v>76</v>
      </c>
      <c r="AD2839" t="s">
        <v>77</v>
      </c>
      <c r="AE2839" t="s">
        <v>78</v>
      </c>
      <c r="AF2839" t="s">
        <v>79</v>
      </c>
      <c r="AG2839" t="s">
        <v>80</v>
      </c>
      <c r="AH2839">
        <v>12.554</v>
      </c>
      <c r="AI2839">
        <v>3.4138000000000002</v>
      </c>
      <c r="AJ2839">
        <v>42.856850000000001</v>
      </c>
      <c r="AK2839">
        <v>2013</v>
      </c>
      <c r="AL2839" t="s">
        <v>81</v>
      </c>
      <c r="AM2839">
        <f t="shared" si="89"/>
        <v>4</v>
      </c>
    </row>
    <row r="2840" spans="1:39" x14ac:dyDescent="0.35">
      <c r="A2840">
        <v>2016</v>
      </c>
      <c r="B2840" s="5">
        <f t="shared" si="88"/>
        <v>239</v>
      </c>
      <c r="C2840" t="s">
        <v>82</v>
      </c>
      <c r="D2840">
        <v>16038647</v>
      </c>
      <c r="E2840">
        <v>742787</v>
      </c>
      <c r="F2840" t="s">
        <v>66</v>
      </c>
      <c r="G2840" t="s">
        <v>67</v>
      </c>
      <c r="H2840" t="s">
        <v>68</v>
      </c>
      <c r="I2840" t="s">
        <v>69</v>
      </c>
      <c r="J2840" s="1">
        <v>42608</v>
      </c>
      <c r="K2840">
        <v>35</v>
      </c>
      <c r="L2840">
        <v>5</v>
      </c>
      <c r="M2840">
        <v>1</v>
      </c>
      <c r="N2840" t="s">
        <v>70</v>
      </c>
      <c r="O2840" t="s">
        <v>71</v>
      </c>
      <c r="Q2840">
        <v>113</v>
      </c>
      <c r="R2840">
        <v>45</v>
      </c>
      <c r="T2840" t="s">
        <v>72</v>
      </c>
      <c r="U2840" t="s">
        <v>73</v>
      </c>
      <c r="V2840">
        <v>620</v>
      </c>
      <c r="W2840">
        <v>2</v>
      </c>
      <c r="X2840">
        <v>181894</v>
      </c>
      <c r="Y2840" t="s">
        <v>74</v>
      </c>
      <c r="AA2840">
        <v>2012</v>
      </c>
      <c r="AB2840" t="s">
        <v>75</v>
      </c>
      <c r="AC2840" t="s">
        <v>76</v>
      </c>
      <c r="AD2840" t="s">
        <v>77</v>
      </c>
      <c r="AE2840" t="s">
        <v>78</v>
      </c>
      <c r="AF2840" t="s">
        <v>79</v>
      </c>
      <c r="AG2840" t="s">
        <v>80</v>
      </c>
      <c r="AH2840">
        <v>12.554</v>
      </c>
      <c r="AI2840">
        <v>3.4138000000000002</v>
      </c>
      <c r="AJ2840">
        <v>42.856850000000001</v>
      </c>
      <c r="AK2840">
        <v>2013</v>
      </c>
      <c r="AL2840" t="s">
        <v>81</v>
      </c>
      <c r="AM2840">
        <f t="shared" si="89"/>
        <v>4</v>
      </c>
    </row>
    <row r="2841" spans="1:39" x14ac:dyDescent="0.35">
      <c r="A2841">
        <v>2016</v>
      </c>
      <c r="B2841" s="5">
        <f t="shared" si="88"/>
        <v>241</v>
      </c>
      <c r="C2841" t="s">
        <v>82</v>
      </c>
      <c r="D2841">
        <v>16038804</v>
      </c>
      <c r="E2841">
        <v>744383</v>
      </c>
      <c r="F2841" t="s">
        <v>66</v>
      </c>
      <c r="G2841" t="s">
        <v>67</v>
      </c>
      <c r="H2841" t="s">
        <v>68</v>
      </c>
      <c r="I2841" t="s">
        <v>69</v>
      </c>
      <c r="J2841" s="1">
        <v>42610</v>
      </c>
      <c r="K2841">
        <v>36</v>
      </c>
      <c r="L2841">
        <v>5</v>
      </c>
      <c r="M2841">
        <v>1</v>
      </c>
      <c r="N2841" t="s">
        <v>70</v>
      </c>
      <c r="O2841" t="s">
        <v>71</v>
      </c>
      <c r="Q2841">
        <v>154</v>
      </c>
      <c r="T2841" t="s">
        <v>72</v>
      </c>
      <c r="U2841" t="s">
        <v>73</v>
      </c>
      <c r="V2841">
        <v>740</v>
      </c>
      <c r="W2841">
        <v>2</v>
      </c>
      <c r="X2841">
        <v>181894</v>
      </c>
      <c r="Y2841" t="s">
        <v>74</v>
      </c>
      <c r="AA2841">
        <v>2012</v>
      </c>
      <c r="AB2841" t="s">
        <v>75</v>
      </c>
      <c r="AC2841" t="s">
        <v>76</v>
      </c>
      <c r="AD2841" t="s">
        <v>77</v>
      </c>
      <c r="AE2841" t="s">
        <v>78</v>
      </c>
      <c r="AF2841" t="s">
        <v>79</v>
      </c>
      <c r="AG2841" t="s">
        <v>80</v>
      </c>
      <c r="AH2841">
        <v>12.554</v>
      </c>
      <c r="AI2841">
        <v>3.4138000000000002</v>
      </c>
      <c r="AJ2841">
        <v>42.856850000000001</v>
      </c>
      <c r="AK2841">
        <v>2013</v>
      </c>
      <c r="AL2841" t="s">
        <v>81</v>
      </c>
      <c r="AM2841">
        <f t="shared" si="89"/>
        <v>4</v>
      </c>
    </row>
    <row r="2842" spans="1:39" x14ac:dyDescent="0.35">
      <c r="A2842">
        <v>2016</v>
      </c>
      <c r="B2842" s="5">
        <f t="shared" si="88"/>
        <v>245</v>
      </c>
      <c r="C2842" t="s">
        <v>82</v>
      </c>
      <c r="D2842">
        <v>16038867</v>
      </c>
      <c r="E2842">
        <v>744479</v>
      </c>
      <c r="F2842" t="s">
        <v>66</v>
      </c>
      <c r="G2842" t="s">
        <v>67</v>
      </c>
      <c r="H2842" t="s">
        <v>68</v>
      </c>
      <c r="I2842" t="s">
        <v>69</v>
      </c>
      <c r="J2842" s="1">
        <v>42614</v>
      </c>
      <c r="K2842">
        <v>36</v>
      </c>
      <c r="L2842">
        <v>5</v>
      </c>
      <c r="M2842">
        <v>1</v>
      </c>
      <c r="N2842" t="s">
        <v>70</v>
      </c>
      <c r="O2842" t="s">
        <v>71</v>
      </c>
      <c r="Q2842">
        <v>113</v>
      </c>
      <c r="R2842">
        <v>45</v>
      </c>
      <c r="T2842" t="s">
        <v>72</v>
      </c>
      <c r="U2842" t="s">
        <v>73</v>
      </c>
      <c r="V2842">
        <v>700</v>
      </c>
      <c r="W2842">
        <v>2</v>
      </c>
      <c r="X2842">
        <v>181894</v>
      </c>
      <c r="Y2842" t="s">
        <v>74</v>
      </c>
      <c r="AA2842">
        <v>2012</v>
      </c>
      <c r="AB2842" t="s">
        <v>75</v>
      </c>
      <c r="AC2842" t="s">
        <v>76</v>
      </c>
      <c r="AD2842" t="s">
        <v>77</v>
      </c>
      <c r="AE2842" t="s">
        <v>78</v>
      </c>
      <c r="AF2842" t="s">
        <v>79</v>
      </c>
      <c r="AG2842" t="s">
        <v>80</v>
      </c>
      <c r="AH2842">
        <v>12.554</v>
      </c>
      <c r="AI2842">
        <v>3.4138000000000002</v>
      </c>
      <c r="AJ2842">
        <v>42.856850000000001</v>
      </c>
      <c r="AK2842">
        <v>2013</v>
      </c>
      <c r="AL2842" t="s">
        <v>81</v>
      </c>
      <c r="AM2842">
        <f t="shared" si="89"/>
        <v>4</v>
      </c>
    </row>
    <row r="2843" spans="1:39" x14ac:dyDescent="0.35">
      <c r="A2843">
        <v>2016</v>
      </c>
      <c r="B2843" s="5">
        <f t="shared" si="88"/>
        <v>147</v>
      </c>
      <c r="C2843" t="s">
        <v>82</v>
      </c>
      <c r="D2843">
        <v>16035074</v>
      </c>
      <c r="E2843">
        <v>664912</v>
      </c>
      <c r="F2843" t="s">
        <v>66</v>
      </c>
      <c r="G2843" t="s">
        <v>86</v>
      </c>
      <c r="J2843" s="1">
        <v>42516</v>
      </c>
      <c r="K2843">
        <v>22</v>
      </c>
      <c r="M2843">
        <v>1</v>
      </c>
      <c r="N2843" t="s">
        <v>70</v>
      </c>
      <c r="O2843" t="s">
        <v>71</v>
      </c>
      <c r="Q2843">
        <v>113</v>
      </c>
      <c r="R2843">
        <v>41</v>
      </c>
      <c r="T2843" t="s">
        <v>72</v>
      </c>
      <c r="U2843" t="s">
        <v>73</v>
      </c>
      <c r="X2843">
        <v>181894</v>
      </c>
      <c r="Y2843" t="s">
        <v>74</v>
      </c>
      <c r="AA2843">
        <v>2012</v>
      </c>
      <c r="AB2843" t="s">
        <v>75</v>
      </c>
      <c r="AC2843" t="s">
        <v>76</v>
      </c>
      <c r="AD2843" t="s">
        <v>77</v>
      </c>
      <c r="AE2843" t="s">
        <v>78</v>
      </c>
      <c r="AF2843" t="s">
        <v>79</v>
      </c>
      <c r="AG2843" t="s">
        <v>80</v>
      </c>
      <c r="AH2843">
        <v>12.554</v>
      </c>
      <c r="AI2843">
        <v>6.1724100000000002</v>
      </c>
      <c r="AJ2843">
        <v>77.488439999999997</v>
      </c>
      <c r="AK2843">
        <v>2013</v>
      </c>
      <c r="AL2843" t="s">
        <v>81</v>
      </c>
      <c r="AM2843">
        <f t="shared" si="89"/>
        <v>4</v>
      </c>
    </row>
    <row r="2844" spans="1:39" x14ac:dyDescent="0.35">
      <c r="A2844">
        <v>2016</v>
      </c>
      <c r="B2844" s="5">
        <f t="shared" si="88"/>
        <v>148</v>
      </c>
      <c r="C2844" t="s">
        <v>83</v>
      </c>
      <c r="D2844">
        <v>16075012</v>
      </c>
      <c r="E2844">
        <v>663104</v>
      </c>
      <c r="F2844" t="s">
        <v>66</v>
      </c>
      <c r="G2844" t="s">
        <v>86</v>
      </c>
      <c r="J2844" s="1">
        <v>42517</v>
      </c>
      <c r="K2844">
        <v>22</v>
      </c>
      <c r="M2844">
        <v>1</v>
      </c>
      <c r="N2844" t="s">
        <v>70</v>
      </c>
      <c r="O2844" t="s">
        <v>85</v>
      </c>
      <c r="Q2844">
        <v>104</v>
      </c>
      <c r="R2844">
        <v>40</v>
      </c>
      <c r="T2844" t="s">
        <v>72</v>
      </c>
      <c r="U2844" t="s">
        <v>73</v>
      </c>
      <c r="V2844">
        <v>650</v>
      </c>
      <c r="W2844">
        <v>2</v>
      </c>
      <c r="X2844">
        <v>181894</v>
      </c>
      <c r="Y2844" t="s">
        <v>74</v>
      </c>
      <c r="AA2844">
        <v>2012</v>
      </c>
      <c r="AB2844" t="s">
        <v>75</v>
      </c>
      <c r="AC2844" t="s">
        <v>76</v>
      </c>
      <c r="AD2844" t="s">
        <v>77</v>
      </c>
      <c r="AE2844" t="s">
        <v>78</v>
      </c>
      <c r="AF2844" t="s">
        <v>79</v>
      </c>
      <c r="AG2844" t="s">
        <v>80</v>
      </c>
      <c r="AH2844">
        <v>12.554</v>
      </c>
      <c r="AI2844">
        <v>1</v>
      </c>
      <c r="AJ2844">
        <v>12.554</v>
      </c>
      <c r="AK2844">
        <v>2013</v>
      </c>
      <c r="AL2844" t="s">
        <v>81</v>
      </c>
      <c r="AM2844">
        <f t="shared" si="89"/>
        <v>4</v>
      </c>
    </row>
    <row r="2845" spans="1:39" x14ac:dyDescent="0.35">
      <c r="A2845">
        <v>2016</v>
      </c>
      <c r="B2845" s="5">
        <f t="shared" si="88"/>
        <v>156</v>
      </c>
      <c r="C2845" t="s">
        <v>82</v>
      </c>
      <c r="D2845">
        <v>16035175</v>
      </c>
      <c r="E2845">
        <v>664853</v>
      </c>
      <c r="F2845" t="s">
        <v>66</v>
      </c>
      <c r="G2845" t="s">
        <v>86</v>
      </c>
      <c r="J2845" s="1">
        <v>42525</v>
      </c>
      <c r="K2845">
        <v>23</v>
      </c>
      <c r="M2845">
        <v>1</v>
      </c>
      <c r="N2845" t="s">
        <v>70</v>
      </c>
      <c r="O2845" t="s">
        <v>71</v>
      </c>
      <c r="Q2845">
        <v>113</v>
      </c>
      <c r="R2845">
        <v>45</v>
      </c>
      <c r="T2845" t="s">
        <v>72</v>
      </c>
      <c r="U2845" t="s">
        <v>73</v>
      </c>
      <c r="V2845">
        <v>690</v>
      </c>
      <c r="W2845">
        <v>2</v>
      </c>
      <c r="X2845">
        <v>181894</v>
      </c>
      <c r="Y2845" t="s">
        <v>74</v>
      </c>
      <c r="AA2845">
        <v>2012</v>
      </c>
      <c r="AB2845" t="s">
        <v>75</v>
      </c>
      <c r="AC2845" t="s">
        <v>76</v>
      </c>
      <c r="AD2845" t="s">
        <v>77</v>
      </c>
      <c r="AE2845" t="s">
        <v>78</v>
      </c>
      <c r="AF2845" t="s">
        <v>79</v>
      </c>
      <c r="AG2845" t="s">
        <v>80</v>
      </c>
      <c r="AH2845">
        <v>12.554</v>
      </c>
      <c r="AI2845">
        <v>6.1724100000000002</v>
      </c>
      <c r="AJ2845">
        <v>77.488439999999997</v>
      </c>
      <c r="AK2845">
        <v>2013</v>
      </c>
      <c r="AL2845" t="s">
        <v>81</v>
      </c>
      <c r="AM2845">
        <f t="shared" si="89"/>
        <v>4</v>
      </c>
    </row>
    <row r="2846" spans="1:39" x14ac:dyDescent="0.35">
      <c r="A2846">
        <v>2016</v>
      </c>
      <c r="B2846" s="5">
        <f t="shared" si="88"/>
        <v>178</v>
      </c>
      <c r="C2846" t="s">
        <v>83</v>
      </c>
      <c r="D2846">
        <v>16075134</v>
      </c>
      <c r="E2846">
        <v>660944</v>
      </c>
      <c r="F2846" t="s">
        <v>66</v>
      </c>
      <c r="G2846" t="s">
        <v>86</v>
      </c>
      <c r="J2846" s="1">
        <v>42547</v>
      </c>
      <c r="K2846">
        <v>27</v>
      </c>
      <c r="M2846">
        <v>1</v>
      </c>
      <c r="N2846" t="s">
        <v>70</v>
      </c>
      <c r="O2846" t="s">
        <v>85</v>
      </c>
      <c r="Q2846">
        <v>104</v>
      </c>
      <c r="R2846">
        <v>40</v>
      </c>
      <c r="T2846" t="s">
        <v>72</v>
      </c>
      <c r="U2846" t="s">
        <v>73</v>
      </c>
      <c r="V2846">
        <v>700</v>
      </c>
      <c r="W2846">
        <v>2</v>
      </c>
      <c r="X2846">
        <v>181894</v>
      </c>
      <c r="Y2846" t="s">
        <v>74</v>
      </c>
      <c r="AA2846">
        <v>2012</v>
      </c>
      <c r="AB2846" t="s">
        <v>75</v>
      </c>
      <c r="AC2846" t="s">
        <v>76</v>
      </c>
      <c r="AD2846" t="s">
        <v>77</v>
      </c>
      <c r="AE2846" t="s">
        <v>78</v>
      </c>
      <c r="AF2846" t="s">
        <v>79</v>
      </c>
      <c r="AG2846" t="s">
        <v>80</v>
      </c>
      <c r="AH2846">
        <v>12.554</v>
      </c>
      <c r="AI2846">
        <v>1.0163899999999999</v>
      </c>
      <c r="AJ2846">
        <v>12.75976</v>
      </c>
      <c r="AK2846">
        <v>2013</v>
      </c>
      <c r="AL2846" t="s">
        <v>81</v>
      </c>
      <c r="AM2846">
        <f t="shared" si="89"/>
        <v>4</v>
      </c>
    </row>
    <row r="2847" spans="1:39" x14ac:dyDescent="0.35">
      <c r="A2847">
        <v>2016</v>
      </c>
      <c r="B2847" s="5">
        <f t="shared" si="88"/>
        <v>185</v>
      </c>
      <c r="C2847" t="s">
        <v>83</v>
      </c>
      <c r="D2847">
        <v>16075319</v>
      </c>
      <c r="E2847">
        <v>644413</v>
      </c>
      <c r="F2847" t="s">
        <v>66</v>
      </c>
      <c r="G2847" t="s">
        <v>86</v>
      </c>
      <c r="J2847" s="1">
        <v>42554</v>
      </c>
      <c r="K2847">
        <v>28</v>
      </c>
      <c r="M2847">
        <v>1</v>
      </c>
      <c r="N2847" t="s">
        <v>70</v>
      </c>
      <c r="O2847" t="s">
        <v>85</v>
      </c>
      <c r="Q2847">
        <v>104</v>
      </c>
      <c r="R2847">
        <v>35</v>
      </c>
      <c r="T2847" t="s">
        <v>72</v>
      </c>
      <c r="U2847" t="s">
        <v>73</v>
      </c>
      <c r="V2847">
        <v>705</v>
      </c>
      <c r="W2847">
        <v>2</v>
      </c>
      <c r="X2847">
        <v>181894</v>
      </c>
      <c r="Y2847" t="s">
        <v>74</v>
      </c>
      <c r="AA2847">
        <v>2012</v>
      </c>
      <c r="AB2847" t="s">
        <v>75</v>
      </c>
      <c r="AC2847" t="s">
        <v>76</v>
      </c>
      <c r="AD2847" t="s">
        <v>77</v>
      </c>
      <c r="AE2847" t="s">
        <v>78</v>
      </c>
      <c r="AF2847" t="s">
        <v>79</v>
      </c>
      <c r="AG2847" t="s">
        <v>80</v>
      </c>
      <c r="AH2847">
        <v>12.554</v>
      </c>
      <c r="AI2847">
        <v>1.0163899999999999</v>
      </c>
      <c r="AJ2847">
        <v>12.75976</v>
      </c>
      <c r="AK2847">
        <v>2013</v>
      </c>
      <c r="AL2847" t="s">
        <v>81</v>
      </c>
      <c r="AM2847">
        <f t="shared" si="89"/>
        <v>4</v>
      </c>
    </row>
    <row r="2848" spans="1:39" x14ac:dyDescent="0.35">
      <c r="A2848">
        <v>2016</v>
      </c>
      <c r="B2848" s="5">
        <f t="shared" si="88"/>
        <v>202</v>
      </c>
      <c r="C2848" t="s">
        <v>83</v>
      </c>
      <c r="D2848">
        <v>16075248</v>
      </c>
      <c r="E2848">
        <v>666695</v>
      </c>
      <c r="F2848" t="s">
        <v>66</v>
      </c>
      <c r="G2848" t="s">
        <v>86</v>
      </c>
      <c r="J2848" s="1">
        <v>42571</v>
      </c>
      <c r="K2848">
        <v>30</v>
      </c>
      <c r="M2848">
        <v>1</v>
      </c>
      <c r="N2848" t="s">
        <v>70</v>
      </c>
      <c r="O2848" t="s">
        <v>85</v>
      </c>
      <c r="Q2848">
        <v>104</v>
      </c>
      <c r="R2848">
        <v>40</v>
      </c>
      <c r="T2848" t="s">
        <v>72</v>
      </c>
      <c r="U2848" t="s">
        <v>73</v>
      </c>
      <c r="V2848">
        <v>780</v>
      </c>
      <c r="W2848">
        <v>2</v>
      </c>
      <c r="X2848">
        <v>181894</v>
      </c>
      <c r="Y2848" t="s">
        <v>74</v>
      </c>
      <c r="AA2848">
        <v>2012</v>
      </c>
      <c r="AB2848" t="s">
        <v>75</v>
      </c>
      <c r="AC2848" t="s">
        <v>76</v>
      </c>
      <c r="AD2848" t="s">
        <v>77</v>
      </c>
      <c r="AE2848" t="s">
        <v>78</v>
      </c>
      <c r="AF2848" t="s">
        <v>79</v>
      </c>
      <c r="AG2848" t="s">
        <v>80</v>
      </c>
      <c r="AH2848">
        <v>12.554</v>
      </c>
      <c r="AI2848">
        <v>1.01389</v>
      </c>
      <c r="AJ2848">
        <v>12.72838</v>
      </c>
      <c r="AK2848">
        <v>2013</v>
      </c>
      <c r="AL2848" t="s">
        <v>81</v>
      </c>
      <c r="AM2848">
        <f t="shared" si="89"/>
        <v>4</v>
      </c>
    </row>
    <row r="2849" spans="1:39" x14ac:dyDescent="0.35">
      <c r="A2849">
        <v>2016</v>
      </c>
      <c r="B2849" s="5">
        <f t="shared" si="88"/>
        <v>202</v>
      </c>
      <c r="C2849" t="s">
        <v>106</v>
      </c>
      <c r="D2849">
        <v>16195032</v>
      </c>
      <c r="E2849">
        <v>649677</v>
      </c>
      <c r="F2849" t="s">
        <v>104</v>
      </c>
      <c r="G2849" t="s">
        <v>86</v>
      </c>
      <c r="J2849" s="1">
        <v>42571</v>
      </c>
      <c r="K2849">
        <v>30</v>
      </c>
      <c r="M2849">
        <v>4</v>
      </c>
      <c r="N2849" t="s">
        <v>70</v>
      </c>
      <c r="O2849" t="s">
        <v>107</v>
      </c>
      <c r="Q2849">
        <v>259</v>
      </c>
      <c r="R2849">
        <v>21</v>
      </c>
      <c r="T2849" t="s">
        <v>72</v>
      </c>
      <c r="U2849" t="s">
        <v>73</v>
      </c>
      <c r="V2849">
        <v>591</v>
      </c>
      <c r="W2849">
        <v>2</v>
      </c>
      <c r="X2849">
        <v>181894</v>
      </c>
      <c r="Y2849" t="s">
        <v>74</v>
      </c>
      <c r="AA2849">
        <v>2012</v>
      </c>
      <c r="AB2849" t="s">
        <v>75</v>
      </c>
      <c r="AC2849" t="s">
        <v>76</v>
      </c>
      <c r="AD2849" t="s">
        <v>77</v>
      </c>
      <c r="AE2849" t="s">
        <v>78</v>
      </c>
      <c r="AF2849" t="s">
        <v>79</v>
      </c>
      <c r="AG2849" t="s">
        <v>80</v>
      </c>
      <c r="AH2849">
        <v>12.554</v>
      </c>
      <c r="AK2849">
        <v>2013</v>
      </c>
      <c r="AL2849" t="s">
        <v>81</v>
      </c>
      <c r="AM2849">
        <f t="shared" si="89"/>
        <v>4</v>
      </c>
    </row>
    <row r="2850" spans="1:39" x14ac:dyDescent="0.35">
      <c r="A2850">
        <v>2016</v>
      </c>
      <c r="B2850" s="5">
        <f t="shared" si="88"/>
        <v>185</v>
      </c>
      <c r="C2850" t="s">
        <v>91</v>
      </c>
      <c r="D2850">
        <v>16066610</v>
      </c>
      <c r="E2850">
        <v>725761</v>
      </c>
      <c r="F2850" t="s">
        <v>66</v>
      </c>
      <c r="G2850" t="s">
        <v>67</v>
      </c>
      <c r="H2850" t="s">
        <v>116</v>
      </c>
      <c r="I2850" t="s">
        <v>97</v>
      </c>
      <c r="J2850" s="1">
        <v>42554</v>
      </c>
      <c r="K2850">
        <v>28</v>
      </c>
      <c r="L2850">
        <v>2</v>
      </c>
      <c r="M2850">
        <v>1</v>
      </c>
      <c r="N2850" t="s">
        <v>70</v>
      </c>
      <c r="O2850" t="s">
        <v>90</v>
      </c>
      <c r="Q2850">
        <v>101</v>
      </c>
      <c r="R2850">
        <v>95</v>
      </c>
      <c r="T2850" t="s">
        <v>72</v>
      </c>
      <c r="U2850" t="s">
        <v>73</v>
      </c>
      <c r="V2850">
        <v>690</v>
      </c>
      <c r="W2850">
        <v>2</v>
      </c>
      <c r="X2850">
        <v>181895</v>
      </c>
      <c r="Y2850" t="s">
        <v>74</v>
      </c>
      <c r="AA2850">
        <v>2012</v>
      </c>
      <c r="AB2850" t="s">
        <v>75</v>
      </c>
      <c r="AC2850" t="s">
        <v>76</v>
      </c>
      <c r="AD2850" t="s">
        <v>77</v>
      </c>
      <c r="AE2850" t="s">
        <v>78</v>
      </c>
      <c r="AF2850" t="s">
        <v>79</v>
      </c>
      <c r="AG2850" t="s">
        <v>80</v>
      </c>
      <c r="AH2850">
        <v>12.554</v>
      </c>
      <c r="AI2850">
        <v>7.2528699999999997</v>
      </c>
      <c r="AJ2850">
        <v>91.052530000000004</v>
      </c>
      <c r="AK2850">
        <v>2013</v>
      </c>
      <c r="AL2850" t="s">
        <v>81</v>
      </c>
      <c r="AM2850">
        <f t="shared" si="89"/>
        <v>4</v>
      </c>
    </row>
    <row r="2851" spans="1:39" x14ac:dyDescent="0.35">
      <c r="A2851">
        <v>2016</v>
      </c>
      <c r="B2851" s="5">
        <f t="shared" si="88"/>
        <v>196</v>
      </c>
      <c r="C2851" t="s">
        <v>157</v>
      </c>
      <c r="D2851" t="s">
        <v>185</v>
      </c>
      <c r="E2851">
        <v>555124</v>
      </c>
      <c r="F2851" t="s">
        <v>66</v>
      </c>
      <c r="G2851" t="s">
        <v>67</v>
      </c>
      <c r="H2851" t="s">
        <v>68</v>
      </c>
      <c r="I2851" t="s">
        <v>97</v>
      </c>
      <c r="J2851" s="1">
        <v>42565</v>
      </c>
      <c r="K2851">
        <v>29</v>
      </c>
      <c r="L2851">
        <v>2</v>
      </c>
      <c r="M2851">
        <v>4</v>
      </c>
      <c r="N2851" t="s">
        <v>70</v>
      </c>
      <c r="O2851" t="s">
        <v>107</v>
      </c>
      <c r="Q2851">
        <v>257</v>
      </c>
      <c r="T2851" t="s">
        <v>72</v>
      </c>
      <c r="U2851" t="s">
        <v>73</v>
      </c>
      <c r="V2851">
        <v>645</v>
      </c>
      <c r="W2851">
        <v>2</v>
      </c>
      <c r="X2851">
        <v>181895</v>
      </c>
      <c r="Y2851" t="s">
        <v>74</v>
      </c>
      <c r="AA2851">
        <v>2012</v>
      </c>
      <c r="AB2851" t="s">
        <v>75</v>
      </c>
      <c r="AC2851" t="s">
        <v>76</v>
      </c>
      <c r="AD2851" t="s">
        <v>77</v>
      </c>
      <c r="AE2851" t="s">
        <v>78</v>
      </c>
      <c r="AF2851" t="s">
        <v>79</v>
      </c>
      <c r="AG2851" t="s">
        <v>80</v>
      </c>
      <c r="AH2851">
        <v>12.554</v>
      </c>
      <c r="AI2851">
        <v>1.26667</v>
      </c>
      <c r="AJ2851">
        <v>15.90178</v>
      </c>
      <c r="AK2851">
        <v>2013</v>
      </c>
      <c r="AL2851" t="s">
        <v>81</v>
      </c>
      <c r="AM2851">
        <f t="shared" si="89"/>
        <v>4</v>
      </c>
    </row>
    <row r="2852" spans="1:39" x14ac:dyDescent="0.35">
      <c r="A2852">
        <v>2016</v>
      </c>
      <c r="B2852" s="5">
        <f t="shared" si="88"/>
        <v>213</v>
      </c>
      <c r="C2852" t="s">
        <v>91</v>
      </c>
      <c r="D2852">
        <v>16066829</v>
      </c>
      <c r="E2852">
        <v>725396</v>
      </c>
      <c r="F2852" t="s">
        <v>66</v>
      </c>
      <c r="G2852" t="s">
        <v>67</v>
      </c>
      <c r="H2852" t="s">
        <v>68</v>
      </c>
      <c r="I2852" t="s">
        <v>97</v>
      </c>
      <c r="J2852" s="1">
        <v>42582</v>
      </c>
      <c r="K2852">
        <v>32</v>
      </c>
      <c r="L2852">
        <v>4</v>
      </c>
      <c r="M2852">
        <v>1</v>
      </c>
      <c r="N2852" t="s">
        <v>70</v>
      </c>
      <c r="O2852" t="s">
        <v>85</v>
      </c>
      <c r="P2852" t="s">
        <v>114</v>
      </c>
      <c r="T2852" t="s">
        <v>72</v>
      </c>
      <c r="U2852" t="s">
        <v>73</v>
      </c>
      <c r="V2852">
        <v>745</v>
      </c>
      <c r="W2852">
        <v>2</v>
      </c>
      <c r="X2852">
        <v>181895</v>
      </c>
      <c r="Y2852" t="s">
        <v>74</v>
      </c>
      <c r="AA2852">
        <v>2012</v>
      </c>
      <c r="AB2852" t="s">
        <v>75</v>
      </c>
      <c r="AC2852" t="s">
        <v>76</v>
      </c>
      <c r="AD2852" t="s">
        <v>77</v>
      </c>
      <c r="AE2852" t="s">
        <v>78</v>
      </c>
      <c r="AF2852" t="s">
        <v>79</v>
      </c>
      <c r="AG2852" t="s">
        <v>80</v>
      </c>
      <c r="AH2852">
        <v>12.554</v>
      </c>
      <c r="AI2852">
        <v>3.6738200000000001</v>
      </c>
      <c r="AJ2852">
        <v>46.121139999999997</v>
      </c>
      <c r="AK2852">
        <v>2013</v>
      </c>
      <c r="AL2852" t="s">
        <v>81</v>
      </c>
      <c r="AM2852">
        <f t="shared" si="89"/>
        <v>4</v>
      </c>
    </row>
    <row r="2853" spans="1:39" x14ac:dyDescent="0.35">
      <c r="A2853">
        <v>2016</v>
      </c>
      <c r="B2853" s="5">
        <f t="shared" si="88"/>
        <v>213</v>
      </c>
      <c r="C2853" t="s">
        <v>91</v>
      </c>
      <c r="D2853">
        <v>16066829</v>
      </c>
      <c r="E2853">
        <v>725381</v>
      </c>
      <c r="F2853" t="s">
        <v>66</v>
      </c>
      <c r="G2853" t="s">
        <v>67</v>
      </c>
      <c r="H2853" t="s">
        <v>68</v>
      </c>
      <c r="I2853" t="s">
        <v>97</v>
      </c>
      <c r="J2853" s="1">
        <v>42582</v>
      </c>
      <c r="K2853">
        <v>32</v>
      </c>
      <c r="L2853">
        <v>4</v>
      </c>
      <c r="M2853">
        <v>1</v>
      </c>
      <c r="N2853" t="s">
        <v>70</v>
      </c>
      <c r="O2853" t="s">
        <v>85</v>
      </c>
      <c r="P2853" t="s">
        <v>114</v>
      </c>
      <c r="T2853" t="s">
        <v>72</v>
      </c>
      <c r="U2853" t="s">
        <v>73</v>
      </c>
      <c r="V2853">
        <v>760</v>
      </c>
      <c r="W2853">
        <v>2</v>
      </c>
      <c r="X2853">
        <v>181895</v>
      </c>
      <c r="Y2853" t="s">
        <v>74</v>
      </c>
      <c r="AA2853">
        <v>2012</v>
      </c>
      <c r="AB2853" t="s">
        <v>75</v>
      </c>
      <c r="AC2853" t="s">
        <v>76</v>
      </c>
      <c r="AD2853" t="s">
        <v>77</v>
      </c>
      <c r="AE2853" t="s">
        <v>78</v>
      </c>
      <c r="AF2853" t="s">
        <v>79</v>
      </c>
      <c r="AG2853" t="s">
        <v>80</v>
      </c>
      <c r="AH2853">
        <v>12.554</v>
      </c>
      <c r="AI2853">
        <v>3.6738200000000001</v>
      </c>
      <c r="AJ2853">
        <v>46.121139999999997</v>
      </c>
      <c r="AK2853">
        <v>2013</v>
      </c>
      <c r="AL2853" t="s">
        <v>81</v>
      </c>
      <c r="AM2853">
        <f t="shared" si="89"/>
        <v>4</v>
      </c>
    </row>
    <row r="2854" spans="1:39" x14ac:dyDescent="0.35">
      <c r="A2854">
        <v>2016</v>
      </c>
      <c r="B2854" s="5">
        <f t="shared" si="88"/>
        <v>259</v>
      </c>
      <c r="C2854" t="s">
        <v>94</v>
      </c>
      <c r="D2854">
        <v>16019994</v>
      </c>
      <c r="E2854">
        <v>732297</v>
      </c>
      <c r="F2854" t="s">
        <v>66</v>
      </c>
      <c r="G2854" t="s">
        <v>67</v>
      </c>
      <c r="H2854" t="s">
        <v>186</v>
      </c>
      <c r="I2854" t="s">
        <v>69</v>
      </c>
      <c r="J2854" s="1">
        <v>42628</v>
      </c>
      <c r="K2854">
        <v>38</v>
      </c>
      <c r="L2854">
        <v>5</v>
      </c>
      <c r="M2854">
        <v>1</v>
      </c>
      <c r="N2854" t="s">
        <v>70</v>
      </c>
      <c r="O2854" t="s">
        <v>71</v>
      </c>
      <c r="Q2854">
        <v>113</v>
      </c>
      <c r="R2854">
        <v>91</v>
      </c>
      <c r="T2854" t="s">
        <v>72</v>
      </c>
      <c r="U2854" t="s">
        <v>73</v>
      </c>
      <c r="V2854">
        <v>780</v>
      </c>
      <c r="W2854">
        <v>2</v>
      </c>
      <c r="X2854">
        <v>181895</v>
      </c>
      <c r="Y2854" t="s">
        <v>74</v>
      </c>
      <c r="AA2854">
        <v>2012</v>
      </c>
      <c r="AB2854" t="s">
        <v>75</v>
      </c>
      <c r="AC2854" t="s">
        <v>76</v>
      </c>
      <c r="AD2854" t="s">
        <v>77</v>
      </c>
      <c r="AE2854" t="s">
        <v>78</v>
      </c>
      <c r="AF2854" t="s">
        <v>79</v>
      </c>
      <c r="AG2854" t="s">
        <v>187</v>
      </c>
      <c r="AH2854">
        <v>1</v>
      </c>
      <c r="AI2854">
        <v>3.1322299999999998</v>
      </c>
      <c r="AJ2854">
        <v>3.1322299999999998</v>
      </c>
      <c r="AK2854">
        <v>2013</v>
      </c>
      <c r="AL2854" t="s">
        <v>81</v>
      </c>
      <c r="AM2854">
        <f t="shared" si="89"/>
        <v>4</v>
      </c>
    </row>
    <row r="2855" spans="1:39" x14ac:dyDescent="0.35">
      <c r="A2855">
        <v>2016</v>
      </c>
      <c r="B2855" s="5">
        <f t="shared" si="88"/>
        <v>124</v>
      </c>
      <c r="C2855" t="s">
        <v>83</v>
      </c>
      <c r="D2855">
        <v>16076078</v>
      </c>
      <c r="E2855">
        <v>713497</v>
      </c>
      <c r="F2855" t="s">
        <v>66</v>
      </c>
      <c r="G2855" t="s">
        <v>67</v>
      </c>
      <c r="H2855" t="s">
        <v>92</v>
      </c>
      <c r="I2855" t="s">
        <v>69</v>
      </c>
      <c r="J2855" s="1">
        <v>42493</v>
      </c>
      <c r="K2855">
        <v>19</v>
      </c>
      <c r="L2855">
        <v>2</v>
      </c>
      <c r="M2855">
        <v>1</v>
      </c>
      <c r="N2855" t="s">
        <v>70</v>
      </c>
      <c r="O2855" t="s">
        <v>85</v>
      </c>
      <c r="Q2855">
        <v>103</v>
      </c>
      <c r="R2855">
        <v>50</v>
      </c>
      <c r="T2855" t="s">
        <v>72</v>
      </c>
      <c r="U2855" t="s">
        <v>73</v>
      </c>
      <c r="V2855">
        <v>690</v>
      </c>
      <c r="W2855">
        <v>2</v>
      </c>
      <c r="X2855">
        <v>181895</v>
      </c>
      <c r="Y2855" t="s">
        <v>74</v>
      </c>
      <c r="AA2855">
        <v>2012</v>
      </c>
      <c r="AB2855" t="s">
        <v>75</v>
      </c>
      <c r="AC2855" t="s">
        <v>76</v>
      </c>
      <c r="AD2855" t="s">
        <v>77</v>
      </c>
      <c r="AE2855" t="s">
        <v>78</v>
      </c>
      <c r="AF2855" t="s">
        <v>79</v>
      </c>
      <c r="AG2855" t="s">
        <v>80</v>
      </c>
      <c r="AH2855">
        <v>12.554</v>
      </c>
      <c r="AI2855">
        <v>1.1798500000000001</v>
      </c>
      <c r="AJ2855">
        <v>14.81184</v>
      </c>
      <c r="AK2855">
        <v>2013</v>
      </c>
      <c r="AL2855" t="s">
        <v>81</v>
      </c>
      <c r="AM2855">
        <f t="shared" si="89"/>
        <v>4</v>
      </c>
    </row>
    <row r="2856" spans="1:39" x14ac:dyDescent="0.35">
      <c r="A2856">
        <v>2016</v>
      </c>
      <c r="B2856" s="5">
        <f t="shared" si="88"/>
        <v>131</v>
      </c>
      <c r="C2856" t="s">
        <v>91</v>
      </c>
      <c r="D2856">
        <v>16066113</v>
      </c>
      <c r="E2856">
        <v>716030</v>
      </c>
      <c r="F2856" t="s">
        <v>66</v>
      </c>
      <c r="G2856" t="s">
        <v>67</v>
      </c>
      <c r="H2856" t="s">
        <v>92</v>
      </c>
      <c r="I2856" t="s">
        <v>69</v>
      </c>
      <c r="J2856" s="1">
        <v>42500</v>
      </c>
      <c r="K2856">
        <v>20</v>
      </c>
      <c r="L2856">
        <v>2</v>
      </c>
      <c r="M2856">
        <v>1</v>
      </c>
      <c r="N2856" t="s">
        <v>70</v>
      </c>
      <c r="O2856" t="s">
        <v>90</v>
      </c>
      <c r="Q2856">
        <v>102</v>
      </c>
      <c r="R2856">
        <v>10</v>
      </c>
      <c r="T2856" t="s">
        <v>72</v>
      </c>
      <c r="U2856" t="s">
        <v>73</v>
      </c>
      <c r="V2856">
        <v>680</v>
      </c>
      <c r="W2856">
        <v>2</v>
      </c>
      <c r="X2856">
        <v>181895</v>
      </c>
      <c r="Y2856" t="s">
        <v>74</v>
      </c>
      <c r="AA2856">
        <v>2012</v>
      </c>
      <c r="AB2856" t="s">
        <v>75</v>
      </c>
      <c r="AC2856" t="s">
        <v>76</v>
      </c>
      <c r="AD2856" t="s">
        <v>77</v>
      </c>
      <c r="AE2856" t="s">
        <v>78</v>
      </c>
      <c r="AF2856" t="s">
        <v>79</v>
      </c>
      <c r="AG2856" t="s">
        <v>80</v>
      </c>
      <c r="AH2856">
        <v>12.554</v>
      </c>
      <c r="AI2856">
        <v>1.4778899999999999</v>
      </c>
      <c r="AJ2856">
        <v>18.553429999999999</v>
      </c>
      <c r="AK2856">
        <v>2013</v>
      </c>
      <c r="AL2856" t="s">
        <v>81</v>
      </c>
      <c r="AM2856">
        <f t="shared" si="89"/>
        <v>4</v>
      </c>
    </row>
    <row r="2857" spans="1:39" x14ac:dyDescent="0.35">
      <c r="A2857">
        <v>2016</v>
      </c>
      <c r="B2857" s="5">
        <f t="shared" si="88"/>
        <v>143</v>
      </c>
      <c r="C2857" t="s">
        <v>83</v>
      </c>
      <c r="D2857">
        <v>16076133</v>
      </c>
      <c r="E2857">
        <v>713741</v>
      </c>
      <c r="F2857" t="s">
        <v>66</v>
      </c>
      <c r="G2857" t="s">
        <v>67</v>
      </c>
      <c r="H2857" t="s">
        <v>92</v>
      </c>
      <c r="I2857" t="s">
        <v>69</v>
      </c>
      <c r="J2857" s="1">
        <v>42512</v>
      </c>
      <c r="K2857">
        <v>22</v>
      </c>
      <c r="L2857">
        <v>2</v>
      </c>
      <c r="M2857">
        <v>1</v>
      </c>
      <c r="N2857" t="s">
        <v>70</v>
      </c>
      <c r="O2857" t="s">
        <v>85</v>
      </c>
      <c r="Q2857">
        <v>103</v>
      </c>
      <c r="R2857">
        <v>50</v>
      </c>
      <c r="T2857" t="s">
        <v>72</v>
      </c>
      <c r="U2857" t="s">
        <v>73</v>
      </c>
      <c r="V2857">
        <v>670</v>
      </c>
      <c r="W2857">
        <v>2</v>
      </c>
      <c r="X2857">
        <v>181895</v>
      </c>
      <c r="Y2857" t="s">
        <v>74</v>
      </c>
      <c r="AA2857">
        <v>2012</v>
      </c>
      <c r="AB2857" t="s">
        <v>75</v>
      </c>
      <c r="AC2857" t="s">
        <v>76</v>
      </c>
      <c r="AD2857" t="s">
        <v>77</v>
      </c>
      <c r="AE2857" t="s">
        <v>78</v>
      </c>
      <c r="AF2857" t="s">
        <v>79</v>
      </c>
      <c r="AG2857" t="s">
        <v>80</v>
      </c>
      <c r="AH2857">
        <v>12.554</v>
      </c>
      <c r="AI2857">
        <v>1.1798500000000001</v>
      </c>
      <c r="AJ2857">
        <v>14.81184</v>
      </c>
      <c r="AK2857">
        <v>2013</v>
      </c>
      <c r="AL2857" t="s">
        <v>81</v>
      </c>
      <c r="AM2857">
        <f t="shared" si="89"/>
        <v>4</v>
      </c>
    </row>
    <row r="2858" spans="1:39" x14ac:dyDescent="0.35">
      <c r="A2858">
        <v>2016</v>
      </c>
      <c r="B2858" s="5">
        <f t="shared" si="88"/>
        <v>164</v>
      </c>
      <c r="C2858" t="s">
        <v>82</v>
      </c>
      <c r="D2858">
        <v>16037171</v>
      </c>
      <c r="E2858">
        <v>719740</v>
      </c>
      <c r="F2858" t="s">
        <v>66</v>
      </c>
      <c r="G2858" t="s">
        <v>67</v>
      </c>
      <c r="H2858" t="s">
        <v>92</v>
      </c>
      <c r="I2858" t="s">
        <v>69</v>
      </c>
      <c r="J2858" s="1">
        <v>42533</v>
      </c>
      <c r="K2858">
        <v>25</v>
      </c>
      <c r="L2858">
        <v>3</v>
      </c>
      <c r="M2858">
        <v>1</v>
      </c>
      <c r="N2858" t="s">
        <v>70</v>
      </c>
      <c r="O2858" t="s">
        <v>71</v>
      </c>
      <c r="Q2858">
        <v>113</v>
      </c>
      <c r="R2858">
        <v>1</v>
      </c>
      <c r="T2858" t="s">
        <v>72</v>
      </c>
      <c r="U2858" t="s">
        <v>73</v>
      </c>
      <c r="V2858">
        <v>720</v>
      </c>
      <c r="W2858">
        <v>2</v>
      </c>
      <c r="X2858">
        <v>181895</v>
      </c>
      <c r="Y2858" t="s">
        <v>74</v>
      </c>
      <c r="AA2858">
        <v>2012</v>
      </c>
      <c r="AB2858" t="s">
        <v>75</v>
      </c>
      <c r="AC2858" t="s">
        <v>76</v>
      </c>
      <c r="AD2858" t="s">
        <v>77</v>
      </c>
      <c r="AE2858" t="s">
        <v>78</v>
      </c>
      <c r="AF2858" t="s">
        <v>79</v>
      </c>
      <c r="AG2858" t="s">
        <v>80</v>
      </c>
      <c r="AH2858">
        <v>12.554</v>
      </c>
      <c r="AI2858">
        <v>1.4097299999999999</v>
      </c>
      <c r="AJ2858">
        <v>17.697749999999999</v>
      </c>
      <c r="AK2858">
        <v>2013</v>
      </c>
      <c r="AL2858" t="s">
        <v>81</v>
      </c>
      <c r="AM2858">
        <f t="shared" si="89"/>
        <v>4</v>
      </c>
    </row>
    <row r="2859" spans="1:39" x14ac:dyDescent="0.35">
      <c r="A2859">
        <v>2016</v>
      </c>
      <c r="B2859" s="5">
        <f t="shared" si="88"/>
        <v>165</v>
      </c>
      <c r="C2859" t="s">
        <v>82</v>
      </c>
      <c r="D2859">
        <v>16037206</v>
      </c>
      <c r="E2859">
        <v>736019</v>
      </c>
      <c r="F2859" t="s">
        <v>66</v>
      </c>
      <c r="G2859" t="s">
        <v>67</v>
      </c>
      <c r="H2859" t="s">
        <v>92</v>
      </c>
      <c r="I2859" t="s">
        <v>69</v>
      </c>
      <c r="J2859" s="1">
        <v>42534</v>
      </c>
      <c r="K2859">
        <v>25</v>
      </c>
      <c r="L2859">
        <v>3</v>
      </c>
      <c r="M2859">
        <v>1</v>
      </c>
      <c r="N2859" t="s">
        <v>70</v>
      </c>
      <c r="O2859" t="s">
        <v>71</v>
      </c>
      <c r="Q2859">
        <v>113</v>
      </c>
      <c r="R2859">
        <v>1</v>
      </c>
      <c r="T2859" t="s">
        <v>72</v>
      </c>
      <c r="U2859" t="s">
        <v>73</v>
      </c>
      <c r="V2859">
        <v>630</v>
      </c>
      <c r="W2859">
        <v>2</v>
      </c>
      <c r="X2859">
        <v>181895</v>
      </c>
      <c r="Y2859" t="s">
        <v>74</v>
      </c>
      <c r="AA2859">
        <v>2012</v>
      </c>
      <c r="AB2859" t="s">
        <v>75</v>
      </c>
      <c r="AC2859" t="s">
        <v>76</v>
      </c>
      <c r="AD2859" t="s">
        <v>77</v>
      </c>
      <c r="AE2859" t="s">
        <v>78</v>
      </c>
      <c r="AF2859" t="s">
        <v>79</v>
      </c>
      <c r="AG2859" t="s">
        <v>80</v>
      </c>
      <c r="AH2859">
        <v>12.554</v>
      </c>
      <c r="AI2859">
        <v>1.4097299999999999</v>
      </c>
      <c r="AJ2859">
        <v>17.697749999999999</v>
      </c>
      <c r="AK2859">
        <v>2013</v>
      </c>
      <c r="AL2859" t="s">
        <v>81</v>
      </c>
      <c r="AM2859">
        <f t="shared" si="89"/>
        <v>4</v>
      </c>
    </row>
    <row r="2860" spans="1:39" x14ac:dyDescent="0.35">
      <c r="A2860">
        <v>2016</v>
      </c>
      <c r="B2860" s="5">
        <f t="shared" si="88"/>
        <v>165</v>
      </c>
      <c r="C2860" t="s">
        <v>82</v>
      </c>
      <c r="D2860">
        <v>16037191</v>
      </c>
      <c r="E2860">
        <v>719749</v>
      </c>
      <c r="F2860" t="s">
        <v>66</v>
      </c>
      <c r="G2860" t="s">
        <v>67</v>
      </c>
      <c r="H2860" t="s">
        <v>92</v>
      </c>
      <c r="I2860" t="s">
        <v>69</v>
      </c>
      <c r="J2860" s="1">
        <v>42534</v>
      </c>
      <c r="K2860">
        <v>25</v>
      </c>
      <c r="L2860">
        <v>3</v>
      </c>
      <c r="M2860">
        <v>1</v>
      </c>
      <c r="N2860" t="s">
        <v>70</v>
      </c>
      <c r="O2860" t="s">
        <v>71</v>
      </c>
      <c r="Q2860">
        <v>113</v>
      </c>
      <c r="R2860">
        <v>1</v>
      </c>
      <c r="T2860" t="s">
        <v>72</v>
      </c>
      <c r="U2860" t="s">
        <v>73</v>
      </c>
      <c r="V2860">
        <v>710</v>
      </c>
      <c r="W2860">
        <v>2</v>
      </c>
      <c r="X2860">
        <v>181895</v>
      </c>
      <c r="Y2860" t="s">
        <v>74</v>
      </c>
      <c r="AA2860">
        <v>2012</v>
      </c>
      <c r="AB2860" t="s">
        <v>75</v>
      </c>
      <c r="AC2860" t="s">
        <v>76</v>
      </c>
      <c r="AD2860" t="s">
        <v>77</v>
      </c>
      <c r="AE2860" t="s">
        <v>78</v>
      </c>
      <c r="AF2860" t="s">
        <v>79</v>
      </c>
      <c r="AG2860" t="s">
        <v>80</v>
      </c>
      <c r="AH2860">
        <v>12.554</v>
      </c>
      <c r="AI2860">
        <v>1.4097299999999999</v>
      </c>
      <c r="AJ2860">
        <v>17.697749999999999</v>
      </c>
      <c r="AK2860">
        <v>2013</v>
      </c>
      <c r="AL2860" t="s">
        <v>81</v>
      </c>
      <c r="AM2860">
        <f t="shared" si="89"/>
        <v>4</v>
      </c>
    </row>
    <row r="2861" spans="1:39" x14ac:dyDescent="0.35">
      <c r="A2861">
        <v>2016</v>
      </c>
      <c r="B2861" s="5">
        <f t="shared" si="88"/>
        <v>173</v>
      </c>
      <c r="C2861" t="s">
        <v>82</v>
      </c>
      <c r="D2861">
        <v>16037495</v>
      </c>
      <c r="E2861">
        <v>736060</v>
      </c>
      <c r="F2861" t="s">
        <v>66</v>
      </c>
      <c r="G2861" t="s">
        <v>67</v>
      </c>
      <c r="H2861" t="s">
        <v>92</v>
      </c>
      <c r="I2861" t="s">
        <v>69</v>
      </c>
      <c r="J2861" s="1">
        <v>42542</v>
      </c>
      <c r="K2861">
        <v>26</v>
      </c>
      <c r="L2861">
        <v>3</v>
      </c>
      <c r="M2861">
        <v>1</v>
      </c>
      <c r="N2861" t="s">
        <v>70</v>
      </c>
      <c r="O2861" t="s">
        <v>71</v>
      </c>
      <c r="Q2861">
        <v>113</v>
      </c>
      <c r="R2861">
        <v>32</v>
      </c>
      <c r="T2861" t="s">
        <v>72</v>
      </c>
      <c r="U2861" t="s">
        <v>73</v>
      </c>
      <c r="V2861">
        <v>640</v>
      </c>
      <c r="W2861">
        <v>2</v>
      </c>
      <c r="X2861">
        <v>181895</v>
      </c>
      <c r="Y2861" t="s">
        <v>74</v>
      </c>
      <c r="AA2861">
        <v>2012</v>
      </c>
      <c r="AB2861" t="s">
        <v>75</v>
      </c>
      <c r="AC2861" t="s">
        <v>76</v>
      </c>
      <c r="AD2861" t="s">
        <v>77</v>
      </c>
      <c r="AE2861" t="s">
        <v>78</v>
      </c>
      <c r="AF2861" t="s">
        <v>79</v>
      </c>
      <c r="AG2861" t="s">
        <v>80</v>
      </c>
      <c r="AH2861">
        <v>12.554</v>
      </c>
      <c r="AI2861">
        <v>1.53288</v>
      </c>
      <c r="AJ2861">
        <v>19.243780000000001</v>
      </c>
      <c r="AK2861">
        <v>2013</v>
      </c>
      <c r="AL2861" t="s">
        <v>81</v>
      </c>
      <c r="AM2861">
        <f t="shared" si="89"/>
        <v>4</v>
      </c>
    </row>
    <row r="2862" spans="1:39" x14ac:dyDescent="0.35">
      <c r="A2862">
        <v>2016</v>
      </c>
      <c r="B2862" s="5">
        <f t="shared" si="88"/>
        <v>178</v>
      </c>
      <c r="C2862" t="s">
        <v>82</v>
      </c>
      <c r="D2862">
        <v>16037642</v>
      </c>
      <c r="E2862">
        <v>736630</v>
      </c>
      <c r="F2862" t="s">
        <v>66</v>
      </c>
      <c r="G2862" t="s">
        <v>67</v>
      </c>
      <c r="H2862" t="s">
        <v>92</v>
      </c>
      <c r="I2862" t="s">
        <v>69</v>
      </c>
      <c r="J2862" s="1">
        <v>42547</v>
      </c>
      <c r="K2862">
        <v>27</v>
      </c>
      <c r="L2862">
        <v>3</v>
      </c>
      <c r="M2862">
        <v>1</v>
      </c>
      <c r="N2862" t="s">
        <v>70</v>
      </c>
      <c r="O2862" t="s">
        <v>84</v>
      </c>
      <c r="Q2862">
        <v>109</v>
      </c>
      <c r="R2862">
        <v>10</v>
      </c>
      <c r="T2862" t="s">
        <v>72</v>
      </c>
      <c r="U2862" t="s">
        <v>73</v>
      </c>
      <c r="V2862">
        <v>665</v>
      </c>
      <c r="W2862">
        <v>2</v>
      </c>
      <c r="X2862">
        <v>181895</v>
      </c>
      <c r="Y2862" t="s">
        <v>74</v>
      </c>
      <c r="AA2862">
        <v>2012</v>
      </c>
      <c r="AB2862" t="s">
        <v>75</v>
      </c>
      <c r="AC2862" t="s">
        <v>76</v>
      </c>
      <c r="AD2862" t="s">
        <v>77</v>
      </c>
      <c r="AE2862" t="s">
        <v>78</v>
      </c>
      <c r="AF2862" t="s">
        <v>79</v>
      </c>
      <c r="AG2862" t="s">
        <v>80</v>
      </c>
      <c r="AH2862">
        <v>12.554</v>
      </c>
      <c r="AI2862">
        <v>1.2482599999999999</v>
      </c>
      <c r="AJ2862">
        <v>15.67066</v>
      </c>
      <c r="AK2862">
        <v>2013</v>
      </c>
      <c r="AL2862" t="s">
        <v>81</v>
      </c>
      <c r="AM2862">
        <f t="shared" si="89"/>
        <v>4</v>
      </c>
    </row>
    <row r="2863" spans="1:39" x14ac:dyDescent="0.35">
      <c r="A2863">
        <v>2016</v>
      </c>
      <c r="B2863" s="5">
        <f t="shared" si="88"/>
        <v>20</v>
      </c>
      <c r="C2863" t="s">
        <v>82</v>
      </c>
      <c r="D2863">
        <v>16036066</v>
      </c>
      <c r="E2863">
        <v>711950</v>
      </c>
      <c r="F2863" t="s">
        <v>66</v>
      </c>
      <c r="G2863" t="s">
        <v>67</v>
      </c>
      <c r="H2863" t="s">
        <v>68</v>
      </c>
      <c r="I2863" t="s">
        <v>69</v>
      </c>
      <c r="J2863" s="1">
        <v>42389</v>
      </c>
      <c r="K2863">
        <v>4</v>
      </c>
      <c r="L2863">
        <v>1</v>
      </c>
      <c r="M2863">
        <v>1</v>
      </c>
      <c r="N2863" t="s">
        <v>70</v>
      </c>
      <c r="O2863" t="s">
        <v>71</v>
      </c>
      <c r="Q2863">
        <v>113</v>
      </c>
      <c r="R2863">
        <v>41</v>
      </c>
      <c r="T2863" t="s">
        <v>72</v>
      </c>
      <c r="U2863" t="s">
        <v>73</v>
      </c>
      <c r="V2863">
        <v>655</v>
      </c>
      <c r="W2863">
        <v>2</v>
      </c>
      <c r="X2863">
        <v>181895</v>
      </c>
      <c r="Y2863" t="s">
        <v>74</v>
      </c>
      <c r="AA2863">
        <v>2012</v>
      </c>
      <c r="AB2863" t="s">
        <v>75</v>
      </c>
      <c r="AC2863" t="s">
        <v>76</v>
      </c>
      <c r="AD2863" t="s">
        <v>77</v>
      </c>
      <c r="AE2863" t="s">
        <v>78</v>
      </c>
      <c r="AF2863" t="s">
        <v>79</v>
      </c>
      <c r="AG2863" t="s">
        <v>80</v>
      </c>
      <c r="AH2863">
        <v>12.554</v>
      </c>
      <c r="AI2863">
        <v>2.3939400000000002</v>
      </c>
      <c r="AJ2863">
        <v>30.053519999999999</v>
      </c>
      <c r="AK2863">
        <v>2013</v>
      </c>
      <c r="AL2863" t="s">
        <v>81</v>
      </c>
      <c r="AM2863">
        <f t="shared" si="89"/>
        <v>4</v>
      </c>
    </row>
    <row r="2864" spans="1:39" x14ac:dyDescent="0.35">
      <c r="A2864">
        <v>2016</v>
      </c>
      <c r="B2864" s="5">
        <f t="shared" si="88"/>
        <v>31</v>
      </c>
      <c r="C2864" t="s">
        <v>108</v>
      </c>
      <c r="D2864">
        <v>16046129</v>
      </c>
      <c r="E2864">
        <v>648296</v>
      </c>
      <c r="F2864" t="s">
        <v>66</v>
      </c>
      <c r="G2864" t="s">
        <v>67</v>
      </c>
      <c r="H2864" t="s">
        <v>68</v>
      </c>
      <c r="I2864" t="s">
        <v>69</v>
      </c>
      <c r="J2864" s="1">
        <v>42400</v>
      </c>
      <c r="K2864">
        <v>6</v>
      </c>
      <c r="L2864">
        <v>1</v>
      </c>
      <c r="M2864">
        <v>1</v>
      </c>
      <c r="N2864" t="s">
        <v>70</v>
      </c>
      <c r="O2864" t="s">
        <v>71</v>
      </c>
      <c r="Q2864">
        <v>114</v>
      </c>
      <c r="R2864">
        <v>21</v>
      </c>
      <c r="T2864" t="s">
        <v>72</v>
      </c>
      <c r="U2864" t="s">
        <v>73</v>
      </c>
      <c r="V2864">
        <v>665</v>
      </c>
      <c r="W2864">
        <v>2</v>
      </c>
      <c r="X2864">
        <v>181895</v>
      </c>
      <c r="Y2864" t="s">
        <v>74</v>
      </c>
      <c r="AA2864">
        <v>2012</v>
      </c>
      <c r="AB2864" t="s">
        <v>75</v>
      </c>
      <c r="AC2864" t="s">
        <v>76</v>
      </c>
      <c r="AD2864" t="s">
        <v>77</v>
      </c>
      <c r="AE2864" t="s">
        <v>78</v>
      </c>
      <c r="AF2864" t="s">
        <v>79</v>
      </c>
      <c r="AG2864" t="s">
        <v>80</v>
      </c>
      <c r="AH2864">
        <v>12.554</v>
      </c>
      <c r="AI2864">
        <v>2.3939400000000002</v>
      </c>
      <c r="AJ2864">
        <v>30.053519999999999</v>
      </c>
      <c r="AK2864">
        <v>2013</v>
      </c>
      <c r="AL2864" t="s">
        <v>81</v>
      </c>
      <c r="AM2864">
        <f t="shared" si="89"/>
        <v>4</v>
      </c>
    </row>
    <row r="2865" spans="1:39" x14ac:dyDescent="0.35">
      <c r="A2865">
        <v>2016</v>
      </c>
      <c r="B2865" s="5">
        <f t="shared" si="88"/>
        <v>48</v>
      </c>
      <c r="C2865" t="s">
        <v>83</v>
      </c>
      <c r="D2865">
        <v>16076035</v>
      </c>
      <c r="E2865">
        <v>713436</v>
      </c>
      <c r="F2865" t="s">
        <v>66</v>
      </c>
      <c r="G2865" t="s">
        <v>67</v>
      </c>
      <c r="H2865" t="s">
        <v>68</v>
      </c>
      <c r="I2865" t="s">
        <v>69</v>
      </c>
      <c r="J2865" s="1">
        <v>42417</v>
      </c>
      <c r="K2865">
        <v>8</v>
      </c>
      <c r="L2865">
        <v>1</v>
      </c>
      <c r="M2865">
        <v>1</v>
      </c>
      <c r="N2865" t="s">
        <v>70</v>
      </c>
      <c r="O2865" t="s">
        <v>85</v>
      </c>
      <c r="Q2865">
        <v>104</v>
      </c>
      <c r="R2865">
        <v>40</v>
      </c>
      <c r="T2865" t="s">
        <v>72</v>
      </c>
      <c r="U2865" t="s">
        <v>73</v>
      </c>
      <c r="V2865">
        <v>690</v>
      </c>
      <c r="W2865">
        <v>2</v>
      </c>
      <c r="X2865">
        <v>181895</v>
      </c>
      <c r="Y2865" t="s">
        <v>74</v>
      </c>
      <c r="AA2865">
        <v>2012</v>
      </c>
      <c r="AB2865" t="s">
        <v>75</v>
      </c>
      <c r="AC2865" t="s">
        <v>76</v>
      </c>
      <c r="AD2865" t="s">
        <v>77</v>
      </c>
      <c r="AE2865" t="s">
        <v>78</v>
      </c>
      <c r="AF2865" t="s">
        <v>79</v>
      </c>
      <c r="AG2865" t="s">
        <v>80</v>
      </c>
      <c r="AH2865">
        <v>12.554</v>
      </c>
      <c r="AI2865">
        <v>3.79786</v>
      </c>
      <c r="AJ2865">
        <v>47.678330000000003</v>
      </c>
      <c r="AK2865">
        <v>2013</v>
      </c>
      <c r="AL2865" t="s">
        <v>81</v>
      </c>
      <c r="AM2865">
        <f t="shared" si="89"/>
        <v>4</v>
      </c>
    </row>
    <row r="2866" spans="1:39" x14ac:dyDescent="0.35">
      <c r="A2866">
        <v>2016</v>
      </c>
      <c r="B2866" s="5">
        <f t="shared" si="88"/>
        <v>187</v>
      </c>
      <c r="C2866" t="s">
        <v>91</v>
      </c>
      <c r="D2866">
        <v>16066612</v>
      </c>
      <c r="E2866">
        <v>725767</v>
      </c>
      <c r="F2866" t="s">
        <v>66</v>
      </c>
      <c r="G2866" t="s">
        <v>67</v>
      </c>
      <c r="H2866" t="s">
        <v>68</v>
      </c>
      <c r="I2866" t="s">
        <v>69</v>
      </c>
      <c r="J2866" s="1">
        <v>42556</v>
      </c>
      <c r="K2866">
        <v>28</v>
      </c>
      <c r="L2866">
        <v>4</v>
      </c>
      <c r="M2866">
        <v>1</v>
      </c>
      <c r="N2866" t="s">
        <v>70</v>
      </c>
      <c r="O2866" t="s">
        <v>85</v>
      </c>
      <c r="Q2866">
        <v>103</v>
      </c>
      <c r="T2866" t="s">
        <v>72</v>
      </c>
      <c r="U2866" t="s">
        <v>73</v>
      </c>
      <c r="V2866">
        <v>650</v>
      </c>
      <c r="W2866">
        <v>2</v>
      </c>
      <c r="X2866">
        <v>181895</v>
      </c>
      <c r="Y2866" t="s">
        <v>74</v>
      </c>
      <c r="AA2866">
        <v>2012</v>
      </c>
      <c r="AB2866" t="s">
        <v>75</v>
      </c>
      <c r="AC2866" t="s">
        <v>76</v>
      </c>
      <c r="AD2866" t="s">
        <v>77</v>
      </c>
      <c r="AE2866" t="s">
        <v>78</v>
      </c>
      <c r="AF2866" t="s">
        <v>79</v>
      </c>
      <c r="AG2866" t="s">
        <v>80</v>
      </c>
      <c r="AH2866">
        <v>12.554</v>
      </c>
      <c r="AI2866">
        <v>2.3404099999999999</v>
      </c>
      <c r="AJ2866">
        <v>29.381509999999999</v>
      </c>
      <c r="AK2866">
        <v>2013</v>
      </c>
      <c r="AL2866" t="s">
        <v>81</v>
      </c>
      <c r="AM2866">
        <f t="shared" si="89"/>
        <v>4</v>
      </c>
    </row>
    <row r="2867" spans="1:39" x14ac:dyDescent="0.35">
      <c r="A2867">
        <v>2016</v>
      </c>
      <c r="B2867" s="5">
        <f t="shared" si="88"/>
        <v>230</v>
      </c>
      <c r="C2867" t="s">
        <v>82</v>
      </c>
      <c r="D2867">
        <v>16038518</v>
      </c>
      <c r="E2867">
        <v>740392</v>
      </c>
      <c r="F2867" t="s">
        <v>66</v>
      </c>
      <c r="G2867" t="s">
        <v>67</v>
      </c>
      <c r="H2867" t="s">
        <v>68</v>
      </c>
      <c r="I2867" t="s">
        <v>69</v>
      </c>
      <c r="J2867" s="1">
        <v>42599</v>
      </c>
      <c r="K2867">
        <v>34</v>
      </c>
      <c r="L2867">
        <v>5</v>
      </c>
      <c r="M2867">
        <v>1</v>
      </c>
      <c r="N2867" t="s">
        <v>70</v>
      </c>
      <c r="O2867" t="s">
        <v>85</v>
      </c>
      <c r="Q2867">
        <v>104</v>
      </c>
      <c r="R2867">
        <v>30</v>
      </c>
      <c r="T2867" t="s">
        <v>72</v>
      </c>
      <c r="U2867" t="s">
        <v>73</v>
      </c>
      <c r="V2867">
        <v>730</v>
      </c>
      <c r="W2867">
        <v>2</v>
      </c>
      <c r="X2867">
        <v>181895</v>
      </c>
      <c r="Y2867" t="s">
        <v>74</v>
      </c>
      <c r="AA2867">
        <v>2012</v>
      </c>
      <c r="AB2867" t="s">
        <v>75</v>
      </c>
      <c r="AC2867" t="s">
        <v>76</v>
      </c>
      <c r="AD2867" t="s">
        <v>77</v>
      </c>
      <c r="AE2867" t="s">
        <v>78</v>
      </c>
      <c r="AF2867" t="s">
        <v>79</v>
      </c>
      <c r="AG2867" t="s">
        <v>80</v>
      </c>
      <c r="AH2867">
        <v>12.554</v>
      </c>
      <c r="AI2867">
        <v>2.36944</v>
      </c>
      <c r="AJ2867">
        <v>29.745950000000001</v>
      </c>
      <c r="AK2867">
        <v>2013</v>
      </c>
      <c r="AL2867" t="s">
        <v>81</v>
      </c>
      <c r="AM2867">
        <f t="shared" si="89"/>
        <v>4</v>
      </c>
    </row>
    <row r="2868" spans="1:39" x14ac:dyDescent="0.35">
      <c r="A2868">
        <v>2016</v>
      </c>
      <c r="B2868" s="5">
        <f t="shared" si="88"/>
        <v>233</v>
      </c>
      <c r="C2868" t="s">
        <v>82</v>
      </c>
      <c r="D2868">
        <v>16038535</v>
      </c>
      <c r="E2868">
        <v>742671</v>
      </c>
      <c r="F2868" t="s">
        <v>66</v>
      </c>
      <c r="G2868" t="s">
        <v>67</v>
      </c>
      <c r="H2868" t="s">
        <v>68</v>
      </c>
      <c r="I2868" t="s">
        <v>69</v>
      </c>
      <c r="J2868" s="1">
        <v>42602</v>
      </c>
      <c r="K2868">
        <v>34</v>
      </c>
      <c r="L2868">
        <v>5</v>
      </c>
      <c r="M2868">
        <v>1</v>
      </c>
      <c r="N2868" t="s">
        <v>70</v>
      </c>
      <c r="O2868" t="s">
        <v>71</v>
      </c>
      <c r="Q2868">
        <v>113</v>
      </c>
      <c r="R2868">
        <v>31</v>
      </c>
      <c r="T2868" t="s">
        <v>72</v>
      </c>
      <c r="U2868" t="s">
        <v>73</v>
      </c>
      <c r="V2868">
        <v>700</v>
      </c>
      <c r="W2868">
        <v>2</v>
      </c>
      <c r="X2868">
        <v>181895</v>
      </c>
      <c r="Y2868" t="s">
        <v>74</v>
      </c>
      <c r="AA2868">
        <v>2012</v>
      </c>
      <c r="AB2868" t="s">
        <v>75</v>
      </c>
      <c r="AC2868" t="s">
        <v>76</v>
      </c>
      <c r="AD2868" t="s">
        <v>77</v>
      </c>
      <c r="AE2868" t="s">
        <v>78</v>
      </c>
      <c r="AF2868" t="s">
        <v>79</v>
      </c>
      <c r="AG2868" t="s">
        <v>80</v>
      </c>
      <c r="AH2868">
        <v>12.554</v>
      </c>
      <c r="AI2868">
        <v>3.4138000000000002</v>
      </c>
      <c r="AJ2868">
        <v>42.856850000000001</v>
      </c>
      <c r="AK2868">
        <v>2013</v>
      </c>
      <c r="AL2868" t="s">
        <v>81</v>
      </c>
      <c r="AM2868">
        <f t="shared" si="89"/>
        <v>4</v>
      </c>
    </row>
    <row r="2869" spans="1:39" x14ac:dyDescent="0.35">
      <c r="A2869">
        <v>2016</v>
      </c>
      <c r="B2869" s="5">
        <f t="shared" si="88"/>
        <v>190</v>
      </c>
      <c r="C2869" t="s">
        <v>82</v>
      </c>
      <c r="D2869">
        <v>16037954</v>
      </c>
      <c r="E2869">
        <v>737854</v>
      </c>
      <c r="F2869" t="s">
        <v>66</v>
      </c>
      <c r="G2869" t="s">
        <v>188</v>
      </c>
      <c r="H2869" t="s">
        <v>189</v>
      </c>
      <c r="I2869" t="s">
        <v>190</v>
      </c>
      <c r="J2869" s="1">
        <v>42559</v>
      </c>
      <c r="K2869">
        <v>28</v>
      </c>
      <c r="M2869">
        <v>1</v>
      </c>
      <c r="N2869" t="s">
        <v>70</v>
      </c>
      <c r="O2869" t="s">
        <v>84</v>
      </c>
      <c r="Q2869">
        <v>109</v>
      </c>
      <c r="R2869">
        <v>11</v>
      </c>
      <c r="T2869" t="s">
        <v>72</v>
      </c>
      <c r="U2869" t="s">
        <v>73</v>
      </c>
      <c r="V2869">
        <v>670</v>
      </c>
      <c r="W2869">
        <v>2</v>
      </c>
      <c r="X2869">
        <v>181895</v>
      </c>
      <c r="Y2869" t="s">
        <v>74</v>
      </c>
      <c r="AA2869">
        <v>2012</v>
      </c>
      <c r="AB2869" t="s">
        <v>75</v>
      </c>
      <c r="AC2869" t="s">
        <v>76</v>
      </c>
      <c r="AD2869" t="s">
        <v>77</v>
      </c>
      <c r="AE2869" t="s">
        <v>78</v>
      </c>
      <c r="AF2869" t="s">
        <v>79</v>
      </c>
      <c r="AG2869" t="s">
        <v>80</v>
      </c>
      <c r="AH2869">
        <v>12.554</v>
      </c>
      <c r="AI2869">
        <v>1.0357099999999999</v>
      </c>
      <c r="AJ2869">
        <v>13.0023</v>
      </c>
      <c r="AK2869">
        <v>2013</v>
      </c>
      <c r="AL2869" t="s">
        <v>81</v>
      </c>
      <c r="AM2869">
        <f t="shared" si="89"/>
        <v>4</v>
      </c>
    </row>
    <row r="2870" spans="1:39" x14ac:dyDescent="0.35">
      <c r="A2870">
        <v>2016</v>
      </c>
      <c r="B2870" s="5">
        <f t="shared" si="88"/>
        <v>142</v>
      </c>
      <c r="C2870" t="s">
        <v>83</v>
      </c>
      <c r="D2870">
        <v>16075007</v>
      </c>
      <c r="E2870">
        <v>666603</v>
      </c>
      <c r="F2870" t="s">
        <v>66</v>
      </c>
      <c r="G2870" t="s">
        <v>86</v>
      </c>
      <c r="J2870" s="1">
        <v>42511</v>
      </c>
      <c r="K2870">
        <v>21</v>
      </c>
      <c r="M2870">
        <v>1</v>
      </c>
      <c r="N2870" t="s">
        <v>70</v>
      </c>
      <c r="O2870" t="s">
        <v>85</v>
      </c>
      <c r="Q2870">
        <v>103</v>
      </c>
      <c r="R2870">
        <v>65</v>
      </c>
      <c r="T2870" t="s">
        <v>72</v>
      </c>
      <c r="U2870" t="s">
        <v>73</v>
      </c>
      <c r="V2870">
        <v>760</v>
      </c>
      <c r="W2870">
        <v>2</v>
      </c>
      <c r="X2870">
        <v>181895</v>
      </c>
      <c r="Y2870" t="s">
        <v>74</v>
      </c>
      <c r="AA2870">
        <v>2012</v>
      </c>
      <c r="AB2870" t="s">
        <v>75</v>
      </c>
      <c r="AC2870" t="s">
        <v>76</v>
      </c>
      <c r="AD2870" t="s">
        <v>77</v>
      </c>
      <c r="AE2870" t="s">
        <v>78</v>
      </c>
      <c r="AF2870" t="s">
        <v>79</v>
      </c>
      <c r="AG2870" t="s">
        <v>80</v>
      </c>
      <c r="AH2870">
        <v>12.554</v>
      </c>
      <c r="AI2870">
        <v>1.2411300000000001</v>
      </c>
      <c r="AJ2870">
        <v>15.581149999999999</v>
      </c>
      <c r="AK2870">
        <v>2013</v>
      </c>
      <c r="AL2870" t="s">
        <v>81</v>
      </c>
      <c r="AM2870">
        <f t="shared" si="89"/>
        <v>4</v>
      </c>
    </row>
    <row r="2871" spans="1:39" x14ac:dyDescent="0.35">
      <c r="A2871">
        <v>2016</v>
      </c>
      <c r="B2871" s="5">
        <f t="shared" si="88"/>
        <v>164</v>
      </c>
      <c r="C2871" t="s">
        <v>83</v>
      </c>
      <c r="D2871">
        <v>16075306</v>
      </c>
      <c r="E2871">
        <v>644367</v>
      </c>
      <c r="F2871" t="s">
        <v>66</v>
      </c>
      <c r="G2871" t="s">
        <v>86</v>
      </c>
      <c r="J2871" s="1">
        <v>42533</v>
      </c>
      <c r="K2871">
        <v>25</v>
      </c>
      <c r="M2871">
        <v>1</v>
      </c>
      <c r="N2871" t="s">
        <v>70</v>
      </c>
      <c r="O2871" t="s">
        <v>85</v>
      </c>
      <c r="Q2871">
        <v>104</v>
      </c>
      <c r="R2871">
        <v>35</v>
      </c>
      <c r="T2871" t="s">
        <v>72</v>
      </c>
      <c r="U2871" t="s">
        <v>73</v>
      </c>
      <c r="V2871">
        <v>690</v>
      </c>
      <c r="W2871">
        <v>2</v>
      </c>
      <c r="X2871">
        <v>181895</v>
      </c>
      <c r="Y2871" t="s">
        <v>74</v>
      </c>
      <c r="AA2871">
        <v>2012</v>
      </c>
      <c r="AB2871" t="s">
        <v>75</v>
      </c>
      <c r="AC2871" t="s">
        <v>76</v>
      </c>
      <c r="AD2871" t="s">
        <v>77</v>
      </c>
      <c r="AE2871" t="s">
        <v>78</v>
      </c>
      <c r="AF2871" t="s">
        <v>79</v>
      </c>
      <c r="AG2871" t="s">
        <v>80</v>
      </c>
      <c r="AH2871">
        <v>12.554</v>
      </c>
      <c r="AI2871">
        <v>1</v>
      </c>
      <c r="AJ2871">
        <v>12.554</v>
      </c>
      <c r="AK2871">
        <v>2013</v>
      </c>
      <c r="AL2871" t="s">
        <v>81</v>
      </c>
      <c r="AM2871">
        <f t="shared" si="89"/>
        <v>4</v>
      </c>
    </row>
    <row r="2872" spans="1:39" x14ac:dyDescent="0.35">
      <c r="A2872">
        <v>2016</v>
      </c>
      <c r="B2872" s="5">
        <f t="shared" si="88"/>
        <v>168</v>
      </c>
      <c r="C2872" t="s">
        <v>83</v>
      </c>
      <c r="D2872">
        <v>16075308</v>
      </c>
      <c r="E2872">
        <v>644371</v>
      </c>
      <c r="F2872" t="s">
        <v>66</v>
      </c>
      <c r="G2872" t="s">
        <v>86</v>
      </c>
      <c r="J2872" s="1">
        <v>42537</v>
      </c>
      <c r="K2872">
        <v>25</v>
      </c>
      <c r="M2872">
        <v>1</v>
      </c>
      <c r="N2872" t="s">
        <v>70</v>
      </c>
      <c r="O2872" t="s">
        <v>85</v>
      </c>
      <c r="Q2872">
        <v>104</v>
      </c>
      <c r="R2872">
        <v>35</v>
      </c>
      <c r="T2872" t="s">
        <v>72</v>
      </c>
      <c r="U2872" t="s">
        <v>73</v>
      </c>
      <c r="V2872">
        <v>670</v>
      </c>
      <c r="W2872">
        <v>2</v>
      </c>
      <c r="X2872">
        <v>181895</v>
      </c>
      <c r="Y2872" t="s">
        <v>74</v>
      </c>
      <c r="AA2872">
        <v>2012</v>
      </c>
      <c r="AB2872" t="s">
        <v>75</v>
      </c>
      <c r="AC2872" t="s">
        <v>76</v>
      </c>
      <c r="AD2872" t="s">
        <v>77</v>
      </c>
      <c r="AE2872" t="s">
        <v>78</v>
      </c>
      <c r="AF2872" t="s">
        <v>79</v>
      </c>
      <c r="AG2872" t="s">
        <v>80</v>
      </c>
      <c r="AH2872">
        <v>12.554</v>
      </c>
      <c r="AI2872">
        <v>1</v>
      </c>
      <c r="AJ2872">
        <v>12.554</v>
      </c>
      <c r="AK2872">
        <v>2013</v>
      </c>
      <c r="AL2872" t="s">
        <v>81</v>
      </c>
      <c r="AM2872">
        <f t="shared" si="89"/>
        <v>4</v>
      </c>
    </row>
    <row r="2873" spans="1:39" x14ac:dyDescent="0.35">
      <c r="A2873">
        <v>2016</v>
      </c>
      <c r="B2873" s="5">
        <f t="shared" si="88"/>
        <v>175</v>
      </c>
      <c r="C2873" t="s">
        <v>91</v>
      </c>
      <c r="D2873">
        <v>16065031</v>
      </c>
      <c r="E2873">
        <v>559263</v>
      </c>
      <c r="F2873" t="s">
        <v>66</v>
      </c>
      <c r="G2873" t="s">
        <v>86</v>
      </c>
      <c r="J2873" s="1">
        <v>42544</v>
      </c>
      <c r="K2873">
        <v>26</v>
      </c>
      <c r="M2873">
        <v>1</v>
      </c>
      <c r="N2873" t="s">
        <v>70</v>
      </c>
      <c r="O2873" t="s">
        <v>90</v>
      </c>
      <c r="Q2873">
        <v>101</v>
      </c>
      <c r="R2873">
        <v>29</v>
      </c>
      <c r="T2873" t="s">
        <v>72</v>
      </c>
      <c r="U2873" t="s">
        <v>73</v>
      </c>
      <c r="V2873">
        <v>690</v>
      </c>
      <c r="W2873">
        <v>2</v>
      </c>
      <c r="X2873">
        <v>181895</v>
      </c>
      <c r="Y2873" t="s">
        <v>74</v>
      </c>
      <c r="AA2873">
        <v>2012</v>
      </c>
      <c r="AB2873" t="s">
        <v>75</v>
      </c>
      <c r="AC2873" t="s">
        <v>76</v>
      </c>
      <c r="AD2873" t="s">
        <v>77</v>
      </c>
      <c r="AE2873" t="s">
        <v>78</v>
      </c>
      <c r="AF2873" t="s">
        <v>79</v>
      </c>
      <c r="AG2873" t="s">
        <v>80</v>
      </c>
      <c r="AH2873">
        <v>12.554</v>
      </c>
      <c r="AI2873">
        <v>1.43841</v>
      </c>
      <c r="AJ2873">
        <v>18.0578</v>
      </c>
      <c r="AK2873">
        <v>2013</v>
      </c>
      <c r="AL2873" t="s">
        <v>81</v>
      </c>
      <c r="AM2873">
        <f t="shared" si="89"/>
        <v>4</v>
      </c>
    </row>
    <row r="2874" spans="1:39" x14ac:dyDescent="0.35">
      <c r="A2874">
        <v>2016</v>
      </c>
      <c r="B2874" s="5">
        <f t="shared" si="88"/>
        <v>178</v>
      </c>
      <c r="C2874" t="s">
        <v>99</v>
      </c>
      <c r="D2874">
        <v>16185124</v>
      </c>
      <c r="E2874">
        <v>556466</v>
      </c>
      <c r="F2874" t="s">
        <v>66</v>
      </c>
      <c r="G2874" t="s">
        <v>86</v>
      </c>
      <c r="J2874" s="1">
        <v>42547</v>
      </c>
      <c r="K2874">
        <v>27</v>
      </c>
      <c r="M2874">
        <v>2</v>
      </c>
      <c r="N2874" t="s">
        <v>70</v>
      </c>
      <c r="O2874" t="s">
        <v>100</v>
      </c>
      <c r="Q2874">
        <v>241</v>
      </c>
      <c r="T2874" t="s">
        <v>72</v>
      </c>
      <c r="U2874" t="s">
        <v>73</v>
      </c>
      <c r="V2874">
        <v>635</v>
      </c>
      <c r="W2874">
        <v>2</v>
      </c>
      <c r="X2874">
        <v>181895</v>
      </c>
      <c r="Y2874" t="s">
        <v>74</v>
      </c>
      <c r="AA2874">
        <v>2012</v>
      </c>
      <c r="AB2874" t="s">
        <v>75</v>
      </c>
      <c r="AC2874" t="s">
        <v>76</v>
      </c>
      <c r="AD2874" t="s">
        <v>77</v>
      </c>
      <c r="AE2874" t="s">
        <v>78</v>
      </c>
      <c r="AF2874" t="s">
        <v>79</v>
      </c>
      <c r="AG2874" t="s">
        <v>80</v>
      </c>
      <c r="AH2874">
        <v>12.554</v>
      </c>
      <c r="AK2874">
        <v>2013</v>
      </c>
      <c r="AL2874" t="s">
        <v>81</v>
      </c>
      <c r="AM2874">
        <f t="shared" si="89"/>
        <v>4</v>
      </c>
    </row>
    <row r="2875" spans="1:39" x14ac:dyDescent="0.35">
      <c r="A2875">
        <v>2016</v>
      </c>
      <c r="B2875" s="5">
        <f t="shared" si="88"/>
        <v>195</v>
      </c>
      <c r="C2875" t="s">
        <v>83</v>
      </c>
      <c r="D2875">
        <v>16075219</v>
      </c>
      <c r="E2875">
        <v>666681</v>
      </c>
      <c r="F2875" t="s">
        <v>66</v>
      </c>
      <c r="G2875" t="s">
        <v>86</v>
      </c>
      <c r="J2875" s="1">
        <v>42564</v>
      </c>
      <c r="K2875">
        <v>29</v>
      </c>
      <c r="M2875">
        <v>1</v>
      </c>
      <c r="N2875" t="s">
        <v>70</v>
      </c>
      <c r="O2875" t="s">
        <v>85</v>
      </c>
      <c r="Q2875">
        <v>104</v>
      </c>
      <c r="R2875">
        <v>40</v>
      </c>
      <c r="T2875" t="s">
        <v>72</v>
      </c>
      <c r="U2875" t="s">
        <v>73</v>
      </c>
      <c r="V2875">
        <v>740</v>
      </c>
      <c r="W2875">
        <v>2</v>
      </c>
      <c r="X2875">
        <v>181895</v>
      </c>
      <c r="Y2875" t="s">
        <v>74</v>
      </c>
      <c r="AA2875">
        <v>2012</v>
      </c>
      <c r="AB2875" t="s">
        <v>75</v>
      </c>
      <c r="AC2875" t="s">
        <v>76</v>
      </c>
      <c r="AD2875" t="s">
        <v>77</v>
      </c>
      <c r="AE2875" t="s">
        <v>78</v>
      </c>
      <c r="AF2875" t="s">
        <v>79</v>
      </c>
      <c r="AG2875" t="s">
        <v>80</v>
      </c>
      <c r="AH2875">
        <v>12.554</v>
      </c>
      <c r="AI2875">
        <v>1</v>
      </c>
      <c r="AJ2875">
        <v>12.554</v>
      </c>
      <c r="AK2875">
        <v>2013</v>
      </c>
      <c r="AL2875" t="s">
        <v>81</v>
      </c>
      <c r="AM2875">
        <f t="shared" si="89"/>
        <v>4</v>
      </c>
    </row>
    <row r="2876" spans="1:39" x14ac:dyDescent="0.35">
      <c r="A2876">
        <v>2016</v>
      </c>
      <c r="B2876" s="5">
        <f t="shared" si="88"/>
        <v>196</v>
      </c>
      <c r="C2876" t="s">
        <v>91</v>
      </c>
      <c r="D2876">
        <v>16065084</v>
      </c>
      <c r="E2876">
        <v>559507</v>
      </c>
      <c r="F2876" t="s">
        <v>66</v>
      </c>
      <c r="G2876" t="s">
        <v>86</v>
      </c>
      <c r="J2876" s="1">
        <v>42565</v>
      </c>
      <c r="K2876">
        <v>29</v>
      </c>
      <c r="M2876">
        <v>1</v>
      </c>
      <c r="N2876" t="s">
        <v>70</v>
      </c>
      <c r="O2876" t="s">
        <v>90</v>
      </c>
      <c r="Q2876">
        <v>102</v>
      </c>
      <c r="R2876">
        <v>10</v>
      </c>
      <c r="T2876" t="s">
        <v>72</v>
      </c>
      <c r="U2876" t="s">
        <v>73</v>
      </c>
      <c r="V2876">
        <v>735</v>
      </c>
      <c r="W2876">
        <v>2</v>
      </c>
      <c r="X2876">
        <v>181895</v>
      </c>
      <c r="Y2876" t="s">
        <v>74</v>
      </c>
      <c r="AA2876">
        <v>2012</v>
      </c>
      <c r="AB2876" t="s">
        <v>75</v>
      </c>
      <c r="AC2876" t="s">
        <v>76</v>
      </c>
      <c r="AD2876" t="s">
        <v>77</v>
      </c>
      <c r="AE2876" t="s">
        <v>78</v>
      </c>
      <c r="AF2876" t="s">
        <v>79</v>
      </c>
      <c r="AG2876" t="s">
        <v>80</v>
      </c>
      <c r="AH2876">
        <v>12.554</v>
      </c>
      <c r="AI2876">
        <v>1.0606100000000001</v>
      </c>
      <c r="AJ2876">
        <v>13.3149</v>
      </c>
      <c r="AK2876">
        <v>2013</v>
      </c>
      <c r="AL2876" t="s">
        <v>81</v>
      </c>
      <c r="AM2876">
        <f t="shared" si="89"/>
        <v>4</v>
      </c>
    </row>
    <row r="2877" spans="1:39" x14ac:dyDescent="0.35">
      <c r="A2877">
        <v>2016</v>
      </c>
      <c r="B2877" s="5">
        <f t="shared" si="88"/>
        <v>207</v>
      </c>
      <c r="C2877" t="s">
        <v>83</v>
      </c>
      <c r="D2877">
        <v>16075274</v>
      </c>
      <c r="E2877">
        <v>673304</v>
      </c>
      <c r="F2877" t="s">
        <v>66</v>
      </c>
      <c r="G2877" t="s">
        <v>86</v>
      </c>
      <c r="J2877" s="1">
        <v>42576</v>
      </c>
      <c r="K2877">
        <v>31</v>
      </c>
      <c r="M2877">
        <v>1</v>
      </c>
      <c r="N2877" t="s">
        <v>70</v>
      </c>
      <c r="O2877" t="s">
        <v>85</v>
      </c>
      <c r="Q2877">
        <v>104</v>
      </c>
      <c r="R2877">
        <v>40</v>
      </c>
      <c r="T2877" t="s">
        <v>72</v>
      </c>
      <c r="U2877" t="s">
        <v>73</v>
      </c>
      <c r="V2877">
        <v>740</v>
      </c>
      <c r="W2877">
        <v>2</v>
      </c>
      <c r="X2877">
        <v>181895</v>
      </c>
      <c r="Y2877" t="s">
        <v>74</v>
      </c>
      <c r="AA2877">
        <v>2012</v>
      </c>
      <c r="AB2877" t="s">
        <v>75</v>
      </c>
      <c r="AC2877" t="s">
        <v>76</v>
      </c>
      <c r="AD2877" t="s">
        <v>77</v>
      </c>
      <c r="AE2877" t="s">
        <v>78</v>
      </c>
      <c r="AF2877" t="s">
        <v>79</v>
      </c>
      <c r="AG2877" t="s">
        <v>80</v>
      </c>
      <c r="AH2877">
        <v>12.554</v>
      </c>
      <c r="AI2877">
        <v>1.01389</v>
      </c>
      <c r="AJ2877">
        <v>12.72838</v>
      </c>
      <c r="AK2877">
        <v>2013</v>
      </c>
      <c r="AL2877" t="s">
        <v>81</v>
      </c>
      <c r="AM2877">
        <f t="shared" si="89"/>
        <v>4</v>
      </c>
    </row>
    <row r="2878" spans="1:39" x14ac:dyDescent="0.35">
      <c r="A2878">
        <v>2016</v>
      </c>
      <c r="B2878" s="5">
        <f t="shared" si="88"/>
        <v>175</v>
      </c>
      <c r="C2878" t="s">
        <v>82</v>
      </c>
      <c r="D2878">
        <v>16030002</v>
      </c>
      <c r="E2878">
        <v>633324</v>
      </c>
      <c r="F2878" t="s">
        <v>66</v>
      </c>
      <c r="G2878" t="s">
        <v>67</v>
      </c>
      <c r="H2878" t="s">
        <v>116</v>
      </c>
      <c r="I2878" t="s">
        <v>97</v>
      </c>
      <c r="J2878" s="1">
        <v>42544</v>
      </c>
      <c r="K2878">
        <v>26</v>
      </c>
      <c r="L2878">
        <v>1</v>
      </c>
      <c r="M2878">
        <v>1</v>
      </c>
      <c r="N2878" t="s">
        <v>70</v>
      </c>
      <c r="O2878" t="s">
        <v>71</v>
      </c>
      <c r="Q2878">
        <v>113</v>
      </c>
      <c r="R2878">
        <v>38</v>
      </c>
      <c r="T2878" t="s">
        <v>72</v>
      </c>
      <c r="U2878" t="s">
        <v>73</v>
      </c>
      <c r="V2878">
        <v>704</v>
      </c>
      <c r="W2878">
        <v>2</v>
      </c>
      <c r="X2878">
        <v>181988</v>
      </c>
      <c r="Y2878" t="s">
        <v>74</v>
      </c>
      <c r="AA2878">
        <v>2012</v>
      </c>
      <c r="AB2878" t="s">
        <v>75</v>
      </c>
      <c r="AC2878" t="s">
        <v>76</v>
      </c>
      <c r="AD2878" t="s">
        <v>77</v>
      </c>
      <c r="AE2878" t="s">
        <v>78</v>
      </c>
      <c r="AF2878" t="s">
        <v>79</v>
      </c>
      <c r="AG2878" t="s">
        <v>80</v>
      </c>
      <c r="AH2878">
        <v>12.554</v>
      </c>
      <c r="AI2878">
        <v>6.78261</v>
      </c>
      <c r="AJ2878">
        <v>85.148889999999994</v>
      </c>
      <c r="AK2878">
        <v>2013</v>
      </c>
      <c r="AL2878" t="s">
        <v>81</v>
      </c>
      <c r="AM2878">
        <f t="shared" si="89"/>
        <v>4</v>
      </c>
    </row>
    <row r="2879" spans="1:39" x14ac:dyDescent="0.35">
      <c r="A2879">
        <v>2016</v>
      </c>
      <c r="B2879" s="5">
        <f t="shared" si="88"/>
        <v>207</v>
      </c>
      <c r="C2879" t="s">
        <v>91</v>
      </c>
      <c r="D2879">
        <v>16066762</v>
      </c>
      <c r="E2879">
        <v>725403</v>
      </c>
      <c r="F2879" t="s">
        <v>66</v>
      </c>
      <c r="G2879" t="s">
        <v>67</v>
      </c>
      <c r="H2879" t="s">
        <v>116</v>
      </c>
      <c r="I2879" t="s">
        <v>97</v>
      </c>
      <c r="J2879" s="1">
        <v>42576</v>
      </c>
      <c r="K2879">
        <v>31</v>
      </c>
      <c r="L2879">
        <v>3</v>
      </c>
      <c r="M2879">
        <v>1</v>
      </c>
      <c r="N2879" t="s">
        <v>70</v>
      </c>
      <c r="O2879" t="s">
        <v>90</v>
      </c>
      <c r="Q2879">
        <v>102</v>
      </c>
      <c r="R2879">
        <v>15</v>
      </c>
      <c r="T2879" t="s">
        <v>72</v>
      </c>
      <c r="U2879" t="s">
        <v>73</v>
      </c>
      <c r="V2879">
        <v>710</v>
      </c>
      <c r="W2879">
        <v>2</v>
      </c>
      <c r="X2879">
        <v>181988</v>
      </c>
      <c r="Y2879" t="s">
        <v>74</v>
      </c>
      <c r="AA2879">
        <v>2012</v>
      </c>
      <c r="AB2879" t="s">
        <v>75</v>
      </c>
      <c r="AC2879" t="s">
        <v>76</v>
      </c>
      <c r="AD2879" t="s">
        <v>77</v>
      </c>
      <c r="AE2879" t="s">
        <v>78</v>
      </c>
      <c r="AF2879" t="s">
        <v>79</v>
      </c>
      <c r="AG2879" t="s">
        <v>80</v>
      </c>
      <c r="AH2879">
        <v>12.554</v>
      </c>
      <c r="AI2879">
        <v>3.6</v>
      </c>
      <c r="AJ2879">
        <v>45.194400000000002</v>
      </c>
      <c r="AK2879">
        <v>2013</v>
      </c>
      <c r="AL2879" t="s">
        <v>81</v>
      </c>
      <c r="AM2879">
        <f t="shared" si="89"/>
        <v>4</v>
      </c>
    </row>
    <row r="2880" spans="1:39" x14ac:dyDescent="0.35">
      <c r="A2880">
        <v>2016</v>
      </c>
      <c r="B2880" s="5">
        <f t="shared" si="88"/>
        <v>200</v>
      </c>
      <c r="C2880" t="s">
        <v>157</v>
      </c>
      <c r="D2880" t="s">
        <v>191</v>
      </c>
      <c r="E2880">
        <v>555144</v>
      </c>
      <c r="F2880" t="s">
        <v>66</v>
      </c>
      <c r="G2880" t="s">
        <v>67</v>
      </c>
      <c r="H2880" t="s">
        <v>68</v>
      </c>
      <c r="I2880" t="s">
        <v>97</v>
      </c>
      <c r="J2880" s="1">
        <v>42569</v>
      </c>
      <c r="K2880">
        <v>30</v>
      </c>
      <c r="L2880">
        <v>3</v>
      </c>
      <c r="M2880">
        <v>4</v>
      </c>
      <c r="N2880" t="s">
        <v>70</v>
      </c>
      <c r="O2880" t="s">
        <v>107</v>
      </c>
      <c r="Q2880">
        <v>262</v>
      </c>
      <c r="R2880">
        <v>75</v>
      </c>
      <c r="T2880" t="s">
        <v>72</v>
      </c>
      <c r="U2880" t="s">
        <v>73</v>
      </c>
      <c r="V2880">
        <v>665</v>
      </c>
      <c r="W2880">
        <v>2</v>
      </c>
      <c r="X2880">
        <v>181988</v>
      </c>
      <c r="Y2880" t="s">
        <v>74</v>
      </c>
      <c r="AA2880">
        <v>2012</v>
      </c>
      <c r="AB2880" t="s">
        <v>75</v>
      </c>
      <c r="AC2880" t="s">
        <v>76</v>
      </c>
      <c r="AD2880" t="s">
        <v>77</v>
      </c>
      <c r="AE2880" t="s">
        <v>78</v>
      </c>
      <c r="AF2880" t="s">
        <v>79</v>
      </c>
      <c r="AG2880" t="s">
        <v>80</v>
      </c>
      <c r="AH2880">
        <v>12.554</v>
      </c>
      <c r="AI2880">
        <v>5.1228100000000003</v>
      </c>
      <c r="AJ2880">
        <v>64.311760000000007</v>
      </c>
      <c r="AK2880">
        <v>2013</v>
      </c>
      <c r="AL2880" t="s">
        <v>81</v>
      </c>
      <c r="AM2880">
        <f t="shared" si="89"/>
        <v>4</v>
      </c>
    </row>
    <row r="2881" spans="1:39" x14ac:dyDescent="0.35">
      <c r="A2881">
        <v>2016</v>
      </c>
      <c r="B2881" s="5">
        <f t="shared" si="88"/>
        <v>213</v>
      </c>
      <c r="C2881" t="s">
        <v>91</v>
      </c>
      <c r="D2881">
        <v>16066802</v>
      </c>
      <c r="E2881">
        <v>725406</v>
      </c>
      <c r="F2881" t="s">
        <v>66</v>
      </c>
      <c r="G2881" t="s">
        <v>67</v>
      </c>
      <c r="H2881" t="s">
        <v>68</v>
      </c>
      <c r="I2881" t="s">
        <v>97</v>
      </c>
      <c r="J2881" s="1">
        <v>42582</v>
      </c>
      <c r="K2881">
        <v>32</v>
      </c>
      <c r="L2881">
        <v>4</v>
      </c>
      <c r="M2881">
        <v>1</v>
      </c>
      <c r="N2881" t="s">
        <v>70</v>
      </c>
      <c r="O2881" t="s">
        <v>85</v>
      </c>
      <c r="P2881" t="s">
        <v>114</v>
      </c>
      <c r="Q2881">
        <v>104</v>
      </c>
      <c r="R2881">
        <v>10</v>
      </c>
      <c r="T2881" t="s">
        <v>72</v>
      </c>
      <c r="U2881" t="s">
        <v>73</v>
      </c>
      <c r="V2881">
        <v>710</v>
      </c>
      <c r="W2881">
        <v>2</v>
      </c>
      <c r="X2881">
        <v>181988</v>
      </c>
      <c r="Y2881" t="s">
        <v>74</v>
      </c>
      <c r="AA2881">
        <v>2012</v>
      </c>
      <c r="AB2881" t="s">
        <v>75</v>
      </c>
      <c r="AC2881" t="s">
        <v>76</v>
      </c>
      <c r="AD2881" t="s">
        <v>77</v>
      </c>
      <c r="AE2881" t="s">
        <v>78</v>
      </c>
      <c r="AF2881" t="s">
        <v>79</v>
      </c>
      <c r="AG2881" t="s">
        <v>80</v>
      </c>
      <c r="AH2881">
        <v>12.554</v>
      </c>
      <c r="AI2881">
        <v>3.6738200000000001</v>
      </c>
      <c r="AJ2881">
        <v>46.121139999999997</v>
      </c>
      <c r="AK2881">
        <v>2013</v>
      </c>
      <c r="AL2881" t="s">
        <v>81</v>
      </c>
      <c r="AM2881">
        <f t="shared" si="89"/>
        <v>4</v>
      </c>
    </row>
    <row r="2882" spans="1:39" x14ac:dyDescent="0.35">
      <c r="A2882">
        <v>2016</v>
      </c>
      <c r="B2882" s="5">
        <f t="shared" si="88"/>
        <v>213</v>
      </c>
      <c r="C2882" t="s">
        <v>91</v>
      </c>
      <c r="D2882">
        <v>16066826</v>
      </c>
      <c r="E2882">
        <v>725172</v>
      </c>
      <c r="F2882" t="s">
        <v>66</v>
      </c>
      <c r="G2882" t="s">
        <v>67</v>
      </c>
      <c r="H2882" t="s">
        <v>68</v>
      </c>
      <c r="I2882" t="s">
        <v>97</v>
      </c>
      <c r="J2882" s="1">
        <v>42582</v>
      </c>
      <c r="K2882">
        <v>32</v>
      </c>
      <c r="L2882">
        <v>4</v>
      </c>
      <c r="M2882">
        <v>1</v>
      </c>
      <c r="N2882" t="s">
        <v>70</v>
      </c>
      <c r="O2882" t="s">
        <v>85</v>
      </c>
      <c r="P2882" t="s">
        <v>114</v>
      </c>
      <c r="Q2882">
        <v>104</v>
      </c>
      <c r="T2882" t="s">
        <v>72</v>
      </c>
      <c r="U2882" t="s">
        <v>73</v>
      </c>
      <c r="V2882">
        <v>715</v>
      </c>
      <c r="W2882">
        <v>2</v>
      </c>
      <c r="X2882">
        <v>181988</v>
      </c>
      <c r="Y2882" t="s">
        <v>74</v>
      </c>
      <c r="AA2882">
        <v>2012</v>
      </c>
      <c r="AB2882" t="s">
        <v>75</v>
      </c>
      <c r="AC2882" t="s">
        <v>76</v>
      </c>
      <c r="AD2882" t="s">
        <v>77</v>
      </c>
      <c r="AE2882" t="s">
        <v>78</v>
      </c>
      <c r="AF2882" t="s">
        <v>79</v>
      </c>
      <c r="AG2882" t="s">
        <v>80</v>
      </c>
      <c r="AH2882">
        <v>12.554</v>
      </c>
      <c r="AI2882">
        <v>3.6738200000000001</v>
      </c>
      <c r="AJ2882">
        <v>46.121139999999997</v>
      </c>
      <c r="AK2882">
        <v>2013</v>
      </c>
      <c r="AL2882" t="s">
        <v>81</v>
      </c>
      <c r="AM2882">
        <f t="shared" si="89"/>
        <v>4</v>
      </c>
    </row>
    <row r="2883" spans="1:39" x14ac:dyDescent="0.35">
      <c r="A2883">
        <v>2016</v>
      </c>
      <c r="B2883" s="5">
        <f t="shared" ref="B2883:B2946" si="90">J2883-DATE(YEAR(J2883),1,0)</f>
        <v>225</v>
      </c>
      <c r="C2883" t="s">
        <v>91</v>
      </c>
      <c r="D2883">
        <v>16066934</v>
      </c>
      <c r="E2883">
        <v>724566</v>
      </c>
      <c r="F2883" t="s">
        <v>66</v>
      </c>
      <c r="G2883" t="s">
        <v>67</v>
      </c>
      <c r="H2883" t="s">
        <v>68</v>
      </c>
      <c r="I2883" t="s">
        <v>97</v>
      </c>
      <c r="J2883" s="1">
        <v>42594</v>
      </c>
      <c r="K2883">
        <v>33</v>
      </c>
      <c r="L2883">
        <v>4</v>
      </c>
      <c r="M2883">
        <v>1</v>
      </c>
      <c r="N2883" t="s">
        <v>70</v>
      </c>
      <c r="O2883" t="s">
        <v>85</v>
      </c>
      <c r="P2883" t="s">
        <v>114</v>
      </c>
      <c r="Q2883">
        <v>104</v>
      </c>
      <c r="R2883">
        <v>40</v>
      </c>
      <c r="T2883" t="s">
        <v>72</v>
      </c>
      <c r="U2883" t="s">
        <v>73</v>
      </c>
      <c r="V2883">
        <v>720</v>
      </c>
      <c r="W2883">
        <v>2</v>
      </c>
      <c r="X2883">
        <v>181988</v>
      </c>
      <c r="Y2883" t="s">
        <v>74</v>
      </c>
      <c r="AA2883">
        <v>2012</v>
      </c>
      <c r="AB2883" t="s">
        <v>75</v>
      </c>
      <c r="AC2883" t="s">
        <v>76</v>
      </c>
      <c r="AD2883" t="s">
        <v>77</v>
      </c>
      <c r="AE2883" t="s">
        <v>78</v>
      </c>
      <c r="AF2883" t="s">
        <v>79</v>
      </c>
      <c r="AG2883" t="s">
        <v>80</v>
      </c>
      <c r="AH2883">
        <v>12.554</v>
      </c>
      <c r="AI2883">
        <v>3.6738200000000001</v>
      </c>
      <c r="AJ2883">
        <v>46.121139999999997</v>
      </c>
      <c r="AK2883">
        <v>2013</v>
      </c>
      <c r="AL2883" t="s">
        <v>81</v>
      </c>
      <c r="AM2883">
        <f t="shared" ref="AM2883:AM2946" si="91">A2883-AA2883</f>
        <v>4</v>
      </c>
    </row>
    <row r="2884" spans="1:39" x14ac:dyDescent="0.35">
      <c r="A2884">
        <v>2016</v>
      </c>
      <c r="B2884" s="5">
        <f t="shared" si="90"/>
        <v>110</v>
      </c>
      <c r="C2884" t="s">
        <v>83</v>
      </c>
      <c r="D2884">
        <v>16076056</v>
      </c>
      <c r="E2884">
        <v>713466</v>
      </c>
      <c r="F2884" t="s">
        <v>66</v>
      </c>
      <c r="G2884" t="s">
        <v>67</v>
      </c>
      <c r="H2884" t="s">
        <v>92</v>
      </c>
      <c r="I2884" t="s">
        <v>69</v>
      </c>
      <c r="J2884" s="1">
        <v>42479</v>
      </c>
      <c r="K2884">
        <v>17</v>
      </c>
      <c r="L2884">
        <v>2</v>
      </c>
      <c r="M2884">
        <v>1</v>
      </c>
      <c r="N2884" t="s">
        <v>70</v>
      </c>
      <c r="O2884" t="s">
        <v>84</v>
      </c>
      <c r="Q2884">
        <v>112</v>
      </c>
      <c r="R2884">
        <v>12</v>
      </c>
      <c r="T2884" t="s">
        <v>72</v>
      </c>
      <c r="U2884" t="s">
        <v>73</v>
      </c>
      <c r="V2884">
        <v>630</v>
      </c>
      <c r="W2884">
        <v>2</v>
      </c>
      <c r="X2884">
        <v>181988</v>
      </c>
      <c r="Y2884" t="s">
        <v>74</v>
      </c>
      <c r="AA2884">
        <v>2012</v>
      </c>
      <c r="AB2884" t="s">
        <v>75</v>
      </c>
      <c r="AC2884" t="s">
        <v>76</v>
      </c>
      <c r="AD2884" t="s">
        <v>77</v>
      </c>
      <c r="AE2884" t="s">
        <v>78</v>
      </c>
      <c r="AF2884" t="s">
        <v>79</v>
      </c>
      <c r="AG2884" t="s">
        <v>80</v>
      </c>
      <c r="AH2884">
        <v>12.554</v>
      </c>
      <c r="AI2884">
        <v>1.5183800000000001</v>
      </c>
      <c r="AJ2884">
        <v>19.06174</v>
      </c>
      <c r="AK2884">
        <v>2013</v>
      </c>
      <c r="AL2884" t="s">
        <v>81</v>
      </c>
      <c r="AM2884">
        <f t="shared" si="91"/>
        <v>4</v>
      </c>
    </row>
    <row r="2885" spans="1:39" x14ac:dyDescent="0.35">
      <c r="A2885">
        <v>2016</v>
      </c>
      <c r="B2885" s="5">
        <f t="shared" si="90"/>
        <v>116</v>
      </c>
      <c r="C2885" t="s">
        <v>91</v>
      </c>
      <c r="D2885">
        <v>16066074</v>
      </c>
      <c r="E2885">
        <v>712037</v>
      </c>
      <c r="F2885" t="s">
        <v>66</v>
      </c>
      <c r="G2885" t="s">
        <v>67</v>
      </c>
      <c r="H2885" t="s">
        <v>92</v>
      </c>
      <c r="I2885" t="s">
        <v>69</v>
      </c>
      <c r="J2885" s="1">
        <v>42485</v>
      </c>
      <c r="K2885">
        <v>18</v>
      </c>
      <c r="L2885">
        <v>2</v>
      </c>
      <c r="M2885">
        <v>1</v>
      </c>
      <c r="N2885" t="s">
        <v>70</v>
      </c>
      <c r="O2885" t="s">
        <v>90</v>
      </c>
      <c r="Q2885">
        <v>101</v>
      </c>
      <c r="R2885">
        <v>29</v>
      </c>
      <c r="T2885" t="s">
        <v>72</v>
      </c>
      <c r="U2885" t="s">
        <v>73</v>
      </c>
      <c r="V2885">
        <v>710</v>
      </c>
      <c r="W2885">
        <v>2</v>
      </c>
      <c r="X2885">
        <v>181988</v>
      </c>
      <c r="Y2885" t="s">
        <v>74</v>
      </c>
      <c r="AA2885">
        <v>2012</v>
      </c>
      <c r="AB2885" t="s">
        <v>75</v>
      </c>
      <c r="AC2885" t="s">
        <v>76</v>
      </c>
      <c r="AD2885" t="s">
        <v>77</v>
      </c>
      <c r="AE2885" t="s">
        <v>78</v>
      </c>
      <c r="AF2885" t="s">
        <v>79</v>
      </c>
      <c r="AG2885" t="s">
        <v>80</v>
      </c>
      <c r="AH2885">
        <v>12.554</v>
      </c>
      <c r="AI2885">
        <v>1.8367100000000001</v>
      </c>
      <c r="AJ2885">
        <v>23.058060000000001</v>
      </c>
      <c r="AK2885">
        <v>2013</v>
      </c>
      <c r="AL2885" t="s">
        <v>81</v>
      </c>
      <c r="AM2885">
        <f t="shared" si="91"/>
        <v>4</v>
      </c>
    </row>
    <row r="2886" spans="1:39" x14ac:dyDescent="0.35">
      <c r="A2886">
        <v>2016</v>
      </c>
      <c r="B2886" s="5">
        <f t="shared" si="90"/>
        <v>164</v>
      </c>
      <c r="C2886" t="s">
        <v>82</v>
      </c>
      <c r="D2886">
        <v>16037302</v>
      </c>
      <c r="E2886">
        <v>719758</v>
      </c>
      <c r="F2886" t="s">
        <v>66</v>
      </c>
      <c r="G2886" t="s">
        <v>67</v>
      </c>
      <c r="H2886" t="s">
        <v>92</v>
      </c>
      <c r="I2886" t="s">
        <v>69</v>
      </c>
      <c r="J2886" s="1">
        <v>42533</v>
      </c>
      <c r="K2886">
        <v>25</v>
      </c>
      <c r="L2886">
        <v>3</v>
      </c>
      <c r="M2886">
        <v>1</v>
      </c>
      <c r="N2886" t="s">
        <v>70</v>
      </c>
      <c r="O2886" t="s">
        <v>71</v>
      </c>
      <c r="Q2886">
        <v>113</v>
      </c>
      <c r="R2886">
        <v>31</v>
      </c>
      <c r="T2886" t="s">
        <v>72</v>
      </c>
      <c r="U2886" t="s">
        <v>73</v>
      </c>
      <c r="V2886">
        <v>650</v>
      </c>
      <c r="W2886">
        <v>2</v>
      </c>
      <c r="X2886">
        <v>181988</v>
      </c>
      <c r="Y2886" t="s">
        <v>74</v>
      </c>
      <c r="AA2886">
        <v>2012</v>
      </c>
      <c r="AB2886" t="s">
        <v>75</v>
      </c>
      <c r="AC2886" t="s">
        <v>76</v>
      </c>
      <c r="AD2886" t="s">
        <v>77</v>
      </c>
      <c r="AE2886" t="s">
        <v>78</v>
      </c>
      <c r="AF2886" t="s">
        <v>79</v>
      </c>
      <c r="AG2886" t="s">
        <v>80</v>
      </c>
      <c r="AH2886">
        <v>12.554</v>
      </c>
      <c r="AI2886">
        <v>1.65882</v>
      </c>
      <c r="AJ2886">
        <v>20.824829999999999</v>
      </c>
      <c r="AK2886">
        <v>2013</v>
      </c>
      <c r="AL2886" t="s">
        <v>81</v>
      </c>
      <c r="AM2886">
        <f t="shared" si="91"/>
        <v>4</v>
      </c>
    </row>
    <row r="2887" spans="1:39" x14ac:dyDescent="0.35">
      <c r="A2887">
        <v>2016</v>
      </c>
      <c r="B2887" s="5">
        <f t="shared" si="90"/>
        <v>165</v>
      </c>
      <c r="C2887" t="s">
        <v>82</v>
      </c>
      <c r="D2887">
        <v>16037271</v>
      </c>
      <c r="E2887">
        <v>736237</v>
      </c>
      <c r="F2887" t="s">
        <v>66</v>
      </c>
      <c r="G2887" t="s">
        <v>67</v>
      </c>
      <c r="H2887" t="s">
        <v>92</v>
      </c>
      <c r="I2887" t="s">
        <v>69</v>
      </c>
      <c r="J2887" s="1">
        <v>42534</v>
      </c>
      <c r="K2887">
        <v>25</v>
      </c>
      <c r="L2887">
        <v>3</v>
      </c>
      <c r="M2887">
        <v>1</v>
      </c>
      <c r="N2887" t="s">
        <v>70</v>
      </c>
      <c r="O2887" t="s">
        <v>71</v>
      </c>
      <c r="Q2887">
        <v>113</v>
      </c>
      <c r="R2887">
        <v>1</v>
      </c>
      <c r="T2887" t="s">
        <v>72</v>
      </c>
      <c r="U2887" t="s">
        <v>87</v>
      </c>
      <c r="V2887">
        <v>710</v>
      </c>
      <c r="W2887">
        <v>2</v>
      </c>
      <c r="X2887">
        <v>181988</v>
      </c>
      <c r="Y2887" t="s">
        <v>74</v>
      </c>
      <c r="AA2887">
        <v>2012</v>
      </c>
      <c r="AB2887" t="s">
        <v>75</v>
      </c>
      <c r="AC2887" t="s">
        <v>76</v>
      </c>
      <c r="AD2887" t="s">
        <v>77</v>
      </c>
      <c r="AE2887" t="s">
        <v>78</v>
      </c>
      <c r="AF2887" t="s">
        <v>79</v>
      </c>
      <c r="AG2887" t="s">
        <v>80</v>
      </c>
      <c r="AH2887">
        <v>12.554</v>
      </c>
      <c r="AI2887">
        <v>1.4097299999999999</v>
      </c>
      <c r="AJ2887">
        <v>17.697749999999999</v>
      </c>
      <c r="AK2887">
        <v>2013</v>
      </c>
      <c r="AL2887" t="s">
        <v>81</v>
      </c>
      <c r="AM2887">
        <f t="shared" si="91"/>
        <v>4</v>
      </c>
    </row>
    <row r="2888" spans="1:39" x14ac:dyDescent="0.35">
      <c r="A2888">
        <v>2016</v>
      </c>
      <c r="B2888" s="5">
        <f t="shared" si="90"/>
        <v>166</v>
      </c>
      <c r="C2888" t="s">
        <v>82</v>
      </c>
      <c r="D2888">
        <v>16037286</v>
      </c>
      <c r="E2888">
        <v>736243</v>
      </c>
      <c r="F2888" t="s">
        <v>66</v>
      </c>
      <c r="G2888" t="s">
        <v>67</v>
      </c>
      <c r="H2888" t="s">
        <v>92</v>
      </c>
      <c r="I2888" t="s">
        <v>69</v>
      </c>
      <c r="J2888" s="1">
        <v>42535</v>
      </c>
      <c r="K2888">
        <v>25</v>
      </c>
      <c r="L2888">
        <v>3</v>
      </c>
      <c r="M2888">
        <v>1</v>
      </c>
      <c r="N2888" t="s">
        <v>70</v>
      </c>
      <c r="O2888" t="s">
        <v>71</v>
      </c>
      <c r="Q2888">
        <v>113</v>
      </c>
      <c r="R2888">
        <v>32</v>
      </c>
      <c r="T2888" t="s">
        <v>72</v>
      </c>
      <c r="U2888" t="s">
        <v>73</v>
      </c>
      <c r="V2888">
        <v>635</v>
      </c>
      <c r="W2888">
        <v>2</v>
      </c>
      <c r="X2888">
        <v>181988</v>
      </c>
      <c r="Y2888" t="s">
        <v>74</v>
      </c>
      <c r="AA2888">
        <v>2012</v>
      </c>
      <c r="AB2888" t="s">
        <v>75</v>
      </c>
      <c r="AC2888" t="s">
        <v>76</v>
      </c>
      <c r="AD2888" t="s">
        <v>77</v>
      </c>
      <c r="AE2888" t="s">
        <v>78</v>
      </c>
      <c r="AF2888" t="s">
        <v>79</v>
      </c>
      <c r="AG2888" t="s">
        <v>80</v>
      </c>
      <c r="AH2888">
        <v>12.554</v>
      </c>
      <c r="AI2888">
        <v>1.53288</v>
      </c>
      <c r="AJ2888">
        <v>19.243780000000001</v>
      </c>
      <c r="AK2888">
        <v>2013</v>
      </c>
      <c r="AL2888" t="s">
        <v>81</v>
      </c>
      <c r="AM2888">
        <f t="shared" si="91"/>
        <v>4</v>
      </c>
    </row>
    <row r="2889" spans="1:39" x14ac:dyDescent="0.35">
      <c r="A2889">
        <v>2016</v>
      </c>
      <c r="B2889" s="5">
        <f t="shared" si="90"/>
        <v>166</v>
      </c>
      <c r="C2889" t="s">
        <v>82</v>
      </c>
      <c r="D2889">
        <v>16037287</v>
      </c>
      <c r="E2889">
        <v>720102</v>
      </c>
      <c r="F2889" t="s">
        <v>66</v>
      </c>
      <c r="G2889" t="s">
        <v>67</v>
      </c>
      <c r="H2889" t="s">
        <v>92</v>
      </c>
      <c r="I2889" t="s">
        <v>69</v>
      </c>
      <c r="J2889" s="1">
        <v>42535</v>
      </c>
      <c r="K2889">
        <v>25</v>
      </c>
      <c r="L2889">
        <v>3</v>
      </c>
      <c r="M2889">
        <v>1</v>
      </c>
      <c r="N2889" t="s">
        <v>70</v>
      </c>
      <c r="O2889" t="s">
        <v>71</v>
      </c>
      <c r="Q2889">
        <v>113</v>
      </c>
      <c r="R2889">
        <v>41</v>
      </c>
      <c r="T2889" t="s">
        <v>72</v>
      </c>
      <c r="U2889" t="s">
        <v>73</v>
      </c>
      <c r="V2889">
        <v>675</v>
      </c>
      <c r="W2889">
        <v>2</v>
      </c>
      <c r="X2889">
        <v>181988</v>
      </c>
      <c r="Y2889" t="s">
        <v>74</v>
      </c>
      <c r="AA2889">
        <v>2012</v>
      </c>
      <c r="AB2889" t="s">
        <v>75</v>
      </c>
      <c r="AC2889" t="s">
        <v>76</v>
      </c>
      <c r="AD2889" t="s">
        <v>77</v>
      </c>
      <c r="AE2889" t="s">
        <v>78</v>
      </c>
      <c r="AF2889" t="s">
        <v>79</v>
      </c>
      <c r="AG2889" t="s">
        <v>80</v>
      </c>
      <c r="AH2889">
        <v>12.554</v>
      </c>
      <c r="AI2889">
        <v>1.7654399999999999</v>
      </c>
      <c r="AJ2889">
        <v>22.163329999999998</v>
      </c>
      <c r="AK2889">
        <v>2013</v>
      </c>
      <c r="AL2889" t="s">
        <v>81</v>
      </c>
      <c r="AM2889">
        <f t="shared" si="91"/>
        <v>4</v>
      </c>
    </row>
    <row r="2890" spans="1:39" x14ac:dyDescent="0.35">
      <c r="A2890">
        <v>2016</v>
      </c>
      <c r="B2890" s="5">
        <f t="shared" si="90"/>
        <v>168</v>
      </c>
      <c r="C2890" t="s">
        <v>82</v>
      </c>
      <c r="D2890">
        <v>16037361</v>
      </c>
      <c r="E2890">
        <v>736249</v>
      </c>
      <c r="F2890" t="s">
        <v>66</v>
      </c>
      <c r="G2890" t="s">
        <v>67</v>
      </c>
      <c r="H2890" t="s">
        <v>92</v>
      </c>
      <c r="I2890" t="s">
        <v>69</v>
      </c>
      <c r="J2890" s="1">
        <v>42537</v>
      </c>
      <c r="K2890">
        <v>25</v>
      </c>
      <c r="L2890">
        <v>3</v>
      </c>
      <c r="M2890">
        <v>1</v>
      </c>
      <c r="N2890" t="s">
        <v>70</v>
      </c>
      <c r="O2890" t="s">
        <v>71</v>
      </c>
      <c r="Q2890">
        <v>113</v>
      </c>
      <c r="R2890">
        <v>41</v>
      </c>
      <c r="T2890" t="s">
        <v>72</v>
      </c>
      <c r="U2890" t="s">
        <v>87</v>
      </c>
      <c r="V2890">
        <v>600</v>
      </c>
      <c r="W2890">
        <v>2</v>
      </c>
      <c r="X2890">
        <v>181988</v>
      </c>
      <c r="Y2890" t="s">
        <v>74</v>
      </c>
      <c r="AA2890">
        <v>2012</v>
      </c>
      <c r="AB2890" t="s">
        <v>75</v>
      </c>
      <c r="AC2890" t="s">
        <v>76</v>
      </c>
      <c r="AD2890" t="s">
        <v>77</v>
      </c>
      <c r="AE2890" t="s">
        <v>78</v>
      </c>
      <c r="AF2890" t="s">
        <v>79</v>
      </c>
      <c r="AG2890" t="s">
        <v>80</v>
      </c>
      <c r="AH2890">
        <v>12.554</v>
      </c>
      <c r="AI2890">
        <v>1.7654399999999999</v>
      </c>
      <c r="AJ2890">
        <v>22.163329999999998</v>
      </c>
      <c r="AK2890">
        <v>2013</v>
      </c>
      <c r="AL2890" t="s">
        <v>81</v>
      </c>
      <c r="AM2890">
        <f t="shared" si="91"/>
        <v>4</v>
      </c>
    </row>
    <row r="2891" spans="1:39" x14ac:dyDescent="0.35">
      <c r="A2891">
        <v>2016</v>
      </c>
      <c r="B2891" s="5">
        <f t="shared" si="90"/>
        <v>172</v>
      </c>
      <c r="C2891" t="s">
        <v>83</v>
      </c>
      <c r="D2891">
        <v>16076161</v>
      </c>
      <c r="E2891">
        <v>713775</v>
      </c>
      <c r="F2891" t="s">
        <v>66</v>
      </c>
      <c r="G2891" t="s">
        <v>67</v>
      </c>
      <c r="H2891" t="s">
        <v>92</v>
      </c>
      <c r="I2891" t="s">
        <v>69</v>
      </c>
      <c r="J2891" s="1">
        <v>42541</v>
      </c>
      <c r="K2891">
        <v>26</v>
      </c>
      <c r="L2891">
        <v>3</v>
      </c>
      <c r="M2891">
        <v>1</v>
      </c>
      <c r="N2891" t="s">
        <v>70</v>
      </c>
      <c r="O2891" t="s">
        <v>85</v>
      </c>
      <c r="Q2891">
        <v>103</v>
      </c>
      <c r="R2891">
        <v>50</v>
      </c>
      <c r="T2891" t="s">
        <v>72</v>
      </c>
      <c r="U2891" t="s">
        <v>73</v>
      </c>
      <c r="V2891">
        <v>650</v>
      </c>
      <c r="W2891">
        <v>2</v>
      </c>
      <c r="X2891">
        <v>181988</v>
      </c>
      <c r="Y2891" t="s">
        <v>74</v>
      </c>
      <c r="AA2891">
        <v>2012</v>
      </c>
      <c r="AB2891" t="s">
        <v>75</v>
      </c>
      <c r="AC2891" t="s">
        <v>76</v>
      </c>
      <c r="AD2891" t="s">
        <v>77</v>
      </c>
      <c r="AE2891" t="s">
        <v>78</v>
      </c>
      <c r="AF2891" t="s">
        <v>79</v>
      </c>
      <c r="AG2891" t="s">
        <v>80</v>
      </c>
      <c r="AH2891">
        <v>12.554</v>
      </c>
      <c r="AI2891">
        <v>1.5588200000000001</v>
      </c>
      <c r="AJ2891">
        <v>19.569430000000001</v>
      </c>
      <c r="AK2891">
        <v>2013</v>
      </c>
      <c r="AL2891" t="s">
        <v>81</v>
      </c>
      <c r="AM2891">
        <f t="shared" si="91"/>
        <v>4</v>
      </c>
    </row>
    <row r="2892" spans="1:39" x14ac:dyDescent="0.35">
      <c r="A2892">
        <v>2016</v>
      </c>
      <c r="B2892" s="5">
        <f t="shared" si="90"/>
        <v>18</v>
      </c>
      <c r="C2892" t="s">
        <v>82</v>
      </c>
      <c r="D2892">
        <v>16036042</v>
      </c>
      <c r="E2892">
        <v>711924</v>
      </c>
      <c r="F2892" t="s">
        <v>66</v>
      </c>
      <c r="G2892" t="s">
        <v>67</v>
      </c>
      <c r="H2892" t="s">
        <v>68</v>
      </c>
      <c r="I2892" t="s">
        <v>69</v>
      </c>
      <c r="J2892" s="1">
        <v>42387</v>
      </c>
      <c r="K2892">
        <v>4</v>
      </c>
      <c r="L2892">
        <v>1</v>
      </c>
      <c r="M2892">
        <v>1</v>
      </c>
      <c r="N2892" t="s">
        <v>70</v>
      </c>
      <c r="O2892" t="s">
        <v>71</v>
      </c>
      <c r="Q2892">
        <v>113</v>
      </c>
      <c r="R2892">
        <v>41</v>
      </c>
      <c r="T2892" t="s">
        <v>72</v>
      </c>
      <c r="U2892" t="s">
        <v>73</v>
      </c>
      <c r="V2892">
        <v>635</v>
      </c>
      <c r="W2892">
        <v>2</v>
      </c>
      <c r="X2892">
        <v>181988</v>
      </c>
      <c r="Y2892" t="s">
        <v>74</v>
      </c>
      <c r="AA2892">
        <v>2012</v>
      </c>
      <c r="AB2892" t="s">
        <v>75</v>
      </c>
      <c r="AC2892" t="s">
        <v>76</v>
      </c>
      <c r="AD2892" t="s">
        <v>77</v>
      </c>
      <c r="AE2892" t="s">
        <v>78</v>
      </c>
      <c r="AF2892" t="s">
        <v>79</v>
      </c>
      <c r="AG2892" t="s">
        <v>80</v>
      </c>
      <c r="AH2892">
        <v>12.554</v>
      </c>
      <c r="AI2892">
        <v>2.3939400000000002</v>
      </c>
      <c r="AJ2892">
        <v>30.053519999999999</v>
      </c>
      <c r="AK2892">
        <v>2013</v>
      </c>
      <c r="AL2892" t="s">
        <v>81</v>
      </c>
      <c r="AM2892">
        <f t="shared" si="91"/>
        <v>4</v>
      </c>
    </row>
    <row r="2893" spans="1:39" x14ac:dyDescent="0.35">
      <c r="A2893">
        <v>2016</v>
      </c>
      <c r="B2893" s="5">
        <f t="shared" si="90"/>
        <v>32</v>
      </c>
      <c r="C2893" t="s">
        <v>82</v>
      </c>
      <c r="D2893">
        <v>16036153</v>
      </c>
      <c r="E2893">
        <v>710304</v>
      </c>
      <c r="F2893" t="s">
        <v>66</v>
      </c>
      <c r="G2893" t="s">
        <v>67</v>
      </c>
      <c r="H2893" t="s">
        <v>68</v>
      </c>
      <c r="I2893" t="s">
        <v>69</v>
      </c>
      <c r="J2893" s="1">
        <v>42401</v>
      </c>
      <c r="K2893">
        <v>6</v>
      </c>
      <c r="L2893">
        <v>1</v>
      </c>
      <c r="M2893">
        <v>1</v>
      </c>
      <c r="N2893" t="s">
        <v>70</v>
      </c>
      <c r="O2893" t="s">
        <v>71</v>
      </c>
      <c r="Q2893">
        <v>113</v>
      </c>
      <c r="R2893">
        <v>41</v>
      </c>
      <c r="T2893" t="s">
        <v>72</v>
      </c>
      <c r="U2893" t="s">
        <v>73</v>
      </c>
      <c r="V2893">
        <v>640</v>
      </c>
      <c r="W2893">
        <v>2</v>
      </c>
      <c r="X2893">
        <v>181988</v>
      </c>
      <c r="Y2893" t="s">
        <v>74</v>
      </c>
      <c r="AA2893">
        <v>2012</v>
      </c>
      <c r="AB2893" t="s">
        <v>75</v>
      </c>
      <c r="AC2893" t="s">
        <v>76</v>
      </c>
      <c r="AD2893" t="s">
        <v>77</v>
      </c>
      <c r="AE2893" t="s">
        <v>78</v>
      </c>
      <c r="AF2893" t="s">
        <v>79</v>
      </c>
      <c r="AG2893" t="s">
        <v>80</v>
      </c>
      <c r="AH2893">
        <v>12.554</v>
      </c>
      <c r="AI2893">
        <v>2.3939400000000002</v>
      </c>
      <c r="AJ2893">
        <v>30.053519999999999</v>
      </c>
      <c r="AK2893">
        <v>2013</v>
      </c>
      <c r="AL2893" t="s">
        <v>81</v>
      </c>
      <c r="AM2893">
        <f t="shared" si="91"/>
        <v>4</v>
      </c>
    </row>
    <row r="2894" spans="1:39" x14ac:dyDescent="0.35">
      <c r="A2894">
        <v>2016</v>
      </c>
      <c r="B2894" s="5">
        <f t="shared" si="90"/>
        <v>41</v>
      </c>
      <c r="C2894" t="s">
        <v>82</v>
      </c>
      <c r="D2894">
        <v>16036226</v>
      </c>
      <c r="E2894">
        <v>710385</v>
      </c>
      <c r="F2894" t="s">
        <v>66</v>
      </c>
      <c r="G2894" t="s">
        <v>67</v>
      </c>
      <c r="H2894" t="s">
        <v>68</v>
      </c>
      <c r="I2894" t="s">
        <v>69</v>
      </c>
      <c r="J2894" s="1">
        <v>42410</v>
      </c>
      <c r="K2894">
        <v>7</v>
      </c>
      <c r="L2894">
        <v>1</v>
      </c>
      <c r="M2894">
        <v>1</v>
      </c>
      <c r="N2894" t="s">
        <v>70</v>
      </c>
      <c r="O2894" t="s">
        <v>71</v>
      </c>
      <c r="Q2894">
        <v>113</v>
      </c>
      <c r="R2894">
        <v>41</v>
      </c>
      <c r="T2894" t="s">
        <v>72</v>
      </c>
      <c r="U2894" t="s">
        <v>73</v>
      </c>
      <c r="V2894">
        <v>665</v>
      </c>
      <c r="W2894">
        <v>2</v>
      </c>
      <c r="X2894">
        <v>181988</v>
      </c>
      <c r="Y2894" t="s">
        <v>74</v>
      </c>
      <c r="AA2894">
        <v>2012</v>
      </c>
      <c r="AB2894" t="s">
        <v>75</v>
      </c>
      <c r="AC2894" t="s">
        <v>76</v>
      </c>
      <c r="AD2894" t="s">
        <v>77</v>
      </c>
      <c r="AE2894" t="s">
        <v>78</v>
      </c>
      <c r="AF2894" t="s">
        <v>79</v>
      </c>
      <c r="AG2894" t="s">
        <v>80</v>
      </c>
      <c r="AH2894">
        <v>12.554</v>
      </c>
      <c r="AI2894">
        <v>2.3939400000000002</v>
      </c>
      <c r="AJ2894">
        <v>30.053519999999999</v>
      </c>
      <c r="AK2894">
        <v>2013</v>
      </c>
      <c r="AL2894" t="s">
        <v>81</v>
      </c>
      <c r="AM2894">
        <f t="shared" si="91"/>
        <v>4</v>
      </c>
    </row>
    <row r="2895" spans="1:39" x14ac:dyDescent="0.35">
      <c r="A2895">
        <v>2016</v>
      </c>
      <c r="B2895" s="5">
        <f t="shared" si="90"/>
        <v>43</v>
      </c>
      <c r="C2895" t="s">
        <v>82</v>
      </c>
      <c r="D2895">
        <v>16036244</v>
      </c>
      <c r="E2895">
        <v>718234</v>
      </c>
      <c r="F2895" t="s">
        <v>66</v>
      </c>
      <c r="G2895" t="s">
        <v>67</v>
      </c>
      <c r="H2895" t="s">
        <v>68</v>
      </c>
      <c r="I2895" t="s">
        <v>69</v>
      </c>
      <c r="J2895" s="1">
        <v>42412</v>
      </c>
      <c r="K2895">
        <v>7</v>
      </c>
      <c r="L2895">
        <v>1</v>
      </c>
      <c r="M2895">
        <v>1</v>
      </c>
      <c r="N2895" t="s">
        <v>70</v>
      </c>
      <c r="O2895" t="s">
        <v>71</v>
      </c>
      <c r="Q2895">
        <v>113</v>
      </c>
      <c r="R2895">
        <v>41</v>
      </c>
      <c r="T2895" t="s">
        <v>72</v>
      </c>
      <c r="U2895" t="s">
        <v>73</v>
      </c>
      <c r="V2895">
        <v>640</v>
      </c>
      <c r="W2895">
        <v>2</v>
      </c>
      <c r="X2895">
        <v>181988</v>
      </c>
      <c r="Y2895" t="s">
        <v>74</v>
      </c>
      <c r="AA2895">
        <v>2012</v>
      </c>
      <c r="AB2895" t="s">
        <v>75</v>
      </c>
      <c r="AC2895" t="s">
        <v>76</v>
      </c>
      <c r="AD2895" t="s">
        <v>77</v>
      </c>
      <c r="AE2895" t="s">
        <v>78</v>
      </c>
      <c r="AF2895" t="s">
        <v>79</v>
      </c>
      <c r="AG2895" t="s">
        <v>80</v>
      </c>
      <c r="AH2895">
        <v>12.554</v>
      </c>
      <c r="AI2895">
        <v>2.3939400000000002</v>
      </c>
      <c r="AJ2895">
        <v>30.053519999999999</v>
      </c>
      <c r="AK2895">
        <v>2013</v>
      </c>
      <c r="AL2895" t="s">
        <v>81</v>
      </c>
      <c r="AM2895">
        <f t="shared" si="91"/>
        <v>4</v>
      </c>
    </row>
    <row r="2896" spans="1:39" x14ac:dyDescent="0.35">
      <c r="A2896">
        <v>2016</v>
      </c>
      <c r="B2896" s="5">
        <f t="shared" si="90"/>
        <v>52</v>
      </c>
      <c r="C2896" t="s">
        <v>108</v>
      </c>
      <c r="D2896">
        <v>16046222</v>
      </c>
      <c r="E2896">
        <v>648405</v>
      </c>
      <c r="F2896" t="s">
        <v>66</v>
      </c>
      <c r="G2896" t="s">
        <v>67</v>
      </c>
      <c r="H2896" t="s">
        <v>68</v>
      </c>
      <c r="I2896" t="s">
        <v>69</v>
      </c>
      <c r="J2896" s="1">
        <v>42421</v>
      </c>
      <c r="K2896">
        <v>9</v>
      </c>
      <c r="L2896">
        <v>1</v>
      </c>
      <c r="M2896">
        <v>1</v>
      </c>
      <c r="N2896" t="s">
        <v>70</v>
      </c>
      <c r="O2896" t="s">
        <v>71</v>
      </c>
      <c r="Q2896">
        <v>113</v>
      </c>
      <c r="R2896">
        <v>91</v>
      </c>
      <c r="T2896" t="s">
        <v>72</v>
      </c>
      <c r="U2896" t="s">
        <v>73</v>
      </c>
      <c r="V2896">
        <v>660</v>
      </c>
      <c r="W2896">
        <v>2</v>
      </c>
      <c r="X2896">
        <v>181988</v>
      </c>
      <c r="Y2896" t="s">
        <v>74</v>
      </c>
      <c r="AA2896">
        <v>2012</v>
      </c>
      <c r="AB2896" t="s">
        <v>75</v>
      </c>
      <c r="AC2896" t="s">
        <v>76</v>
      </c>
      <c r="AD2896" t="s">
        <v>77</v>
      </c>
      <c r="AE2896" t="s">
        <v>78</v>
      </c>
      <c r="AF2896" t="s">
        <v>79</v>
      </c>
      <c r="AG2896" t="s">
        <v>80</v>
      </c>
      <c r="AH2896">
        <v>12.554</v>
      </c>
      <c r="AI2896">
        <v>2.3939400000000002</v>
      </c>
      <c r="AJ2896">
        <v>30.053519999999999</v>
      </c>
      <c r="AK2896">
        <v>2013</v>
      </c>
      <c r="AL2896" t="s">
        <v>81</v>
      </c>
      <c r="AM2896">
        <f t="shared" si="91"/>
        <v>4</v>
      </c>
    </row>
    <row r="2897" spans="1:39" x14ac:dyDescent="0.35">
      <c r="A2897">
        <v>2016</v>
      </c>
      <c r="B2897" s="5">
        <f t="shared" si="90"/>
        <v>59</v>
      </c>
      <c r="C2897" t="s">
        <v>83</v>
      </c>
      <c r="D2897">
        <v>16076045</v>
      </c>
      <c r="E2897">
        <v>713445</v>
      </c>
      <c r="F2897" t="s">
        <v>66</v>
      </c>
      <c r="G2897" t="s">
        <v>67</v>
      </c>
      <c r="H2897" t="s">
        <v>68</v>
      </c>
      <c r="I2897" t="s">
        <v>69</v>
      </c>
      <c r="J2897" s="1">
        <v>42428</v>
      </c>
      <c r="K2897">
        <v>10</v>
      </c>
      <c r="L2897">
        <v>1</v>
      </c>
      <c r="M2897">
        <v>1</v>
      </c>
      <c r="N2897" t="s">
        <v>70</v>
      </c>
      <c r="O2897" t="s">
        <v>85</v>
      </c>
      <c r="Q2897">
        <v>104</v>
      </c>
      <c r="R2897">
        <v>40</v>
      </c>
      <c r="T2897" t="s">
        <v>72</v>
      </c>
      <c r="U2897" t="s">
        <v>73</v>
      </c>
      <c r="V2897">
        <v>650</v>
      </c>
      <c r="W2897">
        <v>2</v>
      </c>
      <c r="X2897">
        <v>181988</v>
      </c>
      <c r="Y2897" t="s">
        <v>74</v>
      </c>
      <c r="AA2897">
        <v>2012</v>
      </c>
      <c r="AB2897" t="s">
        <v>75</v>
      </c>
      <c r="AC2897" t="s">
        <v>76</v>
      </c>
      <c r="AD2897" t="s">
        <v>77</v>
      </c>
      <c r="AE2897" t="s">
        <v>78</v>
      </c>
      <c r="AF2897" t="s">
        <v>79</v>
      </c>
      <c r="AG2897" t="s">
        <v>80</v>
      </c>
      <c r="AH2897">
        <v>12.554</v>
      </c>
      <c r="AI2897">
        <v>3.79786</v>
      </c>
      <c r="AJ2897">
        <v>47.678330000000003</v>
      </c>
      <c r="AK2897">
        <v>2013</v>
      </c>
      <c r="AL2897" t="s">
        <v>81</v>
      </c>
      <c r="AM2897">
        <f t="shared" si="91"/>
        <v>4</v>
      </c>
    </row>
    <row r="2898" spans="1:39" x14ac:dyDescent="0.35">
      <c r="A2898">
        <v>2016</v>
      </c>
      <c r="B2898" s="5">
        <f t="shared" si="90"/>
        <v>63</v>
      </c>
      <c r="C2898" t="s">
        <v>82</v>
      </c>
      <c r="D2898">
        <v>16036433</v>
      </c>
      <c r="E2898">
        <v>719042</v>
      </c>
      <c r="F2898" t="s">
        <v>66</v>
      </c>
      <c r="G2898" t="s">
        <v>67</v>
      </c>
      <c r="H2898" t="s">
        <v>68</v>
      </c>
      <c r="I2898" t="s">
        <v>69</v>
      </c>
      <c r="J2898" s="1">
        <v>42432</v>
      </c>
      <c r="K2898">
        <v>10</v>
      </c>
      <c r="L2898">
        <v>1</v>
      </c>
      <c r="M2898">
        <v>1</v>
      </c>
      <c r="N2898" t="s">
        <v>70</v>
      </c>
      <c r="O2898" t="s">
        <v>71</v>
      </c>
      <c r="Q2898">
        <v>113</v>
      </c>
      <c r="R2898">
        <v>41</v>
      </c>
      <c r="T2898" t="s">
        <v>72</v>
      </c>
      <c r="U2898" t="s">
        <v>73</v>
      </c>
      <c r="V2898">
        <v>620</v>
      </c>
      <c r="W2898">
        <v>2</v>
      </c>
      <c r="X2898">
        <v>181988</v>
      </c>
      <c r="Y2898" t="s">
        <v>74</v>
      </c>
      <c r="AA2898">
        <v>2012</v>
      </c>
      <c r="AB2898" t="s">
        <v>75</v>
      </c>
      <c r="AC2898" t="s">
        <v>76</v>
      </c>
      <c r="AD2898" t="s">
        <v>77</v>
      </c>
      <c r="AE2898" t="s">
        <v>78</v>
      </c>
      <c r="AF2898" t="s">
        <v>79</v>
      </c>
      <c r="AG2898" t="s">
        <v>80</v>
      </c>
      <c r="AH2898">
        <v>12.554</v>
      </c>
      <c r="AI2898">
        <v>2.3939400000000002</v>
      </c>
      <c r="AJ2898">
        <v>30.053519999999999</v>
      </c>
      <c r="AK2898">
        <v>2013</v>
      </c>
      <c r="AL2898" t="s">
        <v>81</v>
      </c>
      <c r="AM2898">
        <f t="shared" si="91"/>
        <v>4</v>
      </c>
    </row>
    <row r="2899" spans="1:39" x14ac:dyDescent="0.35">
      <c r="A2899">
        <v>2016</v>
      </c>
      <c r="B2899" s="5">
        <f t="shared" si="90"/>
        <v>187</v>
      </c>
      <c r="C2899" t="s">
        <v>82</v>
      </c>
      <c r="D2899">
        <v>16037845</v>
      </c>
      <c r="E2899">
        <v>737486</v>
      </c>
      <c r="F2899" t="s">
        <v>66</v>
      </c>
      <c r="G2899" t="s">
        <v>67</v>
      </c>
      <c r="H2899" t="s">
        <v>68</v>
      </c>
      <c r="I2899" t="s">
        <v>69</v>
      </c>
      <c r="J2899" s="1">
        <v>42556</v>
      </c>
      <c r="K2899">
        <v>28</v>
      </c>
      <c r="L2899">
        <v>4</v>
      </c>
      <c r="M2899">
        <v>1</v>
      </c>
      <c r="N2899" t="s">
        <v>70</v>
      </c>
      <c r="O2899" t="s">
        <v>71</v>
      </c>
      <c r="Q2899">
        <v>113</v>
      </c>
      <c r="R2899">
        <v>31</v>
      </c>
      <c r="T2899" t="s">
        <v>72</v>
      </c>
      <c r="U2899" t="s">
        <v>73</v>
      </c>
      <c r="V2899">
        <v>680</v>
      </c>
      <c r="W2899">
        <v>2</v>
      </c>
      <c r="X2899">
        <v>181988</v>
      </c>
      <c r="Y2899" t="s">
        <v>74</v>
      </c>
      <c r="AA2899">
        <v>2012</v>
      </c>
      <c r="AB2899" t="s">
        <v>75</v>
      </c>
      <c r="AC2899" t="s">
        <v>76</v>
      </c>
      <c r="AD2899" t="s">
        <v>77</v>
      </c>
      <c r="AE2899" t="s">
        <v>78</v>
      </c>
      <c r="AF2899" t="s">
        <v>79</v>
      </c>
      <c r="AG2899" t="s">
        <v>80</v>
      </c>
      <c r="AH2899">
        <v>12.554</v>
      </c>
      <c r="AI2899">
        <v>3.28363</v>
      </c>
      <c r="AJ2899">
        <v>41.22269</v>
      </c>
      <c r="AK2899">
        <v>2013</v>
      </c>
      <c r="AL2899" t="s">
        <v>81</v>
      </c>
      <c r="AM2899">
        <f t="shared" si="91"/>
        <v>4</v>
      </c>
    </row>
    <row r="2900" spans="1:39" x14ac:dyDescent="0.35">
      <c r="A2900">
        <v>2016</v>
      </c>
      <c r="B2900" s="5">
        <f t="shared" si="90"/>
        <v>228</v>
      </c>
      <c r="C2900" t="s">
        <v>82</v>
      </c>
      <c r="D2900">
        <v>16038377</v>
      </c>
      <c r="E2900">
        <v>740816</v>
      </c>
      <c r="F2900" t="s">
        <v>66</v>
      </c>
      <c r="G2900" t="s">
        <v>67</v>
      </c>
      <c r="H2900" t="s">
        <v>68</v>
      </c>
      <c r="I2900" t="s">
        <v>69</v>
      </c>
      <c r="J2900" s="1">
        <v>42597</v>
      </c>
      <c r="K2900">
        <v>34</v>
      </c>
      <c r="L2900">
        <v>5</v>
      </c>
      <c r="M2900">
        <v>1</v>
      </c>
      <c r="N2900" t="s">
        <v>70</v>
      </c>
      <c r="O2900" t="s">
        <v>71</v>
      </c>
      <c r="Q2900">
        <v>113</v>
      </c>
      <c r="R2900">
        <v>45</v>
      </c>
      <c r="T2900" t="s">
        <v>72</v>
      </c>
      <c r="U2900" t="s">
        <v>73</v>
      </c>
      <c r="V2900">
        <v>710</v>
      </c>
      <c r="W2900">
        <v>2</v>
      </c>
      <c r="X2900">
        <v>181988</v>
      </c>
      <c r="Y2900" t="s">
        <v>74</v>
      </c>
      <c r="AA2900">
        <v>2012</v>
      </c>
      <c r="AB2900" t="s">
        <v>75</v>
      </c>
      <c r="AC2900" t="s">
        <v>76</v>
      </c>
      <c r="AD2900" t="s">
        <v>77</v>
      </c>
      <c r="AE2900" t="s">
        <v>78</v>
      </c>
      <c r="AF2900" t="s">
        <v>79</v>
      </c>
      <c r="AG2900" t="s">
        <v>80</v>
      </c>
      <c r="AH2900">
        <v>12.554</v>
      </c>
      <c r="AI2900">
        <v>3.4138000000000002</v>
      </c>
      <c r="AJ2900">
        <v>42.856850000000001</v>
      </c>
      <c r="AK2900">
        <v>2013</v>
      </c>
      <c r="AL2900" t="s">
        <v>81</v>
      </c>
      <c r="AM2900">
        <f t="shared" si="91"/>
        <v>4</v>
      </c>
    </row>
    <row r="2901" spans="1:39" x14ac:dyDescent="0.35">
      <c r="A2901">
        <v>2016</v>
      </c>
      <c r="B2901" s="5">
        <f t="shared" si="90"/>
        <v>230</v>
      </c>
      <c r="C2901" t="s">
        <v>83</v>
      </c>
      <c r="D2901">
        <v>16076437</v>
      </c>
      <c r="E2901">
        <v>728325</v>
      </c>
      <c r="F2901" t="s">
        <v>66</v>
      </c>
      <c r="G2901" t="s">
        <v>67</v>
      </c>
      <c r="H2901" t="s">
        <v>68</v>
      </c>
      <c r="I2901" t="s">
        <v>69</v>
      </c>
      <c r="J2901" s="1">
        <v>42599</v>
      </c>
      <c r="K2901">
        <v>34</v>
      </c>
      <c r="L2901">
        <v>5</v>
      </c>
      <c r="M2901">
        <v>1</v>
      </c>
      <c r="N2901" t="s">
        <v>70</v>
      </c>
      <c r="O2901" t="s">
        <v>85</v>
      </c>
      <c r="Q2901">
        <v>104</v>
      </c>
      <c r="R2901">
        <v>30</v>
      </c>
      <c r="T2901" t="s">
        <v>72</v>
      </c>
      <c r="U2901" t="s">
        <v>73</v>
      </c>
      <c r="V2901">
        <v>710</v>
      </c>
      <c r="W2901">
        <v>2</v>
      </c>
      <c r="X2901">
        <v>181988</v>
      </c>
      <c r="Y2901" t="s">
        <v>74</v>
      </c>
      <c r="AA2901">
        <v>2012</v>
      </c>
      <c r="AB2901" t="s">
        <v>75</v>
      </c>
      <c r="AC2901" t="s">
        <v>76</v>
      </c>
      <c r="AD2901" t="s">
        <v>77</v>
      </c>
      <c r="AE2901" t="s">
        <v>78</v>
      </c>
      <c r="AF2901" t="s">
        <v>79</v>
      </c>
      <c r="AG2901" t="s">
        <v>80</v>
      </c>
      <c r="AH2901">
        <v>12.554</v>
      </c>
      <c r="AI2901">
        <v>2.36944</v>
      </c>
      <c r="AJ2901">
        <v>29.745950000000001</v>
      </c>
      <c r="AK2901">
        <v>2013</v>
      </c>
      <c r="AL2901" t="s">
        <v>81</v>
      </c>
      <c r="AM2901">
        <f t="shared" si="91"/>
        <v>4</v>
      </c>
    </row>
    <row r="2902" spans="1:39" x14ac:dyDescent="0.35">
      <c r="A2902">
        <v>2016</v>
      </c>
      <c r="B2902" s="5">
        <f t="shared" si="90"/>
        <v>238</v>
      </c>
      <c r="C2902" t="s">
        <v>82</v>
      </c>
      <c r="D2902">
        <v>16038650</v>
      </c>
      <c r="E2902">
        <v>744106</v>
      </c>
      <c r="F2902" t="s">
        <v>66</v>
      </c>
      <c r="G2902" t="s">
        <v>67</v>
      </c>
      <c r="H2902" t="s">
        <v>68</v>
      </c>
      <c r="I2902" t="s">
        <v>69</v>
      </c>
      <c r="J2902" s="1">
        <v>42607</v>
      </c>
      <c r="K2902">
        <v>35</v>
      </c>
      <c r="L2902">
        <v>5</v>
      </c>
      <c r="M2902">
        <v>1</v>
      </c>
      <c r="N2902" t="s">
        <v>70</v>
      </c>
      <c r="O2902" t="s">
        <v>71</v>
      </c>
      <c r="Q2902">
        <v>113</v>
      </c>
      <c r="R2902">
        <v>45</v>
      </c>
      <c r="T2902" t="s">
        <v>72</v>
      </c>
      <c r="U2902" t="s">
        <v>73</v>
      </c>
      <c r="V2902">
        <v>730</v>
      </c>
      <c r="W2902">
        <v>2</v>
      </c>
      <c r="X2902">
        <v>181988</v>
      </c>
      <c r="Y2902" t="s">
        <v>74</v>
      </c>
      <c r="AA2902">
        <v>2012</v>
      </c>
      <c r="AB2902" t="s">
        <v>75</v>
      </c>
      <c r="AC2902" t="s">
        <v>76</v>
      </c>
      <c r="AD2902" t="s">
        <v>77</v>
      </c>
      <c r="AE2902" t="s">
        <v>78</v>
      </c>
      <c r="AF2902" t="s">
        <v>79</v>
      </c>
      <c r="AG2902" t="s">
        <v>80</v>
      </c>
      <c r="AH2902">
        <v>12.554</v>
      </c>
      <c r="AI2902">
        <v>3.4138000000000002</v>
      </c>
      <c r="AJ2902">
        <v>42.856850000000001</v>
      </c>
      <c r="AK2902">
        <v>2013</v>
      </c>
      <c r="AL2902" t="s">
        <v>81</v>
      </c>
      <c r="AM2902">
        <f t="shared" si="91"/>
        <v>4</v>
      </c>
    </row>
    <row r="2903" spans="1:39" x14ac:dyDescent="0.35">
      <c r="A2903">
        <v>2016</v>
      </c>
      <c r="B2903" s="5">
        <f t="shared" si="90"/>
        <v>242</v>
      </c>
      <c r="C2903" t="s">
        <v>82</v>
      </c>
      <c r="D2903">
        <v>16038825</v>
      </c>
      <c r="E2903">
        <v>742091</v>
      </c>
      <c r="F2903" t="s">
        <v>66</v>
      </c>
      <c r="G2903" t="s">
        <v>67</v>
      </c>
      <c r="H2903" t="s">
        <v>68</v>
      </c>
      <c r="I2903" t="s">
        <v>69</v>
      </c>
      <c r="J2903" s="1">
        <v>42611</v>
      </c>
      <c r="K2903">
        <v>36</v>
      </c>
      <c r="L2903">
        <v>5</v>
      </c>
      <c r="M2903">
        <v>1</v>
      </c>
      <c r="N2903" t="s">
        <v>70</v>
      </c>
      <c r="O2903" t="s">
        <v>71</v>
      </c>
      <c r="Q2903">
        <v>113</v>
      </c>
      <c r="R2903">
        <v>45</v>
      </c>
      <c r="T2903" t="s">
        <v>72</v>
      </c>
      <c r="U2903" t="s">
        <v>73</v>
      </c>
      <c r="V2903">
        <v>720</v>
      </c>
      <c r="W2903">
        <v>2</v>
      </c>
      <c r="X2903">
        <v>181988</v>
      </c>
      <c r="Y2903" t="s">
        <v>74</v>
      </c>
      <c r="AA2903">
        <v>2012</v>
      </c>
      <c r="AB2903" t="s">
        <v>75</v>
      </c>
      <c r="AC2903" t="s">
        <v>76</v>
      </c>
      <c r="AD2903" t="s">
        <v>77</v>
      </c>
      <c r="AE2903" t="s">
        <v>78</v>
      </c>
      <c r="AF2903" t="s">
        <v>79</v>
      </c>
      <c r="AG2903" t="s">
        <v>80</v>
      </c>
      <c r="AH2903">
        <v>12.554</v>
      </c>
      <c r="AI2903">
        <v>3.4138000000000002</v>
      </c>
      <c r="AJ2903">
        <v>42.856850000000001</v>
      </c>
      <c r="AK2903">
        <v>2013</v>
      </c>
      <c r="AL2903" t="s">
        <v>81</v>
      </c>
      <c r="AM2903">
        <f t="shared" si="91"/>
        <v>4</v>
      </c>
    </row>
    <row r="2904" spans="1:39" x14ac:dyDescent="0.35">
      <c r="A2904">
        <v>2016</v>
      </c>
      <c r="B2904" s="5">
        <f t="shared" si="90"/>
        <v>132</v>
      </c>
      <c r="C2904" t="s">
        <v>99</v>
      </c>
      <c r="D2904">
        <v>16185049</v>
      </c>
      <c r="E2904">
        <v>558877</v>
      </c>
      <c r="F2904" t="s">
        <v>66</v>
      </c>
      <c r="G2904" t="s">
        <v>86</v>
      </c>
      <c r="J2904" s="1">
        <v>42501</v>
      </c>
      <c r="K2904">
        <v>20</v>
      </c>
      <c r="M2904">
        <v>2</v>
      </c>
      <c r="N2904" t="s">
        <v>70</v>
      </c>
      <c r="O2904" t="s">
        <v>105</v>
      </c>
      <c r="Q2904">
        <v>244</v>
      </c>
      <c r="R2904">
        <v>70</v>
      </c>
      <c r="T2904" t="s">
        <v>72</v>
      </c>
      <c r="U2904" t="s">
        <v>73</v>
      </c>
      <c r="V2904">
        <v>770</v>
      </c>
      <c r="W2904">
        <v>2</v>
      </c>
      <c r="X2904">
        <v>181988</v>
      </c>
      <c r="Y2904" t="s">
        <v>74</v>
      </c>
      <c r="AA2904">
        <v>2012</v>
      </c>
      <c r="AB2904" t="s">
        <v>75</v>
      </c>
      <c r="AC2904" t="s">
        <v>76</v>
      </c>
      <c r="AD2904" t="s">
        <v>77</v>
      </c>
      <c r="AE2904" t="s">
        <v>78</v>
      </c>
      <c r="AF2904" t="s">
        <v>79</v>
      </c>
      <c r="AG2904" t="s">
        <v>80</v>
      </c>
      <c r="AH2904">
        <v>12.554</v>
      </c>
      <c r="AK2904">
        <v>2013</v>
      </c>
      <c r="AL2904" t="s">
        <v>81</v>
      </c>
      <c r="AM2904">
        <f t="shared" si="91"/>
        <v>4</v>
      </c>
    </row>
    <row r="2905" spans="1:39" x14ac:dyDescent="0.35">
      <c r="A2905">
        <v>2016</v>
      </c>
      <c r="B2905" s="5">
        <f t="shared" si="90"/>
        <v>133</v>
      </c>
      <c r="C2905" t="s">
        <v>82</v>
      </c>
      <c r="D2905">
        <v>16035017</v>
      </c>
      <c r="E2905">
        <v>665398</v>
      </c>
      <c r="F2905" t="s">
        <v>66</v>
      </c>
      <c r="G2905" t="s">
        <v>86</v>
      </c>
      <c r="J2905" s="1">
        <v>42502</v>
      </c>
      <c r="K2905">
        <v>20</v>
      </c>
      <c r="M2905">
        <v>1</v>
      </c>
      <c r="N2905" t="s">
        <v>70</v>
      </c>
      <c r="O2905" t="s">
        <v>71</v>
      </c>
      <c r="Q2905">
        <v>113</v>
      </c>
      <c r="R2905">
        <v>41</v>
      </c>
      <c r="T2905" t="s">
        <v>72</v>
      </c>
      <c r="U2905" t="s">
        <v>73</v>
      </c>
      <c r="V2905">
        <v>685</v>
      </c>
      <c r="W2905">
        <v>2</v>
      </c>
      <c r="X2905">
        <v>181988</v>
      </c>
      <c r="Y2905" t="s">
        <v>74</v>
      </c>
      <c r="AA2905">
        <v>2012</v>
      </c>
      <c r="AB2905" t="s">
        <v>75</v>
      </c>
      <c r="AC2905" t="s">
        <v>76</v>
      </c>
      <c r="AD2905" t="s">
        <v>77</v>
      </c>
      <c r="AE2905" t="s">
        <v>78</v>
      </c>
      <c r="AF2905" t="s">
        <v>79</v>
      </c>
      <c r="AG2905" t="s">
        <v>80</v>
      </c>
      <c r="AH2905">
        <v>12.554</v>
      </c>
      <c r="AI2905">
        <v>4.13347</v>
      </c>
      <c r="AJ2905">
        <v>51.891579999999998</v>
      </c>
      <c r="AK2905">
        <v>2013</v>
      </c>
      <c r="AL2905" t="s">
        <v>81</v>
      </c>
      <c r="AM2905">
        <f t="shared" si="91"/>
        <v>4</v>
      </c>
    </row>
    <row r="2906" spans="1:39" x14ac:dyDescent="0.35">
      <c r="A2906">
        <v>2016</v>
      </c>
      <c r="B2906" s="5">
        <f t="shared" si="90"/>
        <v>134</v>
      </c>
      <c r="C2906" t="s">
        <v>82</v>
      </c>
      <c r="D2906">
        <v>16035024</v>
      </c>
      <c r="E2906">
        <v>644788</v>
      </c>
      <c r="F2906" t="s">
        <v>66</v>
      </c>
      <c r="G2906" t="s">
        <v>86</v>
      </c>
      <c r="J2906" s="1">
        <v>42503</v>
      </c>
      <c r="K2906">
        <v>20</v>
      </c>
      <c r="M2906">
        <v>1</v>
      </c>
      <c r="N2906" t="s">
        <v>70</v>
      </c>
      <c r="O2906" t="s">
        <v>71</v>
      </c>
      <c r="Q2906">
        <v>113</v>
      </c>
      <c r="R2906">
        <v>41</v>
      </c>
      <c r="T2906" t="s">
        <v>72</v>
      </c>
      <c r="U2906" t="s">
        <v>73</v>
      </c>
      <c r="V2906">
        <v>670</v>
      </c>
      <c r="W2906">
        <v>2</v>
      </c>
      <c r="X2906">
        <v>181988</v>
      </c>
      <c r="Y2906" t="s">
        <v>74</v>
      </c>
      <c r="AA2906">
        <v>2012</v>
      </c>
      <c r="AB2906" t="s">
        <v>75</v>
      </c>
      <c r="AC2906" t="s">
        <v>76</v>
      </c>
      <c r="AD2906" t="s">
        <v>77</v>
      </c>
      <c r="AE2906" t="s">
        <v>78</v>
      </c>
      <c r="AF2906" t="s">
        <v>79</v>
      </c>
      <c r="AG2906" t="s">
        <v>80</v>
      </c>
      <c r="AH2906">
        <v>12.554</v>
      </c>
      <c r="AI2906">
        <v>4.13347</v>
      </c>
      <c r="AJ2906">
        <v>51.891579999999998</v>
      </c>
      <c r="AK2906">
        <v>2013</v>
      </c>
      <c r="AL2906" t="s">
        <v>81</v>
      </c>
      <c r="AM2906">
        <f t="shared" si="91"/>
        <v>4</v>
      </c>
    </row>
    <row r="2907" spans="1:39" x14ac:dyDescent="0.35">
      <c r="A2907">
        <v>2016</v>
      </c>
      <c r="B2907" s="5">
        <f t="shared" si="90"/>
        <v>158</v>
      </c>
      <c r="C2907" t="s">
        <v>83</v>
      </c>
      <c r="D2907">
        <v>16075041</v>
      </c>
      <c r="E2907">
        <v>663123</v>
      </c>
      <c r="F2907" t="s">
        <v>66</v>
      </c>
      <c r="G2907" t="s">
        <v>86</v>
      </c>
      <c r="J2907" s="1">
        <v>42527</v>
      </c>
      <c r="K2907">
        <v>24</v>
      </c>
      <c r="M2907">
        <v>1</v>
      </c>
      <c r="N2907" t="s">
        <v>70</v>
      </c>
      <c r="O2907" t="s">
        <v>85</v>
      </c>
      <c r="Q2907">
        <v>104</v>
      </c>
      <c r="R2907">
        <v>40</v>
      </c>
      <c r="T2907" t="s">
        <v>72</v>
      </c>
      <c r="U2907" t="s">
        <v>73</v>
      </c>
      <c r="V2907">
        <v>720</v>
      </c>
      <c r="W2907">
        <v>2</v>
      </c>
      <c r="X2907">
        <v>181988</v>
      </c>
      <c r="Y2907" t="s">
        <v>74</v>
      </c>
      <c r="AA2907">
        <v>2012</v>
      </c>
      <c r="AB2907" t="s">
        <v>75</v>
      </c>
      <c r="AC2907" t="s">
        <v>76</v>
      </c>
      <c r="AD2907" t="s">
        <v>77</v>
      </c>
      <c r="AE2907" t="s">
        <v>78</v>
      </c>
      <c r="AF2907" t="s">
        <v>79</v>
      </c>
      <c r="AG2907" t="s">
        <v>80</v>
      </c>
      <c r="AH2907">
        <v>12.554</v>
      </c>
      <c r="AI2907">
        <v>1</v>
      </c>
      <c r="AJ2907">
        <v>12.554</v>
      </c>
      <c r="AK2907">
        <v>2013</v>
      </c>
      <c r="AL2907" t="s">
        <v>81</v>
      </c>
      <c r="AM2907">
        <f t="shared" si="91"/>
        <v>4</v>
      </c>
    </row>
    <row r="2908" spans="1:39" x14ac:dyDescent="0.35">
      <c r="A2908">
        <v>2016</v>
      </c>
      <c r="B2908" s="5">
        <f t="shared" si="90"/>
        <v>172</v>
      </c>
      <c r="C2908" t="s">
        <v>91</v>
      </c>
      <c r="D2908">
        <v>16065029</v>
      </c>
      <c r="E2908">
        <v>559461</v>
      </c>
      <c r="F2908" t="s">
        <v>66</v>
      </c>
      <c r="G2908" t="s">
        <v>86</v>
      </c>
      <c r="J2908" s="1">
        <v>42541</v>
      </c>
      <c r="K2908">
        <v>26</v>
      </c>
      <c r="M2908">
        <v>1</v>
      </c>
      <c r="N2908" t="s">
        <v>70</v>
      </c>
      <c r="O2908" t="s">
        <v>90</v>
      </c>
      <c r="Q2908">
        <v>102</v>
      </c>
      <c r="R2908">
        <v>10</v>
      </c>
      <c r="T2908" t="s">
        <v>72</v>
      </c>
      <c r="U2908" t="s">
        <v>73</v>
      </c>
      <c r="V2908">
        <v>740</v>
      </c>
      <c r="W2908">
        <v>2</v>
      </c>
      <c r="X2908">
        <v>181988</v>
      </c>
      <c r="Y2908" t="s">
        <v>74</v>
      </c>
      <c r="AA2908">
        <v>2012</v>
      </c>
      <c r="AB2908" t="s">
        <v>75</v>
      </c>
      <c r="AC2908" t="s">
        <v>76</v>
      </c>
      <c r="AD2908" t="s">
        <v>77</v>
      </c>
      <c r="AE2908" t="s">
        <v>78</v>
      </c>
      <c r="AF2908" t="s">
        <v>79</v>
      </c>
      <c r="AG2908" t="s">
        <v>80</v>
      </c>
      <c r="AH2908">
        <v>12.554</v>
      </c>
      <c r="AI2908">
        <v>1.43841</v>
      </c>
      <c r="AJ2908">
        <v>18.0578</v>
      </c>
      <c r="AK2908">
        <v>2013</v>
      </c>
      <c r="AL2908" t="s">
        <v>81</v>
      </c>
      <c r="AM2908">
        <f t="shared" si="91"/>
        <v>4</v>
      </c>
    </row>
    <row r="2909" spans="1:39" x14ac:dyDescent="0.35">
      <c r="A2909">
        <v>2016</v>
      </c>
      <c r="B2909" s="5">
        <f t="shared" si="90"/>
        <v>232</v>
      </c>
      <c r="C2909" t="s">
        <v>82</v>
      </c>
      <c r="D2909">
        <v>16035686</v>
      </c>
      <c r="E2909">
        <v>666213</v>
      </c>
      <c r="F2909" t="s">
        <v>66</v>
      </c>
      <c r="G2909" t="s">
        <v>86</v>
      </c>
      <c r="J2909" s="1">
        <v>42601</v>
      </c>
      <c r="K2909">
        <v>34</v>
      </c>
      <c r="M2909">
        <v>1</v>
      </c>
      <c r="N2909" t="s">
        <v>70</v>
      </c>
      <c r="O2909" t="s">
        <v>71</v>
      </c>
      <c r="Q2909">
        <v>113</v>
      </c>
      <c r="R2909">
        <v>45</v>
      </c>
      <c r="T2909" t="s">
        <v>72</v>
      </c>
      <c r="U2909" t="s">
        <v>73</v>
      </c>
      <c r="V2909">
        <v>740</v>
      </c>
      <c r="W2909">
        <v>2</v>
      </c>
      <c r="X2909">
        <v>181988</v>
      </c>
      <c r="Y2909" t="s">
        <v>74</v>
      </c>
      <c r="AA2909">
        <v>2012</v>
      </c>
      <c r="AB2909" t="s">
        <v>75</v>
      </c>
      <c r="AC2909" t="s">
        <v>76</v>
      </c>
      <c r="AD2909" t="s">
        <v>77</v>
      </c>
      <c r="AE2909" t="s">
        <v>78</v>
      </c>
      <c r="AF2909" t="s">
        <v>79</v>
      </c>
      <c r="AG2909" t="s">
        <v>80</v>
      </c>
      <c r="AH2909">
        <v>12.554</v>
      </c>
      <c r="AI2909">
        <v>5.2993199999999998</v>
      </c>
      <c r="AJ2909">
        <v>66.527659999999997</v>
      </c>
      <c r="AK2909">
        <v>2013</v>
      </c>
      <c r="AL2909" t="s">
        <v>81</v>
      </c>
      <c r="AM2909">
        <f t="shared" si="91"/>
        <v>4</v>
      </c>
    </row>
    <row r="2910" spans="1:39" x14ac:dyDescent="0.35">
      <c r="A2910">
        <v>2016</v>
      </c>
      <c r="B2910" s="5">
        <f t="shared" si="90"/>
        <v>79</v>
      </c>
      <c r="C2910" t="s">
        <v>99</v>
      </c>
      <c r="D2910">
        <v>16185031</v>
      </c>
      <c r="E2910">
        <v>558859</v>
      </c>
      <c r="F2910" t="s">
        <v>70</v>
      </c>
      <c r="G2910" t="s">
        <v>86</v>
      </c>
      <c r="J2910" s="1">
        <v>42448</v>
      </c>
      <c r="K2910">
        <v>12</v>
      </c>
      <c r="M2910">
        <v>2</v>
      </c>
      <c r="N2910" t="s">
        <v>70</v>
      </c>
      <c r="O2910" t="s">
        <v>100</v>
      </c>
      <c r="Q2910">
        <v>241</v>
      </c>
      <c r="T2910" t="s">
        <v>72</v>
      </c>
      <c r="U2910" t="s">
        <v>73</v>
      </c>
      <c r="V2910">
        <v>630</v>
      </c>
      <c r="W2910">
        <v>2</v>
      </c>
      <c r="X2910">
        <v>181988</v>
      </c>
      <c r="Y2910" t="s">
        <v>74</v>
      </c>
      <c r="AA2910">
        <v>2012</v>
      </c>
      <c r="AB2910" t="s">
        <v>75</v>
      </c>
      <c r="AC2910" t="s">
        <v>76</v>
      </c>
      <c r="AD2910" t="s">
        <v>77</v>
      </c>
      <c r="AE2910" t="s">
        <v>78</v>
      </c>
      <c r="AF2910" t="s">
        <v>79</v>
      </c>
      <c r="AG2910" t="s">
        <v>80</v>
      </c>
      <c r="AH2910">
        <v>12.554</v>
      </c>
      <c r="AK2910">
        <v>2013</v>
      </c>
      <c r="AL2910" t="s">
        <v>81</v>
      </c>
      <c r="AM2910">
        <f t="shared" si="91"/>
        <v>4</v>
      </c>
    </row>
    <row r="2911" spans="1:39" x14ac:dyDescent="0.35">
      <c r="A2911">
        <v>2016</v>
      </c>
      <c r="B2911" s="5">
        <f t="shared" si="90"/>
        <v>366</v>
      </c>
      <c r="C2911" t="s">
        <v>99</v>
      </c>
      <c r="D2911">
        <v>16185349</v>
      </c>
      <c r="E2911">
        <v>557527</v>
      </c>
      <c r="F2911" t="s">
        <v>70</v>
      </c>
      <c r="G2911" t="s">
        <v>86</v>
      </c>
      <c r="J2911" s="1">
        <v>42735</v>
      </c>
      <c r="K2911">
        <v>53</v>
      </c>
      <c r="M2911">
        <v>2</v>
      </c>
      <c r="N2911" t="s">
        <v>70</v>
      </c>
      <c r="O2911" t="s">
        <v>100</v>
      </c>
      <c r="Q2911">
        <v>241</v>
      </c>
      <c r="T2911" t="s">
        <v>72</v>
      </c>
      <c r="U2911" t="s">
        <v>88</v>
      </c>
      <c r="X2911">
        <v>181988</v>
      </c>
      <c r="Y2911" t="s">
        <v>74</v>
      </c>
      <c r="AA2911">
        <v>2012</v>
      </c>
      <c r="AB2911" t="s">
        <v>75</v>
      </c>
      <c r="AC2911" t="s">
        <v>76</v>
      </c>
      <c r="AD2911" t="s">
        <v>77</v>
      </c>
      <c r="AE2911" t="s">
        <v>78</v>
      </c>
      <c r="AF2911" t="s">
        <v>79</v>
      </c>
      <c r="AG2911" t="s">
        <v>80</v>
      </c>
      <c r="AH2911">
        <v>12.554</v>
      </c>
      <c r="AK2911">
        <v>2013</v>
      </c>
      <c r="AL2911" t="s">
        <v>81</v>
      </c>
      <c r="AM2911">
        <f t="shared" si="91"/>
        <v>4</v>
      </c>
    </row>
    <row r="2912" spans="1:39" x14ac:dyDescent="0.35">
      <c r="A2912">
        <v>2016</v>
      </c>
      <c r="B2912" s="5">
        <f t="shared" si="90"/>
        <v>198</v>
      </c>
      <c r="C2912" t="s">
        <v>157</v>
      </c>
      <c r="D2912" t="s">
        <v>192</v>
      </c>
      <c r="E2912">
        <v>555133</v>
      </c>
      <c r="F2912" t="s">
        <v>66</v>
      </c>
      <c r="G2912" t="s">
        <v>67</v>
      </c>
      <c r="H2912" t="s">
        <v>68</v>
      </c>
      <c r="I2912" t="s">
        <v>110</v>
      </c>
      <c r="J2912" s="1">
        <v>42567</v>
      </c>
      <c r="K2912">
        <v>29</v>
      </c>
      <c r="M2912">
        <v>4</v>
      </c>
      <c r="N2912" t="s">
        <v>70</v>
      </c>
      <c r="O2912" t="s">
        <v>107</v>
      </c>
      <c r="Q2912">
        <v>257</v>
      </c>
      <c r="T2912" t="s">
        <v>72</v>
      </c>
      <c r="U2912" t="s">
        <v>73</v>
      </c>
      <c r="V2912">
        <v>784</v>
      </c>
      <c r="W2912">
        <v>2</v>
      </c>
      <c r="X2912">
        <v>181989</v>
      </c>
      <c r="Y2912" t="s">
        <v>74</v>
      </c>
      <c r="AA2912">
        <v>2012</v>
      </c>
      <c r="AB2912" t="s">
        <v>75</v>
      </c>
      <c r="AC2912" t="s">
        <v>76</v>
      </c>
      <c r="AD2912" t="s">
        <v>77</v>
      </c>
      <c r="AE2912" t="s">
        <v>78</v>
      </c>
      <c r="AF2912" t="s">
        <v>79</v>
      </c>
      <c r="AG2912" t="s">
        <v>80</v>
      </c>
      <c r="AH2912">
        <v>12.554</v>
      </c>
      <c r="AI2912">
        <v>2.1666699999999999</v>
      </c>
      <c r="AJ2912">
        <v>27.200379999999999</v>
      </c>
      <c r="AK2912">
        <v>2013</v>
      </c>
      <c r="AL2912" t="s">
        <v>81</v>
      </c>
      <c r="AM2912">
        <f t="shared" si="91"/>
        <v>4</v>
      </c>
    </row>
    <row r="2913" spans="1:39" x14ac:dyDescent="0.35">
      <c r="A2913">
        <v>2016</v>
      </c>
      <c r="B2913" s="5">
        <f t="shared" si="90"/>
        <v>148</v>
      </c>
      <c r="C2913" t="s">
        <v>82</v>
      </c>
      <c r="D2913">
        <v>16036761</v>
      </c>
      <c r="E2913">
        <v>719614</v>
      </c>
      <c r="F2913" t="s">
        <v>66</v>
      </c>
      <c r="G2913" t="s">
        <v>67</v>
      </c>
      <c r="H2913" t="s">
        <v>92</v>
      </c>
      <c r="I2913" t="s">
        <v>69</v>
      </c>
      <c r="J2913" s="1">
        <v>42517</v>
      </c>
      <c r="K2913">
        <v>22</v>
      </c>
      <c r="L2913">
        <v>2</v>
      </c>
      <c r="M2913">
        <v>1</v>
      </c>
      <c r="N2913" t="s">
        <v>70</v>
      </c>
      <c r="O2913" t="s">
        <v>71</v>
      </c>
      <c r="Q2913">
        <v>113</v>
      </c>
      <c r="R2913">
        <v>41</v>
      </c>
      <c r="T2913" t="s">
        <v>72</v>
      </c>
      <c r="U2913" t="s">
        <v>73</v>
      </c>
      <c r="V2913">
        <v>670</v>
      </c>
      <c r="W2913">
        <v>2</v>
      </c>
      <c r="X2913">
        <v>181989</v>
      </c>
      <c r="Y2913" t="s">
        <v>74</v>
      </c>
      <c r="AA2913">
        <v>2012</v>
      </c>
      <c r="AB2913" t="s">
        <v>75</v>
      </c>
      <c r="AC2913" t="s">
        <v>76</v>
      </c>
      <c r="AD2913" t="s">
        <v>77</v>
      </c>
      <c r="AE2913" t="s">
        <v>78</v>
      </c>
      <c r="AF2913" t="s">
        <v>79</v>
      </c>
      <c r="AG2913" t="s">
        <v>80</v>
      </c>
      <c r="AH2913">
        <v>12.554</v>
      </c>
      <c r="AI2913">
        <v>1.9383300000000001</v>
      </c>
      <c r="AJ2913">
        <v>24.33379</v>
      </c>
      <c r="AK2913">
        <v>2013</v>
      </c>
      <c r="AL2913" t="s">
        <v>81</v>
      </c>
      <c r="AM2913">
        <f t="shared" si="91"/>
        <v>4</v>
      </c>
    </row>
    <row r="2914" spans="1:39" x14ac:dyDescent="0.35">
      <c r="A2914">
        <v>2016</v>
      </c>
      <c r="B2914" s="5">
        <f t="shared" si="90"/>
        <v>158</v>
      </c>
      <c r="C2914" t="s">
        <v>91</v>
      </c>
      <c r="D2914">
        <v>16066267</v>
      </c>
      <c r="E2914">
        <v>716213</v>
      </c>
      <c r="F2914" t="s">
        <v>66</v>
      </c>
      <c r="G2914" t="s">
        <v>67</v>
      </c>
      <c r="H2914" t="s">
        <v>92</v>
      </c>
      <c r="I2914" t="s">
        <v>69</v>
      </c>
      <c r="J2914" s="1">
        <v>42527</v>
      </c>
      <c r="K2914">
        <v>24</v>
      </c>
      <c r="L2914">
        <v>3</v>
      </c>
      <c r="M2914">
        <v>1</v>
      </c>
      <c r="N2914" t="s">
        <v>70</v>
      </c>
      <c r="O2914" t="s">
        <v>90</v>
      </c>
      <c r="Q2914">
        <v>102</v>
      </c>
      <c r="T2914" t="s">
        <v>72</v>
      </c>
      <c r="U2914" t="s">
        <v>73</v>
      </c>
      <c r="V2914">
        <v>670</v>
      </c>
      <c r="W2914">
        <v>2</v>
      </c>
      <c r="X2914">
        <v>181989</v>
      </c>
      <c r="Y2914" t="s">
        <v>74</v>
      </c>
      <c r="AA2914">
        <v>2012</v>
      </c>
      <c r="AB2914" t="s">
        <v>75</v>
      </c>
      <c r="AC2914" t="s">
        <v>76</v>
      </c>
      <c r="AD2914" t="s">
        <v>77</v>
      </c>
      <c r="AE2914" t="s">
        <v>78</v>
      </c>
      <c r="AF2914" t="s">
        <v>79</v>
      </c>
      <c r="AG2914" t="s">
        <v>80</v>
      </c>
      <c r="AH2914">
        <v>12.554</v>
      </c>
      <c r="AK2914">
        <v>2013</v>
      </c>
      <c r="AL2914" t="s">
        <v>81</v>
      </c>
      <c r="AM2914">
        <f t="shared" si="91"/>
        <v>4</v>
      </c>
    </row>
    <row r="2915" spans="1:39" x14ac:dyDescent="0.35">
      <c r="A2915">
        <v>2016</v>
      </c>
      <c r="B2915" s="5">
        <f t="shared" si="90"/>
        <v>168</v>
      </c>
      <c r="C2915" t="s">
        <v>82</v>
      </c>
      <c r="D2915">
        <v>16037380</v>
      </c>
      <c r="E2915">
        <v>736252</v>
      </c>
      <c r="F2915" t="s">
        <v>66</v>
      </c>
      <c r="G2915" t="s">
        <v>67</v>
      </c>
      <c r="H2915" t="s">
        <v>92</v>
      </c>
      <c r="I2915" t="s">
        <v>69</v>
      </c>
      <c r="J2915" s="1">
        <v>42537</v>
      </c>
      <c r="K2915">
        <v>25</v>
      </c>
      <c r="L2915">
        <v>3</v>
      </c>
      <c r="M2915">
        <v>1</v>
      </c>
      <c r="N2915" t="s">
        <v>70</v>
      </c>
      <c r="O2915" t="s">
        <v>71</v>
      </c>
      <c r="Q2915">
        <v>113</v>
      </c>
      <c r="R2915">
        <v>41</v>
      </c>
      <c r="T2915" t="s">
        <v>72</v>
      </c>
      <c r="U2915" t="s">
        <v>87</v>
      </c>
      <c r="V2915">
        <v>650</v>
      </c>
      <c r="W2915">
        <v>2</v>
      </c>
      <c r="X2915">
        <v>181989</v>
      </c>
      <c r="Y2915" t="s">
        <v>74</v>
      </c>
      <c r="AA2915">
        <v>2012</v>
      </c>
      <c r="AB2915" t="s">
        <v>75</v>
      </c>
      <c r="AC2915" t="s">
        <v>76</v>
      </c>
      <c r="AD2915" t="s">
        <v>77</v>
      </c>
      <c r="AE2915" t="s">
        <v>78</v>
      </c>
      <c r="AF2915" t="s">
        <v>79</v>
      </c>
      <c r="AG2915" t="s">
        <v>80</v>
      </c>
      <c r="AH2915">
        <v>12.554</v>
      </c>
      <c r="AI2915">
        <v>1.7654399999999999</v>
      </c>
      <c r="AJ2915">
        <v>22.163329999999998</v>
      </c>
      <c r="AK2915">
        <v>2013</v>
      </c>
      <c r="AL2915" t="s">
        <v>81</v>
      </c>
      <c r="AM2915">
        <f t="shared" si="91"/>
        <v>4</v>
      </c>
    </row>
    <row r="2916" spans="1:39" x14ac:dyDescent="0.35">
      <c r="A2916">
        <v>2016</v>
      </c>
      <c r="B2916" s="5">
        <f t="shared" si="90"/>
        <v>172</v>
      </c>
      <c r="C2916" t="s">
        <v>89</v>
      </c>
      <c r="D2916">
        <v>16056274</v>
      </c>
      <c r="E2916">
        <v>722441</v>
      </c>
      <c r="F2916" t="s">
        <v>66</v>
      </c>
      <c r="G2916" t="s">
        <v>67</v>
      </c>
      <c r="H2916" t="s">
        <v>92</v>
      </c>
      <c r="I2916" t="s">
        <v>69</v>
      </c>
      <c r="J2916" s="1">
        <v>42541</v>
      </c>
      <c r="K2916">
        <v>26</v>
      </c>
      <c r="L2916">
        <v>3</v>
      </c>
      <c r="M2916">
        <v>1</v>
      </c>
      <c r="N2916" t="s">
        <v>70</v>
      </c>
      <c r="O2916" t="s">
        <v>84</v>
      </c>
      <c r="Q2916">
        <v>112</v>
      </c>
      <c r="R2916">
        <v>12</v>
      </c>
      <c r="T2916" t="s">
        <v>72</v>
      </c>
      <c r="U2916" t="s">
        <v>73</v>
      </c>
      <c r="V2916">
        <v>675</v>
      </c>
      <c r="W2916">
        <v>2</v>
      </c>
      <c r="X2916">
        <v>181989</v>
      </c>
      <c r="Y2916" t="s">
        <v>74</v>
      </c>
      <c r="AA2916">
        <v>2012</v>
      </c>
      <c r="AB2916" t="s">
        <v>75</v>
      </c>
      <c r="AC2916" t="s">
        <v>76</v>
      </c>
      <c r="AD2916" t="s">
        <v>77</v>
      </c>
      <c r="AE2916" t="s">
        <v>78</v>
      </c>
      <c r="AF2916" t="s">
        <v>79</v>
      </c>
      <c r="AG2916" t="s">
        <v>80</v>
      </c>
      <c r="AH2916">
        <v>12.554</v>
      </c>
      <c r="AI2916">
        <v>1.6301699999999999</v>
      </c>
      <c r="AJ2916">
        <v>20.465150000000001</v>
      </c>
      <c r="AK2916">
        <v>2013</v>
      </c>
      <c r="AL2916" t="s">
        <v>81</v>
      </c>
      <c r="AM2916">
        <f t="shared" si="91"/>
        <v>4</v>
      </c>
    </row>
    <row r="2917" spans="1:39" x14ac:dyDescent="0.35">
      <c r="A2917">
        <v>2016</v>
      </c>
      <c r="B2917" s="5">
        <f t="shared" si="90"/>
        <v>187</v>
      </c>
      <c r="C2917" t="s">
        <v>91</v>
      </c>
      <c r="D2917">
        <v>16066600</v>
      </c>
      <c r="E2917">
        <v>725636</v>
      </c>
      <c r="F2917" t="s">
        <v>66</v>
      </c>
      <c r="G2917" t="s">
        <v>67</v>
      </c>
      <c r="H2917" t="s">
        <v>68</v>
      </c>
      <c r="I2917" t="s">
        <v>69</v>
      </c>
      <c r="J2917" s="1">
        <v>42556</v>
      </c>
      <c r="K2917">
        <v>28</v>
      </c>
      <c r="L2917">
        <v>4</v>
      </c>
      <c r="M2917">
        <v>1</v>
      </c>
      <c r="N2917" t="s">
        <v>70</v>
      </c>
      <c r="O2917" t="s">
        <v>90</v>
      </c>
      <c r="Q2917">
        <v>102</v>
      </c>
      <c r="R2917">
        <v>10</v>
      </c>
      <c r="T2917" t="s">
        <v>72</v>
      </c>
      <c r="U2917" t="s">
        <v>73</v>
      </c>
      <c r="V2917">
        <v>740</v>
      </c>
      <c r="W2917">
        <v>2</v>
      </c>
      <c r="X2917">
        <v>181989</v>
      </c>
      <c r="Y2917" t="s">
        <v>74</v>
      </c>
      <c r="AA2917">
        <v>2012</v>
      </c>
      <c r="AB2917" t="s">
        <v>75</v>
      </c>
      <c r="AC2917" t="s">
        <v>76</v>
      </c>
      <c r="AD2917" t="s">
        <v>77</v>
      </c>
      <c r="AE2917" t="s">
        <v>78</v>
      </c>
      <c r="AF2917" t="s">
        <v>79</v>
      </c>
      <c r="AG2917" t="s">
        <v>80</v>
      </c>
      <c r="AH2917">
        <v>12.554</v>
      </c>
      <c r="AI2917">
        <v>2.8923299999999998</v>
      </c>
      <c r="AJ2917">
        <v>36.310310000000001</v>
      </c>
      <c r="AK2917">
        <v>2013</v>
      </c>
      <c r="AL2917" t="s">
        <v>81</v>
      </c>
      <c r="AM2917">
        <f t="shared" si="91"/>
        <v>4</v>
      </c>
    </row>
    <row r="2918" spans="1:39" x14ac:dyDescent="0.35">
      <c r="A2918">
        <v>2016</v>
      </c>
      <c r="B2918" s="5">
        <f t="shared" si="90"/>
        <v>187</v>
      </c>
      <c r="C2918" t="s">
        <v>82</v>
      </c>
      <c r="D2918">
        <v>16037928</v>
      </c>
      <c r="E2918">
        <v>738375</v>
      </c>
      <c r="F2918" t="s">
        <v>66</v>
      </c>
      <c r="G2918" t="s">
        <v>67</v>
      </c>
      <c r="H2918" t="s">
        <v>68</v>
      </c>
      <c r="I2918" t="s">
        <v>69</v>
      </c>
      <c r="J2918" s="1">
        <v>42556</v>
      </c>
      <c r="K2918">
        <v>28</v>
      </c>
      <c r="L2918">
        <v>4</v>
      </c>
      <c r="M2918">
        <v>1</v>
      </c>
      <c r="N2918" t="s">
        <v>70</v>
      </c>
      <c r="O2918" t="s">
        <v>71</v>
      </c>
      <c r="Q2918">
        <v>157</v>
      </c>
      <c r="T2918" t="s">
        <v>72</v>
      </c>
      <c r="U2918" t="s">
        <v>73</v>
      </c>
      <c r="V2918">
        <v>660</v>
      </c>
      <c r="W2918">
        <v>2</v>
      </c>
      <c r="X2918">
        <v>181989</v>
      </c>
      <c r="Y2918" t="s">
        <v>74</v>
      </c>
      <c r="AA2918">
        <v>2012</v>
      </c>
      <c r="AB2918" t="s">
        <v>75</v>
      </c>
      <c r="AC2918" t="s">
        <v>76</v>
      </c>
      <c r="AD2918" t="s">
        <v>77</v>
      </c>
      <c r="AE2918" t="s">
        <v>78</v>
      </c>
      <c r="AF2918" t="s">
        <v>79</v>
      </c>
      <c r="AG2918" t="s">
        <v>80</v>
      </c>
      <c r="AH2918">
        <v>12.554</v>
      </c>
      <c r="AI2918">
        <v>3.28363</v>
      </c>
      <c r="AJ2918">
        <v>41.22269</v>
      </c>
      <c r="AK2918">
        <v>2013</v>
      </c>
      <c r="AL2918" t="s">
        <v>81</v>
      </c>
      <c r="AM2918">
        <f t="shared" si="91"/>
        <v>4</v>
      </c>
    </row>
    <row r="2919" spans="1:39" x14ac:dyDescent="0.35">
      <c r="A2919">
        <v>2016</v>
      </c>
      <c r="B2919" s="5">
        <f t="shared" si="90"/>
        <v>149</v>
      </c>
      <c r="C2919" t="s">
        <v>83</v>
      </c>
      <c r="D2919">
        <v>16075018</v>
      </c>
      <c r="E2919">
        <v>666608</v>
      </c>
      <c r="F2919" t="s">
        <v>66</v>
      </c>
      <c r="G2919" t="s">
        <v>86</v>
      </c>
      <c r="J2919" s="1">
        <v>42518</v>
      </c>
      <c r="K2919">
        <v>22</v>
      </c>
      <c r="M2919">
        <v>1</v>
      </c>
      <c r="N2919" t="s">
        <v>70</v>
      </c>
      <c r="O2919" t="s">
        <v>85</v>
      </c>
      <c r="Q2919">
        <v>103</v>
      </c>
      <c r="R2919">
        <v>70</v>
      </c>
      <c r="T2919" t="s">
        <v>72</v>
      </c>
      <c r="U2919" t="s">
        <v>73</v>
      </c>
      <c r="V2919">
        <v>710</v>
      </c>
      <c r="W2919">
        <v>2</v>
      </c>
      <c r="X2919">
        <v>181989</v>
      </c>
      <c r="Y2919" t="s">
        <v>74</v>
      </c>
      <c r="AA2919">
        <v>2012</v>
      </c>
      <c r="AB2919" t="s">
        <v>75</v>
      </c>
      <c r="AC2919" t="s">
        <v>76</v>
      </c>
      <c r="AD2919" t="s">
        <v>77</v>
      </c>
      <c r="AE2919" t="s">
        <v>78</v>
      </c>
      <c r="AF2919" t="s">
        <v>79</v>
      </c>
      <c r="AG2919" t="s">
        <v>80</v>
      </c>
      <c r="AH2919">
        <v>12.554</v>
      </c>
      <c r="AI2919">
        <v>1</v>
      </c>
      <c r="AJ2919">
        <v>12.554</v>
      </c>
      <c r="AK2919">
        <v>2013</v>
      </c>
      <c r="AL2919" t="s">
        <v>81</v>
      </c>
      <c r="AM2919">
        <f t="shared" si="91"/>
        <v>4</v>
      </c>
    </row>
    <row r="2920" spans="1:39" x14ac:dyDescent="0.35">
      <c r="A2920">
        <v>2016</v>
      </c>
      <c r="B2920" s="5">
        <f t="shared" si="90"/>
        <v>207</v>
      </c>
      <c r="C2920" t="s">
        <v>83</v>
      </c>
      <c r="D2920">
        <v>16075274</v>
      </c>
      <c r="E2920">
        <v>673303</v>
      </c>
      <c r="F2920" t="s">
        <v>66</v>
      </c>
      <c r="G2920" t="s">
        <v>86</v>
      </c>
      <c r="J2920" s="1">
        <v>42576</v>
      </c>
      <c r="K2920">
        <v>31</v>
      </c>
      <c r="M2920">
        <v>1</v>
      </c>
      <c r="N2920" t="s">
        <v>70</v>
      </c>
      <c r="O2920" t="s">
        <v>85</v>
      </c>
      <c r="Q2920">
        <v>104</v>
      </c>
      <c r="R2920">
        <v>40</v>
      </c>
      <c r="T2920" t="s">
        <v>72</v>
      </c>
      <c r="U2920" t="s">
        <v>73</v>
      </c>
      <c r="V2920">
        <v>760</v>
      </c>
      <c r="W2920">
        <v>2</v>
      </c>
      <c r="X2920">
        <v>181989</v>
      </c>
      <c r="Y2920" t="s">
        <v>74</v>
      </c>
      <c r="AA2920">
        <v>2012</v>
      </c>
      <c r="AB2920" t="s">
        <v>75</v>
      </c>
      <c r="AC2920" t="s">
        <v>76</v>
      </c>
      <c r="AD2920" t="s">
        <v>77</v>
      </c>
      <c r="AE2920" t="s">
        <v>78</v>
      </c>
      <c r="AF2920" t="s">
        <v>79</v>
      </c>
      <c r="AG2920" t="s">
        <v>80</v>
      </c>
      <c r="AH2920">
        <v>12.554</v>
      </c>
      <c r="AI2920">
        <v>1.01389</v>
      </c>
      <c r="AJ2920">
        <v>12.72838</v>
      </c>
      <c r="AK2920">
        <v>2013</v>
      </c>
      <c r="AL2920" t="s">
        <v>81</v>
      </c>
      <c r="AM2920">
        <f t="shared" si="91"/>
        <v>4</v>
      </c>
    </row>
    <row r="2921" spans="1:39" x14ac:dyDescent="0.35">
      <c r="A2921">
        <v>2016</v>
      </c>
      <c r="B2921" s="5">
        <f t="shared" si="90"/>
        <v>209</v>
      </c>
      <c r="C2921" t="s">
        <v>83</v>
      </c>
      <c r="D2921">
        <v>16075290</v>
      </c>
      <c r="E2921">
        <v>673312</v>
      </c>
      <c r="F2921" t="s">
        <v>66</v>
      </c>
      <c r="G2921" t="s">
        <v>86</v>
      </c>
      <c r="J2921" s="1">
        <v>42578</v>
      </c>
      <c r="K2921">
        <v>31</v>
      </c>
      <c r="M2921">
        <v>1</v>
      </c>
      <c r="N2921" t="s">
        <v>70</v>
      </c>
      <c r="O2921" t="s">
        <v>85</v>
      </c>
      <c r="Q2921">
        <v>104</v>
      </c>
      <c r="R2921">
        <v>40</v>
      </c>
      <c r="T2921" t="s">
        <v>72</v>
      </c>
      <c r="U2921" t="s">
        <v>73</v>
      </c>
      <c r="V2921">
        <v>810</v>
      </c>
      <c r="W2921">
        <v>2</v>
      </c>
      <c r="X2921">
        <v>181989</v>
      </c>
      <c r="Y2921" t="s">
        <v>74</v>
      </c>
      <c r="AA2921">
        <v>2012</v>
      </c>
      <c r="AB2921" t="s">
        <v>75</v>
      </c>
      <c r="AC2921" t="s">
        <v>76</v>
      </c>
      <c r="AD2921" t="s">
        <v>77</v>
      </c>
      <c r="AE2921" t="s">
        <v>78</v>
      </c>
      <c r="AF2921" t="s">
        <v>79</v>
      </c>
      <c r="AG2921" t="s">
        <v>80</v>
      </c>
      <c r="AH2921">
        <v>12.554</v>
      </c>
      <c r="AI2921">
        <v>1.01389</v>
      </c>
      <c r="AJ2921">
        <v>12.72838</v>
      </c>
      <c r="AK2921">
        <v>2013</v>
      </c>
      <c r="AL2921" t="s">
        <v>81</v>
      </c>
      <c r="AM2921">
        <f t="shared" si="91"/>
        <v>4</v>
      </c>
    </row>
    <row r="2922" spans="1:39" x14ac:dyDescent="0.35">
      <c r="A2922">
        <v>2016</v>
      </c>
      <c r="B2922" s="5">
        <f t="shared" si="90"/>
        <v>212</v>
      </c>
      <c r="C2922" t="s">
        <v>83</v>
      </c>
      <c r="D2922">
        <v>16075284</v>
      </c>
      <c r="E2922">
        <v>673412</v>
      </c>
      <c r="F2922" t="s">
        <v>66</v>
      </c>
      <c r="G2922" t="s">
        <v>86</v>
      </c>
      <c r="J2922" s="1">
        <v>42581</v>
      </c>
      <c r="K2922">
        <v>31</v>
      </c>
      <c r="M2922">
        <v>1</v>
      </c>
      <c r="N2922" t="s">
        <v>70</v>
      </c>
      <c r="O2922" t="s">
        <v>85</v>
      </c>
      <c r="Q2922">
        <v>104</v>
      </c>
      <c r="R2922">
        <v>40</v>
      </c>
      <c r="T2922" t="s">
        <v>72</v>
      </c>
      <c r="U2922" t="s">
        <v>73</v>
      </c>
      <c r="V2922">
        <v>720</v>
      </c>
      <c r="W2922">
        <v>2</v>
      </c>
      <c r="X2922">
        <v>181989</v>
      </c>
      <c r="Y2922" t="s">
        <v>74</v>
      </c>
      <c r="AA2922">
        <v>2012</v>
      </c>
      <c r="AB2922" t="s">
        <v>75</v>
      </c>
      <c r="AC2922" t="s">
        <v>76</v>
      </c>
      <c r="AD2922" t="s">
        <v>77</v>
      </c>
      <c r="AE2922" t="s">
        <v>78</v>
      </c>
      <c r="AF2922" t="s">
        <v>79</v>
      </c>
      <c r="AG2922" t="s">
        <v>80</v>
      </c>
      <c r="AH2922">
        <v>12.554</v>
      </c>
      <c r="AI2922">
        <v>1.01389</v>
      </c>
      <c r="AJ2922">
        <v>12.72838</v>
      </c>
      <c r="AK2922">
        <v>2013</v>
      </c>
      <c r="AL2922" t="s">
        <v>81</v>
      </c>
      <c r="AM2922">
        <f t="shared" si="91"/>
        <v>4</v>
      </c>
    </row>
    <row r="2923" spans="1:39" x14ac:dyDescent="0.35">
      <c r="A2923">
        <v>2016</v>
      </c>
      <c r="B2923" s="5">
        <f t="shared" si="90"/>
        <v>228</v>
      </c>
      <c r="C2923" t="s">
        <v>82</v>
      </c>
      <c r="D2923">
        <v>16038389</v>
      </c>
      <c r="E2923">
        <v>740965</v>
      </c>
      <c r="F2923" t="s">
        <v>66</v>
      </c>
      <c r="G2923" t="s">
        <v>67</v>
      </c>
      <c r="H2923" t="s">
        <v>68</v>
      </c>
      <c r="I2923" t="s">
        <v>69</v>
      </c>
      <c r="J2923" s="1">
        <v>42597</v>
      </c>
      <c r="K2923">
        <v>34</v>
      </c>
      <c r="L2923">
        <v>5</v>
      </c>
      <c r="M2923">
        <v>1</v>
      </c>
      <c r="N2923" t="s">
        <v>70</v>
      </c>
      <c r="O2923" t="s">
        <v>71</v>
      </c>
      <c r="Q2923">
        <v>113</v>
      </c>
      <c r="R2923">
        <v>45</v>
      </c>
      <c r="T2923" t="s">
        <v>72</v>
      </c>
      <c r="U2923" t="s">
        <v>73</v>
      </c>
      <c r="V2923">
        <v>620</v>
      </c>
      <c r="W2923">
        <v>2</v>
      </c>
      <c r="X2923">
        <v>181997</v>
      </c>
      <c r="Y2923" t="s">
        <v>74</v>
      </c>
      <c r="AA2923">
        <v>2013</v>
      </c>
      <c r="AB2923" t="s">
        <v>75</v>
      </c>
      <c r="AC2923" t="s">
        <v>76</v>
      </c>
      <c r="AD2923" t="s">
        <v>77</v>
      </c>
      <c r="AE2923" t="s">
        <v>78</v>
      </c>
      <c r="AF2923" t="s">
        <v>79</v>
      </c>
      <c r="AG2923" t="s">
        <v>80</v>
      </c>
      <c r="AH2923">
        <v>13.88</v>
      </c>
      <c r="AI2923">
        <v>3.4138000000000002</v>
      </c>
      <c r="AJ2923">
        <v>47.383540000000004</v>
      </c>
      <c r="AK2923">
        <v>2014</v>
      </c>
      <c r="AL2923" t="s">
        <v>81</v>
      </c>
      <c r="AM2923">
        <f t="shared" si="91"/>
        <v>3</v>
      </c>
    </row>
    <row r="2924" spans="1:39" x14ac:dyDescent="0.35">
      <c r="A2924">
        <v>2016</v>
      </c>
      <c r="B2924" s="5">
        <f t="shared" si="90"/>
        <v>234</v>
      </c>
      <c r="C2924" t="s">
        <v>82</v>
      </c>
      <c r="D2924">
        <v>16038553</v>
      </c>
      <c r="E2924">
        <v>742699</v>
      </c>
      <c r="F2924" t="s">
        <v>66</v>
      </c>
      <c r="G2924" t="s">
        <v>67</v>
      </c>
      <c r="H2924" t="s">
        <v>68</v>
      </c>
      <c r="I2924" t="s">
        <v>69</v>
      </c>
      <c r="J2924" s="1">
        <v>42603</v>
      </c>
      <c r="K2924">
        <v>35</v>
      </c>
      <c r="L2924">
        <v>5</v>
      </c>
      <c r="M2924">
        <v>1</v>
      </c>
      <c r="N2924" t="s">
        <v>70</v>
      </c>
      <c r="O2924" t="s">
        <v>71</v>
      </c>
      <c r="Q2924">
        <v>113</v>
      </c>
      <c r="R2924">
        <v>45</v>
      </c>
      <c r="T2924" t="s">
        <v>72</v>
      </c>
      <c r="U2924" t="s">
        <v>73</v>
      </c>
      <c r="V2924">
        <v>670</v>
      </c>
      <c r="W2924">
        <v>2</v>
      </c>
      <c r="X2924">
        <v>181997</v>
      </c>
      <c r="Y2924" t="s">
        <v>74</v>
      </c>
      <c r="AA2924">
        <v>2013</v>
      </c>
      <c r="AB2924" t="s">
        <v>75</v>
      </c>
      <c r="AC2924" t="s">
        <v>76</v>
      </c>
      <c r="AD2924" t="s">
        <v>77</v>
      </c>
      <c r="AE2924" t="s">
        <v>78</v>
      </c>
      <c r="AF2924" t="s">
        <v>79</v>
      </c>
      <c r="AG2924" t="s">
        <v>80</v>
      </c>
      <c r="AH2924">
        <v>13.88</v>
      </c>
      <c r="AI2924">
        <v>3.4138000000000002</v>
      </c>
      <c r="AJ2924">
        <v>47.383540000000004</v>
      </c>
      <c r="AK2924">
        <v>2014</v>
      </c>
      <c r="AL2924" t="s">
        <v>81</v>
      </c>
      <c r="AM2924">
        <f t="shared" si="91"/>
        <v>3</v>
      </c>
    </row>
    <row r="2925" spans="1:39" x14ac:dyDescent="0.35">
      <c r="A2925">
        <v>2016</v>
      </c>
      <c r="B2925" s="5">
        <f t="shared" si="90"/>
        <v>320</v>
      </c>
      <c r="C2925" t="s">
        <v>99</v>
      </c>
      <c r="D2925">
        <v>16185346</v>
      </c>
      <c r="E2925">
        <v>557519</v>
      </c>
      <c r="F2925" t="s">
        <v>70</v>
      </c>
      <c r="G2925" t="s">
        <v>86</v>
      </c>
      <c r="J2925" s="1">
        <v>42689</v>
      </c>
      <c r="K2925">
        <v>47</v>
      </c>
      <c r="M2925">
        <v>2</v>
      </c>
      <c r="N2925" t="s">
        <v>70</v>
      </c>
      <c r="O2925" t="s">
        <v>100</v>
      </c>
      <c r="Q2925">
        <v>241</v>
      </c>
      <c r="R2925">
        <v>6</v>
      </c>
      <c r="T2925" t="s">
        <v>72</v>
      </c>
      <c r="U2925" t="s">
        <v>88</v>
      </c>
      <c r="V2925">
        <v>560</v>
      </c>
      <c r="W2925">
        <v>2</v>
      </c>
      <c r="X2925">
        <v>181997</v>
      </c>
      <c r="Y2925" t="s">
        <v>74</v>
      </c>
      <c r="AA2925">
        <v>2013</v>
      </c>
      <c r="AB2925" t="s">
        <v>75</v>
      </c>
      <c r="AC2925" t="s">
        <v>76</v>
      </c>
      <c r="AD2925" t="s">
        <v>77</v>
      </c>
      <c r="AE2925" t="s">
        <v>78</v>
      </c>
      <c r="AF2925" t="s">
        <v>79</v>
      </c>
      <c r="AG2925" t="s">
        <v>80</v>
      </c>
      <c r="AH2925">
        <v>13.88</v>
      </c>
      <c r="AK2925">
        <v>2014</v>
      </c>
      <c r="AL2925" t="s">
        <v>81</v>
      </c>
      <c r="AM2925">
        <f t="shared" si="91"/>
        <v>3</v>
      </c>
    </row>
    <row r="2926" spans="1:39" x14ac:dyDescent="0.35">
      <c r="A2926">
        <v>2016</v>
      </c>
      <c r="B2926" s="5">
        <f t="shared" si="90"/>
        <v>144</v>
      </c>
      <c r="C2926" t="s">
        <v>96</v>
      </c>
      <c r="D2926">
        <v>16150019</v>
      </c>
      <c r="E2926">
        <v>676026</v>
      </c>
      <c r="F2926" t="s">
        <v>66</v>
      </c>
      <c r="G2926" t="s">
        <v>67</v>
      </c>
      <c r="H2926" t="s">
        <v>68</v>
      </c>
      <c r="I2926" t="s">
        <v>113</v>
      </c>
      <c r="J2926" s="1">
        <v>42513</v>
      </c>
      <c r="K2926">
        <v>22</v>
      </c>
      <c r="M2926">
        <v>2</v>
      </c>
      <c r="N2926" t="s">
        <v>70</v>
      </c>
      <c r="O2926" t="s">
        <v>98</v>
      </c>
      <c r="Q2926">
        <v>212</v>
      </c>
      <c r="T2926" t="s">
        <v>72</v>
      </c>
      <c r="U2926" t="s">
        <v>73</v>
      </c>
      <c r="V2926">
        <v>640</v>
      </c>
      <c r="W2926">
        <v>2</v>
      </c>
      <c r="X2926">
        <v>182086</v>
      </c>
      <c r="Y2926" t="s">
        <v>74</v>
      </c>
      <c r="AA2926">
        <v>2012</v>
      </c>
      <c r="AB2926" t="s">
        <v>75</v>
      </c>
      <c r="AC2926" t="s">
        <v>76</v>
      </c>
      <c r="AD2926" t="s">
        <v>77</v>
      </c>
      <c r="AE2926" t="s">
        <v>78</v>
      </c>
      <c r="AF2926" t="s">
        <v>79</v>
      </c>
      <c r="AG2926" t="s">
        <v>80</v>
      </c>
      <c r="AH2926">
        <v>15.981999999999999</v>
      </c>
      <c r="AI2926">
        <v>6.1276999999999999</v>
      </c>
      <c r="AJ2926">
        <v>97.932900000000004</v>
      </c>
      <c r="AK2926">
        <v>2013</v>
      </c>
      <c r="AL2926" t="s">
        <v>81</v>
      </c>
      <c r="AM2926">
        <f t="shared" si="91"/>
        <v>4</v>
      </c>
    </row>
    <row r="2927" spans="1:39" x14ac:dyDescent="0.35">
      <c r="A2927">
        <v>2016</v>
      </c>
      <c r="B2927" s="5">
        <f t="shared" si="90"/>
        <v>196</v>
      </c>
      <c r="C2927" t="s">
        <v>157</v>
      </c>
      <c r="D2927" t="s">
        <v>185</v>
      </c>
      <c r="E2927">
        <v>555128</v>
      </c>
      <c r="F2927" t="s">
        <v>66</v>
      </c>
      <c r="G2927" t="s">
        <v>67</v>
      </c>
      <c r="H2927" t="s">
        <v>68</v>
      </c>
      <c r="I2927" t="s">
        <v>97</v>
      </c>
      <c r="J2927" s="1">
        <v>42565</v>
      </c>
      <c r="K2927">
        <v>29</v>
      </c>
      <c r="L2927">
        <v>2</v>
      </c>
      <c r="M2927">
        <v>4</v>
      </c>
      <c r="N2927" t="s">
        <v>70</v>
      </c>
      <c r="O2927" t="s">
        <v>107</v>
      </c>
      <c r="Q2927">
        <v>257</v>
      </c>
      <c r="T2927" t="s">
        <v>72</v>
      </c>
      <c r="U2927" t="s">
        <v>73</v>
      </c>
      <c r="V2927">
        <v>611</v>
      </c>
      <c r="W2927">
        <v>2</v>
      </c>
      <c r="X2927">
        <v>182086</v>
      </c>
      <c r="Y2927" t="s">
        <v>74</v>
      </c>
      <c r="AA2927">
        <v>2012</v>
      </c>
      <c r="AB2927" t="s">
        <v>75</v>
      </c>
      <c r="AC2927" t="s">
        <v>76</v>
      </c>
      <c r="AD2927" t="s">
        <v>77</v>
      </c>
      <c r="AE2927" t="s">
        <v>78</v>
      </c>
      <c r="AF2927" t="s">
        <v>79</v>
      </c>
      <c r="AG2927" t="s">
        <v>80</v>
      </c>
      <c r="AH2927">
        <v>15.981999999999999</v>
      </c>
      <c r="AI2927">
        <v>1.26667</v>
      </c>
      <c r="AJ2927">
        <v>20.243919999999999</v>
      </c>
      <c r="AK2927">
        <v>2013</v>
      </c>
      <c r="AL2927" t="s">
        <v>81</v>
      </c>
      <c r="AM2927">
        <f t="shared" si="91"/>
        <v>4</v>
      </c>
    </row>
    <row r="2928" spans="1:39" x14ac:dyDescent="0.35">
      <c r="A2928">
        <v>2016</v>
      </c>
      <c r="B2928" s="5">
        <f t="shared" si="90"/>
        <v>198</v>
      </c>
      <c r="C2928" t="s">
        <v>106</v>
      </c>
      <c r="D2928">
        <v>16190053</v>
      </c>
      <c r="E2928">
        <v>561109</v>
      </c>
      <c r="F2928" t="s">
        <v>66</v>
      </c>
      <c r="G2928" t="s">
        <v>67</v>
      </c>
      <c r="H2928" t="s">
        <v>68</v>
      </c>
      <c r="I2928" t="s">
        <v>97</v>
      </c>
      <c r="J2928" s="1">
        <v>42567</v>
      </c>
      <c r="K2928">
        <v>29</v>
      </c>
      <c r="L2928">
        <v>2</v>
      </c>
      <c r="M2928">
        <v>4</v>
      </c>
      <c r="N2928" t="s">
        <v>70</v>
      </c>
      <c r="O2928" t="s">
        <v>107</v>
      </c>
      <c r="Q2928">
        <v>259</v>
      </c>
      <c r="R2928">
        <v>41</v>
      </c>
      <c r="T2928" t="s">
        <v>72</v>
      </c>
      <c r="U2928" t="s">
        <v>73</v>
      </c>
      <c r="V2928">
        <v>650</v>
      </c>
      <c r="W2928">
        <v>2</v>
      </c>
      <c r="X2928">
        <v>182086</v>
      </c>
      <c r="Y2928" t="s">
        <v>74</v>
      </c>
      <c r="AA2928">
        <v>2012</v>
      </c>
      <c r="AB2928" t="s">
        <v>75</v>
      </c>
      <c r="AC2928" t="s">
        <v>76</v>
      </c>
      <c r="AD2928" t="s">
        <v>77</v>
      </c>
      <c r="AE2928" t="s">
        <v>78</v>
      </c>
      <c r="AF2928" t="s">
        <v>79</v>
      </c>
      <c r="AG2928" t="s">
        <v>80</v>
      </c>
      <c r="AH2928">
        <v>15.981999999999999</v>
      </c>
      <c r="AI2928">
        <v>5.4285699999999997</v>
      </c>
      <c r="AJ2928">
        <v>86.759410000000003</v>
      </c>
      <c r="AK2928">
        <v>2013</v>
      </c>
      <c r="AL2928" t="s">
        <v>81</v>
      </c>
      <c r="AM2928">
        <f t="shared" si="91"/>
        <v>4</v>
      </c>
    </row>
    <row r="2929" spans="1:39" x14ac:dyDescent="0.35">
      <c r="A2929">
        <v>2016</v>
      </c>
      <c r="B2929" s="5">
        <f t="shared" si="90"/>
        <v>199</v>
      </c>
      <c r="C2929" t="s">
        <v>157</v>
      </c>
      <c r="D2929" t="s">
        <v>193</v>
      </c>
      <c r="E2929">
        <v>555142</v>
      </c>
      <c r="F2929" t="s">
        <v>66</v>
      </c>
      <c r="G2929" t="s">
        <v>67</v>
      </c>
      <c r="H2929" t="s">
        <v>68</v>
      </c>
      <c r="I2929" t="s">
        <v>97</v>
      </c>
      <c r="J2929" s="1">
        <v>42568</v>
      </c>
      <c r="K2929">
        <v>30</v>
      </c>
      <c r="L2929">
        <v>3</v>
      </c>
      <c r="M2929">
        <v>4</v>
      </c>
      <c r="N2929" t="s">
        <v>70</v>
      </c>
      <c r="O2929" t="s">
        <v>107</v>
      </c>
      <c r="Q2929">
        <v>257</v>
      </c>
      <c r="T2929" t="s">
        <v>72</v>
      </c>
      <c r="U2929" t="s">
        <v>73</v>
      </c>
      <c r="V2929">
        <v>719</v>
      </c>
      <c r="W2929">
        <v>2</v>
      </c>
      <c r="X2929">
        <v>182086</v>
      </c>
      <c r="Y2929" t="s">
        <v>74</v>
      </c>
      <c r="AA2929">
        <v>2012</v>
      </c>
      <c r="AB2929" t="s">
        <v>75</v>
      </c>
      <c r="AC2929" t="s">
        <v>76</v>
      </c>
      <c r="AD2929" t="s">
        <v>77</v>
      </c>
      <c r="AE2929" t="s">
        <v>78</v>
      </c>
      <c r="AF2929" t="s">
        <v>79</v>
      </c>
      <c r="AG2929" t="s">
        <v>80</v>
      </c>
      <c r="AH2929">
        <v>15.981999999999999</v>
      </c>
      <c r="AI2929">
        <v>4.09091</v>
      </c>
      <c r="AJ2929">
        <v>65.380920000000003</v>
      </c>
      <c r="AK2929">
        <v>2013</v>
      </c>
      <c r="AL2929" t="s">
        <v>81</v>
      </c>
      <c r="AM2929">
        <f t="shared" si="91"/>
        <v>4</v>
      </c>
    </row>
    <row r="2930" spans="1:39" x14ac:dyDescent="0.35">
      <c r="A2930">
        <v>2016</v>
      </c>
      <c r="B2930" s="5">
        <f t="shared" si="90"/>
        <v>213</v>
      </c>
      <c r="C2930" t="s">
        <v>91</v>
      </c>
      <c r="D2930">
        <v>16066829</v>
      </c>
      <c r="E2930">
        <v>725380</v>
      </c>
      <c r="F2930" t="s">
        <v>66</v>
      </c>
      <c r="G2930" t="s">
        <v>67</v>
      </c>
      <c r="H2930" t="s">
        <v>68</v>
      </c>
      <c r="I2930" t="s">
        <v>97</v>
      </c>
      <c r="J2930" s="1">
        <v>42582</v>
      </c>
      <c r="K2930">
        <v>32</v>
      </c>
      <c r="L2930">
        <v>4</v>
      </c>
      <c r="M2930">
        <v>1</v>
      </c>
      <c r="N2930" t="s">
        <v>70</v>
      </c>
      <c r="O2930" t="s">
        <v>85</v>
      </c>
      <c r="P2930" t="s">
        <v>114</v>
      </c>
      <c r="T2930" t="s">
        <v>72</v>
      </c>
      <c r="U2930" t="s">
        <v>73</v>
      </c>
      <c r="V2930">
        <v>775</v>
      </c>
      <c r="W2930">
        <v>2</v>
      </c>
      <c r="X2930">
        <v>182086</v>
      </c>
      <c r="Y2930" t="s">
        <v>74</v>
      </c>
      <c r="AA2930">
        <v>2012</v>
      </c>
      <c r="AB2930" t="s">
        <v>75</v>
      </c>
      <c r="AC2930" t="s">
        <v>76</v>
      </c>
      <c r="AD2930" t="s">
        <v>77</v>
      </c>
      <c r="AE2930" t="s">
        <v>78</v>
      </c>
      <c r="AF2930" t="s">
        <v>79</v>
      </c>
      <c r="AG2930" t="s">
        <v>80</v>
      </c>
      <c r="AH2930">
        <v>15.981999999999999</v>
      </c>
      <c r="AI2930">
        <v>3.6738200000000001</v>
      </c>
      <c r="AJ2930">
        <v>58.71499</v>
      </c>
      <c r="AK2930">
        <v>2013</v>
      </c>
      <c r="AL2930" t="s">
        <v>81</v>
      </c>
      <c r="AM2930">
        <f t="shared" si="91"/>
        <v>4</v>
      </c>
    </row>
    <row r="2931" spans="1:39" x14ac:dyDescent="0.35">
      <c r="A2931">
        <v>2016</v>
      </c>
      <c r="B2931" s="5">
        <f t="shared" si="90"/>
        <v>216</v>
      </c>
      <c r="C2931" t="s">
        <v>157</v>
      </c>
      <c r="D2931" t="s">
        <v>194</v>
      </c>
      <c r="E2931">
        <v>555172</v>
      </c>
      <c r="F2931" t="s">
        <v>66</v>
      </c>
      <c r="G2931" t="s">
        <v>67</v>
      </c>
      <c r="H2931" t="s">
        <v>68</v>
      </c>
      <c r="I2931" t="s">
        <v>97</v>
      </c>
      <c r="J2931" s="1">
        <v>42585</v>
      </c>
      <c r="K2931">
        <v>32</v>
      </c>
      <c r="L2931">
        <v>4</v>
      </c>
      <c r="M2931">
        <v>4</v>
      </c>
      <c r="N2931" t="s">
        <v>70</v>
      </c>
      <c r="O2931" t="s">
        <v>107</v>
      </c>
      <c r="Q2931">
        <v>257</v>
      </c>
      <c r="R2931">
        <v>20</v>
      </c>
      <c r="T2931" t="s">
        <v>72</v>
      </c>
      <c r="U2931" t="s">
        <v>73</v>
      </c>
      <c r="V2931">
        <v>745</v>
      </c>
      <c r="W2931">
        <v>2</v>
      </c>
      <c r="X2931">
        <v>182086</v>
      </c>
      <c r="Y2931" t="s">
        <v>74</v>
      </c>
      <c r="AA2931">
        <v>2012</v>
      </c>
      <c r="AB2931" t="s">
        <v>75</v>
      </c>
      <c r="AC2931" t="s">
        <v>76</v>
      </c>
      <c r="AD2931" t="s">
        <v>77</v>
      </c>
      <c r="AE2931" t="s">
        <v>78</v>
      </c>
      <c r="AF2931" t="s">
        <v>79</v>
      </c>
      <c r="AG2931" t="s">
        <v>80</v>
      </c>
      <c r="AH2931">
        <v>15.981999999999999</v>
      </c>
      <c r="AI2931">
        <v>2.88889</v>
      </c>
      <c r="AJ2931">
        <v>46.17024</v>
      </c>
      <c r="AK2931">
        <v>2013</v>
      </c>
      <c r="AL2931" t="s">
        <v>81</v>
      </c>
      <c r="AM2931">
        <f t="shared" si="91"/>
        <v>4</v>
      </c>
    </row>
    <row r="2932" spans="1:39" x14ac:dyDescent="0.35">
      <c r="A2932">
        <v>2016</v>
      </c>
      <c r="B2932" s="5">
        <f t="shared" si="90"/>
        <v>225</v>
      </c>
      <c r="C2932" t="s">
        <v>91</v>
      </c>
      <c r="D2932">
        <v>16066936</v>
      </c>
      <c r="E2932">
        <v>724683</v>
      </c>
      <c r="F2932" t="s">
        <v>66</v>
      </c>
      <c r="G2932" t="s">
        <v>67</v>
      </c>
      <c r="H2932" t="s">
        <v>68</v>
      </c>
      <c r="I2932" t="s">
        <v>97</v>
      </c>
      <c r="J2932" s="1">
        <v>42594</v>
      </c>
      <c r="K2932">
        <v>33</v>
      </c>
      <c r="L2932">
        <v>4</v>
      </c>
      <c r="M2932">
        <v>1</v>
      </c>
      <c r="N2932" t="s">
        <v>70</v>
      </c>
      <c r="O2932" t="s">
        <v>85</v>
      </c>
      <c r="P2932" t="s">
        <v>114</v>
      </c>
      <c r="Q2932">
        <v>104</v>
      </c>
      <c r="T2932" t="s">
        <v>72</v>
      </c>
      <c r="U2932" t="s">
        <v>73</v>
      </c>
      <c r="V2932">
        <v>700</v>
      </c>
      <c r="W2932">
        <v>2</v>
      </c>
      <c r="X2932">
        <v>182086</v>
      </c>
      <c r="Y2932" t="s">
        <v>74</v>
      </c>
      <c r="AA2932">
        <v>2012</v>
      </c>
      <c r="AB2932" t="s">
        <v>75</v>
      </c>
      <c r="AC2932" t="s">
        <v>76</v>
      </c>
      <c r="AD2932" t="s">
        <v>77</v>
      </c>
      <c r="AE2932" t="s">
        <v>78</v>
      </c>
      <c r="AF2932" t="s">
        <v>79</v>
      </c>
      <c r="AG2932" t="s">
        <v>80</v>
      </c>
      <c r="AH2932">
        <v>15.981999999999999</v>
      </c>
      <c r="AI2932">
        <v>3.6738200000000001</v>
      </c>
      <c r="AJ2932">
        <v>58.71499</v>
      </c>
      <c r="AK2932">
        <v>2013</v>
      </c>
      <c r="AL2932" t="s">
        <v>81</v>
      </c>
      <c r="AM2932">
        <f t="shared" si="91"/>
        <v>4</v>
      </c>
    </row>
    <row r="2933" spans="1:39" x14ac:dyDescent="0.35">
      <c r="A2933">
        <v>2016</v>
      </c>
      <c r="B2933" s="5">
        <f t="shared" si="90"/>
        <v>225</v>
      </c>
      <c r="C2933" t="s">
        <v>91</v>
      </c>
      <c r="D2933">
        <v>16066936</v>
      </c>
      <c r="E2933">
        <v>724686</v>
      </c>
      <c r="F2933" t="s">
        <v>66</v>
      </c>
      <c r="G2933" t="s">
        <v>67</v>
      </c>
      <c r="H2933" t="s">
        <v>68</v>
      </c>
      <c r="I2933" t="s">
        <v>97</v>
      </c>
      <c r="J2933" s="1">
        <v>42594</v>
      </c>
      <c r="K2933">
        <v>33</v>
      </c>
      <c r="L2933">
        <v>4</v>
      </c>
      <c r="M2933">
        <v>1</v>
      </c>
      <c r="N2933" t="s">
        <v>70</v>
      </c>
      <c r="O2933" t="s">
        <v>85</v>
      </c>
      <c r="P2933" t="s">
        <v>114</v>
      </c>
      <c r="Q2933">
        <v>104</v>
      </c>
      <c r="T2933" t="s">
        <v>72</v>
      </c>
      <c r="U2933" t="s">
        <v>73</v>
      </c>
      <c r="V2933">
        <v>755</v>
      </c>
      <c r="W2933">
        <v>2</v>
      </c>
      <c r="X2933">
        <v>182086</v>
      </c>
      <c r="Y2933" t="s">
        <v>74</v>
      </c>
      <c r="AA2933">
        <v>2012</v>
      </c>
      <c r="AB2933" t="s">
        <v>75</v>
      </c>
      <c r="AC2933" t="s">
        <v>76</v>
      </c>
      <c r="AD2933" t="s">
        <v>77</v>
      </c>
      <c r="AE2933" t="s">
        <v>78</v>
      </c>
      <c r="AF2933" t="s">
        <v>79</v>
      </c>
      <c r="AG2933" t="s">
        <v>80</v>
      </c>
      <c r="AH2933">
        <v>15.981999999999999</v>
      </c>
      <c r="AI2933">
        <v>3.6738200000000001</v>
      </c>
      <c r="AJ2933">
        <v>58.71499</v>
      </c>
      <c r="AK2933">
        <v>2013</v>
      </c>
      <c r="AL2933" t="s">
        <v>81</v>
      </c>
      <c r="AM2933">
        <f t="shared" si="91"/>
        <v>4</v>
      </c>
    </row>
    <row r="2934" spans="1:39" x14ac:dyDescent="0.35">
      <c r="A2934">
        <v>2016</v>
      </c>
      <c r="B2934" s="5">
        <f t="shared" si="90"/>
        <v>180</v>
      </c>
      <c r="C2934" t="s">
        <v>163</v>
      </c>
      <c r="D2934" t="s">
        <v>195</v>
      </c>
      <c r="E2934">
        <v>555376</v>
      </c>
      <c r="F2934" t="s">
        <v>66</v>
      </c>
      <c r="G2934" t="s">
        <v>67</v>
      </c>
      <c r="H2934" t="s">
        <v>68</v>
      </c>
      <c r="I2934" t="s">
        <v>110</v>
      </c>
      <c r="J2934" s="1">
        <v>42549</v>
      </c>
      <c r="K2934">
        <v>27</v>
      </c>
      <c r="M2934">
        <v>4</v>
      </c>
      <c r="N2934" t="s">
        <v>70</v>
      </c>
      <c r="O2934" t="s">
        <v>107</v>
      </c>
      <c r="Q2934">
        <v>254</v>
      </c>
      <c r="R2934">
        <v>10</v>
      </c>
      <c r="T2934" t="s">
        <v>72</v>
      </c>
      <c r="U2934" t="s">
        <v>73</v>
      </c>
      <c r="V2934">
        <v>617</v>
      </c>
      <c r="W2934">
        <v>2</v>
      </c>
      <c r="X2934">
        <v>182086</v>
      </c>
      <c r="Y2934" t="s">
        <v>74</v>
      </c>
      <c r="AA2934">
        <v>2012</v>
      </c>
      <c r="AB2934" t="s">
        <v>75</v>
      </c>
      <c r="AC2934" t="s">
        <v>76</v>
      </c>
      <c r="AD2934" t="s">
        <v>77</v>
      </c>
      <c r="AE2934" t="s">
        <v>78</v>
      </c>
      <c r="AF2934" t="s">
        <v>79</v>
      </c>
      <c r="AG2934" t="s">
        <v>80</v>
      </c>
      <c r="AH2934">
        <v>15.981999999999999</v>
      </c>
      <c r="AI2934">
        <v>2.61111</v>
      </c>
      <c r="AJ2934">
        <v>41.730759999999997</v>
      </c>
      <c r="AK2934">
        <v>2013</v>
      </c>
      <c r="AL2934" t="s">
        <v>81</v>
      </c>
      <c r="AM2934">
        <f t="shared" si="91"/>
        <v>4</v>
      </c>
    </row>
    <row r="2935" spans="1:39" x14ac:dyDescent="0.35">
      <c r="A2935">
        <v>2016</v>
      </c>
      <c r="B2935" s="5">
        <f t="shared" si="90"/>
        <v>111</v>
      </c>
      <c r="C2935" t="s">
        <v>91</v>
      </c>
      <c r="D2935">
        <v>16066039</v>
      </c>
      <c r="E2935">
        <v>706096</v>
      </c>
      <c r="F2935" t="s">
        <v>66</v>
      </c>
      <c r="G2935" t="s">
        <v>67</v>
      </c>
      <c r="H2935" t="s">
        <v>92</v>
      </c>
      <c r="I2935" t="s">
        <v>69</v>
      </c>
      <c r="J2935" s="1">
        <v>42480</v>
      </c>
      <c r="K2935">
        <v>17</v>
      </c>
      <c r="L2935">
        <v>2</v>
      </c>
      <c r="M2935">
        <v>1</v>
      </c>
      <c r="N2935" t="s">
        <v>70</v>
      </c>
      <c r="O2935" t="s">
        <v>90</v>
      </c>
      <c r="Q2935">
        <v>102</v>
      </c>
      <c r="R2935">
        <v>50</v>
      </c>
      <c r="T2935" t="s">
        <v>72</v>
      </c>
      <c r="U2935" t="s">
        <v>73</v>
      </c>
      <c r="V2935">
        <v>690</v>
      </c>
      <c r="W2935">
        <v>2</v>
      </c>
      <c r="X2935">
        <v>182086</v>
      </c>
      <c r="Y2935" t="s">
        <v>74</v>
      </c>
      <c r="AA2935">
        <v>2012</v>
      </c>
      <c r="AB2935" t="s">
        <v>75</v>
      </c>
      <c r="AC2935" t="s">
        <v>76</v>
      </c>
      <c r="AD2935" t="s">
        <v>77</v>
      </c>
      <c r="AE2935" t="s">
        <v>78</v>
      </c>
      <c r="AF2935" t="s">
        <v>79</v>
      </c>
      <c r="AG2935" t="s">
        <v>80</v>
      </c>
      <c r="AH2935">
        <v>15.981999999999999</v>
      </c>
      <c r="AI2935">
        <v>1.22285</v>
      </c>
      <c r="AJ2935">
        <v>19.543589999999998</v>
      </c>
      <c r="AK2935">
        <v>2013</v>
      </c>
      <c r="AL2935" t="s">
        <v>81</v>
      </c>
      <c r="AM2935">
        <f t="shared" si="91"/>
        <v>4</v>
      </c>
    </row>
    <row r="2936" spans="1:39" x14ac:dyDescent="0.35">
      <c r="A2936">
        <v>2016</v>
      </c>
      <c r="B2936" s="5">
        <f t="shared" si="90"/>
        <v>124</v>
      </c>
      <c r="C2936" t="s">
        <v>83</v>
      </c>
      <c r="D2936">
        <v>16076068</v>
      </c>
      <c r="E2936">
        <v>713478</v>
      </c>
      <c r="F2936" t="s">
        <v>66</v>
      </c>
      <c r="G2936" t="s">
        <v>67</v>
      </c>
      <c r="H2936" t="s">
        <v>92</v>
      </c>
      <c r="I2936" t="s">
        <v>69</v>
      </c>
      <c r="J2936" s="1">
        <v>42493</v>
      </c>
      <c r="K2936">
        <v>19</v>
      </c>
      <c r="L2936">
        <v>2</v>
      </c>
      <c r="M2936">
        <v>1</v>
      </c>
      <c r="N2936" t="s">
        <v>70</v>
      </c>
      <c r="O2936" t="s">
        <v>85</v>
      </c>
      <c r="Q2936">
        <v>103</v>
      </c>
      <c r="R2936">
        <v>50</v>
      </c>
      <c r="T2936" t="s">
        <v>72</v>
      </c>
      <c r="U2936" t="s">
        <v>73</v>
      </c>
      <c r="V2936">
        <v>710</v>
      </c>
      <c r="W2936">
        <v>2</v>
      </c>
      <c r="X2936">
        <v>182086</v>
      </c>
      <c r="Y2936" t="s">
        <v>74</v>
      </c>
      <c r="AA2936">
        <v>2012</v>
      </c>
      <c r="AB2936" t="s">
        <v>75</v>
      </c>
      <c r="AC2936" t="s">
        <v>76</v>
      </c>
      <c r="AD2936" t="s">
        <v>77</v>
      </c>
      <c r="AE2936" t="s">
        <v>78</v>
      </c>
      <c r="AF2936" t="s">
        <v>79</v>
      </c>
      <c r="AG2936" t="s">
        <v>80</v>
      </c>
      <c r="AH2936">
        <v>15.981999999999999</v>
      </c>
      <c r="AI2936">
        <v>1.1798500000000001</v>
      </c>
      <c r="AJ2936">
        <v>18.856359999999999</v>
      </c>
      <c r="AK2936">
        <v>2013</v>
      </c>
      <c r="AL2936" t="s">
        <v>81</v>
      </c>
      <c r="AM2936">
        <f t="shared" si="91"/>
        <v>4</v>
      </c>
    </row>
    <row r="2937" spans="1:39" x14ac:dyDescent="0.35">
      <c r="A2937">
        <v>2016</v>
      </c>
      <c r="B2937" s="5">
        <f t="shared" si="90"/>
        <v>130</v>
      </c>
      <c r="C2937" t="s">
        <v>115</v>
      </c>
      <c r="D2937">
        <v>16140013</v>
      </c>
      <c r="E2937">
        <v>552223</v>
      </c>
      <c r="F2937" t="s">
        <v>66</v>
      </c>
      <c r="G2937" t="s">
        <v>67</v>
      </c>
      <c r="H2937" t="s">
        <v>92</v>
      </c>
      <c r="I2937" t="s">
        <v>69</v>
      </c>
      <c r="J2937" s="1">
        <v>42499</v>
      </c>
      <c r="K2937">
        <v>20</v>
      </c>
      <c r="L2937">
        <v>2</v>
      </c>
      <c r="M2937">
        <v>1</v>
      </c>
      <c r="N2937" t="s">
        <v>70</v>
      </c>
      <c r="O2937" t="s">
        <v>71</v>
      </c>
      <c r="Q2937">
        <v>183</v>
      </c>
      <c r="R2937">
        <v>10</v>
      </c>
      <c r="T2937" t="s">
        <v>72</v>
      </c>
      <c r="U2937" t="s">
        <v>73</v>
      </c>
      <c r="V2937">
        <v>670</v>
      </c>
      <c r="W2937">
        <v>2</v>
      </c>
      <c r="X2937">
        <v>182086</v>
      </c>
      <c r="Y2937" t="s">
        <v>74</v>
      </c>
      <c r="AA2937">
        <v>2012</v>
      </c>
      <c r="AB2937" t="s">
        <v>75</v>
      </c>
      <c r="AC2937" t="s">
        <v>76</v>
      </c>
      <c r="AD2937" t="s">
        <v>77</v>
      </c>
      <c r="AE2937" t="s">
        <v>78</v>
      </c>
      <c r="AF2937" t="s">
        <v>79</v>
      </c>
      <c r="AG2937" t="s">
        <v>80</v>
      </c>
      <c r="AH2937">
        <v>15.981999999999999</v>
      </c>
      <c r="AI2937">
        <v>1.2849699999999999</v>
      </c>
      <c r="AJ2937">
        <v>20.536390000000001</v>
      </c>
      <c r="AK2937">
        <v>2013</v>
      </c>
      <c r="AL2937" t="s">
        <v>81</v>
      </c>
      <c r="AM2937">
        <f t="shared" si="91"/>
        <v>4</v>
      </c>
    </row>
    <row r="2938" spans="1:39" x14ac:dyDescent="0.35">
      <c r="A2938">
        <v>2016</v>
      </c>
      <c r="B2938" s="5">
        <f t="shared" si="90"/>
        <v>136</v>
      </c>
      <c r="C2938" t="s">
        <v>82</v>
      </c>
      <c r="D2938">
        <v>16036661</v>
      </c>
      <c r="E2938">
        <v>719274</v>
      </c>
      <c r="F2938" t="s">
        <v>66</v>
      </c>
      <c r="G2938" t="s">
        <v>67</v>
      </c>
      <c r="H2938" t="s">
        <v>92</v>
      </c>
      <c r="I2938" t="s">
        <v>69</v>
      </c>
      <c r="J2938" s="1">
        <v>42505</v>
      </c>
      <c r="K2938">
        <v>21</v>
      </c>
      <c r="L2938">
        <v>2</v>
      </c>
      <c r="M2938">
        <v>1</v>
      </c>
      <c r="N2938" t="s">
        <v>70</v>
      </c>
      <c r="O2938" t="s">
        <v>71</v>
      </c>
      <c r="Q2938">
        <v>113</v>
      </c>
      <c r="R2938">
        <v>30</v>
      </c>
      <c r="T2938" t="s">
        <v>72</v>
      </c>
      <c r="U2938" t="s">
        <v>73</v>
      </c>
      <c r="V2938">
        <v>690</v>
      </c>
      <c r="W2938">
        <v>2</v>
      </c>
      <c r="X2938">
        <v>182086</v>
      </c>
      <c r="Y2938" t="s">
        <v>74</v>
      </c>
      <c r="AA2938">
        <v>2012</v>
      </c>
      <c r="AB2938" t="s">
        <v>75</v>
      </c>
      <c r="AC2938" t="s">
        <v>76</v>
      </c>
      <c r="AD2938" t="s">
        <v>77</v>
      </c>
      <c r="AE2938" t="s">
        <v>78</v>
      </c>
      <c r="AF2938" t="s">
        <v>79</v>
      </c>
      <c r="AG2938" t="s">
        <v>80</v>
      </c>
      <c r="AH2938">
        <v>15.981999999999999</v>
      </c>
      <c r="AI2938">
        <v>2.4170199999999999</v>
      </c>
      <c r="AJ2938">
        <v>38.628810000000001</v>
      </c>
      <c r="AK2938">
        <v>2013</v>
      </c>
      <c r="AL2938" t="s">
        <v>81</v>
      </c>
      <c r="AM2938">
        <f t="shared" si="91"/>
        <v>4</v>
      </c>
    </row>
    <row r="2939" spans="1:39" x14ac:dyDescent="0.35">
      <c r="A2939">
        <v>2016</v>
      </c>
      <c r="B2939" s="5">
        <f t="shared" si="90"/>
        <v>136</v>
      </c>
      <c r="C2939" t="s">
        <v>82</v>
      </c>
      <c r="D2939">
        <v>16036648</v>
      </c>
      <c r="E2939">
        <v>719267</v>
      </c>
      <c r="F2939" t="s">
        <v>66</v>
      </c>
      <c r="G2939" t="s">
        <v>67</v>
      </c>
      <c r="H2939" t="s">
        <v>92</v>
      </c>
      <c r="I2939" t="s">
        <v>69</v>
      </c>
      <c r="J2939" s="1">
        <v>42505</v>
      </c>
      <c r="K2939">
        <v>21</v>
      </c>
      <c r="L2939">
        <v>2</v>
      </c>
      <c r="M2939">
        <v>1</v>
      </c>
      <c r="N2939" t="s">
        <v>70</v>
      </c>
      <c r="O2939" t="s">
        <v>71</v>
      </c>
      <c r="Q2939">
        <v>113</v>
      </c>
      <c r="R2939">
        <v>41</v>
      </c>
      <c r="T2939" t="s">
        <v>72</v>
      </c>
      <c r="U2939" t="s">
        <v>73</v>
      </c>
      <c r="V2939">
        <v>655</v>
      </c>
      <c r="W2939">
        <v>2</v>
      </c>
      <c r="X2939">
        <v>182086</v>
      </c>
      <c r="Y2939" t="s">
        <v>74</v>
      </c>
      <c r="AA2939">
        <v>2012</v>
      </c>
      <c r="AB2939" t="s">
        <v>75</v>
      </c>
      <c r="AC2939" t="s">
        <v>76</v>
      </c>
      <c r="AD2939" t="s">
        <v>77</v>
      </c>
      <c r="AE2939" t="s">
        <v>78</v>
      </c>
      <c r="AF2939" t="s">
        <v>79</v>
      </c>
      <c r="AG2939" t="s">
        <v>80</v>
      </c>
      <c r="AH2939">
        <v>15.981999999999999</v>
      </c>
      <c r="AI2939">
        <v>1.9383300000000001</v>
      </c>
      <c r="AJ2939">
        <v>30.978390000000001</v>
      </c>
      <c r="AK2939">
        <v>2013</v>
      </c>
      <c r="AL2939" t="s">
        <v>81</v>
      </c>
      <c r="AM2939">
        <f t="shared" si="91"/>
        <v>4</v>
      </c>
    </row>
    <row r="2940" spans="1:39" x14ac:dyDescent="0.35">
      <c r="A2940">
        <v>2016</v>
      </c>
      <c r="B2940" s="5">
        <f t="shared" si="90"/>
        <v>137</v>
      </c>
      <c r="C2940" t="s">
        <v>82</v>
      </c>
      <c r="D2940">
        <v>16036675</v>
      </c>
      <c r="E2940">
        <v>719339</v>
      </c>
      <c r="F2940" t="s">
        <v>66</v>
      </c>
      <c r="G2940" t="s">
        <v>67</v>
      </c>
      <c r="H2940" t="s">
        <v>92</v>
      </c>
      <c r="I2940" t="s">
        <v>69</v>
      </c>
      <c r="J2940" s="1">
        <v>42506</v>
      </c>
      <c r="K2940">
        <v>21</v>
      </c>
      <c r="L2940">
        <v>2</v>
      </c>
      <c r="M2940">
        <v>1</v>
      </c>
      <c r="N2940" t="s">
        <v>70</v>
      </c>
      <c r="O2940" t="s">
        <v>84</v>
      </c>
      <c r="Q2940">
        <v>109</v>
      </c>
      <c r="R2940">
        <v>62</v>
      </c>
      <c r="T2940" t="s">
        <v>72</v>
      </c>
      <c r="U2940" t="s">
        <v>73</v>
      </c>
      <c r="V2940">
        <v>645</v>
      </c>
      <c r="W2940">
        <v>2</v>
      </c>
      <c r="X2940">
        <v>182086</v>
      </c>
      <c r="Y2940" t="s">
        <v>74</v>
      </c>
      <c r="AA2940">
        <v>2012</v>
      </c>
      <c r="AB2940" t="s">
        <v>75</v>
      </c>
      <c r="AC2940" t="s">
        <v>76</v>
      </c>
      <c r="AD2940" t="s">
        <v>77</v>
      </c>
      <c r="AE2940" t="s">
        <v>78</v>
      </c>
      <c r="AF2940" t="s">
        <v>79</v>
      </c>
      <c r="AG2940" t="s">
        <v>80</v>
      </c>
      <c r="AH2940">
        <v>15.981999999999999</v>
      </c>
      <c r="AI2940">
        <v>1.18326</v>
      </c>
      <c r="AJ2940">
        <v>18.91086</v>
      </c>
      <c r="AK2940">
        <v>2013</v>
      </c>
      <c r="AL2940" t="s">
        <v>81</v>
      </c>
      <c r="AM2940">
        <f t="shared" si="91"/>
        <v>4</v>
      </c>
    </row>
    <row r="2941" spans="1:39" x14ac:dyDescent="0.35">
      <c r="A2941">
        <v>2016</v>
      </c>
      <c r="B2941" s="5">
        <f t="shared" si="90"/>
        <v>143</v>
      </c>
      <c r="C2941" t="s">
        <v>83</v>
      </c>
      <c r="D2941">
        <v>16076133</v>
      </c>
      <c r="E2941">
        <v>713740</v>
      </c>
      <c r="F2941" t="s">
        <v>66</v>
      </c>
      <c r="G2941" t="s">
        <v>67</v>
      </c>
      <c r="H2941" t="s">
        <v>92</v>
      </c>
      <c r="I2941" t="s">
        <v>69</v>
      </c>
      <c r="J2941" s="1">
        <v>42512</v>
      </c>
      <c r="K2941">
        <v>22</v>
      </c>
      <c r="L2941">
        <v>2</v>
      </c>
      <c r="M2941">
        <v>1</v>
      </c>
      <c r="N2941" t="s">
        <v>70</v>
      </c>
      <c r="O2941" t="s">
        <v>85</v>
      </c>
      <c r="Q2941">
        <v>103</v>
      </c>
      <c r="R2941">
        <v>50</v>
      </c>
      <c r="T2941" t="s">
        <v>72</v>
      </c>
      <c r="U2941" t="s">
        <v>73</v>
      </c>
      <c r="V2941">
        <v>660</v>
      </c>
      <c r="W2941">
        <v>2</v>
      </c>
      <c r="X2941">
        <v>182086</v>
      </c>
      <c r="Y2941" t="s">
        <v>74</v>
      </c>
      <c r="AA2941">
        <v>2012</v>
      </c>
      <c r="AB2941" t="s">
        <v>75</v>
      </c>
      <c r="AC2941" t="s">
        <v>76</v>
      </c>
      <c r="AD2941" t="s">
        <v>77</v>
      </c>
      <c r="AE2941" t="s">
        <v>78</v>
      </c>
      <c r="AF2941" t="s">
        <v>79</v>
      </c>
      <c r="AG2941" t="s">
        <v>80</v>
      </c>
      <c r="AH2941">
        <v>15.981999999999999</v>
      </c>
      <c r="AI2941">
        <v>1.1798500000000001</v>
      </c>
      <c r="AJ2941">
        <v>18.856359999999999</v>
      </c>
      <c r="AK2941">
        <v>2013</v>
      </c>
      <c r="AL2941" t="s">
        <v>81</v>
      </c>
      <c r="AM2941">
        <f t="shared" si="91"/>
        <v>4</v>
      </c>
    </row>
    <row r="2942" spans="1:39" x14ac:dyDescent="0.35">
      <c r="A2942">
        <v>2016</v>
      </c>
      <c r="B2942" s="5">
        <f t="shared" si="90"/>
        <v>143</v>
      </c>
      <c r="C2942" t="s">
        <v>82</v>
      </c>
      <c r="D2942">
        <v>16036698</v>
      </c>
      <c r="E2942">
        <v>720354</v>
      </c>
      <c r="F2942" t="s">
        <v>66</v>
      </c>
      <c r="G2942" t="s">
        <v>67</v>
      </c>
      <c r="H2942" t="s">
        <v>92</v>
      </c>
      <c r="I2942" t="s">
        <v>69</v>
      </c>
      <c r="J2942" s="1">
        <v>42512</v>
      </c>
      <c r="K2942">
        <v>22</v>
      </c>
      <c r="L2942">
        <v>2</v>
      </c>
      <c r="M2942">
        <v>1</v>
      </c>
      <c r="N2942" t="s">
        <v>70</v>
      </c>
      <c r="O2942" t="s">
        <v>71</v>
      </c>
      <c r="Q2942">
        <v>113</v>
      </c>
      <c r="R2942">
        <v>32</v>
      </c>
      <c r="T2942" t="s">
        <v>72</v>
      </c>
      <c r="U2942" t="s">
        <v>73</v>
      </c>
      <c r="V2942">
        <v>700</v>
      </c>
      <c r="W2942">
        <v>2</v>
      </c>
      <c r="X2942">
        <v>182086</v>
      </c>
      <c r="Y2942" t="s">
        <v>74</v>
      </c>
      <c r="AA2942">
        <v>2012</v>
      </c>
      <c r="AB2942" t="s">
        <v>75</v>
      </c>
      <c r="AC2942" t="s">
        <v>76</v>
      </c>
      <c r="AD2942" t="s">
        <v>77</v>
      </c>
      <c r="AE2942" t="s">
        <v>78</v>
      </c>
      <c r="AF2942" t="s">
        <v>79</v>
      </c>
      <c r="AG2942" t="s">
        <v>80</v>
      </c>
      <c r="AH2942">
        <v>15.981999999999999</v>
      </c>
      <c r="AI2942">
        <v>2.6210499999999999</v>
      </c>
      <c r="AJ2942">
        <v>41.889620000000001</v>
      </c>
      <c r="AK2942">
        <v>2013</v>
      </c>
      <c r="AL2942" t="s">
        <v>81</v>
      </c>
      <c r="AM2942">
        <f t="shared" si="91"/>
        <v>4</v>
      </c>
    </row>
    <row r="2943" spans="1:39" x14ac:dyDescent="0.35">
      <c r="A2943">
        <v>2016</v>
      </c>
      <c r="B2943" s="5">
        <f t="shared" si="90"/>
        <v>145</v>
      </c>
      <c r="C2943" t="s">
        <v>82</v>
      </c>
      <c r="D2943">
        <v>16036786</v>
      </c>
      <c r="E2943">
        <v>720448</v>
      </c>
      <c r="F2943" t="s">
        <v>66</v>
      </c>
      <c r="G2943" t="s">
        <v>67</v>
      </c>
      <c r="H2943" t="s">
        <v>92</v>
      </c>
      <c r="I2943" t="s">
        <v>69</v>
      </c>
      <c r="J2943" s="1">
        <v>42514</v>
      </c>
      <c r="K2943">
        <v>22</v>
      </c>
      <c r="L2943">
        <v>2</v>
      </c>
      <c r="M2943">
        <v>1</v>
      </c>
      <c r="N2943" t="s">
        <v>70</v>
      </c>
      <c r="O2943" t="s">
        <v>84</v>
      </c>
      <c r="Q2943">
        <v>109</v>
      </c>
      <c r="R2943">
        <v>62</v>
      </c>
      <c r="T2943" t="s">
        <v>72</v>
      </c>
      <c r="U2943" t="s">
        <v>73</v>
      </c>
      <c r="V2943">
        <v>690</v>
      </c>
      <c r="W2943">
        <v>2</v>
      </c>
      <c r="X2943">
        <v>182086</v>
      </c>
      <c r="Y2943" t="s">
        <v>74</v>
      </c>
      <c r="AA2943">
        <v>2012</v>
      </c>
      <c r="AB2943" t="s">
        <v>75</v>
      </c>
      <c r="AC2943" t="s">
        <v>76</v>
      </c>
      <c r="AD2943" t="s">
        <v>77</v>
      </c>
      <c r="AE2943" t="s">
        <v>78</v>
      </c>
      <c r="AF2943" t="s">
        <v>79</v>
      </c>
      <c r="AG2943" t="s">
        <v>80</v>
      </c>
      <c r="AH2943">
        <v>15.981999999999999</v>
      </c>
      <c r="AI2943">
        <v>1.18326</v>
      </c>
      <c r="AJ2943">
        <v>18.91086</v>
      </c>
      <c r="AK2943">
        <v>2013</v>
      </c>
      <c r="AL2943" t="s">
        <v>81</v>
      </c>
      <c r="AM2943">
        <f t="shared" si="91"/>
        <v>4</v>
      </c>
    </row>
    <row r="2944" spans="1:39" x14ac:dyDescent="0.35">
      <c r="A2944">
        <v>2016</v>
      </c>
      <c r="B2944" s="5">
        <f t="shared" si="90"/>
        <v>152</v>
      </c>
      <c r="C2944" t="s">
        <v>82</v>
      </c>
      <c r="D2944">
        <v>16036863</v>
      </c>
      <c r="E2944">
        <v>719642</v>
      </c>
      <c r="F2944" t="s">
        <v>66</v>
      </c>
      <c r="G2944" t="s">
        <v>67</v>
      </c>
      <c r="H2944" t="s">
        <v>92</v>
      </c>
      <c r="I2944" t="s">
        <v>69</v>
      </c>
      <c r="J2944" s="1">
        <v>42521</v>
      </c>
      <c r="K2944">
        <v>23</v>
      </c>
      <c r="L2944">
        <v>3</v>
      </c>
      <c r="M2944">
        <v>1</v>
      </c>
      <c r="N2944" t="s">
        <v>70</v>
      </c>
      <c r="O2944" t="s">
        <v>71</v>
      </c>
      <c r="Q2944">
        <v>113</v>
      </c>
      <c r="R2944">
        <v>30</v>
      </c>
      <c r="T2944" t="s">
        <v>72</v>
      </c>
      <c r="U2944" t="s">
        <v>73</v>
      </c>
      <c r="V2944">
        <v>650</v>
      </c>
      <c r="W2944">
        <v>2</v>
      </c>
      <c r="X2944">
        <v>182086</v>
      </c>
      <c r="Y2944" t="s">
        <v>74</v>
      </c>
      <c r="AA2944">
        <v>2012</v>
      </c>
      <c r="AB2944" t="s">
        <v>75</v>
      </c>
      <c r="AC2944" t="s">
        <v>76</v>
      </c>
      <c r="AD2944" t="s">
        <v>77</v>
      </c>
      <c r="AE2944" t="s">
        <v>78</v>
      </c>
      <c r="AF2944" t="s">
        <v>79</v>
      </c>
      <c r="AG2944" t="s">
        <v>80</v>
      </c>
      <c r="AH2944">
        <v>15.981999999999999</v>
      </c>
      <c r="AI2944">
        <v>1.6895</v>
      </c>
      <c r="AJ2944">
        <v>27.00159</v>
      </c>
      <c r="AK2944">
        <v>2013</v>
      </c>
      <c r="AL2944" t="s">
        <v>81</v>
      </c>
      <c r="AM2944">
        <f t="shared" si="91"/>
        <v>4</v>
      </c>
    </row>
    <row r="2945" spans="1:39" x14ac:dyDescent="0.35">
      <c r="A2945">
        <v>2016</v>
      </c>
      <c r="B2945" s="5">
        <f t="shared" si="90"/>
        <v>152</v>
      </c>
      <c r="C2945" t="s">
        <v>82</v>
      </c>
      <c r="D2945">
        <v>16036867</v>
      </c>
      <c r="E2945">
        <v>719643</v>
      </c>
      <c r="F2945" t="s">
        <v>66</v>
      </c>
      <c r="G2945" t="s">
        <v>67</v>
      </c>
      <c r="H2945" t="s">
        <v>92</v>
      </c>
      <c r="I2945" t="s">
        <v>69</v>
      </c>
      <c r="J2945" s="1">
        <v>42521</v>
      </c>
      <c r="K2945">
        <v>23</v>
      </c>
      <c r="L2945">
        <v>3</v>
      </c>
      <c r="M2945">
        <v>1</v>
      </c>
      <c r="N2945" t="s">
        <v>70</v>
      </c>
      <c r="O2945" t="s">
        <v>71</v>
      </c>
      <c r="Q2945">
        <v>113</v>
      </c>
      <c r="R2945">
        <v>30</v>
      </c>
      <c r="T2945" t="s">
        <v>72</v>
      </c>
      <c r="U2945" t="s">
        <v>73</v>
      </c>
      <c r="V2945">
        <v>660</v>
      </c>
      <c r="W2945">
        <v>2</v>
      </c>
      <c r="X2945">
        <v>182086</v>
      </c>
      <c r="Y2945" t="s">
        <v>74</v>
      </c>
      <c r="AA2945">
        <v>2012</v>
      </c>
      <c r="AB2945" t="s">
        <v>75</v>
      </c>
      <c r="AC2945" t="s">
        <v>76</v>
      </c>
      <c r="AD2945" t="s">
        <v>77</v>
      </c>
      <c r="AE2945" t="s">
        <v>78</v>
      </c>
      <c r="AF2945" t="s">
        <v>79</v>
      </c>
      <c r="AG2945" t="s">
        <v>80</v>
      </c>
      <c r="AH2945">
        <v>15.981999999999999</v>
      </c>
      <c r="AI2945">
        <v>1.6895</v>
      </c>
      <c r="AJ2945">
        <v>27.00159</v>
      </c>
      <c r="AK2945">
        <v>2013</v>
      </c>
      <c r="AL2945" t="s">
        <v>81</v>
      </c>
      <c r="AM2945">
        <f t="shared" si="91"/>
        <v>4</v>
      </c>
    </row>
    <row r="2946" spans="1:39" x14ac:dyDescent="0.35">
      <c r="A2946">
        <v>2016</v>
      </c>
      <c r="B2946" s="5">
        <f t="shared" si="90"/>
        <v>158</v>
      </c>
      <c r="C2946" t="s">
        <v>82</v>
      </c>
      <c r="D2946">
        <v>16037014</v>
      </c>
      <c r="E2946">
        <v>719717</v>
      </c>
      <c r="F2946" t="s">
        <v>66</v>
      </c>
      <c r="G2946" t="s">
        <v>67</v>
      </c>
      <c r="H2946" t="s">
        <v>92</v>
      </c>
      <c r="I2946" t="s">
        <v>69</v>
      </c>
      <c r="J2946" s="1">
        <v>42527</v>
      </c>
      <c r="K2946">
        <v>24</v>
      </c>
      <c r="L2946">
        <v>3</v>
      </c>
      <c r="M2946">
        <v>1</v>
      </c>
      <c r="N2946" t="s">
        <v>70</v>
      </c>
      <c r="O2946" t="s">
        <v>71</v>
      </c>
      <c r="Q2946">
        <v>113</v>
      </c>
      <c r="R2946">
        <v>1</v>
      </c>
      <c r="T2946" t="s">
        <v>72</v>
      </c>
      <c r="U2946" t="s">
        <v>73</v>
      </c>
      <c r="V2946">
        <v>630</v>
      </c>
      <c r="W2946">
        <v>2</v>
      </c>
      <c r="X2946">
        <v>182086</v>
      </c>
      <c r="Y2946" t="s">
        <v>74</v>
      </c>
      <c r="AA2946">
        <v>2012</v>
      </c>
      <c r="AB2946" t="s">
        <v>75</v>
      </c>
      <c r="AC2946" t="s">
        <v>76</v>
      </c>
      <c r="AD2946" t="s">
        <v>77</v>
      </c>
      <c r="AE2946" t="s">
        <v>78</v>
      </c>
      <c r="AF2946" t="s">
        <v>79</v>
      </c>
      <c r="AG2946" t="s">
        <v>80</v>
      </c>
      <c r="AH2946">
        <v>15.981999999999999</v>
      </c>
      <c r="AI2946">
        <v>1.4097299999999999</v>
      </c>
      <c r="AJ2946">
        <v>22.5303</v>
      </c>
      <c r="AK2946">
        <v>2013</v>
      </c>
      <c r="AL2946" t="s">
        <v>81</v>
      </c>
      <c r="AM2946">
        <f t="shared" si="91"/>
        <v>4</v>
      </c>
    </row>
    <row r="2947" spans="1:39" x14ac:dyDescent="0.35">
      <c r="A2947">
        <v>2016</v>
      </c>
      <c r="B2947" s="5">
        <f t="shared" ref="B2947:B3010" si="92">J2947-DATE(YEAR(J2947),1,0)</f>
        <v>158</v>
      </c>
      <c r="C2947" t="s">
        <v>82</v>
      </c>
      <c r="D2947">
        <v>16037085</v>
      </c>
      <c r="E2947">
        <v>736008</v>
      </c>
      <c r="F2947" t="s">
        <v>66</v>
      </c>
      <c r="G2947" t="s">
        <v>67</v>
      </c>
      <c r="H2947" t="s">
        <v>92</v>
      </c>
      <c r="I2947" t="s">
        <v>69</v>
      </c>
      <c r="J2947" s="1">
        <v>42527</v>
      </c>
      <c r="K2947">
        <v>24</v>
      </c>
      <c r="L2947">
        <v>3</v>
      </c>
      <c r="M2947">
        <v>1</v>
      </c>
      <c r="N2947" t="s">
        <v>70</v>
      </c>
      <c r="O2947" t="s">
        <v>71</v>
      </c>
      <c r="Q2947">
        <v>113</v>
      </c>
      <c r="R2947">
        <v>32</v>
      </c>
      <c r="T2947" t="s">
        <v>72</v>
      </c>
      <c r="U2947" t="s">
        <v>73</v>
      </c>
      <c r="V2947">
        <v>620</v>
      </c>
      <c r="W2947">
        <v>2</v>
      </c>
      <c r="X2947">
        <v>182086</v>
      </c>
      <c r="Y2947" t="s">
        <v>74</v>
      </c>
      <c r="AA2947">
        <v>2012</v>
      </c>
      <c r="AB2947" t="s">
        <v>75</v>
      </c>
      <c r="AC2947" t="s">
        <v>76</v>
      </c>
      <c r="AD2947" t="s">
        <v>77</v>
      </c>
      <c r="AE2947" t="s">
        <v>78</v>
      </c>
      <c r="AF2947" t="s">
        <v>79</v>
      </c>
      <c r="AG2947" t="s">
        <v>80</v>
      </c>
      <c r="AH2947">
        <v>15.981999999999999</v>
      </c>
      <c r="AI2947">
        <v>1.53288</v>
      </c>
      <c r="AJ2947">
        <v>24.49849</v>
      </c>
      <c r="AK2947">
        <v>2013</v>
      </c>
      <c r="AL2947" t="s">
        <v>81</v>
      </c>
      <c r="AM2947">
        <f t="shared" ref="AM2947:AM3010" si="93">A2947-AA2947</f>
        <v>4</v>
      </c>
    </row>
    <row r="2948" spans="1:39" x14ac:dyDescent="0.35">
      <c r="A2948">
        <v>2016</v>
      </c>
      <c r="B2948" s="5">
        <f t="shared" si="92"/>
        <v>159</v>
      </c>
      <c r="C2948" t="s">
        <v>82</v>
      </c>
      <c r="D2948">
        <v>16037059</v>
      </c>
      <c r="E2948">
        <v>736222</v>
      </c>
      <c r="F2948" t="s">
        <v>66</v>
      </c>
      <c r="G2948" t="s">
        <v>67</v>
      </c>
      <c r="H2948" t="s">
        <v>92</v>
      </c>
      <c r="I2948" t="s">
        <v>69</v>
      </c>
      <c r="J2948" s="1">
        <v>42528</v>
      </c>
      <c r="K2948">
        <v>24</v>
      </c>
      <c r="L2948">
        <v>3</v>
      </c>
      <c r="M2948">
        <v>1</v>
      </c>
      <c r="N2948" t="s">
        <v>70</v>
      </c>
      <c r="O2948" t="s">
        <v>71</v>
      </c>
      <c r="Q2948">
        <v>113</v>
      </c>
      <c r="R2948">
        <v>31</v>
      </c>
      <c r="T2948" t="s">
        <v>72</v>
      </c>
      <c r="U2948" t="s">
        <v>73</v>
      </c>
      <c r="V2948">
        <v>710</v>
      </c>
      <c r="W2948">
        <v>2</v>
      </c>
      <c r="X2948">
        <v>182086</v>
      </c>
      <c r="Y2948" t="s">
        <v>74</v>
      </c>
      <c r="AA2948">
        <v>2012</v>
      </c>
      <c r="AB2948" t="s">
        <v>75</v>
      </c>
      <c r="AC2948" t="s">
        <v>76</v>
      </c>
      <c r="AD2948" t="s">
        <v>77</v>
      </c>
      <c r="AE2948" t="s">
        <v>78</v>
      </c>
      <c r="AF2948" t="s">
        <v>79</v>
      </c>
      <c r="AG2948" t="s">
        <v>80</v>
      </c>
      <c r="AH2948">
        <v>15.981999999999999</v>
      </c>
      <c r="AI2948">
        <v>1.65882</v>
      </c>
      <c r="AJ2948">
        <v>26.51126</v>
      </c>
      <c r="AK2948">
        <v>2013</v>
      </c>
      <c r="AL2948" t="s">
        <v>81</v>
      </c>
      <c r="AM2948">
        <f t="shared" si="93"/>
        <v>4</v>
      </c>
    </row>
    <row r="2949" spans="1:39" x14ac:dyDescent="0.35">
      <c r="A2949">
        <v>2016</v>
      </c>
      <c r="B2949" s="5">
        <f t="shared" si="92"/>
        <v>160</v>
      </c>
      <c r="C2949" t="s">
        <v>91</v>
      </c>
      <c r="D2949">
        <v>16066282</v>
      </c>
      <c r="E2949">
        <v>716220</v>
      </c>
      <c r="F2949" t="s">
        <v>66</v>
      </c>
      <c r="G2949" t="s">
        <v>67</v>
      </c>
      <c r="H2949" t="s">
        <v>92</v>
      </c>
      <c r="I2949" t="s">
        <v>69</v>
      </c>
      <c r="J2949" s="1">
        <v>42529</v>
      </c>
      <c r="K2949">
        <v>24</v>
      </c>
      <c r="L2949">
        <v>3</v>
      </c>
      <c r="M2949">
        <v>1</v>
      </c>
      <c r="N2949" t="s">
        <v>70</v>
      </c>
      <c r="O2949" t="s">
        <v>90</v>
      </c>
      <c r="Q2949">
        <v>101</v>
      </c>
      <c r="R2949">
        <v>21</v>
      </c>
      <c r="T2949" t="s">
        <v>72</v>
      </c>
      <c r="U2949" t="s">
        <v>73</v>
      </c>
      <c r="V2949">
        <v>750</v>
      </c>
      <c r="W2949">
        <v>2</v>
      </c>
      <c r="X2949">
        <v>182086</v>
      </c>
      <c r="Y2949" t="s">
        <v>74</v>
      </c>
      <c r="AA2949">
        <v>2012</v>
      </c>
      <c r="AB2949" t="s">
        <v>75</v>
      </c>
      <c r="AC2949" t="s">
        <v>76</v>
      </c>
      <c r="AD2949" t="s">
        <v>77</v>
      </c>
      <c r="AE2949" t="s">
        <v>78</v>
      </c>
      <c r="AF2949" t="s">
        <v>79</v>
      </c>
      <c r="AG2949" t="s">
        <v>80</v>
      </c>
      <c r="AH2949">
        <v>15.981999999999999</v>
      </c>
      <c r="AI2949">
        <v>2.0572499999999998</v>
      </c>
      <c r="AJ2949">
        <v>32.878970000000002</v>
      </c>
      <c r="AK2949">
        <v>2013</v>
      </c>
      <c r="AL2949" t="s">
        <v>81</v>
      </c>
      <c r="AM2949">
        <f t="shared" si="93"/>
        <v>4</v>
      </c>
    </row>
    <row r="2950" spans="1:39" x14ac:dyDescent="0.35">
      <c r="A2950">
        <v>2016</v>
      </c>
      <c r="B2950" s="5">
        <f t="shared" si="92"/>
        <v>165</v>
      </c>
      <c r="C2950" t="s">
        <v>82</v>
      </c>
      <c r="D2950">
        <v>16037254</v>
      </c>
      <c r="E2950">
        <v>736030</v>
      </c>
      <c r="F2950" t="s">
        <v>66</v>
      </c>
      <c r="G2950" t="s">
        <v>67</v>
      </c>
      <c r="H2950" t="s">
        <v>92</v>
      </c>
      <c r="I2950" t="s">
        <v>69</v>
      </c>
      <c r="J2950" s="1">
        <v>42534</v>
      </c>
      <c r="K2950">
        <v>25</v>
      </c>
      <c r="L2950">
        <v>3</v>
      </c>
      <c r="M2950">
        <v>1</v>
      </c>
      <c r="N2950" t="s">
        <v>70</v>
      </c>
      <c r="O2950" t="s">
        <v>71</v>
      </c>
      <c r="Q2950">
        <v>113</v>
      </c>
      <c r="R2950">
        <v>30</v>
      </c>
      <c r="T2950" t="s">
        <v>72</v>
      </c>
      <c r="U2950" t="s">
        <v>73</v>
      </c>
      <c r="V2950">
        <v>675</v>
      </c>
      <c r="W2950">
        <v>2</v>
      </c>
      <c r="X2950">
        <v>182086</v>
      </c>
      <c r="Y2950" t="s">
        <v>74</v>
      </c>
      <c r="AA2950">
        <v>2012</v>
      </c>
      <c r="AB2950" t="s">
        <v>75</v>
      </c>
      <c r="AC2950" t="s">
        <v>76</v>
      </c>
      <c r="AD2950" t="s">
        <v>77</v>
      </c>
      <c r="AE2950" t="s">
        <v>78</v>
      </c>
      <c r="AF2950" t="s">
        <v>79</v>
      </c>
      <c r="AG2950" t="s">
        <v>80</v>
      </c>
      <c r="AH2950">
        <v>15.981999999999999</v>
      </c>
      <c r="AI2950">
        <v>1.6895</v>
      </c>
      <c r="AJ2950">
        <v>27.00159</v>
      </c>
      <c r="AK2950">
        <v>2013</v>
      </c>
      <c r="AL2950" t="s">
        <v>81</v>
      </c>
      <c r="AM2950">
        <f t="shared" si="93"/>
        <v>4</v>
      </c>
    </row>
    <row r="2951" spans="1:39" x14ac:dyDescent="0.35">
      <c r="A2951">
        <v>2016</v>
      </c>
      <c r="B2951" s="5">
        <f t="shared" si="92"/>
        <v>166</v>
      </c>
      <c r="C2951" t="s">
        <v>91</v>
      </c>
      <c r="D2951">
        <v>16066362</v>
      </c>
      <c r="E2951">
        <v>716290</v>
      </c>
      <c r="F2951" t="s">
        <v>66</v>
      </c>
      <c r="G2951" t="s">
        <v>67</v>
      </c>
      <c r="H2951" t="s">
        <v>92</v>
      </c>
      <c r="I2951" t="s">
        <v>69</v>
      </c>
      <c r="J2951" s="1">
        <v>42535</v>
      </c>
      <c r="K2951">
        <v>25</v>
      </c>
      <c r="L2951">
        <v>3</v>
      </c>
      <c r="M2951">
        <v>1</v>
      </c>
      <c r="N2951" t="s">
        <v>70</v>
      </c>
      <c r="O2951" t="s">
        <v>90</v>
      </c>
      <c r="Q2951">
        <v>102</v>
      </c>
      <c r="R2951">
        <v>9</v>
      </c>
      <c r="T2951" t="s">
        <v>72</v>
      </c>
      <c r="U2951" t="s">
        <v>73</v>
      </c>
      <c r="V2951">
        <v>650</v>
      </c>
      <c r="W2951">
        <v>2</v>
      </c>
      <c r="X2951">
        <v>182086</v>
      </c>
      <c r="Y2951" t="s">
        <v>74</v>
      </c>
      <c r="AA2951">
        <v>2012</v>
      </c>
      <c r="AB2951" t="s">
        <v>75</v>
      </c>
      <c r="AC2951" t="s">
        <v>76</v>
      </c>
      <c r="AD2951" t="s">
        <v>77</v>
      </c>
      <c r="AE2951" t="s">
        <v>78</v>
      </c>
      <c r="AF2951" t="s">
        <v>79</v>
      </c>
      <c r="AG2951" t="s">
        <v>80</v>
      </c>
      <c r="AH2951">
        <v>15.981999999999999</v>
      </c>
      <c r="AI2951">
        <v>1.84371</v>
      </c>
      <c r="AJ2951">
        <v>29.466170000000002</v>
      </c>
      <c r="AK2951">
        <v>2013</v>
      </c>
      <c r="AL2951" t="s">
        <v>81</v>
      </c>
      <c r="AM2951">
        <f t="shared" si="93"/>
        <v>4</v>
      </c>
    </row>
    <row r="2952" spans="1:39" x14ac:dyDescent="0.35">
      <c r="A2952">
        <v>2016</v>
      </c>
      <c r="B2952" s="5">
        <f t="shared" si="92"/>
        <v>169</v>
      </c>
      <c r="C2952" t="s">
        <v>91</v>
      </c>
      <c r="D2952">
        <v>16066393</v>
      </c>
      <c r="E2952">
        <v>716420</v>
      </c>
      <c r="F2952" t="s">
        <v>66</v>
      </c>
      <c r="G2952" t="s">
        <v>67</v>
      </c>
      <c r="H2952" t="s">
        <v>92</v>
      </c>
      <c r="I2952" t="s">
        <v>69</v>
      </c>
      <c r="J2952" s="1">
        <v>42538</v>
      </c>
      <c r="K2952">
        <v>25</v>
      </c>
      <c r="L2952">
        <v>3</v>
      </c>
      <c r="M2952">
        <v>1</v>
      </c>
      <c r="N2952" t="s">
        <v>70</v>
      </c>
      <c r="O2952" t="s">
        <v>90</v>
      </c>
      <c r="Q2952">
        <v>102</v>
      </c>
      <c r="R2952">
        <v>9</v>
      </c>
      <c r="T2952" t="s">
        <v>72</v>
      </c>
      <c r="U2952" t="s">
        <v>73</v>
      </c>
      <c r="V2952">
        <v>665</v>
      </c>
      <c r="W2952">
        <v>2</v>
      </c>
      <c r="X2952">
        <v>182086</v>
      </c>
      <c r="Y2952" t="s">
        <v>74</v>
      </c>
      <c r="AA2952">
        <v>2012</v>
      </c>
      <c r="AB2952" t="s">
        <v>75</v>
      </c>
      <c r="AC2952" t="s">
        <v>76</v>
      </c>
      <c r="AD2952" t="s">
        <v>77</v>
      </c>
      <c r="AE2952" t="s">
        <v>78</v>
      </c>
      <c r="AF2952" t="s">
        <v>79</v>
      </c>
      <c r="AG2952" t="s">
        <v>80</v>
      </c>
      <c r="AH2952">
        <v>15.981999999999999</v>
      </c>
      <c r="AI2952">
        <v>1.84371</v>
      </c>
      <c r="AJ2952">
        <v>29.466170000000002</v>
      </c>
      <c r="AK2952">
        <v>2013</v>
      </c>
      <c r="AL2952" t="s">
        <v>81</v>
      </c>
      <c r="AM2952">
        <f t="shared" si="93"/>
        <v>4</v>
      </c>
    </row>
    <row r="2953" spans="1:39" x14ac:dyDescent="0.35">
      <c r="A2953">
        <v>2016</v>
      </c>
      <c r="B2953" s="5">
        <f t="shared" si="92"/>
        <v>173</v>
      </c>
      <c r="C2953" t="s">
        <v>91</v>
      </c>
      <c r="D2953">
        <v>16066421</v>
      </c>
      <c r="E2953">
        <v>716452</v>
      </c>
      <c r="F2953" t="s">
        <v>66</v>
      </c>
      <c r="G2953" t="s">
        <v>67</v>
      </c>
      <c r="H2953" t="s">
        <v>92</v>
      </c>
      <c r="I2953" t="s">
        <v>69</v>
      </c>
      <c r="J2953" s="1">
        <v>42542</v>
      </c>
      <c r="K2953">
        <v>26</v>
      </c>
      <c r="L2953">
        <v>3</v>
      </c>
      <c r="M2953">
        <v>1</v>
      </c>
      <c r="N2953" t="s">
        <v>70</v>
      </c>
      <c r="O2953" t="s">
        <v>90</v>
      </c>
      <c r="Q2953">
        <v>101</v>
      </c>
      <c r="R2953">
        <v>29</v>
      </c>
      <c r="T2953" t="s">
        <v>72</v>
      </c>
      <c r="U2953" t="s">
        <v>73</v>
      </c>
      <c r="V2953">
        <v>720</v>
      </c>
      <c r="W2953">
        <v>2</v>
      </c>
      <c r="X2953">
        <v>182086</v>
      </c>
      <c r="Y2953" t="s">
        <v>74</v>
      </c>
      <c r="AA2953">
        <v>2012</v>
      </c>
      <c r="AB2953" t="s">
        <v>75</v>
      </c>
      <c r="AC2953" t="s">
        <v>76</v>
      </c>
      <c r="AD2953" t="s">
        <v>77</v>
      </c>
      <c r="AE2953" t="s">
        <v>78</v>
      </c>
      <c r="AF2953" t="s">
        <v>79</v>
      </c>
      <c r="AG2953" t="s">
        <v>80</v>
      </c>
      <c r="AH2953">
        <v>15.981999999999999</v>
      </c>
      <c r="AI2953">
        <v>1.60724</v>
      </c>
      <c r="AJ2953">
        <v>25.686910000000001</v>
      </c>
      <c r="AK2953">
        <v>2013</v>
      </c>
      <c r="AL2953" t="s">
        <v>81</v>
      </c>
      <c r="AM2953">
        <f t="shared" si="93"/>
        <v>4</v>
      </c>
    </row>
    <row r="2954" spans="1:39" x14ac:dyDescent="0.35">
      <c r="A2954">
        <v>2016</v>
      </c>
      <c r="B2954" s="5">
        <f t="shared" si="92"/>
        <v>177</v>
      </c>
      <c r="C2954" t="s">
        <v>82</v>
      </c>
      <c r="D2954">
        <v>16037575</v>
      </c>
      <c r="E2954">
        <v>720138</v>
      </c>
      <c r="F2954" t="s">
        <v>66</v>
      </c>
      <c r="G2954" t="s">
        <v>67</v>
      </c>
      <c r="H2954" t="s">
        <v>92</v>
      </c>
      <c r="I2954" t="s">
        <v>69</v>
      </c>
      <c r="J2954" s="1">
        <v>42546</v>
      </c>
      <c r="K2954">
        <v>26</v>
      </c>
      <c r="L2954">
        <v>3</v>
      </c>
      <c r="M2954">
        <v>1</v>
      </c>
      <c r="N2954" t="s">
        <v>70</v>
      </c>
      <c r="O2954" t="s">
        <v>71</v>
      </c>
      <c r="Q2954">
        <v>113</v>
      </c>
      <c r="R2954">
        <v>62</v>
      </c>
      <c r="T2954" t="s">
        <v>72</v>
      </c>
      <c r="U2954" t="s">
        <v>73</v>
      </c>
      <c r="V2954">
        <v>690</v>
      </c>
      <c r="W2954">
        <v>2</v>
      </c>
      <c r="X2954">
        <v>182086</v>
      </c>
      <c r="Y2954" t="s">
        <v>74</v>
      </c>
      <c r="AA2954">
        <v>2012</v>
      </c>
      <c r="AB2954" t="s">
        <v>75</v>
      </c>
      <c r="AC2954" t="s">
        <v>76</v>
      </c>
      <c r="AD2954" t="s">
        <v>77</v>
      </c>
      <c r="AE2954" t="s">
        <v>78</v>
      </c>
      <c r="AF2954" t="s">
        <v>79</v>
      </c>
      <c r="AG2954" t="s">
        <v>80</v>
      </c>
      <c r="AH2954">
        <v>15.981999999999999</v>
      </c>
      <c r="AI2954">
        <v>2.1832699999999998</v>
      </c>
      <c r="AJ2954">
        <v>34.89302</v>
      </c>
      <c r="AK2954">
        <v>2013</v>
      </c>
      <c r="AL2954" t="s">
        <v>81</v>
      </c>
      <c r="AM2954">
        <f t="shared" si="93"/>
        <v>4</v>
      </c>
    </row>
    <row r="2955" spans="1:39" x14ac:dyDescent="0.35">
      <c r="A2955">
        <v>2016</v>
      </c>
      <c r="B2955" s="5">
        <f t="shared" si="92"/>
        <v>33</v>
      </c>
      <c r="C2955" t="s">
        <v>82</v>
      </c>
      <c r="D2955">
        <v>16036154</v>
      </c>
      <c r="E2955">
        <v>710306</v>
      </c>
      <c r="F2955" t="s">
        <v>66</v>
      </c>
      <c r="G2955" t="s">
        <v>67</v>
      </c>
      <c r="H2955" t="s">
        <v>68</v>
      </c>
      <c r="I2955" t="s">
        <v>69</v>
      </c>
      <c r="J2955" s="1">
        <v>42402</v>
      </c>
      <c r="K2955">
        <v>6</v>
      </c>
      <c r="L2955">
        <v>1</v>
      </c>
      <c r="M2955">
        <v>1</v>
      </c>
      <c r="N2955" t="s">
        <v>70</v>
      </c>
      <c r="O2955" t="s">
        <v>71</v>
      </c>
      <c r="Q2955">
        <v>113</v>
      </c>
      <c r="R2955">
        <v>41</v>
      </c>
      <c r="T2955" t="s">
        <v>72</v>
      </c>
      <c r="U2955" t="s">
        <v>73</v>
      </c>
      <c r="V2955">
        <v>645</v>
      </c>
      <c r="W2955">
        <v>2</v>
      </c>
      <c r="X2955">
        <v>182086</v>
      </c>
      <c r="Y2955" t="s">
        <v>74</v>
      </c>
      <c r="AA2955">
        <v>2012</v>
      </c>
      <c r="AB2955" t="s">
        <v>75</v>
      </c>
      <c r="AC2955" t="s">
        <v>76</v>
      </c>
      <c r="AD2955" t="s">
        <v>77</v>
      </c>
      <c r="AE2955" t="s">
        <v>78</v>
      </c>
      <c r="AF2955" t="s">
        <v>79</v>
      </c>
      <c r="AG2955" t="s">
        <v>80</v>
      </c>
      <c r="AH2955">
        <v>15.981999999999999</v>
      </c>
      <c r="AI2955">
        <v>2.3939400000000002</v>
      </c>
      <c r="AJ2955">
        <v>38.259950000000003</v>
      </c>
      <c r="AK2955">
        <v>2013</v>
      </c>
      <c r="AL2955" t="s">
        <v>81</v>
      </c>
      <c r="AM2955">
        <f t="shared" si="93"/>
        <v>4</v>
      </c>
    </row>
    <row r="2956" spans="1:39" x14ac:dyDescent="0.35">
      <c r="A2956">
        <v>2016</v>
      </c>
      <c r="B2956" s="5">
        <f t="shared" si="92"/>
        <v>34</v>
      </c>
      <c r="C2956" t="s">
        <v>82</v>
      </c>
      <c r="D2956">
        <v>16036172</v>
      </c>
      <c r="E2956">
        <v>710345</v>
      </c>
      <c r="F2956" t="s">
        <v>66</v>
      </c>
      <c r="G2956" t="s">
        <v>67</v>
      </c>
      <c r="H2956" t="s">
        <v>68</v>
      </c>
      <c r="I2956" t="s">
        <v>69</v>
      </c>
      <c r="J2956" s="1">
        <v>42403</v>
      </c>
      <c r="K2956">
        <v>6</v>
      </c>
      <c r="L2956">
        <v>1</v>
      </c>
      <c r="M2956">
        <v>1</v>
      </c>
      <c r="N2956" t="s">
        <v>70</v>
      </c>
      <c r="O2956" t="s">
        <v>71</v>
      </c>
      <c r="Q2956">
        <v>113</v>
      </c>
      <c r="R2956">
        <v>41</v>
      </c>
      <c r="T2956" t="s">
        <v>72</v>
      </c>
      <c r="U2956" t="s">
        <v>73</v>
      </c>
      <c r="V2956">
        <v>630</v>
      </c>
      <c r="W2956">
        <v>2</v>
      </c>
      <c r="X2956">
        <v>182086</v>
      </c>
      <c r="Y2956" t="s">
        <v>74</v>
      </c>
      <c r="AA2956">
        <v>2012</v>
      </c>
      <c r="AB2956" t="s">
        <v>75</v>
      </c>
      <c r="AC2956" t="s">
        <v>76</v>
      </c>
      <c r="AD2956" t="s">
        <v>77</v>
      </c>
      <c r="AE2956" t="s">
        <v>78</v>
      </c>
      <c r="AF2956" t="s">
        <v>79</v>
      </c>
      <c r="AG2956" t="s">
        <v>80</v>
      </c>
      <c r="AH2956">
        <v>15.981999999999999</v>
      </c>
      <c r="AI2956">
        <v>2.3939400000000002</v>
      </c>
      <c r="AJ2956">
        <v>38.259950000000003</v>
      </c>
      <c r="AK2956">
        <v>2013</v>
      </c>
      <c r="AL2956" t="s">
        <v>81</v>
      </c>
      <c r="AM2956">
        <f t="shared" si="93"/>
        <v>4</v>
      </c>
    </row>
    <row r="2957" spans="1:39" x14ac:dyDescent="0.35">
      <c r="A2957">
        <v>2016</v>
      </c>
      <c r="B2957" s="5">
        <f t="shared" si="92"/>
        <v>59</v>
      </c>
      <c r="C2957" t="s">
        <v>91</v>
      </c>
      <c r="D2957">
        <v>16066018</v>
      </c>
      <c r="E2957">
        <v>706077</v>
      </c>
      <c r="F2957" t="s">
        <v>66</v>
      </c>
      <c r="G2957" t="s">
        <v>67</v>
      </c>
      <c r="H2957" t="s">
        <v>68</v>
      </c>
      <c r="I2957" t="s">
        <v>69</v>
      </c>
      <c r="J2957" s="1">
        <v>42428</v>
      </c>
      <c r="K2957">
        <v>10</v>
      </c>
      <c r="L2957">
        <v>1</v>
      </c>
      <c r="M2957">
        <v>1</v>
      </c>
      <c r="N2957" t="s">
        <v>70</v>
      </c>
      <c r="O2957" t="s">
        <v>90</v>
      </c>
      <c r="Q2957">
        <v>105</v>
      </c>
      <c r="T2957" t="s">
        <v>72</v>
      </c>
      <c r="U2957" t="s">
        <v>73</v>
      </c>
      <c r="V2957">
        <v>640</v>
      </c>
      <c r="W2957">
        <v>2</v>
      </c>
      <c r="X2957">
        <v>182086</v>
      </c>
      <c r="Y2957" t="s">
        <v>74</v>
      </c>
      <c r="AA2957">
        <v>2012</v>
      </c>
      <c r="AB2957" t="s">
        <v>75</v>
      </c>
      <c r="AC2957" t="s">
        <v>76</v>
      </c>
      <c r="AD2957" t="s">
        <v>77</v>
      </c>
      <c r="AE2957" t="s">
        <v>78</v>
      </c>
      <c r="AF2957" t="s">
        <v>79</v>
      </c>
      <c r="AG2957" t="s">
        <v>80</v>
      </c>
      <c r="AH2957">
        <v>15.981999999999999</v>
      </c>
      <c r="AI2957">
        <v>2.2751299999999999</v>
      </c>
      <c r="AJ2957">
        <v>36.361130000000003</v>
      </c>
      <c r="AK2957">
        <v>2013</v>
      </c>
      <c r="AL2957" t="s">
        <v>81</v>
      </c>
      <c r="AM2957">
        <f t="shared" si="93"/>
        <v>4</v>
      </c>
    </row>
    <row r="2958" spans="1:39" x14ac:dyDescent="0.35">
      <c r="A2958">
        <v>2016</v>
      </c>
      <c r="B2958" s="5">
        <f t="shared" si="92"/>
        <v>68</v>
      </c>
      <c r="C2958" t="s">
        <v>82</v>
      </c>
      <c r="D2958">
        <v>16036494</v>
      </c>
      <c r="E2958">
        <v>719246</v>
      </c>
      <c r="F2958" t="s">
        <v>66</v>
      </c>
      <c r="G2958" t="s">
        <v>67</v>
      </c>
      <c r="H2958" t="s">
        <v>68</v>
      </c>
      <c r="I2958" t="s">
        <v>69</v>
      </c>
      <c r="J2958" s="1">
        <v>42437</v>
      </c>
      <c r="K2958">
        <v>11</v>
      </c>
      <c r="L2958">
        <v>1</v>
      </c>
      <c r="M2958">
        <v>1</v>
      </c>
      <c r="N2958" t="s">
        <v>70</v>
      </c>
      <c r="O2958" t="s">
        <v>71</v>
      </c>
      <c r="Q2958">
        <v>113</v>
      </c>
      <c r="R2958">
        <v>45</v>
      </c>
      <c r="T2958" t="s">
        <v>72</v>
      </c>
      <c r="U2958" t="s">
        <v>73</v>
      </c>
      <c r="V2958">
        <v>685</v>
      </c>
      <c r="W2958">
        <v>2</v>
      </c>
      <c r="X2958">
        <v>182086</v>
      </c>
      <c r="Y2958" t="s">
        <v>74</v>
      </c>
      <c r="AA2958">
        <v>2012</v>
      </c>
      <c r="AB2958" t="s">
        <v>75</v>
      </c>
      <c r="AC2958" t="s">
        <v>76</v>
      </c>
      <c r="AD2958" t="s">
        <v>77</v>
      </c>
      <c r="AE2958" t="s">
        <v>78</v>
      </c>
      <c r="AF2958" t="s">
        <v>79</v>
      </c>
      <c r="AG2958" t="s">
        <v>80</v>
      </c>
      <c r="AH2958">
        <v>15.981999999999999</v>
      </c>
      <c r="AI2958">
        <v>2.3939400000000002</v>
      </c>
      <c r="AJ2958">
        <v>38.259950000000003</v>
      </c>
      <c r="AK2958">
        <v>2013</v>
      </c>
      <c r="AL2958" t="s">
        <v>81</v>
      </c>
      <c r="AM2958">
        <f t="shared" si="93"/>
        <v>4</v>
      </c>
    </row>
    <row r="2959" spans="1:39" x14ac:dyDescent="0.35">
      <c r="A2959">
        <v>2016</v>
      </c>
      <c r="B2959" s="5">
        <f t="shared" si="92"/>
        <v>187</v>
      </c>
      <c r="C2959" t="s">
        <v>82</v>
      </c>
      <c r="D2959">
        <v>16037867</v>
      </c>
      <c r="E2959">
        <v>737333</v>
      </c>
      <c r="F2959" t="s">
        <v>66</v>
      </c>
      <c r="G2959" t="s">
        <v>67</v>
      </c>
      <c r="H2959" t="s">
        <v>68</v>
      </c>
      <c r="I2959" t="s">
        <v>69</v>
      </c>
      <c r="J2959" s="1">
        <v>42556</v>
      </c>
      <c r="K2959">
        <v>28</v>
      </c>
      <c r="L2959">
        <v>4</v>
      </c>
      <c r="M2959">
        <v>1</v>
      </c>
      <c r="N2959" t="s">
        <v>70</v>
      </c>
      <c r="O2959" t="s">
        <v>71</v>
      </c>
      <c r="Q2959">
        <v>113</v>
      </c>
      <c r="R2959">
        <v>45</v>
      </c>
      <c r="T2959" t="s">
        <v>72</v>
      </c>
      <c r="U2959" t="s">
        <v>73</v>
      </c>
      <c r="V2959">
        <v>645</v>
      </c>
      <c r="W2959">
        <v>2</v>
      </c>
      <c r="X2959">
        <v>182086</v>
      </c>
      <c r="Y2959" t="s">
        <v>74</v>
      </c>
      <c r="AA2959">
        <v>2012</v>
      </c>
      <c r="AB2959" t="s">
        <v>75</v>
      </c>
      <c r="AC2959" t="s">
        <v>76</v>
      </c>
      <c r="AD2959" t="s">
        <v>77</v>
      </c>
      <c r="AE2959" t="s">
        <v>78</v>
      </c>
      <c r="AF2959" t="s">
        <v>79</v>
      </c>
      <c r="AG2959" t="s">
        <v>80</v>
      </c>
      <c r="AH2959">
        <v>15.981999999999999</v>
      </c>
      <c r="AI2959">
        <v>3.28363</v>
      </c>
      <c r="AJ2959">
        <v>52.478969999999997</v>
      </c>
      <c r="AK2959">
        <v>2013</v>
      </c>
      <c r="AL2959" t="s">
        <v>81</v>
      </c>
      <c r="AM2959">
        <f t="shared" si="93"/>
        <v>4</v>
      </c>
    </row>
    <row r="2960" spans="1:39" x14ac:dyDescent="0.35">
      <c r="A2960">
        <v>2016</v>
      </c>
      <c r="B2960" s="5">
        <f t="shared" si="92"/>
        <v>187</v>
      </c>
      <c r="C2960" t="s">
        <v>91</v>
      </c>
      <c r="D2960">
        <v>16066614</v>
      </c>
      <c r="E2960">
        <v>725771</v>
      </c>
      <c r="F2960" t="s">
        <v>66</v>
      </c>
      <c r="G2960" t="s">
        <v>67</v>
      </c>
      <c r="H2960" t="s">
        <v>68</v>
      </c>
      <c r="I2960" t="s">
        <v>69</v>
      </c>
      <c r="J2960" s="1">
        <v>42556</v>
      </c>
      <c r="K2960">
        <v>28</v>
      </c>
      <c r="L2960">
        <v>4</v>
      </c>
      <c r="M2960">
        <v>1</v>
      </c>
      <c r="N2960" t="s">
        <v>70</v>
      </c>
      <c r="O2960" t="s">
        <v>85</v>
      </c>
      <c r="T2960" t="s">
        <v>72</v>
      </c>
      <c r="U2960" t="s">
        <v>73</v>
      </c>
      <c r="V2960">
        <v>755</v>
      </c>
      <c r="W2960">
        <v>2</v>
      </c>
      <c r="X2960">
        <v>182086</v>
      </c>
      <c r="Y2960" t="s">
        <v>74</v>
      </c>
      <c r="AA2960">
        <v>2012</v>
      </c>
      <c r="AB2960" t="s">
        <v>75</v>
      </c>
      <c r="AC2960" t="s">
        <v>76</v>
      </c>
      <c r="AD2960" t="s">
        <v>77</v>
      </c>
      <c r="AE2960" t="s">
        <v>78</v>
      </c>
      <c r="AF2960" t="s">
        <v>79</v>
      </c>
      <c r="AG2960" t="s">
        <v>80</v>
      </c>
      <c r="AH2960">
        <v>15.981999999999999</v>
      </c>
      <c r="AI2960">
        <v>2.3404099999999999</v>
      </c>
      <c r="AJ2960">
        <v>37.404429999999998</v>
      </c>
      <c r="AK2960">
        <v>2013</v>
      </c>
      <c r="AL2960" t="s">
        <v>81</v>
      </c>
      <c r="AM2960">
        <f t="shared" si="93"/>
        <v>4</v>
      </c>
    </row>
    <row r="2961" spans="1:39" x14ac:dyDescent="0.35">
      <c r="A2961">
        <v>2016</v>
      </c>
      <c r="B2961" s="5">
        <f t="shared" si="92"/>
        <v>230</v>
      </c>
      <c r="C2961" t="s">
        <v>91</v>
      </c>
      <c r="D2961">
        <v>16066984</v>
      </c>
      <c r="E2961">
        <v>724807</v>
      </c>
      <c r="F2961" t="s">
        <v>66</v>
      </c>
      <c r="G2961" t="s">
        <v>67</v>
      </c>
      <c r="H2961" t="s">
        <v>68</v>
      </c>
      <c r="I2961" t="s">
        <v>69</v>
      </c>
      <c r="J2961" s="1">
        <v>42599</v>
      </c>
      <c r="K2961">
        <v>34</v>
      </c>
      <c r="L2961">
        <v>5</v>
      </c>
      <c r="M2961">
        <v>1</v>
      </c>
      <c r="N2961" t="s">
        <v>70</v>
      </c>
      <c r="O2961" t="s">
        <v>90</v>
      </c>
      <c r="Q2961">
        <v>102</v>
      </c>
      <c r="R2961">
        <v>10</v>
      </c>
      <c r="T2961" t="s">
        <v>72</v>
      </c>
      <c r="U2961" t="s">
        <v>73</v>
      </c>
      <c r="V2961">
        <v>730</v>
      </c>
      <c r="W2961">
        <v>2</v>
      </c>
      <c r="X2961">
        <v>182086</v>
      </c>
      <c r="Y2961" t="s">
        <v>74</v>
      </c>
      <c r="AA2961">
        <v>2012</v>
      </c>
      <c r="AB2961" t="s">
        <v>75</v>
      </c>
      <c r="AC2961" t="s">
        <v>76</v>
      </c>
      <c r="AD2961" t="s">
        <v>77</v>
      </c>
      <c r="AE2961" t="s">
        <v>78</v>
      </c>
      <c r="AF2961" t="s">
        <v>79</v>
      </c>
      <c r="AG2961" t="s">
        <v>80</v>
      </c>
      <c r="AH2961">
        <v>15.981999999999999</v>
      </c>
      <c r="AI2961">
        <v>2.5616400000000001</v>
      </c>
      <c r="AJ2961">
        <v>40.940130000000003</v>
      </c>
      <c r="AK2961">
        <v>2013</v>
      </c>
      <c r="AL2961" t="s">
        <v>81</v>
      </c>
      <c r="AM2961">
        <f t="shared" si="93"/>
        <v>4</v>
      </c>
    </row>
    <row r="2962" spans="1:39" x14ac:dyDescent="0.35">
      <c r="A2962">
        <v>2016</v>
      </c>
      <c r="B2962" s="5">
        <f t="shared" si="92"/>
        <v>230</v>
      </c>
      <c r="C2962" t="s">
        <v>82</v>
      </c>
      <c r="D2962">
        <v>16038452</v>
      </c>
      <c r="E2962">
        <v>742825</v>
      </c>
      <c r="F2962" t="s">
        <v>66</v>
      </c>
      <c r="G2962" t="s">
        <v>67</v>
      </c>
      <c r="H2962" t="s">
        <v>68</v>
      </c>
      <c r="I2962" t="s">
        <v>69</v>
      </c>
      <c r="J2962" s="1">
        <v>42599</v>
      </c>
      <c r="K2962">
        <v>34</v>
      </c>
      <c r="L2962">
        <v>5</v>
      </c>
      <c r="M2962">
        <v>1</v>
      </c>
      <c r="N2962" t="s">
        <v>70</v>
      </c>
      <c r="O2962" t="s">
        <v>71</v>
      </c>
      <c r="Q2962">
        <v>113</v>
      </c>
      <c r="R2962">
        <v>45</v>
      </c>
      <c r="T2962" t="s">
        <v>72</v>
      </c>
      <c r="U2962" t="s">
        <v>73</v>
      </c>
      <c r="V2962">
        <v>660</v>
      </c>
      <c r="W2962">
        <v>2</v>
      </c>
      <c r="X2962">
        <v>182086</v>
      </c>
      <c r="Y2962" t="s">
        <v>74</v>
      </c>
      <c r="AA2962">
        <v>2012</v>
      </c>
      <c r="AB2962" t="s">
        <v>75</v>
      </c>
      <c r="AC2962" t="s">
        <v>76</v>
      </c>
      <c r="AD2962" t="s">
        <v>77</v>
      </c>
      <c r="AE2962" t="s">
        <v>78</v>
      </c>
      <c r="AF2962" t="s">
        <v>79</v>
      </c>
      <c r="AG2962" t="s">
        <v>80</v>
      </c>
      <c r="AH2962">
        <v>15.981999999999999</v>
      </c>
      <c r="AI2962">
        <v>3.4138000000000002</v>
      </c>
      <c r="AJ2962">
        <v>54.559350000000002</v>
      </c>
      <c r="AK2962">
        <v>2013</v>
      </c>
      <c r="AL2962" t="s">
        <v>81</v>
      </c>
      <c r="AM2962">
        <f t="shared" si="93"/>
        <v>4</v>
      </c>
    </row>
    <row r="2963" spans="1:39" x14ac:dyDescent="0.35">
      <c r="A2963">
        <v>2016</v>
      </c>
      <c r="B2963" s="5">
        <f t="shared" si="92"/>
        <v>238</v>
      </c>
      <c r="C2963" t="s">
        <v>82</v>
      </c>
      <c r="D2963">
        <v>16038620</v>
      </c>
      <c r="E2963">
        <v>742963</v>
      </c>
      <c r="F2963" t="s">
        <v>66</v>
      </c>
      <c r="G2963" t="s">
        <v>67</v>
      </c>
      <c r="H2963" t="s">
        <v>68</v>
      </c>
      <c r="I2963" t="s">
        <v>69</v>
      </c>
      <c r="J2963" s="1">
        <v>42607</v>
      </c>
      <c r="K2963">
        <v>35</v>
      </c>
      <c r="L2963">
        <v>5</v>
      </c>
      <c r="M2963">
        <v>1</v>
      </c>
      <c r="N2963" t="s">
        <v>70</v>
      </c>
      <c r="O2963" t="s">
        <v>71</v>
      </c>
      <c r="Q2963">
        <v>113</v>
      </c>
      <c r="R2963">
        <v>45</v>
      </c>
      <c r="T2963" t="s">
        <v>72</v>
      </c>
      <c r="U2963" t="s">
        <v>73</v>
      </c>
      <c r="V2963">
        <v>690</v>
      </c>
      <c r="W2963">
        <v>2</v>
      </c>
      <c r="X2963">
        <v>182086</v>
      </c>
      <c r="Y2963" t="s">
        <v>74</v>
      </c>
      <c r="AA2963">
        <v>2012</v>
      </c>
      <c r="AB2963" t="s">
        <v>75</v>
      </c>
      <c r="AC2963" t="s">
        <v>76</v>
      </c>
      <c r="AD2963" t="s">
        <v>77</v>
      </c>
      <c r="AE2963" t="s">
        <v>78</v>
      </c>
      <c r="AF2963" t="s">
        <v>79</v>
      </c>
      <c r="AG2963" t="s">
        <v>80</v>
      </c>
      <c r="AH2963">
        <v>15.981999999999999</v>
      </c>
      <c r="AI2963">
        <v>3.4138000000000002</v>
      </c>
      <c r="AJ2963">
        <v>54.559350000000002</v>
      </c>
      <c r="AK2963">
        <v>2013</v>
      </c>
      <c r="AL2963" t="s">
        <v>81</v>
      </c>
      <c r="AM2963">
        <f t="shared" si="93"/>
        <v>4</v>
      </c>
    </row>
    <row r="2964" spans="1:39" x14ac:dyDescent="0.35">
      <c r="A2964">
        <v>2016</v>
      </c>
      <c r="B2964" s="5">
        <f t="shared" si="92"/>
        <v>238</v>
      </c>
      <c r="C2964" t="s">
        <v>82</v>
      </c>
      <c r="D2964">
        <v>16038643</v>
      </c>
      <c r="E2964">
        <v>741204</v>
      </c>
      <c r="F2964" t="s">
        <v>66</v>
      </c>
      <c r="G2964" t="s">
        <v>67</v>
      </c>
      <c r="H2964" t="s">
        <v>68</v>
      </c>
      <c r="I2964" t="s">
        <v>69</v>
      </c>
      <c r="J2964" s="1">
        <v>42607</v>
      </c>
      <c r="K2964">
        <v>35</v>
      </c>
      <c r="L2964">
        <v>5</v>
      </c>
      <c r="M2964">
        <v>1</v>
      </c>
      <c r="N2964" t="s">
        <v>70</v>
      </c>
      <c r="O2964" t="s">
        <v>71</v>
      </c>
      <c r="Q2964">
        <v>113</v>
      </c>
      <c r="R2964">
        <v>45</v>
      </c>
      <c r="T2964" t="s">
        <v>72</v>
      </c>
      <c r="U2964" t="s">
        <v>73</v>
      </c>
      <c r="V2964">
        <v>750</v>
      </c>
      <c r="W2964">
        <v>2</v>
      </c>
      <c r="X2964">
        <v>182086</v>
      </c>
      <c r="Y2964" t="s">
        <v>74</v>
      </c>
      <c r="AA2964">
        <v>2012</v>
      </c>
      <c r="AB2964" t="s">
        <v>75</v>
      </c>
      <c r="AC2964" t="s">
        <v>76</v>
      </c>
      <c r="AD2964" t="s">
        <v>77</v>
      </c>
      <c r="AE2964" t="s">
        <v>78</v>
      </c>
      <c r="AF2964" t="s">
        <v>79</v>
      </c>
      <c r="AG2964" t="s">
        <v>80</v>
      </c>
      <c r="AH2964">
        <v>15.981999999999999</v>
      </c>
      <c r="AI2964">
        <v>3.4138000000000002</v>
      </c>
      <c r="AJ2964">
        <v>54.559350000000002</v>
      </c>
      <c r="AK2964">
        <v>2013</v>
      </c>
      <c r="AL2964" t="s">
        <v>81</v>
      </c>
      <c r="AM2964">
        <f t="shared" si="93"/>
        <v>4</v>
      </c>
    </row>
    <row r="2965" spans="1:39" x14ac:dyDescent="0.35">
      <c r="A2965">
        <v>2016</v>
      </c>
      <c r="B2965" s="5">
        <f t="shared" si="92"/>
        <v>238</v>
      </c>
      <c r="C2965" t="s">
        <v>82</v>
      </c>
      <c r="D2965">
        <v>16038790</v>
      </c>
      <c r="E2965">
        <v>744339</v>
      </c>
      <c r="F2965" t="s">
        <v>66</v>
      </c>
      <c r="G2965" t="s">
        <v>67</v>
      </c>
      <c r="H2965" t="s">
        <v>68</v>
      </c>
      <c r="I2965" t="s">
        <v>69</v>
      </c>
      <c r="J2965" s="1">
        <v>42607</v>
      </c>
      <c r="K2965">
        <v>35</v>
      </c>
      <c r="L2965">
        <v>5</v>
      </c>
      <c r="M2965">
        <v>1</v>
      </c>
      <c r="N2965" t="s">
        <v>70</v>
      </c>
      <c r="O2965" t="s">
        <v>71</v>
      </c>
      <c r="Q2965">
        <v>154</v>
      </c>
      <c r="T2965" t="s">
        <v>72</v>
      </c>
      <c r="U2965" t="s">
        <v>73</v>
      </c>
      <c r="V2965">
        <v>810</v>
      </c>
      <c r="W2965">
        <v>2</v>
      </c>
      <c r="X2965">
        <v>182086</v>
      </c>
      <c r="Y2965" t="s">
        <v>74</v>
      </c>
      <c r="AA2965">
        <v>2012</v>
      </c>
      <c r="AB2965" t="s">
        <v>75</v>
      </c>
      <c r="AC2965" t="s">
        <v>76</v>
      </c>
      <c r="AD2965" t="s">
        <v>77</v>
      </c>
      <c r="AE2965" t="s">
        <v>78</v>
      </c>
      <c r="AF2965" t="s">
        <v>79</v>
      </c>
      <c r="AG2965" t="s">
        <v>80</v>
      </c>
      <c r="AH2965">
        <v>15.981999999999999</v>
      </c>
      <c r="AI2965">
        <v>3.4138000000000002</v>
      </c>
      <c r="AJ2965">
        <v>54.559350000000002</v>
      </c>
      <c r="AK2965">
        <v>2013</v>
      </c>
      <c r="AL2965" t="s">
        <v>81</v>
      </c>
      <c r="AM2965">
        <f t="shared" si="93"/>
        <v>4</v>
      </c>
    </row>
    <row r="2966" spans="1:39" x14ac:dyDescent="0.35">
      <c r="A2966">
        <v>2016</v>
      </c>
      <c r="B2966" s="5">
        <f t="shared" si="92"/>
        <v>242</v>
      </c>
      <c r="C2966" t="s">
        <v>82</v>
      </c>
      <c r="D2966">
        <v>16038809</v>
      </c>
      <c r="E2966">
        <v>744198</v>
      </c>
      <c r="F2966" t="s">
        <v>66</v>
      </c>
      <c r="G2966" t="s">
        <v>67</v>
      </c>
      <c r="H2966" t="s">
        <v>68</v>
      </c>
      <c r="I2966" t="s">
        <v>69</v>
      </c>
      <c r="J2966" s="1">
        <v>42611</v>
      </c>
      <c r="K2966">
        <v>36</v>
      </c>
      <c r="L2966">
        <v>5</v>
      </c>
      <c r="M2966">
        <v>1</v>
      </c>
      <c r="N2966" t="s">
        <v>70</v>
      </c>
      <c r="O2966" t="s">
        <v>71</v>
      </c>
      <c r="Q2966">
        <v>113</v>
      </c>
      <c r="R2966">
        <v>45</v>
      </c>
      <c r="T2966" t="s">
        <v>72</v>
      </c>
      <c r="U2966" t="s">
        <v>73</v>
      </c>
      <c r="V2966">
        <v>715</v>
      </c>
      <c r="W2966">
        <v>2</v>
      </c>
      <c r="X2966">
        <v>182086</v>
      </c>
      <c r="Y2966" t="s">
        <v>74</v>
      </c>
      <c r="AA2966">
        <v>2012</v>
      </c>
      <c r="AB2966" t="s">
        <v>75</v>
      </c>
      <c r="AC2966" t="s">
        <v>76</v>
      </c>
      <c r="AD2966" t="s">
        <v>77</v>
      </c>
      <c r="AE2966" t="s">
        <v>78</v>
      </c>
      <c r="AF2966" t="s">
        <v>79</v>
      </c>
      <c r="AG2966" t="s">
        <v>80</v>
      </c>
      <c r="AH2966">
        <v>15.981999999999999</v>
      </c>
      <c r="AI2966">
        <v>3.4138000000000002</v>
      </c>
      <c r="AJ2966">
        <v>54.559350000000002</v>
      </c>
      <c r="AK2966">
        <v>2013</v>
      </c>
      <c r="AL2966" t="s">
        <v>81</v>
      </c>
      <c r="AM2966">
        <f t="shared" si="93"/>
        <v>4</v>
      </c>
    </row>
    <row r="2967" spans="1:39" x14ac:dyDescent="0.35">
      <c r="A2967">
        <v>2016</v>
      </c>
      <c r="B2967" s="5">
        <f t="shared" si="92"/>
        <v>247</v>
      </c>
      <c r="C2967" t="s">
        <v>82</v>
      </c>
      <c r="D2967">
        <v>16038898</v>
      </c>
      <c r="E2967">
        <v>744940</v>
      </c>
      <c r="F2967" t="s">
        <v>66</v>
      </c>
      <c r="G2967" t="s">
        <v>67</v>
      </c>
      <c r="H2967" t="s">
        <v>68</v>
      </c>
      <c r="I2967" t="s">
        <v>69</v>
      </c>
      <c r="J2967" s="1">
        <v>42616</v>
      </c>
      <c r="K2967">
        <v>36</v>
      </c>
      <c r="L2967">
        <v>5</v>
      </c>
      <c r="M2967">
        <v>1</v>
      </c>
      <c r="N2967" t="s">
        <v>70</v>
      </c>
      <c r="O2967" t="s">
        <v>71</v>
      </c>
      <c r="Q2967">
        <v>113</v>
      </c>
      <c r="R2967">
        <v>45</v>
      </c>
      <c r="T2967" t="s">
        <v>72</v>
      </c>
      <c r="U2967" t="s">
        <v>73</v>
      </c>
      <c r="V2967">
        <v>685</v>
      </c>
      <c r="W2967">
        <v>2</v>
      </c>
      <c r="X2967">
        <v>182086</v>
      </c>
      <c r="Y2967" t="s">
        <v>74</v>
      </c>
      <c r="AA2967">
        <v>2012</v>
      </c>
      <c r="AB2967" t="s">
        <v>75</v>
      </c>
      <c r="AC2967" t="s">
        <v>76</v>
      </c>
      <c r="AD2967" t="s">
        <v>77</v>
      </c>
      <c r="AE2967" t="s">
        <v>78</v>
      </c>
      <c r="AF2967" t="s">
        <v>79</v>
      </c>
      <c r="AG2967" t="s">
        <v>80</v>
      </c>
      <c r="AH2967">
        <v>15.981999999999999</v>
      </c>
      <c r="AI2967">
        <v>3.4138000000000002</v>
      </c>
      <c r="AJ2967">
        <v>54.559350000000002</v>
      </c>
      <c r="AK2967">
        <v>2013</v>
      </c>
      <c r="AL2967" t="s">
        <v>81</v>
      </c>
      <c r="AM2967">
        <f t="shared" si="93"/>
        <v>4</v>
      </c>
    </row>
    <row r="2968" spans="1:39" x14ac:dyDescent="0.35">
      <c r="A2968">
        <v>2016</v>
      </c>
      <c r="B2968" s="5">
        <f t="shared" si="92"/>
        <v>132</v>
      </c>
      <c r="C2968" t="s">
        <v>99</v>
      </c>
      <c r="D2968">
        <v>16185049</v>
      </c>
      <c r="E2968">
        <v>558876</v>
      </c>
      <c r="F2968" t="s">
        <v>66</v>
      </c>
      <c r="G2968" t="s">
        <v>86</v>
      </c>
      <c r="J2968" s="1">
        <v>42501</v>
      </c>
      <c r="K2968">
        <v>20</v>
      </c>
      <c r="M2968">
        <v>2</v>
      </c>
      <c r="N2968" t="s">
        <v>70</v>
      </c>
      <c r="O2968" t="s">
        <v>105</v>
      </c>
      <c r="Q2968">
        <v>244</v>
      </c>
      <c r="R2968">
        <v>70</v>
      </c>
      <c r="T2968" t="s">
        <v>72</v>
      </c>
      <c r="U2968" t="s">
        <v>73</v>
      </c>
      <c r="V2968">
        <v>660</v>
      </c>
      <c r="W2968">
        <v>2</v>
      </c>
      <c r="X2968">
        <v>182086</v>
      </c>
      <c r="Y2968" t="s">
        <v>74</v>
      </c>
      <c r="AA2968">
        <v>2012</v>
      </c>
      <c r="AB2968" t="s">
        <v>75</v>
      </c>
      <c r="AC2968" t="s">
        <v>76</v>
      </c>
      <c r="AD2968" t="s">
        <v>77</v>
      </c>
      <c r="AE2968" t="s">
        <v>78</v>
      </c>
      <c r="AF2968" t="s">
        <v>79</v>
      </c>
      <c r="AG2968" t="s">
        <v>80</v>
      </c>
      <c r="AH2968">
        <v>15.981999999999999</v>
      </c>
      <c r="AK2968">
        <v>2013</v>
      </c>
      <c r="AL2968" t="s">
        <v>81</v>
      </c>
      <c r="AM2968">
        <f t="shared" si="93"/>
        <v>4</v>
      </c>
    </row>
    <row r="2969" spans="1:39" x14ac:dyDescent="0.35">
      <c r="A2969">
        <v>2016</v>
      </c>
      <c r="B2969" s="5">
        <f t="shared" si="92"/>
        <v>140</v>
      </c>
      <c r="C2969" t="s">
        <v>82</v>
      </c>
      <c r="D2969">
        <v>16035038</v>
      </c>
      <c r="E2969">
        <v>665508</v>
      </c>
      <c r="F2969" t="s">
        <v>66</v>
      </c>
      <c r="G2969" t="s">
        <v>86</v>
      </c>
      <c r="J2969" s="1">
        <v>42509</v>
      </c>
      <c r="K2969">
        <v>21</v>
      </c>
      <c r="M2969">
        <v>1</v>
      </c>
      <c r="N2969" t="s">
        <v>70</v>
      </c>
      <c r="O2969" t="s">
        <v>71</v>
      </c>
      <c r="Q2969">
        <v>113</v>
      </c>
      <c r="R2969">
        <v>35</v>
      </c>
      <c r="T2969" t="s">
        <v>72</v>
      </c>
      <c r="U2969" t="s">
        <v>73</v>
      </c>
      <c r="V2969">
        <v>690</v>
      </c>
      <c r="W2969">
        <v>2</v>
      </c>
      <c r="X2969">
        <v>182086</v>
      </c>
      <c r="Y2969" t="s">
        <v>74</v>
      </c>
      <c r="AA2969">
        <v>2012</v>
      </c>
      <c r="AB2969" t="s">
        <v>75</v>
      </c>
      <c r="AC2969" t="s">
        <v>76</v>
      </c>
      <c r="AD2969" t="s">
        <v>77</v>
      </c>
      <c r="AE2969" t="s">
        <v>78</v>
      </c>
      <c r="AF2969" t="s">
        <v>79</v>
      </c>
      <c r="AG2969" t="s">
        <v>80</v>
      </c>
      <c r="AH2969">
        <v>15.981999999999999</v>
      </c>
      <c r="AI2969">
        <v>4.13347</v>
      </c>
      <c r="AJ2969">
        <v>66.061120000000003</v>
      </c>
      <c r="AK2969">
        <v>2013</v>
      </c>
      <c r="AL2969" t="s">
        <v>81</v>
      </c>
      <c r="AM2969">
        <f t="shared" si="93"/>
        <v>4</v>
      </c>
    </row>
    <row r="2970" spans="1:39" x14ac:dyDescent="0.35">
      <c r="A2970">
        <v>2016</v>
      </c>
      <c r="B2970" s="5">
        <f t="shared" si="92"/>
        <v>141</v>
      </c>
      <c r="C2970" t="s">
        <v>83</v>
      </c>
      <c r="D2970">
        <v>16075006</v>
      </c>
      <c r="E2970">
        <v>663102</v>
      </c>
      <c r="F2970" t="s">
        <v>66</v>
      </c>
      <c r="G2970" t="s">
        <v>86</v>
      </c>
      <c r="J2970" s="1">
        <v>42510</v>
      </c>
      <c r="K2970">
        <v>21</v>
      </c>
      <c r="M2970">
        <v>1</v>
      </c>
      <c r="N2970" t="s">
        <v>70</v>
      </c>
      <c r="O2970" t="s">
        <v>85</v>
      </c>
      <c r="Q2970">
        <v>103</v>
      </c>
      <c r="R2970">
        <v>60</v>
      </c>
      <c r="T2970" t="s">
        <v>72</v>
      </c>
      <c r="U2970" t="s">
        <v>73</v>
      </c>
      <c r="V2970">
        <v>710</v>
      </c>
      <c r="W2970">
        <v>2</v>
      </c>
      <c r="X2970">
        <v>182086</v>
      </c>
      <c r="Y2970" t="s">
        <v>74</v>
      </c>
      <c r="AA2970">
        <v>2012</v>
      </c>
      <c r="AB2970" t="s">
        <v>75</v>
      </c>
      <c r="AC2970" t="s">
        <v>76</v>
      </c>
      <c r="AD2970" t="s">
        <v>77</v>
      </c>
      <c r="AE2970" t="s">
        <v>78</v>
      </c>
      <c r="AF2970" t="s">
        <v>79</v>
      </c>
      <c r="AG2970" t="s">
        <v>80</v>
      </c>
      <c r="AH2970">
        <v>15.981999999999999</v>
      </c>
      <c r="AI2970">
        <v>1.2411300000000001</v>
      </c>
      <c r="AJ2970">
        <v>19.835740000000001</v>
      </c>
      <c r="AK2970">
        <v>2013</v>
      </c>
      <c r="AL2970" t="s">
        <v>81</v>
      </c>
      <c r="AM2970">
        <f t="shared" si="93"/>
        <v>4</v>
      </c>
    </row>
    <row r="2971" spans="1:39" x14ac:dyDescent="0.35">
      <c r="A2971">
        <v>2016</v>
      </c>
      <c r="B2971" s="5">
        <f t="shared" si="92"/>
        <v>141</v>
      </c>
      <c r="C2971" t="s">
        <v>82</v>
      </c>
      <c r="D2971">
        <v>16035041</v>
      </c>
      <c r="E2971">
        <v>644795</v>
      </c>
      <c r="F2971" t="s">
        <v>66</v>
      </c>
      <c r="G2971" t="s">
        <v>86</v>
      </c>
      <c r="J2971" s="1">
        <v>42510</v>
      </c>
      <c r="K2971">
        <v>21</v>
      </c>
      <c r="M2971">
        <v>1</v>
      </c>
      <c r="N2971" t="s">
        <v>70</v>
      </c>
      <c r="O2971" t="s">
        <v>71</v>
      </c>
      <c r="Q2971">
        <v>113</v>
      </c>
      <c r="R2971">
        <v>31</v>
      </c>
      <c r="T2971" t="s">
        <v>72</v>
      </c>
      <c r="U2971" t="s">
        <v>73</v>
      </c>
      <c r="V2971">
        <v>665</v>
      </c>
      <c r="W2971">
        <v>2</v>
      </c>
      <c r="X2971">
        <v>182086</v>
      </c>
      <c r="Y2971" t="s">
        <v>74</v>
      </c>
      <c r="AA2971">
        <v>2012</v>
      </c>
      <c r="AB2971" t="s">
        <v>75</v>
      </c>
      <c r="AC2971" t="s">
        <v>76</v>
      </c>
      <c r="AD2971" t="s">
        <v>77</v>
      </c>
      <c r="AE2971" t="s">
        <v>78</v>
      </c>
      <c r="AF2971" t="s">
        <v>79</v>
      </c>
      <c r="AG2971" t="s">
        <v>80</v>
      </c>
      <c r="AH2971">
        <v>15.981999999999999</v>
      </c>
      <c r="AI2971">
        <v>4.13347</v>
      </c>
      <c r="AJ2971">
        <v>66.061120000000003</v>
      </c>
      <c r="AK2971">
        <v>2013</v>
      </c>
      <c r="AL2971" t="s">
        <v>81</v>
      </c>
      <c r="AM2971">
        <f t="shared" si="93"/>
        <v>4</v>
      </c>
    </row>
    <row r="2972" spans="1:39" x14ac:dyDescent="0.35">
      <c r="A2972">
        <v>2016</v>
      </c>
      <c r="B2972" s="5">
        <f t="shared" si="92"/>
        <v>149</v>
      </c>
      <c r="C2972" t="s">
        <v>82</v>
      </c>
      <c r="D2972">
        <v>16035111</v>
      </c>
      <c r="E2972">
        <v>665530</v>
      </c>
      <c r="F2972" t="s">
        <v>66</v>
      </c>
      <c r="G2972" t="s">
        <v>86</v>
      </c>
      <c r="J2972" s="1">
        <v>42518</v>
      </c>
      <c r="K2972">
        <v>22</v>
      </c>
      <c r="M2972">
        <v>1</v>
      </c>
      <c r="N2972" t="s">
        <v>70</v>
      </c>
      <c r="O2972" t="s">
        <v>71</v>
      </c>
      <c r="Q2972">
        <v>113</v>
      </c>
      <c r="R2972">
        <v>41</v>
      </c>
      <c r="T2972" t="s">
        <v>72</v>
      </c>
      <c r="U2972" t="s">
        <v>73</v>
      </c>
      <c r="V2972">
        <v>680</v>
      </c>
      <c r="W2972">
        <v>2</v>
      </c>
      <c r="X2972">
        <v>182086</v>
      </c>
      <c r="Y2972" t="s">
        <v>74</v>
      </c>
      <c r="AA2972">
        <v>2012</v>
      </c>
      <c r="AB2972" t="s">
        <v>75</v>
      </c>
      <c r="AC2972" t="s">
        <v>76</v>
      </c>
      <c r="AD2972" t="s">
        <v>77</v>
      </c>
      <c r="AE2972" t="s">
        <v>78</v>
      </c>
      <c r="AF2972" t="s">
        <v>79</v>
      </c>
      <c r="AG2972" t="s">
        <v>80</v>
      </c>
      <c r="AH2972">
        <v>15.981999999999999</v>
      </c>
      <c r="AI2972">
        <v>6.1724100000000002</v>
      </c>
      <c r="AJ2972">
        <v>98.647459999999995</v>
      </c>
      <c r="AK2972">
        <v>2013</v>
      </c>
      <c r="AL2972" t="s">
        <v>81</v>
      </c>
      <c r="AM2972">
        <f t="shared" si="93"/>
        <v>4</v>
      </c>
    </row>
    <row r="2973" spans="1:39" x14ac:dyDescent="0.35">
      <c r="A2973">
        <v>2016</v>
      </c>
      <c r="B2973" s="5">
        <f t="shared" si="92"/>
        <v>150</v>
      </c>
      <c r="C2973" t="s">
        <v>65</v>
      </c>
      <c r="D2973">
        <v>16025002</v>
      </c>
      <c r="E2973">
        <v>544142</v>
      </c>
      <c r="F2973" t="s">
        <v>66</v>
      </c>
      <c r="G2973" t="s">
        <v>86</v>
      </c>
      <c r="J2973" s="1">
        <v>42519</v>
      </c>
      <c r="K2973">
        <v>23</v>
      </c>
      <c r="M2973">
        <v>1</v>
      </c>
      <c r="N2973" t="s">
        <v>70</v>
      </c>
      <c r="O2973" t="s">
        <v>71</v>
      </c>
      <c r="Q2973">
        <v>113</v>
      </c>
      <c r="R2973">
        <v>91</v>
      </c>
      <c r="T2973" t="s">
        <v>72</v>
      </c>
      <c r="U2973" t="s">
        <v>73</v>
      </c>
      <c r="V2973">
        <v>645</v>
      </c>
      <c r="W2973">
        <v>2</v>
      </c>
      <c r="X2973">
        <v>182086</v>
      </c>
      <c r="Y2973" t="s">
        <v>74</v>
      </c>
      <c r="AA2973">
        <v>2012</v>
      </c>
      <c r="AB2973" t="s">
        <v>75</v>
      </c>
      <c r="AC2973" t="s">
        <v>76</v>
      </c>
      <c r="AD2973" t="s">
        <v>77</v>
      </c>
      <c r="AE2973" t="s">
        <v>78</v>
      </c>
      <c r="AF2973" t="s">
        <v>79</v>
      </c>
      <c r="AG2973" t="s">
        <v>80</v>
      </c>
      <c r="AH2973">
        <v>15.981999999999999</v>
      </c>
      <c r="AI2973">
        <v>3.0277799999999999</v>
      </c>
      <c r="AJ2973">
        <v>48.389980000000001</v>
      </c>
      <c r="AK2973">
        <v>2013</v>
      </c>
      <c r="AL2973" t="s">
        <v>81</v>
      </c>
      <c r="AM2973">
        <f t="shared" si="93"/>
        <v>4</v>
      </c>
    </row>
    <row r="2974" spans="1:39" x14ac:dyDescent="0.35">
      <c r="A2974">
        <v>2016</v>
      </c>
      <c r="B2974" s="5">
        <f t="shared" si="92"/>
        <v>156</v>
      </c>
      <c r="C2974" t="s">
        <v>82</v>
      </c>
      <c r="D2974">
        <v>16035178</v>
      </c>
      <c r="E2974">
        <v>665573</v>
      </c>
      <c r="F2974" t="s">
        <v>66</v>
      </c>
      <c r="G2974" t="s">
        <v>86</v>
      </c>
      <c r="J2974" s="1">
        <v>42525</v>
      </c>
      <c r="K2974">
        <v>23</v>
      </c>
      <c r="M2974">
        <v>1</v>
      </c>
      <c r="N2974" t="s">
        <v>70</v>
      </c>
      <c r="O2974" t="s">
        <v>71</v>
      </c>
      <c r="Q2974">
        <v>113</v>
      </c>
      <c r="R2974">
        <v>31</v>
      </c>
      <c r="T2974" t="s">
        <v>72</v>
      </c>
      <c r="U2974" t="s">
        <v>73</v>
      </c>
      <c r="V2974">
        <v>700</v>
      </c>
      <c r="W2974">
        <v>2</v>
      </c>
      <c r="X2974">
        <v>182086</v>
      </c>
      <c r="Y2974" t="s">
        <v>74</v>
      </c>
      <c r="AA2974">
        <v>2012</v>
      </c>
      <c r="AB2974" t="s">
        <v>75</v>
      </c>
      <c r="AC2974" t="s">
        <v>76</v>
      </c>
      <c r="AD2974" t="s">
        <v>77</v>
      </c>
      <c r="AE2974" t="s">
        <v>78</v>
      </c>
      <c r="AF2974" t="s">
        <v>79</v>
      </c>
      <c r="AG2974" t="s">
        <v>80</v>
      </c>
      <c r="AH2974">
        <v>15.981999999999999</v>
      </c>
      <c r="AI2974">
        <v>6.1724100000000002</v>
      </c>
      <c r="AJ2974">
        <v>98.647459999999995</v>
      </c>
      <c r="AK2974">
        <v>2013</v>
      </c>
      <c r="AL2974" t="s">
        <v>81</v>
      </c>
      <c r="AM2974">
        <f t="shared" si="93"/>
        <v>4</v>
      </c>
    </row>
    <row r="2975" spans="1:39" x14ac:dyDescent="0.35">
      <c r="A2975">
        <v>2016</v>
      </c>
      <c r="B2975" s="5">
        <f t="shared" si="92"/>
        <v>173</v>
      </c>
      <c r="C2975" t="s">
        <v>99</v>
      </c>
      <c r="D2975">
        <v>16185094</v>
      </c>
      <c r="E2975">
        <v>558946</v>
      </c>
      <c r="F2975" t="s">
        <v>66</v>
      </c>
      <c r="G2975" t="s">
        <v>86</v>
      </c>
      <c r="J2975" s="1">
        <v>42542</v>
      </c>
      <c r="K2975">
        <v>26</v>
      </c>
      <c r="M2975">
        <v>2</v>
      </c>
      <c r="N2975" t="s">
        <v>70</v>
      </c>
      <c r="O2975" t="s">
        <v>100</v>
      </c>
      <c r="Q2975">
        <v>241</v>
      </c>
      <c r="R2975">
        <v>11</v>
      </c>
      <c r="T2975" t="s">
        <v>72</v>
      </c>
      <c r="U2975" t="s">
        <v>73</v>
      </c>
      <c r="V2975">
        <v>650</v>
      </c>
      <c r="W2975">
        <v>2</v>
      </c>
      <c r="X2975">
        <v>182086</v>
      </c>
      <c r="Y2975" t="s">
        <v>74</v>
      </c>
      <c r="AA2975">
        <v>2012</v>
      </c>
      <c r="AB2975" t="s">
        <v>75</v>
      </c>
      <c r="AC2975" t="s">
        <v>76</v>
      </c>
      <c r="AD2975" t="s">
        <v>77</v>
      </c>
      <c r="AE2975" t="s">
        <v>78</v>
      </c>
      <c r="AF2975" t="s">
        <v>79</v>
      </c>
      <c r="AG2975" t="s">
        <v>80</v>
      </c>
      <c r="AH2975">
        <v>15.981999999999999</v>
      </c>
      <c r="AK2975">
        <v>2013</v>
      </c>
      <c r="AL2975" t="s">
        <v>81</v>
      </c>
      <c r="AM2975">
        <f t="shared" si="93"/>
        <v>4</v>
      </c>
    </row>
    <row r="2976" spans="1:39" x14ac:dyDescent="0.35">
      <c r="A2976">
        <v>2016</v>
      </c>
      <c r="B2976" s="5">
        <f t="shared" si="92"/>
        <v>173</v>
      </c>
      <c r="C2976" t="s">
        <v>99</v>
      </c>
      <c r="D2976">
        <v>16185093</v>
      </c>
      <c r="E2976">
        <v>558945</v>
      </c>
      <c r="F2976" t="s">
        <v>66</v>
      </c>
      <c r="G2976" t="s">
        <v>86</v>
      </c>
      <c r="J2976" s="1">
        <v>42542</v>
      </c>
      <c r="K2976">
        <v>26</v>
      </c>
      <c r="M2976">
        <v>2</v>
      </c>
      <c r="N2976" t="s">
        <v>70</v>
      </c>
      <c r="O2976" t="s">
        <v>100</v>
      </c>
      <c r="Q2976">
        <v>241</v>
      </c>
      <c r="R2976">
        <v>11</v>
      </c>
      <c r="T2976" t="s">
        <v>72</v>
      </c>
      <c r="U2976" t="s">
        <v>73</v>
      </c>
      <c r="V2976">
        <v>730</v>
      </c>
      <c r="W2976">
        <v>2</v>
      </c>
      <c r="X2976">
        <v>182086</v>
      </c>
      <c r="Y2976" t="s">
        <v>74</v>
      </c>
      <c r="AA2976">
        <v>2012</v>
      </c>
      <c r="AB2976" t="s">
        <v>75</v>
      </c>
      <c r="AC2976" t="s">
        <v>76</v>
      </c>
      <c r="AD2976" t="s">
        <v>77</v>
      </c>
      <c r="AE2976" t="s">
        <v>78</v>
      </c>
      <c r="AF2976" t="s">
        <v>79</v>
      </c>
      <c r="AG2976" t="s">
        <v>80</v>
      </c>
      <c r="AH2976">
        <v>15.981999999999999</v>
      </c>
      <c r="AK2976">
        <v>2013</v>
      </c>
      <c r="AL2976" t="s">
        <v>81</v>
      </c>
      <c r="AM2976">
        <f t="shared" si="93"/>
        <v>4</v>
      </c>
    </row>
    <row r="2977" spans="1:39" x14ac:dyDescent="0.35">
      <c r="A2977">
        <v>2016</v>
      </c>
      <c r="B2977" s="5">
        <f t="shared" si="92"/>
        <v>186</v>
      </c>
      <c r="C2977" t="s">
        <v>83</v>
      </c>
      <c r="D2977">
        <v>16075175</v>
      </c>
      <c r="E2977">
        <v>660954</v>
      </c>
      <c r="F2977" t="s">
        <v>66</v>
      </c>
      <c r="G2977" t="s">
        <v>86</v>
      </c>
      <c r="J2977" s="1">
        <v>42555</v>
      </c>
      <c r="K2977">
        <v>28</v>
      </c>
      <c r="M2977">
        <v>1</v>
      </c>
      <c r="N2977" t="s">
        <v>70</v>
      </c>
      <c r="O2977" t="s">
        <v>85</v>
      </c>
      <c r="Q2977">
        <v>104</v>
      </c>
      <c r="R2977">
        <v>40</v>
      </c>
      <c r="T2977" t="s">
        <v>72</v>
      </c>
      <c r="U2977" t="s">
        <v>73</v>
      </c>
      <c r="V2977">
        <v>760</v>
      </c>
      <c r="W2977">
        <v>2</v>
      </c>
      <c r="X2977">
        <v>182086</v>
      </c>
      <c r="Y2977" t="s">
        <v>74</v>
      </c>
      <c r="AA2977">
        <v>2012</v>
      </c>
      <c r="AB2977" t="s">
        <v>75</v>
      </c>
      <c r="AC2977" t="s">
        <v>76</v>
      </c>
      <c r="AD2977" t="s">
        <v>77</v>
      </c>
      <c r="AE2977" t="s">
        <v>78</v>
      </c>
      <c r="AF2977" t="s">
        <v>79</v>
      </c>
      <c r="AG2977" t="s">
        <v>80</v>
      </c>
      <c r="AH2977">
        <v>15.981999999999999</v>
      </c>
      <c r="AI2977">
        <v>1</v>
      </c>
      <c r="AJ2977">
        <v>15.981999999999999</v>
      </c>
      <c r="AK2977">
        <v>2013</v>
      </c>
      <c r="AL2977" t="s">
        <v>81</v>
      </c>
      <c r="AM2977">
        <f t="shared" si="93"/>
        <v>4</v>
      </c>
    </row>
    <row r="2978" spans="1:39" x14ac:dyDescent="0.35">
      <c r="A2978">
        <v>2016</v>
      </c>
      <c r="B2978" s="5">
        <f t="shared" si="92"/>
        <v>211</v>
      </c>
      <c r="C2978" t="s">
        <v>83</v>
      </c>
      <c r="D2978">
        <v>16075400</v>
      </c>
      <c r="E2978">
        <v>663083</v>
      </c>
      <c r="F2978" t="s">
        <v>66</v>
      </c>
      <c r="G2978" t="s">
        <v>86</v>
      </c>
      <c r="J2978" s="1">
        <v>42580</v>
      </c>
      <c r="K2978">
        <v>31</v>
      </c>
      <c r="M2978">
        <v>1</v>
      </c>
      <c r="N2978" t="s">
        <v>70</v>
      </c>
      <c r="O2978" t="s">
        <v>85</v>
      </c>
      <c r="Q2978">
        <v>104</v>
      </c>
      <c r="R2978">
        <v>40</v>
      </c>
      <c r="T2978" t="s">
        <v>72</v>
      </c>
      <c r="U2978" t="s">
        <v>73</v>
      </c>
      <c r="V2978">
        <v>710</v>
      </c>
      <c r="W2978">
        <v>2</v>
      </c>
      <c r="X2978">
        <v>182086</v>
      </c>
      <c r="Y2978" t="s">
        <v>74</v>
      </c>
      <c r="AA2978">
        <v>2012</v>
      </c>
      <c r="AB2978" t="s">
        <v>75</v>
      </c>
      <c r="AC2978" t="s">
        <v>76</v>
      </c>
      <c r="AD2978" t="s">
        <v>77</v>
      </c>
      <c r="AE2978" t="s">
        <v>78</v>
      </c>
      <c r="AF2978" t="s">
        <v>79</v>
      </c>
      <c r="AG2978" t="s">
        <v>80</v>
      </c>
      <c r="AH2978">
        <v>15.981999999999999</v>
      </c>
      <c r="AI2978">
        <v>1.01389</v>
      </c>
      <c r="AJ2978">
        <v>16.203990000000001</v>
      </c>
      <c r="AK2978">
        <v>2013</v>
      </c>
      <c r="AL2978" t="s">
        <v>81</v>
      </c>
      <c r="AM2978">
        <f t="shared" si="93"/>
        <v>4</v>
      </c>
    </row>
    <row r="2979" spans="1:39" x14ac:dyDescent="0.35">
      <c r="A2979">
        <v>2016</v>
      </c>
      <c r="B2979" s="5">
        <f t="shared" si="92"/>
        <v>215</v>
      </c>
      <c r="C2979" t="s">
        <v>99</v>
      </c>
      <c r="D2979">
        <v>16185231</v>
      </c>
      <c r="E2979">
        <v>556578</v>
      </c>
      <c r="F2979" t="s">
        <v>66</v>
      </c>
      <c r="G2979" t="s">
        <v>86</v>
      </c>
      <c r="J2979" s="1">
        <v>42584</v>
      </c>
      <c r="K2979">
        <v>32</v>
      </c>
      <c r="M2979">
        <v>2</v>
      </c>
      <c r="N2979" t="s">
        <v>70</v>
      </c>
      <c r="O2979" t="s">
        <v>100</v>
      </c>
      <c r="Q2979">
        <v>241</v>
      </c>
      <c r="R2979">
        <v>12</v>
      </c>
      <c r="T2979" t="s">
        <v>72</v>
      </c>
      <c r="U2979" t="s">
        <v>73</v>
      </c>
      <c r="V2979">
        <v>755</v>
      </c>
      <c r="W2979">
        <v>2</v>
      </c>
      <c r="X2979">
        <v>182086</v>
      </c>
      <c r="Y2979" t="s">
        <v>74</v>
      </c>
      <c r="AA2979">
        <v>2012</v>
      </c>
      <c r="AB2979" t="s">
        <v>75</v>
      </c>
      <c r="AC2979" t="s">
        <v>76</v>
      </c>
      <c r="AD2979" t="s">
        <v>77</v>
      </c>
      <c r="AE2979" t="s">
        <v>78</v>
      </c>
      <c r="AF2979" t="s">
        <v>79</v>
      </c>
      <c r="AG2979" t="s">
        <v>80</v>
      </c>
      <c r="AH2979">
        <v>15.981999999999999</v>
      </c>
      <c r="AK2979">
        <v>2013</v>
      </c>
      <c r="AL2979" t="s">
        <v>81</v>
      </c>
      <c r="AM2979">
        <f t="shared" si="93"/>
        <v>4</v>
      </c>
    </row>
    <row r="2980" spans="1:39" x14ac:dyDescent="0.35">
      <c r="A2980">
        <v>2016</v>
      </c>
      <c r="B2980" s="5">
        <f t="shared" si="92"/>
        <v>225</v>
      </c>
      <c r="C2980" t="s">
        <v>83</v>
      </c>
      <c r="D2980">
        <v>16075459</v>
      </c>
      <c r="E2980">
        <v>673437</v>
      </c>
      <c r="F2980" t="s">
        <v>66</v>
      </c>
      <c r="G2980" t="s">
        <v>86</v>
      </c>
      <c r="J2980" s="1">
        <v>42594</v>
      </c>
      <c r="K2980">
        <v>33</v>
      </c>
      <c r="M2980">
        <v>1</v>
      </c>
      <c r="N2980" t="s">
        <v>70</v>
      </c>
      <c r="O2980" t="s">
        <v>85</v>
      </c>
      <c r="Q2980">
        <v>103</v>
      </c>
      <c r="R2980">
        <v>70</v>
      </c>
      <c r="T2980" t="s">
        <v>72</v>
      </c>
      <c r="U2980" t="s">
        <v>73</v>
      </c>
      <c r="V2980">
        <v>720</v>
      </c>
      <c r="W2980">
        <v>2</v>
      </c>
      <c r="X2980">
        <v>182086</v>
      </c>
      <c r="Y2980" t="s">
        <v>74</v>
      </c>
      <c r="AA2980">
        <v>2012</v>
      </c>
      <c r="AB2980" t="s">
        <v>75</v>
      </c>
      <c r="AC2980" t="s">
        <v>76</v>
      </c>
      <c r="AD2980" t="s">
        <v>77</v>
      </c>
      <c r="AE2980" t="s">
        <v>78</v>
      </c>
      <c r="AF2980" t="s">
        <v>79</v>
      </c>
      <c r="AG2980" t="s">
        <v>80</v>
      </c>
      <c r="AH2980">
        <v>15.981999999999999</v>
      </c>
      <c r="AI2980">
        <v>1</v>
      </c>
      <c r="AJ2980">
        <v>15.981999999999999</v>
      </c>
      <c r="AK2980">
        <v>2013</v>
      </c>
      <c r="AL2980" t="s">
        <v>81</v>
      </c>
      <c r="AM2980">
        <f t="shared" si="93"/>
        <v>4</v>
      </c>
    </row>
    <row r="2981" spans="1:39" x14ac:dyDescent="0.35">
      <c r="A2981">
        <v>2016</v>
      </c>
      <c r="B2981" s="5">
        <f t="shared" si="92"/>
        <v>161</v>
      </c>
      <c r="C2981" t="s">
        <v>82</v>
      </c>
      <c r="D2981">
        <v>16037121</v>
      </c>
      <c r="E2981">
        <v>719490</v>
      </c>
      <c r="F2981" t="s">
        <v>66</v>
      </c>
      <c r="G2981" t="s">
        <v>67</v>
      </c>
      <c r="H2981" t="s">
        <v>92</v>
      </c>
      <c r="I2981" t="s">
        <v>69</v>
      </c>
      <c r="J2981" s="1">
        <v>42530</v>
      </c>
      <c r="K2981">
        <v>24</v>
      </c>
      <c r="L2981">
        <v>3</v>
      </c>
      <c r="M2981">
        <v>1</v>
      </c>
      <c r="N2981" t="s">
        <v>70</v>
      </c>
      <c r="O2981" t="s">
        <v>71</v>
      </c>
      <c r="Q2981">
        <v>113</v>
      </c>
      <c r="R2981">
        <v>41</v>
      </c>
      <c r="T2981" t="s">
        <v>72</v>
      </c>
      <c r="U2981" t="s">
        <v>73</v>
      </c>
      <c r="V2981">
        <v>735</v>
      </c>
      <c r="W2981">
        <v>2</v>
      </c>
      <c r="X2981">
        <v>182388</v>
      </c>
      <c r="Y2981" t="s">
        <v>74</v>
      </c>
      <c r="AA2981">
        <v>2011</v>
      </c>
      <c r="AB2981" t="s">
        <v>75</v>
      </c>
      <c r="AC2981" t="s">
        <v>76</v>
      </c>
      <c r="AD2981" t="s">
        <v>77</v>
      </c>
      <c r="AE2981" t="s">
        <v>78</v>
      </c>
      <c r="AF2981" t="s">
        <v>79</v>
      </c>
      <c r="AG2981" t="s">
        <v>80</v>
      </c>
      <c r="AH2981">
        <v>14.944000000000001</v>
      </c>
      <c r="AI2981">
        <v>1.7654399999999999</v>
      </c>
      <c r="AJ2981">
        <v>26.382739999999998</v>
      </c>
      <c r="AK2981">
        <v>2012</v>
      </c>
      <c r="AL2981" t="s">
        <v>81</v>
      </c>
      <c r="AM2981">
        <f t="shared" si="93"/>
        <v>5</v>
      </c>
    </row>
    <row r="2982" spans="1:39" x14ac:dyDescent="0.35">
      <c r="A2982">
        <v>2016</v>
      </c>
      <c r="B2982" s="5">
        <f t="shared" si="92"/>
        <v>186</v>
      </c>
      <c r="C2982" t="s">
        <v>106</v>
      </c>
      <c r="D2982">
        <v>16190025</v>
      </c>
      <c r="E2982">
        <v>555095</v>
      </c>
      <c r="F2982" t="s">
        <v>66</v>
      </c>
      <c r="G2982" t="s">
        <v>67</v>
      </c>
      <c r="H2982" t="s">
        <v>68</v>
      </c>
      <c r="I2982" t="s">
        <v>97</v>
      </c>
      <c r="J2982" s="1">
        <v>42555</v>
      </c>
      <c r="K2982">
        <v>28</v>
      </c>
      <c r="L2982">
        <v>2</v>
      </c>
      <c r="M2982">
        <v>4</v>
      </c>
      <c r="N2982" t="s">
        <v>70</v>
      </c>
      <c r="O2982" t="s">
        <v>107</v>
      </c>
      <c r="Q2982">
        <v>255</v>
      </c>
      <c r="R2982">
        <v>20</v>
      </c>
      <c r="T2982" t="s">
        <v>72</v>
      </c>
      <c r="U2982" t="s">
        <v>73</v>
      </c>
      <c r="V2982">
        <v>567</v>
      </c>
      <c r="W2982">
        <v>2</v>
      </c>
      <c r="X2982">
        <v>182464</v>
      </c>
      <c r="Y2982" t="s">
        <v>74</v>
      </c>
      <c r="AA2982">
        <v>2012</v>
      </c>
      <c r="AB2982" t="s">
        <v>75</v>
      </c>
      <c r="AC2982" t="s">
        <v>76</v>
      </c>
      <c r="AD2982" t="s">
        <v>77</v>
      </c>
      <c r="AE2982" t="s">
        <v>78</v>
      </c>
      <c r="AF2982" t="s">
        <v>79</v>
      </c>
      <c r="AG2982" t="s">
        <v>80</v>
      </c>
      <c r="AH2982">
        <v>16.062000000000001</v>
      </c>
      <c r="AI2982">
        <v>10</v>
      </c>
      <c r="AJ2982">
        <v>160.62</v>
      </c>
      <c r="AK2982">
        <v>2013</v>
      </c>
      <c r="AL2982" t="s">
        <v>81</v>
      </c>
      <c r="AM2982">
        <f t="shared" si="93"/>
        <v>4</v>
      </c>
    </row>
    <row r="2983" spans="1:39" x14ac:dyDescent="0.35">
      <c r="A2983">
        <v>2016</v>
      </c>
      <c r="B2983" s="5">
        <f t="shared" si="92"/>
        <v>189</v>
      </c>
      <c r="C2983" t="s">
        <v>91</v>
      </c>
      <c r="D2983">
        <v>16066643</v>
      </c>
      <c r="E2983">
        <v>725815</v>
      </c>
      <c r="F2983" t="s">
        <v>66</v>
      </c>
      <c r="G2983" t="s">
        <v>67</v>
      </c>
      <c r="H2983" t="s">
        <v>68</v>
      </c>
      <c r="I2983" t="s">
        <v>97</v>
      </c>
      <c r="J2983" s="1">
        <v>42558</v>
      </c>
      <c r="K2983">
        <v>28</v>
      </c>
      <c r="L2983">
        <v>2</v>
      </c>
      <c r="M2983">
        <v>1</v>
      </c>
      <c r="N2983" t="s">
        <v>70</v>
      </c>
      <c r="O2983" t="s">
        <v>85</v>
      </c>
      <c r="P2983" t="s">
        <v>114</v>
      </c>
      <c r="Q2983">
        <v>104</v>
      </c>
      <c r="T2983" t="s">
        <v>72</v>
      </c>
      <c r="U2983" t="s">
        <v>73</v>
      </c>
      <c r="V2983">
        <v>680</v>
      </c>
      <c r="W2983">
        <v>2</v>
      </c>
      <c r="X2983">
        <v>182464</v>
      </c>
      <c r="Y2983" t="s">
        <v>74</v>
      </c>
      <c r="AA2983">
        <v>2012</v>
      </c>
      <c r="AB2983" t="s">
        <v>75</v>
      </c>
      <c r="AC2983" t="s">
        <v>76</v>
      </c>
      <c r="AD2983" t="s">
        <v>77</v>
      </c>
      <c r="AE2983" t="s">
        <v>78</v>
      </c>
      <c r="AF2983" t="s">
        <v>79</v>
      </c>
      <c r="AG2983" t="s">
        <v>80</v>
      </c>
      <c r="AH2983">
        <v>16.062000000000001</v>
      </c>
      <c r="AI2983">
        <v>4.9021100000000004</v>
      </c>
      <c r="AJ2983">
        <v>78.737690000000001</v>
      </c>
      <c r="AK2983">
        <v>2013</v>
      </c>
      <c r="AL2983" t="s">
        <v>81</v>
      </c>
      <c r="AM2983">
        <f t="shared" si="93"/>
        <v>4</v>
      </c>
    </row>
    <row r="2984" spans="1:39" x14ac:dyDescent="0.35">
      <c r="A2984">
        <v>2016</v>
      </c>
      <c r="B2984" s="5">
        <f t="shared" si="92"/>
        <v>213</v>
      </c>
      <c r="C2984" t="s">
        <v>91</v>
      </c>
      <c r="D2984">
        <v>16066829</v>
      </c>
      <c r="E2984">
        <v>725382</v>
      </c>
      <c r="F2984" t="s">
        <v>66</v>
      </c>
      <c r="G2984" t="s">
        <v>67</v>
      </c>
      <c r="H2984" t="s">
        <v>68</v>
      </c>
      <c r="I2984" t="s">
        <v>97</v>
      </c>
      <c r="J2984" s="1">
        <v>42582</v>
      </c>
      <c r="K2984">
        <v>32</v>
      </c>
      <c r="L2984">
        <v>4</v>
      </c>
      <c r="M2984">
        <v>1</v>
      </c>
      <c r="N2984" t="s">
        <v>70</v>
      </c>
      <c r="O2984" t="s">
        <v>85</v>
      </c>
      <c r="P2984" t="s">
        <v>114</v>
      </c>
      <c r="T2984" t="s">
        <v>72</v>
      </c>
      <c r="U2984" t="s">
        <v>73</v>
      </c>
      <c r="V2984">
        <v>725</v>
      </c>
      <c r="W2984">
        <v>2</v>
      </c>
      <c r="X2984">
        <v>182464</v>
      </c>
      <c r="Y2984" t="s">
        <v>74</v>
      </c>
      <c r="AA2984">
        <v>2012</v>
      </c>
      <c r="AB2984" t="s">
        <v>75</v>
      </c>
      <c r="AC2984" t="s">
        <v>76</v>
      </c>
      <c r="AD2984" t="s">
        <v>77</v>
      </c>
      <c r="AE2984" t="s">
        <v>78</v>
      </c>
      <c r="AF2984" t="s">
        <v>79</v>
      </c>
      <c r="AG2984" t="s">
        <v>80</v>
      </c>
      <c r="AH2984">
        <v>16.062000000000001</v>
      </c>
      <c r="AI2984">
        <v>3.6738200000000001</v>
      </c>
      <c r="AJ2984">
        <v>59.008899999999997</v>
      </c>
      <c r="AK2984">
        <v>2013</v>
      </c>
      <c r="AL2984" t="s">
        <v>81</v>
      </c>
      <c r="AM2984">
        <f t="shared" si="93"/>
        <v>4</v>
      </c>
    </row>
    <row r="2985" spans="1:39" x14ac:dyDescent="0.35">
      <c r="A2985">
        <v>2016</v>
      </c>
      <c r="B2985" s="5">
        <f t="shared" si="92"/>
        <v>217</v>
      </c>
      <c r="C2985" t="s">
        <v>91</v>
      </c>
      <c r="D2985">
        <v>16066843</v>
      </c>
      <c r="E2985">
        <v>725049</v>
      </c>
      <c r="F2985" t="s">
        <v>66</v>
      </c>
      <c r="G2985" t="s">
        <v>67</v>
      </c>
      <c r="H2985" t="s">
        <v>68</v>
      </c>
      <c r="I2985" t="s">
        <v>97</v>
      </c>
      <c r="J2985" s="1">
        <v>42586</v>
      </c>
      <c r="K2985">
        <v>32</v>
      </c>
      <c r="L2985">
        <v>4</v>
      </c>
      <c r="M2985">
        <v>1</v>
      </c>
      <c r="N2985" t="s">
        <v>70</v>
      </c>
      <c r="O2985" t="s">
        <v>85</v>
      </c>
      <c r="P2985" t="s">
        <v>114</v>
      </c>
      <c r="Q2985">
        <v>104</v>
      </c>
      <c r="R2985">
        <v>10</v>
      </c>
      <c r="T2985" t="s">
        <v>72</v>
      </c>
      <c r="U2985" t="s">
        <v>73</v>
      </c>
      <c r="V2985">
        <v>750</v>
      </c>
      <c r="W2985">
        <v>2</v>
      </c>
      <c r="X2985">
        <v>182464</v>
      </c>
      <c r="Y2985" t="s">
        <v>74</v>
      </c>
      <c r="AA2985">
        <v>2012</v>
      </c>
      <c r="AB2985" t="s">
        <v>75</v>
      </c>
      <c r="AC2985" t="s">
        <v>76</v>
      </c>
      <c r="AD2985" t="s">
        <v>77</v>
      </c>
      <c r="AE2985" t="s">
        <v>78</v>
      </c>
      <c r="AF2985" t="s">
        <v>79</v>
      </c>
      <c r="AG2985" t="s">
        <v>80</v>
      </c>
      <c r="AH2985">
        <v>16.062000000000001</v>
      </c>
      <c r="AI2985">
        <v>3.6738200000000001</v>
      </c>
      <c r="AJ2985">
        <v>59.008899999999997</v>
      </c>
      <c r="AK2985">
        <v>2013</v>
      </c>
      <c r="AL2985" t="s">
        <v>81</v>
      </c>
      <c r="AM2985">
        <f t="shared" si="93"/>
        <v>4</v>
      </c>
    </row>
    <row r="2986" spans="1:39" x14ac:dyDescent="0.35">
      <c r="A2986">
        <v>2016</v>
      </c>
      <c r="B2986" s="5">
        <f t="shared" si="92"/>
        <v>225</v>
      </c>
      <c r="C2986" t="s">
        <v>91</v>
      </c>
      <c r="D2986">
        <v>16066934</v>
      </c>
      <c r="E2986">
        <v>724572</v>
      </c>
      <c r="F2986" t="s">
        <v>66</v>
      </c>
      <c r="G2986" t="s">
        <v>67</v>
      </c>
      <c r="H2986" t="s">
        <v>68</v>
      </c>
      <c r="I2986" t="s">
        <v>97</v>
      </c>
      <c r="J2986" s="1">
        <v>42594</v>
      </c>
      <c r="K2986">
        <v>33</v>
      </c>
      <c r="L2986">
        <v>4</v>
      </c>
      <c r="M2986">
        <v>1</v>
      </c>
      <c r="N2986" t="s">
        <v>70</v>
      </c>
      <c r="O2986" t="s">
        <v>85</v>
      </c>
      <c r="P2986" t="s">
        <v>114</v>
      </c>
      <c r="Q2986">
        <v>104</v>
      </c>
      <c r="R2986">
        <v>40</v>
      </c>
      <c r="T2986" t="s">
        <v>72</v>
      </c>
      <c r="U2986" t="s">
        <v>73</v>
      </c>
      <c r="V2986">
        <v>715</v>
      </c>
      <c r="W2986">
        <v>2</v>
      </c>
      <c r="X2986">
        <v>182464</v>
      </c>
      <c r="Y2986" t="s">
        <v>74</v>
      </c>
      <c r="AA2986">
        <v>2012</v>
      </c>
      <c r="AB2986" t="s">
        <v>75</v>
      </c>
      <c r="AC2986" t="s">
        <v>76</v>
      </c>
      <c r="AD2986" t="s">
        <v>77</v>
      </c>
      <c r="AE2986" t="s">
        <v>78</v>
      </c>
      <c r="AF2986" t="s">
        <v>79</v>
      </c>
      <c r="AG2986" t="s">
        <v>80</v>
      </c>
      <c r="AH2986">
        <v>16.062000000000001</v>
      </c>
      <c r="AI2986">
        <v>3.6738200000000001</v>
      </c>
      <c r="AJ2986">
        <v>59.008899999999997</v>
      </c>
      <c r="AK2986">
        <v>2013</v>
      </c>
      <c r="AL2986" t="s">
        <v>81</v>
      </c>
      <c r="AM2986">
        <f t="shared" si="93"/>
        <v>4</v>
      </c>
    </row>
    <row r="2987" spans="1:39" x14ac:dyDescent="0.35">
      <c r="A2987">
        <v>2016</v>
      </c>
      <c r="B2987" s="5">
        <f t="shared" si="92"/>
        <v>225</v>
      </c>
      <c r="C2987" t="s">
        <v>91</v>
      </c>
      <c r="D2987">
        <v>16066925</v>
      </c>
      <c r="E2987">
        <v>724663</v>
      </c>
      <c r="F2987" t="s">
        <v>66</v>
      </c>
      <c r="G2987" t="s">
        <v>67</v>
      </c>
      <c r="H2987" t="s">
        <v>68</v>
      </c>
      <c r="I2987" t="s">
        <v>97</v>
      </c>
      <c r="J2987" s="1">
        <v>42594</v>
      </c>
      <c r="K2987">
        <v>33</v>
      </c>
      <c r="L2987">
        <v>4</v>
      </c>
      <c r="M2987">
        <v>1</v>
      </c>
      <c r="N2987" t="s">
        <v>70</v>
      </c>
      <c r="O2987" t="s">
        <v>85</v>
      </c>
      <c r="P2987" t="s">
        <v>114</v>
      </c>
      <c r="Q2987">
        <v>104</v>
      </c>
      <c r="T2987" t="s">
        <v>72</v>
      </c>
      <c r="U2987" t="s">
        <v>73</v>
      </c>
      <c r="V2987">
        <v>775</v>
      </c>
      <c r="W2987">
        <v>2</v>
      </c>
      <c r="X2987">
        <v>182464</v>
      </c>
      <c r="Y2987" t="s">
        <v>74</v>
      </c>
      <c r="AA2987">
        <v>2012</v>
      </c>
      <c r="AB2987" t="s">
        <v>75</v>
      </c>
      <c r="AC2987" t="s">
        <v>76</v>
      </c>
      <c r="AD2987" t="s">
        <v>77</v>
      </c>
      <c r="AE2987" t="s">
        <v>78</v>
      </c>
      <c r="AF2987" t="s">
        <v>79</v>
      </c>
      <c r="AG2987" t="s">
        <v>80</v>
      </c>
      <c r="AH2987">
        <v>16.062000000000001</v>
      </c>
      <c r="AI2987">
        <v>3.6738200000000001</v>
      </c>
      <c r="AJ2987">
        <v>59.008899999999997</v>
      </c>
      <c r="AK2987">
        <v>2013</v>
      </c>
      <c r="AL2987" t="s">
        <v>81</v>
      </c>
      <c r="AM2987">
        <f t="shared" si="93"/>
        <v>4</v>
      </c>
    </row>
    <row r="2988" spans="1:39" x14ac:dyDescent="0.35">
      <c r="A2988">
        <v>2016</v>
      </c>
      <c r="B2988" s="5">
        <f t="shared" si="92"/>
        <v>176</v>
      </c>
      <c r="C2988" t="s">
        <v>163</v>
      </c>
      <c r="D2988" t="s">
        <v>196</v>
      </c>
      <c r="E2988">
        <v>555370</v>
      </c>
      <c r="F2988" t="s">
        <v>66</v>
      </c>
      <c r="G2988" t="s">
        <v>67</v>
      </c>
      <c r="H2988" t="s">
        <v>68</v>
      </c>
      <c r="I2988" t="s">
        <v>110</v>
      </c>
      <c r="J2988" s="1">
        <v>42545</v>
      </c>
      <c r="K2988">
        <v>26</v>
      </c>
      <c r="M2988">
        <v>4</v>
      </c>
      <c r="N2988" t="s">
        <v>70</v>
      </c>
      <c r="O2988" t="s">
        <v>107</v>
      </c>
      <c r="Q2988">
        <v>254</v>
      </c>
      <c r="R2988">
        <v>10</v>
      </c>
      <c r="T2988" t="s">
        <v>72</v>
      </c>
      <c r="U2988" t="s">
        <v>73</v>
      </c>
      <c r="V2988">
        <v>555</v>
      </c>
      <c r="W2988">
        <v>2</v>
      </c>
      <c r="X2988">
        <v>182464</v>
      </c>
      <c r="Y2988" t="s">
        <v>74</v>
      </c>
      <c r="AA2988">
        <v>2012</v>
      </c>
      <c r="AB2988" t="s">
        <v>75</v>
      </c>
      <c r="AC2988" t="s">
        <v>76</v>
      </c>
      <c r="AD2988" t="s">
        <v>77</v>
      </c>
      <c r="AE2988" t="s">
        <v>78</v>
      </c>
      <c r="AF2988" t="s">
        <v>79</v>
      </c>
      <c r="AG2988" t="s">
        <v>80</v>
      </c>
      <c r="AH2988">
        <v>16.062000000000001</v>
      </c>
      <c r="AI2988">
        <v>4.3114800000000004</v>
      </c>
      <c r="AJ2988">
        <v>69.250990000000002</v>
      </c>
      <c r="AK2988">
        <v>2013</v>
      </c>
      <c r="AL2988" t="s">
        <v>81</v>
      </c>
      <c r="AM2988">
        <f t="shared" si="93"/>
        <v>4</v>
      </c>
    </row>
    <row r="2989" spans="1:39" x14ac:dyDescent="0.35">
      <c r="A2989">
        <v>2016</v>
      </c>
      <c r="B2989" s="5">
        <f t="shared" si="92"/>
        <v>123</v>
      </c>
      <c r="C2989" t="s">
        <v>82</v>
      </c>
      <c r="D2989">
        <v>16036557</v>
      </c>
      <c r="E2989">
        <v>720309</v>
      </c>
      <c r="F2989" t="s">
        <v>66</v>
      </c>
      <c r="G2989" t="s">
        <v>67</v>
      </c>
      <c r="H2989" t="s">
        <v>92</v>
      </c>
      <c r="I2989" t="s">
        <v>69</v>
      </c>
      <c r="J2989" s="1">
        <v>42492</v>
      </c>
      <c r="K2989">
        <v>19</v>
      </c>
      <c r="L2989">
        <v>2</v>
      </c>
      <c r="M2989">
        <v>1</v>
      </c>
      <c r="N2989" t="s">
        <v>70</v>
      </c>
      <c r="O2989" t="s">
        <v>71</v>
      </c>
      <c r="Q2989">
        <v>113</v>
      </c>
      <c r="R2989">
        <v>41</v>
      </c>
      <c r="T2989" t="s">
        <v>72</v>
      </c>
      <c r="U2989" t="s">
        <v>73</v>
      </c>
      <c r="V2989">
        <v>640</v>
      </c>
      <c r="W2989">
        <v>2</v>
      </c>
      <c r="X2989">
        <v>182464</v>
      </c>
      <c r="Y2989" t="s">
        <v>74</v>
      </c>
      <c r="AA2989">
        <v>2012</v>
      </c>
      <c r="AB2989" t="s">
        <v>75</v>
      </c>
      <c r="AC2989" t="s">
        <v>76</v>
      </c>
      <c r="AD2989" t="s">
        <v>77</v>
      </c>
      <c r="AE2989" t="s">
        <v>78</v>
      </c>
      <c r="AF2989" t="s">
        <v>79</v>
      </c>
      <c r="AG2989" t="s">
        <v>80</v>
      </c>
      <c r="AH2989">
        <v>16.062000000000001</v>
      </c>
      <c r="AI2989">
        <v>1.9383300000000001</v>
      </c>
      <c r="AJ2989">
        <v>31.133459999999999</v>
      </c>
      <c r="AK2989">
        <v>2013</v>
      </c>
      <c r="AL2989" t="s">
        <v>81</v>
      </c>
      <c r="AM2989">
        <f t="shared" si="93"/>
        <v>4</v>
      </c>
    </row>
    <row r="2990" spans="1:39" x14ac:dyDescent="0.35">
      <c r="A2990">
        <v>2016</v>
      </c>
      <c r="B2990" s="5">
        <f t="shared" si="92"/>
        <v>127</v>
      </c>
      <c r="C2990" t="s">
        <v>82</v>
      </c>
      <c r="D2990">
        <v>16036593</v>
      </c>
      <c r="E2990">
        <v>719417</v>
      </c>
      <c r="F2990" t="s">
        <v>66</v>
      </c>
      <c r="G2990" t="s">
        <v>67</v>
      </c>
      <c r="H2990" t="s">
        <v>92</v>
      </c>
      <c r="I2990" t="s">
        <v>69</v>
      </c>
      <c r="J2990" s="1">
        <v>42496</v>
      </c>
      <c r="K2990">
        <v>19</v>
      </c>
      <c r="L2990">
        <v>2</v>
      </c>
      <c r="M2990">
        <v>1</v>
      </c>
      <c r="N2990" t="s">
        <v>70</v>
      </c>
      <c r="O2990" t="s">
        <v>71</v>
      </c>
      <c r="Q2990">
        <v>113</v>
      </c>
      <c r="R2990">
        <v>41</v>
      </c>
      <c r="T2990" t="s">
        <v>72</v>
      </c>
      <c r="U2990" t="s">
        <v>73</v>
      </c>
      <c r="V2990">
        <v>670</v>
      </c>
      <c r="W2990">
        <v>2</v>
      </c>
      <c r="X2990">
        <v>182464</v>
      </c>
      <c r="Y2990" t="s">
        <v>74</v>
      </c>
      <c r="AA2990">
        <v>2012</v>
      </c>
      <c r="AB2990" t="s">
        <v>75</v>
      </c>
      <c r="AC2990" t="s">
        <v>76</v>
      </c>
      <c r="AD2990" t="s">
        <v>77</v>
      </c>
      <c r="AE2990" t="s">
        <v>78</v>
      </c>
      <c r="AF2990" t="s">
        <v>79</v>
      </c>
      <c r="AG2990" t="s">
        <v>80</v>
      </c>
      <c r="AH2990">
        <v>16.062000000000001</v>
      </c>
      <c r="AI2990">
        <v>1.9383300000000001</v>
      </c>
      <c r="AJ2990">
        <v>31.133459999999999</v>
      </c>
      <c r="AK2990">
        <v>2013</v>
      </c>
      <c r="AL2990" t="s">
        <v>81</v>
      </c>
      <c r="AM2990">
        <f t="shared" si="93"/>
        <v>4</v>
      </c>
    </row>
    <row r="2991" spans="1:39" x14ac:dyDescent="0.35">
      <c r="A2991">
        <v>2016</v>
      </c>
      <c r="B2991" s="5">
        <f t="shared" si="92"/>
        <v>136</v>
      </c>
      <c r="C2991" t="s">
        <v>82</v>
      </c>
      <c r="D2991">
        <v>16036656</v>
      </c>
      <c r="E2991">
        <v>719270</v>
      </c>
      <c r="F2991" t="s">
        <v>66</v>
      </c>
      <c r="G2991" t="s">
        <v>67</v>
      </c>
      <c r="H2991" t="s">
        <v>92</v>
      </c>
      <c r="I2991" t="s">
        <v>69</v>
      </c>
      <c r="J2991" s="1">
        <v>42505</v>
      </c>
      <c r="K2991">
        <v>21</v>
      </c>
      <c r="L2991">
        <v>2</v>
      </c>
      <c r="M2991">
        <v>1</v>
      </c>
      <c r="N2991" t="s">
        <v>70</v>
      </c>
      <c r="O2991" t="s">
        <v>71</v>
      </c>
      <c r="Q2991">
        <v>113</v>
      </c>
      <c r="R2991">
        <v>41</v>
      </c>
      <c r="T2991" t="s">
        <v>72</v>
      </c>
      <c r="U2991" t="s">
        <v>73</v>
      </c>
      <c r="V2991">
        <v>660</v>
      </c>
      <c r="W2991">
        <v>2</v>
      </c>
      <c r="X2991">
        <v>182464</v>
      </c>
      <c r="Y2991" t="s">
        <v>74</v>
      </c>
      <c r="AA2991">
        <v>2012</v>
      </c>
      <c r="AB2991" t="s">
        <v>75</v>
      </c>
      <c r="AC2991" t="s">
        <v>76</v>
      </c>
      <c r="AD2991" t="s">
        <v>77</v>
      </c>
      <c r="AE2991" t="s">
        <v>78</v>
      </c>
      <c r="AF2991" t="s">
        <v>79</v>
      </c>
      <c r="AG2991" t="s">
        <v>80</v>
      </c>
      <c r="AH2991">
        <v>16.062000000000001</v>
      </c>
      <c r="AI2991">
        <v>1.9383300000000001</v>
      </c>
      <c r="AJ2991">
        <v>31.133459999999999</v>
      </c>
      <c r="AK2991">
        <v>2013</v>
      </c>
      <c r="AL2991" t="s">
        <v>81</v>
      </c>
      <c r="AM2991">
        <f t="shared" si="93"/>
        <v>4</v>
      </c>
    </row>
    <row r="2992" spans="1:39" x14ac:dyDescent="0.35">
      <c r="A2992">
        <v>2016</v>
      </c>
      <c r="B2992" s="5">
        <f t="shared" si="92"/>
        <v>136</v>
      </c>
      <c r="C2992" t="s">
        <v>82</v>
      </c>
      <c r="D2992">
        <v>16036646</v>
      </c>
      <c r="E2992">
        <v>719266</v>
      </c>
      <c r="F2992" t="s">
        <v>66</v>
      </c>
      <c r="G2992" t="s">
        <v>67</v>
      </c>
      <c r="H2992" t="s">
        <v>92</v>
      </c>
      <c r="I2992" t="s">
        <v>69</v>
      </c>
      <c r="J2992" s="1">
        <v>42505</v>
      </c>
      <c r="K2992">
        <v>21</v>
      </c>
      <c r="L2992">
        <v>2</v>
      </c>
      <c r="M2992">
        <v>1</v>
      </c>
      <c r="N2992" t="s">
        <v>70</v>
      </c>
      <c r="O2992" t="s">
        <v>71</v>
      </c>
      <c r="Q2992">
        <v>113</v>
      </c>
      <c r="R2992">
        <v>41</v>
      </c>
      <c r="T2992" t="s">
        <v>72</v>
      </c>
      <c r="U2992" t="s">
        <v>73</v>
      </c>
      <c r="V2992">
        <v>690</v>
      </c>
      <c r="W2992">
        <v>2</v>
      </c>
      <c r="X2992">
        <v>182464</v>
      </c>
      <c r="Y2992" t="s">
        <v>74</v>
      </c>
      <c r="AA2992">
        <v>2012</v>
      </c>
      <c r="AB2992" t="s">
        <v>75</v>
      </c>
      <c r="AC2992" t="s">
        <v>76</v>
      </c>
      <c r="AD2992" t="s">
        <v>77</v>
      </c>
      <c r="AE2992" t="s">
        <v>78</v>
      </c>
      <c r="AF2992" t="s">
        <v>79</v>
      </c>
      <c r="AG2992" t="s">
        <v>80</v>
      </c>
      <c r="AH2992">
        <v>16.062000000000001</v>
      </c>
      <c r="AI2992">
        <v>1.9383300000000001</v>
      </c>
      <c r="AJ2992">
        <v>31.133459999999999</v>
      </c>
      <c r="AK2992">
        <v>2013</v>
      </c>
      <c r="AL2992" t="s">
        <v>81</v>
      </c>
      <c r="AM2992">
        <f t="shared" si="93"/>
        <v>4</v>
      </c>
    </row>
    <row r="2993" spans="1:39" x14ac:dyDescent="0.35">
      <c r="A2993">
        <v>2016</v>
      </c>
      <c r="B2993" s="5">
        <f t="shared" si="92"/>
        <v>152</v>
      </c>
      <c r="C2993" t="s">
        <v>82</v>
      </c>
      <c r="D2993">
        <v>16036815</v>
      </c>
      <c r="E2993">
        <v>719443</v>
      </c>
      <c r="F2993" t="s">
        <v>66</v>
      </c>
      <c r="G2993" t="s">
        <v>67</v>
      </c>
      <c r="H2993" t="s">
        <v>92</v>
      </c>
      <c r="I2993" t="s">
        <v>69</v>
      </c>
      <c r="J2993" s="1">
        <v>42521</v>
      </c>
      <c r="K2993">
        <v>23</v>
      </c>
      <c r="L2993">
        <v>3</v>
      </c>
      <c r="M2993">
        <v>1</v>
      </c>
      <c r="N2993" t="s">
        <v>70</v>
      </c>
      <c r="O2993" t="s">
        <v>71</v>
      </c>
      <c r="Q2993">
        <v>113</v>
      </c>
      <c r="R2993">
        <v>41</v>
      </c>
      <c r="T2993" t="s">
        <v>72</v>
      </c>
      <c r="U2993" t="s">
        <v>73</v>
      </c>
      <c r="V2993">
        <v>665</v>
      </c>
      <c r="W2993">
        <v>2</v>
      </c>
      <c r="X2993">
        <v>182464</v>
      </c>
      <c r="Y2993" t="s">
        <v>74</v>
      </c>
      <c r="AA2993">
        <v>2012</v>
      </c>
      <c r="AB2993" t="s">
        <v>75</v>
      </c>
      <c r="AC2993" t="s">
        <v>76</v>
      </c>
      <c r="AD2993" t="s">
        <v>77</v>
      </c>
      <c r="AE2993" t="s">
        <v>78</v>
      </c>
      <c r="AF2993" t="s">
        <v>79</v>
      </c>
      <c r="AG2993" t="s">
        <v>80</v>
      </c>
      <c r="AH2993">
        <v>16.062000000000001</v>
      </c>
      <c r="AI2993">
        <v>1.7654399999999999</v>
      </c>
      <c r="AJ2993">
        <v>28.3565</v>
      </c>
      <c r="AK2993">
        <v>2013</v>
      </c>
      <c r="AL2993" t="s">
        <v>81</v>
      </c>
      <c r="AM2993">
        <f t="shared" si="93"/>
        <v>4</v>
      </c>
    </row>
    <row r="2994" spans="1:39" x14ac:dyDescent="0.35">
      <c r="A2994">
        <v>2016</v>
      </c>
      <c r="B2994" s="5">
        <f t="shared" si="92"/>
        <v>159</v>
      </c>
      <c r="C2994" t="s">
        <v>82</v>
      </c>
      <c r="D2994">
        <v>16036993</v>
      </c>
      <c r="E2994">
        <v>736217</v>
      </c>
      <c r="F2994" t="s">
        <v>66</v>
      </c>
      <c r="G2994" t="s">
        <v>67</v>
      </c>
      <c r="H2994" t="s">
        <v>92</v>
      </c>
      <c r="I2994" t="s">
        <v>69</v>
      </c>
      <c r="J2994" s="1">
        <v>42528</v>
      </c>
      <c r="K2994">
        <v>24</v>
      </c>
      <c r="L2994">
        <v>3</v>
      </c>
      <c r="M2994">
        <v>1</v>
      </c>
      <c r="N2994" t="s">
        <v>70</v>
      </c>
      <c r="O2994" t="s">
        <v>71</v>
      </c>
      <c r="Q2994">
        <v>113</v>
      </c>
      <c r="R2994">
        <v>41</v>
      </c>
      <c r="T2994" t="s">
        <v>72</v>
      </c>
      <c r="U2994" t="s">
        <v>73</v>
      </c>
      <c r="V2994">
        <v>650</v>
      </c>
      <c r="W2994">
        <v>2</v>
      </c>
      <c r="X2994">
        <v>182464</v>
      </c>
      <c r="Y2994" t="s">
        <v>74</v>
      </c>
      <c r="AA2994">
        <v>2012</v>
      </c>
      <c r="AB2994" t="s">
        <v>75</v>
      </c>
      <c r="AC2994" t="s">
        <v>76</v>
      </c>
      <c r="AD2994" t="s">
        <v>77</v>
      </c>
      <c r="AE2994" t="s">
        <v>78</v>
      </c>
      <c r="AF2994" t="s">
        <v>79</v>
      </c>
      <c r="AG2994" t="s">
        <v>80</v>
      </c>
      <c r="AH2994">
        <v>16.062000000000001</v>
      </c>
      <c r="AI2994">
        <v>1.7654399999999999</v>
      </c>
      <c r="AJ2994">
        <v>28.3565</v>
      </c>
      <c r="AK2994">
        <v>2013</v>
      </c>
      <c r="AL2994" t="s">
        <v>81</v>
      </c>
      <c r="AM2994">
        <f t="shared" si="93"/>
        <v>4</v>
      </c>
    </row>
    <row r="2995" spans="1:39" x14ac:dyDescent="0.35">
      <c r="A2995">
        <v>2016</v>
      </c>
      <c r="B2995" s="5">
        <f t="shared" si="92"/>
        <v>165</v>
      </c>
      <c r="C2995" t="s">
        <v>82</v>
      </c>
      <c r="D2995">
        <v>16037242</v>
      </c>
      <c r="E2995">
        <v>736023</v>
      </c>
      <c r="F2995" t="s">
        <v>66</v>
      </c>
      <c r="G2995" t="s">
        <v>67</v>
      </c>
      <c r="H2995" t="s">
        <v>92</v>
      </c>
      <c r="I2995" t="s">
        <v>69</v>
      </c>
      <c r="J2995" s="1">
        <v>42534</v>
      </c>
      <c r="K2995">
        <v>25</v>
      </c>
      <c r="L2995">
        <v>3</v>
      </c>
      <c r="M2995">
        <v>1</v>
      </c>
      <c r="N2995" t="s">
        <v>70</v>
      </c>
      <c r="O2995" t="s">
        <v>71</v>
      </c>
      <c r="Q2995">
        <v>113</v>
      </c>
      <c r="R2995">
        <v>1</v>
      </c>
      <c r="T2995" t="s">
        <v>72</v>
      </c>
      <c r="U2995" t="s">
        <v>73</v>
      </c>
      <c r="V2995">
        <v>690</v>
      </c>
      <c r="W2995">
        <v>2</v>
      </c>
      <c r="X2995">
        <v>182464</v>
      </c>
      <c r="Y2995" t="s">
        <v>74</v>
      </c>
      <c r="AA2995">
        <v>2012</v>
      </c>
      <c r="AB2995" t="s">
        <v>75</v>
      </c>
      <c r="AC2995" t="s">
        <v>76</v>
      </c>
      <c r="AD2995" t="s">
        <v>77</v>
      </c>
      <c r="AE2995" t="s">
        <v>78</v>
      </c>
      <c r="AF2995" t="s">
        <v>79</v>
      </c>
      <c r="AG2995" t="s">
        <v>80</v>
      </c>
      <c r="AH2995">
        <v>16.062000000000001</v>
      </c>
      <c r="AI2995">
        <v>1.4097299999999999</v>
      </c>
      <c r="AJ2995">
        <v>22.643080000000001</v>
      </c>
      <c r="AK2995">
        <v>2013</v>
      </c>
      <c r="AL2995" t="s">
        <v>81</v>
      </c>
      <c r="AM2995">
        <f t="shared" si="93"/>
        <v>4</v>
      </c>
    </row>
    <row r="2996" spans="1:39" x14ac:dyDescent="0.35">
      <c r="A2996">
        <v>2016</v>
      </c>
      <c r="B2996" s="5">
        <f t="shared" si="92"/>
        <v>178</v>
      </c>
      <c r="C2996" t="s">
        <v>82</v>
      </c>
      <c r="D2996">
        <v>16037619</v>
      </c>
      <c r="E2996">
        <v>736339</v>
      </c>
      <c r="F2996" t="s">
        <v>66</v>
      </c>
      <c r="G2996" t="s">
        <v>67</v>
      </c>
      <c r="H2996" t="s">
        <v>92</v>
      </c>
      <c r="I2996" t="s">
        <v>69</v>
      </c>
      <c r="J2996" s="1">
        <v>42547</v>
      </c>
      <c r="K2996">
        <v>27</v>
      </c>
      <c r="L2996">
        <v>3</v>
      </c>
      <c r="M2996">
        <v>1</v>
      </c>
      <c r="N2996" t="s">
        <v>70</v>
      </c>
      <c r="O2996" t="s">
        <v>71</v>
      </c>
      <c r="Q2996">
        <v>113</v>
      </c>
      <c r="R2996">
        <v>62</v>
      </c>
      <c r="T2996" t="s">
        <v>72</v>
      </c>
      <c r="U2996" t="s">
        <v>73</v>
      </c>
      <c r="V2996">
        <v>680</v>
      </c>
      <c r="W2996">
        <v>2</v>
      </c>
      <c r="X2996">
        <v>182464</v>
      </c>
      <c r="Y2996" t="s">
        <v>74</v>
      </c>
      <c r="AA2996">
        <v>2012</v>
      </c>
      <c r="AB2996" t="s">
        <v>75</v>
      </c>
      <c r="AC2996" t="s">
        <v>76</v>
      </c>
      <c r="AD2996" t="s">
        <v>77</v>
      </c>
      <c r="AE2996" t="s">
        <v>78</v>
      </c>
      <c r="AF2996" t="s">
        <v>79</v>
      </c>
      <c r="AG2996" t="s">
        <v>80</v>
      </c>
      <c r="AH2996">
        <v>16.062000000000001</v>
      </c>
      <c r="AI2996">
        <v>2.1832699999999998</v>
      </c>
      <c r="AJ2996">
        <v>35.067680000000003</v>
      </c>
      <c r="AK2996">
        <v>2013</v>
      </c>
      <c r="AL2996" t="s">
        <v>81</v>
      </c>
      <c r="AM2996">
        <f t="shared" si="93"/>
        <v>4</v>
      </c>
    </row>
    <row r="2997" spans="1:39" x14ac:dyDescent="0.35">
      <c r="A2997">
        <v>2016</v>
      </c>
      <c r="B2997" s="5">
        <f t="shared" si="92"/>
        <v>7</v>
      </c>
      <c r="C2997" t="s">
        <v>83</v>
      </c>
      <c r="D2997">
        <v>16076001</v>
      </c>
      <c r="E2997">
        <v>713401</v>
      </c>
      <c r="F2997" t="s">
        <v>66</v>
      </c>
      <c r="G2997" t="s">
        <v>67</v>
      </c>
      <c r="H2997" t="s">
        <v>68</v>
      </c>
      <c r="I2997" t="s">
        <v>69</v>
      </c>
      <c r="J2997" s="1">
        <v>42376</v>
      </c>
      <c r="K2997">
        <v>2</v>
      </c>
      <c r="L2997">
        <v>1</v>
      </c>
      <c r="M2997">
        <v>1</v>
      </c>
      <c r="N2997" t="s">
        <v>70</v>
      </c>
      <c r="O2997" t="s">
        <v>90</v>
      </c>
      <c r="Q2997">
        <v>105</v>
      </c>
      <c r="R2997">
        <v>10</v>
      </c>
      <c r="T2997" t="s">
        <v>72</v>
      </c>
      <c r="U2997" t="s">
        <v>73</v>
      </c>
      <c r="V2997">
        <v>650</v>
      </c>
      <c r="W2997">
        <v>2</v>
      </c>
      <c r="X2997">
        <v>182464</v>
      </c>
      <c r="Y2997" t="s">
        <v>74</v>
      </c>
      <c r="AA2997">
        <v>2012</v>
      </c>
      <c r="AB2997" t="s">
        <v>75</v>
      </c>
      <c r="AC2997" t="s">
        <v>76</v>
      </c>
      <c r="AD2997" t="s">
        <v>77</v>
      </c>
      <c r="AE2997" t="s">
        <v>78</v>
      </c>
      <c r="AF2997" t="s">
        <v>79</v>
      </c>
      <c r="AG2997" t="s">
        <v>80</v>
      </c>
      <c r="AH2997">
        <v>16.062000000000001</v>
      </c>
      <c r="AI2997">
        <v>2.2751299999999999</v>
      </c>
      <c r="AJ2997">
        <v>36.543140000000001</v>
      </c>
      <c r="AK2997">
        <v>2013</v>
      </c>
      <c r="AL2997" t="s">
        <v>81</v>
      </c>
      <c r="AM2997">
        <f t="shared" si="93"/>
        <v>4</v>
      </c>
    </row>
    <row r="2998" spans="1:39" x14ac:dyDescent="0.35">
      <c r="A2998">
        <v>2016</v>
      </c>
      <c r="B2998" s="5">
        <f t="shared" si="92"/>
        <v>40</v>
      </c>
      <c r="C2998" t="s">
        <v>82</v>
      </c>
      <c r="D2998">
        <v>16036213</v>
      </c>
      <c r="E2998">
        <v>710253</v>
      </c>
      <c r="F2998" t="s">
        <v>66</v>
      </c>
      <c r="G2998" t="s">
        <v>67</v>
      </c>
      <c r="H2998" t="s">
        <v>68</v>
      </c>
      <c r="I2998" t="s">
        <v>69</v>
      </c>
      <c r="J2998" s="1">
        <v>42409</v>
      </c>
      <c r="K2998">
        <v>7</v>
      </c>
      <c r="L2998">
        <v>1</v>
      </c>
      <c r="M2998">
        <v>1</v>
      </c>
      <c r="N2998" t="s">
        <v>70</v>
      </c>
      <c r="O2998" t="s">
        <v>71</v>
      </c>
      <c r="Q2998">
        <v>113</v>
      </c>
      <c r="R2998">
        <v>41</v>
      </c>
      <c r="T2998" t="s">
        <v>72</v>
      </c>
      <c r="U2998" t="s">
        <v>73</v>
      </c>
      <c r="V2998">
        <v>610</v>
      </c>
      <c r="W2998">
        <v>2</v>
      </c>
      <c r="X2998">
        <v>182464</v>
      </c>
      <c r="Y2998" t="s">
        <v>74</v>
      </c>
      <c r="AA2998">
        <v>2012</v>
      </c>
      <c r="AB2998" t="s">
        <v>75</v>
      </c>
      <c r="AC2998" t="s">
        <v>76</v>
      </c>
      <c r="AD2998" t="s">
        <v>77</v>
      </c>
      <c r="AE2998" t="s">
        <v>78</v>
      </c>
      <c r="AF2998" t="s">
        <v>79</v>
      </c>
      <c r="AG2998" t="s">
        <v>80</v>
      </c>
      <c r="AH2998">
        <v>16.062000000000001</v>
      </c>
      <c r="AI2998">
        <v>2.3939400000000002</v>
      </c>
      <c r="AJ2998">
        <v>38.451459999999997</v>
      </c>
      <c r="AK2998">
        <v>2013</v>
      </c>
      <c r="AL2998" t="s">
        <v>81</v>
      </c>
      <c r="AM2998">
        <f t="shared" si="93"/>
        <v>4</v>
      </c>
    </row>
    <row r="2999" spans="1:39" x14ac:dyDescent="0.35">
      <c r="A2999">
        <v>2016</v>
      </c>
      <c r="B2999" s="5">
        <f t="shared" si="92"/>
        <v>40</v>
      </c>
      <c r="C2999" t="s">
        <v>82</v>
      </c>
      <c r="D2999">
        <v>16036204</v>
      </c>
      <c r="E2999">
        <v>710241</v>
      </c>
      <c r="F2999" t="s">
        <v>66</v>
      </c>
      <c r="G2999" t="s">
        <v>67</v>
      </c>
      <c r="H2999" t="s">
        <v>68</v>
      </c>
      <c r="I2999" t="s">
        <v>69</v>
      </c>
      <c r="J2999" s="1">
        <v>42409</v>
      </c>
      <c r="K2999">
        <v>7</v>
      </c>
      <c r="L2999">
        <v>1</v>
      </c>
      <c r="M2999">
        <v>1</v>
      </c>
      <c r="N2999" t="s">
        <v>70</v>
      </c>
      <c r="O2999" t="s">
        <v>71</v>
      </c>
      <c r="Q2999">
        <v>113</v>
      </c>
      <c r="R2999">
        <v>41</v>
      </c>
      <c r="T2999" t="s">
        <v>72</v>
      </c>
      <c r="U2999" t="s">
        <v>73</v>
      </c>
      <c r="V2999">
        <v>620</v>
      </c>
      <c r="W2999">
        <v>2</v>
      </c>
      <c r="X2999">
        <v>182464</v>
      </c>
      <c r="Y2999" t="s">
        <v>74</v>
      </c>
      <c r="AA2999">
        <v>2012</v>
      </c>
      <c r="AB2999" t="s">
        <v>75</v>
      </c>
      <c r="AC2999" t="s">
        <v>76</v>
      </c>
      <c r="AD2999" t="s">
        <v>77</v>
      </c>
      <c r="AE2999" t="s">
        <v>78</v>
      </c>
      <c r="AF2999" t="s">
        <v>79</v>
      </c>
      <c r="AG2999" t="s">
        <v>80</v>
      </c>
      <c r="AH2999">
        <v>16.062000000000001</v>
      </c>
      <c r="AI2999">
        <v>2.3939400000000002</v>
      </c>
      <c r="AJ2999">
        <v>38.451459999999997</v>
      </c>
      <c r="AK2999">
        <v>2013</v>
      </c>
      <c r="AL2999" t="s">
        <v>81</v>
      </c>
      <c r="AM2999">
        <f t="shared" si="93"/>
        <v>4</v>
      </c>
    </row>
    <row r="3000" spans="1:39" x14ac:dyDescent="0.35">
      <c r="A3000">
        <v>2016</v>
      </c>
      <c r="B3000" s="5">
        <f t="shared" si="92"/>
        <v>46</v>
      </c>
      <c r="C3000" t="s">
        <v>82</v>
      </c>
      <c r="D3000">
        <v>16036272</v>
      </c>
      <c r="E3000">
        <v>718157</v>
      </c>
      <c r="F3000" t="s">
        <v>66</v>
      </c>
      <c r="G3000" t="s">
        <v>67</v>
      </c>
      <c r="H3000" t="s">
        <v>68</v>
      </c>
      <c r="I3000" t="s">
        <v>69</v>
      </c>
      <c r="J3000" s="1">
        <v>42415</v>
      </c>
      <c r="K3000">
        <v>8</v>
      </c>
      <c r="L3000">
        <v>1</v>
      </c>
      <c r="M3000">
        <v>1</v>
      </c>
      <c r="N3000" t="s">
        <v>70</v>
      </c>
      <c r="O3000" t="s">
        <v>71</v>
      </c>
      <c r="Q3000">
        <v>113</v>
      </c>
      <c r="R3000">
        <v>41</v>
      </c>
      <c r="T3000" t="s">
        <v>72</v>
      </c>
      <c r="U3000" t="s">
        <v>73</v>
      </c>
      <c r="V3000">
        <v>650</v>
      </c>
      <c r="W3000">
        <v>2</v>
      </c>
      <c r="X3000">
        <v>182464</v>
      </c>
      <c r="Y3000" t="s">
        <v>74</v>
      </c>
      <c r="AA3000">
        <v>2012</v>
      </c>
      <c r="AB3000" t="s">
        <v>75</v>
      </c>
      <c r="AC3000" t="s">
        <v>76</v>
      </c>
      <c r="AD3000" t="s">
        <v>77</v>
      </c>
      <c r="AE3000" t="s">
        <v>78</v>
      </c>
      <c r="AF3000" t="s">
        <v>79</v>
      </c>
      <c r="AG3000" t="s">
        <v>80</v>
      </c>
      <c r="AH3000">
        <v>16.062000000000001</v>
      </c>
      <c r="AI3000">
        <v>2.3939400000000002</v>
      </c>
      <c r="AJ3000">
        <v>38.451459999999997</v>
      </c>
      <c r="AK3000">
        <v>2013</v>
      </c>
      <c r="AL3000" t="s">
        <v>81</v>
      </c>
      <c r="AM3000">
        <f t="shared" si="93"/>
        <v>4</v>
      </c>
    </row>
    <row r="3001" spans="1:39" x14ac:dyDescent="0.35">
      <c r="A3001">
        <v>2016</v>
      </c>
      <c r="B3001" s="5">
        <f t="shared" si="92"/>
        <v>62</v>
      </c>
      <c r="C3001" t="s">
        <v>82</v>
      </c>
      <c r="D3001">
        <v>16036411</v>
      </c>
      <c r="E3001">
        <v>719125</v>
      </c>
      <c r="F3001" t="s">
        <v>66</v>
      </c>
      <c r="G3001" t="s">
        <v>67</v>
      </c>
      <c r="H3001" t="s">
        <v>68</v>
      </c>
      <c r="I3001" t="s">
        <v>69</v>
      </c>
      <c r="J3001" s="1">
        <v>42431</v>
      </c>
      <c r="K3001">
        <v>10</v>
      </c>
      <c r="L3001">
        <v>1</v>
      </c>
      <c r="M3001">
        <v>1</v>
      </c>
      <c r="N3001" t="s">
        <v>70</v>
      </c>
      <c r="O3001" t="s">
        <v>71</v>
      </c>
      <c r="Q3001">
        <v>113</v>
      </c>
      <c r="R3001">
        <v>41</v>
      </c>
      <c r="T3001" t="s">
        <v>72</v>
      </c>
      <c r="U3001" t="s">
        <v>73</v>
      </c>
      <c r="V3001">
        <v>640</v>
      </c>
      <c r="W3001">
        <v>2</v>
      </c>
      <c r="X3001">
        <v>182464</v>
      </c>
      <c r="Y3001" t="s">
        <v>74</v>
      </c>
      <c r="AA3001">
        <v>2012</v>
      </c>
      <c r="AB3001" t="s">
        <v>75</v>
      </c>
      <c r="AC3001" t="s">
        <v>76</v>
      </c>
      <c r="AD3001" t="s">
        <v>77</v>
      </c>
      <c r="AE3001" t="s">
        <v>78</v>
      </c>
      <c r="AF3001" t="s">
        <v>79</v>
      </c>
      <c r="AG3001" t="s">
        <v>80</v>
      </c>
      <c r="AH3001">
        <v>16.062000000000001</v>
      </c>
      <c r="AI3001">
        <v>2.3939400000000002</v>
      </c>
      <c r="AJ3001">
        <v>38.451459999999997</v>
      </c>
      <c r="AK3001">
        <v>2013</v>
      </c>
      <c r="AL3001" t="s">
        <v>81</v>
      </c>
      <c r="AM3001">
        <f t="shared" si="93"/>
        <v>4</v>
      </c>
    </row>
    <row r="3002" spans="1:39" x14ac:dyDescent="0.35">
      <c r="A3002">
        <v>2016</v>
      </c>
      <c r="B3002" s="5">
        <f t="shared" si="92"/>
        <v>185</v>
      </c>
      <c r="C3002" t="s">
        <v>82</v>
      </c>
      <c r="D3002">
        <v>16037715</v>
      </c>
      <c r="E3002">
        <v>719368</v>
      </c>
      <c r="F3002" t="s">
        <v>66</v>
      </c>
      <c r="G3002" t="s">
        <v>67</v>
      </c>
      <c r="H3002" t="s">
        <v>68</v>
      </c>
      <c r="I3002" t="s">
        <v>69</v>
      </c>
      <c r="J3002" s="1">
        <v>42554</v>
      </c>
      <c r="K3002">
        <v>28</v>
      </c>
      <c r="L3002">
        <v>4</v>
      </c>
      <c r="M3002">
        <v>1</v>
      </c>
      <c r="N3002" t="s">
        <v>70</v>
      </c>
      <c r="O3002" t="s">
        <v>71</v>
      </c>
      <c r="Q3002">
        <v>113</v>
      </c>
      <c r="R3002">
        <v>31</v>
      </c>
      <c r="T3002" t="s">
        <v>72</v>
      </c>
      <c r="U3002" t="s">
        <v>73</v>
      </c>
      <c r="V3002">
        <v>645</v>
      </c>
      <c r="W3002">
        <v>2</v>
      </c>
      <c r="X3002">
        <v>182464</v>
      </c>
      <c r="Y3002" t="s">
        <v>74</v>
      </c>
      <c r="AA3002">
        <v>2012</v>
      </c>
      <c r="AB3002" t="s">
        <v>75</v>
      </c>
      <c r="AC3002" t="s">
        <v>76</v>
      </c>
      <c r="AD3002" t="s">
        <v>77</v>
      </c>
      <c r="AE3002" t="s">
        <v>78</v>
      </c>
      <c r="AF3002" t="s">
        <v>79</v>
      </c>
      <c r="AG3002" t="s">
        <v>80</v>
      </c>
      <c r="AH3002">
        <v>16.062000000000001</v>
      </c>
      <c r="AI3002">
        <v>3.28363</v>
      </c>
      <c r="AJ3002">
        <v>52.741669999999999</v>
      </c>
      <c r="AK3002">
        <v>2013</v>
      </c>
      <c r="AL3002" t="s">
        <v>81</v>
      </c>
      <c r="AM3002">
        <f t="shared" si="93"/>
        <v>4</v>
      </c>
    </row>
    <row r="3003" spans="1:39" x14ac:dyDescent="0.35">
      <c r="A3003">
        <v>2016</v>
      </c>
      <c r="B3003" s="5">
        <f t="shared" si="92"/>
        <v>186</v>
      </c>
      <c r="C3003" t="s">
        <v>82</v>
      </c>
      <c r="D3003">
        <v>16037774</v>
      </c>
      <c r="E3003">
        <v>736760</v>
      </c>
      <c r="F3003" t="s">
        <v>66</v>
      </c>
      <c r="G3003" t="s">
        <v>67</v>
      </c>
      <c r="H3003" t="s">
        <v>68</v>
      </c>
      <c r="I3003" t="s">
        <v>69</v>
      </c>
      <c r="J3003" s="1">
        <v>42555</v>
      </c>
      <c r="K3003">
        <v>28</v>
      </c>
      <c r="L3003">
        <v>4</v>
      </c>
      <c r="M3003">
        <v>1</v>
      </c>
      <c r="N3003" t="s">
        <v>70</v>
      </c>
      <c r="O3003" t="s">
        <v>71</v>
      </c>
      <c r="Q3003">
        <v>113</v>
      </c>
      <c r="R3003">
        <v>45</v>
      </c>
      <c r="T3003" t="s">
        <v>72</v>
      </c>
      <c r="U3003" t="s">
        <v>73</v>
      </c>
      <c r="V3003">
        <v>710</v>
      </c>
      <c r="W3003">
        <v>2</v>
      </c>
      <c r="X3003">
        <v>182464</v>
      </c>
      <c r="Y3003" t="s">
        <v>74</v>
      </c>
      <c r="AA3003">
        <v>2012</v>
      </c>
      <c r="AB3003" t="s">
        <v>75</v>
      </c>
      <c r="AC3003" t="s">
        <v>76</v>
      </c>
      <c r="AD3003" t="s">
        <v>77</v>
      </c>
      <c r="AE3003" t="s">
        <v>78</v>
      </c>
      <c r="AF3003" t="s">
        <v>79</v>
      </c>
      <c r="AG3003" t="s">
        <v>80</v>
      </c>
      <c r="AH3003">
        <v>16.062000000000001</v>
      </c>
      <c r="AI3003">
        <v>3.28363</v>
      </c>
      <c r="AJ3003">
        <v>52.741669999999999</v>
      </c>
      <c r="AK3003">
        <v>2013</v>
      </c>
      <c r="AL3003" t="s">
        <v>81</v>
      </c>
      <c r="AM3003">
        <f t="shared" si="93"/>
        <v>4</v>
      </c>
    </row>
    <row r="3004" spans="1:39" x14ac:dyDescent="0.35">
      <c r="A3004">
        <v>2016</v>
      </c>
      <c r="B3004" s="5">
        <f t="shared" si="92"/>
        <v>229</v>
      </c>
      <c r="C3004" t="s">
        <v>82</v>
      </c>
      <c r="D3004">
        <v>16038399</v>
      </c>
      <c r="E3004">
        <v>740833</v>
      </c>
      <c r="F3004" t="s">
        <v>66</v>
      </c>
      <c r="G3004" t="s">
        <v>67</v>
      </c>
      <c r="H3004" t="s">
        <v>68</v>
      </c>
      <c r="I3004" t="s">
        <v>69</v>
      </c>
      <c r="J3004" s="1">
        <v>42598</v>
      </c>
      <c r="K3004">
        <v>34</v>
      </c>
      <c r="L3004">
        <v>5</v>
      </c>
      <c r="M3004">
        <v>1</v>
      </c>
      <c r="N3004" t="s">
        <v>70</v>
      </c>
      <c r="O3004" t="s">
        <v>71</v>
      </c>
      <c r="Q3004">
        <v>113</v>
      </c>
      <c r="R3004">
        <v>41</v>
      </c>
      <c r="T3004" t="s">
        <v>72</v>
      </c>
      <c r="U3004" t="s">
        <v>73</v>
      </c>
      <c r="V3004">
        <v>710</v>
      </c>
      <c r="W3004">
        <v>2</v>
      </c>
      <c r="X3004">
        <v>182464</v>
      </c>
      <c r="Y3004" t="s">
        <v>74</v>
      </c>
      <c r="AA3004">
        <v>2012</v>
      </c>
      <c r="AB3004" t="s">
        <v>75</v>
      </c>
      <c r="AC3004" t="s">
        <v>76</v>
      </c>
      <c r="AD3004" t="s">
        <v>77</v>
      </c>
      <c r="AE3004" t="s">
        <v>78</v>
      </c>
      <c r="AF3004" t="s">
        <v>79</v>
      </c>
      <c r="AG3004" t="s">
        <v>80</v>
      </c>
      <c r="AH3004">
        <v>16.062000000000001</v>
      </c>
      <c r="AI3004">
        <v>3.4138000000000002</v>
      </c>
      <c r="AJ3004">
        <v>54.832459999999998</v>
      </c>
      <c r="AK3004">
        <v>2013</v>
      </c>
      <c r="AL3004" t="s">
        <v>81</v>
      </c>
      <c r="AM3004">
        <f t="shared" si="93"/>
        <v>4</v>
      </c>
    </row>
    <row r="3005" spans="1:39" x14ac:dyDescent="0.35">
      <c r="A3005">
        <v>2016</v>
      </c>
      <c r="B3005" s="5">
        <f t="shared" si="92"/>
        <v>230</v>
      </c>
      <c r="C3005" t="s">
        <v>83</v>
      </c>
      <c r="D3005">
        <v>16076433</v>
      </c>
      <c r="E3005">
        <v>728308</v>
      </c>
      <c r="F3005" t="s">
        <v>66</v>
      </c>
      <c r="G3005" t="s">
        <v>67</v>
      </c>
      <c r="H3005" t="s">
        <v>68</v>
      </c>
      <c r="I3005" t="s">
        <v>69</v>
      </c>
      <c r="J3005" s="1">
        <v>42599</v>
      </c>
      <c r="K3005">
        <v>34</v>
      </c>
      <c r="L3005">
        <v>5</v>
      </c>
      <c r="M3005">
        <v>1</v>
      </c>
      <c r="N3005" t="s">
        <v>70</v>
      </c>
      <c r="O3005" t="s">
        <v>84</v>
      </c>
      <c r="Q3005">
        <v>109</v>
      </c>
      <c r="R3005">
        <v>61</v>
      </c>
      <c r="T3005" t="s">
        <v>72</v>
      </c>
      <c r="U3005" t="s">
        <v>73</v>
      </c>
      <c r="V3005">
        <v>760</v>
      </c>
      <c r="W3005">
        <v>2</v>
      </c>
      <c r="X3005">
        <v>182464</v>
      </c>
      <c r="Y3005" t="s">
        <v>74</v>
      </c>
      <c r="AA3005">
        <v>2012</v>
      </c>
      <c r="AB3005" t="s">
        <v>75</v>
      </c>
      <c r="AC3005" t="s">
        <v>76</v>
      </c>
      <c r="AD3005" t="s">
        <v>77</v>
      </c>
      <c r="AE3005" t="s">
        <v>78</v>
      </c>
      <c r="AF3005" t="s">
        <v>79</v>
      </c>
      <c r="AG3005" t="s">
        <v>80</v>
      </c>
      <c r="AH3005">
        <v>16.062000000000001</v>
      </c>
      <c r="AI3005">
        <v>4.3199199999999998</v>
      </c>
      <c r="AJ3005">
        <v>69.386560000000003</v>
      </c>
      <c r="AK3005">
        <v>2013</v>
      </c>
      <c r="AL3005" t="s">
        <v>81</v>
      </c>
      <c r="AM3005">
        <f t="shared" si="93"/>
        <v>4</v>
      </c>
    </row>
    <row r="3006" spans="1:39" x14ac:dyDescent="0.35">
      <c r="A3006">
        <v>2016</v>
      </c>
      <c r="B3006" s="5">
        <f t="shared" si="92"/>
        <v>234</v>
      </c>
      <c r="C3006" t="s">
        <v>82</v>
      </c>
      <c r="D3006">
        <v>16038538</v>
      </c>
      <c r="E3006">
        <v>742282</v>
      </c>
      <c r="F3006" t="s">
        <v>66</v>
      </c>
      <c r="G3006" t="s">
        <v>67</v>
      </c>
      <c r="H3006" t="s">
        <v>68</v>
      </c>
      <c r="I3006" t="s">
        <v>69</v>
      </c>
      <c r="J3006" s="1">
        <v>42603</v>
      </c>
      <c r="K3006">
        <v>35</v>
      </c>
      <c r="L3006">
        <v>5</v>
      </c>
      <c r="M3006">
        <v>1</v>
      </c>
      <c r="N3006" t="s">
        <v>70</v>
      </c>
      <c r="O3006" t="s">
        <v>71</v>
      </c>
      <c r="Q3006">
        <v>113</v>
      </c>
      <c r="R3006">
        <v>45</v>
      </c>
      <c r="T3006" t="s">
        <v>72</v>
      </c>
      <c r="U3006" t="s">
        <v>73</v>
      </c>
      <c r="V3006">
        <v>740</v>
      </c>
      <c r="W3006">
        <v>2</v>
      </c>
      <c r="X3006">
        <v>182464</v>
      </c>
      <c r="Y3006" t="s">
        <v>74</v>
      </c>
      <c r="AA3006">
        <v>2012</v>
      </c>
      <c r="AB3006" t="s">
        <v>75</v>
      </c>
      <c r="AC3006" t="s">
        <v>76</v>
      </c>
      <c r="AD3006" t="s">
        <v>77</v>
      </c>
      <c r="AE3006" t="s">
        <v>78</v>
      </c>
      <c r="AF3006" t="s">
        <v>79</v>
      </c>
      <c r="AG3006" t="s">
        <v>80</v>
      </c>
      <c r="AH3006">
        <v>16.062000000000001</v>
      </c>
      <c r="AI3006">
        <v>3.4138000000000002</v>
      </c>
      <c r="AJ3006">
        <v>54.832459999999998</v>
      </c>
      <c r="AK3006">
        <v>2013</v>
      </c>
      <c r="AL3006" t="s">
        <v>81</v>
      </c>
      <c r="AM3006">
        <f t="shared" si="93"/>
        <v>4</v>
      </c>
    </row>
    <row r="3007" spans="1:39" x14ac:dyDescent="0.35">
      <c r="A3007">
        <v>2016</v>
      </c>
      <c r="B3007" s="5">
        <f t="shared" si="92"/>
        <v>235</v>
      </c>
      <c r="C3007" t="s">
        <v>82</v>
      </c>
      <c r="D3007">
        <v>16038567</v>
      </c>
      <c r="E3007">
        <v>742723</v>
      </c>
      <c r="F3007" t="s">
        <v>66</v>
      </c>
      <c r="G3007" t="s">
        <v>67</v>
      </c>
      <c r="H3007" t="s">
        <v>68</v>
      </c>
      <c r="I3007" t="s">
        <v>69</v>
      </c>
      <c r="J3007" s="1">
        <v>42604</v>
      </c>
      <c r="K3007">
        <v>35</v>
      </c>
      <c r="L3007">
        <v>5</v>
      </c>
      <c r="M3007">
        <v>1</v>
      </c>
      <c r="N3007" t="s">
        <v>70</v>
      </c>
      <c r="O3007" t="s">
        <v>71</v>
      </c>
      <c r="Q3007">
        <v>113</v>
      </c>
      <c r="R3007">
        <v>45</v>
      </c>
      <c r="T3007" t="s">
        <v>72</v>
      </c>
      <c r="U3007" t="s">
        <v>73</v>
      </c>
      <c r="V3007">
        <v>690</v>
      </c>
      <c r="W3007">
        <v>2</v>
      </c>
      <c r="X3007">
        <v>182464</v>
      </c>
      <c r="Y3007" t="s">
        <v>74</v>
      </c>
      <c r="AA3007">
        <v>2012</v>
      </c>
      <c r="AB3007" t="s">
        <v>75</v>
      </c>
      <c r="AC3007" t="s">
        <v>76</v>
      </c>
      <c r="AD3007" t="s">
        <v>77</v>
      </c>
      <c r="AE3007" t="s">
        <v>78</v>
      </c>
      <c r="AF3007" t="s">
        <v>79</v>
      </c>
      <c r="AG3007" t="s">
        <v>80</v>
      </c>
      <c r="AH3007">
        <v>16.062000000000001</v>
      </c>
      <c r="AI3007">
        <v>3.4138000000000002</v>
      </c>
      <c r="AJ3007">
        <v>54.832459999999998</v>
      </c>
      <c r="AK3007">
        <v>2013</v>
      </c>
      <c r="AL3007" t="s">
        <v>81</v>
      </c>
      <c r="AM3007">
        <f t="shared" si="93"/>
        <v>4</v>
      </c>
    </row>
    <row r="3008" spans="1:39" x14ac:dyDescent="0.35">
      <c r="A3008">
        <v>2016</v>
      </c>
      <c r="B3008" s="5">
        <f t="shared" si="92"/>
        <v>235</v>
      </c>
      <c r="C3008" t="s">
        <v>82</v>
      </c>
      <c r="D3008">
        <v>16038571</v>
      </c>
      <c r="E3008">
        <v>742733</v>
      </c>
      <c r="F3008" t="s">
        <v>66</v>
      </c>
      <c r="G3008" t="s">
        <v>67</v>
      </c>
      <c r="H3008" t="s">
        <v>68</v>
      </c>
      <c r="I3008" t="s">
        <v>69</v>
      </c>
      <c r="J3008" s="1">
        <v>42604</v>
      </c>
      <c r="K3008">
        <v>35</v>
      </c>
      <c r="L3008">
        <v>5</v>
      </c>
      <c r="M3008">
        <v>1</v>
      </c>
      <c r="N3008" t="s">
        <v>70</v>
      </c>
      <c r="O3008" t="s">
        <v>71</v>
      </c>
      <c r="Q3008">
        <v>113</v>
      </c>
      <c r="R3008">
        <v>45</v>
      </c>
      <c r="T3008" t="s">
        <v>72</v>
      </c>
      <c r="U3008" t="s">
        <v>73</v>
      </c>
      <c r="V3008">
        <v>720</v>
      </c>
      <c r="W3008">
        <v>2</v>
      </c>
      <c r="X3008">
        <v>182464</v>
      </c>
      <c r="Y3008" t="s">
        <v>74</v>
      </c>
      <c r="AA3008">
        <v>2012</v>
      </c>
      <c r="AB3008" t="s">
        <v>75</v>
      </c>
      <c r="AC3008" t="s">
        <v>76</v>
      </c>
      <c r="AD3008" t="s">
        <v>77</v>
      </c>
      <c r="AE3008" t="s">
        <v>78</v>
      </c>
      <c r="AF3008" t="s">
        <v>79</v>
      </c>
      <c r="AG3008" t="s">
        <v>80</v>
      </c>
      <c r="AH3008">
        <v>16.062000000000001</v>
      </c>
      <c r="AI3008">
        <v>3.4138000000000002</v>
      </c>
      <c r="AJ3008">
        <v>54.832459999999998</v>
      </c>
      <c r="AK3008">
        <v>2013</v>
      </c>
      <c r="AL3008" t="s">
        <v>81</v>
      </c>
      <c r="AM3008">
        <f t="shared" si="93"/>
        <v>4</v>
      </c>
    </row>
    <row r="3009" spans="1:39" x14ac:dyDescent="0.35">
      <c r="A3009">
        <v>2016</v>
      </c>
      <c r="B3009" s="5">
        <f t="shared" si="92"/>
        <v>238</v>
      </c>
      <c r="C3009" t="s">
        <v>82</v>
      </c>
      <c r="D3009">
        <v>16038650</v>
      </c>
      <c r="E3009">
        <v>744102</v>
      </c>
      <c r="F3009" t="s">
        <v>66</v>
      </c>
      <c r="G3009" t="s">
        <v>67</v>
      </c>
      <c r="H3009" t="s">
        <v>68</v>
      </c>
      <c r="I3009" t="s">
        <v>69</v>
      </c>
      <c r="J3009" s="1">
        <v>42607</v>
      </c>
      <c r="K3009">
        <v>35</v>
      </c>
      <c r="L3009">
        <v>5</v>
      </c>
      <c r="M3009">
        <v>1</v>
      </c>
      <c r="N3009" t="s">
        <v>70</v>
      </c>
      <c r="O3009" t="s">
        <v>71</v>
      </c>
      <c r="Q3009">
        <v>113</v>
      </c>
      <c r="R3009">
        <v>45</v>
      </c>
      <c r="T3009" t="s">
        <v>72</v>
      </c>
      <c r="U3009" t="s">
        <v>73</v>
      </c>
      <c r="V3009">
        <v>700</v>
      </c>
      <c r="W3009">
        <v>2</v>
      </c>
      <c r="X3009">
        <v>182464</v>
      </c>
      <c r="Y3009" t="s">
        <v>74</v>
      </c>
      <c r="AA3009">
        <v>2012</v>
      </c>
      <c r="AB3009" t="s">
        <v>75</v>
      </c>
      <c r="AC3009" t="s">
        <v>76</v>
      </c>
      <c r="AD3009" t="s">
        <v>77</v>
      </c>
      <c r="AE3009" t="s">
        <v>78</v>
      </c>
      <c r="AF3009" t="s">
        <v>79</v>
      </c>
      <c r="AG3009" t="s">
        <v>80</v>
      </c>
      <c r="AH3009">
        <v>16.062000000000001</v>
      </c>
      <c r="AI3009">
        <v>3.4138000000000002</v>
      </c>
      <c r="AJ3009">
        <v>54.832459999999998</v>
      </c>
      <c r="AK3009">
        <v>2013</v>
      </c>
      <c r="AL3009" t="s">
        <v>81</v>
      </c>
      <c r="AM3009">
        <f t="shared" si="93"/>
        <v>4</v>
      </c>
    </row>
    <row r="3010" spans="1:39" x14ac:dyDescent="0.35">
      <c r="A3010">
        <v>2016</v>
      </c>
      <c r="B3010" s="5">
        <f t="shared" si="92"/>
        <v>238</v>
      </c>
      <c r="C3010" t="s">
        <v>82</v>
      </c>
      <c r="D3010">
        <v>16038788</v>
      </c>
      <c r="E3010">
        <v>744098</v>
      </c>
      <c r="F3010" t="s">
        <v>66</v>
      </c>
      <c r="G3010" t="s">
        <v>67</v>
      </c>
      <c r="H3010" t="s">
        <v>68</v>
      </c>
      <c r="I3010" t="s">
        <v>69</v>
      </c>
      <c r="J3010" s="1">
        <v>42607</v>
      </c>
      <c r="K3010">
        <v>35</v>
      </c>
      <c r="L3010">
        <v>5</v>
      </c>
      <c r="M3010">
        <v>1</v>
      </c>
      <c r="N3010" t="s">
        <v>70</v>
      </c>
      <c r="O3010" t="s">
        <v>71</v>
      </c>
      <c r="Q3010">
        <v>154</v>
      </c>
      <c r="T3010" t="s">
        <v>72</v>
      </c>
      <c r="U3010" t="s">
        <v>73</v>
      </c>
      <c r="V3010">
        <v>750</v>
      </c>
      <c r="W3010">
        <v>2</v>
      </c>
      <c r="X3010">
        <v>182464</v>
      </c>
      <c r="Y3010" t="s">
        <v>74</v>
      </c>
      <c r="AA3010">
        <v>2012</v>
      </c>
      <c r="AB3010" t="s">
        <v>75</v>
      </c>
      <c r="AC3010" t="s">
        <v>76</v>
      </c>
      <c r="AD3010" t="s">
        <v>77</v>
      </c>
      <c r="AE3010" t="s">
        <v>78</v>
      </c>
      <c r="AF3010" t="s">
        <v>79</v>
      </c>
      <c r="AG3010" t="s">
        <v>80</v>
      </c>
      <c r="AH3010">
        <v>16.062000000000001</v>
      </c>
      <c r="AI3010">
        <v>3.4138000000000002</v>
      </c>
      <c r="AJ3010">
        <v>54.832459999999998</v>
      </c>
      <c r="AK3010">
        <v>2013</v>
      </c>
      <c r="AL3010" t="s">
        <v>81</v>
      </c>
      <c r="AM3010">
        <f t="shared" si="93"/>
        <v>4</v>
      </c>
    </row>
    <row r="3011" spans="1:39" x14ac:dyDescent="0.35">
      <c r="A3011">
        <v>2016</v>
      </c>
      <c r="B3011" s="5">
        <f t="shared" ref="B3011:B3074" si="94">J3011-DATE(YEAR(J3011),1,0)</f>
        <v>244</v>
      </c>
      <c r="C3011" t="s">
        <v>82</v>
      </c>
      <c r="D3011">
        <v>16038850</v>
      </c>
      <c r="E3011">
        <v>744430</v>
      </c>
      <c r="F3011" t="s">
        <v>66</v>
      </c>
      <c r="G3011" t="s">
        <v>67</v>
      </c>
      <c r="H3011" t="s">
        <v>68</v>
      </c>
      <c r="I3011" t="s">
        <v>69</v>
      </c>
      <c r="J3011" s="1">
        <v>42613</v>
      </c>
      <c r="K3011">
        <v>36</v>
      </c>
      <c r="L3011">
        <v>5</v>
      </c>
      <c r="M3011">
        <v>1</v>
      </c>
      <c r="N3011" t="s">
        <v>70</v>
      </c>
      <c r="O3011" t="s">
        <v>71</v>
      </c>
      <c r="Q3011">
        <v>154</v>
      </c>
      <c r="T3011" t="s">
        <v>72</v>
      </c>
      <c r="U3011" t="s">
        <v>73</v>
      </c>
      <c r="V3011">
        <v>745</v>
      </c>
      <c r="W3011">
        <v>2</v>
      </c>
      <c r="X3011">
        <v>182464</v>
      </c>
      <c r="Y3011" t="s">
        <v>74</v>
      </c>
      <c r="AA3011">
        <v>2012</v>
      </c>
      <c r="AB3011" t="s">
        <v>75</v>
      </c>
      <c r="AC3011" t="s">
        <v>76</v>
      </c>
      <c r="AD3011" t="s">
        <v>77</v>
      </c>
      <c r="AE3011" t="s">
        <v>78</v>
      </c>
      <c r="AF3011" t="s">
        <v>79</v>
      </c>
      <c r="AG3011" t="s">
        <v>80</v>
      </c>
      <c r="AH3011">
        <v>16.062000000000001</v>
      </c>
      <c r="AI3011">
        <v>3.4138000000000002</v>
      </c>
      <c r="AJ3011">
        <v>54.832459999999998</v>
      </c>
      <c r="AK3011">
        <v>2013</v>
      </c>
      <c r="AL3011" t="s">
        <v>81</v>
      </c>
      <c r="AM3011">
        <f t="shared" ref="AM3011:AM3074" si="95">A3011-AA3011</f>
        <v>4</v>
      </c>
    </row>
    <row r="3012" spans="1:39" x14ac:dyDescent="0.35">
      <c r="A3012">
        <v>2016</v>
      </c>
      <c r="B3012" s="5">
        <f t="shared" si="94"/>
        <v>143</v>
      </c>
      <c r="C3012" t="s">
        <v>82</v>
      </c>
      <c r="D3012">
        <v>16035060</v>
      </c>
      <c r="E3012">
        <v>665514</v>
      </c>
      <c r="F3012" t="s">
        <v>66</v>
      </c>
      <c r="G3012" t="s">
        <v>86</v>
      </c>
      <c r="J3012" s="1">
        <v>42512</v>
      </c>
      <c r="K3012">
        <v>22</v>
      </c>
      <c r="M3012">
        <v>1</v>
      </c>
      <c r="N3012" t="s">
        <v>70</v>
      </c>
      <c r="O3012" t="s">
        <v>71</v>
      </c>
      <c r="Q3012">
        <v>113</v>
      </c>
      <c r="R3012">
        <v>31</v>
      </c>
      <c r="T3012" t="s">
        <v>72</v>
      </c>
      <c r="U3012" t="s">
        <v>73</v>
      </c>
      <c r="V3012">
        <v>650</v>
      </c>
      <c r="W3012">
        <v>2</v>
      </c>
      <c r="X3012">
        <v>182464</v>
      </c>
      <c r="Y3012" t="s">
        <v>74</v>
      </c>
      <c r="AA3012">
        <v>2012</v>
      </c>
      <c r="AB3012" t="s">
        <v>75</v>
      </c>
      <c r="AC3012" t="s">
        <v>76</v>
      </c>
      <c r="AD3012" t="s">
        <v>77</v>
      </c>
      <c r="AE3012" t="s">
        <v>78</v>
      </c>
      <c r="AF3012" t="s">
        <v>79</v>
      </c>
      <c r="AG3012" t="s">
        <v>80</v>
      </c>
      <c r="AH3012">
        <v>16.062000000000001</v>
      </c>
      <c r="AI3012">
        <v>4.13347</v>
      </c>
      <c r="AJ3012">
        <v>66.391800000000003</v>
      </c>
      <c r="AK3012">
        <v>2013</v>
      </c>
      <c r="AL3012" t="s">
        <v>81</v>
      </c>
      <c r="AM3012">
        <f t="shared" si="95"/>
        <v>4</v>
      </c>
    </row>
    <row r="3013" spans="1:39" x14ac:dyDescent="0.35">
      <c r="A3013">
        <v>2016</v>
      </c>
      <c r="B3013" s="5">
        <f t="shared" si="94"/>
        <v>146</v>
      </c>
      <c r="C3013" t="s">
        <v>82</v>
      </c>
      <c r="D3013">
        <v>16035064</v>
      </c>
      <c r="E3013">
        <v>665515</v>
      </c>
      <c r="F3013" t="s">
        <v>66</v>
      </c>
      <c r="G3013" t="s">
        <v>86</v>
      </c>
      <c r="J3013" s="1">
        <v>42515</v>
      </c>
      <c r="K3013">
        <v>22</v>
      </c>
      <c r="M3013">
        <v>1</v>
      </c>
      <c r="N3013" t="s">
        <v>70</v>
      </c>
      <c r="O3013" t="s">
        <v>71</v>
      </c>
      <c r="Q3013">
        <v>113</v>
      </c>
      <c r="R3013">
        <v>31</v>
      </c>
      <c r="T3013" t="s">
        <v>72</v>
      </c>
      <c r="U3013" t="s">
        <v>73</v>
      </c>
      <c r="V3013">
        <v>660</v>
      </c>
      <c r="W3013">
        <v>2</v>
      </c>
      <c r="X3013">
        <v>182464</v>
      </c>
      <c r="Y3013" t="s">
        <v>74</v>
      </c>
      <c r="AA3013">
        <v>2012</v>
      </c>
      <c r="AB3013" t="s">
        <v>75</v>
      </c>
      <c r="AC3013" t="s">
        <v>76</v>
      </c>
      <c r="AD3013" t="s">
        <v>77</v>
      </c>
      <c r="AE3013" t="s">
        <v>78</v>
      </c>
      <c r="AF3013" t="s">
        <v>79</v>
      </c>
      <c r="AG3013" t="s">
        <v>80</v>
      </c>
      <c r="AH3013">
        <v>16.062000000000001</v>
      </c>
      <c r="AI3013">
        <v>6.1724100000000002</v>
      </c>
      <c r="AJ3013">
        <v>99.141249999999999</v>
      </c>
      <c r="AK3013">
        <v>2013</v>
      </c>
      <c r="AL3013" t="s">
        <v>81</v>
      </c>
      <c r="AM3013">
        <f t="shared" si="95"/>
        <v>4</v>
      </c>
    </row>
    <row r="3014" spans="1:39" x14ac:dyDescent="0.35">
      <c r="A3014">
        <v>2016</v>
      </c>
      <c r="B3014" s="5">
        <f t="shared" si="94"/>
        <v>147</v>
      </c>
      <c r="C3014" t="s">
        <v>82</v>
      </c>
      <c r="D3014">
        <v>16035084</v>
      </c>
      <c r="E3014">
        <v>665621</v>
      </c>
      <c r="F3014" t="s">
        <v>66</v>
      </c>
      <c r="G3014" t="s">
        <v>86</v>
      </c>
      <c r="J3014" s="1">
        <v>42516</v>
      </c>
      <c r="K3014">
        <v>22</v>
      </c>
      <c r="M3014">
        <v>1</v>
      </c>
      <c r="N3014" t="s">
        <v>70</v>
      </c>
      <c r="O3014" t="s">
        <v>71</v>
      </c>
      <c r="Q3014">
        <v>113</v>
      </c>
      <c r="R3014">
        <v>31</v>
      </c>
      <c r="T3014" t="s">
        <v>72</v>
      </c>
      <c r="U3014" t="s">
        <v>73</v>
      </c>
      <c r="V3014">
        <v>670</v>
      </c>
      <c r="W3014">
        <v>2</v>
      </c>
      <c r="X3014">
        <v>182464</v>
      </c>
      <c r="Y3014" t="s">
        <v>74</v>
      </c>
      <c r="AA3014">
        <v>2012</v>
      </c>
      <c r="AB3014" t="s">
        <v>75</v>
      </c>
      <c r="AC3014" t="s">
        <v>76</v>
      </c>
      <c r="AD3014" t="s">
        <v>77</v>
      </c>
      <c r="AE3014" t="s">
        <v>78</v>
      </c>
      <c r="AF3014" t="s">
        <v>79</v>
      </c>
      <c r="AG3014" t="s">
        <v>80</v>
      </c>
      <c r="AH3014">
        <v>16.062000000000001</v>
      </c>
      <c r="AI3014">
        <v>6.1724100000000002</v>
      </c>
      <c r="AJ3014">
        <v>99.141249999999999</v>
      </c>
      <c r="AK3014">
        <v>2013</v>
      </c>
      <c r="AL3014" t="s">
        <v>81</v>
      </c>
      <c r="AM3014">
        <f t="shared" si="95"/>
        <v>4</v>
      </c>
    </row>
    <row r="3015" spans="1:39" x14ac:dyDescent="0.35">
      <c r="A3015">
        <v>2016</v>
      </c>
      <c r="B3015" s="5">
        <f t="shared" si="94"/>
        <v>149</v>
      </c>
      <c r="C3015" t="s">
        <v>82</v>
      </c>
      <c r="D3015">
        <v>16035100</v>
      </c>
      <c r="E3015">
        <v>645072</v>
      </c>
      <c r="F3015" t="s">
        <v>66</v>
      </c>
      <c r="G3015" t="s">
        <v>86</v>
      </c>
      <c r="J3015" s="1">
        <v>42518</v>
      </c>
      <c r="K3015">
        <v>22</v>
      </c>
      <c r="M3015">
        <v>1</v>
      </c>
      <c r="N3015" t="s">
        <v>70</v>
      </c>
      <c r="O3015" t="s">
        <v>71</v>
      </c>
      <c r="Q3015">
        <v>113</v>
      </c>
      <c r="R3015">
        <v>31</v>
      </c>
      <c r="T3015" t="s">
        <v>72</v>
      </c>
      <c r="U3015" t="s">
        <v>73</v>
      </c>
      <c r="V3015">
        <v>670</v>
      </c>
      <c r="W3015">
        <v>2</v>
      </c>
      <c r="X3015">
        <v>182464</v>
      </c>
      <c r="Y3015" t="s">
        <v>74</v>
      </c>
      <c r="AA3015">
        <v>2012</v>
      </c>
      <c r="AB3015" t="s">
        <v>75</v>
      </c>
      <c r="AC3015" t="s">
        <v>76</v>
      </c>
      <c r="AD3015" t="s">
        <v>77</v>
      </c>
      <c r="AE3015" t="s">
        <v>78</v>
      </c>
      <c r="AF3015" t="s">
        <v>79</v>
      </c>
      <c r="AG3015" t="s">
        <v>80</v>
      </c>
      <c r="AH3015">
        <v>16.062000000000001</v>
      </c>
      <c r="AI3015">
        <v>1.0263199999999999</v>
      </c>
      <c r="AJ3015">
        <v>16.484749999999998</v>
      </c>
      <c r="AK3015">
        <v>2013</v>
      </c>
      <c r="AL3015" t="s">
        <v>81</v>
      </c>
      <c r="AM3015">
        <f t="shared" si="95"/>
        <v>4</v>
      </c>
    </row>
    <row r="3016" spans="1:39" x14ac:dyDescent="0.35">
      <c r="A3016">
        <v>2016</v>
      </c>
      <c r="B3016" s="5">
        <f t="shared" si="94"/>
        <v>151</v>
      </c>
      <c r="C3016" t="s">
        <v>82</v>
      </c>
      <c r="D3016">
        <v>16035148</v>
      </c>
      <c r="E3016">
        <v>665430</v>
      </c>
      <c r="F3016" t="s">
        <v>66</v>
      </c>
      <c r="G3016" t="s">
        <v>86</v>
      </c>
      <c r="J3016" s="1">
        <v>42520</v>
      </c>
      <c r="K3016">
        <v>23</v>
      </c>
      <c r="M3016">
        <v>1</v>
      </c>
      <c r="N3016" t="s">
        <v>70</v>
      </c>
      <c r="O3016" t="s">
        <v>71</v>
      </c>
      <c r="Q3016">
        <v>113</v>
      </c>
      <c r="R3016">
        <v>31</v>
      </c>
      <c r="T3016" t="s">
        <v>72</v>
      </c>
      <c r="U3016" t="s">
        <v>73</v>
      </c>
      <c r="V3016">
        <v>640</v>
      </c>
      <c r="W3016">
        <v>2</v>
      </c>
      <c r="X3016">
        <v>182464</v>
      </c>
      <c r="Y3016" t="s">
        <v>74</v>
      </c>
      <c r="AA3016">
        <v>2012</v>
      </c>
      <c r="AB3016" t="s">
        <v>75</v>
      </c>
      <c r="AC3016" t="s">
        <v>76</v>
      </c>
      <c r="AD3016" t="s">
        <v>77</v>
      </c>
      <c r="AE3016" t="s">
        <v>78</v>
      </c>
      <c r="AF3016" t="s">
        <v>79</v>
      </c>
      <c r="AG3016" t="s">
        <v>80</v>
      </c>
      <c r="AH3016">
        <v>16.062000000000001</v>
      </c>
      <c r="AI3016">
        <v>1.0263199999999999</v>
      </c>
      <c r="AJ3016">
        <v>16.484749999999998</v>
      </c>
      <c r="AK3016">
        <v>2013</v>
      </c>
      <c r="AL3016" t="s">
        <v>81</v>
      </c>
      <c r="AM3016">
        <f t="shared" si="95"/>
        <v>4</v>
      </c>
    </row>
    <row r="3017" spans="1:39" x14ac:dyDescent="0.35">
      <c r="A3017">
        <v>2016</v>
      </c>
      <c r="B3017" s="5">
        <f t="shared" si="94"/>
        <v>151</v>
      </c>
      <c r="C3017" t="s">
        <v>82</v>
      </c>
      <c r="D3017">
        <v>16035150</v>
      </c>
      <c r="E3017">
        <v>665433</v>
      </c>
      <c r="F3017" t="s">
        <v>66</v>
      </c>
      <c r="G3017" t="s">
        <v>86</v>
      </c>
      <c r="J3017" s="1">
        <v>42520</v>
      </c>
      <c r="K3017">
        <v>23</v>
      </c>
      <c r="M3017">
        <v>1</v>
      </c>
      <c r="N3017" t="s">
        <v>70</v>
      </c>
      <c r="O3017" t="s">
        <v>71</v>
      </c>
      <c r="Q3017">
        <v>113</v>
      </c>
      <c r="R3017">
        <v>61</v>
      </c>
      <c r="T3017" t="s">
        <v>72</v>
      </c>
      <c r="U3017" t="s">
        <v>73</v>
      </c>
      <c r="V3017">
        <v>670</v>
      </c>
      <c r="W3017">
        <v>2</v>
      </c>
      <c r="X3017">
        <v>182464</v>
      </c>
      <c r="Y3017" t="s">
        <v>74</v>
      </c>
      <c r="AA3017">
        <v>2012</v>
      </c>
      <c r="AB3017" t="s">
        <v>75</v>
      </c>
      <c r="AC3017" t="s">
        <v>76</v>
      </c>
      <c r="AD3017" t="s">
        <v>77</v>
      </c>
      <c r="AE3017" t="s">
        <v>78</v>
      </c>
      <c r="AF3017" t="s">
        <v>79</v>
      </c>
      <c r="AG3017" t="s">
        <v>80</v>
      </c>
      <c r="AH3017">
        <v>16.062000000000001</v>
      </c>
      <c r="AI3017">
        <v>1.0263199999999999</v>
      </c>
      <c r="AJ3017">
        <v>16.484749999999998</v>
      </c>
      <c r="AK3017">
        <v>2013</v>
      </c>
      <c r="AL3017" t="s">
        <v>81</v>
      </c>
      <c r="AM3017">
        <f t="shared" si="95"/>
        <v>4</v>
      </c>
    </row>
    <row r="3018" spans="1:39" x14ac:dyDescent="0.35">
      <c r="A3018">
        <v>2016</v>
      </c>
      <c r="B3018" s="5">
        <f t="shared" si="94"/>
        <v>162</v>
      </c>
      <c r="C3018" t="s">
        <v>83</v>
      </c>
      <c r="D3018">
        <v>16075051</v>
      </c>
      <c r="E3018">
        <v>663137</v>
      </c>
      <c r="F3018" t="s">
        <v>66</v>
      </c>
      <c r="G3018" t="s">
        <v>86</v>
      </c>
      <c r="J3018" s="1">
        <v>42531</v>
      </c>
      <c r="K3018">
        <v>24</v>
      </c>
      <c r="M3018">
        <v>1</v>
      </c>
      <c r="N3018" t="s">
        <v>70</v>
      </c>
      <c r="O3018" t="s">
        <v>85</v>
      </c>
      <c r="Q3018">
        <v>104</v>
      </c>
      <c r="R3018">
        <v>30</v>
      </c>
      <c r="T3018" t="s">
        <v>72</v>
      </c>
      <c r="U3018" t="s">
        <v>73</v>
      </c>
      <c r="V3018">
        <v>830</v>
      </c>
      <c r="W3018">
        <v>2</v>
      </c>
      <c r="X3018">
        <v>182464</v>
      </c>
      <c r="Y3018" t="s">
        <v>74</v>
      </c>
      <c r="AA3018">
        <v>2012</v>
      </c>
      <c r="AB3018" t="s">
        <v>75</v>
      </c>
      <c r="AC3018" t="s">
        <v>76</v>
      </c>
      <c r="AD3018" t="s">
        <v>77</v>
      </c>
      <c r="AE3018" t="s">
        <v>78</v>
      </c>
      <c r="AF3018" t="s">
        <v>79</v>
      </c>
      <c r="AG3018" t="s">
        <v>80</v>
      </c>
      <c r="AH3018">
        <v>16.062000000000001</v>
      </c>
      <c r="AI3018">
        <v>1</v>
      </c>
      <c r="AJ3018">
        <v>16.062000000000001</v>
      </c>
      <c r="AK3018">
        <v>2013</v>
      </c>
      <c r="AL3018" t="s">
        <v>81</v>
      </c>
      <c r="AM3018">
        <f t="shared" si="95"/>
        <v>4</v>
      </c>
    </row>
    <row r="3019" spans="1:39" x14ac:dyDescent="0.35">
      <c r="A3019">
        <v>2016</v>
      </c>
      <c r="B3019" s="5">
        <f t="shared" si="94"/>
        <v>162</v>
      </c>
      <c r="C3019" t="s">
        <v>82</v>
      </c>
      <c r="D3019">
        <v>16035249</v>
      </c>
      <c r="E3019">
        <v>665486</v>
      </c>
      <c r="F3019" t="s">
        <v>66</v>
      </c>
      <c r="G3019" t="s">
        <v>86</v>
      </c>
      <c r="J3019" s="1">
        <v>42531</v>
      </c>
      <c r="K3019">
        <v>24</v>
      </c>
      <c r="M3019">
        <v>1</v>
      </c>
      <c r="N3019" t="s">
        <v>70</v>
      </c>
      <c r="O3019" t="s">
        <v>71</v>
      </c>
      <c r="Q3019">
        <v>113</v>
      </c>
      <c r="R3019">
        <v>41</v>
      </c>
      <c r="T3019" t="s">
        <v>72</v>
      </c>
      <c r="U3019" t="s">
        <v>73</v>
      </c>
      <c r="V3019">
        <v>670</v>
      </c>
      <c r="W3019">
        <v>2</v>
      </c>
      <c r="X3019">
        <v>182464</v>
      </c>
      <c r="Y3019" t="s">
        <v>74</v>
      </c>
      <c r="AA3019">
        <v>2012</v>
      </c>
      <c r="AB3019" t="s">
        <v>75</v>
      </c>
      <c r="AC3019" t="s">
        <v>76</v>
      </c>
      <c r="AD3019" t="s">
        <v>77</v>
      </c>
      <c r="AE3019" t="s">
        <v>78</v>
      </c>
      <c r="AF3019" t="s">
        <v>79</v>
      </c>
      <c r="AG3019" t="s">
        <v>80</v>
      </c>
      <c r="AH3019">
        <v>16.062000000000001</v>
      </c>
      <c r="AI3019">
        <v>5.7979200000000004</v>
      </c>
      <c r="AJ3019">
        <v>93.126189999999994</v>
      </c>
      <c r="AK3019">
        <v>2013</v>
      </c>
      <c r="AL3019" t="s">
        <v>81</v>
      </c>
      <c r="AM3019">
        <f t="shared" si="95"/>
        <v>4</v>
      </c>
    </row>
    <row r="3020" spans="1:39" x14ac:dyDescent="0.35">
      <c r="A3020">
        <v>2016</v>
      </c>
      <c r="B3020" s="5">
        <f t="shared" si="94"/>
        <v>178</v>
      </c>
      <c r="C3020" t="s">
        <v>82</v>
      </c>
      <c r="D3020">
        <v>16035429</v>
      </c>
      <c r="E3020">
        <v>664992</v>
      </c>
      <c r="F3020" t="s">
        <v>66</v>
      </c>
      <c r="G3020" t="s">
        <v>86</v>
      </c>
      <c r="J3020" s="1">
        <v>42547</v>
      </c>
      <c r="K3020">
        <v>27</v>
      </c>
      <c r="M3020">
        <v>1</v>
      </c>
      <c r="N3020" t="s">
        <v>70</v>
      </c>
      <c r="O3020" t="s">
        <v>71</v>
      </c>
      <c r="Q3020">
        <v>113</v>
      </c>
      <c r="R3020">
        <v>45</v>
      </c>
      <c r="T3020" t="s">
        <v>72</v>
      </c>
      <c r="U3020" t="s">
        <v>73</v>
      </c>
      <c r="V3020">
        <v>685</v>
      </c>
      <c r="W3020">
        <v>2</v>
      </c>
      <c r="X3020">
        <v>182464</v>
      </c>
      <c r="Y3020" t="s">
        <v>74</v>
      </c>
      <c r="AA3020">
        <v>2012</v>
      </c>
      <c r="AB3020" t="s">
        <v>75</v>
      </c>
      <c r="AC3020" t="s">
        <v>76</v>
      </c>
      <c r="AD3020" t="s">
        <v>77</v>
      </c>
      <c r="AE3020" t="s">
        <v>78</v>
      </c>
      <c r="AF3020" t="s">
        <v>79</v>
      </c>
      <c r="AG3020" t="s">
        <v>80</v>
      </c>
      <c r="AH3020">
        <v>16.062000000000001</v>
      </c>
      <c r="AI3020">
        <v>4.3583800000000004</v>
      </c>
      <c r="AJ3020">
        <v>70.004300000000001</v>
      </c>
      <c r="AK3020">
        <v>2013</v>
      </c>
      <c r="AL3020" t="s">
        <v>81</v>
      </c>
      <c r="AM3020">
        <f t="shared" si="95"/>
        <v>4</v>
      </c>
    </row>
    <row r="3021" spans="1:39" x14ac:dyDescent="0.35">
      <c r="A3021">
        <v>2016</v>
      </c>
      <c r="B3021" s="5">
        <f t="shared" si="94"/>
        <v>192</v>
      </c>
      <c r="C3021" t="s">
        <v>83</v>
      </c>
      <c r="D3021">
        <v>16075200</v>
      </c>
      <c r="E3021">
        <v>660965</v>
      </c>
      <c r="F3021" t="s">
        <v>66</v>
      </c>
      <c r="G3021" t="s">
        <v>86</v>
      </c>
      <c r="J3021" s="1">
        <v>42561</v>
      </c>
      <c r="K3021">
        <v>29</v>
      </c>
      <c r="M3021">
        <v>1</v>
      </c>
      <c r="N3021" t="s">
        <v>70</v>
      </c>
      <c r="O3021" t="s">
        <v>85</v>
      </c>
      <c r="Q3021">
        <v>104</v>
      </c>
      <c r="R3021">
        <v>40</v>
      </c>
      <c r="T3021" t="s">
        <v>72</v>
      </c>
      <c r="U3021" t="s">
        <v>73</v>
      </c>
      <c r="V3021">
        <v>730</v>
      </c>
      <c r="W3021">
        <v>2</v>
      </c>
      <c r="X3021">
        <v>182464</v>
      </c>
      <c r="Y3021" t="s">
        <v>74</v>
      </c>
      <c r="AA3021">
        <v>2012</v>
      </c>
      <c r="AB3021" t="s">
        <v>75</v>
      </c>
      <c r="AC3021" t="s">
        <v>76</v>
      </c>
      <c r="AD3021" t="s">
        <v>77</v>
      </c>
      <c r="AE3021" t="s">
        <v>78</v>
      </c>
      <c r="AF3021" t="s">
        <v>79</v>
      </c>
      <c r="AG3021" t="s">
        <v>80</v>
      </c>
      <c r="AH3021">
        <v>16.062000000000001</v>
      </c>
      <c r="AI3021">
        <v>1</v>
      </c>
      <c r="AJ3021">
        <v>16.062000000000001</v>
      </c>
      <c r="AK3021">
        <v>2013</v>
      </c>
      <c r="AL3021" t="s">
        <v>81</v>
      </c>
      <c r="AM3021">
        <f t="shared" si="95"/>
        <v>4</v>
      </c>
    </row>
    <row r="3022" spans="1:39" x14ac:dyDescent="0.35">
      <c r="A3022">
        <v>2016</v>
      </c>
      <c r="B3022" s="5">
        <f t="shared" si="94"/>
        <v>210</v>
      </c>
      <c r="C3022" t="s">
        <v>83</v>
      </c>
      <c r="D3022">
        <v>16075298</v>
      </c>
      <c r="E3022">
        <v>660997</v>
      </c>
      <c r="F3022" t="s">
        <v>66</v>
      </c>
      <c r="G3022" t="s">
        <v>86</v>
      </c>
      <c r="J3022" s="1">
        <v>42579</v>
      </c>
      <c r="K3022">
        <v>31</v>
      </c>
      <c r="M3022">
        <v>1</v>
      </c>
      <c r="N3022" t="s">
        <v>70</v>
      </c>
      <c r="O3022" t="s">
        <v>85</v>
      </c>
      <c r="Q3022">
        <v>104</v>
      </c>
      <c r="R3022">
        <v>40</v>
      </c>
      <c r="T3022" t="s">
        <v>72</v>
      </c>
      <c r="U3022" t="s">
        <v>73</v>
      </c>
      <c r="V3022">
        <v>780</v>
      </c>
      <c r="W3022">
        <v>2</v>
      </c>
      <c r="X3022">
        <v>182464</v>
      </c>
      <c r="Y3022" t="s">
        <v>74</v>
      </c>
      <c r="AA3022">
        <v>2012</v>
      </c>
      <c r="AB3022" t="s">
        <v>75</v>
      </c>
      <c r="AC3022" t="s">
        <v>76</v>
      </c>
      <c r="AD3022" t="s">
        <v>77</v>
      </c>
      <c r="AE3022" t="s">
        <v>78</v>
      </c>
      <c r="AF3022" t="s">
        <v>79</v>
      </c>
      <c r="AG3022" t="s">
        <v>80</v>
      </c>
      <c r="AH3022">
        <v>16.062000000000001</v>
      </c>
      <c r="AI3022">
        <v>1.01389</v>
      </c>
      <c r="AJ3022">
        <v>16.2851</v>
      </c>
      <c r="AK3022">
        <v>2013</v>
      </c>
      <c r="AL3022" t="s">
        <v>81</v>
      </c>
      <c r="AM3022">
        <f t="shared" si="95"/>
        <v>4</v>
      </c>
    </row>
    <row r="3023" spans="1:39" x14ac:dyDescent="0.35">
      <c r="A3023">
        <v>2016</v>
      </c>
      <c r="B3023" s="5">
        <f t="shared" si="94"/>
        <v>161</v>
      </c>
      <c r="C3023" t="s">
        <v>82</v>
      </c>
      <c r="D3023">
        <v>16037149</v>
      </c>
      <c r="E3023">
        <v>719730</v>
      </c>
      <c r="F3023" t="s">
        <v>66</v>
      </c>
      <c r="G3023" t="s">
        <v>67</v>
      </c>
      <c r="H3023" t="s">
        <v>116</v>
      </c>
      <c r="I3023" t="s">
        <v>113</v>
      </c>
      <c r="J3023" s="1">
        <v>42530</v>
      </c>
      <c r="K3023">
        <v>24</v>
      </c>
      <c r="M3023">
        <v>1</v>
      </c>
      <c r="N3023" t="s">
        <v>70</v>
      </c>
      <c r="O3023" t="s">
        <v>71</v>
      </c>
      <c r="Q3023">
        <v>113</v>
      </c>
      <c r="R3023">
        <v>38</v>
      </c>
      <c r="T3023" t="s">
        <v>72</v>
      </c>
      <c r="U3023" t="s">
        <v>73</v>
      </c>
      <c r="V3023">
        <v>730</v>
      </c>
      <c r="W3023">
        <v>2</v>
      </c>
      <c r="X3023">
        <v>182465</v>
      </c>
      <c r="Y3023" t="s">
        <v>74</v>
      </c>
      <c r="AA3023">
        <v>2012</v>
      </c>
      <c r="AB3023" t="s">
        <v>75</v>
      </c>
      <c r="AC3023" t="s">
        <v>76</v>
      </c>
      <c r="AD3023" t="s">
        <v>77</v>
      </c>
      <c r="AE3023" t="s">
        <v>78</v>
      </c>
      <c r="AF3023" t="s">
        <v>79</v>
      </c>
      <c r="AG3023" t="s">
        <v>80</v>
      </c>
      <c r="AH3023">
        <v>15.981999999999999</v>
      </c>
      <c r="AI3023">
        <v>1.1680699999999999</v>
      </c>
      <c r="AJ3023">
        <v>18.668089999999999</v>
      </c>
      <c r="AK3023">
        <v>2013</v>
      </c>
      <c r="AL3023" t="s">
        <v>81</v>
      </c>
      <c r="AM3023">
        <f t="shared" si="95"/>
        <v>4</v>
      </c>
    </row>
    <row r="3024" spans="1:39" x14ac:dyDescent="0.35">
      <c r="A3024">
        <v>2016</v>
      </c>
      <c r="B3024" s="5">
        <f t="shared" si="94"/>
        <v>196</v>
      </c>
      <c r="C3024" t="s">
        <v>163</v>
      </c>
      <c r="D3024" t="s">
        <v>197</v>
      </c>
      <c r="E3024">
        <v>555420</v>
      </c>
      <c r="F3024" t="s">
        <v>66</v>
      </c>
      <c r="G3024" t="s">
        <v>67</v>
      </c>
      <c r="H3024" t="s">
        <v>68</v>
      </c>
      <c r="I3024" t="s">
        <v>97</v>
      </c>
      <c r="J3024" s="1">
        <v>42565</v>
      </c>
      <c r="K3024">
        <v>29</v>
      </c>
      <c r="L3024">
        <v>2</v>
      </c>
      <c r="M3024">
        <v>4</v>
      </c>
      <c r="N3024" t="s">
        <v>70</v>
      </c>
      <c r="O3024" t="s">
        <v>107</v>
      </c>
      <c r="T3024" t="s">
        <v>72</v>
      </c>
      <c r="U3024" t="s">
        <v>73</v>
      </c>
      <c r="V3024">
        <v>600</v>
      </c>
      <c r="W3024">
        <v>2</v>
      </c>
      <c r="X3024">
        <v>182465</v>
      </c>
      <c r="Y3024" t="s">
        <v>74</v>
      </c>
      <c r="AA3024">
        <v>2012</v>
      </c>
      <c r="AB3024" t="s">
        <v>75</v>
      </c>
      <c r="AC3024" t="s">
        <v>76</v>
      </c>
      <c r="AD3024" t="s">
        <v>77</v>
      </c>
      <c r="AE3024" t="s">
        <v>78</v>
      </c>
      <c r="AF3024" t="s">
        <v>79</v>
      </c>
      <c r="AG3024" t="s">
        <v>80</v>
      </c>
      <c r="AH3024">
        <v>15.981999999999999</v>
      </c>
      <c r="AK3024">
        <v>2013</v>
      </c>
      <c r="AL3024" t="s">
        <v>81</v>
      </c>
      <c r="AM3024">
        <f t="shared" si="95"/>
        <v>4</v>
      </c>
    </row>
    <row r="3025" spans="1:39" x14ac:dyDescent="0.35">
      <c r="A3025">
        <v>2016</v>
      </c>
      <c r="B3025" s="5">
        <f t="shared" si="94"/>
        <v>217</v>
      </c>
      <c r="C3025" t="s">
        <v>91</v>
      </c>
      <c r="D3025">
        <v>16066854</v>
      </c>
      <c r="E3025">
        <v>725197</v>
      </c>
      <c r="F3025" t="s">
        <v>66</v>
      </c>
      <c r="G3025" t="s">
        <v>67</v>
      </c>
      <c r="H3025" t="s">
        <v>68</v>
      </c>
      <c r="I3025" t="s">
        <v>97</v>
      </c>
      <c r="J3025" s="1">
        <v>42586</v>
      </c>
      <c r="K3025">
        <v>32</v>
      </c>
      <c r="L3025">
        <v>4</v>
      </c>
      <c r="M3025">
        <v>1</v>
      </c>
      <c r="N3025" t="s">
        <v>70</v>
      </c>
      <c r="O3025" t="s">
        <v>85</v>
      </c>
      <c r="P3025" t="s">
        <v>114</v>
      </c>
      <c r="Q3025">
        <v>104</v>
      </c>
      <c r="R3025">
        <v>35</v>
      </c>
      <c r="T3025" t="s">
        <v>72</v>
      </c>
      <c r="U3025" t="s">
        <v>73</v>
      </c>
      <c r="V3025">
        <v>800</v>
      </c>
      <c r="W3025">
        <v>2</v>
      </c>
      <c r="X3025">
        <v>182465</v>
      </c>
      <c r="Y3025" t="s">
        <v>74</v>
      </c>
      <c r="AA3025">
        <v>2012</v>
      </c>
      <c r="AB3025" t="s">
        <v>75</v>
      </c>
      <c r="AC3025" t="s">
        <v>76</v>
      </c>
      <c r="AD3025" t="s">
        <v>77</v>
      </c>
      <c r="AE3025" t="s">
        <v>78</v>
      </c>
      <c r="AF3025" t="s">
        <v>79</v>
      </c>
      <c r="AG3025" t="s">
        <v>80</v>
      </c>
      <c r="AH3025">
        <v>15.981999999999999</v>
      </c>
      <c r="AI3025">
        <v>3.6738200000000001</v>
      </c>
      <c r="AJ3025">
        <v>58.71499</v>
      </c>
      <c r="AK3025">
        <v>2013</v>
      </c>
      <c r="AL3025" t="s">
        <v>81</v>
      </c>
      <c r="AM3025">
        <f t="shared" si="95"/>
        <v>4</v>
      </c>
    </row>
    <row r="3026" spans="1:39" x14ac:dyDescent="0.35">
      <c r="A3026">
        <v>2016</v>
      </c>
      <c r="B3026" s="5">
        <f t="shared" si="94"/>
        <v>218</v>
      </c>
      <c r="C3026" t="s">
        <v>91</v>
      </c>
      <c r="D3026">
        <v>16066867</v>
      </c>
      <c r="E3026">
        <v>724608</v>
      </c>
      <c r="F3026" t="s">
        <v>66</v>
      </c>
      <c r="G3026" t="s">
        <v>67</v>
      </c>
      <c r="H3026" t="s">
        <v>68</v>
      </c>
      <c r="I3026" t="s">
        <v>97</v>
      </c>
      <c r="J3026" s="1">
        <v>42587</v>
      </c>
      <c r="K3026">
        <v>32</v>
      </c>
      <c r="L3026">
        <v>4</v>
      </c>
      <c r="M3026">
        <v>1</v>
      </c>
      <c r="N3026" t="s">
        <v>70</v>
      </c>
      <c r="O3026" t="s">
        <v>90</v>
      </c>
      <c r="P3026" t="s">
        <v>131</v>
      </c>
      <c r="Q3026">
        <v>102</v>
      </c>
      <c r="R3026">
        <v>10</v>
      </c>
      <c r="T3026" t="s">
        <v>72</v>
      </c>
      <c r="U3026" t="s">
        <v>73</v>
      </c>
      <c r="V3026">
        <v>800</v>
      </c>
      <c r="W3026">
        <v>2</v>
      </c>
      <c r="X3026">
        <v>182465</v>
      </c>
      <c r="Y3026" t="s">
        <v>74</v>
      </c>
      <c r="AA3026">
        <v>2012</v>
      </c>
      <c r="AB3026" t="s">
        <v>75</v>
      </c>
      <c r="AC3026" t="s">
        <v>76</v>
      </c>
      <c r="AD3026" t="s">
        <v>77</v>
      </c>
      <c r="AE3026" t="s">
        <v>78</v>
      </c>
      <c r="AF3026" t="s">
        <v>79</v>
      </c>
      <c r="AG3026" t="s">
        <v>80</v>
      </c>
      <c r="AH3026">
        <v>15.981999999999999</v>
      </c>
      <c r="AI3026">
        <v>3.7641900000000001</v>
      </c>
      <c r="AJ3026">
        <v>60.159280000000003</v>
      </c>
      <c r="AK3026">
        <v>2013</v>
      </c>
      <c r="AL3026" t="s">
        <v>81</v>
      </c>
      <c r="AM3026">
        <f t="shared" si="95"/>
        <v>4</v>
      </c>
    </row>
    <row r="3027" spans="1:39" x14ac:dyDescent="0.35">
      <c r="A3027">
        <v>2016</v>
      </c>
      <c r="B3027" s="5">
        <f t="shared" si="94"/>
        <v>222</v>
      </c>
      <c r="C3027" t="s">
        <v>91</v>
      </c>
      <c r="D3027">
        <v>16066911</v>
      </c>
      <c r="E3027">
        <v>724544</v>
      </c>
      <c r="F3027" t="s">
        <v>66</v>
      </c>
      <c r="G3027" t="s">
        <v>67</v>
      </c>
      <c r="H3027" t="s">
        <v>68</v>
      </c>
      <c r="I3027" t="s">
        <v>97</v>
      </c>
      <c r="J3027" s="1">
        <v>42591</v>
      </c>
      <c r="K3027">
        <v>33</v>
      </c>
      <c r="L3027">
        <v>4</v>
      </c>
      <c r="M3027">
        <v>1</v>
      </c>
      <c r="N3027" t="s">
        <v>70</v>
      </c>
      <c r="O3027" t="s">
        <v>85</v>
      </c>
      <c r="P3027" t="s">
        <v>114</v>
      </c>
      <c r="Q3027">
        <v>104</v>
      </c>
      <c r="T3027" t="s">
        <v>72</v>
      </c>
      <c r="U3027" t="s">
        <v>73</v>
      </c>
      <c r="V3027">
        <v>740</v>
      </c>
      <c r="W3027">
        <v>2</v>
      </c>
      <c r="X3027">
        <v>182465</v>
      </c>
      <c r="Y3027" t="s">
        <v>74</v>
      </c>
      <c r="AA3027">
        <v>2012</v>
      </c>
      <c r="AB3027" t="s">
        <v>75</v>
      </c>
      <c r="AC3027" t="s">
        <v>76</v>
      </c>
      <c r="AD3027" t="s">
        <v>77</v>
      </c>
      <c r="AE3027" t="s">
        <v>78</v>
      </c>
      <c r="AF3027" t="s">
        <v>79</v>
      </c>
      <c r="AG3027" t="s">
        <v>80</v>
      </c>
      <c r="AH3027">
        <v>15.981999999999999</v>
      </c>
      <c r="AI3027">
        <v>3.6738200000000001</v>
      </c>
      <c r="AJ3027">
        <v>58.71499</v>
      </c>
      <c r="AK3027">
        <v>2013</v>
      </c>
      <c r="AL3027" t="s">
        <v>81</v>
      </c>
      <c r="AM3027">
        <f t="shared" si="95"/>
        <v>4</v>
      </c>
    </row>
    <row r="3028" spans="1:39" x14ac:dyDescent="0.35">
      <c r="A3028">
        <v>2016</v>
      </c>
      <c r="B3028" s="5">
        <f t="shared" si="94"/>
        <v>124</v>
      </c>
      <c r="C3028" t="s">
        <v>91</v>
      </c>
      <c r="D3028">
        <v>16066091</v>
      </c>
      <c r="E3028">
        <v>716024</v>
      </c>
      <c r="F3028" t="s">
        <v>66</v>
      </c>
      <c r="G3028" t="s">
        <v>67</v>
      </c>
      <c r="H3028" t="s">
        <v>92</v>
      </c>
      <c r="I3028" t="s">
        <v>69</v>
      </c>
      <c r="J3028" s="1">
        <v>42493</v>
      </c>
      <c r="K3028">
        <v>19</v>
      </c>
      <c r="L3028">
        <v>2</v>
      </c>
      <c r="M3028">
        <v>1</v>
      </c>
      <c r="N3028" t="s">
        <v>70</v>
      </c>
      <c r="O3028" t="s">
        <v>90</v>
      </c>
      <c r="Q3028">
        <v>101</v>
      </c>
      <c r="R3028">
        <v>45</v>
      </c>
      <c r="T3028" t="s">
        <v>72</v>
      </c>
      <c r="U3028" t="s">
        <v>73</v>
      </c>
      <c r="V3028">
        <v>670</v>
      </c>
      <c r="W3028">
        <v>2</v>
      </c>
      <c r="X3028">
        <v>182465</v>
      </c>
      <c r="Y3028" t="s">
        <v>74</v>
      </c>
      <c r="AA3028">
        <v>2012</v>
      </c>
      <c r="AB3028" t="s">
        <v>75</v>
      </c>
      <c r="AC3028" t="s">
        <v>76</v>
      </c>
      <c r="AD3028" t="s">
        <v>77</v>
      </c>
      <c r="AE3028" t="s">
        <v>78</v>
      </c>
      <c r="AF3028" t="s">
        <v>79</v>
      </c>
      <c r="AG3028" t="s">
        <v>80</v>
      </c>
      <c r="AH3028">
        <v>15.981999999999999</v>
      </c>
      <c r="AI3028">
        <v>1.71601</v>
      </c>
      <c r="AJ3028">
        <v>27.425270000000001</v>
      </c>
      <c r="AK3028">
        <v>2013</v>
      </c>
      <c r="AL3028" t="s">
        <v>81</v>
      </c>
      <c r="AM3028">
        <f t="shared" si="95"/>
        <v>4</v>
      </c>
    </row>
    <row r="3029" spans="1:39" x14ac:dyDescent="0.35">
      <c r="A3029">
        <v>2016</v>
      </c>
      <c r="B3029" s="5">
        <f t="shared" si="94"/>
        <v>129</v>
      </c>
      <c r="C3029" t="s">
        <v>82</v>
      </c>
      <c r="D3029">
        <v>16036604</v>
      </c>
      <c r="E3029">
        <v>719426</v>
      </c>
      <c r="F3029" t="s">
        <v>66</v>
      </c>
      <c r="G3029" t="s">
        <v>67</v>
      </c>
      <c r="H3029" t="s">
        <v>92</v>
      </c>
      <c r="I3029" t="s">
        <v>69</v>
      </c>
      <c r="J3029" s="1">
        <v>42498</v>
      </c>
      <c r="K3029">
        <v>20</v>
      </c>
      <c r="L3029">
        <v>2</v>
      </c>
      <c r="M3029">
        <v>1</v>
      </c>
      <c r="N3029" t="s">
        <v>70</v>
      </c>
      <c r="O3029" t="s">
        <v>71</v>
      </c>
      <c r="Q3029">
        <v>113</v>
      </c>
      <c r="R3029">
        <v>32</v>
      </c>
      <c r="T3029" t="s">
        <v>72</v>
      </c>
      <c r="U3029" t="s">
        <v>73</v>
      </c>
      <c r="V3029">
        <v>730</v>
      </c>
      <c r="W3029">
        <v>2</v>
      </c>
      <c r="X3029">
        <v>182465</v>
      </c>
      <c r="Y3029" t="s">
        <v>74</v>
      </c>
      <c r="AA3029">
        <v>2012</v>
      </c>
      <c r="AB3029" t="s">
        <v>75</v>
      </c>
      <c r="AC3029" t="s">
        <v>76</v>
      </c>
      <c r="AD3029" t="s">
        <v>77</v>
      </c>
      <c r="AE3029" t="s">
        <v>78</v>
      </c>
      <c r="AF3029" t="s">
        <v>79</v>
      </c>
      <c r="AG3029" t="s">
        <v>80</v>
      </c>
      <c r="AH3029">
        <v>15.981999999999999</v>
      </c>
      <c r="AI3029">
        <v>2.6210499999999999</v>
      </c>
      <c r="AJ3029">
        <v>41.889620000000001</v>
      </c>
      <c r="AK3029">
        <v>2013</v>
      </c>
      <c r="AL3029" t="s">
        <v>81</v>
      </c>
      <c r="AM3029">
        <f t="shared" si="95"/>
        <v>4</v>
      </c>
    </row>
    <row r="3030" spans="1:39" x14ac:dyDescent="0.35">
      <c r="A3030">
        <v>2016</v>
      </c>
      <c r="B3030" s="5">
        <f t="shared" si="94"/>
        <v>137</v>
      </c>
      <c r="C3030" t="s">
        <v>82</v>
      </c>
      <c r="D3030">
        <v>16036675</v>
      </c>
      <c r="E3030">
        <v>719340</v>
      </c>
      <c r="F3030" t="s">
        <v>66</v>
      </c>
      <c r="G3030" t="s">
        <v>67</v>
      </c>
      <c r="H3030" t="s">
        <v>92</v>
      </c>
      <c r="I3030" t="s">
        <v>69</v>
      </c>
      <c r="J3030" s="1">
        <v>42506</v>
      </c>
      <c r="K3030">
        <v>21</v>
      </c>
      <c r="L3030">
        <v>2</v>
      </c>
      <c r="M3030">
        <v>1</v>
      </c>
      <c r="N3030" t="s">
        <v>70</v>
      </c>
      <c r="O3030" t="s">
        <v>84</v>
      </c>
      <c r="Q3030">
        <v>109</v>
      </c>
      <c r="R3030">
        <v>62</v>
      </c>
      <c r="T3030" t="s">
        <v>72</v>
      </c>
      <c r="U3030" t="s">
        <v>73</v>
      </c>
      <c r="V3030">
        <v>660</v>
      </c>
      <c r="W3030">
        <v>2</v>
      </c>
      <c r="X3030">
        <v>182465</v>
      </c>
      <c r="Y3030" t="s">
        <v>74</v>
      </c>
      <c r="AA3030">
        <v>2012</v>
      </c>
      <c r="AB3030" t="s">
        <v>75</v>
      </c>
      <c r="AC3030" t="s">
        <v>76</v>
      </c>
      <c r="AD3030" t="s">
        <v>77</v>
      </c>
      <c r="AE3030" t="s">
        <v>78</v>
      </c>
      <c r="AF3030" t="s">
        <v>79</v>
      </c>
      <c r="AG3030" t="s">
        <v>80</v>
      </c>
      <c r="AH3030">
        <v>15.981999999999999</v>
      </c>
      <c r="AI3030">
        <v>1.18326</v>
      </c>
      <c r="AJ3030">
        <v>18.91086</v>
      </c>
      <c r="AK3030">
        <v>2013</v>
      </c>
      <c r="AL3030" t="s">
        <v>81</v>
      </c>
      <c r="AM3030">
        <f t="shared" si="95"/>
        <v>4</v>
      </c>
    </row>
    <row r="3031" spans="1:39" x14ac:dyDescent="0.35">
      <c r="A3031">
        <v>2016</v>
      </c>
      <c r="B3031" s="5">
        <f t="shared" si="94"/>
        <v>143</v>
      </c>
      <c r="C3031" t="s">
        <v>83</v>
      </c>
      <c r="D3031">
        <v>16076140</v>
      </c>
      <c r="E3031">
        <v>713748</v>
      </c>
      <c r="F3031" t="s">
        <v>66</v>
      </c>
      <c r="G3031" t="s">
        <v>67</v>
      </c>
      <c r="H3031" t="s">
        <v>92</v>
      </c>
      <c r="I3031" t="s">
        <v>69</v>
      </c>
      <c r="J3031" s="1">
        <v>42512</v>
      </c>
      <c r="K3031">
        <v>22</v>
      </c>
      <c r="L3031">
        <v>2</v>
      </c>
      <c r="M3031">
        <v>1</v>
      </c>
      <c r="N3031" t="s">
        <v>70</v>
      </c>
      <c r="O3031" t="s">
        <v>85</v>
      </c>
      <c r="Q3031">
        <v>103</v>
      </c>
      <c r="R3031">
        <v>50</v>
      </c>
      <c r="T3031" t="s">
        <v>72</v>
      </c>
      <c r="U3031" t="s">
        <v>73</v>
      </c>
      <c r="V3031">
        <v>700</v>
      </c>
      <c r="W3031">
        <v>2</v>
      </c>
      <c r="X3031">
        <v>182465</v>
      </c>
      <c r="Y3031" t="s">
        <v>74</v>
      </c>
      <c r="AA3031">
        <v>2012</v>
      </c>
      <c r="AB3031" t="s">
        <v>75</v>
      </c>
      <c r="AC3031" t="s">
        <v>76</v>
      </c>
      <c r="AD3031" t="s">
        <v>77</v>
      </c>
      <c r="AE3031" t="s">
        <v>78</v>
      </c>
      <c r="AF3031" t="s">
        <v>79</v>
      </c>
      <c r="AG3031" t="s">
        <v>80</v>
      </c>
      <c r="AH3031">
        <v>15.981999999999999</v>
      </c>
      <c r="AI3031">
        <v>1.1798500000000001</v>
      </c>
      <c r="AJ3031">
        <v>18.856359999999999</v>
      </c>
      <c r="AK3031">
        <v>2013</v>
      </c>
      <c r="AL3031" t="s">
        <v>81</v>
      </c>
      <c r="AM3031">
        <f t="shared" si="95"/>
        <v>4</v>
      </c>
    </row>
    <row r="3032" spans="1:39" x14ac:dyDescent="0.35">
      <c r="A3032">
        <v>2016</v>
      </c>
      <c r="B3032" s="5">
        <f t="shared" si="94"/>
        <v>158</v>
      </c>
      <c r="C3032" t="s">
        <v>82</v>
      </c>
      <c r="D3032">
        <v>16036961</v>
      </c>
      <c r="E3032">
        <v>736201</v>
      </c>
      <c r="F3032" t="s">
        <v>66</v>
      </c>
      <c r="G3032" t="s">
        <v>67</v>
      </c>
      <c r="H3032" t="s">
        <v>92</v>
      </c>
      <c r="I3032" t="s">
        <v>69</v>
      </c>
      <c r="J3032" s="1">
        <v>42527</v>
      </c>
      <c r="K3032">
        <v>24</v>
      </c>
      <c r="L3032">
        <v>3</v>
      </c>
      <c r="M3032">
        <v>1</v>
      </c>
      <c r="N3032" t="s">
        <v>70</v>
      </c>
      <c r="O3032" t="s">
        <v>71</v>
      </c>
      <c r="Q3032">
        <v>113</v>
      </c>
      <c r="R3032">
        <v>41</v>
      </c>
      <c r="T3032" t="s">
        <v>72</v>
      </c>
      <c r="U3032" t="s">
        <v>73</v>
      </c>
      <c r="V3032">
        <v>610</v>
      </c>
      <c r="W3032">
        <v>2</v>
      </c>
      <c r="X3032">
        <v>182465</v>
      </c>
      <c r="Y3032" t="s">
        <v>74</v>
      </c>
      <c r="AA3032">
        <v>2012</v>
      </c>
      <c r="AB3032" t="s">
        <v>75</v>
      </c>
      <c r="AC3032" t="s">
        <v>76</v>
      </c>
      <c r="AD3032" t="s">
        <v>77</v>
      </c>
      <c r="AE3032" t="s">
        <v>78</v>
      </c>
      <c r="AF3032" t="s">
        <v>79</v>
      </c>
      <c r="AG3032" t="s">
        <v>80</v>
      </c>
      <c r="AH3032">
        <v>15.981999999999999</v>
      </c>
      <c r="AI3032">
        <v>1.7654399999999999</v>
      </c>
      <c r="AJ3032">
        <v>28.215260000000001</v>
      </c>
      <c r="AK3032">
        <v>2013</v>
      </c>
      <c r="AL3032" t="s">
        <v>81</v>
      </c>
      <c r="AM3032">
        <f t="shared" si="95"/>
        <v>4</v>
      </c>
    </row>
    <row r="3033" spans="1:39" x14ac:dyDescent="0.35">
      <c r="A3033">
        <v>2016</v>
      </c>
      <c r="B3033" s="5">
        <f t="shared" si="94"/>
        <v>168</v>
      </c>
      <c r="C3033" t="s">
        <v>82</v>
      </c>
      <c r="D3033">
        <v>16037371</v>
      </c>
      <c r="E3033">
        <v>736043</v>
      </c>
      <c r="F3033" t="s">
        <v>66</v>
      </c>
      <c r="G3033" t="s">
        <v>67</v>
      </c>
      <c r="H3033" t="s">
        <v>92</v>
      </c>
      <c r="I3033" t="s">
        <v>69</v>
      </c>
      <c r="J3033" s="1">
        <v>42537</v>
      </c>
      <c r="K3033">
        <v>25</v>
      </c>
      <c r="L3033">
        <v>3</v>
      </c>
      <c r="M3033">
        <v>1</v>
      </c>
      <c r="N3033" t="s">
        <v>70</v>
      </c>
      <c r="O3033" t="s">
        <v>71</v>
      </c>
      <c r="Q3033">
        <v>113</v>
      </c>
      <c r="R3033">
        <v>62</v>
      </c>
      <c r="T3033" t="s">
        <v>72</v>
      </c>
      <c r="U3033" t="s">
        <v>73</v>
      </c>
      <c r="V3033">
        <v>615</v>
      </c>
      <c r="W3033">
        <v>2</v>
      </c>
      <c r="X3033">
        <v>182465</v>
      </c>
      <c r="Y3033" t="s">
        <v>74</v>
      </c>
      <c r="AA3033">
        <v>2012</v>
      </c>
      <c r="AB3033" t="s">
        <v>75</v>
      </c>
      <c r="AC3033" t="s">
        <v>76</v>
      </c>
      <c r="AD3033" t="s">
        <v>77</v>
      </c>
      <c r="AE3033" t="s">
        <v>78</v>
      </c>
      <c r="AF3033" t="s">
        <v>79</v>
      </c>
      <c r="AG3033" t="s">
        <v>80</v>
      </c>
      <c r="AH3033">
        <v>15.981999999999999</v>
      </c>
      <c r="AI3033">
        <v>2.1832699999999998</v>
      </c>
      <c r="AJ3033">
        <v>34.89302</v>
      </c>
      <c r="AK3033">
        <v>2013</v>
      </c>
      <c r="AL3033" t="s">
        <v>81</v>
      </c>
      <c r="AM3033">
        <f t="shared" si="95"/>
        <v>4</v>
      </c>
    </row>
    <row r="3034" spans="1:39" x14ac:dyDescent="0.35">
      <c r="A3034">
        <v>2016</v>
      </c>
      <c r="B3034" s="5">
        <f t="shared" si="94"/>
        <v>173</v>
      </c>
      <c r="C3034" t="s">
        <v>82</v>
      </c>
      <c r="D3034">
        <v>16037481</v>
      </c>
      <c r="E3034">
        <v>736265</v>
      </c>
      <c r="F3034" t="s">
        <v>66</v>
      </c>
      <c r="G3034" t="s">
        <v>67</v>
      </c>
      <c r="H3034" t="s">
        <v>92</v>
      </c>
      <c r="I3034" t="s">
        <v>69</v>
      </c>
      <c r="J3034" s="1">
        <v>42542</v>
      </c>
      <c r="K3034">
        <v>26</v>
      </c>
      <c r="L3034">
        <v>3</v>
      </c>
      <c r="M3034">
        <v>1</v>
      </c>
      <c r="N3034" t="s">
        <v>70</v>
      </c>
      <c r="O3034" t="s">
        <v>71</v>
      </c>
      <c r="Q3034">
        <v>113</v>
      </c>
      <c r="R3034">
        <v>41</v>
      </c>
      <c r="T3034" t="s">
        <v>72</v>
      </c>
      <c r="U3034" t="s">
        <v>73</v>
      </c>
      <c r="V3034">
        <v>710</v>
      </c>
      <c r="W3034">
        <v>2</v>
      </c>
      <c r="X3034">
        <v>182465</v>
      </c>
      <c r="Y3034" t="s">
        <v>74</v>
      </c>
      <c r="AA3034">
        <v>2012</v>
      </c>
      <c r="AB3034" t="s">
        <v>75</v>
      </c>
      <c r="AC3034" t="s">
        <v>76</v>
      </c>
      <c r="AD3034" t="s">
        <v>77</v>
      </c>
      <c r="AE3034" t="s">
        <v>78</v>
      </c>
      <c r="AF3034" t="s">
        <v>79</v>
      </c>
      <c r="AG3034" t="s">
        <v>80</v>
      </c>
      <c r="AH3034">
        <v>15.981999999999999</v>
      </c>
      <c r="AI3034">
        <v>1.7654399999999999</v>
      </c>
      <c r="AJ3034">
        <v>28.215260000000001</v>
      </c>
      <c r="AK3034">
        <v>2013</v>
      </c>
      <c r="AL3034" t="s">
        <v>81</v>
      </c>
      <c r="AM3034">
        <f t="shared" si="95"/>
        <v>4</v>
      </c>
    </row>
    <row r="3035" spans="1:39" x14ac:dyDescent="0.35">
      <c r="A3035">
        <v>2016</v>
      </c>
      <c r="B3035" s="5">
        <f t="shared" si="94"/>
        <v>9</v>
      </c>
      <c r="C3035" t="s">
        <v>83</v>
      </c>
      <c r="D3035">
        <v>16076002</v>
      </c>
      <c r="E3035">
        <v>713403</v>
      </c>
      <c r="F3035" t="s">
        <v>66</v>
      </c>
      <c r="G3035" t="s">
        <v>67</v>
      </c>
      <c r="H3035" t="s">
        <v>68</v>
      </c>
      <c r="I3035" t="s">
        <v>69</v>
      </c>
      <c r="J3035" s="1">
        <v>42378</v>
      </c>
      <c r="K3035">
        <v>2</v>
      </c>
      <c r="L3035">
        <v>1</v>
      </c>
      <c r="M3035">
        <v>1</v>
      </c>
      <c r="N3035" t="s">
        <v>70</v>
      </c>
      <c r="O3035" t="s">
        <v>90</v>
      </c>
      <c r="Q3035">
        <v>105</v>
      </c>
      <c r="R3035">
        <v>10</v>
      </c>
      <c r="T3035" t="s">
        <v>72</v>
      </c>
      <c r="U3035" t="s">
        <v>73</v>
      </c>
      <c r="V3035">
        <v>640</v>
      </c>
      <c r="W3035">
        <v>2</v>
      </c>
      <c r="X3035">
        <v>182465</v>
      </c>
      <c r="Y3035" t="s">
        <v>74</v>
      </c>
      <c r="AA3035">
        <v>2012</v>
      </c>
      <c r="AB3035" t="s">
        <v>75</v>
      </c>
      <c r="AC3035" t="s">
        <v>76</v>
      </c>
      <c r="AD3035" t="s">
        <v>77</v>
      </c>
      <c r="AE3035" t="s">
        <v>78</v>
      </c>
      <c r="AF3035" t="s">
        <v>79</v>
      </c>
      <c r="AG3035" t="s">
        <v>80</v>
      </c>
      <c r="AH3035">
        <v>15.981999999999999</v>
      </c>
      <c r="AI3035">
        <v>2.2751299999999999</v>
      </c>
      <c r="AJ3035">
        <v>36.361130000000003</v>
      </c>
      <c r="AK3035">
        <v>2013</v>
      </c>
      <c r="AL3035" t="s">
        <v>81</v>
      </c>
      <c r="AM3035">
        <f t="shared" si="95"/>
        <v>4</v>
      </c>
    </row>
    <row r="3036" spans="1:39" x14ac:dyDescent="0.35">
      <c r="A3036">
        <v>2016</v>
      </c>
      <c r="B3036" s="5">
        <f t="shared" si="94"/>
        <v>48</v>
      </c>
      <c r="C3036" t="s">
        <v>82</v>
      </c>
      <c r="D3036">
        <v>16036295</v>
      </c>
      <c r="E3036">
        <v>718292</v>
      </c>
      <c r="F3036" t="s">
        <v>66</v>
      </c>
      <c r="G3036" t="s">
        <v>67</v>
      </c>
      <c r="H3036" t="s">
        <v>68</v>
      </c>
      <c r="I3036" t="s">
        <v>69</v>
      </c>
      <c r="J3036" s="1">
        <v>42417</v>
      </c>
      <c r="K3036">
        <v>8</v>
      </c>
      <c r="L3036">
        <v>1</v>
      </c>
      <c r="M3036">
        <v>1</v>
      </c>
      <c r="N3036" t="s">
        <v>70</v>
      </c>
      <c r="O3036" t="s">
        <v>71</v>
      </c>
      <c r="Q3036">
        <v>113</v>
      </c>
      <c r="R3036">
        <v>45</v>
      </c>
      <c r="T3036" t="s">
        <v>72</v>
      </c>
      <c r="U3036" t="s">
        <v>73</v>
      </c>
      <c r="V3036">
        <v>605</v>
      </c>
      <c r="W3036">
        <v>2</v>
      </c>
      <c r="X3036">
        <v>182465</v>
      </c>
      <c r="Y3036" t="s">
        <v>74</v>
      </c>
      <c r="AA3036">
        <v>2012</v>
      </c>
      <c r="AB3036" t="s">
        <v>75</v>
      </c>
      <c r="AC3036" t="s">
        <v>76</v>
      </c>
      <c r="AD3036" t="s">
        <v>77</v>
      </c>
      <c r="AE3036" t="s">
        <v>78</v>
      </c>
      <c r="AF3036" t="s">
        <v>79</v>
      </c>
      <c r="AG3036" t="s">
        <v>80</v>
      </c>
      <c r="AH3036">
        <v>15.981999999999999</v>
      </c>
      <c r="AI3036">
        <v>2.3939400000000002</v>
      </c>
      <c r="AJ3036">
        <v>38.259950000000003</v>
      </c>
      <c r="AK3036">
        <v>2013</v>
      </c>
      <c r="AL3036" t="s">
        <v>81</v>
      </c>
      <c r="AM3036">
        <f t="shared" si="95"/>
        <v>4</v>
      </c>
    </row>
    <row r="3037" spans="1:39" x14ac:dyDescent="0.35">
      <c r="A3037">
        <v>2016</v>
      </c>
      <c r="B3037" s="5">
        <f t="shared" si="94"/>
        <v>68</v>
      </c>
      <c r="C3037" t="s">
        <v>82</v>
      </c>
      <c r="D3037">
        <v>16036487</v>
      </c>
      <c r="E3037">
        <v>710028</v>
      </c>
      <c r="F3037" t="s">
        <v>66</v>
      </c>
      <c r="G3037" t="s">
        <v>67</v>
      </c>
      <c r="H3037" t="s">
        <v>68</v>
      </c>
      <c r="I3037" t="s">
        <v>69</v>
      </c>
      <c r="J3037" s="1">
        <v>42437</v>
      </c>
      <c r="K3037">
        <v>11</v>
      </c>
      <c r="L3037">
        <v>1</v>
      </c>
      <c r="M3037">
        <v>1</v>
      </c>
      <c r="N3037" t="s">
        <v>70</v>
      </c>
      <c r="O3037" t="s">
        <v>71</v>
      </c>
      <c r="Q3037">
        <v>113</v>
      </c>
      <c r="R3037">
        <v>41</v>
      </c>
      <c r="T3037" t="s">
        <v>72</v>
      </c>
      <c r="U3037" t="s">
        <v>73</v>
      </c>
      <c r="V3037">
        <v>650</v>
      </c>
      <c r="W3037">
        <v>2</v>
      </c>
      <c r="X3037">
        <v>182465</v>
      </c>
      <c r="Y3037" t="s">
        <v>74</v>
      </c>
      <c r="AA3037">
        <v>2012</v>
      </c>
      <c r="AB3037" t="s">
        <v>75</v>
      </c>
      <c r="AC3037" t="s">
        <v>76</v>
      </c>
      <c r="AD3037" t="s">
        <v>77</v>
      </c>
      <c r="AE3037" t="s">
        <v>78</v>
      </c>
      <c r="AF3037" t="s">
        <v>79</v>
      </c>
      <c r="AG3037" t="s">
        <v>80</v>
      </c>
      <c r="AH3037">
        <v>15.981999999999999</v>
      </c>
      <c r="AI3037">
        <v>2.3939400000000002</v>
      </c>
      <c r="AJ3037">
        <v>38.259950000000003</v>
      </c>
      <c r="AK3037">
        <v>2013</v>
      </c>
      <c r="AL3037" t="s">
        <v>81</v>
      </c>
      <c r="AM3037">
        <f t="shared" si="95"/>
        <v>4</v>
      </c>
    </row>
    <row r="3038" spans="1:39" x14ac:dyDescent="0.35">
      <c r="A3038">
        <v>2016</v>
      </c>
      <c r="B3038" s="5">
        <f t="shared" si="94"/>
        <v>183</v>
      </c>
      <c r="C3038" t="s">
        <v>82</v>
      </c>
      <c r="D3038">
        <v>16037669</v>
      </c>
      <c r="E3038">
        <v>736687</v>
      </c>
      <c r="F3038" t="s">
        <v>66</v>
      </c>
      <c r="G3038" t="s">
        <v>67</v>
      </c>
      <c r="H3038" t="s">
        <v>68</v>
      </c>
      <c r="I3038" t="s">
        <v>69</v>
      </c>
      <c r="J3038" s="1">
        <v>42552</v>
      </c>
      <c r="K3038">
        <v>27</v>
      </c>
      <c r="L3038">
        <v>4</v>
      </c>
      <c r="M3038">
        <v>1</v>
      </c>
      <c r="N3038" t="s">
        <v>70</v>
      </c>
      <c r="O3038" t="s">
        <v>71</v>
      </c>
      <c r="Q3038">
        <v>113</v>
      </c>
      <c r="R3038">
        <v>31</v>
      </c>
      <c r="T3038" t="s">
        <v>72</v>
      </c>
      <c r="U3038" t="s">
        <v>73</v>
      </c>
      <c r="V3038">
        <v>660</v>
      </c>
      <c r="W3038">
        <v>2</v>
      </c>
      <c r="X3038">
        <v>182465</v>
      </c>
      <c r="Y3038" t="s">
        <v>74</v>
      </c>
      <c r="AA3038">
        <v>2012</v>
      </c>
      <c r="AB3038" t="s">
        <v>75</v>
      </c>
      <c r="AC3038" t="s">
        <v>76</v>
      </c>
      <c r="AD3038" t="s">
        <v>77</v>
      </c>
      <c r="AE3038" t="s">
        <v>78</v>
      </c>
      <c r="AF3038" t="s">
        <v>79</v>
      </c>
      <c r="AG3038" t="s">
        <v>80</v>
      </c>
      <c r="AH3038">
        <v>15.981999999999999</v>
      </c>
      <c r="AI3038">
        <v>3.28363</v>
      </c>
      <c r="AJ3038">
        <v>52.478969999999997</v>
      </c>
      <c r="AK3038">
        <v>2013</v>
      </c>
      <c r="AL3038" t="s">
        <v>81</v>
      </c>
      <c r="AM3038">
        <f t="shared" si="95"/>
        <v>4</v>
      </c>
    </row>
    <row r="3039" spans="1:39" x14ac:dyDescent="0.35">
      <c r="A3039">
        <v>2016</v>
      </c>
      <c r="B3039" s="5">
        <f t="shared" si="94"/>
        <v>187</v>
      </c>
      <c r="C3039" t="s">
        <v>82</v>
      </c>
      <c r="D3039">
        <v>16037843</v>
      </c>
      <c r="E3039">
        <v>737463</v>
      </c>
      <c r="F3039" t="s">
        <v>66</v>
      </c>
      <c r="G3039" t="s">
        <v>67</v>
      </c>
      <c r="H3039" t="s">
        <v>68</v>
      </c>
      <c r="I3039" t="s">
        <v>69</v>
      </c>
      <c r="J3039" s="1">
        <v>42556</v>
      </c>
      <c r="K3039">
        <v>28</v>
      </c>
      <c r="L3039">
        <v>4</v>
      </c>
      <c r="M3039">
        <v>1</v>
      </c>
      <c r="N3039" t="s">
        <v>70</v>
      </c>
      <c r="O3039" t="s">
        <v>71</v>
      </c>
      <c r="Q3039">
        <v>113</v>
      </c>
      <c r="R3039">
        <v>41</v>
      </c>
      <c r="T3039" t="s">
        <v>72</v>
      </c>
      <c r="U3039" t="s">
        <v>73</v>
      </c>
      <c r="V3039">
        <v>705</v>
      </c>
      <c r="W3039">
        <v>2</v>
      </c>
      <c r="X3039">
        <v>182465</v>
      </c>
      <c r="Y3039" t="s">
        <v>74</v>
      </c>
      <c r="AA3039">
        <v>2012</v>
      </c>
      <c r="AB3039" t="s">
        <v>75</v>
      </c>
      <c r="AC3039" t="s">
        <v>76</v>
      </c>
      <c r="AD3039" t="s">
        <v>77</v>
      </c>
      <c r="AE3039" t="s">
        <v>78</v>
      </c>
      <c r="AF3039" t="s">
        <v>79</v>
      </c>
      <c r="AG3039" t="s">
        <v>80</v>
      </c>
      <c r="AH3039">
        <v>15.981999999999999</v>
      </c>
      <c r="AI3039">
        <v>3.28363</v>
      </c>
      <c r="AJ3039">
        <v>52.478969999999997</v>
      </c>
      <c r="AK3039">
        <v>2013</v>
      </c>
      <c r="AL3039" t="s">
        <v>81</v>
      </c>
      <c r="AM3039">
        <f t="shared" si="95"/>
        <v>4</v>
      </c>
    </row>
    <row r="3040" spans="1:39" x14ac:dyDescent="0.35">
      <c r="A3040">
        <v>2016</v>
      </c>
      <c r="B3040" s="5">
        <f t="shared" si="94"/>
        <v>187</v>
      </c>
      <c r="C3040" t="s">
        <v>82</v>
      </c>
      <c r="D3040">
        <v>16037858</v>
      </c>
      <c r="E3040">
        <v>737104</v>
      </c>
      <c r="F3040" t="s">
        <v>66</v>
      </c>
      <c r="G3040" t="s">
        <v>67</v>
      </c>
      <c r="H3040" t="s">
        <v>68</v>
      </c>
      <c r="I3040" t="s">
        <v>69</v>
      </c>
      <c r="J3040" s="1">
        <v>42556</v>
      </c>
      <c r="K3040">
        <v>28</v>
      </c>
      <c r="L3040">
        <v>4</v>
      </c>
      <c r="M3040">
        <v>1</v>
      </c>
      <c r="N3040" t="s">
        <v>70</v>
      </c>
      <c r="O3040" t="s">
        <v>71</v>
      </c>
      <c r="Q3040">
        <v>113</v>
      </c>
      <c r="T3040" t="s">
        <v>72</v>
      </c>
      <c r="U3040" t="s">
        <v>73</v>
      </c>
      <c r="V3040">
        <v>700</v>
      </c>
      <c r="W3040">
        <v>2</v>
      </c>
      <c r="X3040">
        <v>182465</v>
      </c>
      <c r="Y3040" t="s">
        <v>74</v>
      </c>
      <c r="AA3040">
        <v>2012</v>
      </c>
      <c r="AB3040" t="s">
        <v>75</v>
      </c>
      <c r="AC3040" t="s">
        <v>76</v>
      </c>
      <c r="AD3040" t="s">
        <v>77</v>
      </c>
      <c r="AE3040" t="s">
        <v>78</v>
      </c>
      <c r="AF3040" t="s">
        <v>79</v>
      </c>
      <c r="AG3040" t="s">
        <v>80</v>
      </c>
      <c r="AH3040">
        <v>15.981999999999999</v>
      </c>
      <c r="AI3040">
        <v>3.28363</v>
      </c>
      <c r="AJ3040">
        <v>52.478969999999997</v>
      </c>
      <c r="AK3040">
        <v>2013</v>
      </c>
      <c r="AL3040" t="s">
        <v>81</v>
      </c>
      <c r="AM3040">
        <f t="shared" si="95"/>
        <v>4</v>
      </c>
    </row>
    <row r="3041" spans="1:39" x14ac:dyDescent="0.35">
      <c r="A3041">
        <v>2016</v>
      </c>
      <c r="B3041" s="5">
        <f t="shared" si="94"/>
        <v>187</v>
      </c>
      <c r="C3041" t="s">
        <v>82</v>
      </c>
      <c r="D3041">
        <v>16037858</v>
      </c>
      <c r="E3041">
        <v>737294</v>
      </c>
      <c r="F3041" t="s">
        <v>66</v>
      </c>
      <c r="G3041" t="s">
        <v>67</v>
      </c>
      <c r="H3041" t="s">
        <v>68</v>
      </c>
      <c r="I3041" t="s">
        <v>69</v>
      </c>
      <c r="J3041" s="1">
        <v>42556</v>
      </c>
      <c r="K3041">
        <v>28</v>
      </c>
      <c r="L3041">
        <v>4</v>
      </c>
      <c r="M3041">
        <v>1</v>
      </c>
      <c r="N3041" t="s">
        <v>70</v>
      </c>
      <c r="O3041" t="s">
        <v>71</v>
      </c>
      <c r="Q3041">
        <v>113</v>
      </c>
      <c r="T3041" t="s">
        <v>72</v>
      </c>
      <c r="U3041" t="s">
        <v>73</v>
      </c>
      <c r="V3041">
        <v>730</v>
      </c>
      <c r="W3041">
        <v>2</v>
      </c>
      <c r="X3041">
        <v>182465</v>
      </c>
      <c r="Y3041" t="s">
        <v>74</v>
      </c>
      <c r="AA3041">
        <v>2012</v>
      </c>
      <c r="AB3041" t="s">
        <v>75</v>
      </c>
      <c r="AC3041" t="s">
        <v>76</v>
      </c>
      <c r="AD3041" t="s">
        <v>77</v>
      </c>
      <c r="AE3041" t="s">
        <v>78</v>
      </c>
      <c r="AF3041" t="s">
        <v>79</v>
      </c>
      <c r="AG3041" t="s">
        <v>80</v>
      </c>
      <c r="AH3041">
        <v>15.981999999999999</v>
      </c>
      <c r="AI3041">
        <v>3.28363</v>
      </c>
      <c r="AJ3041">
        <v>52.478969999999997</v>
      </c>
      <c r="AK3041">
        <v>2013</v>
      </c>
      <c r="AL3041" t="s">
        <v>81</v>
      </c>
      <c r="AM3041">
        <f t="shared" si="95"/>
        <v>4</v>
      </c>
    </row>
    <row r="3042" spans="1:39" x14ac:dyDescent="0.35">
      <c r="A3042">
        <v>2016</v>
      </c>
      <c r="B3042" s="5">
        <f t="shared" si="94"/>
        <v>227</v>
      </c>
      <c r="C3042" t="s">
        <v>83</v>
      </c>
      <c r="D3042">
        <v>16076409</v>
      </c>
      <c r="E3042">
        <v>728441</v>
      </c>
      <c r="F3042" t="s">
        <v>66</v>
      </c>
      <c r="G3042" t="s">
        <v>67</v>
      </c>
      <c r="H3042" t="s">
        <v>68</v>
      </c>
      <c r="I3042" t="s">
        <v>69</v>
      </c>
      <c r="J3042" s="1">
        <v>42596</v>
      </c>
      <c r="K3042">
        <v>34</v>
      </c>
      <c r="L3042">
        <v>5</v>
      </c>
      <c r="M3042">
        <v>1</v>
      </c>
      <c r="N3042" t="s">
        <v>70</v>
      </c>
      <c r="O3042" t="s">
        <v>85</v>
      </c>
      <c r="Q3042">
        <v>104</v>
      </c>
      <c r="R3042">
        <v>35</v>
      </c>
      <c r="T3042" t="s">
        <v>72</v>
      </c>
      <c r="U3042" t="s">
        <v>73</v>
      </c>
      <c r="V3042">
        <v>730</v>
      </c>
      <c r="W3042">
        <v>2</v>
      </c>
      <c r="X3042">
        <v>182465</v>
      </c>
      <c r="Y3042" t="s">
        <v>74</v>
      </c>
      <c r="AA3042">
        <v>2012</v>
      </c>
      <c r="AB3042" t="s">
        <v>75</v>
      </c>
      <c r="AC3042" t="s">
        <v>76</v>
      </c>
      <c r="AD3042" t="s">
        <v>77</v>
      </c>
      <c r="AE3042" t="s">
        <v>78</v>
      </c>
      <c r="AF3042" t="s">
        <v>79</v>
      </c>
      <c r="AG3042" t="s">
        <v>80</v>
      </c>
      <c r="AH3042">
        <v>15.981999999999999</v>
      </c>
      <c r="AI3042">
        <v>2.36944</v>
      </c>
      <c r="AJ3042">
        <v>37.868389999999998</v>
      </c>
      <c r="AK3042">
        <v>2013</v>
      </c>
      <c r="AL3042" t="s">
        <v>81</v>
      </c>
      <c r="AM3042">
        <f t="shared" si="95"/>
        <v>4</v>
      </c>
    </row>
    <row r="3043" spans="1:39" x14ac:dyDescent="0.35">
      <c r="A3043">
        <v>2016</v>
      </c>
      <c r="B3043" s="5">
        <f t="shared" si="94"/>
        <v>238</v>
      </c>
      <c r="C3043" t="s">
        <v>82</v>
      </c>
      <c r="D3043">
        <v>16038633</v>
      </c>
      <c r="E3043">
        <v>742347</v>
      </c>
      <c r="F3043" t="s">
        <v>66</v>
      </c>
      <c r="G3043" t="s">
        <v>67</v>
      </c>
      <c r="H3043" t="s">
        <v>68</v>
      </c>
      <c r="I3043" t="s">
        <v>69</v>
      </c>
      <c r="J3043" s="1">
        <v>42607</v>
      </c>
      <c r="K3043">
        <v>35</v>
      </c>
      <c r="L3043">
        <v>5</v>
      </c>
      <c r="M3043">
        <v>1</v>
      </c>
      <c r="N3043" t="s">
        <v>70</v>
      </c>
      <c r="O3043" t="s">
        <v>71</v>
      </c>
      <c r="Q3043">
        <v>113</v>
      </c>
      <c r="R3043">
        <v>41</v>
      </c>
      <c r="T3043" t="s">
        <v>72</v>
      </c>
      <c r="U3043" t="s">
        <v>73</v>
      </c>
      <c r="V3043">
        <v>700</v>
      </c>
      <c r="W3043">
        <v>2</v>
      </c>
      <c r="X3043">
        <v>182465</v>
      </c>
      <c r="Y3043" t="s">
        <v>74</v>
      </c>
      <c r="AA3043">
        <v>2012</v>
      </c>
      <c r="AB3043" t="s">
        <v>75</v>
      </c>
      <c r="AC3043" t="s">
        <v>76</v>
      </c>
      <c r="AD3043" t="s">
        <v>77</v>
      </c>
      <c r="AE3043" t="s">
        <v>78</v>
      </c>
      <c r="AF3043" t="s">
        <v>79</v>
      </c>
      <c r="AG3043" t="s">
        <v>80</v>
      </c>
      <c r="AH3043">
        <v>15.981999999999999</v>
      </c>
      <c r="AI3043">
        <v>3.4138000000000002</v>
      </c>
      <c r="AJ3043">
        <v>54.559350000000002</v>
      </c>
      <c r="AK3043">
        <v>2013</v>
      </c>
      <c r="AL3043" t="s">
        <v>81</v>
      </c>
      <c r="AM3043">
        <f t="shared" si="95"/>
        <v>4</v>
      </c>
    </row>
    <row r="3044" spans="1:39" x14ac:dyDescent="0.35">
      <c r="A3044">
        <v>2016</v>
      </c>
      <c r="B3044" s="5">
        <f t="shared" si="94"/>
        <v>243</v>
      </c>
      <c r="C3044" t="s">
        <v>82</v>
      </c>
      <c r="D3044">
        <v>16038837</v>
      </c>
      <c r="E3044">
        <v>744267</v>
      </c>
      <c r="F3044" t="s">
        <v>66</v>
      </c>
      <c r="G3044" t="s">
        <v>67</v>
      </c>
      <c r="H3044" t="s">
        <v>68</v>
      </c>
      <c r="I3044" t="s">
        <v>69</v>
      </c>
      <c r="J3044" s="1">
        <v>42612</v>
      </c>
      <c r="K3044">
        <v>36</v>
      </c>
      <c r="L3044">
        <v>5</v>
      </c>
      <c r="M3044">
        <v>1</v>
      </c>
      <c r="N3044" t="s">
        <v>70</v>
      </c>
      <c r="O3044" t="s">
        <v>71</v>
      </c>
      <c r="Q3044">
        <v>113</v>
      </c>
      <c r="R3044">
        <v>45</v>
      </c>
      <c r="T3044" t="s">
        <v>72</v>
      </c>
      <c r="U3044" t="s">
        <v>73</v>
      </c>
      <c r="V3044">
        <v>730</v>
      </c>
      <c r="W3044">
        <v>2</v>
      </c>
      <c r="X3044">
        <v>182465</v>
      </c>
      <c r="Y3044" t="s">
        <v>74</v>
      </c>
      <c r="AA3044">
        <v>2012</v>
      </c>
      <c r="AB3044" t="s">
        <v>75</v>
      </c>
      <c r="AC3044" t="s">
        <v>76</v>
      </c>
      <c r="AD3044" t="s">
        <v>77</v>
      </c>
      <c r="AE3044" t="s">
        <v>78</v>
      </c>
      <c r="AF3044" t="s">
        <v>79</v>
      </c>
      <c r="AG3044" t="s">
        <v>80</v>
      </c>
      <c r="AH3044">
        <v>15.981999999999999</v>
      </c>
      <c r="AI3044">
        <v>3.4138000000000002</v>
      </c>
      <c r="AJ3044">
        <v>54.559350000000002</v>
      </c>
      <c r="AK3044">
        <v>2013</v>
      </c>
      <c r="AL3044" t="s">
        <v>81</v>
      </c>
      <c r="AM3044">
        <f t="shared" si="95"/>
        <v>4</v>
      </c>
    </row>
    <row r="3045" spans="1:39" x14ac:dyDescent="0.35">
      <c r="A3045">
        <v>2016</v>
      </c>
      <c r="B3045" s="5">
        <f t="shared" si="94"/>
        <v>127</v>
      </c>
      <c r="C3045" t="s">
        <v>91</v>
      </c>
      <c r="D3045">
        <v>16065001</v>
      </c>
      <c r="E3045">
        <v>554500</v>
      </c>
      <c r="F3045" t="s">
        <v>66</v>
      </c>
      <c r="G3045" t="s">
        <v>86</v>
      </c>
      <c r="J3045" s="1">
        <v>42496</v>
      </c>
      <c r="K3045">
        <v>19</v>
      </c>
      <c r="M3045">
        <v>1</v>
      </c>
      <c r="N3045" t="s">
        <v>70</v>
      </c>
      <c r="O3045" t="s">
        <v>90</v>
      </c>
      <c r="Q3045">
        <v>101</v>
      </c>
      <c r="R3045">
        <v>90</v>
      </c>
      <c r="T3045" t="s">
        <v>72</v>
      </c>
      <c r="U3045" t="s">
        <v>73</v>
      </c>
      <c r="V3045">
        <v>695</v>
      </c>
      <c r="W3045">
        <v>2</v>
      </c>
      <c r="X3045">
        <v>182465</v>
      </c>
      <c r="Y3045" t="s">
        <v>74</v>
      </c>
      <c r="AA3045">
        <v>2012</v>
      </c>
      <c r="AB3045" t="s">
        <v>75</v>
      </c>
      <c r="AC3045" t="s">
        <v>76</v>
      </c>
      <c r="AD3045" t="s">
        <v>77</v>
      </c>
      <c r="AE3045" t="s">
        <v>78</v>
      </c>
      <c r="AF3045" t="s">
        <v>79</v>
      </c>
      <c r="AG3045" t="s">
        <v>80</v>
      </c>
      <c r="AH3045">
        <v>15.981999999999999</v>
      </c>
      <c r="AI3045">
        <v>3.8823500000000002</v>
      </c>
      <c r="AJ3045">
        <v>62.047719999999998</v>
      </c>
      <c r="AK3045">
        <v>2013</v>
      </c>
      <c r="AL3045" t="s">
        <v>81</v>
      </c>
      <c r="AM3045">
        <f t="shared" si="95"/>
        <v>4</v>
      </c>
    </row>
    <row r="3046" spans="1:39" x14ac:dyDescent="0.35">
      <c r="A3046">
        <v>2016</v>
      </c>
      <c r="B3046" s="5">
        <f t="shared" si="94"/>
        <v>134</v>
      </c>
      <c r="C3046" t="s">
        <v>82</v>
      </c>
      <c r="D3046">
        <v>16035020</v>
      </c>
      <c r="E3046">
        <v>664902</v>
      </c>
      <c r="F3046" t="s">
        <v>66</v>
      </c>
      <c r="G3046" t="s">
        <v>86</v>
      </c>
      <c r="J3046" s="1">
        <v>42503</v>
      </c>
      <c r="K3046">
        <v>20</v>
      </c>
      <c r="M3046">
        <v>1</v>
      </c>
      <c r="N3046" t="s">
        <v>70</v>
      </c>
      <c r="O3046" t="s">
        <v>71</v>
      </c>
      <c r="Q3046">
        <v>113</v>
      </c>
      <c r="R3046">
        <v>31</v>
      </c>
      <c r="T3046" t="s">
        <v>72</v>
      </c>
      <c r="U3046" t="s">
        <v>73</v>
      </c>
      <c r="V3046">
        <v>655</v>
      </c>
      <c r="W3046">
        <v>2</v>
      </c>
      <c r="X3046">
        <v>182465</v>
      </c>
      <c r="Y3046" t="s">
        <v>74</v>
      </c>
      <c r="AA3046">
        <v>2012</v>
      </c>
      <c r="AB3046" t="s">
        <v>75</v>
      </c>
      <c r="AC3046" t="s">
        <v>76</v>
      </c>
      <c r="AD3046" t="s">
        <v>77</v>
      </c>
      <c r="AE3046" t="s">
        <v>78</v>
      </c>
      <c r="AF3046" t="s">
        <v>79</v>
      </c>
      <c r="AG3046" t="s">
        <v>80</v>
      </c>
      <c r="AH3046">
        <v>15.981999999999999</v>
      </c>
      <c r="AI3046">
        <v>4.13347</v>
      </c>
      <c r="AJ3046">
        <v>66.061120000000003</v>
      </c>
      <c r="AK3046">
        <v>2013</v>
      </c>
      <c r="AL3046" t="s">
        <v>81</v>
      </c>
      <c r="AM3046">
        <f t="shared" si="95"/>
        <v>4</v>
      </c>
    </row>
    <row r="3047" spans="1:39" x14ac:dyDescent="0.35">
      <c r="A3047">
        <v>2016</v>
      </c>
      <c r="B3047" s="5">
        <f t="shared" si="94"/>
        <v>143</v>
      </c>
      <c r="C3047" t="s">
        <v>99</v>
      </c>
      <c r="D3047">
        <v>16185070</v>
      </c>
      <c r="E3047">
        <v>558907</v>
      </c>
      <c r="F3047" t="s">
        <v>66</v>
      </c>
      <c r="G3047" t="s">
        <v>86</v>
      </c>
      <c r="J3047" s="1">
        <v>42512</v>
      </c>
      <c r="K3047">
        <v>22</v>
      </c>
      <c r="M3047">
        <v>2</v>
      </c>
      <c r="N3047" t="s">
        <v>70</v>
      </c>
      <c r="O3047" t="s">
        <v>100</v>
      </c>
      <c r="Q3047">
        <v>241</v>
      </c>
      <c r="T3047" t="s">
        <v>72</v>
      </c>
      <c r="U3047" t="s">
        <v>73</v>
      </c>
      <c r="V3047">
        <v>650</v>
      </c>
      <c r="W3047">
        <v>2</v>
      </c>
      <c r="X3047">
        <v>182465</v>
      </c>
      <c r="Y3047" t="s">
        <v>74</v>
      </c>
      <c r="AA3047">
        <v>2012</v>
      </c>
      <c r="AB3047" t="s">
        <v>75</v>
      </c>
      <c r="AC3047" t="s">
        <v>76</v>
      </c>
      <c r="AD3047" t="s">
        <v>77</v>
      </c>
      <c r="AE3047" t="s">
        <v>78</v>
      </c>
      <c r="AF3047" t="s">
        <v>79</v>
      </c>
      <c r="AG3047" t="s">
        <v>80</v>
      </c>
      <c r="AH3047">
        <v>15.981999999999999</v>
      </c>
      <c r="AK3047">
        <v>2013</v>
      </c>
      <c r="AL3047" t="s">
        <v>81</v>
      </c>
      <c r="AM3047">
        <f t="shared" si="95"/>
        <v>4</v>
      </c>
    </row>
    <row r="3048" spans="1:39" x14ac:dyDescent="0.35">
      <c r="A3048">
        <v>2016</v>
      </c>
      <c r="B3048" s="5">
        <f t="shared" si="94"/>
        <v>151</v>
      </c>
      <c r="C3048" t="s">
        <v>83</v>
      </c>
      <c r="D3048">
        <v>16075021</v>
      </c>
      <c r="E3048">
        <v>663107</v>
      </c>
      <c r="F3048" t="s">
        <v>66</v>
      </c>
      <c r="G3048" t="s">
        <v>86</v>
      </c>
      <c r="J3048" s="1">
        <v>42520</v>
      </c>
      <c r="K3048">
        <v>23</v>
      </c>
      <c r="M3048">
        <v>1</v>
      </c>
      <c r="N3048" t="s">
        <v>70</v>
      </c>
      <c r="O3048" t="s">
        <v>85</v>
      </c>
      <c r="Q3048">
        <v>104</v>
      </c>
      <c r="R3048">
        <v>40</v>
      </c>
      <c r="T3048" t="s">
        <v>72</v>
      </c>
      <c r="U3048" t="s">
        <v>73</v>
      </c>
      <c r="V3048">
        <v>680</v>
      </c>
      <c r="W3048">
        <v>2</v>
      </c>
      <c r="X3048">
        <v>182465</v>
      </c>
      <c r="Y3048" t="s">
        <v>74</v>
      </c>
      <c r="AA3048">
        <v>2012</v>
      </c>
      <c r="AB3048" t="s">
        <v>75</v>
      </c>
      <c r="AC3048" t="s">
        <v>76</v>
      </c>
      <c r="AD3048" t="s">
        <v>77</v>
      </c>
      <c r="AE3048" t="s">
        <v>78</v>
      </c>
      <c r="AF3048" t="s">
        <v>79</v>
      </c>
      <c r="AG3048" t="s">
        <v>80</v>
      </c>
      <c r="AH3048">
        <v>15.981999999999999</v>
      </c>
      <c r="AI3048">
        <v>1</v>
      </c>
      <c r="AJ3048">
        <v>15.981999999999999</v>
      </c>
      <c r="AK3048">
        <v>2013</v>
      </c>
      <c r="AL3048" t="s">
        <v>81</v>
      </c>
      <c r="AM3048">
        <f t="shared" si="95"/>
        <v>4</v>
      </c>
    </row>
    <row r="3049" spans="1:39" x14ac:dyDescent="0.35">
      <c r="A3049">
        <v>2016</v>
      </c>
      <c r="B3049" s="5">
        <f t="shared" si="94"/>
        <v>155</v>
      </c>
      <c r="C3049" t="s">
        <v>82</v>
      </c>
      <c r="D3049">
        <v>16035170</v>
      </c>
      <c r="E3049">
        <v>664850</v>
      </c>
      <c r="F3049" t="s">
        <v>66</v>
      </c>
      <c r="G3049" t="s">
        <v>86</v>
      </c>
      <c r="J3049" s="1">
        <v>42524</v>
      </c>
      <c r="K3049">
        <v>23</v>
      </c>
      <c r="M3049">
        <v>1</v>
      </c>
      <c r="N3049" t="s">
        <v>70</v>
      </c>
      <c r="O3049" t="s">
        <v>71</v>
      </c>
      <c r="Q3049">
        <v>113</v>
      </c>
      <c r="R3049">
        <v>31</v>
      </c>
      <c r="T3049" t="s">
        <v>72</v>
      </c>
      <c r="U3049" t="s">
        <v>73</v>
      </c>
      <c r="V3049">
        <v>780</v>
      </c>
      <c r="W3049">
        <v>2</v>
      </c>
      <c r="X3049">
        <v>182465</v>
      </c>
      <c r="Y3049" t="s">
        <v>74</v>
      </c>
      <c r="AA3049">
        <v>2012</v>
      </c>
      <c r="AB3049" t="s">
        <v>75</v>
      </c>
      <c r="AC3049" t="s">
        <v>76</v>
      </c>
      <c r="AD3049" t="s">
        <v>77</v>
      </c>
      <c r="AE3049" t="s">
        <v>78</v>
      </c>
      <c r="AF3049" t="s">
        <v>79</v>
      </c>
      <c r="AG3049" t="s">
        <v>80</v>
      </c>
      <c r="AH3049">
        <v>15.981999999999999</v>
      </c>
      <c r="AI3049">
        <v>6.1724100000000002</v>
      </c>
      <c r="AJ3049">
        <v>98.647459999999995</v>
      </c>
      <c r="AK3049">
        <v>2013</v>
      </c>
      <c r="AL3049" t="s">
        <v>81</v>
      </c>
      <c r="AM3049">
        <f t="shared" si="95"/>
        <v>4</v>
      </c>
    </row>
    <row r="3050" spans="1:39" x14ac:dyDescent="0.35">
      <c r="A3050">
        <v>2016</v>
      </c>
      <c r="B3050" s="5">
        <f t="shared" si="94"/>
        <v>156</v>
      </c>
      <c r="C3050" t="s">
        <v>83</v>
      </c>
      <c r="D3050">
        <v>16075034</v>
      </c>
      <c r="E3050">
        <v>663015</v>
      </c>
      <c r="F3050" t="s">
        <v>66</v>
      </c>
      <c r="G3050" t="s">
        <v>86</v>
      </c>
      <c r="J3050" s="1">
        <v>42525</v>
      </c>
      <c r="K3050">
        <v>23</v>
      </c>
      <c r="M3050">
        <v>1</v>
      </c>
      <c r="N3050" t="s">
        <v>70</v>
      </c>
      <c r="O3050" t="s">
        <v>85</v>
      </c>
      <c r="Q3050">
        <v>103</v>
      </c>
      <c r="R3050">
        <v>70</v>
      </c>
      <c r="T3050" t="s">
        <v>72</v>
      </c>
      <c r="U3050" t="s">
        <v>73</v>
      </c>
      <c r="V3050">
        <v>720</v>
      </c>
      <c r="W3050">
        <v>2</v>
      </c>
      <c r="X3050">
        <v>182465</v>
      </c>
      <c r="Y3050" t="s">
        <v>74</v>
      </c>
      <c r="AA3050">
        <v>2012</v>
      </c>
      <c r="AB3050" t="s">
        <v>75</v>
      </c>
      <c r="AC3050" t="s">
        <v>76</v>
      </c>
      <c r="AD3050" t="s">
        <v>77</v>
      </c>
      <c r="AE3050" t="s">
        <v>78</v>
      </c>
      <c r="AF3050" t="s">
        <v>79</v>
      </c>
      <c r="AG3050" t="s">
        <v>80</v>
      </c>
      <c r="AH3050">
        <v>15.981999999999999</v>
      </c>
      <c r="AI3050">
        <v>1</v>
      </c>
      <c r="AJ3050">
        <v>15.981999999999999</v>
      </c>
      <c r="AK3050">
        <v>2013</v>
      </c>
      <c r="AL3050" t="s">
        <v>81</v>
      </c>
      <c r="AM3050">
        <f t="shared" si="95"/>
        <v>4</v>
      </c>
    </row>
    <row r="3051" spans="1:39" x14ac:dyDescent="0.35">
      <c r="A3051">
        <v>2016</v>
      </c>
      <c r="B3051" s="5">
        <f t="shared" si="94"/>
        <v>186</v>
      </c>
      <c r="C3051" t="s">
        <v>82</v>
      </c>
      <c r="D3051">
        <v>16035485</v>
      </c>
      <c r="E3051">
        <v>665917</v>
      </c>
      <c r="F3051" t="s">
        <v>66</v>
      </c>
      <c r="G3051" t="s">
        <v>86</v>
      </c>
      <c r="J3051" s="1">
        <v>42555</v>
      </c>
      <c r="K3051">
        <v>28</v>
      </c>
      <c r="M3051">
        <v>1</v>
      </c>
      <c r="N3051" t="s">
        <v>70</v>
      </c>
      <c r="O3051" t="s">
        <v>71</v>
      </c>
      <c r="Q3051">
        <v>113</v>
      </c>
      <c r="R3051">
        <v>45</v>
      </c>
      <c r="T3051" t="s">
        <v>72</v>
      </c>
      <c r="U3051" t="s">
        <v>198</v>
      </c>
      <c r="V3051">
        <v>590</v>
      </c>
      <c r="W3051">
        <v>2</v>
      </c>
      <c r="X3051">
        <v>182465</v>
      </c>
      <c r="Y3051" t="s">
        <v>74</v>
      </c>
      <c r="AA3051">
        <v>2012</v>
      </c>
      <c r="AB3051" t="s">
        <v>75</v>
      </c>
      <c r="AC3051" t="s">
        <v>76</v>
      </c>
      <c r="AD3051" t="s">
        <v>77</v>
      </c>
      <c r="AE3051" t="s">
        <v>78</v>
      </c>
      <c r="AF3051" t="s">
        <v>79</v>
      </c>
      <c r="AG3051" t="s">
        <v>199</v>
      </c>
      <c r="AH3051">
        <v>15.981999999999999</v>
      </c>
      <c r="AK3051">
        <v>2013</v>
      </c>
      <c r="AL3051" t="s">
        <v>81</v>
      </c>
      <c r="AM3051">
        <f t="shared" si="95"/>
        <v>4</v>
      </c>
    </row>
    <row r="3052" spans="1:39" x14ac:dyDescent="0.35">
      <c r="A3052">
        <v>2016</v>
      </c>
      <c r="B3052" s="5">
        <f t="shared" si="94"/>
        <v>189</v>
      </c>
      <c r="C3052" t="s">
        <v>91</v>
      </c>
      <c r="D3052">
        <v>16065061</v>
      </c>
      <c r="E3052">
        <v>559291</v>
      </c>
      <c r="F3052" t="s">
        <v>66</v>
      </c>
      <c r="G3052" t="s">
        <v>86</v>
      </c>
      <c r="J3052" s="1">
        <v>42558</v>
      </c>
      <c r="K3052">
        <v>28</v>
      </c>
      <c r="M3052">
        <v>1</v>
      </c>
      <c r="N3052" t="s">
        <v>70</v>
      </c>
      <c r="O3052" t="s">
        <v>90</v>
      </c>
      <c r="Q3052">
        <v>102</v>
      </c>
      <c r="R3052">
        <v>10</v>
      </c>
      <c r="T3052" t="s">
        <v>72</v>
      </c>
      <c r="U3052" t="s">
        <v>73</v>
      </c>
      <c r="V3052">
        <v>780</v>
      </c>
      <c r="W3052">
        <v>2</v>
      </c>
      <c r="X3052">
        <v>182465</v>
      </c>
      <c r="Y3052" t="s">
        <v>74</v>
      </c>
      <c r="AA3052">
        <v>2012</v>
      </c>
      <c r="AB3052" t="s">
        <v>75</v>
      </c>
      <c r="AC3052" t="s">
        <v>76</v>
      </c>
      <c r="AD3052" t="s">
        <v>77</v>
      </c>
      <c r="AE3052" t="s">
        <v>78</v>
      </c>
      <c r="AF3052" t="s">
        <v>79</v>
      </c>
      <c r="AG3052" t="s">
        <v>80</v>
      </c>
      <c r="AH3052">
        <v>15.981999999999999</v>
      </c>
      <c r="AI3052">
        <v>1.0606100000000001</v>
      </c>
      <c r="AJ3052">
        <v>16.950669999999999</v>
      </c>
      <c r="AK3052">
        <v>2013</v>
      </c>
      <c r="AL3052" t="s">
        <v>81</v>
      </c>
      <c r="AM3052">
        <f t="shared" si="95"/>
        <v>4</v>
      </c>
    </row>
    <row r="3053" spans="1:39" x14ac:dyDescent="0.35">
      <c r="A3053">
        <v>2016</v>
      </c>
      <c r="B3053" s="5">
        <f t="shared" si="94"/>
        <v>200</v>
      </c>
      <c r="C3053" t="s">
        <v>83</v>
      </c>
      <c r="D3053">
        <v>16075237</v>
      </c>
      <c r="E3053">
        <v>660982</v>
      </c>
      <c r="F3053" t="s">
        <v>66</v>
      </c>
      <c r="G3053" t="s">
        <v>86</v>
      </c>
      <c r="J3053" s="1">
        <v>42569</v>
      </c>
      <c r="K3053">
        <v>30</v>
      </c>
      <c r="M3053">
        <v>1</v>
      </c>
      <c r="N3053" t="s">
        <v>70</v>
      </c>
      <c r="O3053" t="s">
        <v>85</v>
      </c>
      <c r="Q3053">
        <v>103</v>
      </c>
      <c r="R3053">
        <v>70</v>
      </c>
      <c r="T3053" t="s">
        <v>72</v>
      </c>
      <c r="U3053" t="s">
        <v>73</v>
      </c>
      <c r="V3053">
        <v>740</v>
      </c>
      <c r="W3053">
        <v>2</v>
      </c>
      <c r="X3053">
        <v>182465</v>
      </c>
      <c r="Y3053" t="s">
        <v>74</v>
      </c>
      <c r="AA3053">
        <v>2012</v>
      </c>
      <c r="AB3053" t="s">
        <v>75</v>
      </c>
      <c r="AC3053" t="s">
        <v>76</v>
      </c>
      <c r="AD3053" t="s">
        <v>77</v>
      </c>
      <c r="AE3053" t="s">
        <v>78</v>
      </c>
      <c r="AF3053" t="s">
        <v>79</v>
      </c>
      <c r="AG3053" t="s">
        <v>80</v>
      </c>
      <c r="AH3053">
        <v>15.981999999999999</v>
      </c>
      <c r="AI3053">
        <v>1.01389</v>
      </c>
      <c r="AJ3053">
        <v>16.203990000000001</v>
      </c>
      <c r="AK3053">
        <v>2013</v>
      </c>
      <c r="AL3053" t="s">
        <v>81</v>
      </c>
      <c r="AM3053">
        <f t="shared" si="95"/>
        <v>4</v>
      </c>
    </row>
    <row r="3054" spans="1:39" x14ac:dyDescent="0.35">
      <c r="A3054">
        <v>2016</v>
      </c>
      <c r="B3054" s="5">
        <f t="shared" si="94"/>
        <v>205</v>
      </c>
      <c r="C3054" t="s">
        <v>83</v>
      </c>
      <c r="D3054">
        <v>16075263</v>
      </c>
      <c r="E3054">
        <v>666697</v>
      </c>
      <c r="F3054" t="s">
        <v>66</v>
      </c>
      <c r="G3054" t="s">
        <v>86</v>
      </c>
      <c r="J3054" s="1">
        <v>42574</v>
      </c>
      <c r="K3054">
        <v>30</v>
      </c>
      <c r="M3054">
        <v>1</v>
      </c>
      <c r="N3054" t="s">
        <v>70</v>
      </c>
      <c r="O3054" t="s">
        <v>85</v>
      </c>
      <c r="Q3054">
        <v>104</v>
      </c>
      <c r="R3054">
        <v>35</v>
      </c>
      <c r="T3054" t="s">
        <v>72</v>
      </c>
      <c r="U3054" t="s">
        <v>73</v>
      </c>
      <c r="V3054">
        <v>760</v>
      </c>
      <c r="W3054">
        <v>2</v>
      </c>
      <c r="X3054">
        <v>182465</v>
      </c>
      <c r="Y3054" t="s">
        <v>74</v>
      </c>
      <c r="AA3054">
        <v>2012</v>
      </c>
      <c r="AB3054" t="s">
        <v>75</v>
      </c>
      <c r="AC3054" t="s">
        <v>76</v>
      </c>
      <c r="AD3054" t="s">
        <v>77</v>
      </c>
      <c r="AE3054" t="s">
        <v>78</v>
      </c>
      <c r="AF3054" t="s">
        <v>79</v>
      </c>
      <c r="AG3054" t="s">
        <v>80</v>
      </c>
      <c r="AH3054">
        <v>15.981999999999999</v>
      </c>
      <c r="AI3054">
        <v>1.01389</v>
      </c>
      <c r="AJ3054">
        <v>16.203990000000001</v>
      </c>
      <c r="AK3054">
        <v>2013</v>
      </c>
      <c r="AL3054" t="s">
        <v>81</v>
      </c>
      <c r="AM3054">
        <f t="shared" si="95"/>
        <v>4</v>
      </c>
    </row>
    <row r="3055" spans="1:39" x14ac:dyDescent="0.35">
      <c r="A3055">
        <v>2016</v>
      </c>
      <c r="B3055" s="5">
        <f t="shared" si="94"/>
        <v>210</v>
      </c>
      <c r="C3055" t="s">
        <v>82</v>
      </c>
      <c r="D3055">
        <v>16035575</v>
      </c>
      <c r="E3055">
        <v>660494</v>
      </c>
      <c r="F3055" t="s">
        <v>66</v>
      </c>
      <c r="G3055" t="s">
        <v>86</v>
      </c>
      <c r="J3055" s="1">
        <v>42579</v>
      </c>
      <c r="K3055">
        <v>31</v>
      </c>
      <c r="M3055">
        <v>1</v>
      </c>
      <c r="N3055" t="s">
        <v>70</v>
      </c>
      <c r="O3055" t="s">
        <v>71</v>
      </c>
      <c r="Q3055">
        <v>113</v>
      </c>
      <c r="R3055">
        <v>31</v>
      </c>
      <c r="T3055" t="s">
        <v>72</v>
      </c>
      <c r="U3055" t="s">
        <v>73</v>
      </c>
      <c r="V3055">
        <v>740</v>
      </c>
      <c r="W3055">
        <v>2</v>
      </c>
      <c r="X3055">
        <v>182465</v>
      </c>
      <c r="Y3055" t="s">
        <v>74</v>
      </c>
      <c r="AA3055">
        <v>2012</v>
      </c>
      <c r="AB3055" t="s">
        <v>75</v>
      </c>
      <c r="AC3055" t="s">
        <v>76</v>
      </c>
      <c r="AD3055" t="s">
        <v>77</v>
      </c>
      <c r="AE3055" t="s">
        <v>78</v>
      </c>
      <c r="AF3055" t="s">
        <v>79</v>
      </c>
      <c r="AG3055" t="s">
        <v>80</v>
      </c>
      <c r="AH3055">
        <v>15.981999999999999</v>
      </c>
      <c r="AI3055">
        <v>5.0584899999999999</v>
      </c>
      <c r="AJ3055">
        <v>80.844790000000003</v>
      </c>
      <c r="AK3055">
        <v>2013</v>
      </c>
      <c r="AL3055" t="s">
        <v>81</v>
      </c>
      <c r="AM3055">
        <f t="shared" si="95"/>
        <v>4</v>
      </c>
    </row>
    <row r="3056" spans="1:39" x14ac:dyDescent="0.35">
      <c r="A3056">
        <v>2016</v>
      </c>
      <c r="B3056" s="5">
        <f t="shared" si="94"/>
        <v>47</v>
      </c>
      <c r="C3056" t="s">
        <v>99</v>
      </c>
      <c r="D3056">
        <v>16185006</v>
      </c>
      <c r="E3056">
        <v>558806</v>
      </c>
      <c r="F3056" t="s">
        <v>70</v>
      </c>
      <c r="G3056" t="s">
        <v>86</v>
      </c>
      <c r="J3056" s="1">
        <v>42416</v>
      </c>
      <c r="K3056">
        <v>8</v>
      </c>
      <c r="M3056">
        <v>2</v>
      </c>
      <c r="N3056" t="s">
        <v>70</v>
      </c>
      <c r="O3056" t="s">
        <v>100</v>
      </c>
      <c r="Q3056">
        <v>241</v>
      </c>
      <c r="T3056" t="s">
        <v>72</v>
      </c>
      <c r="U3056" t="s">
        <v>88</v>
      </c>
      <c r="X3056">
        <v>182465</v>
      </c>
      <c r="Y3056" t="s">
        <v>74</v>
      </c>
      <c r="AA3056">
        <v>2012</v>
      </c>
      <c r="AB3056" t="s">
        <v>75</v>
      </c>
      <c r="AC3056" t="s">
        <v>76</v>
      </c>
      <c r="AD3056" t="s">
        <v>77</v>
      </c>
      <c r="AE3056" t="s">
        <v>78</v>
      </c>
      <c r="AF3056" t="s">
        <v>79</v>
      </c>
      <c r="AG3056" t="s">
        <v>80</v>
      </c>
      <c r="AH3056">
        <v>15.981999999999999</v>
      </c>
      <c r="AK3056">
        <v>2013</v>
      </c>
      <c r="AL3056" t="s">
        <v>81</v>
      </c>
      <c r="AM3056">
        <f t="shared" si="95"/>
        <v>4</v>
      </c>
    </row>
    <row r="3057" spans="1:39" x14ac:dyDescent="0.35">
      <c r="A3057">
        <v>2016</v>
      </c>
      <c r="B3057" s="5">
        <f t="shared" si="94"/>
        <v>275</v>
      </c>
      <c r="C3057" t="s">
        <v>99</v>
      </c>
      <c r="D3057">
        <v>16185287</v>
      </c>
      <c r="E3057">
        <v>557435</v>
      </c>
      <c r="F3057" t="s">
        <v>70</v>
      </c>
      <c r="G3057" t="s">
        <v>86</v>
      </c>
      <c r="J3057" s="1">
        <v>42644</v>
      </c>
      <c r="K3057">
        <v>40</v>
      </c>
      <c r="M3057">
        <v>2</v>
      </c>
      <c r="N3057" t="s">
        <v>70</v>
      </c>
      <c r="O3057" t="s">
        <v>100</v>
      </c>
      <c r="Q3057">
        <v>241</v>
      </c>
      <c r="T3057" t="s">
        <v>72</v>
      </c>
      <c r="U3057" t="s">
        <v>73</v>
      </c>
      <c r="V3057">
        <v>695</v>
      </c>
      <c r="W3057">
        <v>2</v>
      </c>
      <c r="X3057">
        <v>182465</v>
      </c>
      <c r="Y3057" t="s">
        <v>74</v>
      </c>
      <c r="AA3057">
        <v>2012</v>
      </c>
      <c r="AB3057" t="s">
        <v>75</v>
      </c>
      <c r="AC3057" t="s">
        <v>76</v>
      </c>
      <c r="AD3057" t="s">
        <v>77</v>
      </c>
      <c r="AE3057" t="s">
        <v>78</v>
      </c>
      <c r="AF3057" t="s">
        <v>79</v>
      </c>
      <c r="AG3057" t="s">
        <v>80</v>
      </c>
      <c r="AH3057">
        <v>15.981999999999999</v>
      </c>
      <c r="AK3057">
        <v>2013</v>
      </c>
      <c r="AL3057" t="s">
        <v>81</v>
      </c>
      <c r="AM3057">
        <f t="shared" si="95"/>
        <v>4</v>
      </c>
    </row>
    <row r="3058" spans="1:39" x14ac:dyDescent="0.35">
      <c r="A3058">
        <v>2016</v>
      </c>
      <c r="B3058" s="5">
        <f t="shared" si="94"/>
        <v>173</v>
      </c>
      <c r="C3058" t="s">
        <v>106</v>
      </c>
      <c r="D3058">
        <v>16190020</v>
      </c>
      <c r="E3058">
        <v>555977</v>
      </c>
      <c r="F3058" t="s">
        <v>66</v>
      </c>
      <c r="G3058" t="s">
        <v>67</v>
      </c>
      <c r="H3058" t="s">
        <v>68</v>
      </c>
      <c r="I3058" t="s">
        <v>97</v>
      </c>
      <c r="J3058" s="1">
        <v>42542</v>
      </c>
      <c r="K3058">
        <v>26</v>
      </c>
      <c r="L3058">
        <v>1</v>
      </c>
      <c r="M3058">
        <v>4</v>
      </c>
      <c r="N3058" t="s">
        <v>70</v>
      </c>
      <c r="O3058" t="s">
        <v>107</v>
      </c>
      <c r="Q3058">
        <v>262</v>
      </c>
      <c r="R3058">
        <v>80</v>
      </c>
      <c r="T3058" t="s">
        <v>72</v>
      </c>
      <c r="U3058" t="s">
        <v>73</v>
      </c>
      <c r="V3058">
        <v>367</v>
      </c>
      <c r="W3058">
        <v>2</v>
      </c>
      <c r="X3058">
        <v>182481</v>
      </c>
      <c r="Y3058" t="s">
        <v>74</v>
      </c>
      <c r="AA3058">
        <v>2014</v>
      </c>
      <c r="AB3058" t="s">
        <v>75</v>
      </c>
      <c r="AC3058" t="s">
        <v>76</v>
      </c>
      <c r="AD3058" t="s">
        <v>77</v>
      </c>
      <c r="AE3058" t="s">
        <v>78</v>
      </c>
      <c r="AF3058" t="s">
        <v>79</v>
      </c>
      <c r="AG3058" t="s">
        <v>80</v>
      </c>
      <c r="AH3058">
        <v>17.425000000000001</v>
      </c>
      <c r="AI3058">
        <v>5.7401999999999997</v>
      </c>
      <c r="AJ3058">
        <v>100.02298999999999</v>
      </c>
      <c r="AK3058">
        <v>2015</v>
      </c>
      <c r="AL3058" t="s">
        <v>81</v>
      </c>
      <c r="AM3058">
        <f t="shared" si="95"/>
        <v>2</v>
      </c>
    </row>
    <row r="3059" spans="1:39" x14ac:dyDescent="0.35">
      <c r="A3059">
        <v>2016</v>
      </c>
      <c r="B3059" s="5">
        <f t="shared" si="94"/>
        <v>196</v>
      </c>
      <c r="C3059" t="s">
        <v>157</v>
      </c>
      <c r="D3059" t="s">
        <v>200</v>
      </c>
      <c r="E3059">
        <v>555131</v>
      </c>
      <c r="F3059" t="s">
        <v>66</v>
      </c>
      <c r="G3059" t="s">
        <v>67</v>
      </c>
      <c r="H3059" t="s">
        <v>68</v>
      </c>
      <c r="I3059" t="s">
        <v>97</v>
      </c>
      <c r="J3059" s="1">
        <v>42565</v>
      </c>
      <c r="K3059">
        <v>29</v>
      </c>
      <c r="L3059">
        <v>2</v>
      </c>
      <c r="M3059">
        <v>4</v>
      </c>
      <c r="N3059" t="s">
        <v>70</v>
      </c>
      <c r="O3059" t="s">
        <v>107</v>
      </c>
      <c r="T3059" t="s">
        <v>72</v>
      </c>
      <c r="U3059" t="s">
        <v>73</v>
      </c>
      <c r="V3059">
        <v>696</v>
      </c>
      <c r="W3059">
        <v>2</v>
      </c>
      <c r="X3059">
        <v>182564</v>
      </c>
      <c r="Y3059" t="s">
        <v>74</v>
      </c>
      <c r="AA3059">
        <v>2012</v>
      </c>
      <c r="AB3059" t="s">
        <v>75</v>
      </c>
      <c r="AC3059" t="s">
        <v>76</v>
      </c>
      <c r="AD3059" t="s">
        <v>77</v>
      </c>
      <c r="AE3059" t="s">
        <v>78</v>
      </c>
      <c r="AF3059" t="s">
        <v>79</v>
      </c>
      <c r="AG3059" t="s">
        <v>80</v>
      </c>
      <c r="AH3059">
        <v>14.428000000000001</v>
      </c>
      <c r="AK3059">
        <v>2013</v>
      </c>
      <c r="AL3059" t="s">
        <v>81</v>
      </c>
      <c r="AM3059">
        <f t="shared" si="95"/>
        <v>4</v>
      </c>
    </row>
    <row r="3060" spans="1:39" x14ac:dyDescent="0.35">
      <c r="A3060">
        <v>2016</v>
      </c>
      <c r="B3060" s="5">
        <f t="shared" si="94"/>
        <v>203</v>
      </c>
      <c r="C3060" t="s">
        <v>91</v>
      </c>
      <c r="D3060">
        <v>16066730</v>
      </c>
      <c r="E3060">
        <v>725890</v>
      </c>
      <c r="F3060" t="s">
        <v>66</v>
      </c>
      <c r="G3060" t="s">
        <v>67</v>
      </c>
      <c r="H3060" t="s">
        <v>68</v>
      </c>
      <c r="I3060" t="s">
        <v>97</v>
      </c>
      <c r="J3060" s="1">
        <v>42572</v>
      </c>
      <c r="K3060">
        <v>30</v>
      </c>
      <c r="L3060">
        <v>3</v>
      </c>
      <c r="M3060">
        <v>1</v>
      </c>
      <c r="N3060" t="s">
        <v>70</v>
      </c>
      <c r="O3060" t="s">
        <v>90</v>
      </c>
      <c r="P3060" t="s">
        <v>131</v>
      </c>
      <c r="Q3060">
        <v>102</v>
      </c>
      <c r="R3060">
        <v>10</v>
      </c>
      <c r="T3060" t="s">
        <v>72</v>
      </c>
      <c r="U3060" t="s">
        <v>73</v>
      </c>
      <c r="V3060">
        <v>810</v>
      </c>
      <c r="W3060">
        <v>2</v>
      </c>
      <c r="X3060">
        <v>182564</v>
      </c>
      <c r="Y3060" t="s">
        <v>74</v>
      </c>
      <c r="AA3060">
        <v>2012</v>
      </c>
      <c r="AB3060" t="s">
        <v>75</v>
      </c>
      <c r="AC3060" t="s">
        <v>76</v>
      </c>
      <c r="AD3060" t="s">
        <v>77</v>
      </c>
      <c r="AE3060" t="s">
        <v>78</v>
      </c>
      <c r="AF3060" t="s">
        <v>79</v>
      </c>
      <c r="AG3060" t="s">
        <v>80</v>
      </c>
      <c r="AH3060">
        <v>14.428000000000001</v>
      </c>
      <c r="AI3060">
        <v>3.3994599999999999</v>
      </c>
      <c r="AJ3060">
        <v>49.047409999999999</v>
      </c>
      <c r="AK3060">
        <v>2013</v>
      </c>
      <c r="AL3060" t="s">
        <v>81</v>
      </c>
      <c r="AM3060">
        <f t="shared" si="95"/>
        <v>4</v>
      </c>
    </row>
    <row r="3061" spans="1:39" x14ac:dyDescent="0.35">
      <c r="A3061">
        <v>2016</v>
      </c>
      <c r="B3061" s="5">
        <f t="shared" si="94"/>
        <v>213</v>
      </c>
      <c r="C3061" t="s">
        <v>91</v>
      </c>
      <c r="D3061">
        <v>16066829</v>
      </c>
      <c r="E3061">
        <v>725390</v>
      </c>
      <c r="F3061" t="s">
        <v>66</v>
      </c>
      <c r="G3061" t="s">
        <v>67</v>
      </c>
      <c r="H3061" t="s">
        <v>68</v>
      </c>
      <c r="I3061" t="s">
        <v>97</v>
      </c>
      <c r="J3061" s="1">
        <v>42582</v>
      </c>
      <c r="K3061">
        <v>32</v>
      </c>
      <c r="L3061">
        <v>4</v>
      </c>
      <c r="M3061">
        <v>1</v>
      </c>
      <c r="N3061" t="s">
        <v>70</v>
      </c>
      <c r="O3061" t="s">
        <v>85</v>
      </c>
      <c r="P3061" t="s">
        <v>114</v>
      </c>
      <c r="T3061" t="s">
        <v>72</v>
      </c>
      <c r="U3061" t="s">
        <v>73</v>
      </c>
      <c r="V3061">
        <v>730</v>
      </c>
      <c r="W3061">
        <v>2</v>
      </c>
      <c r="X3061">
        <v>182564</v>
      </c>
      <c r="Y3061" t="s">
        <v>74</v>
      </c>
      <c r="AA3061">
        <v>2012</v>
      </c>
      <c r="AB3061" t="s">
        <v>75</v>
      </c>
      <c r="AC3061" t="s">
        <v>76</v>
      </c>
      <c r="AD3061" t="s">
        <v>77</v>
      </c>
      <c r="AE3061" t="s">
        <v>78</v>
      </c>
      <c r="AF3061" t="s">
        <v>79</v>
      </c>
      <c r="AG3061" t="s">
        <v>80</v>
      </c>
      <c r="AH3061">
        <v>14.428000000000001</v>
      </c>
      <c r="AI3061">
        <v>3.6738200000000001</v>
      </c>
      <c r="AJ3061">
        <v>53.005870000000002</v>
      </c>
      <c r="AK3061">
        <v>2013</v>
      </c>
      <c r="AL3061" t="s">
        <v>81</v>
      </c>
      <c r="AM3061">
        <f t="shared" si="95"/>
        <v>4</v>
      </c>
    </row>
    <row r="3062" spans="1:39" x14ac:dyDescent="0.35">
      <c r="A3062">
        <v>2016</v>
      </c>
      <c r="B3062" s="5">
        <f t="shared" si="94"/>
        <v>217</v>
      </c>
      <c r="C3062" t="s">
        <v>91</v>
      </c>
      <c r="D3062">
        <v>16066843</v>
      </c>
      <c r="E3062">
        <v>725047</v>
      </c>
      <c r="F3062" t="s">
        <v>66</v>
      </c>
      <c r="G3062" t="s">
        <v>67</v>
      </c>
      <c r="H3062" t="s">
        <v>68</v>
      </c>
      <c r="I3062" t="s">
        <v>97</v>
      </c>
      <c r="J3062" s="1">
        <v>42586</v>
      </c>
      <c r="K3062">
        <v>32</v>
      </c>
      <c r="L3062">
        <v>4</v>
      </c>
      <c r="M3062">
        <v>1</v>
      </c>
      <c r="N3062" t="s">
        <v>70</v>
      </c>
      <c r="O3062" t="s">
        <v>85</v>
      </c>
      <c r="P3062" t="s">
        <v>114</v>
      </c>
      <c r="Q3062">
        <v>104</v>
      </c>
      <c r="R3062">
        <v>10</v>
      </c>
      <c r="T3062" t="s">
        <v>72</v>
      </c>
      <c r="U3062" t="s">
        <v>73</v>
      </c>
      <c r="V3062">
        <v>730</v>
      </c>
      <c r="W3062">
        <v>2</v>
      </c>
      <c r="X3062">
        <v>182564</v>
      </c>
      <c r="Y3062" t="s">
        <v>74</v>
      </c>
      <c r="AA3062">
        <v>2012</v>
      </c>
      <c r="AB3062" t="s">
        <v>75</v>
      </c>
      <c r="AC3062" t="s">
        <v>76</v>
      </c>
      <c r="AD3062" t="s">
        <v>77</v>
      </c>
      <c r="AE3062" t="s">
        <v>78</v>
      </c>
      <c r="AF3062" t="s">
        <v>79</v>
      </c>
      <c r="AG3062" t="s">
        <v>80</v>
      </c>
      <c r="AH3062">
        <v>14.428000000000001</v>
      </c>
      <c r="AI3062">
        <v>3.6738200000000001</v>
      </c>
      <c r="AJ3062">
        <v>53.005870000000002</v>
      </c>
      <c r="AK3062">
        <v>2013</v>
      </c>
      <c r="AL3062" t="s">
        <v>81</v>
      </c>
      <c r="AM3062">
        <f t="shared" si="95"/>
        <v>4</v>
      </c>
    </row>
    <row r="3063" spans="1:39" x14ac:dyDescent="0.35">
      <c r="A3063">
        <v>2016</v>
      </c>
      <c r="B3063" s="5">
        <f t="shared" si="94"/>
        <v>249</v>
      </c>
      <c r="C3063" t="s">
        <v>82</v>
      </c>
      <c r="D3063">
        <v>16039997</v>
      </c>
      <c r="E3063">
        <v>744742</v>
      </c>
      <c r="F3063" t="s">
        <v>66</v>
      </c>
      <c r="G3063" t="s">
        <v>67</v>
      </c>
      <c r="H3063" t="s">
        <v>186</v>
      </c>
      <c r="I3063" t="s">
        <v>69</v>
      </c>
      <c r="J3063" s="1">
        <v>42618</v>
      </c>
      <c r="K3063">
        <v>37</v>
      </c>
      <c r="L3063">
        <v>5</v>
      </c>
      <c r="M3063">
        <v>1</v>
      </c>
      <c r="N3063" t="s">
        <v>70</v>
      </c>
      <c r="O3063" t="s">
        <v>71</v>
      </c>
      <c r="Q3063">
        <v>113</v>
      </c>
      <c r="R3063">
        <v>81</v>
      </c>
      <c r="T3063" t="s">
        <v>72</v>
      </c>
      <c r="U3063" t="s">
        <v>73</v>
      </c>
      <c r="V3063">
        <v>780</v>
      </c>
      <c r="W3063">
        <v>2</v>
      </c>
      <c r="X3063">
        <v>182564</v>
      </c>
      <c r="Y3063" t="s">
        <v>74</v>
      </c>
      <c r="AA3063">
        <v>2012</v>
      </c>
      <c r="AB3063" t="s">
        <v>75</v>
      </c>
      <c r="AC3063" t="s">
        <v>76</v>
      </c>
      <c r="AD3063" t="s">
        <v>77</v>
      </c>
      <c r="AE3063" t="s">
        <v>78</v>
      </c>
      <c r="AF3063" t="s">
        <v>79</v>
      </c>
      <c r="AG3063" t="s">
        <v>187</v>
      </c>
      <c r="AH3063">
        <v>1</v>
      </c>
      <c r="AI3063">
        <v>3.1322299999999998</v>
      </c>
      <c r="AJ3063">
        <v>3.1322299999999998</v>
      </c>
      <c r="AK3063">
        <v>2013</v>
      </c>
      <c r="AL3063" t="s">
        <v>81</v>
      </c>
      <c r="AM3063">
        <f t="shared" si="95"/>
        <v>4</v>
      </c>
    </row>
    <row r="3064" spans="1:39" x14ac:dyDescent="0.35">
      <c r="A3064">
        <v>2016</v>
      </c>
      <c r="B3064" s="5">
        <f t="shared" si="94"/>
        <v>123</v>
      </c>
      <c r="C3064" t="s">
        <v>82</v>
      </c>
      <c r="D3064">
        <v>16036556</v>
      </c>
      <c r="E3064">
        <v>720306</v>
      </c>
      <c r="F3064" t="s">
        <v>66</v>
      </c>
      <c r="G3064" t="s">
        <v>67</v>
      </c>
      <c r="H3064" t="s">
        <v>92</v>
      </c>
      <c r="I3064" t="s">
        <v>69</v>
      </c>
      <c r="J3064" s="1">
        <v>42492</v>
      </c>
      <c r="K3064">
        <v>19</v>
      </c>
      <c r="L3064">
        <v>2</v>
      </c>
      <c r="M3064">
        <v>1</v>
      </c>
      <c r="N3064" t="s">
        <v>70</v>
      </c>
      <c r="O3064" t="s">
        <v>71</v>
      </c>
      <c r="Q3064">
        <v>113</v>
      </c>
      <c r="R3064">
        <v>30</v>
      </c>
      <c r="T3064" t="s">
        <v>72</v>
      </c>
      <c r="U3064" t="s">
        <v>73</v>
      </c>
      <c r="V3064">
        <v>700</v>
      </c>
      <c r="W3064">
        <v>2</v>
      </c>
      <c r="X3064">
        <v>182564</v>
      </c>
      <c r="Y3064" t="s">
        <v>74</v>
      </c>
      <c r="AA3064">
        <v>2012</v>
      </c>
      <c r="AB3064" t="s">
        <v>75</v>
      </c>
      <c r="AC3064" t="s">
        <v>76</v>
      </c>
      <c r="AD3064" t="s">
        <v>77</v>
      </c>
      <c r="AE3064" t="s">
        <v>78</v>
      </c>
      <c r="AF3064" t="s">
        <v>79</v>
      </c>
      <c r="AG3064" t="s">
        <v>80</v>
      </c>
      <c r="AH3064">
        <v>14.428000000000001</v>
      </c>
      <c r="AI3064">
        <v>2.4170199999999999</v>
      </c>
      <c r="AJ3064">
        <v>34.87276</v>
      </c>
      <c r="AK3064">
        <v>2013</v>
      </c>
      <c r="AL3064" t="s">
        <v>81</v>
      </c>
      <c r="AM3064">
        <f t="shared" si="95"/>
        <v>4</v>
      </c>
    </row>
    <row r="3065" spans="1:39" x14ac:dyDescent="0.35">
      <c r="A3065">
        <v>2016</v>
      </c>
      <c r="B3065" s="5">
        <f t="shared" si="94"/>
        <v>130</v>
      </c>
      <c r="C3065" t="s">
        <v>83</v>
      </c>
      <c r="D3065">
        <v>16076101</v>
      </c>
      <c r="E3065">
        <v>713721</v>
      </c>
      <c r="F3065" t="s">
        <v>66</v>
      </c>
      <c r="G3065" t="s">
        <v>67</v>
      </c>
      <c r="H3065" t="s">
        <v>92</v>
      </c>
      <c r="I3065" t="s">
        <v>69</v>
      </c>
      <c r="J3065" s="1">
        <v>42499</v>
      </c>
      <c r="K3065">
        <v>20</v>
      </c>
      <c r="L3065">
        <v>2</v>
      </c>
      <c r="M3065">
        <v>1</v>
      </c>
      <c r="N3065" t="s">
        <v>70</v>
      </c>
      <c r="O3065" t="s">
        <v>85</v>
      </c>
      <c r="Q3065">
        <v>103</v>
      </c>
      <c r="R3065">
        <v>50</v>
      </c>
      <c r="T3065" t="s">
        <v>72</v>
      </c>
      <c r="U3065" t="s">
        <v>73</v>
      </c>
      <c r="V3065">
        <v>700</v>
      </c>
      <c r="W3065">
        <v>2</v>
      </c>
      <c r="X3065">
        <v>182564</v>
      </c>
      <c r="Y3065" t="s">
        <v>74</v>
      </c>
      <c r="AA3065">
        <v>2012</v>
      </c>
      <c r="AB3065" t="s">
        <v>75</v>
      </c>
      <c r="AC3065" t="s">
        <v>76</v>
      </c>
      <c r="AD3065" t="s">
        <v>77</v>
      </c>
      <c r="AE3065" t="s">
        <v>78</v>
      </c>
      <c r="AF3065" t="s">
        <v>79</v>
      </c>
      <c r="AG3065" t="s">
        <v>80</v>
      </c>
      <c r="AH3065">
        <v>14.428000000000001</v>
      </c>
      <c r="AI3065">
        <v>1.1798500000000001</v>
      </c>
      <c r="AJ3065">
        <v>17.022880000000001</v>
      </c>
      <c r="AK3065">
        <v>2013</v>
      </c>
      <c r="AL3065" t="s">
        <v>81</v>
      </c>
      <c r="AM3065">
        <f t="shared" si="95"/>
        <v>4</v>
      </c>
    </row>
    <row r="3066" spans="1:39" x14ac:dyDescent="0.35">
      <c r="A3066">
        <v>2016</v>
      </c>
      <c r="B3066" s="5">
        <f t="shared" si="94"/>
        <v>143</v>
      </c>
      <c r="C3066" t="s">
        <v>83</v>
      </c>
      <c r="D3066">
        <v>16076140</v>
      </c>
      <c r="E3066">
        <v>713747</v>
      </c>
      <c r="F3066" t="s">
        <v>66</v>
      </c>
      <c r="G3066" t="s">
        <v>67</v>
      </c>
      <c r="H3066" t="s">
        <v>92</v>
      </c>
      <c r="I3066" t="s">
        <v>69</v>
      </c>
      <c r="J3066" s="1">
        <v>42512</v>
      </c>
      <c r="K3066">
        <v>22</v>
      </c>
      <c r="L3066">
        <v>2</v>
      </c>
      <c r="M3066">
        <v>1</v>
      </c>
      <c r="N3066" t="s">
        <v>70</v>
      </c>
      <c r="O3066" t="s">
        <v>85</v>
      </c>
      <c r="Q3066">
        <v>103</v>
      </c>
      <c r="R3066">
        <v>50</v>
      </c>
      <c r="T3066" t="s">
        <v>72</v>
      </c>
      <c r="U3066" t="s">
        <v>73</v>
      </c>
      <c r="V3066">
        <v>640</v>
      </c>
      <c r="W3066">
        <v>2</v>
      </c>
      <c r="X3066">
        <v>182564</v>
      </c>
      <c r="Y3066" t="s">
        <v>74</v>
      </c>
      <c r="AA3066">
        <v>2012</v>
      </c>
      <c r="AB3066" t="s">
        <v>75</v>
      </c>
      <c r="AC3066" t="s">
        <v>76</v>
      </c>
      <c r="AD3066" t="s">
        <v>77</v>
      </c>
      <c r="AE3066" t="s">
        <v>78</v>
      </c>
      <c r="AF3066" t="s">
        <v>79</v>
      </c>
      <c r="AG3066" t="s">
        <v>80</v>
      </c>
      <c r="AH3066">
        <v>14.428000000000001</v>
      </c>
      <c r="AI3066">
        <v>1.1798500000000001</v>
      </c>
      <c r="AJ3066">
        <v>17.022880000000001</v>
      </c>
      <c r="AK3066">
        <v>2013</v>
      </c>
      <c r="AL3066" t="s">
        <v>81</v>
      </c>
      <c r="AM3066">
        <f t="shared" si="95"/>
        <v>4</v>
      </c>
    </row>
    <row r="3067" spans="1:39" x14ac:dyDescent="0.35">
      <c r="A3067">
        <v>2016</v>
      </c>
      <c r="B3067" s="5">
        <f t="shared" si="94"/>
        <v>151</v>
      </c>
      <c r="C3067" t="s">
        <v>82</v>
      </c>
      <c r="D3067">
        <v>16036811</v>
      </c>
      <c r="E3067">
        <v>719441</v>
      </c>
      <c r="F3067" t="s">
        <v>66</v>
      </c>
      <c r="G3067" t="s">
        <v>67</v>
      </c>
      <c r="H3067" t="s">
        <v>92</v>
      </c>
      <c r="I3067" t="s">
        <v>69</v>
      </c>
      <c r="J3067" s="1">
        <v>42520</v>
      </c>
      <c r="K3067">
        <v>23</v>
      </c>
      <c r="L3067">
        <v>3</v>
      </c>
      <c r="M3067">
        <v>1</v>
      </c>
      <c r="N3067" t="s">
        <v>70</v>
      </c>
      <c r="O3067" t="s">
        <v>71</v>
      </c>
      <c r="Q3067">
        <v>113</v>
      </c>
      <c r="R3067">
        <v>41</v>
      </c>
      <c r="T3067" t="s">
        <v>72</v>
      </c>
      <c r="U3067" t="s">
        <v>73</v>
      </c>
      <c r="V3067">
        <v>660</v>
      </c>
      <c r="W3067">
        <v>2</v>
      </c>
      <c r="X3067">
        <v>182564</v>
      </c>
      <c r="Y3067" t="s">
        <v>74</v>
      </c>
      <c r="AA3067">
        <v>2012</v>
      </c>
      <c r="AB3067" t="s">
        <v>75</v>
      </c>
      <c r="AC3067" t="s">
        <v>76</v>
      </c>
      <c r="AD3067" t="s">
        <v>77</v>
      </c>
      <c r="AE3067" t="s">
        <v>78</v>
      </c>
      <c r="AF3067" t="s">
        <v>79</v>
      </c>
      <c r="AG3067" t="s">
        <v>80</v>
      </c>
      <c r="AH3067">
        <v>14.428000000000001</v>
      </c>
      <c r="AI3067">
        <v>1.7654399999999999</v>
      </c>
      <c r="AJ3067">
        <v>25.471769999999999</v>
      </c>
      <c r="AK3067">
        <v>2013</v>
      </c>
      <c r="AL3067" t="s">
        <v>81</v>
      </c>
      <c r="AM3067">
        <f t="shared" si="95"/>
        <v>4</v>
      </c>
    </row>
    <row r="3068" spans="1:39" x14ac:dyDescent="0.35">
      <c r="A3068">
        <v>2016</v>
      </c>
      <c r="B3068" s="5">
        <f t="shared" si="94"/>
        <v>152</v>
      </c>
      <c r="C3068" t="s">
        <v>82</v>
      </c>
      <c r="D3068">
        <v>16036857</v>
      </c>
      <c r="E3068">
        <v>719639</v>
      </c>
      <c r="F3068" t="s">
        <v>66</v>
      </c>
      <c r="G3068" t="s">
        <v>67</v>
      </c>
      <c r="H3068" t="s">
        <v>92</v>
      </c>
      <c r="I3068" t="s">
        <v>69</v>
      </c>
      <c r="J3068" s="1">
        <v>42521</v>
      </c>
      <c r="K3068">
        <v>23</v>
      </c>
      <c r="L3068">
        <v>3</v>
      </c>
      <c r="M3068">
        <v>1</v>
      </c>
      <c r="N3068" t="s">
        <v>70</v>
      </c>
      <c r="O3068" t="s">
        <v>71</v>
      </c>
      <c r="Q3068">
        <v>113</v>
      </c>
      <c r="R3068">
        <v>30</v>
      </c>
      <c r="T3068" t="s">
        <v>72</v>
      </c>
      <c r="U3068" t="s">
        <v>73</v>
      </c>
      <c r="V3068">
        <v>680</v>
      </c>
      <c r="W3068">
        <v>2</v>
      </c>
      <c r="X3068">
        <v>182564</v>
      </c>
      <c r="Y3068" t="s">
        <v>74</v>
      </c>
      <c r="AA3068">
        <v>2012</v>
      </c>
      <c r="AB3068" t="s">
        <v>75</v>
      </c>
      <c r="AC3068" t="s">
        <v>76</v>
      </c>
      <c r="AD3068" t="s">
        <v>77</v>
      </c>
      <c r="AE3068" t="s">
        <v>78</v>
      </c>
      <c r="AF3068" t="s">
        <v>79</v>
      </c>
      <c r="AG3068" t="s">
        <v>80</v>
      </c>
      <c r="AH3068">
        <v>14.428000000000001</v>
      </c>
      <c r="AI3068">
        <v>1.6895</v>
      </c>
      <c r="AJ3068">
        <v>24.376110000000001</v>
      </c>
      <c r="AK3068">
        <v>2013</v>
      </c>
      <c r="AL3068" t="s">
        <v>81</v>
      </c>
      <c r="AM3068">
        <f t="shared" si="95"/>
        <v>4</v>
      </c>
    </row>
    <row r="3069" spans="1:39" x14ac:dyDescent="0.35">
      <c r="A3069">
        <v>2016</v>
      </c>
      <c r="B3069" s="5">
        <f t="shared" si="94"/>
        <v>156</v>
      </c>
      <c r="C3069" t="s">
        <v>82</v>
      </c>
      <c r="D3069">
        <v>16036974</v>
      </c>
      <c r="E3069">
        <v>719819</v>
      </c>
      <c r="F3069" t="s">
        <v>66</v>
      </c>
      <c r="G3069" t="s">
        <v>67</v>
      </c>
      <c r="H3069" t="s">
        <v>92</v>
      </c>
      <c r="I3069" t="s">
        <v>69</v>
      </c>
      <c r="J3069" s="1">
        <v>42525</v>
      </c>
      <c r="K3069">
        <v>23</v>
      </c>
      <c r="L3069">
        <v>3</v>
      </c>
      <c r="M3069">
        <v>1</v>
      </c>
      <c r="N3069" t="s">
        <v>70</v>
      </c>
      <c r="O3069" t="s">
        <v>84</v>
      </c>
      <c r="Q3069">
        <v>109</v>
      </c>
      <c r="R3069">
        <v>62</v>
      </c>
      <c r="T3069" t="s">
        <v>72</v>
      </c>
      <c r="U3069" t="s">
        <v>73</v>
      </c>
      <c r="V3069">
        <v>690</v>
      </c>
      <c r="W3069">
        <v>2</v>
      </c>
      <c r="X3069">
        <v>182564</v>
      </c>
      <c r="Y3069" t="s">
        <v>74</v>
      </c>
      <c r="AA3069">
        <v>2012</v>
      </c>
      <c r="AB3069" t="s">
        <v>75</v>
      </c>
      <c r="AC3069" t="s">
        <v>76</v>
      </c>
      <c r="AD3069" t="s">
        <v>77</v>
      </c>
      <c r="AE3069" t="s">
        <v>78</v>
      </c>
      <c r="AF3069" t="s">
        <v>79</v>
      </c>
      <c r="AG3069" t="s">
        <v>80</v>
      </c>
      <c r="AH3069">
        <v>14.428000000000001</v>
      </c>
      <c r="AI3069">
        <v>1.11914</v>
      </c>
      <c r="AJ3069">
        <v>16.14695</v>
      </c>
      <c r="AK3069">
        <v>2013</v>
      </c>
      <c r="AL3069" t="s">
        <v>81</v>
      </c>
      <c r="AM3069">
        <f t="shared" si="95"/>
        <v>4</v>
      </c>
    </row>
    <row r="3070" spans="1:39" x14ac:dyDescent="0.35">
      <c r="A3070">
        <v>2016</v>
      </c>
      <c r="B3070" s="5">
        <f t="shared" si="94"/>
        <v>158</v>
      </c>
      <c r="C3070" t="s">
        <v>91</v>
      </c>
      <c r="D3070">
        <v>16066290</v>
      </c>
      <c r="E3070">
        <v>726009</v>
      </c>
      <c r="F3070" t="s">
        <v>66</v>
      </c>
      <c r="G3070" t="s">
        <v>67</v>
      </c>
      <c r="H3070" t="s">
        <v>92</v>
      </c>
      <c r="I3070" t="s">
        <v>69</v>
      </c>
      <c r="J3070" s="1">
        <v>42527</v>
      </c>
      <c r="K3070">
        <v>24</v>
      </c>
      <c r="L3070">
        <v>3</v>
      </c>
      <c r="M3070">
        <v>1</v>
      </c>
      <c r="N3070" t="s">
        <v>70</v>
      </c>
      <c r="O3070" t="s">
        <v>90</v>
      </c>
      <c r="Q3070">
        <v>102</v>
      </c>
      <c r="R3070">
        <v>10</v>
      </c>
      <c r="T3070" t="s">
        <v>72</v>
      </c>
      <c r="U3070" t="s">
        <v>73</v>
      </c>
      <c r="V3070">
        <v>715</v>
      </c>
      <c r="W3070">
        <v>2</v>
      </c>
      <c r="X3070">
        <v>182564</v>
      </c>
      <c r="Y3070" t="s">
        <v>74</v>
      </c>
      <c r="AA3070">
        <v>2012</v>
      </c>
      <c r="AB3070" t="s">
        <v>75</v>
      </c>
      <c r="AC3070" t="s">
        <v>76</v>
      </c>
      <c r="AD3070" t="s">
        <v>77</v>
      </c>
      <c r="AE3070" t="s">
        <v>78</v>
      </c>
      <c r="AF3070" t="s">
        <v>79</v>
      </c>
      <c r="AG3070" t="s">
        <v>80</v>
      </c>
      <c r="AH3070">
        <v>14.428000000000001</v>
      </c>
      <c r="AI3070">
        <v>1.6950499999999999</v>
      </c>
      <c r="AJ3070">
        <v>24.45618</v>
      </c>
      <c r="AK3070">
        <v>2013</v>
      </c>
      <c r="AL3070" t="s">
        <v>81</v>
      </c>
      <c r="AM3070">
        <f t="shared" si="95"/>
        <v>4</v>
      </c>
    </row>
    <row r="3071" spans="1:39" x14ac:dyDescent="0.35">
      <c r="A3071">
        <v>2016</v>
      </c>
      <c r="B3071" s="5">
        <f t="shared" si="94"/>
        <v>158</v>
      </c>
      <c r="C3071" t="s">
        <v>82</v>
      </c>
      <c r="D3071">
        <v>16036964</v>
      </c>
      <c r="E3071">
        <v>719707</v>
      </c>
      <c r="F3071" t="s">
        <v>66</v>
      </c>
      <c r="G3071" t="s">
        <v>67</v>
      </c>
      <c r="H3071" t="s">
        <v>92</v>
      </c>
      <c r="I3071" t="s">
        <v>69</v>
      </c>
      <c r="J3071" s="1">
        <v>42527</v>
      </c>
      <c r="K3071">
        <v>24</v>
      </c>
      <c r="L3071">
        <v>3</v>
      </c>
      <c r="M3071">
        <v>1</v>
      </c>
      <c r="N3071" t="s">
        <v>70</v>
      </c>
      <c r="O3071" t="s">
        <v>71</v>
      </c>
      <c r="Q3071">
        <v>113</v>
      </c>
      <c r="R3071">
        <v>30</v>
      </c>
      <c r="T3071" t="s">
        <v>72</v>
      </c>
      <c r="U3071" t="s">
        <v>73</v>
      </c>
      <c r="V3071">
        <v>635</v>
      </c>
      <c r="W3071">
        <v>2</v>
      </c>
      <c r="X3071">
        <v>182564</v>
      </c>
      <c r="Y3071" t="s">
        <v>74</v>
      </c>
      <c r="AA3071">
        <v>2012</v>
      </c>
      <c r="AB3071" t="s">
        <v>75</v>
      </c>
      <c r="AC3071" t="s">
        <v>76</v>
      </c>
      <c r="AD3071" t="s">
        <v>77</v>
      </c>
      <c r="AE3071" t="s">
        <v>78</v>
      </c>
      <c r="AF3071" t="s">
        <v>79</v>
      </c>
      <c r="AG3071" t="s">
        <v>80</v>
      </c>
      <c r="AH3071">
        <v>14.428000000000001</v>
      </c>
      <c r="AI3071">
        <v>1.6895</v>
      </c>
      <c r="AJ3071">
        <v>24.376110000000001</v>
      </c>
      <c r="AK3071">
        <v>2013</v>
      </c>
      <c r="AL3071" t="s">
        <v>81</v>
      </c>
      <c r="AM3071">
        <f t="shared" si="95"/>
        <v>4</v>
      </c>
    </row>
    <row r="3072" spans="1:39" x14ac:dyDescent="0.35">
      <c r="A3072">
        <v>2016</v>
      </c>
      <c r="B3072" s="5">
        <f t="shared" si="94"/>
        <v>158</v>
      </c>
      <c r="C3072" t="s">
        <v>82</v>
      </c>
      <c r="D3072">
        <v>16037107</v>
      </c>
      <c r="E3072">
        <v>736229</v>
      </c>
      <c r="F3072" t="s">
        <v>66</v>
      </c>
      <c r="G3072" t="s">
        <v>67</v>
      </c>
      <c r="H3072" t="s">
        <v>92</v>
      </c>
      <c r="I3072" t="s">
        <v>69</v>
      </c>
      <c r="J3072" s="1">
        <v>42527</v>
      </c>
      <c r="K3072">
        <v>24</v>
      </c>
      <c r="L3072">
        <v>3</v>
      </c>
      <c r="M3072">
        <v>1</v>
      </c>
      <c r="N3072" t="s">
        <v>70</v>
      </c>
      <c r="O3072" t="s">
        <v>71</v>
      </c>
      <c r="Q3072">
        <v>113</v>
      </c>
      <c r="R3072">
        <v>30</v>
      </c>
      <c r="T3072" t="s">
        <v>72</v>
      </c>
      <c r="U3072" t="s">
        <v>73</v>
      </c>
      <c r="V3072">
        <v>690</v>
      </c>
      <c r="W3072">
        <v>2</v>
      </c>
      <c r="X3072">
        <v>182564</v>
      </c>
      <c r="Y3072" t="s">
        <v>74</v>
      </c>
      <c r="AA3072">
        <v>2012</v>
      </c>
      <c r="AB3072" t="s">
        <v>75</v>
      </c>
      <c r="AC3072" t="s">
        <v>76</v>
      </c>
      <c r="AD3072" t="s">
        <v>77</v>
      </c>
      <c r="AE3072" t="s">
        <v>78</v>
      </c>
      <c r="AF3072" t="s">
        <v>79</v>
      </c>
      <c r="AG3072" t="s">
        <v>80</v>
      </c>
      <c r="AH3072">
        <v>14.428000000000001</v>
      </c>
      <c r="AI3072">
        <v>1.6895</v>
      </c>
      <c r="AJ3072">
        <v>24.376110000000001</v>
      </c>
      <c r="AK3072">
        <v>2013</v>
      </c>
      <c r="AL3072" t="s">
        <v>81</v>
      </c>
      <c r="AM3072">
        <f t="shared" si="95"/>
        <v>4</v>
      </c>
    </row>
    <row r="3073" spans="1:39" x14ac:dyDescent="0.35">
      <c r="A3073">
        <v>2016</v>
      </c>
      <c r="B3073" s="5">
        <f t="shared" si="94"/>
        <v>167</v>
      </c>
      <c r="C3073" t="s">
        <v>82</v>
      </c>
      <c r="D3073">
        <v>16037352</v>
      </c>
      <c r="E3073">
        <v>736038</v>
      </c>
      <c r="F3073" t="s">
        <v>66</v>
      </c>
      <c r="G3073" t="s">
        <v>67</v>
      </c>
      <c r="H3073" t="s">
        <v>92</v>
      </c>
      <c r="I3073" t="s">
        <v>69</v>
      </c>
      <c r="J3073" s="1">
        <v>42536</v>
      </c>
      <c r="K3073">
        <v>25</v>
      </c>
      <c r="L3073">
        <v>3</v>
      </c>
      <c r="M3073">
        <v>1</v>
      </c>
      <c r="N3073" t="s">
        <v>70</v>
      </c>
      <c r="O3073" t="s">
        <v>71</v>
      </c>
      <c r="Q3073">
        <v>113</v>
      </c>
      <c r="R3073">
        <v>41</v>
      </c>
      <c r="T3073" t="s">
        <v>72</v>
      </c>
      <c r="U3073" t="s">
        <v>73</v>
      </c>
      <c r="V3073">
        <v>755</v>
      </c>
      <c r="W3073">
        <v>2</v>
      </c>
      <c r="X3073">
        <v>182564</v>
      </c>
      <c r="Y3073" t="s">
        <v>74</v>
      </c>
      <c r="AA3073">
        <v>2012</v>
      </c>
      <c r="AB3073" t="s">
        <v>75</v>
      </c>
      <c r="AC3073" t="s">
        <v>76</v>
      </c>
      <c r="AD3073" t="s">
        <v>77</v>
      </c>
      <c r="AE3073" t="s">
        <v>78</v>
      </c>
      <c r="AF3073" t="s">
        <v>79</v>
      </c>
      <c r="AG3073" t="s">
        <v>80</v>
      </c>
      <c r="AH3073">
        <v>14.428000000000001</v>
      </c>
      <c r="AI3073">
        <v>1.7654399999999999</v>
      </c>
      <c r="AJ3073">
        <v>25.471769999999999</v>
      </c>
      <c r="AK3073">
        <v>2013</v>
      </c>
      <c r="AL3073" t="s">
        <v>81</v>
      </c>
      <c r="AM3073">
        <f t="shared" si="95"/>
        <v>4</v>
      </c>
    </row>
    <row r="3074" spans="1:39" x14ac:dyDescent="0.35">
      <c r="A3074">
        <v>2016</v>
      </c>
      <c r="B3074" s="5">
        <f t="shared" si="94"/>
        <v>169</v>
      </c>
      <c r="C3074" t="s">
        <v>91</v>
      </c>
      <c r="D3074">
        <v>16066409</v>
      </c>
      <c r="E3074">
        <v>716445</v>
      </c>
      <c r="F3074" t="s">
        <v>66</v>
      </c>
      <c r="G3074" t="s">
        <v>67</v>
      </c>
      <c r="H3074" t="s">
        <v>92</v>
      </c>
      <c r="I3074" t="s">
        <v>69</v>
      </c>
      <c r="J3074" s="1">
        <v>42538</v>
      </c>
      <c r="K3074">
        <v>25</v>
      </c>
      <c r="L3074">
        <v>3</v>
      </c>
      <c r="M3074">
        <v>1</v>
      </c>
      <c r="N3074" t="s">
        <v>70</v>
      </c>
      <c r="O3074" t="s">
        <v>90</v>
      </c>
      <c r="Q3074">
        <v>107</v>
      </c>
      <c r="R3074">
        <v>10</v>
      </c>
      <c r="T3074" t="s">
        <v>72</v>
      </c>
      <c r="U3074" t="s">
        <v>73</v>
      </c>
      <c r="V3074">
        <v>730</v>
      </c>
      <c r="W3074">
        <v>2</v>
      </c>
      <c r="X3074">
        <v>182564</v>
      </c>
      <c r="Y3074" t="s">
        <v>74</v>
      </c>
      <c r="AA3074">
        <v>2012</v>
      </c>
      <c r="AB3074" t="s">
        <v>75</v>
      </c>
      <c r="AC3074" t="s">
        <v>76</v>
      </c>
      <c r="AD3074" t="s">
        <v>77</v>
      </c>
      <c r="AE3074" t="s">
        <v>78</v>
      </c>
      <c r="AF3074" t="s">
        <v>79</v>
      </c>
      <c r="AG3074" t="s">
        <v>80</v>
      </c>
      <c r="AH3074">
        <v>14.428000000000001</v>
      </c>
      <c r="AI3074">
        <v>1.89683</v>
      </c>
      <c r="AJ3074">
        <v>27.367460000000001</v>
      </c>
      <c r="AK3074">
        <v>2013</v>
      </c>
      <c r="AL3074" t="s">
        <v>81</v>
      </c>
      <c r="AM3074">
        <f t="shared" si="95"/>
        <v>4</v>
      </c>
    </row>
    <row r="3075" spans="1:39" x14ac:dyDescent="0.35">
      <c r="A3075">
        <v>2016</v>
      </c>
      <c r="B3075" s="5">
        <f t="shared" ref="B3075:B3138" si="96">J3075-DATE(YEAR(J3075),1,0)</f>
        <v>172</v>
      </c>
      <c r="C3075" t="s">
        <v>82</v>
      </c>
      <c r="D3075">
        <v>16037456</v>
      </c>
      <c r="E3075">
        <v>720111</v>
      </c>
      <c r="F3075" t="s">
        <v>66</v>
      </c>
      <c r="G3075" t="s">
        <v>67</v>
      </c>
      <c r="H3075" t="s">
        <v>92</v>
      </c>
      <c r="I3075" t="s">
        <v>69</v>
      </c>
      <c r="J3075" s="1">
        <v>42541</v>
      </c>
      <c r="K3075">
        <v>26</v>
      </c>
      <c r="L3075">
        <v>3</v>
      </c>
      <c r="M3075">
        <v>1</v>
      </c>
      <c r="N3075" t="s">
        <v>70</v>
      </c>
      <c r="O3075" t="s">
        <v>71</v>
      </c>
      <c r="Q3075">
        <v>113</v>
      </c>
      <c r="R3075">
        <v>41</v>
      </c>
      <c r="T3075" t="s">
        <v>72</v>
      </c>
      <c r="U3075" t="s">
        <v>73</v>
      </c>
      <c r="V3075">
        <v>715</v>
      </c>
      <c r="W3075">
        <v>2</v>
      </c>
      <c r="X3075">
        <v>182564</v>
      </c>
      <c r="Y3075" t="s">
        <v>74</v>
      </c>
      <c r="AA3075">
        <v>2012</v>
      </c>
      <c r="AB3075" t="s">
        <v>75</v>
      </c>
      <c r="AC3075" t="s">
        <v>76</v>
      </c>
      <c r="AD3075" t="s">
        <v>77</v>
      </c>
      <c r="AE3075" t="s">
        <v>78</v>
      </c>
      <c r="AF3075" t="s">
        <v>79</v>
      </c>
      <c r="AG3075" t="s">
        <v>80</v>
      </c>
      <c r="AH3075">
        <v>14.428000000000001</v>
      </c>
      <c r="AI3075">
        <v>1.7654399999999999</v>
      </c>
      <c r="AJ3075">
        <v>25.471769999999999</v>
      </c>
      <c r="AK3075">
        <v>2013</v>
      </c>
      <c r="AL3075" t="s">
        <v>81</v>
      </c>
      <c r="AM3075">
        <f t="shared" ref="AM3075:AM3138" si="97">A3075-AA3075</f>
        <v>4</v>
      </c>
    </row>
    <row r="3076" spans="1:39" x14ac:dyDescent="0.35">
      <c r="A3076">
        <v>2016</v>
      </c>
      <c r="B3076" s="5">
        <f t="shared" si="96"/>
        <v>177</v>
      </c>
      <c r="C3076" t="s">
        <v>82</v>
      </c>
      <c r="D3076">
        <v>16037572</v>
      </c>
      <c r="E3076">
        <v>720142</v>
      </c>
      <c r="F3076" t="s">
        <v>66</v>
      </c>
      <c r="G3076" t="s">
        <v>67</v>
      </c>
      <c r="H3076" t="s">
        <v>92</v>
      </c>
      <c r="I3076" t="s">
        <v>69</v>
      </c>
      <c r="J3076" s="1">
        <v>42546</v>
      </c>
      <c r="K3076">
        <v>26</v>
      </c>
      <c r="L3076">
        <v>3</v>
      </c>
      <c r="M3076">
        <v>1</v>
      </c>
      <c r="N3076" t="s">
        <v>70</v>
      </c>
      <c r="O3076" t="s">
        <v>71</v>
      </c>
      <c r="Q3076">
        <v>113</v>
      </c>
      <c r="R3076">
        <v>62</v>
      </c>
      <c r="T3076" t="s">
        <v>72</v>
      </c>
      <c r="U3076" t="s">
        <v>73</v>
      </c>
      <c r="V3076">
        <v>635</v>
      </c>
      <c r="W3076">
        <v>2</v>
      </c>
      <c r="X3076">
        <v>182564</v>
      </c>
      <c r="Y3076" t="s">
        <v>74</v>
      </c>
      <c r="AA3076">
        <v>2012</v>
      </c>
      <c r="AB3076" t="s">
        <v>75</v>
      </c>
      <c r="AC3076" t="s">
        <v>76</v>
      </c>
      <c r="AD3076" t="s">
        <v>77</v>
      </c>
      <c r="AE3076" t="s">
        <v>78</v>
      </c>
      <c r="AF3076" t="s">
        <v>79</v>
      </c>
      <c r="AG3076" t="s">
        <v>80</v>
      </c>
      <c r="AH3076">
        <v>14.428000000000001</v>
      </c>
      <c r="AI3076">
        <v>2.1832699999999998</v>
      </c>
      <c r="AJ3076">
        <v>31.500219999999999</v>
      </c>
      <c r="AK3076">
        <v>2013</v>
      </c>
      <c r="AL3076" t="s">
        <v>81</v>
      </c>
      <c r="AM3076">
        <f t="shared" si="97"/>
        <v>4</v>
      </c>
    </row>
    <row r="3077" spans="1:39" x14ac:dyDescent="0.35">
      <c r="A3077">
        <v>2016</v>
      </c>
      <c r="B3077" s="5">
        <f t="shared" si="96"/>
        <v>179</v>
      </c>
      <c r="C3077" t="s">
        <v>82</v>
      </c>
      <c r="D3077">
        <v>16037604</v>
      </c>
      <c r="E3077">
        <v>736331</v>
      </c>
      <c r="F3077" t="s">
        <v>66</v>
      </c>
      <c r="G3077" t="s">
        <v>67</v>
      </c>
      <c r="H3077" t="s">
        <v>92</v>
      </c>
      <c r="I3077" t="s">
        <v>69</v>
      </c>
      <c r="J3077" s="1">
        <v>42548</v>
      </c>
      <c r="K3077">
        <v>27</v>
      </c>
      <c r="L3077">
        <v>3</v>
      </c>
      <c r="M3077">
        <v>1</v>
      </c>
      <c r="N3077" t="s">
        <v>70</v>
      </c>
      <c r="O3077" t="s">
        <v>71</v>
      </c>
      <c r="Q3077">
        <v>113</v>
      </c>
      <c r="R3077">
        <v>31</v>
      </c>
      <c r="T3077" t="s">
        <v>72</v>
      </c>
      <c r="U3077" t="s">
        <v>73</v>
      </c>
      <c r="V3077">
        <v>650</v>
      </c>
      <c r="W3077">
        <v>2</v>
      </c>
      <c r="X3077">
        <v>182564</v>
      </c>
      <c r="Y3077" t="s">
        <v>74</v>
      </c>
      <c r="AA3077">
        <v>2012</v>
      </c>
      <c r="AB3077" t="s">
        <v>75</v>
      </c>
      <c r="AC3077" t="s">
        <v>76</v>
      </c>
      <c r="AD3077" t="s">
        <v>77</v>
      </c>
      <c r="AE3077" t="s">
        <v>78</v>
      </c>
      <c r="AF3077" t="s">
        <v>79</v>
      </c>
      <c r="AG3077" t="s">
        <v>80</v>
      </c>
      <c r="AH3077">
        <v>14.428000000000001</v>
      </c>
      <c r="AI3077">
        <v>1.65882</v>
      </c>
      <c r="AJ3077">
        <v>23.933450000000001</v>
      </c>
      <c r="AK3077">
        <v>2013</v>
      </c>
      <c r="AL3077" t="s">
        <v>81</v>
      </c>
      <c r="AM3077">
        <f t="shared" si="97"/>
        <v>4</v>
      </c>
    </row>
    <row r="3078" spans="1:39" x14ac:dyDescent="0.35">
      <c r="A3078">
        <v>2016</v>
      </c>
      <c r="B3078" s="5">
        <f t="shared" si="96"/>
        <v>23</v>
      </c>
      <c r="C3078" t="s">
        <v>82</v>
      </c>
      <c r="D3078">
        <v>16036076</v>
      </c>
      <c r="E3078">
        <v>711956</v>
      </c>
      <c r="F3078" t="s">
        <v>66</v>
      </c>
      <c r="G3078" t="s">
        <v>67</v>
      </c>
      <c r="H3078" t="s">
        <v>68</v>
      </c>
      <c r="I3078" t="s">
        <v>69</v>
      </c>
      <c r="J3078" s="1">
        <v>42392</v>
      </c>
      <c r="K3078">
        <v>4</v>
      </c>
      <c r="L3078">
        <v>1</v>
      </c>
      <c r="M3078">
        <v>1</v>
      </c>
      <c r="N3078" t="s">
        <v>70</v>
      </c>
      <c r="O3078" t="s">
        <v>71</v>
      </c>
      <c r="Q3078">
        <v>113</v>
      </c>
      <c r="R3078">
        <v>41</v>
      </c>
      <c r="T3078" t="s">
        <v>72</v>
      </c>
      <c r="U3078" t="s">
        <v>73</v>
      </c>
      <c r="V3078">
        <v>670</v>
      </c>
      <c r="W3078">
        <v>2</v>
      </c>
      <c r="X3078">
        <v>182564</v>
      </c>
      <c r="Y3078" t="s">
        <v>74</v>
      </c>
      <c r="AA3078">
        <v>2012</v>
      </c>
      <c r="AB3078" t="s">
        <v>75</v>
      </c>
      <c r="AC3078" t="s">
        <v>76</v>
      </c>
      <c r="AD3078" t="s">
        <v>77</v>
      </c>
      <c r="AE3078" t="s">
        <v>78</v>
      </c>
      <c r="AF3078" t="s">
        <v>79</v>
      </c>
      <c r="AG3078" t="s">
        <v>80</v>
      </c>
      <c r="AH3078">
        <v>14.428000000000001</v>
      </c>
      <c r="AI3078">
        <v>2.3939400000000002</v>
      </c>
      <c r="AJ3078">
        <v>34.539769999999997</v>
      </c>
      <c r="AK3078">
        <v>2013</v>
      </c>
      <c r="AL3078" t="s">
        <v>81</v>
      </c>
      <c r="AM3078">
        <f t="shared" si="97"/>
        <v>4</v>
      </c>
    </row>
    <row r="3079" spans="1:39" x14ac:dyDescent="0.35">
      <c r="A3079">
        <v>2016</v>
      </c>
      <c r="B3079" s="5">
        <f t="shared" si="96"/>
        <v>33</v>
      </c>
      <c r="C3079" t="s">
        <v>83</v>
      </c>
      <c r="D3079">
        <v>16076019</v>
      </c>
      <c r="E3079">
        <v>713413</v>
      </c>
      <c r="F3079" t="s">
        <v>66</v>
      </c>
      <c r="G3079" t="s">
        <v>67</v>
      </c>
      <c r="H3079" t="s">
        <v>68</v>
      </c>
      <c r="I3079" t="s">
        <v>69</v>
      </c>
      <c r="J3079" s="1">
        <v>42402</v>
      </c>
      <c r="K3079">
        <v>6</v>
      </c>
      <c r="L3079">
        <v>1</v>
      </c>
      <c r="M3079">
        <v>1</v>
      </c>
      <c r="N3079" t="s">
        <v>70</v>
      </c>
      <c r="O3079" t="s">
        <v>90</v>
      </c>
      <c r="Q3079">
        <v>105</v>
      </c>
      <c r="R3079">
        <v>10</v>
      </c>
      <c r="T3079" t="s">
        <v>72</v>
      </c>
      <c r="U3079" t="s">
        <v>73</v>
      </c>
      <c r="V3079">
        <v>655</v>
      </c>
      <c r="W3079">
        <v>2</v>
      </c>
      <c r="X3079">
        <v>182564</v>
      </c>
      <c r="Y3079" t="s">
        <v>74</v>
      </c>
      <c r="AA3079">
        <v>2012</v>
      </c>
      <c r="AB3079" t="s">
        <v>75</v>
      </c>
      <c r="AC3079" t="s">
        <v>76</v>
      </c>
      <c r="AD3079" t="s">
        <v>77</v>
      </c>
      <c r="AE3079" t="s">
        <v>78</v>
      </c>
      <c r="AF3079" t="s">
        <v>79</v>
      </c>
      <c r="AG3079" t="s">
        <v>80</v>
      </c>
      <c r="AH3079">
        <v>14.428000000000001</v>
      </c>
      <c r="AI3079">
        <v>2.2751299999999999</v>
      </c>
      <c r="AJ3079">
        <v>32.825580000000002</v>
      </c>
      <c r="AK3079">
        <v>2013</v>
      </c>
      <c r="AL3079" t="s">
        <v>81</v>
      </c>
      <c r="AM3079">
        <f t="shared" si="97"/>
        <v>4</v>
      </c>
    </row>
    <row r="3080" spans="1:39" x14ac:dyDescent="0.35">
      <c r="A3080">
        <v>2016</v>
      </c>
      <c r="B3080" s="5">
        <f t="shared" si="96"/>
        <v>52</v>
      </c>
      <c r="C3080" t="s">
        <v>91</v>
      </c>
      <c r="D3080">
        <v>16066013</v>
      </c>
      <c r="E3080">
        <v>706070</v>
      </c>
      <c r="F3080" t="s">
        <v>66</v>
      </c>
      <c r="G3080" t="s">
        <v>67</v>
      </c>
      <c r="H3080" t="s">
        <v>68</v>
      </c>
      <c r="I3080" t="s">
        <v>69</v>
      </c>
      <c r="J3080" s="1">
        <v>42421</v>
      </c>
      <c r="K3080">
        <v>9</v>
      </c>
      <c r="L3080">
        <v>1</v>
      </c>
      <c r="M3080">
        <v>1</v>
      </c>
      <c r="N3080" t="s">
        <v>70</v>
      </c>
      <c r="O3080" t="s">
        <v>90</v>
      </c>
      <c r="Q3080">
        <v>102</v>
      </c>
      <c r="R3080">
        <v>50</v>
      </c>
      <c r="T3080" t="s">
        <v>72</v>
      </c>
      <c r="U3080" t="s">
        <v>73</v>
      </c>
      <c r="V3080">
        <v>695</v>
      </c>
      <c r="W3080">
        <v>2</v>
      </c>
      <c r="X3080">
        <v>182564</v>
      </c>
      <c r="Y3080" t="s">
        <v>74</v>
      </c>
      <c r="AA3080">
        <v>2012</v>
      </c>
      <c r="AB3080" t="s">
        <v>75</v>
      </c>
      <c r="AC3080" t="s">
        <v>76</v>
      </c>
      <c r="AD3080" t="s">
        <v>77</v>
      </c>
      <c r="AE3080" t="s">
        <v>78</v>
      </c>
      <c r="AF3080" t="s">
        <v>79</v>
      </c>
      <c r="AG3080" t="s">
        <v>80</v>
      </c>
      <c r="AH3080">
        <v>14.428000000000001</v>
      </c>
      <c r="AI3080">
        <v>2.2751299999999999</v>
      </c>
      <c r="AJ3080">
        <v>32.825580000000002</v>
      </c>
      <c r="AK3080">
        <v>2013</v>
      </c>
      <c r="AL3080" t="s">
        <v>81</v>
      </c>
      <c r="AM3080">
        <f t="shared" si="97"/>
        <v>4</v>
      </c>
    </row>
    <row r="3081" spans="1:39" x14ac:dyDescent="0.35">
      <c r="A3081">
        <v>2016</v>
      </c>
      <c r="B3081" s="5">
        <f t="shared" si="96"/>
        <v>68</v>
      </c>
      <c r="C3081" t="s">
        <v>82</v>
      </c>
      <c r="D3081">
        <v>16036499</v>
      </c>
      <c r="E3081">
        <v>719262</v>
      </c>
      <c r="F3081" t="s">
        <v>66</v>
      </c>
      <c r="G3081" t="s">
        <v>67</v>
      </c>
      <c r="H3081" t="s">
        <v>68</v>
      </c>
      <c r="I3081" t="s">
        <v>69</v>
      </c>
      <c r="J3081" s="1">
        <v>42437</v>
      </c>
      <c r="K3081">
        <v>11</v>
      </c>
      <c r="L3081">
        <v>1</v>
      </c>
      <c r="M3081">
        <v>1</v>
      </c>
      <c r="N3081" t="s">
        <v>70</v>
      </c>
      <c r="O3081" t="s">
        <v>71</v>
      </c>
      <c r="Q3081">
        <v>113</v>
      </c>
      <c r="R3081">
        <v>41</v>
      </c>
      <c r="T3081" t="s">
        <v>72</v>
      </c>
      <c r="U3081" t="s">
        <v>73</v>
      </c>
      <c r="V3081">
        <v>610</v>
      </c>
      <c r="W3081">
        <v>2</v>
      </c>
      <c r="X3081">
        <v>182564</v>
      </c>
      <c r="Y3081" t="s">
        <v>74</v>
      </c>
      <c r="AA3081">
        <v>2012</v>
      </c>
      <c r="AB3081" t="s">
        <v>75</v>
      </c>
      <c r="AC3081" t="s">
        <v>76</v>
      </c>
      <c r="AD3081" t="s">
        <v>77</v>
      </c>
      <c r="AE3081" t="s">
        <v>78</v>
      </c>
      <c r="AF3081" t="s">
        <v>79</v>
      </c>
      <c r="AG3081" t="s">
        <v>80</v>
      </c>
      <c r="AH3081">
        <v>14.428000000000001</v>
      </c>
      <c r="AI3081">
        <v>2.3939400000000002</v>
      </c>
      <c r="AJ3081">
        <v>34.539769999999997</v>
      </c>
      <c r="AK3081">
        <v>2013</v>
      </c>
      <c r="AL3081" t="s">
        <v>81</v>
      </c>
      <c r="AM3081">
        <f t="shared" si="97"/>
        <v>4</v>
      </c>
    </row>
    <row r="3082" spans="1:39" x14ac:dyDescent="0.35">
      <c r="A3082">
        <v>2016</v>
      </c>
      <c r="B3082" s="5">
        <f t="shared" si="96"/>
        <v>184</v>
      </c>
      <c r="C3082" t="s">
        <v>83</v>
      </c>
      <c r="D3082">
        <v>16076183</v>
      </c>
      <c r="E3082">
        <v>713796</v>
      </c>
      <c r="F3082" t="s">
        <v>66</v>
      </c>
      <c r="G3082" t="s">
        <v>67</v>
      </c>
      <c r="H3082" t="s">
        <v>68</v>
      </c>
      <c r="I3082" t="s">
        <v>69</v>
      </c>
      <c r="J3082" s="1">
        <v>42553</v>
      </c>
      <c r="K3082">
        <v>27</v>
      </c>
      <c r="L3082">
        <v>4</v>
      </c>
      <c r="M3082">
        <v>1</v>
      </c>
      <c r="N3082" t="s">
        <v>70</v>
      </c>
      <c r="O3082" t="s">
        <v>85</v>
      </c>
      <c r="Q3082">
        <v>104</v>
      </c>
      <c r="R3082">
        <v>40</v>
      </c>
      <c r="T3082" t="s">
        <v>72</v>
      </c>
      <c r="U3082" t="s">
        <v>73</v>
      </c>
      <c r="V3082">
        <v>720</v>
      </c>
      <c r="W3082">
        <v>2</v>
      </c>
      <c r="X3082">
        <v>182564</v>
      </c>
      <c r="Y3082" t="s">
        <v>74</v>
      </c>
      <c r="AA3082">
        <v>2012</v>
      </c>
      <c r="AB3082" t="s">
        <v>75</v>
      </c>
      <c r="AC3082" t="s">
        <v>76</v>
      </c>
      <c r="AD3082" t="s">
        <v>77</v>
      </c>
      <c r="AE3082" t="s">
        <v>78</v>
      </c>
      <c r="AF3082" t="s">
        <v>79</v>
      </c>
      <c r="AG3082" t="s">
        <v>80</v>
      </c>
      <c r="AH3082">
        <v>14.428000000000001</v>
      </c>
      <c r="AI3082">
        <v>2.3404099999999999</v>
      </c>
      <c r="AJ3082">
        <v>33.767440000000001</v>
      </c>
      <c r="AK3082">
        <v>2013</v>
      </c>
      <c r="AL3082" t="s">
        <v>81</v>
      </c>
      <c r="AM3082">
        <f t="shared" si="97"/>
        <v>4</v>
      </c>
    </row>
    <row r="3083" spans="1:39" x14ac:dyDescent="0.35">
      <c r="A3083">
        <v>2016</v>
      </c>
      <c r="B3083" s="5">
        <f t="shared" si="96"/>
        <v>187</v>
      </c>
      <c r="C3083" t="s">
        <v>82</v>
      </c>
      <c r="D3083">
        <v>16037887</v>
      </c>
      <c r="E3083">
        <v>736153</v>
      </c>
      <c r="F3083" t="s">
        <v>66</v>
      </c>
      <c r="G3083" t="s">
        <v>67</v>
      </c>
      <c r="H3083" t="s">
        <v>68</v>
      </c>
      <c r="I3083" t="s">
        <v>69</v>
      </c>
      <c r="J3083" s="1">
        <v>42556</v>
      </c>
      <c r="K3083">
        <v>28</v>
      </c>
      <c r="L3083">
        <v>4</v>
      </c>
      <c r="M3083">
        <v>1</v>
      </c>
      <c r="N3083" t="s">
        <v>70</v>
      </c>
      <c r="O3083" t="s">
        <v>71</v>
      </c>
      <c r="Q3083">
        <v>113</v>
      </c>
      <c r="T3083" t="s">
        <v>72</v>
      </c>
      <c r="U3083" t="s">
        <v>73</v>
      </c>
      <c r="V3083">
        <v>640</v>
      </c>
      <c r="W3083">
        <v>2</v>
      </c>
      <c r="X3083">
        <v>182564</v>
      </c>
      <c r="Y3083" t="s">
        <v>74</v>
      </c>
      <c r="AA3083">
        <v>2012</v>
      </c>
      <c r="AB3083" t="s">
        <v>75</v>
      </c>
      <c r="AC3083" t="s">
        <v>76</v>
      </c>
      <c r="AD3083" t="s">
        <v>77</v>
      </c>
      <c r="AE3083" t="s">
        <v>78</v>
      </c>
      <c r="AF3083" t="s">
        <v>79</v>
      </c>
      <c r="AG3083" t="s">
        <v>80</v>
      </c>
      <c r="AH3083">
        <v>14.428000000000001</v>
      </c>
      <c r="AI3083">
        <v>3.28363</v>
      </c>
      <c r="AJ3083">
        <v>47.37621</v>
      </c>
      <c r="AK3083">
        <v>2013</v>
      </c>
      <c r="AL3083" t="s">
        <v>81</v>
      </c>
      <c r="AM3083">
        <f t="shared" si="97"/>
        <v>4</v>
      </c>
    </row>
    <row r="3084" spans="1:39" x14ac:dyDescent="0.35">
      <c r="A3084">
        <v>2016</v>
      </c>
      <c r="B3084" s="5">
        <f t="shared" si="96"/>
        <v>227</v>
      </c>
      <c r="C3084" t="s">
        <v>82</v>
      </c>
      <c r="D3084">
        <v>16038360</v>
      </c>
      <c r="E3084">
        <v>740800</v>
      </c>
      <c r="F3084" t="s">
        <v>66</v>
      </c>
      <c r="G3084" t="s">
        <v>67</v>
      </c>
      <c r="H3084" t="s">
        <v>68</v>
      </c>
      <c r="I3084" t="s">
        <v>69</v>
      </c>
      <c r="J3084" s="1">
        <v>42596</v>
      </c>
      <c r="K3084">
        <v>34</v>
      </c>
      <c r="L3084">
        <v>5</v>
      </c>
      <c r="M3084">
        <v>1</v>
      </c>
      <c r="N3084" t="s">
        <v>70</v>
      </c>
      <c r="O3084" t="s">
        <v>71</v>
      </c>
      <c r="Q3084">
        <v>113</v>
      </c>
      <c r="R3084">
        <v>31</v>
      </c>
      <c r="T3084" t="s">
        <v>72</v>
      </c>
      <c r="U3084" t="s">
        <v>73</v>
      </c>
      <c r="V3084">
        <v>700</v>
      </c>
      <c r="W3084">
        <v>2</v>
      </c>
      <c r="X3084">
        <v>182564</v>
      </c>
      <c r="Y3084" t="s">
        <v>74</v>
      </c>
      <c r="AA3084">
        <v>2012</v>
      </c>
      <c r="AB3084" t="s">
        <v>75</v>
      </c>
      <c r="AC3084" t="s">
        <v>76</v>
      </c>
      <c r="AD3084" t="s">
        <v>77</v>
      </c>
      <c r="AE3084" t="s">
        <v>78</v>
      </c>
      <c r="AF3084" t="s">
        <v>79</v>
      </c>
      <c r="AG3084" t="s">
        <v>80</v>
      </c>
      <c r="AH3084">
        <v>14.428000000000001</v>
      </c>
      <c r="AI3084">
        <v>3.4138000000000002</v>
      </c>
      <c r="AJ3084">
        <v>49.254309999999997</v>
      </c>
      <c r="AK3084">
        <v>2013</v>
      </c>
      <c r="AL3084" t="s">
        <v>81</v>
      </c>
      <c r="AM3084">
        <f t="shared" si="97"/>
        <v>4</v>
      </c>
    </row>
    <row r="3085" spans="1:39" x14ac:dyDescent="0.35">
      <c r="A3085">
        <v>2016</v>
      </c>
      <c r="B3085" s="5">
        <f t="shared" si="96"/>
        <v>232</v>
      </c>
      <c r="C3085" t="s">
        <v>82</v>
      </c>
      <c r="D3085">
        <v>16038513</v>
      </c>
      <c r="E3085">
        <v>740527</v>
      </c>
      <c r="F3085" t="s">
        <v>66</v>
      </c>
      <c r="G3085" t="s">
        <v>67</v>
      </c>
      <c r="H3085" t="s">
        <v>68</v>
      </c>
      <c r="I3085" t="s">
        <v>69</v>
      </c>
      <c r="J3085" s="1">
        <v>42601</v>
      </c>
      <c r="K3085">
        <v>34</v>
      </c>
      <c r="L3085">
        <v>5</v>
      </c>
      <c r="M3085">
        <v>1</v>
      </c>
      <c r="N3085" t="s">
        <v>70</v>
      </c>
      <c r="O3085" t="s">
        <v>71</v>
      </c>
      <c r="Q3085">
        <v>113</v>
      </c>
      <c r="R3085">
        <v>31</v>
      </c>
      <c r="T3085" t="s">
        <v>72</v>
      </c>
      <c r="U3085" t="s">
        <v>73</v>
      </c>
      <c r="V3085">
        <v>775</v>
      </c>
      <c r="W3085">
        <v>2</v>
      </c>
      <c r="X3085">
        <v>182564</v>
      </c>
      <c r="Y3085" t="s">
        <v>74</v>
      </c>
      <c r="AA3085">
        <v>2012</v>
      </c>
      <c r="AB3085" t="s">
        <v>75</v>
      </c>
      <c r="AC3085" t="s">
        <v>76</v>
      </c>
      <c r="AD3085" t="s">
        <v>77</v>
      </c>
      <c r="AE3085" t="s">
        <v>78</v>
      </c>
      <c r="AF3085" t="s">
        <v>79</v>
      </c>
      <c r="AG3085" t="s">
        <v>80</v>
      </c>
      <c r="AH3085">
        <v>14.428000000000001</v>
      </c>
      <c r="AI3085">
        <v>3.4138000000000002</v>
      </c>
      <c r="AJ3085">
        <v>49.254309999999997</v>
      </c>
      <c r="AK3085">
        <v>2013</v>
      </c>
      <c r="AL3085" t="s">
        <v>81</v>
      </c>
      <c r="AM3085">
        <f t="shared" si="97"/>
        <v>4</v>
      </c>
    </row>
    <row r="3086" spans="1:39" x14ac:dyDescent="0.35">
      <c r="A3086">
        <v>2016</v>
      </c>
      <c r="B3086" s="5">
        <f t="shared" si="96"/>
        <v>232</v>
      </c>
      <c r="C3086" t="s">
        <v>82</v>
      </c>
      <c r="D3086">
        <v>16038512</v>
      </c>
      <c r="E3086">
        <v>740522</v>
      </c>
      <c r="F3086" t="s">
        <v>66</v>
      </c>
      <c r="G3086" t="s">
        <v>67</v>
      </c>
      <c r="H3086" t="s">
        <v>68</v>
      </c>
      <c r="I3086" t="s">
        <v>69</v>
      </c>
      <c r="J3086" s="1">
        <v>42601</v>
      </c>
      <c r="K3086">
        <v>34</v>
      </c>
      <c r="L3086">
        <v>5</v>
      </c>
      <c r="M3086">
        <v>1</v>
      </c>
      <c r="N3086" t="s">
        <v>70</v>
      </c>
      <c r="O3086" t="s">
        <v>71</v>
      </c>
      <c r="Q3086">
        <v>113</v>
      </c>
      <c r="R3086">
        <v>45</v>
      </c>
      <c r="T3086" t="s">
        <v>72</v>
      </c>
      <c r="U3086" t="s">
        <v>73</v>
      </c>
      <c r="V3086">
        <v>670</v>
      </c>
      <c r="W3086">
        <v>2</v>
      </c>
      <c r="X3086">
        <v>182564</v>
      </c>
      <c r="Y3086" t="s">
        <v>74</v>
      </c>
      <c r="AA3086">
        <v>2012</v>
      </c>
      <c r="AB3086" t="s">
        <v>75</v>
      </c>
      <c r="AC3086" t="s">
        <v>76</v>
      </c>
      <c r="AD3086" t="s">
        <v>77</v>
      </c>
      <c r="AE3086" t="s">
        <v>78</v>
      </c>
      <c r="AF3086" t="s">
        <v>79</v>
      </c>
      <c r="AG3086" t="s">
        <v>80</v>
      </c>
      <c r="AH3086">
        <v>14.428000000000001</v>
      </c>
      <c r="AI3086">
        <v>3.4138000000000002</v>
      </c>
      <c r="AJ3086">
        <v>49.254309999999997</v>
      </c>
      <c r="AK3086">
        <v>2013</v>
      </c>
      <c r="AL3086" t="s">
        <v>81</v>
      </c>
      <c r="AM3086">
        <f t="shared" si="97"/>
        <v>4</v>
      </c>
    </row>
    <row r="3087" spans="1:39" x14ac:dyDescent="0.35">
      <c r="A3087">
        <v>2016</v>
      </c>
      <c r="B3087" s="5">
        <f t="shared" si="96"/>
        <v>235</v>
      </c>
      <c r="C3087" t="s">
        <v>82</v>
      </c>
      <c r="D3087">
        <v>16038574</v>
      </c>
      <c r="E3087">
        <v>742743</v>
      </c>
      <c r="F3087" t="s">
        <v>66</v>
      </c>
      <c r="G3087" t="s">
        <v>67</v>
      </c>
      <c r="H3087" t="s">
        <v>68</v>
      </c>
      <c r="I3087" t="s">
        <v>69</v>
      </c>
      <c r="J3087" s="1">
        <v>42604</v>
      </c>
      <c r="K3087">
        <v>35</v>
      </c>
      <c r="L3087">
        <v>5</v>
      </c>
      <c r="M3087">
        <v>1</v>
      </c>
      <c r="N3087" t="s">
        <v>70</v>
      </c>
      <c r="O3087" t="s">
        <v>71</v>
      </c>
      <c r="Q3087">
        <v>154</v>
      </c>
      <c r="T3087" t="s">
        <v>72</v>
      </c>
      <c r="U3087" t="s">
        <v>73</v>
      </c>
      <c r="V3087">
        <v>760</v>
      </c>
      <c r="W3087">
        <v>2</v>
      </c>
      <c r="X3087">
        <v>182564</v>
      </c>
      <c r="Y3087" t="s">
        <v>74</v>
      </c>
      <c r="AA3087">
        <v>2012</v>
      </c>
      <c r="AB3087" t="s">
        <v>75</v>
      </c>
      <c r="AC3087" t="s">
        <v>76</v>
      </c>
      <c r="AD3087" t="s">
        <v>77</v>
      </c>
      <c r="AE3087" t="s">
        <v>78</v>
      </c>
      <c r="AF3087" t="s">
        <v>79</v>
      </c>
      <c r="AG3087" t="s">
        <v>80</v>
      </c>
      <c r="AH3087">
        <v>14.428000000000001</v>
      </c>
      <c r="AI3087">
        <v>3.4138000000000002</v>
      </c>
      <c r="AJ3087">
        <v>49.254309999999997</v>
      </c>
      <c r="AK3087">
        <v>2013</v>
      </c>
      <c r="AL3087" t="s">
        <v>81</v>
      </c>
      <c r="AM3087">
        <f t="shared" si="97"/>
        <v>4</v>
      </c>
    </row>
    <row r="3088" spans="1:39" x14ac:dyDescent="0.35">
      <c r="A3088">
        <v>2016</v>
      </c>
      <c r="B3088" s="5">
        <f t="shared" si="96"/>
        <v>247</v>
      </c>
      <c r="C3088" t="s">
        <v>82</v>
      </c>
      <c r="D3088">
        <v>16038884</v>
      </c>
      <c r="E3088">
        <v>744834</v>
      </c>
      <c r="F3088" t="s">
        <v>66</v>
      </c>
      <c r="G3088" t="s">
        <v>67</v>
      </c>
      <c r="H3088" t="s">
        <v>68</v>
      </c>
      <c r="I3088" t="s">
        <v>69</v>
      </c>
      <c r="J3088" s="1">
        <v>42616</v>
      </c>
      <c r="K3088">
        <v>36</v>
      </c>
      <c r="L3088">
        <v>5</v>
      </c>
      <c r="M3088">
        <v>1</v>
      </c>
      <c r="N3088" t="s">
        <v>70</v>
      </c>
      <c r="O3088" t="s">
        <v>71</v>
      </c>
      <c r="Q3088">
        <v>113</v>
      </c>
      <c r="R3088">
        <v>71</v>
      </c>
      <c r="T3088" t="s">
        <v>72</v>
      </c>
      <c r="U3088" t="s">
        <v>73</v>
      </c>
      <c r="V3088">
        <v>630</v>
      </c>
      <c r="W3088">
        <v>2</v>
      </c>
      <c r="X3088">
        <v>182564</v>
      </c>
      <c r="Y3088" t="s">
        <v>74</v>
      </c>
      <c r="AA3088">
        <v>2012</v>
      </c>
      <c r="AB3088" t="s">
        <v>75</v>
      </c>
      <c r="AC3088" t="s">
        <v>76</v>
      </c>
      <c r="AD3088" t="s">
        <v>77</v>
      </c>
      <c r="AE3088" t="s">
        <v>78</v>
      </c>
      <c r="AF3088" t="s">
        <v>79</v>
      </c>
      <c r="AG3088" t="s">
        <v>80</v>
      </c>
      <c r="AH3088">
        <v>14.428000000000001</v>
      </c>
      <c r="AI3088">
        <v>3.4138000000000002</v>
      </c>
      <c r="AJ3088">
        <v>49.254309999999997</v>
      </c>
      <c r="AK3088">
        <v>2013</v>
      </c>
      <c r="AL3088" t="s">
        <v>81</v>
      </c>
      <c r="AM3088">
        <f t="shared" si="97"/>
        <v>4</v>
      </c>
    </row>
    <row r="3089" spans="1:39" x14ac:dyDescent="0.35">
      <c r="A3089">
        <v>2016</v>
      </c>
      <c r="B3089" s="5">
        <f t="shared" si="96"/>
        <v>129</v>
      </c>
      <c r="C3089" t="s">
        <v>118</v>
      </c>
      <c r="D3089" t="s">
        <v>201</v>
      </c>
      <c r="E3089">
        <v>548792</v>
      </c>
      <c r="F3089" t="s">
        <v>66</v>
      </c>
      <c r="G3089" t="s">
        <v>86</v>
      </c>
      <c r="J3089" s="1">
        <v>42498</v>
      </c>
      <c r="K3089">
        <v>20</v>
      </c>
      <c r="M3089">
        <v>2</v>
      </c>
      <c r="N3089" t="s">
        <v>70</v>
      </c>
      <c r="O3089" t="s">
        <v>100</v>
      </c>
      <c r="Q3089">
        <v>241</v>
      </c>
      <c r="T3089" t="s">
        <v>72</v>
      </c>
      <c r="U3089" t="s">
        <v>73</v>
      </c>
      <c r="V3089">
        <v>670</v>
      </c>
      <c r="W3089">
        <v>2</v>
      </c>
      <c r="X3089">
        <v>182564</v>
      </c>
      <c r="Y3089" t="s">
        <v>74</v>
      </c>
      <c r="AA3089">
        <v>2012</v>
      </c>
      <c r="AB3089" t="s">
        <v>75</v>
      </c>
      <c r="AC3089" t="s">
        <v>76</v>
      </c>
      <c r="AD3089" t="s">
        <v>77</v>
      </c>
      <c r="AE3089" t="s">
        <v>78</v>
      </c>
      <c r="AF3089" t="s">
        <v>79</v>
      </c>
      <c r="AG3089" t="s">
        <v>80</v>
      </c>
      <c r="AH3089">
        <v>14.428000000000001</v>
      </c>
      <c r="AK3089">
        <v>2013</v>
      </c>
      <c r="AL3089" t="s">
        <v>81</v>
      </c>
      <c r="AM3089">
        <f t="shared" si="97"/>
        <v>4</v>
      </c>
    </row>
    <row r="3090" spans="1:39" x14ac:dyDescent="0.35">
      <c r="A3090">
        <v>2016</v>
      </c>
      <c r="B3090" s="5">
        <f t="shared" si="96"/>
        <v>143</v>
      </c>
      <c r="C3090" t="s">
        <v>82</v>
      </c>
      <c r="D3090">
        <v>16035056</v>
      </c>
      <c r="E3090">
        <v>664840</v>
      </c>
      <c r="F3090" t="s">
        <v>66</v>
      </c>
      <c r="G3090" t="s">
        <v>86</v>
      </c>
      <c r="J3090" s="1">
        <v>42512</v>
      </c>
      <c r="K3090">
        <v>22</v>
      </c>
      <c r="M3090">
        <v>1</v>
      </c>
      <c r="N3090" t="s">
        <v>70</v>
      </c>
      <c r="O3090" t="s">
        <v>71</v>
      </c>
      <c r="Q3090">
        <v>113</v>
      </c>
      <c r="R3090">
        <v>31</v>
      </c>
      <c r="T3090" t="s">
        <v>72</v>
      </c>
      <c r="U3090" t="s">
        <v>73</v>
      </c>
      <c r="V3090">
        <v>630</v>
      </c>
      <c r="W3090">
        <v>2</v>
      </c>
      <c r="X3090">
        <v>182564</v>
      </c>
      <c r="Y3090" t="s">
        <v>74</v>
      </c>
      <c r="AA3090">
        <v>2012</v>
      </c>
      <c r="AB3090" t="s">
        <v>75</v>
      </c>
      <c r="AC3090" t="s">
        <v>76</v>
      </c>
      <c r="AD3090" t="s">
        <v>77</v>
      </c>
      <c r="AE3090" t="s">
        <v>78</v>
      </c>
      <c r="AF3090" t="s">
        <v>79</v>
      </c>
      <c r="AG3090" t="s">
        <v>80</v>
      </c>
      <c r="AH3090">
        <v>14.428000000000001</v>
      </c>
      <c r="AI3090">
        <v>4.13347</v>
      </c>
      <c r="AJ3090">
        <v>59.637709999999998</v>
      </c>
      <c r="AK3090">
        <v>2013</v>
      </c>
      <c r="AL3090" t="s">
        <v>81</v>
      </c>
      <c r="AM3090">
        <f t="shared" si="97"/>
        <v>4</v>
      </c>
    </row>
    <row r="3091" spans="1:39" x14ac:dyDescent="0.35">
      <c r="A3091">
        <v>2016</v>
      </c>
      <c r="B3091" s="5">
        <f t="shared" si="96"/>
        <v>151</v>
      </c>
      <c r="C3091" t="s">
        <v>82</v>
      </c>
      <c r="D3091">
        <v>16035145</v>
      </c>
      <c r="E3091">
        <v>645100</v>
      </c>
      <c r="F3091" t="s">
        <v>66</v>
      </c>
      <c r="G3091" t="s">
        <v>86</v>
      </c>
      <c r="J3091" s="1">
        <v>42520</v>
      </c>
      <c r="K3091">
        <v>23</v>
      </c>
      <c r="M3091">
        <v>1</v>
      </c>
      <c r="N3091" t="s">
        <v>70</v>
      </c>
      <c r="O3091" t="s">
        <v>71</v>
      </c>
      <c r="Q3091">
        <v>113</v>
      </c>
      <c r="R3091">
        <v>31</v>
      </c>
      <c r="T3091" t="s">
        <v>72</v>
      </c>
      <c r="U3091" t="s">
        <v>73</v>
      </c>
      <c r="V3091">
        <v>680</v>
      </c>
      <c r="W3091">
        <v>2</v>
      </c>
      <c r="X3091">
        <v>182564</v>
      </c>
      <c r="Y3091" t="s">
        <v>74</v>
      </c>
      <c r="AA3091">
        <v>2012</v>
      </c>
      <c r="AB3091" t="s">
        <v>75</v>
      </c>
      <c r="AC3091" t="s">
        <v>76</v>
      </c>
      <c r="AD3091" t="s">
        <v>77</v>
      </c>
      <c r="AE3091" t="s">
        <v>78</v>
      </c>
      <c r="AF3091" t="s">
        <v>79</v>
      </c>
      <c r="AG3091" t="s">
        <v>80</v>
      </c>
      <c r="AH3091">
        <v>14.428000000000001</v>
      </c>
      <c r="AI3091">
        <v>1.0263199999999999</v>
      </c>
      <c r="AJ3091">
        <v>14.807740000000001</v>
      </c>
      <c r="AK3091">
        <v>2013</v>
      </c>
      <c r="AL3091" t="s">
        <v>81</v>
      </c>
      <c r="AM3091">
        <f t="shared" si="97"/>
        <v>4</v>
      </c>
    </row>
    <row r="3092" spans="1:39" x14ac:dyDescent="0.35">
      <c r="A3092">
        <v>2016</v>
      </c>
      <c r="B3092" s="5">
        <f t="shared" si="96"/>
        <v>151</v>
      </c>
      <c r="C3092" t="s">
        <v>82</v>
      </c>
      <c r="D3092">
        <v>16035137</v>
      </c>
      <c r="E3092">
        <v>665554</v>
      </c>
      <c r="F3092" t="s">
        <v>66</v>
      </c>
      <c r="G3092" t="s">
        <v>86</v>
      </c>
      <c r="J3092" s="1">
        <v>42520</v>
      </c>
      <c r="K3092">
        <v>23</v>
      </c>
      <c r="M3092">
        <v>1</v>
      </c>
      <c r="N3092" t="s">
        <v>70</v>
      </c>
      <c r="O3092" t="s">
        <v>71</v>
      </c>
      <c r="Q3092">
        <v>113</v>
      </c>
      <c r="T3092" t="s">
        <v>72</v>
      </c>
      <c r="U3092" t="s">
        <v>73</v>
      </c>
      <c r="V3092">
        <v>680</v>
      </c>
      <c r="W3092">
        <v>2</v>
      </c>
      <c r="X3092">
        <v>182564</v>
      </c>
      <c r="Y3092" t="s">
        <v>74</v>
      </c>
      <c r="AA3092">
        <v>2012</v>
      </c>
      <c r="AB3092" t="s">
        <v>75</v>
      </c>
      <c r="AC3092" t="s">
        <v>76</v>
      </c>
      <c r="AD3092" t="s">
        <v>77</v>
      </c>
      <c r="AE3092" t="s">
        <v>78</v>
      </c>
      <c r="AF3092" t="s">
        <v>79</v>
      </c>
      <c r="AG3092" t="s">
        <v>80</v>
      </c>
      <c r="AH3092">
        <v>14.428000000000001</v>
      </c>
      <c r="AI3092">
        <v>1.0263199999999999</v>
      </c>
      <c r="AJ3092">
        <v>14.807740000000001</v>
      </c>
      <c r="AK3092">
        <v>2013</v>
      </c>
      <c r="AL3092" t="s">
        <v>81</v>
      </c>
      <c r="AM3092">
        <f t="shared" si="97"/>
        <v>4</v>
      </c>
    </row>
    <row r="3093" spans="1:39" x14ac:dyDescent="0.35">
      <c r="A3093">
        <v>2016</v>
      </c>
      <c r="B3093" s="5">
        <f t="shared" si="96"/>
        <v>164</v>
      </c>
      <c r="C3093" t="s">
        <v>83</v>
      </c>
      <c r="D3093">
        <v>16075306</v>
      </c>
      <c r="E3093">
        <v>644365</v>
      </c>
      <c r="F3093" t="s">
        <v>66</v>
      </c>
      <c r="G3093" t="s">
        <v>86</v>
      </c>
      <c r="J3093" s="1">
        <v>42533</v>
      </c>
      <c r="K3093">
        <v>25</v>
      </c>
      <c r="M3093">
        <v>1</v>
      </c>
      <c r="N3093" t="s">
        <v>70</v>
      </c>
      <c r="O3093" t="s">
        <v>85</v>
      </c>
      <c r="Q3093">
        <v>104</v>
      </c>
      <c r="R3093">
        <v>35</v>
      </c>
      <c r="T3093" t="s">
        <v>72</v>
      </c>
      <c r="U3093" t="s">
        <v>73</v>
      </c>
      <c r="V3093">
        <v>700</v>
      </c>
      <c r="W3093">
        <v>2</v>
      </c>
      <c r="X3093">
        <v>182564</v>
      </c>
      <c r="Y3093" t="s">
        <v>74</v>
      </c>
      <c r="AA3093">
        <v>2012</v>
      </c>
      <c r="AB3093" t="s">
        <v>75</v>
      </c>
      <c r="AC3093" t="s">
        <v>76</v>
      </c>
      <c r="AD3093" t="s">
        <v>77</v>
      </c>
      <c r="AE3093" t="s">
        <v>78</v>
      </c>
      <c r="AF3093" t="s">
        <v>79</v>
      </c>
      <c r="AG3093" t="s">
        <v>80</v>
      </c>
      <c r="AH3093">
        <v>14.428000000000001</v>
      </c>
      <c r="AI3093">
        <v>1</v>
      </c>
      <c r="AJ3093">
        <v>14.428000000000001</v>
      </c>
      <c r="AK3093">
        <v>2013</v>
      </c>
      <c r="AL3093" t="s">
        <v>81</v>
      </c>
      <c r="AM3093">
        <f t="shared" si="97"/>
        <v>4</v>
      </c>
    </row>
    <row r="3094" spans="1:39" x14ac:dyDescent="0.35">
      <c r="A3094">
        <v>2016</v>
      </c>
      <c r="B3094" s="5">
        <f t="shared" si="96"/>
        <v>172</v>
      </c>
      <c r="C3094" t="s">
        <v>91</v>
      </c>
      <c r="D3094">
        <v>16065030</v>
      </c>
      <c r="E3094">
        <v>559261</v>
      </c>
      <c r="F3094" t="s">
        <v>66</v>
      </c>
      <c r="G3094" t="s">
        <v>86</v>
      </c>
      <c r="J3094" s="1">
        <v>42541</v>
      </c>
      <c r="K3094">
        <v>26</v>
      </c>
      <c r="M3094">
        <v>1</v>
      </c>
      <c r="N3094" t="s">
        <v>70</v>
      </c>
      <c r="O3094" t="s">
        <v>90</v>
      </c>
      <c r="Q3094">
        <v>101</v>
      </c>
      <c r="R3094">
        <v>29</v>
      </c>
      <c r="T3094" t="s">
        <v>72</v>
      </c>
      <c r="U3094" t="s">
        <v>73</v>
      </c>
      <c r="V3094">
        <v>700</v>
      </c>
      <c r="W3094">
        <v>2</v>
      </c>
      <c r="X3094">
        <v>182564</v>
      </c>
      <c r="Y3094" t="s">
        <v>74</v>
      </c>
      <c r="AA3094">
        <v>2012</v>
      </c>
      <c r="AB3094" t="s">
        <v>75</v>
      </c>
      <c r="AC3094" t="s">
        <v>76</v>
      </c>
      <c r="AD3094" t="s">
        <v>77</v>
      </c>
      <c r="AE3094" t="s">
        <v>78</v>
      </c>
      <c r="AF3094" t="s">
        <v>79</v>
      </c>
      <c r="AG3094" t="s">
        <v>80</v>
      </c>
      <c r="AH3094">
        <v>14.428000000000001</v>
      </c>
      <c r="AI3094">
        <v>1.43841</v>
      </c>
      <c r="AJ3094">
        <v>20.75338</v>
      </c>
      <c r="AK3094">
        <v>2013</v>
      </c>
      <c r="AL3094" t="s">
        <v>81</v>
      </c>
      <c r="AM3094">
        <f t="shared" si="97"/>
        <v>4</v>
      </c>
    </row>
    <row r="3095" spans="1:39" x14ac:dyDescent="0.35">
      <c r="A3095">
        <v>2016</v>
      </c>
      <c r="B3095" s="5">
        <f t="shared" si="96"/>
        <v>173</v>
      </c>
      <c r="C3095" t="s">
        <v>99</v>
      </c>
      <c r="D3095">
        <v>16185091</v>
      </c>
      <c r="E3095">
        <v>558940</v>
      </c>
      <c r="F3095" t="s">
        <v>66</v>
      </c>
      <c r="G3095" t="s">
        <v>86</v>
      </c>
      <c r="J3095" s="1">
        <v>42542</v>
      </c>
      <c r="K3095">
        <v>26</v>
      </c>
      <c r="M3095">
        <v>2</v>
      </c>
      <c r="N3095" t="s">
        <v>70</v>
      </c>
      <c r="O3095" t="s">
        <v>100</v>
      </c>
      <c r="Q3095">
        <v>241</v>
      </c>
      <c r="R3095">
        <v>12</v>
      </c>
      <c r="T3095" t="s">
        <v>72</v>
      </c>
      <c r="U3095" t="s">
        <v>73</v>
      </c>
      <c r="V3095">
        <v>650</v>
      </c>
      <c r="W3095">
        <v>2</v>
      </c>
      <c r="X3095">
        <v>182564</v>
      </c>
      <c r="Y3095" t="s">
        <v>74</v>
      </c>
      <c r="AA3095">
        <v>2012</v>
      </c>
      <c r="AB3095" t="s">
        <v>75</v>
      </c>
      <c r="AC3095" t="s">
        <v>76</v>
      </c>
      <c r="AD3095" t="s">
        <v>77</v>
      </c>
      <c r="AE3095" t="s">
        <v>78</v>
      </c>
      <c r="AF3095" t="s">
        <v>79</v>
      </c>
      <c r="AG3095" t="s">
        <v>80</v>
      </c>
      <c r="AH3095">
        <v>14.428000000000001</v>
      </c>
      <c r="AK3095">
        <v>2013</v>
      </c>
      <c r="AL3095" t="s">
        <v>81</v>
      </c>
      <c r="AM3095">
        <f t="shared" si="97"/>
        <v>4</v>
      </c>
    </row>
    <row r="3096" spans="1:39" x14ac:dyDescent="0.35">
      <c r="A3096">
        <v>2016</v>
      </c>
      <c r="B3096" s="5">
        <f t="shared" si="96"/>
        <v>195</v>
      </c>
      <c r="C3096" t="s">
        <v>82</v>
      </c>
      <c r="D3096">
        <v>16035524</v>
      </c>
      <c r="E3096">
        <v>660474</v>
      </c>
      <c r="F3096" t="s">
        <v>66</v>
      </c>
      <c r="G3096" t="s">
        <v>86</v>
      </c>
      <c r="J3096" s="1">
        <v>42564</v>
      </c>
      <c r="K3096">
        <v>29</v>
      </c>
      <c r="M3096">
        <v>1</v>
      </c>
      <c r="N3096" t="s">
        <v>70</v>
      </c>
      <c r="O3096" t="s">
        <v>71</v>
      </c>
      <c r="Q3096">
        <v>113</v>
      </c>
      <c r="R3096">
        <v>41</v>
      </c>
      <c r="T3096" t="s">
        <v>72</v>
      </c>
      <c r="U3096" t="s">
        <v>73</v>
      </c>
      <c r="V3096">
        <v>775</v>
      </c>
      <c r="W3096">
        <v>2</v>
      </c>
      <c r="X3096">
        <v>182564</v>
      </c>
      <c r="Y3096" t="s">
        <v>74</v>
      </c>
      <c r="AA3096">
        <v>2012</v>
      </c>
      <c r="AB3096" t="s">
        <v>75</v>
      </c>
      <c r="AC3096" t="s">
        <v>76</v>
      </c>
      <c r="AD3096" t="s">
        <v>77</v>
      </c>
      <c r="AE3096" t="s">
        <v>78</v>
      </c>
      <c r="AF3096" t="s">
        <v>79</v>
      </c>
      <c r="AG3096" t="s">
        <v>80</v>
      </c>
      <c r="AH3096">
        <v>14.428000000000001</v>
      </c>
      <c r="AI3096">
        <v>6.4166699999999999</v>
      </c>
      <c r="AJ3096">
        <v>92.579710000000006</v>
      </c>
      <c r="AK3096">
        <v>2013</v>
      </c>
      <c r="AL3096" t="s">
        <v>81</v>
      </c>
      <c r="AM3096">
        <f t="shared" si="97"/>
        <v>4</v>
      </c>
    </row>
    <row r="3097" spans="1:39" x14ac:dyDescent="0.35">
      <c r="A3097">
        <v>2016</v>
      </c>
      <c r="B3097" s="5">
        <f t="shared" si="96"/>
        <v>197</v>
      </c>
      <c r="C3097" t="s">
        <v>91</v>
      </c>
      <c r="D3097">
        <v>16065086</v>
      </c>
      <c r="E3097">
        <v>559521</v>
      </c>
      <c r="F3097" t="s">
        <v>66</v>
      </c>
      <c r="G3097" t="s">
        <v>86</v>
      </c>
      <c r="J3097" s="1">
        <v>42566</v>
      </c>
      <c r="K3097">
        <v>29</v>
      </c>
      <c r="M3097">
        <v>1</v>
      </c>
      <c r="N3097" t="s">
        <v>70</v>
      </c>
      <c r="O3097" t="s">
        <v>90</v>
      </c>
      <c r="Q3097">
        <v>102</v>
      </c>
      <c r="R3097">
        <v>10</v>
      </c>
      <c r="T3097" t="s">
        <v>72</v>
      </c>
      <c r="U3097" t="s">
        <v>73</v>
      </c>
      <c r="V3097">
        <v>805</v>
      </c>
      <c r="W3097">
        <v>2</v>
      </c>
      <c r="X3097">
        <v>182564</v>
      </c>
      <c r="Y3097" t="s">
        <v>74</v>
      </c>
      <c r="AA3097">
        <v>2012</v>
      </c>
      <c r="AB3097" t="s">
        <v>75</v>
      </c>
      <c r="AC3097" t="s">
        <v>76</v>
      </c>
      <c r="AD3097" t="s">
        <v>77</v>
      </c>
      <c r="AE3097" t="s">
        <v>78</v>
      </c>
      <c r="AF3097" t="s">
        <v>79</v>
      </c>
      <c r="AG3097" t="s">
        <v>80</v>
      </c>
      <c r="AH3097">
        <v>14.428000000000001</v>
      </c>
      <c r="AI3097">
        <v>1.0606100000000001</v>
      </c>
      <c r="AJ3097">
        <v>15.302479999999999</v>
      </c>
      <c r="AK3097">
        <v>2013</v>
      </c>
      <c r="AL3097" t="s">
        <v>81</v>
      </c>
      <c r="AM3097">
        <f t="shared" si="97"/>
        <v>4</v>
      </c>
    </row>
    <row r="3098" spans="1:39" x14ac:dyDescent="0.35">
      <c r="A3098">
        <v>2016</v>
      </c>
      <c r="B3098" s="5">
        <f t="shared" si="96"/>
        <v>197</v>
      </c>
      <c r="C3098" t="s">
        <v>83</v>
      </c>
      <c r="D3098">
        <v>16075224</v>
      </c>
      <c r="E3098">
        <v>663060</v>
      </c>
      <c r="F3098" t="s">
        <v>66</v>
      </c>
      <c r="G3098" t="s">
        <v>86</v>
      </c>
      <c r="J3098" s="1">
        <v>42566</v>
      </c>
      <c r="K3098">
        <v>29</v>
      </c>
      <c r="M3098">
        <v>1</v>
      </c>
      <c r="N3098" t="s">
        <v>70</v>
      </c>
      <c r="O3098" t="s">
        <v>85</v>
      </c>
      <c r="Q3098">
        <v>104</v>
      </c>
      <c r="R3098">
        <v>40</v>
      </c>
      <c r="T3098" t="s">
        <v>72</v>
      </c>
      <c r="U3098" t="s">
        <v>73</v>
      </c>
      <c r="V3098">
        <v>740</v>
      </c>
      <c r="W3098">
        <v>2</v>
      </c>
      <c r="X3098">
        <v>182564</v>
      </c>
      <c r="Y3098" t="s">
        <v>74</v>
      </c>
      <c r="AA3098">
        <v>2012</v>
      </c>
      <c r="AB3098" t="s">
        <v>75</v>
      </c>
      <c r="AC3098" t="s">
        <v>76</v>
      </c>
      <c r="AD3098" t="s">
        <v>77</v>
      </c>
      <c r="AE3098" t="s">
        <v>78</v>
      </c>
      <c r="AF3098" t="s">
        <v>79</v>
      </c>
      <c r="AG3098" t="s">
        <v>80</v>
      </c>
      <c r="AH3098">
        <v>14.428000000000001</v>
      </c>
      <c r="AI3098">
        <v>1</v>
      </c>
      <c r="AJ3098">
        <v>14.428000000000001</v>
      </c>
      <c r="AK3098">
        <v>2013</v>
      </c>
      <c r="AL3098" t="s">
        <v>81</v>
      </c>
      <c r="AM3098">
        <f t="shared" si="97"/>
        <v>4</v>
      </c>
    </row>
    <row r="3099" spans="1:39" x14ac:dyDescent="0.35">
      <c r="A3099">
        <v>2016</v>
      </c>
      <c r="B3099" s="5">
        <f t="shared" si="96"/>
        <v>79</v>
      </c>
      <c r="C3099" t="s">
        <v>99</v>
      </c>
      <c r="D3099">
        <v>16185028</v>
      </c>
      <c r="E3099">
        <v>558856</v>
      </c>
      <c r="F3099" t="s">
        <v>70</v>
      </c>
      <c r="G3099" t="s">
        <v>86</v>
      </c>
      <c r="J3099" s="1">
        <v>42448</v>
      </c>
      <c r="K3099">
        <v>12</v>
      </c>
      <c r="M3099">
        <v>2</v>
      </c>
      <c r="N3099" t="s">
        <v>70</v>
      </c>
      <c r="O3099" t="s">
        <v>100</v>
      </c>
      <c r="Q3099">
        <v>241</v>
      </c>
      <c r="R3099">
        <v>14</v>
      </c>
      <c r="T3099" t="s">
        <v>72</v>
      </c>
      <c r="U3099" t="s">
        <v>73</v>
      </c>
      <c r="V3099">
        <v>675</v>
      </c>
      <c r="W3099">
        <v>2</v>
      </c>
      <c r="X3099">
        <v>182564</v>
      </c>
      <c r="Y3099" t="s">
        <v>74</v>
      </c>
      <c r="AA3099">
        <v>2012</v>
      </c>
      <c r="AB3099" t="s">
        <v>75</v>
      </c>
      <c r="AC3099" t="s">
        <v>76</v>
      </c>
      <c r="AD3099" t="s">
        <v>77</v>
      </c>
      <c r="AE3099" t="s">
        <v>78</v>
      </c>
      <c r="AF3099" t="s">
        <v>79</v>
      </c>
      <c r="AG3099" t="s">
        <v>80</v>
      </c>
      <c r="AH3099">
        <v>14.428000000000001</v>
      </c>
      <c r="AK3099">
        <v>2013</v>
      </c>
      <c r="AL3099" t="s">
        <v>81</v>
      </c>
      <c r="AM3099">
        <f t="shared" si="97"/>
        <v>4</v>
      </c>
    </row>
    <row r="3100" spans="1:39" x14ac:dyDescent="0.35">
      <c r="A3100">
        <v>2016</v>
      </c>
      <c r="B3100" s="5">
        <f t="shared" si="96"/>
        <v>120</v>
      </c>
      <c r="C3100" t="s">
        <v>82</v>
      </c>
      <c r="D3100">
        <v>16035001</v>
      </c>
      <c r="E3100">
        <v>644775</v>
      </c>
      <c r="F3100" t="s">
        <v>70</v>
      </c>
      <c r="G3100" t="s">
        <v>86</v>
      </c>
      <c r="J3100" s="1">
        <v>42489</v>
      </c>
      <c r="K3100">
        <v>18</v>
      </c>
      <c r="M3100">
        <v>1</v>
      </c>
      <c r="N3100" t="s">
        <v>70</v>
      </c>
      <c r="O3100" t="s">
        <v>71</v>
      </c>
      <c r="Q3100">
        <v>113</v>
      </c>
      <c r="R3100">
        <v>41</v>
      </c>
      <c r="T3100" t="s">
        <v>72</v>
      </c>
      <c r="U3100" t="s">
        <v>73</v>
      </c>
      <c r="X3100">
        <v>182564</v>
      </c>
      <c r="Y3100" t="s">
        <v>74</v>
      </c>
      <c r="AA3100">
        <v>2012</v>
      </c>
      <c r="AB3100" t="s">
        <v>75</v>
      </c>
      <c r="AC3100" t="s">
        <v>76</v>
      </c>
      <c r="AD3100" t="s">
        <v>77</v>
      </c>
      <c r="AE3100" t="s">
        <v>78</v>
      </c>
      <c r="AF3100" t="s">
        <v>79</v>
      </c>
      <c r="AG3100" t="s">
        <v>80</v>
      </c>
      <c r="AH3100">
        <v>14.428000000000001</v>
      </c>
      <c r="AK3100">
        <v>2013</v>
      </c>
      <c r="AL3100" t="s">
        <v>81</v>
      </c>
      <c r="AM3100">
        <f t="shared" si="97"/>
        <v>4</v>
      </c>
    </row>
    <row r="3101" spans="1:39" x14ac:dyDescent="0.35">
      <c r="A3101">
        <v>2016</v>
      </c>
      <c r="B3101" s="5">
        <f t="shared" si="96"/>
        <v>194</v>
      </c>
      <c r="C3101" t="s">
        <v>106</v>
      </c>
      <c r="D3101">
        <v>16195023</v>
      </c>
      <c r="E3101">
        <v>649668</v>
      </c>
      <c r="F3101" t="s">
        <v>104</v>
      </c>
      <c r="G3101" t="s">
        <v>86</v>
      </c>
      <c r="J3101" s="1">
        <v>42563</v>
      </c>
      <c r="K3101">
        <v>29</v>
      </c>
      <c r="M3101">
        <v>4</v>
      </c>
      <c r="N3101" t="s">
        <v>70</v>
      </c>
      <c r="O3101" t="s">
        <v>107</v>
      </c>
      <c r="Q3101">
        <v>259</v>
      </c>
      <c r="R3101">
        <v>46</v>
      </c>
      <c r="T3101" t="s">
        <v>72</v>
      </c>
      <c r="U3101" t="s">
        <v>73</v>
      </c>
      <c r="V3101">
        <v>660</v>
      </c>
      <c r="W3101">
        <v>2</v>
      </c>
      <c r="X3101">
        <v>182564</v>
      </c>
      <c r="Y3101" t="s">
        <v>74</v>
      </c>
      <c r="AA3101">
        <v>2012</v>
      </c>
      <c r="AB3101" t="s">
        <v>75</v>
      </c>
      <c r="AC3101" t="s">
        <v>76</v>
      </c>
      <c r="AD3101" t="s">
        <v>77</v>
      </c>
      <c r="AE3101" t="s">
        <v>78</v>
      </c>
      <c r="AF3101" t="s">
        <v>79</v>
      </c>
      <c r="AG3101" t="s">
        <v>80</v>
      </c>
      <c r="AH3101">
        <v>14.428000000000001</v>
      </c>
      <c r="AK3101">
        <v>2013</v>
      </c>
      <c r="AL3101" t="s">
        <v>81</v>
      </c>
      <c r="AM3101">
        <f t="shared" si="97"/>
        <v>4</v>
      </c>
    </row>
    <row r="3102" spans="1:39" x14ac:dyDescent="0.35">
      <c r="A3102">
        <v>2016</v>
      </c>
      <c r="B3102" s="5">
        <f t="shared" si="96"/>
        <v>193</v>
      </c>
      <c r="C3102" t="s">
        <v>91</v>
      </c>
      <c r="D3102">
        <v>16066666</v>
      </c>
      <c r="E3102">
        <v>726500</v>
      </c>
      <c r="F3102" t="s">
        <v>66</v>
      </c>
      <c r="G3102" t="s">
        <v>67</v>
      </c>
      <c r="H3102" t="s">
        <v>116</v>
      </c>
      <c r="I3102" t="s">
        <v>97</v>
      </c>
      <c r="J3102" s="1">
        <v>42562</v>
      </c>
      <c r="K3102">
        <v>29</v>
      </c>
      <c r="L3102">
        <v>2</v>
      </c>
      <c r="M3102">
        <v>1</v>
      </c>
      <c r="N3102" t="s">
        <v>70</v>
      </c>
      <c r="O3102" t="s">
        <v>90</v>
      </c>
      <c r="Q3102">
        <v>102</v>
      </c>
      <c r="R3102">
        <v>15</v>
      </c>
      <c r="T3102" t="s">
        <v>72</v>
      </c>
      <c r="U3102" t="s">
        <v>73</v>
      </c>
      <c r="V3102">
        <v>710</v>
      </c>
      <c r="W3102">
        <v>2</v>
      </c>
      <c r="X3102">
        <v>182565</v>
      </c>
      <c r="Y3102" t="s">
        <v>74</v>
      </c>
      <c r="AA3102">
        <v>2012</v>
      </c>
      <c r="AB3102" t="s">
        <v>75</v>
      </c>
      <c r="AC3102" t="s">
        <v>76</v>
      </c>
      <c r="AD3102" t="s">
        <v>77</v>
      </c>
      <c r="AE3102" t="s">
        <v>78</v>
      </c>
      <c r="AF3102" t="s">
        <v>79</v>
      </c>
      <c r="AG3102" t="s">
        <v>80</v>
      </c>
      <c r="AH3102">
        <v>14.590999999999999</v>
      </c>
      <c r="AI3102">
        <v>6.5714300000000003</v>
      </c>
      <c r="AJ3102">
        <v>95.883740000000003</v>
      </c>
      <c r="AK3102">
        <v>2013</v>
      </c>
      <c r="AL3102" t="s">
        <v>81</v>
      </c>
      <c r="AM3102">
        <f t="shared" si="97"/>
        <v>4</v>
      </c>
    </row>
    <row r="3103" spans="1:39" x14ac:dyDescent="0.35">
      <c r="A3103">
        <v>2016</v>
      </c>
      <c r="B3103" s="5">
        <f t="shared" si="96"/>
        <v>195</v>
      </c>
      <c r="C3103" t="s">
        <v>157</v>
      </c>
      <c r="D3103" t="s">
        <v>202</v>
      </c>
      <c r="E3103">
        <v>555122</v>
      </c>
      <c r="F3103" t="s">
        <v>66</v>
      </c>
      <c r="G3103" t="s">
        <v>67</v>
      </c>
      <c r="H3103" t="s">
        <v>68</v>
      </c>
      <c r="I3103" t="s">
        <v>97</v>
      </c>
      <c r="J3103" s="1">
        <v>42564</v>
      </c>
      <c r="K3103">
        <v>29</v>
      </c>
      <c r="L3103">
        <v>2</v>
      </c>
      <c r="M3103">
        <v>4</v>
      </c>
      <c r="N3103" t="s">
        <v>70</v>
      </c>
      <c r="O3103" t="s">
        <v>107</v>
      </c>
      <c r="Q3103">
        <v>262</v>
      </c>
      <c r="R3103">
        <v>80</v>
      </c>
      <c r="T3103" t="s">
        <v>72</v>
      </c>
      <c r="U3103" t="s">
        <v>73</v>
      </c>
      <c r="V3103">
        <v>808</v>
      </c>
      <c r="W3103">
        <v>2</v>
      </c>
      <c r="X3103">
        <v>182565</v>
      </c>
      <c r="Y3103" t="s">
        <v>74</v>
      </c>
      <c r="AA3103">
        <v>2012</v>
      </c>
      <c r="AB3103" t="s">
        <v>75</v>
      </c>
      <c r="AC3103" t="s">
        <v>76</v>
      </c>
      <c r="AD3103" t="s">
        <v>77</v>
      </c>
      <c r="AE3103" t="s">
        <v>78</v>
      </c>
      <c r="AF3103" t="s">
        <v>79</v>
      </c>
      <c r="AG3103" t="s">
        <v>80</v>
      </c>
      <c r="AH3103">
        <v>14.590999999999999</v>
      </c>
      <c r="AI3103">
        <v>3.1118399999999999</v>
      </c>
      <c r="AJ3103">
        <v>45.404859999999999</v>
      </c>
      <c r="AK3103">
        <v>2013</v>
      </c>
      <c r="AL3103" t="s">
        <v>81</v>
      </c>
      <c r="AM3103">
        <f t="shared" si="97"/>
        <v>4</v>
      </c>
    </row>
    <row r="3104" spans="1:39" x14ac:dyDescent="0.35">
      <c r="A3104">
        <v>2016</v>
      </c>
      <c r="B3104" s="5">
        <f t="shared" si="96"/>
        <v>206</v>
      </c>
      <c r="C3104" t="s">
        <v>106</v>
      </c>
      <c r="D3104">
        <v>16190062</v>
      </c>
      <c r="E3104">
        <v>561126</v>
      </c>
      <c r="F3104" t="s">
        <v>66</v>
      </c>
      <c r="G3104" t="s">
        <v>67</v>
      </c>
      <c r="H3104" t="s">
        <v>68</v>
      </c>
      <c r="I3104" t="s">
        <v>97</v>
      </c>
      <c r="J3104" s="1">
        <v>42575</v>
      </c>
      <c r="K3104">
        <v>31</v>
      </c>
      <c r="L3104">
        <v>3</v>
      </c>
      <c r="M3104">
        <v>4</v>
      </c>
      <c r="N3104" t="s">
        <v>70</v>
      </c>
      <c r="O3104" t="s">
        <v>107</v>
      </c>
      <c r="Q3104">
        <v>258</v>
      </c>
      <c r="R3104">
        <v>20</v>
      </c>
      <c r="T3104" t="s">
        <v>72</v>
      </c>
      <c r="U3104" t="s">
        <v>73</v>
      </c>
      <c r="V3104">
        <v>650</v>
      </c>
      <c r="W3104">
        <v>2</v>
      </c>
      <c r="X3104">
        <v>182565</v>
      </c>
      <c r="Y3104" t="s">
        <v>74</v>
      </c>
      <c r="AA3104">
        <v>2012</v>
      </c>
      <c r="AB3104" t="s">
        <v>75</v>
      </c>
      <c r="AC3104" t="s">
        <v>76</v>
      </c>
      <c r="AD3104" t="s">
        <v>77</v>
      </c>
      <c r="AE3104" t="s">
        <v>78</v>
      </c>
      <c r="AF3104" t="s">
        <v>79</v>
      </c>
      <c r="AG3104" t="s">
        <v>80</v>
      </c>
      <c r="AH3104">
        <v>14.590999999999999</v>
      </c>
      <c r="AI3104">
        <v>2.8421099999999999</v>
      </c>
      <c r="AJ3104">
        <v>41.469230000000003</v>
      </c>
      <c r="AK3104">
        <v>2013</v>
      </c>
      <c r="AL3104" t="s">
        <v>81</v>
      </c>
      <c r="AM3104">
        <f t="shared" si="97"/>
        <v>4</v>
      </c>
    </row>
    <row r="3105" spans="1:39" x14ac:dyDescent="0.35">
      <c r="A3105">
        <v>2016</v>
      </c>
      <c r="B3105" s="5">
        <f t="shared" si="96"/>
        <v>213</v>
      </c>
      <c r="C3105" t="s">
        <v>91</v>
      </c>
      <c r="D3105">
        <v>16066802</v>
      </c>
      <c r="E3105">
        <v>725408</v>
      </c>
      <c r="F3105" t="s">
        <v>66</v>
      </c>
      <c r="G3105" t="s">
        <v>67</v>
      </c>
      <c r="H3105" t="s">
        <v>68</v>
      </c>
      <c r="I3105" t="s">
        <v>97</v>
      </c>
      <c r="J3105" s="1">
        <v>42582</v>
      </c>
      <c r="K3105">
        <v>32</v>
      </c>
      <c r="L3105">
        <v>4</v>
      </c>
      <c r="M3105">
        <v>1</v>
      </c>
      <c r="N3105" t="s">
        <v>70</v>
      </c>
      <c r="O3105" t="s">
        <v>85</v>
      </c>
      <c r="P3105" t="s">
        <v>114</v>
      </c>
      <c r="Q3105">
        <v>104</v>
      </c>
      <c r="R3105">
        <v>10</v>
      </c>
      <c r="T3105" t="s">
        <v>72</v>
      </c>
      <c r="U3105" t="s">
        <v>73</v>
      </c>
      <c r="V3105">
        <v>740</v>
      </c>
      <c r="W3105">
        <v>2</v>
      </c>
      <c r="X3105">
        <v>182565</v>
      </c>
      <c r="Y3105" t="s">
        <v>74</v>
      </c>
      <c r="AA3105">
        <v>2012</v>
      </c>
      <c r="AB3105" t="s">
        <v>75</v>
      </c>
      <c r="AC3105" t="s">
        <v>76</v>
      </c>
      <c r="AD3105" t="s">
        <v>77</v>
      </c>
      <c r="AE3105" t="s">
        <v>78</v>
      </c>
      <c r="AF3105" t="s">
        <v>79</v>
      </c>
      <c r="AG3105" t="s">
        <v>80</v>
      </c>
      <c r="AH3105">
        <v>14.590999999999999</v>
      </c>
      <c r="AI3105">
        <v>3.6738200000000001</v>
      </c>
      <c r="AJ3105">
        <v>53.604709999999997</v>
      </c>
      <c r="AK3105">
        <v>2013</v>
      </c>
      <c r="AL3105" t="s">
        <v>81</v>
      </c>
      <c r="AM3105">
        <f t="shared" si="97"/>
        <v>4</v>
      </c>
    </row>
    <row r="3106" spans="1:39" x14ac:dyDescent="0.35">
      <c r="A3106">
        <v>2016</v>
      </c>
      <c r="B3106" s="5">
        <f t="shared" si="96"/>
        <v>217</v>
      </c>
      <c r="C3106" t="s">
        <v>91</v>
      </c>
      <c r="D3106">
        <v>16066854</v>
      </c>
      <c r="E3106">
        <v>724526</v>
      </c>
      <c r="F3106" t="s">
        <v>66</v>
      </c>
      <c r="G3106" t="s">
        <v>67</v>
      </c>
      <c r="H3106" t="s">
        <v>68</v>
      </c>
      <c r="I3106" t="s">
        <v>97</v>
      </c>
      <c r="J3106" s="1">
        <v>42586</v>
      </c>
      <c r="K3106">
        <v>32</v>
      </c>
      <c r="L3106">
        <v>4</v>
      </c>
      <c r="M3106">
        <v>1</v>
      </c>
      <c r="N3106" t="s">
        <v>70</v>
      </c>
      <c r="O3106" t="s">
        <v>85</v>
      </c>
      <c r="P3106" t="s">
        <v>114</v>
      </c>
      <c r="Q3106">
        <v>104</v>
      </c>
      <c r="R3106">
        <v>35</v>
      </c>
      <c r="T3106" t="s">
        <v>72</v>
      </c>
      <c r="U3106" t="s">
        <v>73</v>
      </c>
      <c r="V3106">
        <v>790</v>
      </c>
      <c r="W3106">
        <v>2</v>
      </c>
      <c r="X3106">
        <v>182565</v>
      </c>
      <c r="Y3106" t="s">
        <v>74</v>
      </c>
      <c r="AA3106">
        <v>2012</v>
      </c>
      <c r="AB3106" t="s">
        <v>75</v>
      </c>
      <c r="AC3106" t="s">
        <v>76</v>
      </c>
      <c r="AD3106" t="s">
        <v>77</v>
      </c>
      <c r="AE3106" t="s">
        <v>78</v>
      </c>
      <c r="AF3106" t="s">
        <v>79</v>
      </c>
      <c r="AG3106" t="s">
        <v>80</v>
      </c>
      <c r="AH3106">
        <v>14.590999999999999</v>
      </c>
      <c r="AI3106">
        <v>3.6738200000000001</v>
      </c>
      <c r="AJ3106">
        <v>53.604709999999997</v>
      </c>
      <c r="AK3106">
        <v>2013</v>
      </c>
      <c r="AL3106" t="s">
        <v>81</v>
      </c>
      <c r="AM3106">
        <f t="shared" si="97"/>
        <v>4</v>
      </c>
    </row>
    <row r="3107" spans="1:39" x14ac:dyDescent="0.35">
      <c r="A3107">
        <v>2016</v>
      </c>
      <c r="B3107" s="5">
        <f t="shared" si="96"/>
        <v>222</v>
      </c>
      <c r="C3107" t="s">
        <v>91</v>
      </c>
      <c r="D3107">
        <v>16066913</v>
      </c>
      <c r="E3107">
        <v>724626</v>
      </c>
      <c r="F3107" t="s">
        <v>66</v>
      </c>
      <c r="G3107" t="s">
        <v>67</v>
      </c>
      <c r="H3107" t="s">
        <v>68</v>
      </c>
      <c r="I3107" t="s">
        <v>97</v>
      </c>
      <c r="J3107" s="1">
        <v>42591</v>
      </c>
      <c r="K3107">
        <v>33</v>
      </c>
      <c r="L3107">
        <v>4</v>
      </c>
      <c r="M3107">
        <v>1</v>
      </c>
      <c r="N3107" t="s">
        <v>70</v>
      </c>
      <c r="O3107" t="s">
        <v>85</v>
      </c>
      <c r="P3107" t="s">
        <v>114</v>
      </c>
      <c r="T3107" t="s">
        <v>72</v>
      </c>
      <c r="U3107" t="s">
        <v>73</v>
      </c>
      <c r="V3107">
        <v>700</v>
      </c>
      <c r="W3107">
        <v>2</v>
      </c>
      <c r="X3107">
        <v>182565</v>
      </c>
      <c r="Y3107" t="s">
        <v>74</v>
      </c>
      <c r="AA3107">
        <v>2012</v>
      </c>
      <c r="AB3107" t="s">
        <v>75</v>
      </c>
      <c r="AC3107" t="s">
        <v>76</v>
      </c>
      <c r="AD3107" t="s">
        <v>77</v>
      </c>
      <c r="AE3107" t="s">
        <v>78</v>
      </c>
      <c r="AF3107" t="s">
        <v>79</v>
      </c>
      <c r="AG3107" t="s">
        <v>80</v>
      </c>
      <c r="AH3107">
        <v>14.590999999999999</v>
      </c>
      <c r="AI3107">
        <v>3.6738200000000001</v>
      </c>
      <c r="AJ3107">
        <v>53.604709999999997</v>
      </c>
      <c r="AK3107">
        <v>2013</v>
      </c>
      <c r="AL3107" t="s">
        <v>81</v>
      </c>
      <c r="AM3107">
        <f t="shared" si="97"/>
        <v>4</v>
      </c>
    </row>
    <row r="3108" spans="1:39" x14ac:dyDescent="0.35">
      <c r="A3108">
        <v>2016</v>
      </c>
      <c r="B3108" s="5">
        <f t="shared" si="96"/>
        <v>225</v>
      </c>
      <c r="C3108" t="s">
        <v>91</v>
      </c>
      <c r="D3108">
        <v>16066936</v>
      </c>
      <c r="E3108">
        <v>724671</v>
      </c>
      <c r="F3108" t="s">
        <v>66</v>
      </c>
      <c r="G3108" t="s">
        <v>67</v>
      </c>
      <c r="H3108" t="s">
        <v>68</v>
      </c>
      <c r="I3108" t="s">
        <v>97</v>
      </c>
      <c r="J3108" s="1">
        <v>42594</v>
      </c>
      <c r="K3108">
        <v>33</v>
      </c>
      <c r="L3108">
        <v>4</v>
      </c>
      <c r="M3108">
        <v>1</v>
      </c>
      <c r="N3108" t="s">
        <v>70</v>
      </c>
      <c r="O3108" t="s">
        <v>85</v>
      </c>
      <c r="P3108" t="s">
        <v>114</v>
      </c>
      <c r="Q3108">
        <v>104</v>
      </c>
      <c r="T3108" t="s">
        <v>72</v>
      </c>
      <c r="U3108" t="s">
        <v>73</v>
      </c>
      <c r="V3108">
        <v>770</v>
      </c>
      <c r="W3108">
        <v>2</v>
      </c>
      <c r="X3108">
        <v>182565</v>
      </c>
      <c r="Y3108" t="s">
        <v>74</v>
      </c>
      <c r="AA3108">
        <v>2012</v>
      </c>
      <c r="AB3108" t="s">
        <v>75</v>
      </c>
      <c r="AC3108" t="s">
        <v>76</v>
      </c>
      <c r="AD3108" t="s">
        <v>77</v>
      </c>
      <c r="AE3108" t="s">
        <v>78</v>
      </c>
      <c r="AF3108" t="s">
        <v>79</v>
      </c>
      <c r="AG3108" t="s">
        <v>80</v>
      </c>
      <c r="AH3108">
        <v>14.590999999999999</v>
      </c>
      <c r="AI3108">
        <v>3.6738200000000001</v>
      </c>
      <c r="AJ3108">
        <v>53.604709999999997</v>
      </c>
      <c r="AK3108">
        <v>2013</v>
      </c>
      <c r="AL3108" t="s">
        <v>81</v>
      </c>
      <c r="AM3108">
        <f t="shared" si="97"/>
        <v>4</v>
      </c>
    </row>
    <row r="3109" spans="1:39" x14ac:dyDescent="0.35">
      <c r="A3109">
        <v>2016</v>
      </c>
      <c r="B3109" s="5">
        <f t="shared" si="96"/>
        <v>225</v>
      </c>
      <c r="C3109" t="s">
        <v>91</v>
      </c>
      <c r="D3109">
        <v>16066933</v>
      </c>
      <c r="E3109">
        <v>724565</v>
      </c>
      <c r="F3109" t="s">
        <v>66</v>
      </c>
      <c r="G3109" t="s">
        <v>67</v>
      </c>
      <c r="H3109" t="s">
        <v>68</v>
      </c>
      <c r="I3109" t="s">
        <v>97</v>
      </c>
      <c r="J3109" s="1">
        <v>42594</v>
      </c>
      <c r="K3109">
        <v>33</v>
      </c>
      <c r="L3109">
        <v>4</v>
      </c>
      <c r="M3109">
        <v>1</v>
      </c>
      <c r="N3109" t="s">
        <v>70</v>
      </c>
      <c r="O3109" t="s">
        <v>85</v>
      </c>
      <c r="P3109" t="s">
        <v>114</v>
      </c>
      <c r="T3109" t="s">
        <v>72</v>
      </c>
      <c r="U3109" t="s">
        <v>73</v>
      </c>
      <c r="V3109">
        <v>750</v>
      </c>
      <c r="W3109">
        <v>2</v>
      </c>
      <c r="X3109">
        <v>182565</v>
      </c>
      <c r="Y3109" t="s">
        <v>74</v>
      </c>
      <c r="AA3109">
        <v>2012</v>
      </c>
      <c r="AB3109" t="s">
        <v>75</v>
      </c>
      <c r="AC3109" t="s">
        <v>76</v>
      </c>
      <c r="AD3109" t="s">
        <v>77</v>
      </c>
      <c r="AE3109" t="s">
        <v>78</v>
      </c>
      <c r="AF3109" t="s">
        <v>79</v>
      </c>
      <c r="AG3109" t="s">
        <v>80</v>
      </c>
      <c r="AH3109">
        <v>14.590999999999999</v>
      </c>
      <c r="AI3109">
        <v>3.6738200000000001</v>
      </c>
      <c r="AJ3109">
        <v>53.604709999999997</v>
      </c>
      <c r="AK3109">
        <v>2013</v>
      </c>
      <c r="AL3109" t="s">
        <v>81</v>
      </c>
      <c r="AM3109">
        <f t="shared" si="97"/>
        <v>4</v>
      </c>
    </row>
    <row r="3110" spans="1:39" x14ac:dyDescent="0.35">
      <c r="A3110">
        <v>2016</v>
      </c>
      <c r="B3110" s="5">
        <f t="shared" si="96"/>
        <v>196</v>
      </c>
      <c r="C3110" t="s">
        <v>163</v>
      </c>
      <c r="D3110" t="s">
        <v>203</v>
      </c>
      <c r="E3110">
        <v>555417</v>
      </c>
      <c r="F3110" t="s">
        <v>66</v>
      </c>
      <c r="G3110" t="s">
        <v>67</v>
      </c>
      <c r="H3110" t="s">
        <v>68</v>
      </c>
      <c r="I3110" t="s">
        <v>110</v>
      </c>
      <c r="J3110" s="1">
        <v>42565</v>
      </c>
      <c r="K3110">
        <v>29</v>
      </c>
      <c r="M3110">
        <v>4</v>
      </c>
      <c r="N3110" t="s">
        <v>70</v>
      </c>
      <c r="O3110" t="s">
        <v>107</v>
      </c>
      <c r="Q3110">
        <v>254</v>
      </c>
      <c r="T3110" t="s">
        <v>72</v>
      </c>
      <c r="U3110" t="s">
        <v>73</v>
      </c>
      <c r="V3110">
        <v>600</v>
      </c>
      <c r="W3110">
        <v>2</v>
      </c>
      <c r="X3110">
        <v>182565</v>
      </c>
      <c r="Y3110" t="s">
        <v>74</v>
      </c>
      <c r="AA3110">
        <v>2012</v>
      </c>
      <c r="AB3110" t="s">
        <v>75</v>
      </c>
      <c r="AC3110" t="s">
        <v>76</v>
      </c>
      <c r="AD3110" t="s">
        <v>77</v>
      </c>
      <c r="AE3110" t="s">
        <v>78</v>
      </c>
      <c r="AF3110" t="s">
        <v>79</v>
      </c>
      <c r="AG3110" t="s">
        <v>80</v>
      </c>
      <c r="AH3110">
        <v>14.590999999999999</v>
      </c>
      <c r="AI3110">
        <v>1.33077</v>
      </c>
      <c r="AJ3110">
        <v>19.417269999999998</v>
      </c>
      <c r="AK3110">
        <v>2013</v>
      </c>
      <c r="AL3110" t="s">
        <v>81</v>
      </c>
      <c r="AM3110">
        <f t="shared" si="97"/>
        <v>4</v>
      </c>
    </row>
    <row r="3111" spans="1:39" x14ac:dyDescent="0.35">
      <c r="A3111">
        <v>2016</v>
      </c>
      <c r="B3111" s="5">
        <f t="shared" si="96"/>
        <v>112</v>
      </c>
      <c r="C3111" t="s">
        <v>89</v>
      </c>
      <c r="D3111">
        <v>16056104</v>
      </c>
      <c r="E3111">
        <v>714335</v>
      </c>
      <c r="F3111" t="s">
        <v>66</v>
      </c>
      <c r="G3111" t="s">
        <v>67</v>
      </c>
      <c r="H3111" t="s">
        <v>92</v>
      </c>
      <c r="I3111" t="s">
        <v>69</v>
      </c>
      <c r="J3111" s="1">
        <v>42481</v>
      </c>
      <c r="K3111">
        <v>17</v>
      </c>
      <c r="L3111">
        <v>2</v>
      </c>
      <c r="M3111">
        <v>1</v>
      </c>
      <c r="N3111" t="s">
        <v>70</v>
      </c>
      <c r="O3111" t="s">
        <v>84</v>
      </c>
      <c r="Q3111">
        <v>112</v>
      </c>
      <c r="R3111">
        <v>12</v>
      </c>
      <c r="T3111" t="s">
        <v>72</v>
      </c>
      <c r="U3111" t="s">
        <v>73</v>
      </c>
      <c r="V3111">
        <v>710</v>
      </c>
      <c r="W3111">
        <v>2</v>
      </c>
      <c r="X3111">
        <v>182565</v>
      </c>
      <c r="Y3111" t="s">
        <v>74</v>
      </c>
      <c r="AA3111">
        <v>2012</v>
      </c>
      <c r="AB3111" t="s">
        <v>75</v>
      </c>
      <c r="AC3111" t="s">
        <v>76</v>
      </c>
      <c r="AD3111" t="s">
        <v>77</v>
      </c>
      <c r="AE3111" t="s">
        <v>78</v>
      </c>
      <c r="AF3111" t="s">
        <v>79</v>
      </c>
      <c r="AG3111" t="s">
        <v>80</v>
      </c>
      <c r="AH3111">
        <v>14.590999999999999</v>
      </c>
      <c r="AI3111">
        <v>1.5183800000000001</v>
      </c>
      <c r="AJ3111">
        <v>22.154679999999999</v>
      </c>
      <c r="AK3111">
        <v>2013</v>
      </c>
      <c r="AL3111" t="s">
        <v>81</v>
      </c>
      <c r="AM3111">
        <f t="shared" si="97"/>
        <v>4</v>
      </c>
    </row>
    <row r="3112" spans="1:39" x14ac:dyDescent="0.35">
      <c r="A3112">
        <v>2016</v>
      </c>
      <c r="B3112" s="5">
        <f t="shared" si="96"/>
        <v>137</v>
      </c>
      <c r="C3112" t="s">
        <v>82</v>
      </c>
      <c r="D3112">
        <v>16036659</v>
      </c>
      <c r="E3112">
        <v>719273</v>
      </c>
      <c r="F3112" t="s">
        <v>66</v>
      </c>
      <c r="G3112" t="s">
        <v>67</v>
      </c>
      <c r="H3112" t="s">
        <v>92</v>
      </c>
      <c r="I3112" t="s">
        <v>69</v>
      </c>
      <c r="J3112" s="1">
        <v>42506</v>
      </c>
      <c r="K3112">
        <v>21</v>
      </c>
      <c r="L3112">
        <v>2</v>
      </c>
      <c r="M3112">
        <v>1</v>
      </c>
      <c r="N3112" t="s">
        <v>70</v>
      </c>
      <c r="O3112" t="s">
        <v>71</v>
      </c>
      <c r="Q3112">
        <v>113</v>
      </c>
      <c r="R3112">
        <v>41</v>
      </c>
      <c r="T3112" t="s">
        <v>72</v>
      </c>
      <c r="U3112" t="s">
        <v>73</v>
      </c>
      <c r="V3112">
        <v>740</v>
      </c>
      <c r="W3112">
        <v>2</v>
      </c>
      <c r="X3112">
        <v>182565</v>
      </c>
      <c r="Y3112" t="s">
        <v>74</v>
      </c>
      <c r="AA3112">
        <v>2012</v>
      </c>
      <c r="AB3112" t="s">
        <v>75</v>
      </c>
      <c r="AC3112" t="s">
        <v>76</v>
      </c>
      <c r="AD3112" t="s">
        <v>77</v>
      </c>
      <c r="AE3112" t="s">
        <v>78</v>
      </c>
      <c r="AF3112" t="s">
        <v>79</v>
      </c>
      <c r="AG3112" t="s">
        <v>80</v>
      </c>
      <c r="AH3112">
        <v>14.590999999999999</v>
      </c>
      <c r="AI3112">
        <v>1.9383300000000001</v>
      </c>
      <c r="AJ3112">
        <v>28.282170000000001</v>
      </c>
      <c r="AK3112">
        <v>2013</v>
      </c>
      <c r="AL3112" t="s">
        <v>81</v>
      </c>
      <c r="AM3112">
        <f t="shared" si="97"/>
        <v>4</v>
      </c>
    </row>
    <row r="3113" spans="1:39" x14ac:dyDescent="0.35">
      <c r="A3113">
        <v>2016</v>
      </c>
      <c r="B3113" s="5">
        <f t="shared" si="96"/>
        <v>139</v>
      </c>
      <c r="C3113" t="s">
        <v>91</v>
      </c>
      <c r="D3113">
        <v>16066163</v>
      </c>
      <c r="E3113">
        <v>716048</v>
      </c>
      <c r="F3113" t="s">
        <v>66</v>
      </c>
      <c r="G3113" t="s">
        <v>67</v>
      </c>
      <c r="H3113" t="s">
        <v>92</v>
      </c>
      <c r="I3113" t="s">
        <v>69</v>
      </c>
      <c r="J3113" s="1">
        <v>42508</v>
      </c>
      <c r="K3113">
        <v>21</v>
      </c>
      <c r="L3113">
        <v>2</v>
      </c>
      <c r="M3113">
        <v>1</v>
      </c>
      <c r="N3113" t="s">
        <v>70</v>
      </c>
      <c r="O3113" t="s">
        <v>90</v>
      </c>
      <c r="Q3113">
        <v>105</v>
      </c>
      <c r="R3113">
        <v>41</v>
      </c>
      <c r="T3113" t="s">
        <v>72</v>
      </c>
      <c r="U3113" t="s">
        <v>73</v>
      </c>
      <c r="V3113">
        <v>700</v>
      </c>
      <c r="W3113">
        <v>2</v>
      </c>
      <c r="X3113">
        <v>182565</v>
      </c>
      <c r="Y3113" t="s">
        <v>74</v>
      </c>
      <c r="AA3113">
        <v>2012</v>
      </c>
      <c r="AB3113" t="s">
        <v>75</v>
      </c>
      <c r="AC3113" t="s">
        <v>76</v>
      </c>
      <c r="AD3113" t="s">
        <v>77</v>
      </c>
      <c r="AE3113" t="s">
        <v>78</v>
      </c>
      <c r="AF3113" t="s">
        <v>79</v>
      </c>
      <c r="AG3113" t="s">
        <v>80</v>
      </c>
      <c r="AH3113">
        <v>14.590999999999999</v>
      </c>
      <c r="AI3113">
        <v>1.64402</v>
      </c>
      <c r="AJ3113">
        <v>23.9879</v>
      </c>
      <c r="AK3113">
        <v>2013</v>
      </c>
      <c r="AL3113" t="s">
        <v>81</v>
      </c>
      <c r="AM3113">
        <f t="shared" si="97"/>
        <v>4</v>
      </c>
    </row>
    <row r="3114" spans="1:39" x14ac:dyDescent="0.35">
      <c r="A3114">
        <v>2016</v>
      </c>
      <c r="B3114" s="5">
        <f t="shared" si="96"/>
        <v>143</v>
      </c>
      <c r="C3114" t="s">
        <v>83</v>
      </c>
      <c r="D3114">
        <v>16076138</v>
      </c>
      <c r="E3114">
        <v>713746</v>
      </c>
      <c r="F3114" t="s">
        <v>66</v>
      </c>
      <c r="G3114" t="s">
        <v>67</v>
      </c>
      <c r="H3114" t="s">
        <v>92</v>
      </c>
      <c r="I3114" t="s">
        <v>69</v>
      </c>
      <c r="J3114" s="1">
        <v>42512</v>
      </c>
      <c r="K3114">
        <v>22</v>
      </c>
      <c r="L3114">
        <v>2</v>
      </c>
      <c r="M3114">
        <v>1</v>
      </c>
      <c r="N3114" t="s">
        <v>70</v>
      </c>
      <c r="O3114" t="s">
        <v>85</v>
      </c>
      <c r="Q3114">
        <v>103</v>
      </c>
      <c r="R3114">
        <v>50</v>
      </c>
      <c r="T3114" t="s">
        <v>72</v>
      </c>
      <c r="U3114" t="s">
        <v>73</v>
      </c>
      <c r="V3114">
        <v>780</v>
      </c>
      <c r="W3114">
        <v>2</v>
      </c>
      <c r="X3114">
        <v>182565</v>
      </c>
      <c r="Y3114" t="s">
        <v>74</v>
      </c>
      <c r="AA3114">
        <v>2012</v>
      </c>
      <c r="AB3114" t="s">
        <v>75</v>
      </c>
      <c r="AC3114" t="s">
        <v>76</v>
      </c>
      <c r="AD3114" t="s">
        <v>77</v>
      </c>
      <c r="AE3114" t="s">
        <v>78</v>
      </c>
      <c r="AF3114" t="s">
        <v>79</v>
      </c>
      <c r="AG3114" t="s">
        <v>80</v>
      </c>
      <c r="AH3114">
        <v>14.590999999999999</v>
      </c>
      <c r="AI3114">
        <v>1.1798500000000001</v>
      </c>
      <c r="AJ3114">
        <v>17.21519</v>
      </c>
      <c r="AK3114">
        <v>2013</v>
      </c>
      <c r="AL3114" t="s">
        <v>81</v>
      </c>
      <c r="AM3114">
        <f t="shared" si="97"/>
        <v>4</v>
      </c>
    </row>
    <row r="3115" spans="1:39" x14ac:dyDescent="0.35">
      <c r="A3115">
        <v>2016</v>
      </c>
      <c r="B3115" s="5">
        <f t="shared" si="96"/>
        <v>143</v>
      </c>
      <c r="C3115" t="s">
        <v>82</v>
      </c>
      <c r="D3115">
        <v>16036712</v>
      </c>
      <c r="E3115">
        <v>719435</v>
      </c>
      <c r="F3115" t="s">
        <v>66</v>
      </c>
      <c r="G3115" t="s">
        <v>67</v>
      </c>
      <c r="H3115" t="s">
        <v>92</v>
      </c>
      <c r="I3115" t="s">
        <v>69</v>
      </c>
      <c r="J3115" s="1">
        <v>42512</v>
      </c>
      <c r="K3115">
        <v>22</v>
      </c>
      <c r="L3115">
        <v>2</v>
      </c>
      <c r="M3115">
        <v>1</v>
      </c>
      <c r="N3115" t="s">
        <v>70</v>
      </c>
      <c r="O3115" t="s">
        <v>71</v>
      </c>
      <c r="Q3115">
        <v>113</v>
      </c>
      <c r="R3115">
        <v>30</v>
      </c>
      <c r="T3115" t="s">
        <v>72</v>
      </c>
      <c r="U3115" t="s">
        <v>73</v>
      </c>
      <c r="V3115">
        <v>690</v>
      </c>
      <c r="W3115">
        <v>2</v>
      </c>
      <c r="X3115">
        <v>182565</v>
      </c>
      <c r="Y3115" t="s">
        <v>74</v>
      </c>
      <c r="AA3115">
        <v>2012</v>
      </c>
      <c r="AB3115" t="s">
        <v>75</v>
      </c>
      <c r="AC3115" t="s">
        <v>76</v>
      </c>
      <c r="AD3115" t="s">
        <v>77</v>
      </c>
      <c r="AE3115" t="s">
        <v>78</v>
      </c>
      <c r="AF3115" t="s">
        <v>79</v>
      </c>
      <c r="AG3115" t="s">
        <v>80</v>
      </c>
      <c r="AH3115">
        <v>14.590999999999999</v>
      </c>
      <c r="AI3115">
        <v>2.4170199999999999</v>
      </c>
      <c r="AJ3115">
        <v>35.266739999999999</v>
      </c>
      <c r="AK3115">
        <v>2013</v>
      </c>
      <c r="AL3115" t="s">
        <v>81</v>
      </c>
      <c r="AM3115">
        <f t="shared" si="97"/>
        <v>4</v>
      </c>
    </row>
    <row r="3116" spans="1:39" x14ac:dyDescent="0.35">
      <c r="A3116">
        <v>2016</v>
      </c>
      <c r="B3116" s="5">
        <f t="shared" si="96"/>
        <v>145</v>
      </c>
      <c r="C3116" t="s">
        <v>82</v>
      </c>
      <c r="D3116">
        <v>16036786</v>
      </c>
      <c r="E3116">
        <v>720404</v>
      </c>
      <c r="F3116" t="s">
        <v>66</v>
      </c>
      <c r="G3116" t="s">
        <v>67</v>
      </c>
      <c r="H3116" t="s">
        <v>92</v>
      </c>
      <c r="I3116" t="s">
        <v>69</v>
      </c>
      <c r="J3116" s="1">
        <v>42514</v>
      </c>
      <c r="K3116">
        <v>22</v>
      </c>
      <c r="L3116">
        <v>2</v>
      </c>
      <c r="M3116">
        <v>1</v>
      </c>
      <c r="N3116" t="s">
        <v>70</v>
      </c>
      <c r="O3116" t="s">
        <v>84</v>
      </c>
      <c r="Q3116">
        <v>109</v>
      </c>
      <c r="R3116">
        <v>62</v>
      </c>
      <c r="T3116" t="s">
        <v>72</v>
      </c>
      <c r="U3116" t="s">
        <v>73</v>
      </c>
      <c r="V3116">
        <v>660</v>
      </c>
      <c r="W3116">
        <v>2</v>
      </c>
      <c r="X3116">
        <v>182565</v>
      </c>
      <c r="Y3116" t="s">
        <v>74</v>
      </c>
      <c r="AA3116">
        <v>2012</v>
      </c>
      <c r="AB3116" t="s">
        <v>75</v>
      </c>
      <c r="AC3116" t="s">
        <v>76</v>
      </c>
      <c r="AD3116" t="s">
        <v>77</v>
      </c>
      <c r="AE3116" t="s">
        <v>78</v>
      </c>
      <c r="AF3116" t="s">
        <v>79</v>
      </c>
      <c r="AG3116" t="s">
        <v>80</v>
      </c>
      <c r="AH3116">
        <v>14.590999999999999</v>
      </c>
      <c r="AI3116">
        <v>1.18326</v>
      </c>
      <c r="AJ3116">
        <v>17.264949999999999</v>
      </c>
      <c r="AK3116">
        <v>2013</v>
      </c>
      <c r="AL3116" t="s">
        <v>81</v>
      </c>
      <c r="AM3116">
        <f t="shared" si="97"/>
        <v>4</v>
      </c>
    </row>
    <row r="3117" spans="1:39" x14ac:dyDescent="0.35">
      <c r="A3117">
        <v>2016</v>
      </c>
      <c r="B3117" s="5">
        <f t="shared" si="96"/>
        <v>147</v>
      </c>
      <c r="C3117" t="s">
        <v>82</v>
      </c>
      <c r="D3117">
        <v>16036788</v>
      </c>
      <c r="E3117">
        <v>720475</v>
      </c>
      <c r="F3117" t="s">
        <v>66</v>
      </c>
      <c r="G3117" t="s">
        <v>67</v>
      </c>
      <c r="H3117" t="s">
        <v>92</v>
      </c>
      <c r="I3117" t="s">
        <v>69</v>
      </c>
      <c r="J3117" s="1">
        <v>42516</v>
      </c>
      <c r="K3117">
        <v>22</v>
      </c>
      <c r="L3117">
        <v>2</v>
      </c>
      <c r="M3117">
        <v>1</v>
      </c>
      <c r="N3117" t="s">
        <v>70</v>
      </c>
      <c r="O3117" t="s">
        <v>71</v>
      </c>
      <c r="Q3117">
        <v>113</v>
      </c>
      <c r="R3117">
        <v>41</v>
      </c>
      <c r="T3117" t="s">
        <v>72</v>
      </c>
      <c r="U3117" t="s">
        <v>73</v>
      </c>
      <c r="V3117">
        <v>670</v>
      </c>
      <c r="W3117">
        <v>2</v>
      </c>
      <c r="X3117">
        <v>182565</v>
      </c>
      <c r="Y3117" t="s">
        <v>74</v>
      </c>
      <c r="AA3117">
        <v>2012</v>
      </c>
      <c r="AB3117" t="s">
        <v>75</v>
      </c>
      <c r="AC3117" t="s">
        <v>76</v>
      </c>
      <c r="AD3117" t="s">
        <v>77</v>
      </c>
      <c r="AE3117" t="s">
        <v>78</v>
      </c>
      <c r="AF3117" t="s">
        <v>79</v>
      </c>
      <c r="AG3117" t="s">
        <v>80</v>
      </c>
      <c r="AH3117">
        <v>14.590999999999999</v>
      </c>
      <c r="AI3117">
        <v>1.9383300000000001</v>
      </c>
      <c r="AJ3117">
        <v>28.282170000000001</v>
      </c>
      <c r="AK3117">
        <v>2013</v>
      </c>
      <c r="AL3117" t="s">
        <v>81</v>
      </c>
      <c r="AM3117">
        <f t="shared" si="97"/>
        <v>4</v>
      </c>
    </row>
    <row r="3118" spans="1:39" x14ac:dyDescent="0.35">
      <c r="A3118">
        <v>2016</v>
      </c>
      <c r="B3118" s="5">
        <f t="shared" si="96"/>
        <v>152</v>
      </c>
      <c r="C3118" t="s">
        <v>82</v>
      </c>
      <c r="D3118">
        <v>16036826</v>
      </c>
      <c r="E3118">
        <v>719635</v>
      </c>
      <c r="F3118" t="s">
        <v>66</v>
      </c>
      <c r="G3118" t="s">
        <v>67</v>
      </c>
      <c r="H3118" t="s">
        <v>92</v>
      </c>
      <c r="I3118" t="s">
        <v>69</v>
      </c>
      <c r="J3118" s="1">
        <v>42521</v>
      </c>
      <c r="K3118">
        <v>23</v>
      </c>
      <c r="L3118">
        <v>3</v>
      </c>
      <c r="M3118">
        <v>1</v>
      </c>
      <c r="N3118" t="s">
        <v>70</v>
      </c>
      <c r="O3118" t="s">
        <v>71</v>
      </c>
      <c r="Q3118">
        <v>113</v>
      </c>
      <c r="R3118">
        <v>30</v>
      </c>
      <c r="T3118" t="s">
        <v>72</v>
      </c>
      <c r="U3118" t="s">
        <v>73</v>
      </c>
      <c r="V3118">
        <v>670</v>
      </c>
      <c r="W3118">
        <v>2</v>
      </c>
      <c r="X3118">
        <v>182565</v>
      </c>
      <c r="Y3118" t="s">
        <v>74</v>
      </c>
      <c r="AA3118">
        <v>2012</v>
      </c>
      <c r="AB3118" t="s">
        <v>75</v>
      </c>
      <c r="AC3118" t="s">
        <v>76</v>
      </c>
      <c r="AD3118" t="s">
        <v>77</v>
      </c>
      <c r="AE3118" t="s">
        <v>78</v>
      </c>
      <c r="AF3118" t="s">
        <v>79</v>
      </c>
      <c r="AG3118" t="s">
        <v>80</v>
      </c>
      <c r="AH3118">
        <v>14.590999999999999</v>
      </c>
      <c r="AI3118">
        <v>1.6895</v>
      </c>
      <c r="AJ3118">
        <v>24.651489999999999</v>
      </c>
      <c r="AK3118">
        <v>2013</v>
      </c>
      <c r="AL3118" t="s">
        <v>81</v>
      </c>
      <c r="AM3118">
        <f t="shared" si="97"/>
        <v>4</v>
      </c>
    </row>
    <row r="3119" spans="1:39" x14ac:dyDescent="0.35">
      <c r="A3119">
        <v>2016</v>
      </c>
      <c r="B3119" s="5">
        <f t="shared" si="96"/>
        <v>160</v>
      </c>
      <c r="C3119" t="s">
        <v>82</v>
      </c>
      <c r="D3119">
        <v>16037065</v>
      </c>
      <c r="E3119">
        <v>736225</v>
      </c>
      <c r="F3119" t="s">
        <v>66</v>
      </c>
      <c r="G3119" t="s">
        <v>67</v>
      </c>
      <c r="H3119" t="s">
        <v>92</v>
      </c>
      <c r="I3119" t="s">
        <v>69</v>
      </c>
      <c r="J3119" s="1">
        <v>42529</v>
      </c>
      <c r="K3119">
        <v>24</v>
      </c>
      <c r="L3119">
        <v>3</v>
      </c>
      <c r="M3119">
        <v>1</v>
      </c>
      <c r="N3119" t="s">
        <v>70</v>
      </c>
      <c r="O3119" t="s">
        <v>71</v>
      </c>
      <c r="Q3119">
        <v>113</v>
      </c>
      <c r="R3119">
        <v>41</v>
      </c>
      <c r="T3119" t="s">
        <v>72</v>
      </c>
      <c r="U3119" t="s">
        <v>73</v>
      </c>
      <c r="V3119">
        <v>680</v>
      </c>
      <c r="W3119">
        <v>2</v>
      </c>
      <c r="X3119">
        <v>182565</v>
      </c>
      <c r="Y3119" t="s">
        <v>74</v>
      </c>
      <c r="AA3119">
        <v>2012</v>
      </c>
      <c r="AB3119" t="s">
        <v>75</v>
      </c>
      <c r="AC3119" t="s">
        <v>76</v>
      </c>
      <c r="AD3119" t="s">
        <v>77</v>
      </c>
      <c r="AE3119" t="s">
        <v>78</v>
      </c>
      <c r="AF3119" t="s">
        <v>79</v>
      </c>
      <c r="AG3119" t="s">
        <v>80</v>
      </c>
      <c r="AH3119">
        <v>14.590999999999999</v>
      </c>
      <c r="AI3119">
        <v>1.7654399999999999</v>
      </c>
      <c r="AJ3119">
        <v>25.759540000000001</v>
      </c>
      <c r="AK3119">
        <v>2013</v>
      </c>
      <c r="AL3119" t="s">
        <v>81</v>
      </c>
      <c r="AM3119">
        <f t="shared" si="97"/>
        <v>4</v>
      </c>
    </row>
    <row r="3120" spans="1:39" x14ac:dyDescent="0.35">
      <c r="A3120">
        <v>2016</v>
      </c>
      <c r="B3120" s="5">
        <f t="shared" si="96"/>
        <v>173</v>
      </c>
      <c r="C3120" t="s">
        <v>82</v>
      </c>
      <c r="D3120">
        <v>16037520</v>
      </c>
      <c r="E3120">
        <v>719355</v>
      </c>
      <c r="F3120" t="s">
        <v>66</v>
      </c>
      <c r="G3120" t="s">
        <v>67</v>
      </c>
      <c r="H3120" t="s">
        <v>92</v>
      </c>
      <c r="I3120" t="s">
        <v>69</v>
      </c>
      <c r="J3120" s="1">
        <v>42542</v>
      </c>
      <c r="K3120">
        <v>26</v>
      </c>
      <c r="L3120">
        <v>3</v>
      </c>
      <c r="M3120">
        <v>1</v>
      </c>
      <c r="N3120" t="s">
        <v>70</v>
      </c>
      <c r="O3120" t="s">
        <v>71</v>
      </c>
      <c r="Q3120">
        <v>113</v>
      </c>
      <c r="R3120">
        <v>41</v>
      </c>
      <c r="T3120" t="s">
        <v>72</v>
      </c>
      <c r="U3120" t="s">
        <v>73</v>
      </c>
      <c r="V3120">
        <v>680</v>
      </c>
      <c r="W3120">
        <v>2</v>
      </c>
      <c r="X3120">
        <v>182565</v>
      </c>
      <c r="Y3120" t="s">
        <v>74</v>
      </c>
      <c r="AA3120">
        <v>2012</v>
      </c>
      <c r="AB3120" t="s">
        <v>75</v>
      </c>
      <c r="AC3120" t="s">
        <v>76</v>
      </c>
      <c r="AD3120" t="s">
        <v>77</v>
      </c>
      <c r="AE3120" t="s">
        <v>78</v>
      </c>
      <c r="AF3120" t="s">
        <v>79</v>
      </c>
      <c r="AG3120" t="s">
        <v>80</v>
      </c>
      <c r="AH3120">
        <v>14.590999999999999</v>
      </c>
      <c r="AI3120">
        <v>1.7654399999999999</v>
      </c>
      <c r="AJ3120">
        <v>25.759540000000001</v>
      </c>
      <c r="AK3120">
        <v>2013</v>
      </c>
      <c r="AL3120" t="s">
        <v>81</v>
      </c>
      <c r="AM3120">
        <f t="shared" si="97"/>
        <v>4</v>
      </c>
    </row>
    <row r="3121" spans="1:39" x14ac:dyDescent="0.35">
      <c r="A3121">
        <v>2016</v>
      </c>
      <c r="B3121" s="5">
        <f t="shared" si="96"/>
        <v>174</v>
      </c>
      <c r="C3121" t="s">
        <v>83</v>
      </c>
      <c r="D3121">
        <v>16076175</v>
      </c>
      <c r="E3121">
        <v>713785</v>
      </c>
      <c r="F3121" t="s">
        <v>66</v>
      </c>
      <c r="G3121" t="s">
        <v>67</v>
      </c>
      <c r="H3121" t="s">
        <v>92</v>
      </c>
      <c r="I3121" t="s">
        <v>69</v>
      </c>
      <c r="J3121" s="1">
        <v>42543</v>
      </c>
      <c r="K3121">
        <v>26</v>
      </c>
      <c r="L3121">
        <v>3</v>
      </c>
      <c r="M3121">
        <v>1</v>
      </c>
      <c r="N3121" t="s">
        <v>70</v>
      </c>
      <c r="O3121" t="s">
        <v>90</v>
      </c>
      <c r="Q3121">
        <v>102</v>
      </c>
      <c r="R3121">
        <v>9</v>
      </c>
      <c r="T3121" t="s">
        <v>72</v>
      </c>
      <c r="U3121" t="s">
        <v>73</v>
      </c>
      <c r="V3121">
        <v>710</v>
      </c>
      <c r="W3121">
        <v>2</v>
      </c>
      <c r="X3121">
        <v>182565</v>
      </c>
      <c r="Y3121" t="s">
        <v>74</v>
      </c>
      <c r="AA3121">
        <v>2012</v>
      </c>
      <c r="AB3121" t="s">
        <v>75</v>
      </c>
      <c r="AC3121" t="s">
        <v>76</v>
      </c>
      <c r="AD3121" t="s">
        <v>77</v>
      </c>
      <c r="AE3121" t="s">
        <v>78</v>
      </c>
      <c r="AF3121" t="s">
        <v>79</v>
      </c>
      <c r="AG3121" t="s">
        <v>80</v>
      </c>
      <c r="AH3121">
        <v>14.590999999999999</v>
      </c>
      <c r="AI3121">
        <v>1.84371</v>
      </c>
      <c r="AJ3121">
        <v>26.90157</v>
      </c>
      <c r="AK3121">
        <v>2013</v>
      </c>
      <c r="AL3121" t="s">
        <v>81</v>
      </c>
      <c r="AM3121">
        <f t="shared" si="97"/>
        <v>4</v>
      </c>
    </row>
    <row r="3122" spans="1:39" x14ac:dyDescent="0.35">
      <c r="A3122">
        <v>2016</v>
      </c>
      <c r="B3122" s="5">
        <f t="shared" si="96"/>
        <v>176</v>
      </c>
      <c r="C3122" t="s">
        <v>82</v>
      </c>
      <c r="D3122">
        <v>16037580</v>
      </c>
      <c r="E3122">
        <v>736314</v>
      </c>
      <c r="F3122" t="s">
        <v>66</v>
      </c>
      <c r="G3122" t="s">
        <v>67</v>
      </c>
      <c r="H3122" t="s">
        <v>92</v>
      </c>
      <c r="I3122" t="s">
        <v>69</v>
      </c>
      <c r="J3122" s="1">
        <v>42545</v>
      </c>
      <c r="K3122">
        <v>26</v>
      </c>
      <c r="L3122">
        <v>3</v>
      </c>
      <c r="M3122">
        <v>1</v>
      </c>
      <c r="N3122" t="s">
        <v>70</v>
      </c>
      <c r="O3122" t="s">
        <v>71</v>
      </c>
      <c r="Q3122">
        <v>113</v>
      </c>
      <c r="R3122">
        <v>62</v>
      </c>
      <c r="T3122" t="s">
        <v>72</v>
      </c>
      <c r="U3122" t="s">
        <v>73</v>
      </c>
      <c r="V3122">
        <v>690</v>
      </c>
      <c r="W3122">
        <v>2</v>
      </c>
      <c r="X3122">
        <v>182565</v>
      </c>
      <c r="Y3122" t="s">
        <v>74</v>
      </c>
      <c r="AA3122">
        <v>2012</v>
      </c>
      <c r="AB3122" t="s">
        <v>75</v>
      </c>
      <c r="AC3122" t="s">
        <v>76</v>
      </c>
      <c r="AD3122" t="s">
        <v>77</v>
      </c>
      <c r="AE3122" t="s">
        <v>78</v>
      </c>
      <c r="AF3122" t="s">
        <v>79</v>
      </c>
      <c r="AG3122" t="s">
        <v>80</v>
      </c>
      <c r="AH3122">
        <v>14.590999999999999</v>
      </c>
      <c r="AI3122">
        <v>2.1832699999999998</v>
      </c>
      <c r="AJ3122">
        <v>31.856089999999998</v>
      </c>
      <c r="AK3122">
        <v>2013</v>
      </c>
      <c r="AL3122" t="s">
        <v>81</v>
      </c>
      <c r="AM3122">
        <f t="shared" si="97"/>
        <v>4</v>
      </c>
    </row>
    <row r="3123" spans="1:39" x14ac:dyDescent="0.35">
      <c r="A3123">
        <v>2016</v>
      </c>
      <c r="B3123" s="5">
        <f t="shared" si="96"/>
        <v>178</v>
      </c>
      <c r="C3123" t="s">
        <v>82</v>
      </c>
      <c r="D3123">
        <v>16037596</v>
      </c>
      <c r="E3123">
        <v>736329</v>
      </c>
      <c r="F3123" t="s">
        <v>66</v>
      </c>
      <c r="G3123" t="s">
        <v>67</v>
      </c>
      <c r="H3123" t="s">
        <v>92</v>
      </c>
      <c r="I3123" t="s">
        <v>69</v>
      </c>
      <c r="J3123" s="1">
        <v>42547</v>
      </c>
      <c r="K3123">
        <v>27</v>
      </c>
      <c r="L3123">
        <v>3</v>
      </c>
      <c r="M3123">
        <v>1</v>
      </c>
      <c r="N3123" t="s">
        <v>70</v>
      </c>
      <c r="O3123" t="s">
        <v>71</v>
      </c>
      <c r="Q3123">
        <v>113</v>
      </c>
      <c r="R3123">
        <v>62</v>
      </c>
      <c r="T3123" t="s">
        <v>72</v>
      </c>
      <c r="U3123" t="s">
        <v>73</v>
      </c>
      <c r="V3123">
        <v>740</v>
      </c>
      <c r="W3123">
        <v>2</v>
      </c>
      <c r="X3123">
        <v>182565</v>
      </c>
      <c r="Y3123" t="s">
        <v>74</v>
      </c>
      <c r="AA3123">
        <v>2012</v>
      </c>
      <c r="AB3123" t="s">
        <v>75</v>
      </c>
      <c r="AC3123" t="s">
        <v>76</v>
      </c>
      <c r="AD3123" t="s">
        <v>77</v>
      </c>
      <c r="AE3123" t="s">
        <v>78</v>
      </c>
      <c r="AF3123" t="s">
        <v>79</v>
      </c>
      <c r="AG3123" t="s">
        <v>80</v>
      </c>
      <c r="AH3123">
        <v>14.590999999999999</v>
      </c>
      <c r="AI3123">
        <v>2.1832699999999998</v>
      </c>
      <c r="AJ3123">
        <v>31.856089999999998</v>
      </c>
      <c r="AK3123">
        <v>2013</v>
      </c>
      <c r="AL3123" t="s">
        <v>81</v>
      </c>
      <c r="AM3123">
        <f t="shared" si="97"/>
        <v>4</v>
      </c>
    </row>
    <row r="3124" spans="1:39" x14ac:dyDescent="0.35">
      <c r="A3124">
        <v>2016</v>
      </c>
      <c r="B3124" s="5">
        <f t="shared" si="96"/>
        <v>14</v>
      </c>
      <c r="C3124" t="s">
        <v>82</v>
      </c>
      <c r="D3124">
        <v>16036017</v>
      </c>
      <c r="E3124">
        <v>710771</v>
      </c>
      <c r="F3124" t="s">
        <v>66</v>
      </c>
      <c r="G3124" t="s">
        <v>67</v>
      </c>
      <c r="H3124" t="s">
        <v>68</v>
      </c>
      <c r="I3124" t="s">
        <v>69</v>
      </c>
      <c r="J3124" s="1">
        <v>42383</v>
      </c>
      <c r="K3124">
        <v>3</v>
      </c>
      <c r="L3124">
        <v>1</v>
      </c>
      <c r="M3124">
        <v>1</v>
      </c>
      <c r="N3124" t="s">
        <v>70</v>
      </c>
      <c r="O3124" t="s">
        <v>71</v>
      </c>
      <c r="Q3124">
        <v>113</v>
      </c>
      <c r="R3124">
        <v>41</v>
      </c>
      <c r="T3124" t="s">
        <v>72</v>
      </c>
      <c r="U3124" t="s">
        <v>73</v>
      </c>
      <c r="V3124">
        <v>610</v>
      </c>
      <c r="W3124">
        <v>2</v>
      </c>
      <c r="X3124">
        <v>182565</v>
      </c>
      <c r="Y3124" t="s">
        <v>74</v>
      </c>
      <c r="AA3124">
        <v>2012</v>
      </c>
      <c r="AB3124" t="s">
        <v>75</v>
      </c>
      <c r="AC3124" t="s">
        <v>76</v>
      </c>
      <c r="AD3124" t="s">
        <v>77</v>
      </c>
      <c r="AE3124" t="s">
        <v>78</v>
      </c>
      <c r="AF3124" t="s">
        <v>79</v>
      </c>
      <c r="AG3124" t="s">
        <v>80</v>
      </c>
      <c r="AH3124">
        <v>14.590999999999999</v>
      </c>
      <c r="AI3124">
        <v>2.3939400000000002</v>
      </c>
      <c r="AJ3124">
        <v>34.92998</v>
      </c>
      <c r="AK3124">
        <v>2013</v>
      </c>
      <c r="AL3124" t="s">
        <v>81</v>
      </c>
      <c r="AM3124">
        <f t="shared" si="97"/>
        <v>4</v>
      </c>
    </row>
    <row r="3125" spans="1:39" x14ac:dyDescent="0.35">
      <c r="A3125">
        <v>2016</v>
      </c>
      <c r="B3125" s="5">
        <f t="shared" si="96"/>
        <v>31</v>
      </c>
      <c r="C3125" t="s">
        <v>108</v>
      </c>
      <c r="D3125">
        <v>16046129</v>
      </c>
      <c r="E3125">
        <v>648295</v>
      </c>
      <c r="F3125" t="s">
        <v>66</v>
      </c>
      <c r="G3125" t="s">
        <v>67</v>
      </c>
      <c r="H3125" t="s">
        <v>68</v>
      </c>
      <c r="I3125" t="s">
        <v>69</v>
      </c>
      <c r="J3125" s="1">
        <v>42400</v>
      </c>
      <c r="K3125">
        <v>6</v>
      </c>
      <c r="L3125">
        <v>1</v>
      </c>
      <c r="M3125">
        <v>1</v>
      </c>
      <c r="N3125" t="s">
        <v>70</v>
      </c>
      <c r="O3125" t="s">
        <v>71</v>
      </c>
      <c r="Q3125">
        <v>114</v>
      </c>
      <c r="R3125">
        <v>21</v>
      </c>
      <c r="T3125" t="s">
        <v>72</v>
      </c>
      <c r="U3125" t="s">
        <v>73</v>
      </c>
      <c r="V3125">
        <v>660</v>
      </c>
      <c r="W3125">
        <v>2</v>
      </c>
      <c r="X3125">
        <v>182565</v>
      </c>
      <c r="Y3125" t="s">
        <v>74</v>
      </c>
      <c r="AA3125">
        <v>2012</v>
      </c>
      <c r="AB3125" t="s">
        <v>75</v>
      </c>
      <c r="AC3125" t="s">
        <v>76</v>
      </c>
      <c r="AD3125" t="s">
        <v>77</v>
      </c>
      <c r="AE3125" t="s">
        <v>78</v>
      </c>
      <c r="AF3125" t="s">
        <v>79</v>
      </c>
      <c r="AG3125" t="s">
        <v>80</v>
      </c>
      <c r="AH3125">
        <v>14.590999999999999</v>
      </c>
      <c r="AI3125">
        <v>2.3939400000000002</v>
      </c>
      <c r="AJ3125">
        <v>34.92998</v>
      </c>
      <c r="AK3125">
        <v>2013</v>
      </c>
      <c r="AL3125" t="s">
        <v>81</v>
      </c>
      <c r="AM3125">
        <f t="shared" si="97"/>
        <v>4</v>
      </c>
    </row>
    <row r="3126" spans="1:39" x14ac:dyDescent="0.35">
      <c r="A3126">
        <v>2016</v>
      </c>
      <c r="B3126" s="5">
        <f t="shared" si="96"/>
        <v>68</v>
      </c>
      <c r="C3126" t="s">
        <v>82</v>
      </c>
      <c r="D3126">
        <v>16036486</v>
      </c>
      <c r="E3126">
        <v>710018</v>
      </c>
      <c r="F3126" t="s">
        <v>66</v>
      </c>
      <c r="G3126" t="s">
        <v>67</v>
      </c>
      <c r="H3126" t="s">
        <v>68</v>
      </c>
      <c r="I3126" t="s">
        <v>69</v>
      </c>
      <c r="J3126" s="1">
        <v>42437</v>
      </c>
      <c r="K3126">
        <v>11</v>
      </c>
      <c r="L3126">
        <v>1</v>
      </c>
      <c r="M3126">
        <v>1</v>
      </c>
      <c r="N3126" t="s">
        <v>70</v>
      </c>
      <c r="O3126" t="s">
        <v>71</v>
      </c>
      <c r="Q3126">
        <v>113</v>
      </c>
      <c r="R3126">
        <v>41</v>
      </c>
      <c r="T3126" t="s">
        <v>72</v>
      </c>
      <c r="U3126" t="s">
        <v>73</v>
      </c>
      <c r="V3126">
        <v>665</v>
      </c>
      <c r="W3126">
        <v>2</v>
      </c>
      <c r="X3126">
        <v>182565</v>
      </c>
      <c r="Y3126" t="s">
        <v>74</v>
      </c>
      <c r="AA3126">
        <v>2012</v>
      </c>
      <c r="AB3126" t="s">
        <v>75</v>
      </c>
      <c r="AC3126" t="s">
        <v>76</v>
      </c>
      <c r="AD3126" t="s">
        <v>77</v>
      </c>
      <c r="AE3126" t="s">
        <v>78</v>
      </c>
      <c r="AF3126" t="s">
        <v>79</v>
      </c>
      <c r="AG3126" t="s">
        <v>80</v>
      </c>
      <c r="AH3126">
        <v>14.590999999999999</v>
      </c>
      <c r="AI3126">
        <v>2.3939400000000002</v>
      </c>
      <c r="AJ3126">
        <v>34.92998</v>
      </c>
      <c r="AK3126">
        <v>2013</v>
      </c>
      <c r="AL3126" t="s">
        <v>81</v>
      </c>
      <c r="AM3126">
        <f t="shared" si="97"/>
        <v>4</v>
      </c>
    </row>
    <row r="3127" spans="1:39" x14ac:dyDescent="0.35">
      <c r="A3127">
        <v>2016</v>
      </c>
      <c r="B3127" s="5">
        <f t="shared" si="96"/>
        <v>184</v>
      </c>
      <c r="C3127" t="s">
        <v>83</v>
      </c>
      <c r="D3127">
        <v>16076183</v>
      </c>
      <c r="E3127">
        <v>713797</v>
      </c>
      <c r="F3127" t="s">
        <v>66</v>
      </c>
      <c r="G3127" t="s">
        <v>67</v>
      </c>
      <c r="H3127" t="s">
        <v>68</v>
      </c>
      <c r="I3127" t="s">
        <v>69</v>
      </c>
      <c r="J3127" s="1">
        <v>42553</v>
      </c>
      <c r="K3127">
        <v>27</v>
      </c>
      <c r="L3127">
        <v>4</v>
      </c>
      <c r="M3127">
        <v>1</v>
      </c>
      <c r="N3127" t="s">
        <v>70</v>
      </c>
      <c r="O3127" t="s">
        <v>85</v>
      </c>
      <c r="Q3127">
        <v>104</v>
      </c>
      <c r="R3127">
        <v>40</v>
      </c>
      <c r="T3127" t="s">
        <v>72</v>
      </c>
      <c r="U3127" t="s">
        <v>73</v>
      </c>
      <c r="V3127">
        <v>650</v>
      </c>
      <c r="W3127">
        <v>2</v>
      </c>
      <c r="X3127">
        <v>182565</v>
      </c>
      <c r="Y3127" t="s">
        <v>74</v>
      </c>
      <c r="AA3127">
        <v>2012</v>
      </c>
      <c r="AB3127" t="s">
        <v>75</v>
      </c>
      <c r="AC3127" t="s">
        <v>76</v>
      </c>
      <c r="AD3127" t="s">
        <v>77</v>
      </c>
      <c r="AE3127" t="s">
        <v>78</v>
      </c>
      <c r="AF3127" t="s">
        <v>79</v>
      </c>
      <c r="AG3127" t="s">
        <v>80</v>
      </c>
      <c r="AH3127">
        <v>14.590999999999999</v>
      </c>
      <c r="AI3127">
        <v>2.3404099999999999</v>
      </c>
      <c r="AJ3127">
        <v>34.148919999999997</v>
      </c>
      <c r="AK3127">
        <v>2013</v>
      </c>
      <c r="AL3127" t="s">
        <v>81</v>
      </c>
      <c r="AM3127">
        <f t="shared" si="97"/>
        <v>4</v>
      </c>
    </row>
    <row r="3128" spans="1:39" x14ac:dyDescent="0.35">
      <c r="A3128">
        <v>2016</v>
      </c>
      <c r="B3128" s="5">
        <f t="shared" si="96"/>
        <v>185</v>
      </c>
      <c r="C3128" t="s">
        <v>82</v>
      </c>
      <c r="D3128">
        <v>16037901</v>
      </c>
      <c r="E3128">
        <v>737750</v>
      </c>
      <c r="F3128" t="s">
        <v>66</v>
      </c>
      <c r="G3128" t="s">
        <v>67</v>
      </c>
      <c r="H3128" t="s">
        <v>68</v>
      </c>
      <c r="I3128" t="s">
        <v>69</v>
      </c>
      <c r="J3128" s="1">
        <v>42554</v>
      </c>
      <c r="K3128">
        <v>28</v>
      </c>
      <c r="L3128">
        <v>4</v>
      </c>
      <c r="M3128">
        <v>1</v>
      </c>
      <c r="N3128" t="s">
        <v>70</v>
      </c>
      <c r="O3128" t="s">
        <v>71</v>
      </c>
      <c r="Q3128">
        <v>113</v>
      </c>
      <c r="R3128">
        <v>31</v>
      </c>
      <c r="T3128" t="s">
        <v>72</v>
      </c>
      <c r="U3128" t="s">
        <v>73</v>
      </c>
      <c r="V3128">
        <v>630</v>
      </c>
      <c r="W3128">
        <v>2</v>
      </c>
      <c r="X3128">
        <v>182565</v>
      </c>
      <c r="Y3128" t="s">
        <v>74</v>
      </c>
      <c r="AA3128">
        <v>2012</v>
      </c>
      <c r="AB3128" t="s">
        <v>75</v>
      </c>
      <c r="AC3128" t="s">
        <v>76</v>
      </c>
      <c r="AD3128" t="s">
        <v>77</v>
      </c>
      <c r="AE3128" t="s">
        <v>78</v>
      </c>
      <c r="AF3128" t="s">
        <v>79</v>
      </c>
      <c r="AG3128" t="s">
        <v>80</v>
      </c>
      <c r="AH3128">
        <v>14.590999999999999</v>
      </c>
      <c r="AI3128">
        <v>3.28363</v>
      </c>
      <c r="AJ3128">
        <v>47.911450000000002</v>
      </c>
      <c r="AK3128">
        <v>2013</v>
      </c>
      <c r="AL3128" t="s">
        <v>81</v>
      </c>
      <c r="AM3128">
        <f t="shared" si="97"/>
        <v>4</v>
      </c>
    </row>
    <row r="3129" spans="1:39" x14ac:dyDescent="0.35">
      <c r="A3129">
        <v>2016</v>
      </c>
      <c r="B3129" s="5">
        <f t="shared" si="96"/>
        <v>186</v>
      </c>
      <c r="C3129" t="s">
        <v>82</v>
      </c>
      <c r="D3129">
        <v>16037796</v>
      </c>
      <c r="E3129">
        <v>719554</v>
      </c>
      <c r="F3129" t="s">
        <v>66</v>
      </c>
      <c r="G3129" t="s">
        <v>67</v>
      </c>
      <c r="H3129" t="s">
        <v>68</v>
      </c>
      <c r="I3129" t="s">
        <v>69</v>
      </c>
      <c r="J3129" s="1">
        <v>42555</v>
      </c>
      <c r="K3129">
        <v>28</v>
      </c>
      <c r="L3129">
        <v>4</v>
      </c>
      <c r="M3129">
        <v>1</v>
      </c>
      <c r="N3129" t="s">
        <v>70</v>
      </c>
      <c r="O3129" t="s">
        <v>71</v>
      </c>
      <c r="Q3129">
        <v>113</v>
      </c>
      <c r="R3129">
        <v>45</v>
      </c>
      <c r="T3129" t="s">
        <v>72</v>
      </c>
      <c r="U3129" t="s">
        <v>73</v>
      </c>
      <c r="V3129">
        <v>650</v>
      </c>
      <c r="W3129">
        <v>2</v>
      </c>
      <c r="X3129">
        <v>182565</v>
      </c>
      <c r="Y3129" t="s">
        <v>74</v>
      </c>
      <c r="AA3129">
        <v>2012</v>
      </c>
      <c r="AB3129" t="s">
        <v>75</v>
      </c>
      <c r="AC3129" t="s">
        <v>76</v>
      </c>
      <c r="AD3129" t="s">
        <v>77</v>
      </c>
      <c r="AE3129" t="s">
        <v>78</v>
      </c>
      <c r="AF3129" t="s">
        <v>79</v>
      </c>
      <c r="AG3129" t="s">
        <v>80</v>
      </c>
      <c r="AH3129">
        <v>14.590999999999999</v>
      </c>
      <c r="AI3129">
        <v>3.28363</v>
      </c>
      <c r="AJ3129">
        <v>47.911450000000002</v>
      </c>
      <c r="AK3129">
        <v>2013</v>
      </c>
      <c r="AL3129" t="s">
        <v>81</v>
      </c>
      <c r="AM3129">
        <f t="shared" si="97"/>
        <v>4</v>
      </c>
    </row>
    <row r="3130" spans="1:39" x14ac:dyDescent="0.35">
      <c r="A3130">
        <v>2016</v>
      </c>
      <c r="B3130" s="5">
        <f t="shared" si="96"/>
        <v>187</v>
      </c>
      <c r="C3130" t="s">
        <v>83</v>
      </c>
      <c r="D3130">
        <v>16076238</v>
      </c>
      <c r="E3130">
        <v>729262</v>
      </c>
      <c r="F3130" t="s">
        <v>66</v>
      </c>
      <c r="G3130" t="s">
        <v>67</v>
      </c>
      <c r="H3130" t="s">
        <v>68</v>
      </c>
      <c r="I3130" t="s">
        <v>69</v>
      </c>
      <c r="J3130" s="1">
        <v>42556</v>
      </c>
      <c r="K3130">
        <v>28</v>
      </c>
      <c r="L3130">
        <v>4</v>
      </c>
      <c r="M3130">
        <v>1</v>
      </c>
      <c r="N3130" t="s">
        <v>70</v>
      </c>
      <c r="O3130" t="s">
        <v>85</v>
      </c>
      <c r="Q3130">
        <v>103</v>
      </c>
      <c r="R3130">
        <v>11</v>
      </c>
      <c r="T3130" t="s">
        <v>72</v>
      </c>
      <c r="U3130" t="s">
        <v>73</v>
      </c>
      <c r="V3130">
        <v>710</v>
      </c>
      <c r="W3130">
        <v>2</v>
      </c>
      <c r="X3130">
        <v>182565</v>
      </c>
      <c r="Y3130" t="s">
        <v>74</v>
      </c>
      <c r="AA3130">
        <v>2012</v>
      </c>
      <c r="AB3130" t="s">
        <v>75</v>
      </c>
      <c r="AC3130" t="s">
        <v>76</v>
      </c>
      <c r="AD3130" t="s">
        <v>77</v>
      </c>
      <c r="AE3130" t="s">
        <v>78</v>
      </c>
      <c r="AF3130" t="s">
        <v>79</v>
      </c>
      <c r="AG3130" t="s">
        <v>80</v>
      </c>
      <c r="AH3130">
        <v>14.590999999999999</v>
      </c>
      <c r="AI3130">
        <v>2.3404099999999999</v>
      </c>
      <c r="AJ3130">
        <v>34.148919999999997</v>
      </c>
      <c r="AK3130">
        <v>2013</v>
      </c>
      <c r="AL3130" t="s">
        <v>81</v>
      </c>
      <c r="AM3130">
        <f t="shared" si="97"/>
        <v>4</v>
      </c>
    </row>
    <row r="3131" spans="1:39" x14ac:dyDescent="0.35">
      <c r="A3131">
        <v>2016</v>
      </c>
      <c r="B3131" s="5">
        <f t="shared" si="96"/>
        <v>187</v>
      </c>
      <c r="C3131" t="s">
        <v>82</v>
      </c>
      <c r="D3131">
        <v>16037846</v>
      </c>
      <c r="E3131">
        <v>737496</v>
      </c>
      <c r="F3131" t="s">
        <v>66</v>
      </c>
      <c r="G3131" t="s">
        <v>67</v>
      </c>
      <c r="H3131" t="s">
        <v>68</v>
      </c>
      <c r="I3131" t="s">
        <v>69</v>
      </c>
      <c r="J3131" s="1">
        <v>42556</v>
      </c>
      <c r="K3131">
        <v>28</v>
      </c>
      <c r="L3131">
        <v>4</v>
      </c>
      <c r="M3131">
        <v>1</v>
      </c>
      <c r="N3131" t="s">
        <v>70</v>
      </c>
      <c r="O3131" t="s">
        <v>71</v>
      </c>
      <c r="Q3131">
        <v>113</v>
      </c>
      <c r="R3131">
        <v>45</v>
      </c>
      <c r="T3131" t="s">
        <v>72</v>
      </c>
      <c r="U3131" t="s">
        <v>73</v>
      </c>
      <c r="V3131">
        <v>675</v>
      </c>
      <c r="W3131">
        <v>2</v>
      </c>
      <c r="X3131">
        <v>182565</v>
      </c>
      <c r="Y3131" t="s">
        <v>74</v>
      </c>
      <c r="AA3131">
        <v>2012</v>
      </c>
      <c r="AB3131" t="s">
        <v>75</v>
      </c>
      <c r="AC3131" t="s">
        <v>76</v>
      </c>
      <c r="AD3131" t="s">
        <v>77</v>
      </c>
      <c r="AE3131" t="s">
        <v>78</v>
      </c>
      <c r="AF3131" t="s">
        <v>79</v>
      </c>
      <c r="AG3131" t="s">
        <v>80</v>
      </c>
      <c r="AH3131">
        <v>14.590999999999999</v>
      </c>
      <c r="AI3131">
        <v>3.28363</v>
      </c>
      <c r="AJ3131">
        <v>47.911450000000002</v>
      </c>
      <c r="AK3131">
        <v>2013</v>
      </c>
      <c r="AL3131" t="s">
        <v>81</v>
      </c>
      <c r="AM3131">
        <f t="shared" si="97"/>
        <v>4</v>
      </c>
    </row>
    <row r="3132" spans="1:39" x14ac:dyDescent="0.35">
      <c r="A3132">
        <v>2016</v>
      </c>
      <c r="B3132" s="5">
        <f t="shared" si="96"/>
        <v>230</v>
      </c>
      <c r="C3132" t="s">
        <v>91</v>
      </c>
      <c r="D3132">
        <v>16066969</v>
      </c>
      <c r="E3132">
        <v>724593</v>
      </c>
      <c r="F3132" t="s">
        <v>66</v>
      </c>
      <c r="G3132" t="s">
        <v>67</v>
      </c>
      <c r="H3132" t="s">
        <v>68</v>
      </c>
      <c r="I3132" t="s">
        <v>69</v>
      </c>
      <c r="J3132" s="1">
        <v>42599</v>
      </c>
      <c r="K3132">
        <v>34</v>
      </c>
      <c r="L3132">
        <v>5</v>
      </c>
      <c r="M3132">
        <v>1</v>
      </c>
      <c r="N3132" t="s">
        <v>70</v>
      </c>
      <c r="O3132" t="s">
        <v>90</v>
      </c>
      <c r="Q3132">
        <v>101</v>
      </c>
      <c r="R3132">
        <v>21</v>
      </c>
      <c r="T3132" t="s">
        <v>72</v>
      </c>
      <c r="U3132" t="s">
        <v>73</v>
      </c>
      <c r="V3132">
        <v>740</v>
      </c>
      <c r="W3132">
        <v>2</v>
      </c>
      <c r="X3132">
        <v>182565</v>
      </c>
      <c r="Y3132" t="s">
        <v>74</v>
      </c>
      <c r="AA3132">
        <v>2012</v>
      </c>
      <c r="AB3132" t="s">
        <v>75</v>
      </c>
      <c r="AC3132" t="s">
        <v>76</v>
      </c>
      <c r="AD3132" t="s">
        <v>77</v>
      </c>
      <c r="AE3132" t="s">
        <v>78</v>
      </c>
      <c r="AF3132" t="s">
        <v>79</v>
      </c>
      <c r="AG3132" t="s">
        <v>80</v>
      </c>
      <c r="AH3132">
        <v>14.590999999999999</v>
      </c>
      <c r="AI3132">
        <v>2.5616400000000001</v>
      </c>
      <c r="AJ3132">
        <v>37.376890000000003</v>
      </c>
      <c r="AK3132">
        <v>2013</v>
      </c>
      <c r="AL3132" t="s">
        <v>81</v>
      </c>
      <c r="AM3132">
        <f t="shared" si="97"/>
        <v>4</v>
      </c>
    </row>
    <row r="3133" spans="1:39" x14ac:dyDescent="0.35">
      <c r="A3133">
        <v>2016</v>
      </c>
      <c r="B3133" s="5">
        <f t="shared" si="96"/>
        <v>231</v>
      </c>
      <c r="C3133" t="s">
        <v>91</v>
      </c>
      <c r="D3133">
        <v>16066992</v>
      </c>
      <c r="E3133">
        <v>724914</v>
      </c>
      <c r="F3133" t="s">
        <v>66</v>
      </c>
      <c r="G3133" t="s">
        <v>67</v>
      </c>
      <c r="H3133" t="s">
        <v>68</v>
      </c>
      <c r="I3133" t="s">
        <v>69</v>
      </c>
      <c r="J3133" s="1">
        <v>42600</v>
      </c>
      <c r="K3133">
        <v>34</v>
      </c>
      <c r="L3133">
        <v>5</v>
      </c>
      <c r="M3133">
        <v>1</v>
      </c>
      <c r="N3133" t="s">
        <v>70</v>
      </c>
      <c r="T3133" t="s">
        <v>72</v>
      </c>
      <c r="U3133" t="s">
        <v>73</v>
      </c>
      <c r="V3133">
        <v>780</v>
      </c>
      <c r="W3133">
        <v>2</v>
      </c>
      <c r="X3133">
        <v>182565</v>
      </c>
      <c r="Y3133" t="s">
        <v>74</v>
      </c>
      <c r="AA3133">
        <v>2012</v>
      </c>
      <c r="AB3133" t="s">
        <v>75</v>
      </c>
      <c r="AC3133" t="s">
        <v>76</v>
      </c>
      <c r="AD3133" t="s">
        <v>77</v>
      </c>
      <c r="AE3133" t="s">
        <v>78</v>
      </c>
      <c r="AF3133" t="s">
        <v>79</v>
      </c>
      <c r="AG3133" t="s">
        <v>80</v>
      </c>
      <c r="AH3133">
        <v>14.590999999999999</v>
      </c>
      <c r="AK3133">
        <v>2013</v>
      </c>
      <c r="AL3133" t="s">
        <v>81</v>
      </c>
      <c r="AM3133">
        <f t="shared" si="97"/>
        <v>4</v>
      </c>
    </row>
    <row r="3134" spans="1:39" x14ac:dyDescent="0.35">
      <c r="A3134">
        <v>2016</v>
      </c>
      <c r="B3134" s="5">
        <f t="shared" si="96"/>
        <v>232</v>
      </c>
      <c r="C3134" t="s">
        <v>82</v>
      </c>
      <c r="D3134">
        <v>16038506</v>
      </c>
      <c r="E3134">
        <v>742584</v>
      </c>
      <c r="F3134" t="s">
        <v>66</v>
      </c>
      <c r="G3134" t="s">
        <v>67</v>
      </c>
      <c r="H3134" t="s">
        <v>68</v>
      </c>
      <c r="I3134" t="s">
        <v>69</v>
      </c>
      <c r="J3134" s="1">
        <v>42601</v>
      </c>
      <c r="K3134">
        <v>34</v>
      </c>
      <c r="L3134">
        <v>5</v>
      </c>
      <c r="M3134">
        <v>1</v>
      </c>
      <c r="N3134" t="s">
        <v>70</v>
      </c>
      <c r="O3134" t="s">
        <v>71</v>
      </c>
      <c r="Q3134">
        <v>113</v>
      </c>
      <c r="R3134">
        <v>45</v>
      </c>
      <c r="T3134" t="s">
        <v>72</v>
      </c>
      <c r="U3134" t="s">
        <v>73</v>
      </c>
      <c r="V3134">
        <v>740</v>
      </c>
      <c r="W3134">
        <v>2</v>
      </c>
      <c r="X3134">
        <v>182565</v>
      </c>
      <c r="Y3134" t="s">
        <v>74</v>
      </c>
      <c r="AA3134">
        <v>2012</v>
      </c>
      <c r="AB3134" t="s">
        <v>75</v>
      </c>
      <c r="AC3134" t="s">
        <v>76</v>
      </c>
      <c r="AD3134" t="s">
        <v>77</v>
      </c>
      <c r="AE3134" t="s">
        <v>78</v>
      </c>
      <c r="AF3134" t="s">
        <v>79</v>
      </c>
      <c r="AG3134" t="s">
        <v>80</v>
      </c>
      <c r="AH3134">
        <v>14.590999999999999</v>
      </c>
      <c r="AI3134">
        <v>3.4138000000000002</v>
      </c>
      <c r="AJ3134">
        <v>49.810760000000002</v>
      </c>
      <c r="AK3134">
        <v>2013</v>
      </c>
      <c r="AL3134" t="s">
        <v>81</v>
      </c>
      <c r="AM3134">
        <f t="shared" si="97"/>
        <v>4</v>
      </c>
    </row>
    <row r="3135" spans="1:39" x14ac:dyDescent="0.35">
      <c r="A3135">
        <v>2016</v>
      </c>
      <c r="B3135" s="5">
        <f t="shared" si="96"/>
        <v>233</v>
      </c>
      <c r="C3135" t="s">
        <v>82</v>
      </c>
      <c r="D3135">
        <v>16038532</v>
      </c>
      <c r="E3135">
        <v>742656</v>
      </c>
      <c r="F3135" t="s">
        <v>66</v>
      </c>
      <c r="G3135" t="s">
        <v>67</v>
      </c>
      <c r="H3135" t="s">
        <v>68</v>
      </c>
      <c r="I3135" t="s">
        <v>69</v>
      </c>
      <c r="J3135" s="1">
        <v>42602</v>
      </c>
      <c r="K3135">
        <v>34</v>
      </c>
      <c r="L3135">
        <v>5</v>
      </c>
      <c r="M3135">
        <v>1</v>
      </c>
      <c r="N3135" t="s">
        <v>70</v>
      </c>
      <c r="O3135" t="s">
        <v>71</v>
      </c>
      <c r="Q3135">
        <v>113</v>
      </c>
      <c r="R3135">
        <v>45</v>
      </c>
      <c r="T3135" t="s">
        <v>72</v>
      </c>
      <c r="U3135" t="s">
        <v>73</v>
      </c>
      <c r="V3135">
        <v>750</v>
      </c>
      <c r="W3135">
        <v>2</v>
      </c>
      <c r="X3135">
        <v>182565</v>
      </c>
      <c r="Y3135" t="s">
        <v>74</v>
      </c>
      <c r="AA3135">
        <v>2012</v>
      </c>
      <c r="AB3135" t="s">
        <v>75</v>
      </c>
      <c r="AC3135" t="s">
        <v>76</v>
      </c>
      <c r="AD3135" t="s">
        <v>77</v>
      </c>
      <c r="AE3135" t="s">
        <v>78</v>
      </c>
      <c r="AF3135" t="s">
        <v>79</v>
      </c>
      <c r="AG3135" t="s">
        <v>80</v>
      </c>
      <c r="AH3135">
        <v>14.590999999999999</v>
      </c>
      <c r="AI3135">
        <v>3.4138000000000002</v>
      </c>
      <c r="AJ3135">
        <v>49.810760000000002</v>
      </c>
      <c r="AK3135">
        <v>2013</v>
      </c>
      <c r="AL3135" t="s">
        <v>81</v>
      </c>
      <c r="AM3135">
        <f t="shared" si="97"/>
        <v>4</v>
      </c>
    </row>
    <row r="3136" spans="1:39" x14ac:dyDescent="0.35">
      <c r="A3136">
        <v>2016</v>
      </c>
      <c r="B3136" s="5">
        <f t="shared" si="96"/>
        <v>233</v>
      </c>
      <c r="C3136" t="s">
        <v>82</v>
      </c>
      <c r="D3136">
        <v>16038536</v>
      </c>
      <c r="E3136">
        <v>742279</v>
      </c>
      <c r="F3136" t="s">
        <v>66</v>
      </c>
      <c r="G3136" t="s">
        <v>67</v>
      </c>
      <c r="H3136" t="s">
        <v>68</v>
      </c>
      <c r="I3136" t="s">
        <v>69</v>
      </c>
      <c r="J3136" s="1">
        <v>42602</v>
      </c>
      <c r="K3136">
        <v>34</v>
      </c>
      <c r="L3136">
        <v>5</v>
      </c>
      <c r="M3136">
        <v>1</v>
      </c>
      <c r="N3136" t="s">
        <v>70</v>
      </c>
      <c r="O3136" t="s">
        <v>71</v>
      </c>
      <c r="Q3136">
        <v>113</v>
      </c>
      <c r="R3136">
        <v>45</v>
      </c>
      <c r="T3136" t="s">
        <v>72</v>
      </c>
      <c r="U3136" t="s">
        <v>73</v>
      </c>
      <c r="V3136">
        <v>760</v>
      </c>
      <c r="W3136">
        <v>2</v>
      </c>
      <c r="X3136">
        <v>182565</v>
      </c>
      <c r="Y3136" t="s">
        <v>74</v>
      </c>
      <c r="AA3136">
        <v>2012</v>
      </c>
      <c r="AB3136" t="s">
        <v>75</v>
      </c>
      <c r="AC3136" t="s">
        <v>76</v>
      </c>
      <c r="AD3136" t="s">
        <v>77</v>
      </c>
      <c r="AE3136" t="s">
        <v>78</v>
      </c>
      <c r="AF3136" t="s">
        <v>79</v>
      </c>
      <c r="AG3136" t="s">
        <v>80</v>
      </c>
      <c r="AH3136">
        <v>14.590999999999999</v>
      </c>
      <c r="AI3136">
        <v>3.4138000000000002</v>
      </c>
      <c r="AJ3136">
        <v>49.810760000000002</v>
      </c>
      <c r="AK3136">
        <v>2013</v>
      </c>
      <c r="AL3136" t="s">
        <v>81</v>
      </c>
      <c r="AM3136">
        <f t="shared" si="97"/>
        <v>4</v>
      </c>
    </row>
    <row r="3137" spans="1:39" x14ac:dyDescent="0.35">
      <c r="A3137">
        <v>2016</v>
      </c>
      <c r="B3137" s="5">
        <f t="shared" si="96"/>
        <v>238</v>
      </c>
      <c r="C3137" t="s">
        <v>82</v>
      </c>
      <c r="D3137">
        <v>16038643</v>
      </c>
      <c r="E3137">
        <v>741201</v>
      </c>
      <c r="F3137" t="s">
        <v>66</v>
      </c>
      <c r="G3137" t="s">
        <v>67</v>
      </c>
      <c r="H3137" t="s">
        <v>68</v>
      </c>
      <c r="I3137" t="s">
        <v>69</v>
      </c>
      <c r="J3137" s="1">
        <v>42607</v>
      </c>
      <c r="K3137">
        <v>35</v>
      </c>
      <c r="L3137">
        <v>5</v>
      </c>
      <c r="M3137">
        <v>1</v>
      </c>
      <c r="N3137" t="s">
        <v>70</v>
      </c>
      <c r="O3137" t="s">
        <v>71</v>
      </c>
      <c r="Q3137">
        <v>113</v>
      </c>
      <c r="R3137">
        <v>45</v>
      </c>
      <c r="T3137" t="s">
        <v>72</v>
      </c>
      <c r="U3137" t="s">
        <v>73</v>
      </c>
      <c r="V3137">
        <v>750</v>
      </c>
      <c r="W3137">
        <v>2</v>
      </c>
      <c r="X3137">
        <v>182565</v>
      </c>
      <c r="Y3137" t="s">
        <v>74</v>
      </c>
      <c r="AA3137">
        <v>2012</v>
      </c>
      <c r="AB3137" t="s">
        <v>75</v>
      </c>
      <c r="AC3137" t="s">
        <v>76</v>
      </c>
      <c r="AD3137" t="s">
        <v>77</v>
      </c>
      <c r="AE3137" t="s">
        <v>78</v>
      </c>
      <c r="AF3137" t="s">
        <v>79</v>
      </c>
      <c r="AG3137" t="s">
        <v>80</v>
      </c>
      <c r="AH3137">
        <v>14.590999999999999</v>
      </c>
      <c r="AI3137">
        <v>3.4138000000000002</v>
      </c>
      <c r="AJ3137">
        <v>49.810760000000002</v>
      </c>
      <c r="AK3137">
        <v>2013</v>
      </c>
      <c r="AL3137" t="s">
        <v>81</v>
      </c>
      <c r="AM3137">
        <f t="shared" si="97"/>
        <v>4</v>
      </c>
    </row>
    <row r="3138" spans="1:39" x14ac:dyDescent="0.35">
      <c r="A3138">
        <v>2016</v>
      </c>
      <c r="B3138" s="5">
        <f t="shared" si="96"/>
        <v>245</v>
      </c>
      <c r="C3138" t="s">
        <v>82</v>
      </c>
      <c r="D3138">
        <v>16038862</v>
      </c>
      <c r="E3138">
        <v>744458</v>
      </c>
      <c r="F3138" t="s">
        <v>66</v>
      </c>
      <c r="G3138" t="s">
        <v>67</v>
      </c>
      <c r="H3138" t="s">
        <v>68</v>
      </c>
      <c r="I3138" t="s">
        <v>69</v>
      </c>
      <c r="J3138" s="1">
        <v>42614</v>
      </c>
      <c r="K3138">
        <v>36</v>
      </c>
      <c r="L3138">
        <v>5</v>
      </c>
      <c r="M3138">
        <v>1</v>
      </c>
      <c r="N3138" t="s">
        <v>70</v>
      </c>
      <c r="O3138" t="s">
        <v>71</v>
      </c>
      <c r="Q3138">
        <v>113</v>
      </c>
      <c r="R3138">
        <v>45</v>
      </c>
      <c r="T3138" t="s">
        <v>72</v>
      </c>
      <c r="U3138" t="s">
        <v>73</v>
      </c>
      <c r="V3138">
        <v>710</v>
      </c>
      <c r="W3138">
        <v>2</v>
      </c>
      <c r="X3138">
        <v>182565</v>
      </c>
      <c r="Y3138" t="s">
        <v>74</v>
      </c>
      <c r="AA3138">
        <v>2012</v>
      </c>
      <c r="AB3138" t="s">
        <v>75</v>
      </c>
      <c r="AC3138" t="s">
        <v>76</v>
      </c>
      <c r="AD3138" t="s">
        <v>77</v>
      </c>
      <c r="AE3138" t="s">
        <v>78</v>
      </c>
      <c r="AF3138" t="s">
        <v>79</v>
      </c>
      <c r="AG3138" t="s">
        <v>80</v>
      </c>
      <c r="AH3138">
        <v>14.590999999999999</v>
      </c>
      <c r="AI3138">
        <v>3.4138000000000002</v>
      </c>
      <c r="AJ3138">
        <v>49.810760000000002</v>
      </c>
      <c r="AK3138">
        <v>2013</v>
      </c>
      <c r="AL3138" t="s">
        <v>81</v>
      </c>
      <c r="AM3138">
        <f t="shared" si="97"/>
        <v>4</v>
      </c>
    </row>
    <row r="3139" spans="1:39" x14ac:dyDescent="0.35">
      <c r="A3139">
        <v>2016</v>
      </c>
      <c r="B3139" s="5">
        <f t="shared" ref="B3139:B3202" si="98">J3139-DATE(YEAR(J3139),1,0)</f>
        <v>246</v>
      </c>
      <c r="C3139" t="s">
        <v>82</v>
      </c>
      <c r="D3139">
        <v>16038873</v>
      </c>
      <c r="E3139">
        <v>744825</v>
      </c>
      <c r="F3139" t="s">
        <v>66</v>
      </c>
      <c r="G3139" t="s">
        <v>67</v>
      </c>
      <c r="H3139" t="s">
        <v>68</v>
      </c>
      <c r="I3139" t="s">
        <v>69</v>
      </c>
      <c r="J3139" s="1">
        <v>42615</v>
      </c>
      <c r="K3139">
        <v>36</v>
      </c>
      <c r="L3139">
        <v>5</v>
      </c>
      <c r="M3139">
        <v>1</v>
      </c>
      <c r="N3139" t="s">
        <v>70</v>
      </c>
      <c r="O3139" t="s">
        <v>71</v>
      </c>
      <c r="Q3139">
        <v>113</v>
      </c>
      <c r="R3139">
        <v>71</v>
      </c>
      <c r="T3139" t="s">
        <v>72</v>
      </c>
      <c r="U3139" t="s">
        <v>73</v>
      </c>
      <c r="V3139">
        <v>725</v>
      </c>
      <c r="W3139">
        <v>2</v>
      </c>
      <c r="X3139">
        <v>182565</v>
      </c>
      <c r="Y3139" t="s">
        <v>74</v>
      </c>
      <c r="AA3139">
        <v>2012</v>
      </c>
      <c r="AB3139" t="s">
        <v>75</v>
      </c>
      <c r="AC3139" t="s">
        <v>76</v>
      </c>
      <c r="AD3139" t="s">
        <v>77</v>
      </c>
      <c r="AE3139" t="s">
        <v>78</v>
      </c>
      <c r="AF3139" t="s">
        <v>79</v>
      </c>
      <c r="AG3139" t="s">
        <v>80</v>
      </c>
      <c r="AH3139">
        <v>14.590999999999999</v>
      </c>
      <c r="AI3139">
        <v>3.4138000000000002</v>
      </c>
      <c r="AJ3139">
        <v>49.810760000000002</v>
      </c>
      <c r="AK3139">
        <v>2013</v>
      </c>
      <c r="AL3139" t="s">
        <v>81</v>
      </c>
      <c r="AM3139">
        <f t="shared" ref="AM3139:AM3202" si="99">A3139-AA3139</f>
        <v>4</v>
      </c>
    </row>
    <row r="3140" spans="1:39" x14ac:dyDescent="0.35">
      <c r="A3140">
        <v>2016</v>
      </c>
      <c r="B3140" s="5">
        <f t="shared" si="98"/>
        <v>247</v>
      </c>
      <c r="C3140" t="s">
        <v>82</v>
      </c>
      <c r="D3140">
        <v>16038925</v>
      </c>
      <c r="E3140">
        <v>744737</v>
      </c>
      <c r="F3140" t="s">
        <v>66</v>
      </c>
      <c r="G3140" t="s">
        <v>67</v>
      </c>
      <c r="H3140" t="s">
        <v>68</v>
      </c>
      <c r="I3140" t="s">
        <v>69</v>
      </c>
      <c r="J3140" s="1">
        <v>42616</v>
      </c>
      <c r="K3140">
        <v>36</v>
      </c>
      <c r="L3140">
        <v>5</v>
      </c>
      <c r="M3140">
        <v>1</v>
      </c>
      <c r="N3140" t="s">
        <v>70</v>
      </c>
      <c r="O3140" t="s">
        <v>71</v>
      </c>
      <c r="Q3140">
        <v>113</v>
      </c>
      <c r="R3140">
        <v>45</v>
      </c>
      <c r="T3140" t="s">
        <v>72</v>
      </c>
      <c r="U3140" t="s">
        <v>73</v>
      </c>
      <c r="V3140">
        <v>770</v>
      </c>
      <c r="W3140">
        <v>2</v>
      </c>
      <c r="X3140">
        <v>182565</v>
      </c>
      <c r="Y3140" t="s">
        <v>74</v>
      </c>
      <c r="AA3140">
        <v>2012</v>
      </c>
      <c r="AB3140" t="s">
        <v>75</v>
      </c>
      <c r="AC3140" t="s">
        <v>76</v>
      </c>
      <c r="AD3140" t="s">
        <v>77</v>
      </c>
      <c r="AE3140" t="s">
        <v>78</v>
      </c>
      <c r="AF3140" t="s">
        <v>79</v>
      </c>
      <c r="AG3140" t="s">
        <v>80</v>
      </c>
      <c r="AH3140">
        <v>14.590999999999999</v>
      </c>
      <c r="AI3140">
        <v>3.4138000000000002</v>
      </c>
      <c r="AJ3140">
        <v>49.810760000000002</v>
      </c>
      <c r="AK3140">
        <v>2013</v>
      </c>
      <c r="AL3140" t="s">
        <v>81</v>
      </c>
      <c r="AM3140">
        <f t="shared" si="99"/>
        <v>4</v>
      </c>
    </row>
    <row r="3141" spans="1:39" x14ac:dyDescent="0.35">
      <c r="A3141">
        <v>2016</v>
      </c>
      <c r="B3141" s="5">
        <f t="shared" si="98"/>
        <v>364</v>
      </c>
      <c r="C3141" t="s">
        <v>82</v>
      </c>
      <c r="D3141">
        <v>16039336</v>
      </c>
      <c r="E3141">
        <v>741017</v>
      </c>
      <c r="F3141" t="s">
        <v>66</v>
      </c>
      <c r="G3141" t="s">
        <v>67</v>
      </c>
      <c r="H3141" t="s">
        <v>68</v>
      </c>
      <c r="I3141" t="s">
        <v>69</v>
      </c>
      <c r="J3141" s="1">
        <v>42733</v>
      </c>
      <c r="K3141">
        <v>53</v>
      </c>
      <c r="L3141">
        <v>6</v>
      </c>
      <c r="M3141">
        <v>1</v>
      </c>
      <c r="N3141" t="s">
        <v>70</v>
      </c>
      <c r="O3141" t="s">
        <v>71</v>
      </c>
      <c r="Q3141">
        <v>113</v>
      </c>
      <c r="R3141">
        <v>41</v>
      </c>
      <c r="T3141" t="s">
        <v>72</v>
      </c>
      <c r="U3141" t="s">
        <v>73</v>
      </c>
      <c r="V3141">
        <v>685</v>
      </c>
      <c r="W3141">
        <v>2</v>
      </c>
      <c r="X3141">
        <v>182565</v>
      </c>
      <c r="Y3141" t="s">
        <v>74</v>
      </c>
      <c r="AA3141">
        <v>2012</v>
      </c>
      <c r="AB3141" t="s">
        <v>75</v>
      </c>
      <c r="AC3141" t="s">
        <v>76</v>
      </c>
      <c r="AD3141" t="s">
        <v>77</v>
      </c>
      <c r="AE3141" t="s">
        <v>78</v>
      </c>
      <c r="AF3141" t="s">
        <v>79</v>
      </c>
      <c r="AG3141" t="s">
        <v>80</v>
      </c>
      <c r="AH3141">
        <v>14.590999999999999</v>
      </c>
      <c r="AI3141">
        <v>2.18967</v>
      </c>
      <c r="AJ3141">
        <v>31.949470000000002</v>
      </c>
      <c r="AK3141">
        <v>2013</v>
      </c>
      <c r="AL3141" t="s">
        <v>81</v>
      </c>
      <c r="AM3141">
        <f t="shared" si="99"/>
        <v>4</v>
      </c>
    </row>
    <row r="3142" spans="1:39" x14ac:dyDescent="0.35">
      <c r="A3142">
        <v>2016</v>
      </c>
      <c r="B3142" s="5">
        <f t="shared" si="98"/>
        <v>151</v>
      </c>
      <c r="C3142" t="s">
        <v>82</v>
      </c>
      <c r="D3142">
        <v>16035152</v>
      </c>
      <c r="E3142">
        <v>665435</v>
      </c>
      <c r="F3142" t="s">
        <v>66</v>
      </c>
      <c r="G3142" t="s">
        <v>86</v>
      </c>
      <c r="J3142" s="1">
        <v>42520</v>
      </c>
      <c r="K3142">
        <v>23</v>
      </c>
      <c r="M3142">
        <v>1</v>
      </c>
      <c r="N3142" t="s">
        <v>70</v>
      </c>
      <c r="O3142" t="s">
        <v>71</v>
      </c>
      <c r="Q3142">
        <v>113</v>
      </c>
      <c r="R3142">
        <v>31</v>
      </c>
      <c r="T3142" t="s">
        <v>72</v>
      </c>
      <c r="U3142" t="s">
        <v>73</v>
      </c>
      <c r="V3142">
        <v>635</v>
      </c>
      <c r="W3142">
        <v>2</v>
      </c>
      <c r="X3142">
        <v>182565</v>
      </c>
      <c r="Y3142" t="s">
        <v>74</v>
      </c>
      <c r="AA3142">
        <v>2012</v>
      </c>
      <c r="AB3142" t="s">
        <v>75</v>
      </c>
      <c r="AC3142" t="s">
        <v>76</v>
      </c>
      <c r="AD3142" t="s">
        <v>77</v>
      </c>
      <c r="AE3142" t="s">
        <v>78</v>
      </c>
      <c r="AF3142" t="s">
        <v>79</v>
      </c>
      <c r="AG3142" t="s">
        <v>80</v>
      </c>
      <c r="AH3142">
        <v>14.590999999999999</v>
      </c>
      <c r="AI3142">
        <v>1.0263199999999999</v>
      </c>
      <c r="AJ3142">
        <v>14.97504</v>
      </c>
      <c r="AK3142">
        <v>2013</v>
      </c>
      <c r="AL3142" t="s">
        <v>81</v>
      </c>
      <c r="AM3142">
        <f t="shared" si="99"/>
        <v>4</v>
      </c>
    </row>
    <row r="3143" spans="1:39" x14ac:dyDescent="0.35">
      <c r="A3143">
        <v>2016</v>
      </c>
      <c r="B3143" s="5">
        <f t="shared" si="98"/>
        <v>169</v>
      </c>
      <c r="C3143" t="s">
        <v>83</v>
      </c>
      <c r="D3143">
        <v>16075076</v>
      </c>
      <c r="E3143">
        <v>660907</v>
      </c>
      <c r="F3143" t="s">
        <v>66</v>
      </c>
      <c r="G3143" t="s">
        <v>86</v>
      </c>
      <c r="J3143" s="1">
        <v>42538</v>
      </c>
      <c r="K3143">
        <v>25</v>
      </c>
      <c r="M3143">
        <v>1</v>
      </c>
      <c r="N3143" t="s">
        <v>70</v>
      </c>
      <c r="O3143" t="s">
        <v>85</v>
      </c>
      <c r="Q3143">
        <v>104</v>
      </c>
      <c r="R3143">
        <v>35</v>
      </c>
      <c r="T3143" t="s">
        <v>72</v>
      </c>
      <c r="U3143" t="s">
        <v>73</v>
      </c>
      <c r="V3143">
        <v>770</v>
      </c>
      <c r="W3143">
        <v>2</v>
      </c>
      <c r="X3143">
        <v>182565</v>
      </c>
      <c r="Y3143" t="s">
        <v>74</v>
      </c>
      <c r="AA3143">
        <v>2012</v>
      </c>
      <c r="AB3143" t="s">
        <v>75</v>
      </c>
      <c r="AC3143" t="s">
        <v>76</v>
      </c>
      <c r="AD3143" t="s">
        <v>77</v>
      </c>
      <c r="AE3143" t="s">
        <v>78</v>
      </c>
      <c r="AF3143" t="s">
        <v>79</v>
      </c>
      <c r="AG3143" t="s">
        <v>80</v>
      </c>
      <c r="AH3143">
        <v>14.590999999999999</v>
      </c>
      <c r="AI3143">
        <v>1</v>
      </c>
      <c r="AJ3143">
        <v>14.590999999999999</v>
      </c>
      <c r="AK3143">
        <v>2013</v>
      </c>
      <c r="AL3143" t="s">
        <v>81</v>
      </c>
      <c r="AM3143">
        <f t="shared" si="99"/>
        <v>4</v>
      </c>
    </row>
    <row r="3144" spans="1:39" x14ac:dyDescent="0.35">
      <c r="A3144">
        <v>2016</v>
      </c>
      <c r="B3144" s="5">
        <f t="shared" si="98"/>
        <v>189</v>
      </c>
      <c r="C3144" t="s">
        <v>83</v>
      </c>
      <c r="D3144">
        <v>16075182</v>
      </c>
      <c r="E3144">
        <v>649855</v>
      </c>
      <c r="F3144" t="s">
        <v>66</v>
      </c>
      <c r="G3144" t="s">
        <v>86</v>
      </c>
      <c r="J3144" s="1">
        <v>42558</v>
      </c>
      <c r="K3144">
        <v>28</v>
      </c>
      <c r="M3144">
        <v>1</v>
      </c>
      <c r="N3144" t="s">
        <v>70</v>
      </c>
      <c r="O3144" t="s">
        <v>85</v>
      </c>
      <c r="Q3144">
        <v>104</v>
      </c>
      <c r="R3144">
        <v>35</v>
      </c>
      <c r="T3144" t="s">
        <v>72</v>
      </c>
      <c r="U3144" t="s">
        <v>73</v>
      </c>
      <c r="V3144">
        <v>750</v>
      </c>
      <c r="W3144">
        <v>2</v>
      </c>
      <c r="X3144">
        <v>182565</v>
      </c>
      <c r="Y3144" t="s">
        <v>74</v>
      </c>
      <c r="AA3144">
        <v>2012</v>
      </c>
      <c r="AB3144" t="s">
        <v>75</v>
      </c>
      <c r="AC3144" t="s">
        <v>76</v>
      </c>
      <c r="AD3144" t="s">
        <v>77</v>
      </c>
      <c r="AE3144" t="s">
        <v>78</v>
      </c>
      <c r="AF3144" t="s">
        <v>79</v>
      </c>
      <c r="AG3144" t="s">
        <v>80</v>
      </c>
      <c r="AH3144">
        <v>14.590999999999999</v>
      </c>
      <c r="AI3144">
        <v>1</v>
      </c>
      <c r="AJ3144">
        <v>14.590999999999999</v>
      </c>
      <c r="AK3144">
        <v>2013</v>
      </c>
      <c r="AL3144" t="s">
        <v>81</v>
      </c>
      <c r="AM3144">
        <f t="shared" si="99"/>
        <v>4</v>
      </c>
    </row>
    <row r="3145" spans="1:39" x14ac:dyDescent="0.35">
      <c r="A3145">
        <v>2016</v>
      </c>
      <c r="B3145" s="5">
        <f t="shared" si="98"/>
        <v>197</v>
      </c>
      <c r="C3145" t="s">
        <v>83</v>
      </c>
      <c r="D3145">
        <v>16075227</v>
      </c>
      <c r="E3145">
        <v>649880</v>
      </c>
      <c r="F3145" t="s">
        <v>66</v>
      </c>
      <c r="G3145" t="s">
        <v>86</v>
      </c>
      <c r="J3145" s="1">
        <v>42566</v>
      </c>
      <c r="K3145">
        <v>29</v>
      </c>
      <c r="M3145">
        <v>1</v>
      </c>
      <c r="N3145" t="s">
        <v>70</v>
      </c>
      <c r="O3145" t="s">
        <v>85</v>
      </c>
      <c r="Q3145">
        <v>104</v>
      </c>
      <c r="R3145">
        <v>40</v>
      </c>
      <c r="T3145" t="s">
        <v>72</v>
      </c>
      <c r="U3145" t="s">
        <v>73</v>
      </c>
      <c r="V3145">
        <v>730</v>
      </c>
      <c r="W3145">
        <v>2</v>
      </c>
      <c r="X3145">
        <v>182565</v>
      </c>
      <c r="Y3145" t="s">
        <v>74</v>
      </c>
      <c r="AA3145">
        <v>2012</v>
      </c>
      <c r="AB3145" t="s">
        <v>75</v>
      </c>
      <c r="AC3145" t="s">
        <v>76</v>
      </c>
      <c r="AD3145" t="s">
        <v>77</v>
      </c>
      <c r="AE3145" t="s">
        <v>78</v>
      </c>
      <c r="AF3145" t="s">
        <v>79</v>
      </c>
      <c r="AG3145" t="s">
        <v>80</v>
      </c>
      <c r="AH3145">
        <v>14.590999999999999</v>
      </c>
      <c r="AI3145">
        <v>1</v>
      </c>
      <c r="AJ3145">
        <v>14.590999999999999</v>
      </c>
      <c r="AK3145">
        <v>2013</v>
      </c>
      <c r="AL3145" t="s">
        <v>81</v>
      </c>
      <c r="AM3145">
        <f t="shared" si="99"/>
        <v>4</v>
      </c>
    </row>
    <row r="3146" spans="1:39" x14ac:dyDescent="0.35">
      <c r="A3146">
        <v>2016</v>
      </c>
      <c r="B3146" s="5">
        <f t="shared" si="98"/>
        <v>275</v>
      </c>
      <c r="C3146" t="s">
        <v>99</v>
      </c>
      <c r="D3146">
        <v>16185291</v>
      </c>
      <c r="E3146">
        <v>557439</v>
      </c>
      <c r="F3146" t="s">
        <v>70</v>
      </c>
      <c r="G3146" t="s">
        <v>86</v>
      </c>
      <c r="J3146" s="1">
        <v>42644</v>
      </c>
      <c r="K3146">
        <v>40</v>
      </c>
      <c r="M3146">
        <v>2</v>
      </c>
      <c r="N3146" t="s">
        <v>70</v>
      </c>
      <c r="O3146" t="s">
        <v>100</v>
      </c>
      <c r="Q3146">
        <v>241</v>
      </c>
      <c r="T3146" t="s">
        <v>72</v>
      </c>
      <c r="U3146" t="s">
        <v>73</v>
      </c>
      <c r="V3146">
        <v>660</v>
      </c>
      <c r="W3146">
        <v>2</v>
      </c>
      <c r="X3146">
        <v>182565</v>
      </c>
      <c r="Y3146" t="s">
        <v>74</v>
      </c>
      <c r="AA3146">
        <v>2012</v>
      </c>
      <c r="AB3146" t="s">
        <v>75</v>
      </c>
      <c r="AC3146" t="s">
        <v>76</v>
      </c>
      <c r="AD3146" t="s">
        <v>77</v>
      </c>
      <c r="AE3146" t="s">
        <v>78</v>
      </c>
      <c r="AF3146" t="s">
        <v>79</v>
      </c>
      <c r="AG3146" t="s">
        <v>80</v>
      </c>
      <c r="AH3146">
        <v>14.590999999999999</v>
      </c>
      <c r="AK3146">
        <v>2013</v>
      </c>
      <c r="AL3146" t="s">
        <v>81</v>
      </c>
      <c r="AM3146">
        <f t="shared" si="99"/>
        <v>4</v>
      </c>
    </row>
    <row r="3147" spans="1:39" x14ac:dyDescent="0.35">
      <c r="A3147">
        <v>2016</v>
      </c>
      <c r="B3147" s="5">
        <f t="shared" si="98"/>
        <v>366</v>
      </c>
      <c r="C3147" t="s">
        <v>99</v>
      </c>
      <c r="D3147">
        <v>16185350</v>
      </c>
      <c r="E3147">
        <v>557808</v>
      </c>
      <c r="F3147" t="s">
        <v>70</v>
      </c>
      <c r="G3147" t="s">
        <v>86</v>
      </c>
      <c r="J3147" s="1">
        <v>42735</v>
      </c>
      <c r="K3147">
        <v>53</v>
      </c>
      <c r="M3147">
        <v>2</v>
      </c>
      <c r="N3147" t="s">
        <v>70</v>
      </c>
      <c r="O3147" t="s">
        <v>100</v>
      </c>
      <c r="Q3147">
        <v>241</v>
      </c>
      <c r="T3147" t="s">
        <v>72</v>
      </c>
      <c r="U3147" t="s">
        <v>88</v>
      </c>
      <c r="X3147">
        <v>182565</v>
      </c>
      <c r="Y3147" t="s">
        <v>74</v>
      </c>
      <c r="AA3147">
        <v>2012</v>
      </c>
      <c r="AB3147" t="s">
        <v>75</v>
      </c>
      <c r="AC3147" t="s">
        <v>76</v>
      </c>
      <c r="AD3147" t="s">
        <v>77</v>
      </c>
      <c r="AE3147" t="s">
        <v>78</v>
      </c>
      <c r="AF3147" t="s">
        <v>79</v>
      </c>
      <c r="AG3147" t="s">
        <v>80</v>
      </c>
      <c r="AH3147">
        <v>14.590999999999999</v>
      </c>
      <c r="AK3147">
        <v>2013</v>
      </c>
      <c r="AL3147" t="s">
        <v>81</v>
      </c>
      <c r="AM3147">
        <f t="shared" si="99"/>
        <v>4</v>
      </c>
    </row>
    <row r="3148" spans="1:39" x14ac:dyDescent="0.35">
      <c r="A3148">
        <v>2016</v>
      </c>
      <c r="B3148" s="5">
        <f t="shared" si="98"/>
        <v>182</v>
      </c>
      <c r="C3148" t="s">
        <v>82</v>
      </c>
      <c r="D3148">
        <v>16030006</v>
      </c>
      <c r="E3148">
        <v>633344</v>
      </c>
      <c r="F3148" t="s">
        <v>66</v>
      </c>
      <c r="G3148" t="s">
        <v>67</v>
      </c>
      <c r="H3148" t="s">
        <v>116</v>
      </c>
      <c r="I3148" t="s">
        <v>97</v>
      </c>
      <c r="J3148" s="1">
        <v>42551</v>
      </c>
      <c r="K3148">
        <v>27</v>
      </c>
      <c r="L3148">
        <v>1</v>
      </c>
      <c r="M3148">
        <v>1</v>
      </c>
      <c r="N3148" t="s">
        <v>70</v>
      </c>
      <c r="O3148" t="s">
        <v>71</v>
      </c>
      <c r="Q3148">
        <v>113</v>
      </c>
      <c r="R3148">
        <v>38</v>
      </c>
      <c r="T3148" t="s">
        <v>72</v>
      </c>
      <c r="U3148" t="s">
        <v>73</v>
      </c>
      <c r="V3148">
        <v>655</v>
      </c>
      <c r="W3148">
        <v>2</v>
      </c>
      <c r="X3148">
        <v>182566</v>
      </c>
      <c r="Y3148" t="s">
        <v>74</v>
      </c>
      <c r="AA3148">
        <v>2012</v>
      </c>
      <c r="AB3148" t="s">
        <v>75</v>
      </c>
      <c r="AC3148" t="s">
        <v>76</v>
      </c>
      <c r="AD3148" t="s">
        <v>77</v>
      </c>
      <c r="AE3148" t="s">
        <v>78</v>
      </c>
      <c r="AF3148" t="s">
        <v>79</v>
      </c>
      <c r="AG3148" t="s">
        <v>80</v>
      </c>
      <c r="AH3148">
        <v>15.238</v>
      </c>
      <c r="AI3148">
        <v>1.925</v>
      </c>
      <c r="AJ3148">
        <v>29.33315</v>
      </c>
      <c r="AK3148">
        <v>2013</v>
      </c>
      <c r="AL3148" t="s">
        <v>81</v>
      </c>
      <c r="AM3148">
        <f t="shared" si="99"/>
        <v>4</v>
      </c>
    </row>
    <row r="3149" spans="1:39" x14ac:dyDescent="0.35">
      <c r="A3149">
        <v>2016</v>
      </c>
      <c r="B3149" s="5">
        <f t="shared" si="98"/>
        <v>172</v>
      </c>
      <c r="C3149" t="s">
        <v>106</v>
      </c>
      <c r="D3149">
        <v>16190018</v>
      </c>
      <c r="E3149">
        <v>555968</v>
      </c>
      <c r="F3149" t="s">
        <v>66</v>
      </c>
      <c r="G3149" t="s">
        <v>67</v>
      </c>
      <c r="H3149" t="s">
        <v>68</v>
      </c>
      <c r="I3149" t="s">
        <v>97</v>
      </c>
      <c r="J3149" s="1">
        <v>42541</v>
      </c>
      <c r="K3149">
        <v>26</v>
      </c>
      <c r="L3149">
        <v>1</v>
      </c>
      <c r="M3149">
        <v>4</v>
      </c>
      <c r="N3149" t="s">
        <v>70</v>
      </c>
      <c r="O3149" t="s">
        <v>107</v>
      </c>
      <c r="Q3149">
        <v>262</v>
      </c>
      <c r="R3149">
        <v>80</v>
      </c>
      <c r="T3149" t="s">
        <v>72</v>
      </c>
      <c r="U3149" t="s">
        <v>73</v>
      </c>
      <c r="V3149">
        <v>515</v>
      </c>
      <c r="W3149">
        <v>2</v>
      </c>
      <c r="X3149">
        <v>182566</v>
      </c>
      <c r="Y3149" t="s">
        <v>74</v>
      </c>
      <c r="AA3149">
        <v>2012</v>
      </c>
      <c r="AB3149" t="s">
        <v>75</v>
      </c>
      <c r="AC3149" t="s">
        <v>76</v>
      </c>
      <c r="AD3149" t="s">
        <v>77</v>
      </c>
      <c r="AE3149" t="s">
        <v>78</v>
      </c>
      <c r="AF3149" t="s">
        <v>79</v>
      </c>
      <c r="AG3149" t="s">
        <v>80</v>
      </c>
      <c r="AH3149">
        <v>15.238</v>
      </c>
      <c r="AI3149">
        <v>5.7401999999999997</v>
      </c>
      <c r="AJ3149">
        <v>87.469170000000005</v>
      </c>
      <c r="AK3149">
        <v>2013</v>
      </c>
      <c r="AL3149" t="s">
        <v>81</v>
      </c>
      <c r="AM3149">
        <f t="shared" si="99"/>
        <v>4</v>
      </c>
    </row>
    <row r="3150" spans="1:39" x14ac:dyDescent="0.35">
      <c r="A3150">
        <v>2016</v>
      </c>
      <c r="B3150" s="5">
        <f t="shared" si="98"/>
        <v>180</v>
      </c>
      <c r="C3150" t="s">
        <v>91</v>
      </c>
      <c r="D3150">
        <v>16066536</v>
      </c>
      <c r="E3150">
        <v>716370</v>
      </c>
      <c r="F3150" t="s">
        <v>66</v>
      </c>
      <c r="G3150" t="s">
        <v>67</v>
      </c>
      <c r="H3150" t="s">
        <v>68</v>
      </c>
      <c r="I3150" t="s">
        <v>97</v>
      </c>
      <c r="J3150" s="1">
        <v>42549</v>
      </c>
      <c r="K3150">
        <v>27</v>
      </c>
      <c r="L3150">
        <v>1</v>
      </c>
      <c r="M3150">
        <v>1</v>
      </c>
      <c r="N3150" t="s">
        <v>70</v>
      </c>
      <c r="O3150" t="s">
        <v>90</v>
      </c>
      <c r="P3150" t="s">
        <v>131</v>
      </c>
      <c r="Q3150">
        <v>102</v>
      </c>
      <c r="R3150">
        <v>20</v>
      </c>
      <c r="T3150" t="s">
        <v>72</v>
      </c>
      <c r="U3150" t="s">
        <v>73</v>
      </c>
      <c r="V3150">
        <v>660</v>
      </c>
      <c r="W3150">
        <v>2</v>
      </c>
      <c r="X3150">
        <v>182566</v>
      </c>
      <c r="Y3150" t="s">
        <v>74</v>
      </c>
      <c r="AA3150">
        <v>2012</v>
      </c>
      <c r="AB3150" t="s">
        <v>75</v>
      </c>
      <c r="AC3150" t="s">
        <v>76</v>
      </c>
      <c r="AD3150" t="s">
        <v>77</v>
      </c>
      <c r="AE3150" t="s">
        <v>78</v>
      </c>
      <c r="AF3150" t="s">
        <v>79</v>
      </c>
      <c r="AG3150" t="s">
        <v>80</v>
      </c>
      <c r="AH3150">
        <v>15.238</v>
      </c>
      <c r="AI3150">
        <v>2.5671499999999998</v>
      </c>
      <c r="AJ3150">
        <v>39.118229999999997</v>
      </c>
      <c r="AK3150">
        <v>2013</v>
      </c>
      <c r="AL3150" t="s">
        <v>81</v>
      </c>
      <c r="AM3150">
        <f t="shared" si="99"/>
        <v>4</v>
      </c>
    </row>
    <row r="3151" spans="1:39" x14ac:dyDescent="0.35">
      <c r="A3151">
        <v>2016</v>
      </c>
      <c r="B3151" s="5">
        <f t="shared" si="98"/>
        <v>181</v>
      </c>
      <c r="C3151" t="s">
        <v>91</v>
      </c>
      <c r="D3151">
        <v>16066546</v>
      </c>
      <c r="E3151">
        <v>712075</v>
      </c>
      <c r="F3151" t="s">
        <v>66</v>
      </c>
      <c r="G3151" t="s">
        <v>67</v>
      </c>
      <c r="H3151" t="s">
        <v>68</v>
      </c>
      <c r="I3151" t="s">
        <v>97</v>
      </c>
      <c r="J3151" s="1">
        <v>42550</v>
      </c>
      <c r="K3151">
        <v>27</v>
      </c>
      <c r="L3151">
        <v>1</v>
      </c>
      <c r="M3151">
        <v>1</v>
      </c>
      <c r="N3151" t="s">
        <v>70</v>
      </c>
      <c r="O3151" t="s">
        <v>90</v>
      </c>
      <c r="P3151" t="s">
        <v>131</v>
      </c>
      <c r="Q3151">
        <v>102</v>
      </c>
      <c r="R3151">
        <v>10</v>
      </c>
      <c r="T3151" t="s">
        <v>72</v>
      </c>
      <c r="U3151" t="s">
        <v>73</v>
      </c>
      <c r="V3151">
        <v>715</v>
      </c>
      <c r="W3151">
        <v>2</v>
      </c>
      <c r="X3151">
        <v>182566</v>
      </c>
      <c r="Y3151" t="s">
        <v>74</v>
      </c>
      <c r="AA3151">
        <v>2012</v>
      </c>
      <c r="AB3151" t="s">
        <v>75</v>
      </c>
      <c r="AC3151" t="s">
        <v>76</v>
      </c>
      <c r="AD3151" t="s">
        <v>77</v>
      </c>
      <c r="AE3151" t="s">
        <v>78</v>
      </c>
      <c r="AF3151" t="s">
        <v>79</v>
      </c>
      <c r="AG3151" t="s">
        <v>80</v>
      </c>
      <c r="AH3151">
        <v>15.238</v>
      </c>
      <c r="AI3151">
        <v>2.5671499999999998</v>
      </c>
      <c r="AJ3151">
        <v>39.118229999999997</v>
      </c>
      <c r="AK3151">
        <v>2013</v>
      </c>
      <c r="AL3151" t="s">
        <v>81</v>
      </c>
      <c r="AM3151">
        <f t="shared" si="99"/>
        <v>4</v>
      </c>
    </row>
    <row r="3152" spans="1:39" x14ac:dyDescent="0.35">
      <c r="A3152">
        <v>2016</v>
      </c>
      <c r="B3152" s="5">
        <f t="shared" si="98"/>
        <v>213</v>
      </c>
      <c r="C3152" t="s">
        <v>91</v>
      </c>
      <c r="D3152">
        <v>16066826</v>
      </c>
      <c r="E3152">
        <v>725173</v>
      </c>
      <c r="F3152" t="s">
        <v>66</v>
      </c>
      <c r="G3152" t="s">
        <v>67</v>
      </c>
      <c r="H3152" t="s">
        <v>68</v>
      </c>
      <c r="I3152" t="s">
        <v>97</v>
      </c>
      <c r="J3152" s="1">
        <v>42582</v>
      </c>
      <c r="K3152">
        <v>32</v>
      </c>
      <c r="L3152">
        <v>4</v>
      </c>
      <c r="M3152">
        <v>1</v>
      </c>
      <c r="N3152" t="s">
        <v>70</v>
      </c>
      <c r="O3152" t="s">
        <v>85</v>
      </c>
      <c r="P3152" t="s">
        <v>114</v>
      </c>
      <c r="Q3152">
        <v>104</v>
      </c>
      <c r="T3152" t="s">
        <v>72</v>
      </c>
      <c r="U3152" t="s">
        <v>73</v>
      </c>
      <c r="V3152">
        <v>720</v>
      </c>
      <c r="W3152">
        <v>2</v>
      </c>
      <c r="X3152">
        <v>182566</v>
      </c>
      <c r="Y3152" t="s">
        <v>74</v>
      </c>
      <c r="AA3152">
        <v>2012</v>
      </c>
      <c r="AB3152" t="s">
        <v>75</v>
      </c>
      <c r="AC3152" t="s">
        <v>76</v>
      </c>
      <c r="AD3152" t="s">
        <v>77</v>
      </c>
      <c r="AE3152" t="s">
        <v>78</v>
      </c>
      <c r="AF3152" t="s">
        <v>79</v>
      </c>
      <c r="AG3152" t="s">
        <v>80</v>
      </c>
      <c r="AH3152">
        <v>15.238</v>
      </c>
      <c r="AI3152">
        <v>3.6738200000000001</v>
      </c>
      <c r="AJ3152">
        <v>55.981670000000001</v>
      </c>
      <c r="AK3152">
        <v>2013</v>
      </c>
      <c r="AL3152" t="s">
        <v>81</v>
      </c>
      <c r="AM3152">
        <f t="shared" si="99"/>
        <v>4</v>
      </c>
    </row>
    <row r="3153" spans="1:39" x14ac:dyDescent="0.35">
      <c r="A3153">
        <v>2016</v>
      </c>
      <c r="B3153" s="5">
        <f t="shared" si="98"/>
        <v>213</v>
      </c>
      <c r="C3153" t="s">
        <v>91</v>
      </c>
      <c r="D3153">
        <v>16066826</v>
      </c>
      <c r="E3153">
        <v>725170</v>
      </c>
      <c r="F3153" t="s">
        <v>66</v>
      </c>
      <c r="G3153" t="s">
        <v>67</v>
      </c>
      <c r="H3153" t="s">
        <v>68</v>
      </c>
      <c r="I3153" t="s">
        <v>97</v>
      </c>
      <c r="J3153" s="1">
        <v>42582</v>
      </c>
      <c r="K3153">
        <v>32</v>
      </c>
      <c r="L3153">
        <v>4</v>
      </c>
      <c r="M3153">
        <v>1</v>
      </c>
      <c r="N3153" t="s">
        <v>70</v>
      </c>
      <c r="O3153" t="s">
        <v>85</v>
      </c>
      <c r="P3153" t="s">
        <v>114</v>
      </c>
      <c r="Q3153">
        <v>104</v>
      </c>
      <c r="T3153" t="s">
        <v>72</v>
      </c>
      <c r="U3153" t="s">
        <v>73</v>
      </c>
      <c r="V3153">
        <v>740</v>
      </c>
      <c r="W3153">
        <v>2</v>
      </c>
      <c r="X3153">
        <v>182566</v>
      </c>
      <c r="Y3153" t="s">
        <v>74</v>
      </c>
      <c r="AA3153">
        <v>2012</v>
      </c>
      <c r="AB3153" t="s">
        <v>75</v>
      </c>
      <c r="AC3153" t="s">
        <v>76</v>
      </c>
      <c r="AD3153" t="s">
        <v>77</v>
      </c>
      <c r="AE3153" t="s">
        <v>78</v>
      </c>
      <c r="AF3153" t="s">
        <v>79</v>
      </c>
      <c r="AG3153" t="s">
        <v>80</v>
      </c>
      <c r="AH3153">
        <v>15.238</v>
      </c>
      <c r="AI3153">
        <v>3.6738200000000001</v>
      </c>
      <c r="AJ3153">
        <v>55.981670000000001</v>
      </c>
      <c r="AK3153">
        <v>2013</v>
      </c>
      <c r="AL3153" t="s">
        <v>81</v>
      </c>
      <c r="AM3153">
        <f t="shared" si="99"/>
        <v>4</v>
      </c>
    </row>
    <row r="3154" spans="1:39" x14ac:dyDescent="0.35">
      <c r="A3154">
        <v>2016</v>
      </c>
      <c r="B3154" s="5">
        <f t="shared" si="98"/>
        <v>214</v>
      </c>
      <c r="C3154" t="s">
        <v>91</v>
      </c>
      <c r="D3154">
        <v>16066830</v>
      </c>
      <c r="E3154">
        <v>724504</v>
      </c>
      <c r="F3154" t="s">
        <v>66</v>
      </c>
      <c r="G3154" t="s">
        <v>67</v>
      </c>
      <c r="H3154" t="s">
        <v>68</v>
      </c>
      <c r="I3154" t="s">
        <v>97</v>
      </c>
      <c r="J3154" s="1">
        <v>42583</v>
      </c>
      <c r="K3154">
        <v>32</v>
      </c>
      <c r="L3154">
        <v>4</v>
      </c>
      <c r="M3154">
        <v>1</v>
      </c>
      <c r="N3154" t="s">
        <v>70</v>
      </c>
      <c r="O3154" t="s">
        <v>85</v>
      </c>
      <c r="P3154" t="s">
        <v>114</v>
      </c>
      <c r="Q3154">
        <v>104</v>
      </c>
      <c r="T3154" t="s">
        <v>72</v>
      </c>
      <c r="U3154" t="s">
        <v>73</v>
      </c>
      <c r="V3154">
        <v>690</v>
      </c>
      <c r="W3154">
        <v>2</v>
      </c>
      <c r="X3154">
        <v>182566</v>
      </c>
      <c r="Y3154" t="s">
        <v>74</v>
      </c>
      <c r="AA3154">
        <v>2012</v>
      </c>
      <c r="AB3154" t="s">
        <v>75</v>
      </c>
      <c r="AC3154" t="s">
        <v>76</v>
      </c>
      <c r="AD3154" t="s">
        <v>77</v>
      </c>
      <c r="AE3154" t="s">
        <v>78</v>
      </c>
      <c r="AF3154" t="s">
        <v>79</v>
      </c>
      <c r="AG3154" t="s">
        <v>80</v>
      </c>
      <c r="AH3154">
        <v>15.238</v>
      </c>
      <c r="AI3154">
        <v>3.6738200000000001</v>
      </c>
      <c r="AJ3154">
        <v>55.981670000000001</v>
      </c>
      <c r="AK3154">
        <v>2013</v>
      </c>
      <c r="AL3154" t="s">
        <v>81</v>
      </c>
      <c r="AM3154">
        <f t="shared" si="99"/>
        <v>4</v>
      </c>
    </row>
    <row r="3155" spans="1:39" x14ac:dyDescent="0.35">
      <c r="A3155">
        <v>2016</v>
      </c>
      <c r="B3155" s="5">
        <f t="shared" si="98"/>
        <v>225</v>
      </c>
      <c r="C3155" t="s">
        <v>91</v>
      </c>
      <c r="D3155">
        <v>16066933</v>
      </c>
      <c r="E3155">
        <v>724557</v>
      </c>
      <c r="F3155" t="s">
        <v>66</v>
      </c>
      <c r="G3155" t="s">
        <v>67</v>
      </c>
      <c r="H3155" t="s">
        <v>68</v>
      </c>
      <c r="I3155" t="s">
        <v>97</v>
      </c>
      <c r="J3155" s="1">
        <v>42594</v>
      </c>
      <c r="K3155">
        <v>33</v>
      </c>
      <c r="L3155">
        <v>4</v>
      </c>
      <c r="M3155">
        <v>1</v>
      </c>
      <c r="N3155" t="s">
        <v>70</v>
      </c>
      <c r="O3155" t="s">
        <v>85</v>
      </c>
      <c r="P3155" t="s">
        <v>114</v>
      </c>
      <c r="T3155" t="s">
        <v>72</v>
      </c>
      <c r="U3155" t="s">
        <v>73</v>
      </c>
      <c r="V3155">
        <v>690</v>
      </c>
      <c r="W3155">
        <v>2</v>
      </c>
      <c r="X3155">
        <v>182566</v>
      </c>
      <c r="Y3155" t="s">
        <v>74</v>
      </c>
      <c r="AA3155">
        <v>2012</v>
      </c>
      <c r="AB3155" t="s">
        <v>75</v>
      </c>
      <c r="AC3155" t="s">
        <v>76</v>
      </c>
      <c r="AD3155" t="s">
        <v>77</v>
      </c>
      <c r="AE3155" t="s">
        <v>78</v>
      </c>
      <c r="AF3155" t="s">
        <v>79</v>
      </c>
      <c r="AG3155" t="s">
        <v>80</v>
      </c>
      <c r="AH3155">
        <v>15.238</v>
      </c>
      <c r="AI3155">
        <v>3.6738200000000001</v>
      </c>
      <c r="AJ3155">
        <v>55.981670000000001</v>
      </c>
      <c r="AK3155">
        <v>2013</v>
      </c>
      <c r="AL3155" t="s">
        <v>81</v>
      </c>
      <c r="AM3155">
        <f t="shared" si="99"/>
        <v>4</v>
      </c>
    </row>
    <row r="3156" spans="1:39" x14ac:dyDescent="0.35">
      <c r="A3156">
        <v>2016</v>
      </c>
      <c r="B3156" s="5">
        <f t="shared" si="98"/>
        <v>110</v>
      </c>
      <c r="C3156" t="s">
        <v>91</v>
      </c>
      <c r="D3156">
        <v>16066033</v>
      </c>
      <c r="E3156">
        <v>706091</v>
      </c>
      <c r="F3156" t="s">
        <v>66</v>
      </c>
      <c r="G3156" t="s">
        <v>67</v>
      </c>
      <c r="H3156" t="s">
        <v>92</v>
      </c>
      <c r="I3156" t="s">
        <v>69</v>
      </c>
      <c r="J3156" s="1">
        <v>42479</v>
      </c>
      <c r="K3156">
        <v>17</v>
      </c>
      <c r="L3156">
        <v>2</v>
      </c>
      <c r="M3156">
        <v>1</v>
      </c>
      <c r="N3156" t="s">
        <v>70</v>
      </c>
      <c r="O3156" t="s">
        <v>90</v>
      </c>
      <c r="Q3156">
        <v>102</v>
      </c>
      <c r="R3156">
        <v>50</v>
      </c>
      <c r="T3156" t="s">
        <v>72</v>
      </c>
      <c r="U3156" t="s">
        <v>73</v>
      </c>
      <c r="V3156">
        <v>660</v>
      </c>
      <c r="W3156">
        <v>2</v>
      </c>
      <c r="X3156">
        <v>182566</v>
      </c>
      <c r="Y3156" t="s">
        <v>74</v>
      </c>
      <c r="AA3156">
        <v>2012</v>
      </c>
      <c r="AB3156" t="s">
        <v>75</v>
      </c>
      <c r="AC3156" t="s">
        <v>76</v>
      </c>
      <c r="AD3156" t="s">
        <v>77</v>
      </c>
      <c r="AE3156" t="s">
        <v>78</v>
      </c>
      <c r="AF3156" t="s">
        <v>79</v>
      </c>
      <c r="AG3156" t="s">
        <v>80</v>
      </c>
      <c r="AH3156">
        <v>15.238</v>
      </c>
      <c r="AI3156">
        <v>1.22285</v>
      </c>
      <c r="AJ3156">
        <v>18.633790000000001</v>
      </c>
      <c r="AK3156">
        <v>2013</v>
      </c>
      <c r="AL3156" t="s">
        <v>81</v>
      </c>
      <c r="AM3156">
        <f t="shared" si="99"/>
        <v>4</v>
      </c>
    </row>
    <row r="3157" spans="1:39" x14ac:dyDescent="0.35">
      <c r="A3157">
        <v>2016</v>
      </c>
      <c r="B3157" s="5">
        <f t="shared" si="98"/>
        <v>124</v>
      </c>
      <c r="C3157" t="s">
        <v>83</v>
      </c>
      <c r="D3157">
        <v>16076078</v>
      </c>
      <c r="E3157">
        <v>713496</v>
      </c>
      <c r="F3157" t="s">
        <v>66</v>
      </c>
      <c r="G3157" t="s">
        <v>67</v>
      </c>
      <c r="H3157" t="s">
        <v>92</v>
      </c>
      <c r="I3157" t="s">
        <v>69</v>
      </c>
      <c r="J3157" s="1">
        <v>42493</v>
      </c>
      <c r="K3157">
        <v>19</v>
      </c>
      <c r="L3157">
        <v>2</v>
      </c>
      <c r="M3157">
        <v>1</v>
      </c>
      <c r="N3157" t="s">
        <v>70</v>
      </c>
      <c r="O3157" t="s">
        <v>85</v>
      </c>
      <c r="Q3157">
        <v>103</v>
      </c>
      <c r="R3157">
        <v>50</v>
      </c>
      <c r="T3157" t="s">
        <v>72</v>
      </c>
      <c r="U3157" t="s">
        <v>73</v>
      </c>
      <c r="V3157">
        <v>670</v>
      </c>
      <c r="W3157">
        <v>2</v>
      </c>
      <c r="X3157">
        <v>182566</v>
      </c>
      <c r="Y3157" t="s">
        <v>74</v>
      </c>
      <c r="AA3157">
        <v>2012</v>
      </c>
      <c r="AB3157" t="s">
        <v>75</v>
      </c>
      <c r="AC3157" t="s">
        <v>76</v>
      </c>
      <c r="AD3157" t="s">
        <v>77</v>
      </c>
      <c r="AE3157" t="s">
        <v>78</v>
      </c>
      <c r="AF3157" t="s">
        <v>79</v>
      </c>
      <c r="AG3157" t="s">
        <v>80</v>
      </c>
      <c r="AH3157">
        <v>15.238</v>
      </c>
      <c r="AI3157">
        <v>1.1798500000000001</v>
      </c>
      <c r="AJ3157">
        <v>17.978549999999998</v>
      </c>
      <c r="AK3157">
        <v>2013</v>
      </c>
      <c r="AL3157" t="s">
        <v>81</v>
      </c>
      <c r="AM3157">
        <f t="shared" si="99"/>
        <v>4</v>
      </c>
    </row>
    <row r="3158" spans="1:39" x14ac:dyDescent="0.35">
      <c r="A3158">
        <v>2016</v>
      </c>
      <c r="B3158" s="5">
        <f t="shared" si="98"/>
        <v>124</v>
      </c>
      <c r="C3158" t="s">
        <v>83</v>
      </c>
      <c r="D3158">
        <v>16076075</v>
      </c>
      <c r="E3158">
        <v>713487</v>
      </c>
      <c r="F3158" t="s">
        <v>66</v>
      </c>
      <c r="G3158" t="s">
        <v>67</v>
      </c>
      <c r="H3158" t="s">
        <v>92</v>
      </c>
      <c r="I3158" t="s">
        <v>69</v>
      </c>
      <c r="J3158" s="1">
        <v>42493</v>
      </c>
      <c r="K3158">
        <v>19</v>
      </c>
      <c r="L3158">
        <v>2</v>
      </c>
      <c r="M3158">
        <v>1</v>
      </c>
      <c r="N3158" t="s">
        <v>70</v>
      </c>
      <c r="O3158" t="s">
        <v>85</v>
      </c>
      <c r="Q3158">
        <v>103</v>
      </c>
      <c r="R3158">
        <v>50</v>
      </c>
      <c r="T3158" t="s">
        <v>72</v>
      </c>
      <c r="U3158" t="s">
        <v>73</v>
      </c>
      <c r="V3158">
        <v>750</v>
      </c>
      <c r="W3158">
        <v>2</v>
      </c>
      <c r="X3158">
        <v>182566</v>
      </c>
      <c r="Y3158" t="s">
        <v>74</v>
      </c>
      <c r="AA3158">
        <v>2012</v>
      </c>
      <c r="AB3158" t="s">
        <v>75</v>
      </c>
      <c r="AC3158" t="s">
        <v>76</v>
      </c>
      <c r="AD3158" t="s">
        <v>77</v>
      </c>
      <c r="AE3158" t="s">
        <v>78</v>
      </c>
      <c r="AF3158" t="s">
        <v>79</v>
      </c>
      <c r="AG3158" t="s">
        <v>80</v>
      </c>
      <c r="AH3158">
        <v>15.238</v>
      </c>
      <c r="AI3158">
        <v>1.1798500000000001</v>
      </c>
      <c r="AJ3158">
        <v>17.978549999999998</v>
      </c>
      <c r="AK3158">
        <v>2013</v>
      </c>
      <c r="AL3158" t="s">
        <v>81</v>
      </c>
      <c r="AM3158">
        <f t="shared" si="99"/>
        <v>4</v>
      </c>
    </row>
    <row r="3159" spans="1:39" x14ac:dyDescent="0.35">
      <c r="A3159">
        <v>2016</v>
      </c>
      <c r="B3159" s="5">
        <f t="shared" si="98"/>
        <v>137</v>
      </c>
      <c r="C3159" t="s">
        <v>82</v>
      </c>
      <c r="D3159">
        <v>16036675</v>
      </c>
      <c r="E3159">
        <v>719332</v>
      </c>
      <c r="F3159" t="s">
        <v>66</v>
      </c>
      <c r="G3159" t="s">
        <v>67</v>
      </c>
      <c r="H3159" t="s">
        <v>92</v>
      </c>
      <c r="I3159" t="s">
        <v>69</v>
      </c>
      <c r="J3159" s="1">
        <v>42506</v>
      </c>
      <c r="K3159">
        <v>21</v>
      </c>
      <c r="L3159">
        <v>2</v>
      </c>
      <c r="M3159">
        <v>1</v>
      </c>
      <c r="N3159" t="s">
        <v>70</v>
      </c>
      <c r="O3159" t="s">
        <v>84</v>
      </c>
      <c r="Q3159">
        <v>109</v>
      </c>
      <c r="R3159">
        <v>62</v>
      </c>
      <c r="T3159" t="s">
        <v>72</v>
      </c>
      <c r="U3159" t="s">
        <v>73</v>
      </c>
      <c r="V3159">
        <v>690</v>
      </c>
      <c r="W3159">
        <v>2</v>
      </c>
      <c r="X3159">
        <v>182566</v>
      </c>
      <c r="Y3159" t="s">
        <v>74</v>
      </c>
      <c r="AA3159">
        <v>2012</v>
      </c>
      <c r="AB3159" t="s">
        <v>75</v>
      </c>
      <c r="AC3159" t="s">
        <v>76</v>
      </c>
      <c r="AD3159" t="s">
        <v>77</v>
      </c>
      <c r="AE3159" t="s">
        <v>78</v>
      </c>
      <c r="AF3159" t="s">
        <v>79</v>
      </c>
      <c r="AG3159" t="s">
        <v>80</v>
      </c>
      <c r="AH3159">
        <v>15.238</v>
      </c>
      <c r="AI3159">
        <v>1.18326</v>
      </c>
      <c r="AJ3159">
        <v>18.030519999999999</v>
      </c>
      <c r="AK3159">
        <v>2013</v>
      </c>
      <c r="AL3159" t="s">
        <v>81</v>
      </c>
      <c r="AM3159">
        <f t="shared" si="99"/>
        <v>4</v>
      </c>
    </row>
    <row r="3160" spans="1:39" x14ac:dyDescent="0.35">
      <c r="A3160">
        <v>2016</v>
      </c>
      <c r="B3160" s="5">
        <f t="shared" si="98"/>
        <v>139</v>
      </c>
      <c r="C3160" t="s">
        <v>91</v>
      </c>
      <c r="D3160">
        <v>16066155</v>
      </c>
      <c r="E3160">
        <v>712055</v>
      </c>
      <c r="F3160" t="s">
        <v>66</v>
      </c>
      <c r="G3160" t="s">
        <v>67</v>
      </c>
      <c r="H3160" t="s">
        <v>92</v>
      </c>
      <c r="I3160" t="s">
        <v>69</v>
      </c>
      <c r="J3160" s="1">
        <v>42508</v>
      </c>
      <c r="K3160">
        <v>21</v>
      </c>
      <c r="L3160">
        <v>2</v>
      </c>
      <c r="M3160">
        <v>1</v>
      </c>
      <c r="N3160" t="s">
        <v>70</v>
      </c>
      <c r="O3160" t="s">
        <v>90</v>
      </c>
      <c r="Q3160">
        <v>102</v>
      </c>
      <c r="R3160">
        <v>10</v>
      </c>
      <c r="T3160" t="s">
        <v>72</v>
      </c>
      <c r="U3160" t="s">
        <v>73</v>
      </c>
      <c r="V3160">
        <v>685</v>
      </c>
      <c r="W3160">
        <v>2</v>
      </c>
      <c r="X3160">
        <v>182566</v>
      </c>
      <c r="Y3160" t="s">
        <v>74</v>
      </c>
      <c r="AA3160">
        <v>2012</v>
      </c>
      <c r="AB3160" t="s">
        <v>75</v>
      </c>
      <c r="AC3160" t="s">
        <v>76</v>
      </c>
      <c r="AD3160" t="s">
        <v>77</v>
      </c>
      <c r="AE3160" t="s">
        <v>78</v>
      </c>
      <c r="AF3160" t="s">
        <v>79</v>
      </c>
      <c r="AG3160" t="s">
        <v>80</v>
      </c>
      <c r="AH3160">
        <v>15.238</v>
      </c>
      <c r="AI3160">
        <v>1.4778899999999999</v>
      </c>
      <c r="AJ3160">
        <v>22.52009</v>
      </c>
      <c r="AK3160">
        <v>2013</v>
      </c>
      <c r="AL3160" t="s">
        <v>81</v>
      </c>
      <c r="AM3160">
        <f t="shared" si="99"/>
        <v>4</v>
      </c>
    </row>
    <row r="3161" spans="1:39" x14ac:dyDescent="0.35">
      <c r="A3161">
        <v>2016</v>
      </c>
      <c r="B3161" s="5">
        <f t="shared" si="98"/>
        <v>139</v>
      </c>
      <c r="C3161" t="s">
        <v>82</v>
      </c>
      <c r="D3161">
        <v>16036676</v>
      </c>
      <c r="E3161">
        <v>719352</v>
      </c>
      <c r="F3161" t="s">
        <v>66</v>
      </c>
      <c r="G3161" t="s">
        <v>67</v>
      </c>
      <c r="H3161" t="s">
        <v>92</v>
      </c>
      <c r="I3161" t="s">
        <v>69</v>
      </c>
      <c r="J3161" s="1">
        <v>42508</v>
      </c>
      <c r="K3161">
        <v>21</v>
      </c>
      <c r="L3161">
        <v>2</v>
      </c>
      <c r="M3161">
        <v>1</v>
      </c>
      <c r="N3161" t="s">
        <v>70</v>
      </c>
      <c r="O3161" t="s">
        <v>84</v>
      </c>
      <c r="Q3161">
        <v>109</v>
      </c>
      <c r="R3161">
        <v>10</v>
      </c>
      <c r="T3161" t="s">
        <v>72</v>
      </c>
      <c r="U3161" t="s">
        <v>73</v>
      </c>
      <c r="V3161">
        <v>685</v>
      </c>
      <c r="W3161">
        <v>2</v>
      </c>
      <c r="X3161">
        <v>182566</v>
      </c>
      <c r="Y3161" t="s">
        <v>74</v>
      </c>
      <c r="AA3161">
        <v>2012</v>
      </c>
      <c r="AB3161" t="s">
        <v>75</v>
      </c>
      <c r="AC3161" t="s">
        <v>76</v>
      </c>
      <c r="AD3161" t="s">
        <v>77</v>
      </c>
      <c r="AE3161" t="s">
        <v>78</v>
      </c>
      <c r="AF3161" t="s">
        <v>79</v>
      </c>
      <c r="AG3161" t="s">
        <v>80</v>
      </c>
      <c r="AH3161">
        <v>15.238</v>
      </c>
      <c r="AI3161">
        <v>0.97841999999999996</v>
      </c>
      <c r="AJ3161">
        <v>14.90916</v>
      </c>
      <c r="AK3161">
        <v>2013</v>
      </c>
      <c r="AL3161" t="s">
        <v>81</v>
      </c>
      <c r="AM3161">
        <f t="shared" si="99"/>
        <v>4</v>
      </c>
    </row>
    <row r="3162" spans="1:39" x14ac:dyDescent="0.35">
      <c r="A3162">
        <v>2016</v>
      </c>
      <c r="B3162" s="5">
        <f t="shared" si="98"/>
        <v>145</v>
      </c>
      <c r="C3162" t="s">
        <v>91</v>
      </c>
      <c r="D3162">
        <v>16066197</v>
      </c>
      <c r="E3162">
        <v>716303</v>
      </c>
      <c r="F3162" t="s">
        <v>66</v>
      </c>
      <c r="G3162" t="s">
        <v>67</v>
      </c>
      <c r="H3162" t="s">
        <v>92</v>
      </c>
      <c r="I3162" t="s">
        <v>69</v>
      </c>
      <c r="J3162" s="1">
        <v>42514</v>
      </c>
      <c r="K3162">
        <v>22</v>
      </c>
      <c r="L3162">
        <v>2</v>
      </c>
      <c r="M3162">
        <v>1</v>
      </c>
      <c r="N3162" t="s">
        <v>70</v>
      </c>
      <c r="O3162" t="s">
        <v>90</v>
      </c>
      <c r="Q3162">
        <v>102</v>
      </c>
      <c r="R3162">
        <v>10</v>
      </c>
      <c r="T3162" t="s">
        <v>72</v>
      </c>
      <c r="U3162" t="s">
        <v>73</v>
      </c>
      <c r="V3162">
        <v>715</v>
      </c>
      <c r="W3162">
        <v>2</v>
      </c>
      <c r="X3162">
        <v>182566</v>
      </c>
      <c r="Y3162" t="s">
        <v>74</v>
      </c>
      <c r="AA3162">
        <v>2012</v>
      </c>
      <c r="AB3162" t="s">
        <v>75</v>
      </c>
      <c r="AC3162" t="s">
        <v>76</v>
      </c>
      <c r="AD3162" t="s">
        <v>77</v>
      </c>
      <c r="AE3162" t="s">
        <v>78</v>
      </c>
      <c r="AF3162" t="s">
        <v>79</v>
      </c>
      <c r="AG3162" t="s">
        <v>80</v>
      </c>
      <c r="AH3162">
        <v>15.238</v>
      </c>
      <c r="AI3162">
        <v>1.4778899999999999</v>
      </c>
      <c r="AJ3162">
        <v>22.52009</v>
      </c>
      <c r="AK3162">
        <v>2013</v>
      </c>
      <c r="AL3162" t="s">
        <v>81</v>
      </c>
      <c r="AM3162">
        <f t="shared" si="99"/>
        <v>4</v>
      </c>
    </row>
    <row r="3163" spans="1:39" x14ac:dyDescent="0.35">
      <c r="A3163">
        <v>2016</v>
      </c>
      <c r="B3163" s="5">
        <f t="shared" si="98"/>
        <v>152</v>
      </c>
      <c r="C3163" t="s">
        <v>82</v>
      </c>
      <c r="D3163">
        <v>16036882</v>
      </c>
      <c r="E3163">
        <v>719649</v>
      </c>
      <c r="F3163" t="s">
        <v>66</v>
      </c>
      <c r="G3163" t="s">
        <v>67</v>
      </c>
      <c r="H3163" t="s">
        <v>92</v>
      </c>
      <c r="I3163" t="s">
        <v>69</v>
      </c>
      <c r="J3163" s="1">
        <v>42521</v>
      </c>
      <c r="K3163">
        <v>23</v>
      </c>
      <c r="L3163">
        <v>3</v>
      </c>
      <c r="M3163">
        <v>1</v>
      </c>
      <c r="N3163" t="s">
        <v>70</v>
      </c>
      <c r="O3163" t="s">
        <v>71</v>
      </c>
      <c r="Q3163">
        <v>113</v>
      </c>
      <c r="R3163">
        <v>41</v>
      </c>
      <c r="T3163" t="s">
        <v>72</v>
      </c>
      <c r="U3163" t="s">
        <v>73</v>
      </c>
      <c r="V3163">
        <v>710</v>
      </c>
      <c r="W3163">
        <v>2</v>
      </c>
      <c r="X3163">
        <v>182566</v>
      </c>
      <c r="Y3163" t="s">
        <v>74</v>
      </c>
      <c r="AA3163">
        <v>2012</v>
      </c>
      <c r="AB3163" t="s">
        <v>75</v>
      </c>
      <c r="AC3163" t="s">
        <v>76</v>
      </c>
      <c r="AD3163" t="s">
        <v>77</v>
      </c>
      <c r="AE3163" t="s">
        <v>78</v>
      </c>
      <c r="AF3163" t="s">
        <v>79</v>
      </c>
      <c r="AG3163" t="s">
        <v>80</v>
      </c>
      <c r="AH3163">
        <v>15.238</v>
      </c>
      <c r="AI3163">
        <v>1.7654399999999999</v>
      </c>
      <c r="AJ3163">
        <v>26.901769999999999</v>
      </c>
      <c r="AK3163">
        <v>2013</v>
      </c>
      <c r="AL3163" t="s">
        <v>81</v>
      </c>
      <c r="AM3163">
        <f t="shared" si="99"/>
        <v>4</v>
      </c>
    </row>
    <row r="3164" spans="1:39" x14ac:dyDescent="0.35">
      <c r="A3164">
        <v>2016</v>
      </c>
      <c r="B3164" s="5">
        <f t="shared" si="98"/>
        <v>154</v>
      </c>
      <c r="C3164" t="s">
        <v>82</v>
      </c>
      <c r="D3164">
        <v>16036891</v>
      </c>
      <c r="E3164">
        <v>719451</v>
      </c>
      <c r="F3164" t="s">
        <v>66</v>
      </c>
      <c r="G3164" t="s">
        <v>67</v>
      </c>
      <c r="H3164" t="s">
        <v>92</v>
      </c>
      <c r="I3164" t="s">
        <v>69</v>
      </c>
      <c r="J3164" s="1">
        <v>42523</v>
      </c>
      <c r="K3164">
        <v>23</v>
      </c>
      <c r="L3164">
        <v>3</v>
      </c>
      <c r="M3164">
        <v>1</v>
      </c>
      <c r="N3164" t="s">
        <v>70</v>
      </c>
      <c r="O3164" t="s">
        <v>71</v>
      </c>
      <c r="Q3164">
        <v>113</v>
      </c>
      <c r="R3164">
        <v>41</v>
      </c>
      <c r="T3164" t="s">
        <v>72</v>
      </c>
      <c r="U3164" t="s">
        <v>73</v>
      </c>
      <c r="V3164">
        <v>715</v>
      </c>
      <c r="W3164">
        <v>2</v>
      </c>
      <c r="X3164">
        <v>182566</v>
      </c>
      <c r="Y3164" t="s">
        <v>74</v>
      </c>
      <c r="AA3164">
        <v>2012</v>
      </c>
      <c r="AB3164" t="s">
        <v>75</v>
      </c>
      <c r="AC3164" t="s">
        <v>76</v>
      </c>
      <c r="AD3164" t="s">
        <v>77</v>
      </c>
      <c r="AE3164" t="s">
        <v>78</v>
      </c>
      <c r="AF3164" t="s">
        <v>79</v>
      </c>
      <c r="AG3164" t="s">
        <v>80</v>
      </c>
      <c r="AH3164">
        <v>15.238</v>
      </c>
      <c r="AI3164">
        <v>1.7654399999999999</v>
      </c>
      <c r="AJ3164">
        <v>26.901769999999999</v>
      </c>
      <c r="AK3164">
        <v>2013</v>
      </c>
      <c r="AL3164" t="s">
        <v>81</v>
      </c>
      <c r="AM3164">
        <f t="shared" si="99"/>
        <v>4</v>
      </c>
    </row>
    <row r="3165" spans="1:39" x14ac:dyDescent="0.35">
      <c r="A3165">
        <v>2016</v>
      </c>
      <c r="B3165" s="5">
        <f t="shared" si="98"/>
        <v>159</v>
      </c>
      <c r="C3165" t="s">
        <v>82</v>
      </c>
      <c r="D3165">
        <v>16037042</v>
      </c>
      <c r="E3165">
        <v>719466</v>
      </c>
      <c r="F3165" t="s">
        <v>66</v>
      </c>
      <c r="G3165" t="s">
        <v>67</v>
      </c>
      <c r="H3165" t="s">
        <v>92</v>
      </c>
      <c r="I3165" t="s">
        <v>69</v>
      </c>
      <c r="J3165" s="1">
        <v>42528</v>
      </c>
      <c r="K3165">
        <v>24</v>
      </c>
      <c r="L3165">
        <v>3</v>
      </c>
      <c r="M3165">
        <v>1</v>
      </c>
      <c r="N3165" t="s">
        <v>70</v>
      </c>
      <c r="O3165" t="s">
        <v>71</v>
      </c>
      <c r="Q3165">
        <v>113</v>
      </c>
      <c r="R3165">
        <v>1</v>
      </c>
      <c r="T3165" t="s">
        <v>72</v>
      </c>
      <c r="U3165" t="s">
        <v>73</v>
      </c>
      <c r="V3165">
        <v>680</v>
      </c>
      <c r="W3165">
        <v>2</v>
      </c>
      <c r="X3165">
        <v>182566</v>
      </c>
      <c r="Y3165" t="s">
        <v>74</v>
      </c>
      <c r="AA3165">
        <v>2012</v>
      </c>
      <c r="AB3165" t="s">
        <v>75</v>
      </c>
      <c r="AC3165" t="s">
        <v>76</v>
      </c>
      <c r="AD3165" t="s">
        <v>77</v>
      </c>
      <c r="AE3165" t="s">
        <v>78</v>
      </c>
      <c r="AF3165" t="s">
        <v>79</v>
      </c>
      <c r="AG3165" t="s">
        <v>80</v>
      </c>
      <c r="AH3165">
        <v>15.238</v>
      </c>
      <c r="AI3165">
        <v>1.4097299999999999</v>
      </c>
      <c r="AJ3165">
        <v>21.481470000000002</v>
      </c>
      <c r="AK3165">
        <v>2013</v>
      </c>
      <c r="AL3165" t="s">
        <v>81</v>
      </c>
      <c r="AM3165">
        <f t="shared" si="99"/>
        <v>4</v>
      </c>
    </row>
    <row r="3166" spans="1:39" x14ac:dyDescent="0.35">
      <c r="A3166">
        <v>2016</v>
      </c>
      <c r="B3166" s="5">
        <f t="shared" si="98"/>
        <v>166</v>
      </c>
      <c r="C3166" t="s">
        <v>91</v>
      </c>
      <c r="D3166">
        <v>16066351</v>
      </c>
      <c r="E3166">
        <v>726019</v>
      </c>
      <c r="F3166" t="s">
        <v>66</v>
      </c>
      <c r="G3166" t="s">
        <v>67</v>
      </c>
      <c r="H3166" t="s">
        <v>92</v>
      </c>
      <c r="I3166" t="s">
        <v>69</v>
      </c>
      <c r="J3166" s="1">
        <v>42535</v>
      </c>
      <c r="K3166">
        <v>25</v>
      </c>
      <c r="L3166">
        <v>3</v>
      </c>
      <c r="M3166">
        <v>1</v>
      </c>
      <c r="N3166" t="s">
        <v>70</v>
      </c>
      <c r="O3166" t="s">
        <v>90</v>
      </c>
      <c r="Q3166">
        <v>102</v>
      </c>
      <c r="R3166">
        <v>10</v>
      </c>
      <c r="T3166" t="s">
        <v>72</v>
      </c>
      <c r="U3166" t="s">
        <v>73</v>
      </c>
      <c r="V3166">
        <v>760</v>
      </c>
      <c r="W3166">
        <v>2</v>
      </c>
      <c r="X3166">
        <v>182566</v>
      </c>
      <c r="Y3166" t="s">
        <v>74</v>
      </c>
      <c r="AA3166">
        <v>2012</v>
      </c>
      <c r="AB3166" t="s">
        <v>75</v>
      </c>
      <c r="AC3166" t="s">
        <v>76</v>
      </c>
      <c r="AD3166" t="s">
        <v>77</v>
      </c>
      <c r="AE3166" t="s">
        <v>78</v>
      </c>
      <c r="AF3166" t="s">
        <v>79</v>
      </c>
      <c r="AG3166" t="s">
        <v>80</v>
      </c>
      <c r="AH3166">
        <v>15.238</v>
      </c>
      <c r="AI3166">
        <v>1.6950499999999999</v>
      </c>
      <c r="AJ3166">
        <v>25.829170000000001</v>
      </c>
      <c r="AK3166">
        <v>2013</v>
      </c>
      <c r="AL3166" t="s">
        <v>81</v>
      </c>
      <c r="AM3166">
        <f t="shared" si="99"/>
        <v>4</v>
      </c>
    </row>
    <row r="3167" spans="1:39" x14ac:dyDescent="0.35">
      <c r="A3167">
        <v>2016</v>
      </c>
      <c r="B3167" s="5">
        <f t="shared" si="98"/>
        <v>174</v>
      </c>
      <c r="C3167" t="s">
        <v>82</v>
      </c>
      <c r="D3167">
        <v>16037532</v>
      </c>
      <c r="E3167">
        <v>720129</v>
      </c>
      <c r="F3167" t="s">
        <v>66</v>
      </c>
      <c r="G3167" t="s">
        <v>67</v>
      </c>
      <c r="H3167" t="s">
        <v>92</v>
      </c>
      <c r="I3167" t="s">
        <v>69</v>
      </c>
      <c r="J3167" s="1">
        <v>42543</v>
      </c>
      <c r="K3167">
        <v>26</v>
      </c>
      <c r="L3167">
        <v>3</v>
      </c>
      <c r="M3167">
        <v>1</v>
      </c>
      <c r="N3167" t="s">
        <v>70</v>
      </c>
      <c r="O3167" t="s">
        <v>71</v>
      </c>
      <c r="Q3167">
        <v>113</v>
      </c>
      <c r="R3167">
        <v>41</v>
      </c>
      <c r="T3167" t="s">
        <v>72</v>
      </c>
      <c r="U3167" t="s">
        <v>73</v>
      </c>
      <c r="V3167">
        <v>655</v>
      </c>
      <c r="W3167">
        <v>2</v>
      </c>
      <c r="X3167">
        <v>182566</v>
      </c>
      <c r="Y3167" t="s">
        <v>74</v>
      </c>
      <c r="AA3167">
        <v>2012</v>
      </c>
      <c r="AB3167" t="s">
        <v>75</v>
      </c>
      <c r="AC3167" t="s">
        <v>76</v>
      </c>
      <c r="AD3167" t="s">
        <v>77</v>
      </c>
      <c r="AE3167" t="s">
        <v>78</v>
      </c>
      <c r="AF3167" t="s">
        <v>79</v>
      </c>
      <c r="AG3167" t="s">
        <v>80</v>
      </c>
      <c r="AH3167">
        <v>15.238</v>
      </c>
      <c r="AI3167">
        <v>1.7654399999999999</v>
      </c>
      <c r="AJ3167">
        <v>26.901769999999999</v>
      </c>
      <c r="AK3167">
        <v>2013</v>
      </c>
      <c r="AL3167" t="s">
        <v>81</v>
      </c>
      <c r="AM3167">
        <f t="shared" si="99"/>
        <v>4</v>
      </c>
    </row>
    <row r="3168" spans="1:39" x14ac:dyDescent="0.35">
      <c r="A3168">
        <v>2016</v>
      </c>
      <c r="B3168" s="5">
        <f t="shared" si="98"/>
        <v>18</v>
      </c>
      <c r="C3168" t="s">
        <v>82</v>
      </c>
      <c r="D3168">
        <v>16036048</v>
      </c>
      <c r="E3168">
        <v>711931</v>
      </c>
      <c r="F3168" t="s">
        <v>66</v>
      </c>
      <c r="G3168" t="s">
        <v>67</v>
      </c>
      <c r="H3168" t="s">
        <v>68</v>
      </c>
      <c r="I3168" t="s">
        <v>69</v>
      </c>
      <c r="J3168" s="1">
        <v>42387</v>
      </c>
      <c r="K3168">
        <v>4</v>
      </c>
      <c r="L3168">
        <v>1</v>
      </c>
      <c r="M3168">
        <v>1</v>
      </c>
      <c r="N3168" t="s">
        <v>70</v>
      </c>
      <c r="O3168" t="s">
        <v>71</v>
      </c>
      <c r="Q3168">
        <v>113</v>
      </c>
      <c r="R3168">
        <v>41</v>
      </c>
      <c r="T3168" t="s">
        <v>72</v>
      </c>
      <c r="U3168" t="s">
        <v>73</v>
      </c>
      <c r="V3168">
        <v>700</v>
      </c>
      <c r="W3168">
        <v>2</v>
      </c>
      <c r="X3168">
        <v>182566</v>
      </c>
      <c r="Y3168" t="s">
        <v>74</v>
      </c>
      <c r="AA3168">
        <v>2012</v>
      </c>
      <c r="AB3168" t="s">
        <v>75</v>
      </c>
      <c r="AC3168" t="s">
        <v>76</v>
      </c>
      <c r="AD3168" t="s">
        <v>77</v>
      </c>
      <c r="AE3168" t="s">
        <v>78</v>
      </c>
      <c r="AF3168" t="s">
        <v>79</v>
      </c>
      <c r="AG3168" t="s">
        <v>80</v>
      </c>
      <c r="AH3168">
        <v>15.238</v>
      </c>
      <c r="AI3168">
        <v>2.3939400000000002</v>
      </c>
      <c r="AJ3168">
        <v>36.478859999999997</v>
      </c>
      <c r="AK3168">
        <v>2013</v>
      </c>
      <c r="AL3168" t="s">
        <v>81</v>
      </c>
      <c r="AM3168">
        <f t="shared" si="99"/>
        <v>4</v>
      </c>
    </row>
    <row r="3169" spans="1:39" x14ac:dyDescent="0.35">
      <c r="A3169">
        <v>2016</v>
      </c>
      <c r="B3169" s="5">
        <f t="shared" si="98"/>
        <v>25</v>
      </c>
      <c r="C3169" t="s">
        <v>82</v>
      </c>
      <c r="D3169">
        <v>16036102</v>
      </c>
      <c r="E3169">
        <v>711985</v>
      </c>
      <c r="F3169" t="s">
        <v>66</v>
      </c>
      <c r="G3169" t="s">
        <v>67</v>
      </c>
      <c r="H3169" t="s">
        <v>68</v>
      </c>
      <c r="I3169" t="s">
        <v>69</v>
      </c>
      <c r="J3169" s="1">
        <v>42394</v>
      </c>
      <c r="K3169">
        <v>5</v>
      </c>
      <c r="L3169">
        <v>1</v>
      </c>
      <c r="M3169">
        <v>1</v>
      </c>
      <c r="N3169" t="s">
        <v>70</v>
      </c>
      <c r="O3169" t="s">
        <v>71</v>
      </c>
      <c r="Q3169">
        <v>113</v>
      </c>
      <c r="R3169">
        <v>41</v>
      </c>
      <c r="T3169" t="s">
        <v>72</v>
      </c>
      <c r="U3169" t="s">
        <v>73</v>
      </c>
      <c r="V3169">
        <v>680</v>
      </c>
      <c r="W3169">
        <v>2</v>
      </c>
      <c r="X3169">
        <v>182566</v>
      </c>
      <c r="Y3169" t="s">
        <v>74</v>
      </c>
      <c r="AA3169">
        <v>2012</v>
      </c>
      <c r="AB3169" t="s">
        <v>75</v>
      </c>
      <c r="AC3169" t="s">
        <v>76</v>
      </c>
      <c r="AD3169" t="s">
        <v>77</v>
      </c>
      <c r="AE3169" t="s">
        <v>78</v>
      </c>
      <c r="AF3169" t="s">
        <v>79</v>
      </c>
      <c r="AG3169" t="s">
        <v>80</v>
      </c>
      <c r="AH3169">
        <v>15.238</v>
      </c>
      <c r="AI3169">
        <v>2.3939400000000002</v>
      </c>
      <c r="AJ3169">
        <v>36.478859999999997</v>
      </c>
      <c r="AK3169">
        <v>2013</v>
      </c>
      <c r="AL3169" t="s">
        <v>81</v>
      </c>
      <c r="AM3169">
        <f t="shared" si="99"/>
        <v>4</v>
      </c>
    </row>
    <row r="3170" spans="1:39" x14ac:dyDescent="0.35">
      <c r="A3170">
        <v>2016</v>
      </c>
      <c r="B3170" s="5">
        <f t="shared" si="98"/>
        <v>32</v>
      </c>
      <c r="C3170" t="s">
        <v>83</v>
      </c>
      <c r="D3170">
        <v>16076017</v>
      </c>
      <c r="E3170">
        <v>713412</v>
      </c>
      <c r="F3170" t="s">
        <v>66</v>
      </c>
      <c r="G3170" t="s">
        <v>67</v>
      </c>
      <c r="H3170" t="s">
        <v>68</v>
      </c>
      <c r="I3170" t="s">
        <v>69</v>
      </c>
      <c r="J3170" s="1">
        <v>42401</v>
      </c>
      <c r="K3170">
        <v>6</v>
      </c>
      <c r="L3170">
        <v>1</v>
      </c>
      <c r="M3170">
        <v>1</v>
      </c>
      <c r="N3170" t="s">
        <v>70</v>
      </c>
      <c r="O3170" t="s">
        <v>84</v>
      </c>
      <c r="Q3170">
        <v>109</v>
      </c>
      <c r="R3170">
        <v>61</v>
      </c>
      <c r="T3170" t="s">
        <v>72</v>
      </c>
      <c r="U3170" t="s">
        <v>73</v>
      </c>
      <c r="V3170">
        <v>680</v>
      </c>
      <c r="W3170">
        <v>2</v>
      </c>
      <c r="X3170">
        <v>182566</v>
      </c>
      <c r="Y3170" t="s">
        <v>74</v>
      </c>
      <c r="AA3170">
        <v>2012</v>
      </c>
      <c r="AB3170" t="s">
        <v>75</v>
      </c>
      <c r="AC3170" t="s">
        <v>76</v>
      </c>
      <c r="AD3170" t="s">
        <v>77</v>
      </c>
      <c r="AE3170" t="s">
        <v>78</v>
      </c>
      <c r="AF3170" t="s">
        <v>79</v>
      </c>
      <c r="AG3170" t="s">
        <v>80</v>
      </c>
      <c r="AH3170">
        <v>15.238</v>
      </c>
      <c r="AI3170">
        <v>1.93702</v>
      </c>
      <c r="AJ3170">
        <v>29.516310000000001</v>
      </c>
      <c r="AK3170">
        <v>2013</v>
      </c>
      <c r="AL3170" t="s">
        <v>81</v>
      </c>
      <c r="AM3170">
        <f t="shared" si="99"/>
        <v>4</v>
      </c>
    </row>
    <row r="3171" spans="1:39" x14ac:dyDescent="0.35">
      <c r="A3171">
        <v>2016</v>
      </c>
      <c r="B3171" s="5">
        <f t="shared" si="98"/>
        <v>32</v>
      </c>
      <c r="C3171" t="s">
        <v>108</v>
      </c>
      <c r="D3171">
        <v>16046150</v>
      </c>
      <c r="E3171">
        <v>648298</v>
      </c>
      <c r="F3171" t="s">
        <v>66</v>
      </c>
      <c r="G3171" t="s">
        <v>67</v>
      </c>
      <c r="H3171" t="s">
        <v>68</v>
      </c>
      <c r="I3171" t="s">
        <v>69</v>
      </c>
      <c r="J3171" s="1">
        <v>42401</v>
      </c>
      <c r="K3171">
        <v>6</v>
      </c>
      <c r="L3171">
        <v>1</v>
      </c>
      <c r="M3171">
        <v>1</v>
      </c>
      <c r="N3171" t="s">
        <v>70</v>
      </c>
      <c r="O3171" t="s">
        <v>71</v>
      </c>
      <c r="Q3171">
        <v>114</v>
      </c>
      <c r="R3171">
        <v>50</v>
      </c>
      <c r="T3171" t="s">
        <v>72</v>
      </c>
      <c r="U3171" t="s">
        <v>73</v>
      </c>
      <c r="V3171">
        <v>625</v>
      </c>
      <c r="W3171">
        <v>2</v>
      </c>
      <c r="X3171">
        <v>182566</v>
      </c>
      <c r="Y3171" t="s">
        <v>74</v>
      </c>
      <c r="AA3171">
        <v>2012</v>
      </c>
      <c r="AB3171" t="s">
        <v>75</v>
      </c>
      <c r="AC3171" t="s">
        <v>76</v>
      </c>
      <c r="AD3171" t="s">
        <v>77</v>
      </c>
      <c r="AE3171" t="s">
        <v>78</v>
      </c>
      <c r="AF3171" t="s">
        <v>79</v>
      </c>
      <c r="AG3171" t="s">
        <v>80</v>
      </c>
      <c r="AH3171">
        <v>15.238</v>
      </c>
      <c r="AI3171">
        <v>2.3939400000000002</v>
      </c>
      <c r="AJ3171">
        <v>36.478859999999997</v>
      </c>
      <c r="AK3171">
        <v>2013</v>
      </c>
      <c r="AL3171" t="s">
        <v>81</v>
      </c>
      <c r="AM3171">
        <f t="shared" si="99"/>
        <v>4</v>
      </c>
    </row>
    <row r="3172" spans="1:39" x14ac:dyDescent="0.35">
      <c r="A3172">
        <v>2016</v>
      </c>
      <c r="B3172" s="5">
        <f t="shared" si="98"/>
        <v>42</v>
      </c>
      <c r="C3172" t="s">
        <v>82</v>
      </c>
      <c r="D3172">
        <v>16036235</v>
      </c>
      <c r="E3172">
        <v>710286</v>
      </c>
      <c r="F3172" t="s">
        <v>66</v>
      </c>
      <c r="G3172" t="s">
        <v>67</v>
      </c>
      <c r="H3172" t="s">
        <v>68</v>
      </c>
      <c r="I3172" t="s">
        <v>69</v>
      </c>
      <c r="J3172" s="1">
        <v>42411</v>
      </c>
      <c r="K3172">
        <v>7</v>
      </c>
      <c r="L3172">
        <v>1</v>
      </c>
      <c r="M3172">
        <v>1</v>
      </c>
      <c r="N3172" t="s">
        <v>70</v>
      </c>
      <c r="O3172" t="s">
        <v>71</v>
      </c>
      <c r="Q3172">
        <v>113</v>
      </c>
      <c r="R3172">
        <v>22</v>
      </c>
      <c r="T3172" t="s">
        <v>72</v>
      </c>
      <c r="U3172" t="s">
        <v>73</v>
      </c>
      <c r="V3172">
        <v>710</v>
      </c>
      <c r="W3172">
        <v>2</v>
      </c>
      <c r="X3172">
        <v>182566</v>
      </c>
      <c r="Y3172" t="s">
        <v>74</v>
      </c>
      <c r="AA3172">
        <v>2012</v>
      </c>
      <c r="AB3172" t="s">
        <v>75</v>
      </c>
      <c r="AC3172" t="s">
        <v>76</v>
      </c>
      <c r="AD3172" t="s">
        <v>77</v>
      </c>
      <c r="AE3172" t="s">
        <v>78</v>
      </c>
      <c r="AF3172" t="s">
        <v>79</v>
      </c>
      <c r="AG3172" t="s">
        <v>80</v>
      </c>
      <c r="AH3172">
        <v>15.238</v>
      </c>
      <c r="AI3172">
        <v>2.3939400000000002</v>
      </c>
      <c r="AJ3172">
        <v>36.478859999999997</v>
      </c>
      <c r="AK3172">
        <v>2013</v>
      </c>
      <c r="AL3172" t="s">
        <v>81</v>
      </c>
      <c r="AM3172">
        <f t="shared" si="99"/>
        <v>4</v>
      </c>
    </row>
    <row r="3173" spans="1:39" x14ac:dyDescent="0.35">
      <c r="A3173">
        <v>2016</v>
      </c>
      <c r="B3173" s="5">
        <f t="shared" si="98"/>
        <v>48</v>
      </c>
      <c r="C3173" t="s">
        <v>83</v>
      </c>
      <c r="D3173">
        <v>16076033</v>
      </c>
      <c r="E3173">
        <v>713429</v>
      </c>
      <c r="F3173" t="s">
        <v>66</v>
      </c>
      <c r="G3173" t="s">
        <v>67</v>
      </c>
      <c r="H3173" t="s">
        <v>68</v>
      </c>
      <c r="I3173" t="s">
        <v>69</v>
      </c>
      <c r="J3173" s="1">
        <v>42417</v>
      </c>
      <c r="K3173">
        <v>8</v>
      </c>
      <c r="L3173">
        <v>1</v>
      </c>
      <c r="M3173">
        <v>1</v>
      </c>
      <c r="N3173" t="s">
        <v>70</v>
      </c>
      <c r="O3173" t="s">
        <v>84</v>
      </c>
      <c r="Q3173">
        <v>109</v>
      </c>
      <c r="R3173">
        <v>61</v>
      </c>
      <c r="T3173" t="s">
        <v>72</v>
      </c>
      <c r="U3173" t="s">
        <v>73</v>
      </c>
      <c r="V3173">
        <v>640</v>
      </c>
      <c r="W3173">
        <v>2</v>
      </c>
      <c r="X3173">
        <v>182566</v>
      </c>
      <c r="Y3173" t="s">
        <v>74</v>
      </c>
      <c r="AA3173">
        <v>2012</v>
      </c>
      <c r="AB3173" t="s">
        <v>75</v>
      </c>
      <c r="AC3173" t="s">
        <v>76</v>
      </c>
      <c r="AD3173" t="s">
        <v>77</v>
      </c>
      <c r="AE3173" t="s">
        <v>78</v>
      </c>
      <c r="AF3173" t="s">
        <v>79</v>
      </c>
      <c r="AG3173" t="s">
        <v>80</v>
      </c>
      <c r="AH3173">
        <v>15.238</v>
      </c>
      <c r="AI3173">
        <v>1.93702</v>
      </c>
      <c r="AJ3173">
        <v>29.516310000000001</v>
      </c>
      <c r="AK3173">
        <v>2013</v>
      </c>
      <c r="AL3173" t="s">
        <v>81</v>
      </c>
      <c r="AM3173">
        <f t="shared" si="99"/>
        <v>4</v>
      </c>
    </row>
    <row r="3174" spans="1:39" x14ac:dyDescent="0.35">
      <c r="A3174">
        <v>2016</v>
      </c>
      <c r="B3174" s="5">
        <f t="shared" si="98"/>
        <v>50</v>
      </c>
      <c r="C3174" t="s">
        <v>91</v>
      </c>
      <c r="D3174">
        <v>16066012</v>
      </c>
      <c r="E3174">
        <v>706067</v>
      </c>
      <c r="F3174" t="s">
        <v>66</v>
      </c>
      <c r="G3174" t="s">
        <v>67</v>
      </c>
      <c r="H3174" t="s">
        <v>68</v>
      </c>
      <c r="I3174" t="s">
        <v>69</v>
      </c>
      <c r="J3174" s="1">
        <v>42419</v>
      </c>
      <c r="K3174">
        <v>8</v>
      </c>
      <c r="L3174">
        <v>1</v>
      </c>
      <c r="M3174">
        <v>1</v>
      </c>
      <c r="N3174" t="s">
        <v>70</v>
      </c>
      <c r="O3174" t="s">
        <v>90</v>
      </c>
      <c r="Q3174">
        <v>105</v>
      </c>
      <c r="R3174">
        <v>50</v>
      </c>
      <c r="T3174" t="s">
        <v>72</v>
      </c>
      <c r="U3174" t="s">
        <v>73</v>
      </c>
      <c r="V3174">
        <v>650</v>
      </c>
      <c r="W3174">
        <v>2</v>
      </c>
      <c r="X3174">
        <v>182566</v>
      </c>
      <c r="Y3174" t="s">
        <v>74</v>
      </c>
      <c r="AA3174">
        <v>2012</v>
      </c>
      <c r="AB3174" t="s">
        <v>75</v>
      </c>
      <c r="AC3174" t="s">
        <v>76</v>
      </c>
      <c r="AD3174" t="s">
        <v>77</v>
      </c>
      <c r="AE3174" t="s">
        <v>78</v>
      </c>
      <c r="AF3174" t="s">
        <v>79</v>
      </c>
      <c r="AG3174" t="s">
        <v>80</v>
      </c>
      <c r="AH3174">
        <v>15.238</v>
      </c>
      <c r="AI3174">
        <v>2.2751299999999999</v>
      </c>
      <c r="AJ3174">
        <v>34.668430000000001</v>
      </c>
      <c r="AK3174">
        <v>2013</v>
      </c>
      <c r="AL3174" t="s">
        <v>81</v>
      </c>
      <c r="AM3174">
        <f t="shared" si="99"/>
        <v>4</v>
      </c>
    </row>
    <row r="3175" spans="1:39" x14ac:dyDescent="0.35">
      <c r="A3175">
        <v>2016</v>
      </c>
      <c r="B3175" s="5">
        <f t="shared" si="98"/>
        <v>187</v>
      </c>
      <c r="C3175" t="s">
        <v>82</v>
      </c>
      <c r="D3175">
        <v>16037905</v>
      </c>
      <c r="E3175">
        <v>737923</v>
      </c>
      <c r="F3175" t="s">
        <v>66</v>
      </c>
      <c r="G3175" t="s">
        <v>67</v>
      </c>
      <c r="H3175" t="s">
        <v>68</v>
      </c>
      <c r="I3175" t="s">
        <v>69</v>
      </c>
      <c r="J3175" s="1">
        <v>42556</v>
      </c>
      <c r="K3175">
        <v>28</v>
      </c>
      <c r="L3175">
        <v>4</v>
      </c>
      <c r="M3175">
        <v>1</v>
      </c>
      <c r="N3175" t="s">
        <v>70</v>
      </c>
      <c r="O3175" t="s">
        <v>71</v>
      </c>
      <c r="Q3175">
        <v>113</v>
      </c>
      <c r="R3175">
        <v>21</v>
      </c>
      <c r="T3175" t="s">
        <v>72</v>
      </c>
      <c r="U3175" t="s">
        <v>73</v>
      </c>
      <c r="V3175">
        <v>740</v>
      </c>
      <c r="W3175">
        <v>2</v>
      </c>
      <c r="X3175">
        <v>182566</v>
      </c>
      <c r="Y3175" t="s">
        <v>74</v>
      </c>
      <c r="AA3175">
        <v>2012</v>
      </c>
      <c r="AB3175" t="s">
        <v>75</v>
      </c>
      <c r="AC3175" t="s">
        <v>76</v>
      </c>
      <c r="AD3175" t="s">
        <v>77</v>
      </c>
      <c r="AE3175" t="s">
        <v>78</v>
      </c>
      <c r="AF3175" t="s">
        <v>79</v>
      </c>
      <c r="AG3175" t="s">
        <v>80</v>
      </c>
      <c r="AH3175">
        <v>15.238</v>
      </c>
      <c r="AI3175">
        <v>3.28363</v>
      </c>
      <c r="AJ3175">
        <v>50.03595</v>
      </c>
      <c r="AK3175">
        <v>2013</v>
      </c>
      <c r="AL3175" t="s">
        <v>81</v>
      </c>
      <c r="AM3175">
        <f t="shared" si="99"/>
        <v>4</v>
      </c>
    </row>
    <row r="3176" spans="1:39" x14ac:dyDescent="0.35">
      <c r="A3176">
        <v>2016</v>
      </c>
      <c r="B3176" s="5">
        <f t="shared" si="98"/>
        <v>187</v>
      </c>
      <c r="C3176" t="s">
        <v>108</v>
      </c>
      <c r="D3176">
        <v>16046347</v>
      </c>
      <c r="E3176">
        <v>731726</v>
      </c>
      <c r="F3176" t="s">
        <v>66</v>
      </c>
      <c r="G3176" t="s">
        <v>67</v>
      </c>
      <c r="H3176" t="s">
        <v>68</v>
      </c>
      <c r="I3176" t="s">
        <v>69</v>
      </c>
      <c r="J3176" s="1">
        <v>42556</v>
      </c>
      <c r="K3176">
        <v>28</v>
      </c>
      <c r="L3176">
        <v>4</v>
      </c>
      <c r="M3176">
        <v>1</v>
      </c>
      <c r="N3176" t="s">
        <v>70</v>
      </c>
      <c r="O3176" t="s">
        <v>71</v>
      </c>
      <c r="Q3176">
        <v>154</v>
      </c>
      <c r="T3176" t="s">
        <v>72</v>
      </c>
      <c r="U3176" t="s">
        <v>73</v>
      </c>
      <c r="V3176">
        <v>680</v>
      </c>
      <c r="W3176">
        <v>2</v>
      </c>
      <c r="X3176">
        <v>182566</v>
      </c>
      <c r="Y3176" t="s">
        <v>74</v>
      </c>
      <c r="AA3176">
        <v>2012</v>
      </c>
      <c r="AB3176" t="s">
        <v>75</v>
      </c>
      <c r="AC3176" t="s">
        <v>76</v>
      </c>
      <c r="AD3176" t="s">
        <v>77</v>
      </c>
      <c r="AE3176" t="s">
        <v>78</v>
      </c>
      <c r="AF3176" t="s">
        <v>79</v>
      </c>
      <c r="AG3176" t="s">
        <v>80</v>
      </c>
      <c r="AH3176">
        <v>15.238</v>
      </c>
      <c r="AI3176">
        <v>3.28363</v>
      </c>
      <c r="AJ3176">
        <v>50.03595</v>
      </c>
      <c r="AK3176">
        <v>2013</v>
      </c>
      <c r="AL3176" t="s">
        <v>81</v>
      </c>
      <c r="AM3176">
        <f t="shared" si="99"/>
        <v>4</v>
      </c>
    </row>
    <row r="3177" spans="1:39" x14ac:dyDescent="0.35">
      <c r="A3177">
        <v>2016</v>
      </c>
      <c r="B3177" s="5">
        <f t="shared" si="98"/>
        <v>227</v>
      </c>
      <c r="C3177" t="s">
        <v>82</v>
      </c>
      <c r="D3177">
        <v>16038411</v>
      </c>
      <c r="E3177">
        <v>741153</v>
      </c>
      <c r="F3177" t="s">
        <v>66</v>
      </c>
      <c r="G3177" t="s">
        <v>67</v>
      </c>
      <c r="H3177" t="s">
        <v>68</v>
      </c>
      <c r="I3177" t="s">
        <v>69</v>
      </c>
      <c r="J3177" s="1">
        <v>42596</v>
      </c>
      <c r="K3177">
        <v>34</v>
      </c>
      <c r="L3177">
        <v>5</v>
      </c>
      <c r="M3177">
        <v>1</v>
      </c>
      <c r="N3177" t="s">
        <v>70</v>
      </c>
      <c r="O3177" t="s">
        <v>71</v>
      </c>
      <c r="Q3177">
        <v>113</v>
      </c>
      <c r="R3177">
        <v>21</v>
      </c>
      <c r="T3177" t="s">
        <v>72</v>
      </c>
      <c r="U3177" t="s">
        <v>73</v>
      </c>
      <c r="V3177">
        <v>785</v>
      </c>
      <c r="W3177">
        <v>2</v>
      </c>
      <c r="X3177">
        <v>182566</v>
      </c>
      <c r="Y3177" t="s">
        <v>74</v>
      </c>
      <c r="AA3177">
        <v>2012</v>
      </c>
      <c r="AB3177" t="s">
        <v>75</v>
      </c>
      <c r="AC3177" t="s">
        <v>76</v>
      </c>
      <c r="AD3177" t="s">
        <v>77</v>
      </c>
      <c r="AE3177" t="s">
        <v>78</v>
      </c>
      <c r="AF3177" t="s">
        <v>79</v>
      </c>
      <c r="AG3177" t="s">
        <v>80</v>
      </c>
      <c r="AH3177">
        <v>15.238</v>
      </c>
      <c r="AI3177">
        <v>3.4138000000000002</v>
      </c>
      <c r="AJ3177">
        <v>52.019480000000001</v>
      </c>
      <c r="AK3177">
        <v>2013</v>
      </c>
      <c r="AL3177" t="s">
        <v>81</v>
      </c>
      <c r="AM3177">
        <f t="shared" si="99"/>
        <v>4</v>
      </c>
    </row>
    <row r="3178" spans="1:39" x14ac:dyDescent="0.35">
      <c r="A3178">
        <v>2016</v>
      </c>
      <c r="B3178" s="5">
        <f t="shared" si="98"/>
        <v>230</v>
      </c>
      <c r="C3178" t="s">
        <v>83</v>
      </c>
      <c r="D3178">
        <v>16076435</v>
      </c>
      <c r="E3178">
        <v>728331</v>
      </c>
      <c r="F3178" t="s">
        <v>66</v>
      </c>
      <c r="G3178" t="s">
        <v>67</v>
      </c>
      <c r="H3178" t="s">
        <v>68</v>
      </c>
      <c r="I3178" t="s">
        <v>69</v>
      </c>
      <c r="J3178" s="1">
        <v>42599</v>
      </c>
      <c r="K3178">
        <v>34</v>
      </c>
      <c r="L3178">
        <v>5</v>
      </c>
      <c r="M3178">
        <v>1</v>
      </c>
      <c r="N3178" t="s">
        <v>70</v>
      </c>
      <c r="O3178" t="s">
        <v>85</v>
      </c>
      <c r="Q3178">
        <v>152</v>
      </c>
      <c r="T3178" t="s">
        <v>72</v>
      </c>
      <c r="U3178" t="s">
        <v>73</v>
      </c>
      <c r="V3178">
        <v>750</v>
      </c>
      <c r="W3178">
        <v>2</v>
      </c>
      <c r="X3178">
        <v>182566</v>
      </c>
      <c r="Y3178" t="s">
        <v>74</v>
      </c>
      <c r="AA3178">
        <v>2012</v>
      </c>
      <c r="AB3178" t="s">
        <v>75</v>
      </c>
      <c r="AC3178" t="s">
        <v>76</v>
      </c>
      <c r="AD3178" t="s">
        <v>77</v>
      </c>
      <c r="AE3178" t="s">
        <v>78</v>
      </c>
      <c r="AF3178" t="s">
        <v>79</v>
      </c>
      <c r="AG3178" t="s">
        <v>80</v>
      </c>
      <c r="AH3178">
        <v>15.238</v>
      </c>
      <c r="AI3178">
        <v>2.36944</v>
      </c>
      <c r="AJ3178">
        <v>36.105530000000002</v>
      </c>
      <c r="AK3178">
        <v>2013</v>
      </c>
      <c r="AL3178" t="s">
        <v>81</v>
      </c>
      <c r="AM3178">
        <f t="shared" si="99"/>
        <v>4</v>
      </c>
    </row>
    <row r="3179" spans="1:39" x14ac:dyDescent="0.35">
      <c r="A3179">
        <v>2016</v>
      </c>
      <c r="B3179" s="5">
        <f t="shared" si="98"/>
        <v>234</v>
      </c>
      <c r="C3179" t="s">
        <v>82</v>
      </c>
      <c r="D3179">
        <v>16038538</v>
      </c>
      <c r="E3179">
        <v>742283</v>
      </c>
      <c r="F3179" t="s">
        <v>66</v>
      </c>
      <c r="G3179" t="s">
        <v>67</v>
      </c>
      <c r="H3179" t="s">
        <v>68</v>
      </c>
      <c r="I3179" t="s">
        <v>69</v>
      </c>
      <c r="J3179" s="1">
        <v>42603</v>
      </c>
      <c r="K3179">
        <v>35</v>
      </c>
      <c r="L3179">
        <v>5</v>
      </c>
      <c r="M3179">
        <v>1</v>
      </c>
      <c r="N3179" t="s">
        <v>70</v>
      </c>
      <c r="O3179" t="s">
        <v>71</v>
      </c>
      <c r="Q3179">
        <v>113</v>
      </c>
      <c r="R3179">
        <v>45</v>
      </c>
      <c r="T3179" t="s">
        <v>72</v>
      </c>
      <c r="U3179" t="s">
        <v>73</v>
      </c>
      <c r="V3179">
        <v>750</v>
      </c>
      <c r="W3179">
        <v>2</v>
      </c>
      <c r="X3179">
        <v>182566</v>
      </c>
      <c r="Y3179" t="s">
        <v>74</v>
      </c>
      <c r="AA3179">
        <v>2012</v>
      </c>
      <c r="AB3179" t="s">
        <v>75</v>
      </c>
      <c r="AC3179" t="s">
        <v>76</v>
      </c>
      <c r="AD3179" t="s">
        <v>77</v>
      </c>
      <c r="AE3179" t="s">
        <v>78</v>
      </c>
      <c r="AF3179" t="s">
        <v>79</v>
      </c>
      <c r="AG3179" t="s">
        <v>80</v>
      </c>
      <c r="AH3179">
        <v>15.238</v>
      </c>
      <c r="AI3179">
        <v>3.4138000000000002</v>
      </c>
      <c r="AJ3179">
        <v>52.019480000000001</v>
      </c>
      <c r="AK3179">
        <v>2013</v>
      </c>
      <c r="AL3179" t="s">
        <v>81</v>
      </c>
      <c r="AM3179">
        <f t="shared" si="99"/>
        <v>4</v>
      </c>
    </row>
    <row r="3180" spans="1:39" x14ac:dyDescent="0.35">
      <c r="A3180">
        <v>2016</v>
      </c>
      <c r="B3180" s="5">
        <f t="shared" si="98"/>
        <v>236</v>
      </c>
      <c r="C3180" t="s">
        <v>83</v>
      </c>
      <c r="D3180">
        <v>16076463</v>
      </c>
      <c r="E3180">
        <v>728604</v>
      </c>
      <c r="F3180" t="s">
        <v>66</v>
      </c>
      <c r="G3180" t="s">
        <v>67</v>
      </c>
      <c r="H3180" t="s">
        <v>68</v>
      </c>
      <c r="I3180" t="s">
        <v>69</v>
      </c>
      <c r="J3180" s="1">
        <v>42605</v>
      </c>
      <c r="K3180">
        <v>35</v>
      </c>
      <c r="L3180">
        <v>5</v>
      </c>
      <c r="M3180">
        <v>1</v>
      </c>
      <c r="N3180" t="s">
        <v>70</v>
      </c>
      <c r="O3180" t="s">
        <v>85</v>
      </c>
      <c r="Q3180">
        <v>104</v>
      </c>
      <c r="R3180">
        <v>30</v>
      </c>
      <c r="T3180" t="s">
        <v>72</v>
      </c>
      <c r="U3180" t="s">
        <v>73</v>
      </c>
      <c r="V3180">
        <v>790</v>
      </c>
      <c r="W3180">
        <v>2</v>
      </c>
      <c r="X3180">
        <v>182566</v>
      </c>
      <c r="Y3180" t="s">
        <v>74</v>
      </c>
      <c r="AA3180">
        <v>2012</v>
      </c>
      <c r="AB3180" t="s">
        <v>75</v>
      </c>
      <c r="AC3180" t="s">
        <v>76</v>
      </c>
      <c r="AD3180" t="s">
        <v>77</v>
      </c>
      <c r="AE3180" t="s">
        <v>78</v>
      </c>
      <c r="AF3180" t="s">
        <v>79</v>
      </c>
      <c r="AG3180" t="s">
        <v>80</v>
      </c>
      <c r="AH3180">
        <v>15.238</v>
      </c>
      <c r="AI3180">
        <v>2.36944</v>
      </c>
      <c r="AJ3180">
        <v>36.105530000000002</v>
      </c>
      <c r="AK3180">
        <v>2013</v>
      </c>
      <c r="AL3180" t="s">
        <v>81</v>
      </c>
      <c r="AM3180">
        <f t="shared" si="99"/>
        <v>4</v>
      </c>
    </row>
    <row r="3181" spans="1:39" x14ac:dyDescent="0.35">
      <c r="A3181">
        <v>2016</v>
      </c>
      <c r="B3181" s="5">
        <f t="shared" si="98"/>
        <v>242</v>
      </c>
      <c r="C3181" t="s">
        <v>82</v>
      </c>
      <c r="D3181">
        <v>16038808</v>
      </c>
      <c r="E3181">
        <v>744190</v>
      </c>
      <c r="F3181" t="s">
        <v>66</v>
      </c>
      <c r="G3181" t="s">
        <v>67</v>
      </c>
      <c r="H3181" t="s">
        <v>68</v>
      </c>
      <c r="I3181" t="s">
        <v>69</v>
      </c>
      <c r="J3181" s="1">
        <v>42611</v>
      </c>
      <c r="K3181">
        <v>36</v>
      </c>
      <c r="L3181">
        <v>5</v>
      </c>
      <c r="M3181">
        <v>1</v>
      </c>
      <c r="N3181" t="s">
        <v>70</v>
      </c>
      <c r="O3181" t="s">
        <v>71</v>
      </c>
      <c r="Q3181">
        <v>113</v>
      </c>
      <c r="R3181">
        <v>61</v>
      </c>
      <c r="T3181" t="s">
        <v>72</v>
      </c>
      <c r="U3181" t="s">
        <v>73</v>
      </c>
      <c r="V3181">
        <v>740</v>
      </c>
      <c r="W3181">
        <v>2</v>
      </c>
      <c r="X3181">
        <v>182566</v>
      </c>
      <c r="Y3181" t="s">
        <v>74</v>
      </c>
      <c r="AA3181">
        <v>2012</v>
      </c>
      <c r="AB3181" t="s">
        <v>75</v>
      </c>
      <c r="AC3181" t="s">
        <v>76</v>
      </c>
      <c r="AD3181" t="s">
        <v>77</v>
      </c>
      <c r="AE3181" t="s">
        <v>78</v>
      </c>
      <c r="AF3181" t="s">
        <v>79</v>
      </c>
      <c r="AG3181" t="s">
        <v>80</v>
      </c>
      <c r="AH3181">
        <v>15.238</v>
      </c>
      <c r="AI3181">
        <v>3.4138000000000002</v>
      </c>
      <c r="AJ3181">
        <v>52.019480000000001</v>
      </c>
      <c r="AK3181">
        <v>2013</v>
      </c>
      <c r="AL3181" t="s">
        <v>81</v>
      </c>
      <c r="AM3181">
        <f t="shared" si="99"/>
        <v>4</v>
      </c>
    </row>
    <row r="3182" spans="1:39" x14ac:dyDescent="0.35">
      <c r="A3182">
        <v>2016</v>
      </c>
      <c r="B3182" s="5">
        <f t="shared" si="98"/>
        <v>293</v>
      </c>
      <c r="C3182" t="s">
        <v>82</v>
      </c>
      <c r="D3182">
        <v>16039147</v>
      </c>
      <c r="E3182">
        <v>745225</v>
      </c>
      <c r="F3182" t="s">
        <v>66</v>
      </c>
      <c r="G3182" t="s">
        <v>67</v>
      </c>
      <c r="H3182" t="s">
        <v>68</v>
      </c>
      <c r="I3182" t="s">
        <v>69</v>
      </c>
      <c r="J3182" s="1">
        <v>42662</v>
      </c>
      <c r="K3182">
        <v>43</v>
      </c>
      <c r="L3182">
        <v>6</v>
      </c>
      <c r="M3182">
        <v>1</v>
      </c>
      <c r="N3182" t="s">
        <v>70</v>
      </c>
      <c r="O3182" t="s">
        <v>71</v>
      </c>
      <c r="Q3182">
        <v>113</v>
      </c>
      <c r="R3182">
        <v>41</v>
      </c>
      <c r="T3182" t="s">
        <v>72</v>
      </c>
      <c r="U3182" t="s">
        <v>73</v>
      </c>
      <c r="V3182">
        <v>650</v>
      </c>
      <c r="W3182">
        <v>2</v>
      </c>
      <c r="X3182">
        <v>182566</v>
      </c>
      <c r="Y3182" t="s">
        <v>74</v>
      </c>
      <c r="AA3182">
        <v>2012</v>
      </c>
      <c r="AB3182" t="s">
        <v>75</v>
      </c>
      <c r="AC3182" t="s">
        <v>76</v>
      </c>
      <c r="AD3182" t="s">
        <v>77</v>
      </c>
      <c r="AE3182" t="s">
        <v>78</v>
      </c>
      <c r="AF3182" t="s">
        <v>79</v>
      </c>
      <c r="AG3182" t="s">
        <v>80</v>
      </c>
      <c r="AH3182">
        <v>15.238</v>
      </c>
      <c r="AI3182">
        <v>2.18967</v>
      </c>
      <c r="AJ3182">
        <v>33.366190000000003</v>
      </c>
      <c r="AK3182">
        <v>2013</v>
      </c>
      <c r="AL3182" t="s">
        <v>81</v>
      </c>
      <c r="AM3182">
        <f t="shared" si="99"/>
        <v>4</v>
      </c>
    </row>
    <row r="3183" spans="1:39" x14ac:dyDescent="0.35">
      <c r="A3183">
        <v>2016</v>
      </c>
      <c r="B3183" s="5">
        <f t="shared" si="98"/>
        <v>148</v>
      </c>
      <c r="C3183" t="s">
        <v>99</v>
      </c>
      <c r="D3183">
        <v>16185140</v>
      </c>
      <c r="E3183">
        <v>558847</v>
      </c>
      <c r="F3183" t="s">
        <v>66</v>
      </c>
      <c r="G3183" t="s">
        <v>86</v>
      </c>
      <c r="J3183" s="1">
        <v>42517</v>
      </c>
      <c r="K3183">
        <v>22</v>
      </c>
      <c r="M3183">
        <v>2</v>
      </c>
      <c r="N3183" t="s">
        <v>70</v>
      </c>
      <c r="O3183" t="s">
        <v>100</v>
      </c>
      <c r="Q3183">
        <v>241</v>
      </c>
      <c r="R3183">
        <v>14</v>
      </c>
      <c r="T3183" t="s">
        <v>72</v>
      </c>
      <c r="U3183" t="s">
        <v>73</v>
      </c>
      <c r="X3183">
        <v>182566</v>
      </c>
      <c r="Y3183" t="s">
        <v>74</v>
      </c>
      <c r="AA3183">
        <v>2012</v>
      </c>
      <c r="AB3183" t="s">
        <v>75</v>
      </c>
      <c r="AC3183" t="s">
        <v>76</v>
      </c>
      <c r="AD3183" t="s">
        <v>77</v>
      </c>
      <c r="AE3183" t="s">
        <v>78</v>
      </c>
      <c r="AF3183" t="s">
        <v>79</v>
      </c>
      <c r="AG3183" t="s">
        <v>80</v>
      </c>
      <c r="AH3183">
        <v>15.238</v>
      </c>
      <c r="AK3183">
        <v>2013</v>
      </c>
      <c r="AL3183" t="s">
        <v>81</v>
      </c>
      <c r="AM3183">
        <f t="shared" si="99"/>
        <v>4</v>
      </c>
    </row>
    <row r="3184" spans="1:39" x14ac:dyDescent="0.35">
      <c r="A3184">
        <v>2016</v>
      </c>
      <c r="B3184" s="5">
        <f t="shared" si="98"/>
        <v>167</v>
      </c>
      <c r="C3184" t="s">
        <v>136</v>
      </c>
      <c r="D3184" t="s">
        <v>204</v>
      </c>
      <c r="E3184">
        <v>554962</v>
      </c>
      <c r="F3184" t="s">
        <v>66</v>
      </c>
      <c r="G3184" t="s">
        <v>86</v>
      </c>
      <c r="J3184" s="1">
        <v>42536</v>
      </c>
      <c r="K3184">
        <v>25</v>
      </c>
      <c r="M3184">
        <v>1</v>
      </c>
      <c r="N3184" t="s">
        <v>70</v>
      </c>
      <c r="O3184" t="s">
        <v>71</v>
      </c>
      <c r="Q3184">
        <v>113</v>
      </c>
      <c r="R3184">
        <v>91</v>
      </c>
      <c r="T3184" t="s">
        <v>72</v>
      </c>
      <c r="U3184" t="s">
        <v>73</v>
      </c>
      <c r="V3184">
        <v>670</v>
      </c>
      <c r="W3184">
        <v>2</v>
      </c>
      <c r="X3184">
        <v>182566</v>
      </c>
      <c r="Y3184" t="s">
        <v>74</v>
      </c>
      <c r="AA3184">
        <v>2012</v>
      </c>
      <c r="AB3184" t="s">
        <v>75</v>
      </c>
      <c r="AC3184" t="s">
        <v>76</v>
      </c>
      <c r="AD3184" t="s">
        <v>77</v>
      </c>
      <c r="AE3184" t="s">
        <v>78</v>
      </c>
      <c r="AF3184" t="s">
        <v>79</v>
      </c>
      <c r="AG3184" t="s">
        <v>80</v>
      </c>
      <c r="AH3184">
        <v>15.238</v>
      </c>
      <c r="AI3184">
        <v>1.5283</v>
      </c>
      <c r="AJ3184">
        <v>23.288239999999998</v>
      </c>
      <c r="AK3184">
        <v>2013</v>
      </c>
      <c r="AL3184" t="s">
        <v>81</v>
      </c>
      <c r="AM3184">
        <f t="shared" si="99"/>
        <v>4</v>
      </c>
    </row>
    <row r="3185" spans="1:39" x14ac:dyDescent="0.35">
      <c r="A3185">
        <v>2016</v>
      </c>
      <c r="B3185" s="5">
        <f t="shared" si="98"/>
        <v>174</v>
      </c>
      <c r="C3185" t="s">
        <v>82</v>
      </c>
      <c r="D3185">
        <v>16035367</v>
      </c>
      <c r="E3185">
        <v>664979</v>
      </c>
      <c r="F3185" t="s">
        <v>66</v>
      </c>
      <c r="G3185" t="s">
        <v>86</v>
      </c>
      <c r="J3185" s="1">
        <v>42543</v>
      </c>
      <c r="K3185">
        <v>26</v>
      </c>
      <c r="M3185">
        <v>1</v>
      </c>
      <c r="N3185" t="s">
        <v>70</v>
      </c>
      <c r="O3185" t="s">
        <v>71</v>
      </c>
      <c r="Q3185">
        <v>113</v>
      </c>
      <c r="R3185">
        <v>31</v>
      </c>
      <c r="T3185" t="s">
        <v>72</v>
      </c>
      <c r="U3185" t="s">
        <v>73</v>
      </c>
      <c r="V3185">
        <v>700</v>
      </c>
      <c r="W3185">
        <v>2</v>
      </c>
      <c r="X3185">
        <v>182566</v>
      </c>
      <c r="Y3185" t="s">
        <v>74</v>
      </c>
      <c r="AA3185">
        <v>2012</v>
      </c>
      <c r="AB3185" t="s">
        <v>75</v>
      </c>
      <c r="AC3185" t="s">
        <v>76</v>
      </c>
      <c r="AD3185" t="s">
        <v>77</v>
      </c>
      <c r="AE3185" t="s">
        <v>78</v>
      </c>
      <c r="AF3185" t="s">
        <v>79</v>
      </c>
      <c r="AG3185" t="s">
        <v>80</v>
      </c>
      <c r="AH3185">
        <v>15.238</v>
      </c>
      <c r="AI3185">
        <v>4.3583800000000004</v>
      </c>
      <c r="AJ3185">
        <v>66.412989999999994</v>
      </c>
      <c r="AK3185">
        <v>2013</v>
      </c>
      <c r="AL3185" t="s">
        <v>81</v>
      </c>
      <c r="AM3185">
        <f t="shared" si="99"/>
        <v>4</v>
      </c>
    </row>
    <row r="3186" spans="1:39" x14ac:dyDescent="0.35">
      <c r="A3186">
        <v>2016</v>
      </c>
      <c r="B3186" s="5">
        <f t="shared" si="98"/>
        <v>178</v>
      </c>
      <c r="C3186" t="s">
        <v>83</v>
      </c>
      <c r="D3186">
        <v>16075137</v>
      </c>
      <c r="E3186">
        <v>666647</v>
      </c>
      <c r="F3186" t="s">
        <v>66</v>
      </c>
      <c r="G3186" t="s">
        <v>86</v>
      </c>
      <c r="J3186" s="1">
        <v>42547</v>
      </c>
      <c r="K3186">
        <v>27</v>
      </c>
      <c r="M3186">
        <v>1</v>
      </c>
      <c r="N3186" t="s">
        <v>70</v>
      </c>
      <c r="O3186" t="s">
        <v>85</v>
      </c>
      <c r="Q3186">
        <v>104</v>
      </c>
      <c r="R3186">
        <v>40</v>
      </c>
      <c r="T3186" t="s">
        <v>72</v>
      </c>
      <c r="U3186" t="s">
        <v>73</v>
      </c>
      <c r="V3186">
        <v>710</v>
      </c>
      <c r="W3186">
        <v>2</v>
      </c>
      <c r="X3186">
        <v>182566</v>
      </c>
      <c r="Y3186" t="s">
        <v>74</v>
      </c>
      <c r="AA3186">
        <v>2012</v>
      </c>
      <c r="AB3186" t="s">
        <v>75</v>
      </c>
      <c r="AC3186" t="s">
        <v>76</v>
      </c>
      <c r="AD3186" t="s">
        <v>77</v>
      </c>
      <c r="AE3186" t="s">
        <v>78</v>
      </c>
      <c r="AF3186" t="s">
        <v>79</v>
      </c>
      <c r="AG3186" t="s">
        <v>80</v>
      </c>
      <c r="AH3186">
        <v>15.238</v>
      </c>
      <c r="AI3186">
        <v>1.0163899999999999</v>
      </c>
      <c r="AJ3186">
        <v>15.48775</v>
      </c>
      <c r="AK3186">
        <v>2013</v>
      </c>
      <c r="AL3186" t="s">
        <v>81</v>
      </c>
      <c r="AM3186">
        <f t="shared" si="99"/>
        <v>4</v>
      </c>
    </row>
    <row r="3187" spans="1:39" x14ac:dyDescent="0.35">
      <c r="A3187">
        <v>2016</v>
      </c>
      <c r="B3187" s="5">
        <f t="shared" si="98"/>
        <v>179</v>
      </c>
      <c r="C3187" t="s">
        <v>83</v>
      </c>
      <c r="D3187">
        <v>16075314</v>
      </c>
      <c r="E3187">
        <v>644386</v>
      </c>
      <c r="F3187" t="s">
        <v>66</v>
      </c>
      <c r="G3187" t="s">
        <v>86</v>
      </c>
      <c r="J3187" s="1">
        <v>42548</v>
      </c>
      <c r="K3187">
        <v>27</v>
      </c>
      <c r="M3187">
        <v>1</v>
      </c>
      <c r="N3187" t="s">
        <v>70</v>
      </c>
      <c r="O3187" t="s">
        <v>85</v>
      </c>
      <c r="Q3187">
        <v>104</v>
      </c>
      <c r="R3187">
        <v>40</v>
      </c>
      <c r="T3187" t="s">
        <v>72</v>
      </c>
      <c r="U3187" t="s">
        <v>73</v>
      </c>
      <c r="V3187">
        <v>730</v>
      </c>
      <c r="W3187">
        <v>2</v>
      </c>
      <c r="X3187">
        <v>182566</v>
      </c>
      <c r="Y3187" t="s">
        <v>74</v>
      </c>
      <c r="AA3187">
        <v>2012</v>
      </c>
      <c r="AB3187" t="s">
        <v>75</v>
      </c>
      <c r="AC3187" t="s">
        <v>76</v>
      </c>
      <c r="AD3187" t="s">
        <v>77</v>
      </c>
      <c r="AE3187" t="s">
        <v>78</v>
      </c>
      <c r="AF3187" t="s">
        <v>79</v>
      </c>
      <c r="AG3187" t="s">
        <v>80</v>
      </c>
      <c r="AH3187">
        <v>15.238</v>
      </c>
      <c r="AI3187">
        <v>1.0163899999999999</v>
      </c>
      <c r="AJ3187">
        <v>15.48775</v>
      </c>
      <c r="AK3187">
        <v>2013</v>
      </c>
      <c r="AL3187" t="s">
        <v>81</v>
      </c>
      <c r="AM3187">
        <f t="shared" si="99"/>
        <v>4</v>
      </c>
    </row>
    <row r="3188" spans="1:39" x14ac:dyDescent="0.35">
      <c r="A3188">
        <v>2016</v>
      </c>
      <c r="B3188" s="5">
        <f t="shared" si="98"/>
        <v>191</v>
      </c>
      <c r="C3188" t="s">
        <v>91</v>
      </c>
      <c r="D3188">
        <v>16065070</v>
      </c>
      <c r="E3188">
        <v>559298</v>
      </c>
      <c r="F3188" t="s">
        <v>66</v>
      </c>
      <c r="G3188" t="s">
        <v>86</v>
      </c>
      <c r="J3188" s="1">
        <v>42560</v>
      </c>
      <c r="K3188">
        <v>28</v>
      </c>
      <c r="M3188">
        <v>1</v>
      </c>
      <c r="N3188" t="s">
        <v>70</v>
      </c>
      <c r="O3188" t="s">
        <v>90</v>
      </c>
      <c r="Q3188">
        <v>101</v>
      </c>
      <c r="R3188">
        <v>29</v>
      </c>
      <c r="T3188" t="s">
        <v>72</v>
      </c>
      <c r="U3188" t="s">
        <v>73</v>
      </c>
      <c r="V3188">
        <v>700</v>
      </c>
      <c r="W3188">
        <v>2</v>
      </c>
      <c r="X3188">
        <v>182566</v>
      </c>
      <c r="Y3188" t="s">
        <v>74</v>
      </c>
      <c r="AA3188">
        <v>2012</v>
      </c>
      <c r="AB3188" t="s">
        <v>75</v>
      </c>
      <c r="AC3188" t="s">
        <v>76</v>
      </c>
      <c r="AD3188" t="s">
        <v>77</v>
      </c>
      <c r="AE3188" t="s">
        <v>78</v>
      </c>
      <c r="AF3188" t="s">
        <v>79</v>
      </c>
      <c r="AG3188" t="s">
        <v>80</v>
      </c>
      <c r="AH3188">
        <v>15.238</v>
      </c>
      <c r="AI3188">
        <v>1.0606100000000001</v>
      </c>
      <c r="AJ3188">
        <v>16.161580000000001</v>
      </c>
      <c r="AK3188">
        <v>2013</v>
      </c>
      <c r="AL3188" t="s">
        <v>81</v>
      </c>
      <c r="AM3188">
        <f t="shared" si="99"/>
        <v>4</v>
      </c>
    </row>
    <row r="3189" spans="1:39" x14ac:dyDescent="0.35">
      <c r="A3189">
        <v>2016</v>
      </c>
      <c r="B3189" s="5">
        <f t="shared" si="98"/>
        <v>202</v>
      </c>
      <c r="C3189" t="s">
        <v>83</v>
      </c>
      <c r="D3189">
        <v>16075330</v>
      </c>
      <c r="E3189">
        <v>644437</v>
      </c>
      <c r="F3189" t="s">
        <v>66</v>
      </c>
      <c r="G3189" t="s">
        <v>86</v>
      </c>
      <c r="J3189" s="1">
        <v>42571</v>
      </c>
      <c r="K3189">
        <v>30</v>
      </c>
      <c r="M3189">
        <v>1</v>
      </c>
      <c r="N3189" t="s">
        <v>70</v>
      </c>
      <c r="O3189" t="s">
        <v>85</v>
      </c>
      <c r="Q3189">
        <v>104</v>
      </c>
      <c r="R3189">
        <v>35</v>
      </c>
      <c r="T3189" t="s">
        <v>72</v>
      </c>
      <c r="U3189" t="s">
        <v>73</v>
      </c>
      <c r="V3189">
        <v>670</v>
      </c>
      <c r="W3189">
        <v>2</v>
      </c>
      <c r="X3189">
        <v>182566</v>
      </c>
      <c r="Y3189" t="s">
        <v>74</v>
      </c>
      <c r="AA3189">
        <v>2012</v>
      </c>
      <c r="AB3189" t="s">
        <v>75</v>
      </c>
      <c r="AC3189" t="s">
        <v>76</v>
      </c>
      <c r="AD3189" t="s">
        <v>77</v>
      </c>
      <c r="AE3189" t="s">
        <v>78</v>
      </c>
      <c r="AF3189" t="s">
        <v>79</v>
      </c>
      <c r="AG3189" t="s">
        <v>80</v>
      </c>
      <c r="AH3189">
        <v>15.238</v>
      </c>
      <c r="AI3189">
        <v>1.01389</v>
      </c>
      <c r="AJ3189">
        <v>15.44966</v>
      </c>
      <c r="AK3189">
        <v>2013</v>
      </c>
      <c r="AL3189" t="s">
        <v>81</v>
      </c>
      <c r="AM3189">
        <f t="shared" si="99"/>
        <v>4</v>
      </c>
    </row>
    <row r="3190" spans="1:39" x14ac:dyDescent="0.35">
      <c r="A3190">
        <v>2016</v>
      </c>
      <c r="B3190" s="5">
        <f t="shared" si="98"/>
        <v>210</v>
      </c>
      <c r="C3190" t="s">
        <v>83</v>
      </c>
      <c r="D3190">
        <v>16075294</v>
      </c>
      <c r="E3190">
        <v>649956</v>
      </c>
      <c r="F3190" t="s">
        <v>66</v>
      </c>
      <c r="G3190" t="s">
        <v>86</v>
      </c>
      <c r="J3190" s="1">
        <v>42579</v>
      </c>
      <c r="K3190">
        <v>31</v>
      </c>
      <c r="M3190">
        <v>1</v>
      </c>
      <c r="N3190" t="s">
        <v>70</v>
      </c>
      <c r="O3190" t="s">
        <v>85</v>
      </c>
      <c r="Q3190">
        <v>104</v>
      </c>
      <c r="R3190">
        <v>40</v>
      </c>
      <c r="T3190" t="s">
        <v>72</v>
      </c>
      <c r="U3190" t="s">
        <v>73</v>
      </c>
      <c r="V3190">
        <v>700</v>
      </c>
      <c r="W3190">
        <v>2</v>
      </c>
      <c r="X3190">
        <v>182566</v>
      </c>
      <c r="Y3190" t="s">
        <v>74</v>
      </c>
      <c r="AA3190">
        <v>2012</v>
      </c>
      <c r="AB3190" t="s">
        <v>75</v>
      </c>
      <c r="AC3190" t="s">
        <v>76</v>
      </c>
      <c r="AD3190" t="s">
        <v>77</v>
      </c>
      <c r="AE3190" t="s">
        <v>78</v>
      </c>
      <c r="AF3190" t="s">
        <v>79</v>
      </c>
      <c r="AG3190" t="s">
        <v>80</v>
      </c>
      <c r="AH3190">
        <v>15.238</v>
      </c>
      <c r="AI3190">
        <v>1.01389</v>
      </c>
      <c r="AJ3190">
        <v>15.44966</v>
      </c>
      <c r="AK3190">
        <v>2013</v>
      </c>
      <c r="AL3190" t="s">
        <v>81</v>
      </c>
      <c r="AM3190">
        <f t="shared" si="99"/>
        <v>4</v>
      </c>
    </row>
    <row r="3191" spans="1:39" x14ac:dyDescent="0.35">
      <c r="A3191">
        <v>2016</v>
      </c>
      <c r="B3191" s="5">
        <f t="shared" si="98"/>
        <v>221</v>
      </c>
      <c r="C3191" t="s">
        <v>83</v>
      </c>
      <c r="D3191">
        <v>16075440</v>
      </c>
      <c r="E3191">
        <v>673429</v>
      </c>
      <c r="F3191" t="s">
        <v>66</v>
      </c>
      <c r="G3191" t="s">
        <v>86</v>
      </c>
      <c r="J3191" s="1">
        <v>42590</v>
      </c>
      <c r="K3191">
        <v>33</v>
      </c>
      <c r="M3191">
        <v>1</v>
      </c>
      <c r="N3191" t="s">
        <v>70</v>
      </c>
      <c r="O3191" t="s">
        <v>85</v>
      </c>
      <c r="Q3191">
        <v>103</v>
      </c>
      <c r="R3191">
        <v>50</v>
      </c>
      <c r="T3191" t="s">
        <v>72</v>
      </c>
      <c r="U3191" t="s">
        <v>73</v>
      </c>
      <c r="V3191">
        <v>740</v>
      </c>
      <c r="W3191">
        <v>2</v>
      </c>
      <c r="X3191">
        <v>182566</v>
      </c>
      <c r="Y3191" t="s">
        <v>74</v>
      </c>
      <c r="AA3191">
        <v>2012</v>
      </c>
      <c r="AB3191" t="s">
        <v>75</v>
      </c>
      <c r="AC3191" t="s">
        <v>76</v>
      </c>
      <c r="AD3191" t="s">
        <v>77</v>
      </c>
      <c r="AE3191" t="s">
        <v>78</v>
      </c>
      <c r="AF3191" t="s">
        <v>79</v>
      </c>
      <c r="AG3191" t="s">
        <v>80</v>
      </c>
      <c r="AH3191">
        <v>15.238</v>
      </c>
      <c r="AI3191">
        <v>1</v>
      </c>
      <c r="AJ3191">
        <v>15.238</v>
      </c>
      <c r="AK3191">
        <v>2013</v>
      </c>
      <c r="AL3191" t="s">
        <v>81</v>
      </c>
      <c r="AM3191">
        <f t="shared" si="99"/>
        <v>4</v>
      </c>
    </row>
    <row r="3192" spans="1:39" x14ac:dyDescent="0.35">
      <c r="A3192">
        <v>2016</v>
      </c>
      <c r="B3192" s="5">
        <f t="shared" si="98"/>
        <v>238</v>
      </c>
      <c r="C3192" t="s">
        <v>82</v>
      </c>
      <c r="D3192">
        <v>16039952</v>
      </c>
      <c r="E3192">
        <v>901053</v>
      </c>
      <c r="F3192" t="s">
        <v>70</v>
      </c>
      <c r="G3192" t="s">
        <v>67</v>
      </c>
      <c r="H3192" t="s">
        <v>68</v>
      </c>
      <c r="I3192" t="s">
        <v>69</v>
      </c>
      <c r="J3192" s="1">
        <v>42607</v>
      </c>
      <c r="K3192">
        <v>35</v>
      </c>
      <c r="L3192">
        <v>5</v>
      </c>
      <c r="M3192">
        <v>1</v>
      </c>
      <c r="N3192" t="s">
        <v>70</v>
      </c>
      <c r="O3192" t="s">
        <v>71</v>
      </c>
      <c r="Q3192">
        <v>154</v>
      </c>
      <c r="T3192" t="s">
        <v>72</v>
      </c>
      <c r="U3192" t="s">
        <v>73</v>
      </c>
      <c r="X3192">
        <v>182566</v>
      </c>
      <c r="Y3192" t="s">
        <v>74</v>
      </c>
      <c r="AA3192">
        <v>2012</v>
      </c>
      <c r="AB3192" t="s">
        <v>75</v>
      </c>
      <c r="AC3192" t="s">
        <v>76</v>
      </c>
      <c r="AD3192" t="s">
        <v>77</v>
      </c>
      <c r="AE3192" t="s">
        <v>78</v>
      </c>
      <c r="AF3192" t="s">
        <v>79</v>
      </c>
      <c r="AG3192" t="s">
        <v>80</v>
      </c>
      <c r="AH3192">
        <v>15.238</v>
      </c>
      <c r="AK3192">
        <v>2013</v>
      </c>
      <c r="AL3192" t="s">
        <v>81</v>
      </c>
      <c r="AM3192">
        <f t="shared" si="99"/>
        <v>4</v>
      </c>
    </row>
    <row r="3193" spans="1:39" x14ac:dyDescent="0.35">
      <c r="A3193">
        <v>2016</v>
      </c>
      <c r="B3193" s="5">
        <f t="shared" si="98"/>
        <v>67</v>
      </c>
      <c r="C3193" t="s">
        <v>106</v>
      </c>
      <c r="D3193">
        <v>16195001</v>
      </c>
      <c r="E3193">
        <v>649631</v>
      </c>
      <c r="F3193" t="s">
        <v>104</v>
      </c>
      <c r="G3193" t="s">
        <v>86</v>
      </c>
      <c r="J3193" s="1">
        <v>42436</v>
      </c>
      <c r="K3193">
        <v>11</v>
      </c>
      <c r="M3193">
        <v>4</v>
      </c>
      <c r="N3193" t="s">
        <v>70</v>
      </c>
      <c r="O3193" t="s">
        <v>107</v>
      </c>
      <c r="Q3193">
        <v>259</v>
      </c>
      <c r="R3193">
        <v>21</v>
      </c>
      <c r="T3193" t="s">
        <v>72</v>
      </c>
      <c r="U3193" t="s">
        <v>88</v>
      </c>
      <c r="V3193">
        <v>597</v>
      </c>
      <c r="W3193">
        <v>2</v>
      </c>
      <c r="X3193">
        <v>182566</v>
      </c>
      <c r="Y3193" t="s">
        <v>74</v>
      </c>
      <c r="AA3193">
        <v>2012</v>
      </c>
      <c r="AB3193" t="s">
        <v>75</v>
      </c>
      <c r="AC3193" t="s">
        <v>76</v>
      </c>
      <c r="AD3193" t="s">
        <v>77</v>
      </c>
      <c r="AE3193" t="s">
        <v>78</v>
      </c>
      <c r="AF3193" t="s">
        <v>79</v>
      </c>
      <c r="AG3193" t="s">
        <v>80</v>
      </c>
      <c r="AH3193">
        <v>15.238</v>
      </c>
      <c r="AK3193">
        <v>2013</v>
      </c>
      <c r="AL3193" t="s">
        <v>81</v>
      </c>
      <c r="AM3193">
        <f t="shared" si="99"/>
        <v>4</v>
      </c>
    </row>
    <row r="3194" spans="1:39" x14ac:dyDescent="0.35">
      <c r="A3194">
        <v>2016</v>
      </c>
      <c r="B3194" s="5">
        <f t="shared" si="98"/>
        <v>173</v>
      </c>
      <c r="C3194" t="s">
        <v>106</v>
      </c>
      <c r="D3194">
        <v>16190021</v>
      </c>
      <c r="E3194">
        <v>555982</v>
      </c>
      <c r="F3194" t="s">
        <v>66</v>
      </c>
      <c r="G3194" t="s">
        <v>67</v>
      </c>
      <c r="H3194" t="s">
        <v>68</v>
      </c>
      <c r="I3194" t="s">
        <v>97</v>
      </c>
      <c r="J3194" s="1">
        <v>42542</v>
      </c>
      <c r="K3194">
        <v>26</v>
      </c>
      <c r="L3194">
        <v>1</v>
      </c>
      <c r="M3194">
        <v>4</v>
      </c>
      <c r="N3194" t="s">
        <v>70</v>
      </c>
      <c r="O3194" t="s">
        <v>107</v>
      </c>
      <c r="Q3194">
        <v>258</v>
      </c>
      <c r="T3194" t="s">
        <v>72</v>
      </c>
      <c r="U3194" t="s">
        <v>73</v>
      </c>
      <c r="V3194">
        <v>355</v>
      </c>
      <c r="W3194">
        <v>2</v>
      </c>
      <c r="X3194">
        <v>183070</v>
      </c>
      <c r="Y3194" t="s">
        <v>74</v>
      </c>
      <c r="AA3194">
        <v>2014</v>
      </c>
      <c r="AB3194" t="s">
        <v>75</v>
      </c>
      <c r="AC3194" t="s">
        <v>76</v>
      </c>
      <c r="AD3194" t="s">
        <v>77</v>
      </c>
      <c r="AE3194" t="s">
        <v>78</v>
      </c>
      <c r="AF3194" t="s">
        <v>79</v>
      </c>
      <c r="AG3194" t="s">
        <v>80</v>
      </c>
      <c r="AH3194">
        <v>11.475</v>
      </c>
      <c r="AI3194">
        <v>1.32917</v>
      </c>
      <c r="AJ3194">
        <v>15.252230000000001</v>
      </c>
      <c r="AK3194">
        <v>2015</v>
      </c>
      <c r="AL3194" t="s">
        <v>81</v>
      </c>
      <c r="AM3194">
        <f t="shared" si="99"/>
        <v>2</v>
      </c>
    </row>
    <row r="3195" spans="1:39" x14ac:dyDescent="0.35">
      <c r="A3195">
        <v>2016</v>
      </c>
      <c r="B3195" s="5">
        <f t="shared" si="98"/>
        <v>222</v>
      </c>
      <c r="C3195" t="s">
        <v>99</v>
      </c>
      <c r="D3195">
        <v>16185245</v>
      </c>
      <c r="E3195">
        <v>556600</v>
      </c>
      <c r="F3195" t="s">
        <v>66</v>
      </c>
      <c r="G3195" t="s">
        <v>86</v>
      </c>
      <c r="J3195" s="1">
        <v>42591</v>
      </c>
      <c r="K3195">
        <v>33</v>
      </c>
      <c r="M3195">
        <v>2</v>
      </c>
      <c r="N3195" t="s">
        <v>70</v>
      </c>
      <c r="O3195" t="s">
        <v>100</v>
      </c>
      <c r="Q3195">
        <v>241</v>
      </c>
      <c r="R3195">
        <v>12</v>
      </c>
      <c r="T3195" t="s">
        <v>72</v>
      </c>
      <c r="U3195" t="s">
        <v>73</v>
      </c>
      <c r="V3195">
        <v>410</v>
      </c>
      <c r="W3195">
        <v>2</v>
      </c>
      <c r="X3195">
        <v>183071</v>
      </c>
      <c r="Y3195" t="s">
        <v>74</v>
      </c>
      <c r="AA3195">
        <v>2014</v>
      </c>
      <c r="AB3195" t="s">
        <v>75</v>
      </c>
      <c r="AC3195" t="s">
        <v>76</v>
      </c>
      <c r="AD3195" t="s">
        <v>77</v>
      </c>
      <c r="AE3195" t="s">
        <v>78</v>
      </c>
      <c r="AF3195" t="s">
        <v>79</v>
      </c>
      <c r="AG3195" t="s">
        <v>80</v>
      </c>
      <c r="AH3195">
        <v>11.475</v>
      </c>
      <c r="AK3195">
        <v>2015</v>
      </c>
      <c r="AL3195" t="s">
        <v>81</v>
      </c>
      <c r="AM3195">
        <f t="shared" si="99"/>
        <v>2</v>
      </c>
    </row>
    <row r="3196" spans="1:39" x14ac:dyDescent="0.35">
      <c r="A3196">
        <v>2016</v>
      </c>
      <c r="B3196" s="5">
        <f t="shared" si="98"/>
        <v>194</v>
      </c>
      <c r="C3196" t="s">
        <v>91</v>
      </c>
      <c r="D3196">
        <v>16066663</v>
      </c>
      <c r="E3196">
        <v>725876</v>
      </c>
      <c r="F3196" t="s">
        <v>66</v>
      </c>
      <c r="G3196" t="s">
        <v>67</v>
      </c>
      <c r="H3196" t="s">
        <v>116</v>
      </c>
      <c r="I3196" t="s">
        <v>97</v>
      </c>
      <c r="J3196" s="1">
        <v>42563</v>
      </c>
      <c r="K3196">
        <v>29</v>
      </c>
      <c r="L3196">
        <v>2</v>
      </c>
      <c r="M3196">
        <v>1</v>
      </c>
      <c r="N3196" t="s">
        <v>70</v>
      </c>
      <c r="O3196" t="s">
        <v>90</v>
      </c>
      <c r="Q3196">
        <v>102</v>
      </c>
      <c r="R3196">
        <v>15</v>
      </c>
      <c r="T3196" t="s">
        <v>72</v>
      </c>
      <c r="U3196" t="s">
        <v>73</v>
      </c>
      <c r="V3196">
        <v>650</v>
      </c>
      <c r="W3196">
        <v>2</v>
      </c>
      <c r="X3196">
        <v>183275</v>
      </c>
      <c r="Y3196" t="s">
        <v>74</v>
      </c>
      <c r="AA3196">
        <v>2013</v>
      </c>
      <c r="AB3196" t="s">
        <v>75</v>
      </c>
      <c r="AC3196" t="s">
        <v>76</v>
      </c>
      <c r="AD3196" t="s">
        <v>77</v>
      </c>
      <c r="AE3196" t="s">
        <v>78</v>
      </c>
      <c r="AF3196" t="s">
        <v>79</v>
      </c>
      <c r="AG3196" t="s">
        <v>80</v>
      </c>
      <c r="AH3196">
        <v>15.055999999999999</v>
      </c>
      <c r="AI3196">
        <v>6.5714300000000003</v>
      </c>
      <c r="AJ3196">
        <v>98.939449999999994</v>
      </c>
      <c r="AK3196">
        <v>2014</v>
      </c>
      <c r="AL3196" t="s">
        <v>81</v>
      </c>
      <c r="AM3196">
        <f t="shared" si="99"/>
        <v>3</v>
      </c>
    </row>
    <row r="3197" spans="1:39" x14ac:dyDescent="0.35">
      <c r="A3197">
        <v>2016</v>
      </c>
      <c r="B3197" s="5">
        <f t="shared" si="98"/>
        <v>196</v>
      </c>
      <c r="C3197" t="s">
        <v>91</v>
      </c>
      <c r="D3197">
        <v>16066676</v>
      </c>
      <c r="E3197">
        <v>725964</v>
      </c>
      <c r="F3197" t="s">
        <v>66</v>
      </c>
      <c r="G3197" t="s">
        <v>67</v>
      </c>
      <c r="H3197" t="s">
        <v>68</v>
      </c>
      <c r="I3197" t="s">
        <v>97</v>
      </c>
      <c r="J3197" s="1">
        <v>42565</v>
      </c>
      <c r="K3197">
        <v>29</v>
      </c>
      <c r="L3197">
        <v>2</v>
      </c>
      <c r="M3197">
        <v>1</v>
      </c>
      <c r="N3197" t="s">
        <v>70</v>
      </c>
      <c r="O3197" t="s">
        <v>90</v>
      </c>
      <c r="P3197" t="s">
        <v>131</v>
      </c>
      <c r="Q3197">
        <v>102</v>
      </c>
      <c r="T3197" t="s">
        <v>72</v>
      </c>
      <c r="U3197" t="s">
        <v>73</v>
      </c>
      <c r="V3197">
        <v>670</v>
      </c>
      <c r="W3197">
        <v>2</v>
      </c>
      <c r="X3197">
        <v>183275</v>
      </c>
      <c r="Y3197" t="s">
        <v>74</v>
      </c>
      <c r="AA3197">
        <v>2013</v>
      </c>
      <c r="AB3197" t="s">
        <v>75</v>
      </c>
      <c r="AC3197" t="s">
        <v>76</v>
      </c>
      <c r="AD3197" t="s">
        <v>77</v>
      </c>
      <c r="AE3197" t="s">
        <v>78</v>
      </c>
      <c r="AF3197" t="s">
        <v>79</v>
      </c>
      <c r="AG3197" t="s">
        <v>80</v>
      </c>
      <c r="AH3197">
        <v>15.055999999999999</v>
      </c>
      <c r="AI3197">
        <v>3.0953300000000001</v>
      </c>
      <c r="AJ3197">
        <v>46.603290000000001</v>
      </c>
      <c r="AK3197">
        <v>2014</v>
      </c>
      <c r="AL3197" t="s">
        <v>81</v>
      </c>
      <c r="AM3197">
        <f t="shared" si="99"/>
        <v>3</v>
      </c>
    </row>
    <row r="3198" spans="1:39" x14ac:dyDescent="0.35">
      <c r="A3198">
        <v>2016</v>
      </c>
      <c r="B3198" s="5">
        <f t="shared" si="98"/>
        <v>225</v>
      </c>
      <c r="C3198" t="s">
        <v>91</v>
      </c>
      <c r="D3198">
        <v>16066933</v>
      </c>
      <c r="E3198">
        <v>724562</v>
      </c>
      <c r="F3198" t="s">
        <v>66</v>
      </c>
      <c r="G3198" t="s">
        <v>67</v>
      </c>
      <c r="H3198" t="s">
        <v>68</v>
      </c>
      <c r="I3198" t="s">
        <v>97</v>
      </c>
      <c r="J3198" s="1">
        <v>42594</v>
      </c>
      <c r="K3198">
        <v>33</v>
      </c>
      <c r="L3198">
        <v>4</v>
      </c>
      <c r="M3198">
        <v>1</v>
      </c>
      <c r="N3198" t="s">
        <v>70</v>
      </c>
      <c r="O3198" t="s">
        <v>85</v>
      </c>
      <c r="P3198" t="s">
        <v>114</v>
      </c>
      <c r="T3198" t="s">
        <v>72</v>
      </c>
      <c r="U3198" t="s">
        <v>73</v>
      </c>
      <c r="V3198">
        <v>645</v>
      </c>
      <c r="W3198">
        <v>2</v>
      </c>
      <c r="X3198">
        <v>183275</v>
      </c>
      <c r="Y3198" t="s">
        <v>74</v>
      </c>
      <c r="AA3198">
        <v>2013</v>
      </c>
      <c r="AB3198" t="s">
        <v>75</v>
      </c>
      <c r="AC3198" t="s">
        <v>76</v>
      </c>
      <c r="AD3198" t="s">
        <v>77</v>
      </c>
      <c r="AE3198" t="s">
        <v>78</v>
      </c>
      <c r="AF3198" t="s">
        <v>79</v>
      </c>
      <c r="AG3198" t="s">
        <v>80</v>
      </c>
      <c r="AH3198">
        <v>15.055999999999999</v>
      </c>
      <c r="AI3198">
        <v>3.6738200000000001</v>
      </c>
      <c r="AJ3198">
        <v>55.313029999999998</v>
      </c>
      <c r="AK3198">
        <v>2014</v>
      </c>
      <c r="AL3198" t="s">
        <v>81</v>
      </c>
      <c r="AM3198">
        <f t="shared" si="99"/>
        <v>3</v>
      </c>
    </row>
    <row r="3199" spans="1:39" x14ac:dyDescent="0.35">
      <c r="A3199">
        <v>2016</v>
      </c>
      <c r="B3199" s="5">
        <f t="shared" si="98"/>
        <v>185</v>
      </c>
      <c r="C3199" t="s">
        <v>163</v>
      </c>
      <c r="D3199" t="s">
        <v>183</v>
      </c>
      <c r="E3199">
        <v>555382</v>
      </c>
      <c r="F3199" t="s">
        <v>66</v>
      </c>
      <c r="G3199" t="s">
        <v>67</v>
      </c>
      <c r="H3199" t="s">
        <v>68</v>
      </c>
      <c r="I3199" t="s">
        <v>110</v>
      </c>
      <c r="J3199" s="1">
        <v>42554</v>
      </c>
      <c r="K3199">
        <v>28</v>
      </c>
      <c r="M3199">
        <v>4</v>
      </c>
      <c r="N3199" t="s">
        <v>70</v>
      </c>
      <c r="O3199" t="s">
        <v>107</v>
      </c>
      <c r="Q3199">
        <v>254</v>
      </c>
      <c r="R3199">
        <v>10</v>
      </c>
      <c r="T3199" t="s">
        <v>72</v>
      </c>
      <c r="U3199" t="s">
        <v>73</v>
      </c>
      <c r="V3199">
        <v>507</v>
      </c>
      <c r="W3199">
        <v>2</v>
      </c>
      <c r="X3199">
        <v>183275</v>
      </c>
      <c r="Y3199" t="s">
        <v>74</v>
      </c>
      <c r="AA3199">
        <v>2013</v>
      </c>
      <c r="AB3199" t="s">
        <v>75</v>
      </c>
      <c r="AC3199" t="s">
        <v>76</v>
      </c>
      <c r="AD3199" t="s">
        <v>77</v>
      </c>
      <c r="AE3199" t="s">
        <v>78</v>
      </c>
      <c r="AF3199" t="s">
        <v>79</v>
      </c>
      <c r="AG3199" t="s">
        <v>80</v>
      </c>
      <c r="AH3199">
        <v>15.055999999999999</v>
      </c>
      <c r="AI3199">
        <v>3.2499899999999999</v>
      </c>
      <c r="AJ3199">
        <v>48.931849999999997</v>
      </c>
      <c r="AK3199">
        <v>2014</v>
      </c>
      <c r="AL3199" t="s">
        <v>81</v>
      </c>
      <c r="AM3199">
        <f t="shared" si="99"/>
        <v>3</v>
      </c>
    </row>
    <row r="3200" spans="1:39" x14ac:dyDescent="0.35">
      <c r="A3200">
        <v>2016</v>
      </c>
      <c r="B3200" s="5">
        <f t="shared" si="98"/>
        <v>174</v>
      </c>
      <c r="C3200" t="s">
        <v>102</v>
      </c>
      <c r="D3200">
        <v>16110005</v>
      </c>
      <c r="E3200">
        <v>663791</v>
      </c>
      <c r="F3200" t="s">
        <v>66</v>
      </c>
      <c r="G3200" t="s">
        <v>67</v>
      </c>
      <c r="H3200" t="s">
        <v>92</v>
      </c>
      <c r="I3200" t="s">
        <v>69</v>
      </c>
      <c r="J3200" s="1">
        <v>42543</v>
      </c>
      <c r="K3200">
        <v>26</v>
      </c>
      <c r="L3200">
        <v>3</v>
      </c>
      <c r="M3200">
        <v>1</v>
      </c>
      <c r="N3200" t="s">
        <v>70</v>
      </c>
      <c r="O3200" t="s">
        <v>71</v>
      </c>
      <c r="Q3200">
        <v>114</v>
      </c>
      <c r="R3200">
        <v>50</v>
      </c>
      <c r="T3200" t="s">
        <v>72</v>
      </c>
      <c r="U3200" t="s">
        <v>73</v>
      </c>
      <c r="V3200">
        <v>650</v>
      </c>
      <c r="W3200">
        <v>2</v>
      </c>
      <c r="X3200">
        <v>183275</v>
      </c>
      <c r="Y3200" t="s">
        <v>74</v>
      </c>
      <c r="AA3200">
        <v>2013</v>
      </c>
      <c r="AB3200" t="s">
        <v>75</v>
      </c>
      <c r="AC3200" t="s">
        <v>76</v>
      </c>
      <c r="AD3200" t="s">
        <v>77</v>
      </c>
      <c r="AE3200" t="s">
        <v>78</v>
      </c>
      <c r="AF3200" t="s">
        <v>79</v>
      </c>
      <c r="AG3200" t="s">
        <v>80</v>
      </c>
      <c r="AH3200">
        <v>15.055999999999999</v>
      </c>
      <c r="AI3200">
        <v>3.4382000000000001</v>
      </c>
      <c r="AJ3200">
        <v>51.765540000000001</v>
      </c>
      <c r="AK3200">
        <v>2014</v>
      </c>
      <c r="AL3200" t="s">
        <v>81</v>
      </c>
      <c r="AM3200">
        <f t="shared" si="99"/>
        <v>3</v>
      </c>
    </row>
    <row r="3201" spans="1:39" x14ac:dyDescent="0.35">
      <c r="A3201">
        <v>2016</v>
      </c>
      <c r="B3201" s="5">
        <f t="shared" si="98"/>
        <v>243</v>
      </c>
      <c r="C3201" t="s">
        <v>82</v>
      </c>
      <c r="D3201">
        <v>16038836</v>
      </c>
      <c r="E3201">
        <v>744236</v>
      </c>
      <c r="F3201" t="s">
        <v>66</v>
      </c>
      <c r="G3201" t="s">
        <v>67</v>
      </c>
      <c r="H3201" t="s">
        <v>68</v>
      </c>
      <c r="I3201" t="s">
        <v>69</v>
      </c>
      <c r="J3201" s="1">
        <v>42612</v>
      </c>
      <c r="K3201">
        <v>36</v>
      </c>
      <c r="L3201">
        <v>5</v>
      </c>
      <c r="M3201">
        <v>1</v>
      </c>
      <c r="N3201" t="s">
        <v>70</v>
      </c>
      <c r="O3201" t="s">
        <v>71</v>
      </c>
      <c r="Q3201">
        <v>113</v>
      </c>
      <c r="R3201">
        <v>45</v>
      </c>
      <c r="T3201" t="s">
        <v>72</v>
      </c>
      <c r="U3201" t="s">
        <v>73</v>
      </c>
      <c r="V3201">
        <v>640</v>
      </c>
      <c r="W3201">
        <v>2</v>
      </c>
      <c r="X3201">
        <v>183275</v>
      </c>
      <c r="Y3201" t="s">
        <v>74</v>
      </c>
      <c r="AA3201">
        <v>2013</v>
      </c>
      <c r="AB3201" t="s">
        <v>75</v>
      </c>
      <c r="AC3201" t="s">
        <v>76</v>
      </c>
      <c r="AD3201" t="s">
        <v>77</v>
      </c>
      <c r="AE3201" t="s">
        <v>78</v>
      </c>
      <c r="AF3201" t="s">
        <v>79</v>
      </c>
      <c r="AG3201" t="s">
        <v>80</v>
      </c>
      <c r="AH3201">
        <v>15.055999999999999</v>
      </c>
      <c r="AI3201">
        <v>3.4138000000000002</v>
      </c>
      <c r="AJ3201">
        <v>51.39817</v>
      </c>
      <c r="AK3201">
        <v>2014</v>
      </c>
      <c r="AL3201" t="s">
        <v>81</v>
      </c>
      <c r="AM3201">
        <f t="shared" si="99"/>
        <v>3</v>
      </c>
    </row>
    <row r="3202" spans="1:39" x14ac:dyDescent="0.35">
      <c r="A3202">
        <v>2016</v>
      </c>
      <c r="B3202" s="5">
        <f t="shared" si="98"/>
        <v>302</v>
      </c>
      <c r="C3202" t="s">
        <v>99</v>
      </c>
      <c r="D3202">
        <v>16185340</v>
      </c>
      <c r="E3202">
        <v>557512</v>
      </c>
      <c r="F3202" t="s">
        <v>70</v>
      </c>
      <c r="G3202" t="s">
        <v>86</v>
      </c>
      <c r="J3202" s="1">
        <v>42671</v>
      </c>
      <c r="K3202">
        <v>44</v>
      </c>
      <c r="M3202">
        <v>2</v>
      </c>
      <c r="N3202" t="s">
        <v>70</v>
      </c>
      <c r="O3202" t="s">
        <v>100</v>
      </c>
      <c r="Q3202">
        <v>241</v>
      </c>
      <c r="R3202">
        <v>15</v>
      </c>
      <c r="T3202" t="s">
        <v>72</v>
      </c>
      <c r="U3202" t="s">
        <v>88</v>
      </c>
      <c r="X3202">
        <v>183275</v>
      </c>
      <c r="Y3202" t="s">
        <v>74</v>
      </c>
      <c r="AA3202">
        <v>2013</v>
      </c>
      <c r="AB3202" t="s">
        <v>75</v>
      </c>
      <c r="AC3202" t="s">
        <v>76</v>
      </c>
      <c r="AD3202" t="s">
        <v>77</v>
      </c>
      <c r="AE3202" t="s">
        <v>78</v>
      </c>
      <c r="AF3202" t="s">
        <v>79</v>
      </c>
      <c r="AG3202" t="s">
        <v>80</v>
      </c>
      <c r="AH3202">
        <v>15.055999999999999</v>
      </c>
      <c r="AK3202">
        <v>2014</v>
      </c>
      <c r="AL3202" t="s">
        <v>81</v>
      </c>
      <c r="AM3202">
        <f t="shared" si="99"/>
        <v>3</v>
      </c>
    </row>
    <row r="3203" spans="1:39" x14ac:dyDescent="0.35">
      <c r="A3203">
        <v>2016</v>
      </c>
      <c r="B3203" s="5">
        <f t="shared" ref="B3203:B3266" si="100">J3203-DATE(YEAR(J3203),1,0)</f>
        <v>188</v>
      </c>
      <c r="C3203" t="s">
        <v>106</v>
      </c>
      <c r="D3203">
        <v>16190027</v>
      </c>
      <c r="E3203">
        <v>561003</v>
      </c>
      <c r="F3203" t="s">
        <v>66</v>
      </c>
      <c r="G3203" t="s">
        <v>67</v>
      </c>
      <c r="H3203" t="s">
        <v>68</v>
      </c>
      <c r="I3203" t="s">
        <v>97</v>
      </c>
      <c r="J3203" s="1">
        <v>42557</v>
      </c>
      <c r="K3203">
        <v>28</v>
      </c>
      <c r="L3203">
        <v>2</v>
      </c>
      <c r="M3203">
        <v>4</v>
      </c>
      <c r="N3203" t="s">
        <v>70</v>
      </c>
      <c r="O3203" t="s">
        <v>107</v>
      </c>
      <c r="Q3203">
        <v>258</v>
      </c>
      <c r="R3203">
        <v>30</v>
      </c>
      <c r="T3203" t="s">
        <v>72</v>
      </c>
      <c r="U3203" t="s">
        <v>73</v>
      </c>
      <c r="V3203">
        <v>511</v>
      </c>
      <c r="W3203">
        <v>2</v>
      </c>
      <c r="X3203">
        <v>183276</v>
      </c>
      <c r="Y3203" t="s">
        <v>74</v>
      </c>
      <c r="AA3203">
        <v>2013</v>
      </c>
      <c r="AB3203" t="s">
        <v>75</v>
      </c>
      <c r="AC3203" t="s">
        <v>76</v>
      </c>
      <c r="AD3203" t="s">
        <v>77</v>
      </c>
      <c r="AE3203" t="s">
        <v>78</v>
      </c>
      <c r="AF3203" t="s">
        <v>79</v>
      </c>
      <c r="AG3203" t="s">
        <v>80</v>
      </c>
      <c r="AH3203">
        <v>13.324999999999999</v>
      </c>
      <c r="AI3203">
        <v>0.6875</v>
      </c>
      <c r="AJ3203">
        <v>9.1609400000000001</v>
      </c>
      <c r="AK3203">
        <v>2014</v>
      </c>
      <c r="AL3203" t="s">
        <v>81</v>
      </c>
      <c r="AM3203">
        <f t="shared" ref="AM3203:AM3266" si="101">A3203-AA3203</f>
        <v>3</v>
      </c>
    </row>
    <row r="3204" spans="1:39" x14ac:dyDescent="0.35">
      <c r="A3204">
        <v>2016</v>
      </c>
      <c r="B3204" s="5">
        <f t="shared" si="100"/>
        <v>185</v>
      </c>
      <c r="C3204" t="s">
        <v>163</v>
      </c>
      <c r="D3204" t="s">
        <v>183</v>
      </c>
      <c r="E3204">
        <v>555378</v>
      </c>
      <c r="F3204" t="s">
        <v>66</v>
      </c>
      <c r="G3204" t="s">
        <v>67</v>
      </c>
      <c r="H3204" t="s">
        <v>68</v>
      </c>
      <c r="I3204" t="s">
        <v>110</v>
      </c>
      <c r="J3204" s="1">
        <v>42554</v>
      </c>
      <c r="K3204">
        <v>28</v>
      </c>
      <c r="M3204">
        <v>4</v>
      </c>
      <c r="N3204" t="s">
        <v>70</v>
      </c>
      <c r="O3204" t="s">
        <v>107</v>
      </c>
      <c r="Q3204">
        <v>254</v>
      </c>
      <c r="R3204">
        <v>10</v>
      </c>
      <c r="T3204" t="s">
        <v>72</v>
      </c>
      <c r="U3204" t="s">
        <v>73</v>
      </c>
      <c r="V3204">
        <v>585</v>
      </c>
      <c r="W3204">
        <v>2</v>
      </c>
      <c r="X3204">
        <v>183276</v>
      </c>
      <c r="Y3204" t="s">
        <v>74</v>
      </c>
      <c r="AA3204">
        <v>2013</v>
      </c>
      <c r="AB3204" t="s">
        <v>75</v>
      </c>
      <c r="AC3204" t="s">
        <v>76</v>
      </c>
      <c r="AD3204" t="s">
        <v>77</v>
      </c>
      <c r="AE3204" t="s">
        <v>78</v>
      </c>
      <c r="AF3204" t="s">
        <v>79</v>
      </c>
      <c r="AG3204" t="s">
        <v>80</v>
      </c>
      <c r="AH3204">
        <v>13.324999999999999</v>
      </c>
      <c r="AI3204">
        <v>3.2499899999999999</v>
      </c>
      <c r="AJ3204">
        <v>43.30612</v>
      </c>
      <c r="AK3204">
        <v>2014</v>
      </c>
      <c r="AL3204" t="s">
        <v>81</v>
      </c>
      <c r="AM3204">
        <f t="shared" si="101"/>
        <v>3</v>
      </c>
    </row>
    <row r="3205" spans="1:39" x14ac:dyDescent="0.35">
      <c r="A3205">
        <v>2016</v>
      </c>
      <c r="B3205" s="5">
        <f t="shared" si="100"/>
        <v>184</v>
      </c>
      <c r="C3205" t="s">
        <v>83</v>
      </c>
      <c r="D3205">
        <v>16076183</v>
      </c>
      <c r="E3205">
        <v>713798</v>
      </c>
      <c r="F3205" t="s">
        <v>66</v>
      </c>
      <c r="G3205" t="s">
        <v>67</v>
      </c>
      <c r="H3205" t="s">
        <v>68</v>
      </c>
      <c r="I3205" t="s">
        <v>69</v>
      </c>
      <c r="J3205" s="1">
        <v>42553</v>
      </c>
      <c r="K3205">
        <v>27</v>
      </c>
      <c r="L3205">
        <v>4</v>
      </c>
      <c r="M3205">
        <v>1</v>
      </c>
      <c r="N3205" t="s">
        <v>70</v>
      </c>
      <c r="O3205" t="s">
        <v>85</v>
      </c>
      <c r="Q3205">
        <v>104</v>
      </c>
      <c r="R3205">
        <v>40</v>
      </c>
      <c r="T3205" t="s">
        <v>72</v>
      </c>
      <c r="U3205" t="s">
        <v>73</v>
      </c>
      <c r="V3205">
        <v>630</v>
      </c>
      <c r="W3205">
        <v>2</v>
      </c>
      <c r="X3205">
        <v>183276</v>
      </c>
      <c r="Y3205" t="s">
        <v>74</v>
      </c>
      <c r="AA3205">
        <v>2013</v>
      </c>
      <c r="AB3205" t="s">
        <v>75</v>
      </c>
      <c r="AC3205" t="s">
        <v>76</v>
      </c>
      <c r="AD3205" t="s">
        <v>77</v>
      </c>
      <c r="AE3205" t="s">
        <v>78</v>
      </c>
      <c r="AF3205" t="s">
        <v>79</v>
      </c>
      <c r="AG3205" t="s">
        <v>80</v>
      </c>
      <c r="AH3205">
        <v>13.324999999999999</v>
      </c>
      <c r="AI3205">
        <v>2.3404099999999999</v>
      </c>
      <c r="AJ3205">
        <v>31.185960000000001</v>
      </c>
      <c r="AK3205">
        <v>2014</v>
      </c>
      <c r="AL3205" t="s">
        <v>81</v>
      </c>
      <c r="AM3205">
        <f t="shared" si="101"/>
        <v>3</v>
      </c>
    </row>
    <row r="3206" spans="1:39" x14ac:dyDescent="0.35">
      <c r="A3206">
        <v>2016</v>
      </c>
      <c r="B3206" s="5">
        <f t="shared" si="100"/>
        <v>234</v>
      </c>
      <c r="C3206" t="s">
        <v>82</v>
      </c>
      <c r="D3206">
        <v>16038553</v>
      </c>
      <c r="E3206">
        <v>742701</v>
      </c>
      <c r="F3206" t="s">
        <v>66</v>
      </c>
      <c r="G3206" t="s">
        <v>67</v>
      </c>
      <c r="H3206" t="s">
        <v>68</v>
      </c>
      <c r="I3206" t="s">
        <v>69</v>
      </c>
      <c r="J3206" s="1">
        <v>42603</v>
      </c>
      <c r="K3206">
        <v>35</v>
      </c>
      <c r="L3206">
        <v>5</v>
      </c>
      <c r="M3206">
        <v>1</v>
      </c>
      <c r="N3206" t="s">
        <v>70</v>
      </c>
      <c r="O3206" t="s">
        <v>71</v>
      </c>
      <c r="Q3206">
        <v>113</v>
      </c>
      <c r="R3206">
        <v>45</v>
      </c>
      <c r="T3206" t="s">
        <v>72</v>
      </c>
      <c r="U3206" t="s">
        <v>73</v>
      </c>
      <c r="V3206">
        <v>640</v>
      </c>
      <c r="W3206">
        <v>2</v>
      </c>
      <c r="X3206">
        <v>183276</v>
      </c>
      <c r="Y3206" t="s">
        <v>74</v>
      </c>
      <c r="AA3206">
        <v>2013</v>
      </c>
      <c r="AB3206" t="s">
        <v>75</v>
      </c>
      <c r="AC3206" t="s">
        <v>76</v>
      </c>
      <c r="AD3206" t="s">
        <v>77</v>
      </c>
      <c r="AE3206" t="s">
        <v>78</v>
      </c>
      <c r="AF3206" t="s">
        <v>79</v>
      </c>
      <c r="AG3206" t="s">
        <v>80</v>
      </c>
      <c r="AH3206">
        <v>13.324999999999999</v>
      </c>
      <c r="AI3206">
        <v>3.4138000000000002</v>
      </c>
      <c r="AJ3206">
        <v>45.488889999999998</v>
      </c>
      <c r="AK3206">
        <v>2014</v>
      </c>
      <c r="AL3206" t="s">
        <v>81</v>
      </c>
      <c r="AM3206">
        <f t="shared" si="101"/>
        <v>3</v>
      </c>
    </row>
    <row r="3207" spans="1:39" x14ac:dyDescent="0.35">
      <c r="A3207">
        <v>2016</v>
      </c>
      <c r="B3207" s="5">
        <f t="shared" si="100"/>
        <v>238</v>
      </c>
      <c r="C3207" t="s">
        <v>82</v>
      </c>
      <c r="D3207">
        <v>16038635</v>
      </c>
      <c r="E3207">
        <v>744599</v>
      </c>
      <c r="F3207" t="s">
        <v>66</v>
      </c>
      <c r="G3207" t="s">
        <v>67</v>
      </c>
      <c r="H3207" t="s">
        <v>68</v>
      </c>
      <c r="I3207" t="s">
        <v>69</v>
      </c>
      <c r="J3207" s="1">
        <v>42607</v>
      </c>
      <c r="K3207">
        <v>35</v>
      </c>
      <c r="L3207">
        <v>5</v>
      </c>
      <c r="M3207">
        <v>1</v>
      </c>
      <c r="N3207" t="s">
        <v>70</v>
      </c>
      <c r="O3207" t="s">
        <v>71</v>
      </c>
      <c r="Q3207">
        <v>113</v>
      </c>
      <c r="R3207">
        <v>45</v>
      </c>
      <c r="T3207" t="s">
        <v>72</v>
      </c>
      <c r="U3207" t="s">
        <v>73</v>
      </c>
      <c r="V3207">
        <v>640</v>
      </c>
      <c r="W3207">
        <v>2</v>
      </c>
      <c r="X3207">
        <v>183276</v>
      </c>
      <c r="Y3207" t="s">
        <v>74</v>
      </c>
      <c r="AA3207">
        <v>2013</v>
      </c>
      <c r="AB3207" t="s">
        <v>75</v>
      </c>
      <c r="AC3207" t="s">
        <v>76</v>
      </c>
      <c r="AD3207" t="s">
        <v>77</v>
      </c>
      <c r="AE3207" t="s">
        <v>78</v>
      </c>
      <c r="AF3207" t="s">
        <v>79</v>
      </c>
      <c r="AG3207" t="s">
        <v>80</v>
      </c>
      <c r="AH3207">
        <v>13.324999999999999</v>
      </c>
      <c r="AI3207">
        <v>3.4138000000000002</v>
      </c>
      <c r="AJ3207">
        <v>45.488889999999998</v>
      </c>
      <c r="AK3207">
        <v>2014</v>
      </c>
      <c r="AL3207" t="s">
        <v>81</v>
      </c>
      <c r="AM3207">
        <f t="shared" si="101"/>
        <v>3</v>
      </c>
    </row>
    <row r="3208" spans="1:39" x14ac:dyDescent="0.35">
      <c r="A3208">
        <v>2016</v>
      </c>
      <c r="B3208" s="5">
        <f t="shared" si="100"/>
        <v>211</v>
      </c>
      <c r="C3208" t="s">
        <v>99</v>
      </c>
      <c r="D3208">
        <v>16185249</v>
      </c>
      <c r="E3208">
        <v>557386</v>
      </c>
      <c r="F3208" t="s">
        <v>70</v>
      </c>
      <c r="G3208" t="s">
        <v>86</v>
      </c>
      <c r="J3208" s="1">
        <v>42580</v>
      </c>
      <c r="K3208">
        <v>31</v>
      </c>
      <c r="M3208">
        <v>2</v>
      </c>
      <c r="N3208" t="s">
        <v>70</v>
      </c>
      <c r="O3208" t="s">
        <v>100</v>
      </c>
      <c r="Q3208">
        <v>241</v>
      </c>
      <c r="T3208" t="s">
        <v>72</v>
      </c>
      <c r="U3208" t="s">
        <v>73</v>
      </c>
      <c r="X3208">
        <v>183276</v>
      </c>
      <c r="Y3208" t="s">
        <v>74</v>
      </c>
      <c r="AA3208">
        <v>2013</v>
      </c>
      <c r="AB3208" t="s">
        <v>75</v>
      </c>
      <c r="AC3208" t="s">
        <v>76</v>
      </c>
      <c r="AD3208" t="s">
        <v>77</v>
      </c>
      <c r="AE3208" t="s">
        <v>78</v>
      </c>
      <c r="AF3208" t="s">
        <v>79</v>
      </c>
      <c r="AG3208" t="s">
        <v>80</v>
      </c>
      <c r="AH3208">
        <v>13.324999999999999</v>
      </c>
      <c r="AK3208">
        <v>2014</v>
      </c>
      <c r="AL3208" t="s">
        <v>81</v>
      </c>
      <c r="AM3208">
        <f t="shared" si="101"/>
        <v>3</v>
      </c>
    </row>
    <row r="3209" spans="1:39" x14ac:dyDescent="0.35">
      <c r="A3209">
        <v>2016</v>
      </c>
      <c r="B3209" s="5">
        <f t="shared" si="100"/>
        <v>276</v>
      </c>
      <c r="C3209" t="s">
        <v>99</v>
      </c>
      <c r="D3209">
        <v>16185324</v>
      </c>
      <c r="E3209">
        <v>557483</v>
      </c>
      <c r="F3209" t="s">
        <v>70</v>
      </c>
      <c r="G3209" t="s">
        <v>86</v>
      </c>
      <c r="J3209" s="1">
        <v>42645</v>
      </c>
      <c r="K3209">
        <v>41</v>
      </c>
      <c r="M3209">
        <v>2</v>
      </c>
      <c r="N3209" t="s">
        <v>70</v>
      </c>
      <c r="O3209" t="s">
        <v>100</v>
      </c>
      <c r="Q3209">
        <v>241</v>
      </c>
      <c r="T3209" t="s">
        <v>72</v>
      </c>
      <c r="U3209" t="s">
        <v>73</v>
      </c>
      <c r="V3209">
        <v>595</v>
      </c>
      <c r="W3209">
        <v>2</v>
      </c>
      <c r="X3209">
        <v>183276</v>
      </c>
      <c r="Y3209" t="s">
        <v>74</v>
      </c>
      <c r="AA3209">
        <v>2013</v>
      </c>
      <c r="AB3209" t="s">
        <v>75</v>
      </c>
      <c r="AC3209" t="s">
        <v>76</v>
      </c>
      <c r="AD3209" t="s">
        <v>77</v>
      </c>
      <c r="AE3209" t="s">
        <v>78</v>
      </c>
      <c r="AF3209" t="s">
        <v>79</v>
      </c>
      <c r="AG3209" t="s">
        <v>80</v>
      </c>
      <c r="AH3209">
        <v>13.324999999999999</v>
      </c>
      <c r="AK3209">
        <v>2014</v>
      </c>
      <c r="AL3209" t="s">
        <v>81</v>
      </c>
      <c r="AM3209">
        <f t="shared" si="101"/>
        <v>3</v>
      </c>
    </row>
    <row r="3210" spans="1:39" x14ac:dyDescent="0.35">
      <c r="A3210">
        <v>2016</v>
      </c>
      <c r="B3210" s="5">
        <f t="shared" si="100"/>
        <v>173</v>
      </c>
      <c r="C3210" t="s">
        <v>163</v>
      </c>
      <c r="D3210" t="s">
        <v>205</v>
      </c>
      <c r="E3210">
        <v>555367</v>
      </c>
      <c r="F3210" t="s">
        <v>66</v>
      </c>
      <c r="G3210" t="s">
        <v>67</v>
      </c>
      <c r="H3210" t="s">
        <v>68</v>
      </c>
      <c r="I3210" t="s">
        <v>97</v>
      </c>
      <c r="J3210" s="1">
        <v>42542</v>
      </c>
      <c r="K3210">
        <v>26</v>
      </c>
      <c r="L3210">
        <v>1</v>
      </c>
      <c r="M3210">
        <v>4</v>
      </c>
      <c r="N3210" t="s">
        <v>70</v>
      </c>
      <c r="O3210" t="s">
        <v>107</v>
      </c>
      <c r="Q3210">
        <v>255</v>
      </c>
      <c r="R3210">
        <v>20</v>
      </c>
      <c r="T3210" t="s">
        <v>72</v>
      </c>
      <c r="U3210" t="s">
        <v>73</v>
      </c>
      <c r="V3210">
        <v>430</v>
      </c>
      <c r="W3210">
        <v>2</v>
      </c>
      <c r="X3210">
        <v>183381</v>
      </c>
      <c r="Y3210" t="s">
        <v>74</v>
      </c>
      <c r="AA3210">
        <v>2013</v>
      </c>
      <c r="AB3210" t="s">
        <v>75</v>
      </c>
      <c r="AC3210" t="s">
        <v>76</v>
      </c>
      <c r="AD3210" t="s">
        <v>77</v>
      </c>
      <c r="AE3210" t="s">
        <v>78</v>
      </c>
      <c r="AF3210" t="s">
        <v>79</v>
      </c>
      <c r="AG3210" t="s">
        <v>80</v>
      </c>
      <c r="AH3210">
        <v>15.087999999999999</v>
      </c>
      <c r="AI3210">
        <v>1.24603</v>
      </c>
      <c r="AJ3210">
        <v>18.8001</v>
      </c>
      <c r="AK3210">
        <v>2014</v>
      </c>
      <c r="AL3210" t="s">
        <v>81</v>
      </c>
      <c r="AM3210">
        <f t="shared" si="101"/>
        <v>3</v>
      </c>
    </row>
    <row r="3211" spans="1:39" x14ac:dyDescent="0.35">
      <c r="A3211">
        <v>2016</v>
      </c>
      <c r="B3211" s="5">
        <f t="shared" si="100"/>
        <v>206</v>
      </c>
      <c r="C3211" t="s">
        <v>106</v>
      </c>
      <c r="D3211">
        <v>16190058</v>
      </c>
      <c r="E3211">
        <v>561121</v>
      </c>
      <c r="F3211" t="s">
        <v>66</v>
      </c>
      <c r="G3211" t="s">
        <v>67</v>
      </c>
      <c r="H3211" t="s">
        <v>68</v>
      </c>
      <c r="I3211" t="s">
        <v>97</v>
      </c>
      <c r="J3211" s="1">
        <v>42575</v>
      </c>
      <c r="K3211">
        <v>31</v>
      </c>
      <c r="L3211">
        <v>3</v>
      </c>
      <c r="M3211">
        <v>4</v>
      </c>
      <c r="N3211" t="s">
        <v>70</v>
      </c>
      <c r="O3211" t="s">
        <v>107</v>
      </c>
      <c r="Q3211">
        <v>254</v>
      </c>
      <c r="R3211">
        <v>40</v>
      </c>
      <c r="T3211" t="s">
        <v>72</v>
      </c>
      <c r="U3211" t="s">
        <v>73</v>
      </c>
      <c r="V3211">
        <v>601</v>
      </c>
      <c r="W3211">
        <v>2</v>
      </c>
      <c r="X3211">
        <v>183381</v>
      </c>
      <c r="Y3211" t="s">
        <v>74</v>
      </c>
      <c r="AA3211">
        <v>2013</v>
      </c>
      <c r="AB3211" t="s">
        <v>75</v>
      </c>
      <c r="AC3211" t="s">
        <v>76</v>
      </c>
      <c r="AD3211" t="s">
        <v>77</v>
      </c>
      <c r="AE3211" t="s">
        <v>78</v>
      </c>
      <c r="AF3211" t="s">
        <v>79</v>
      </c>
      <c r="AG3211" t="s">
        <v>80</v>
      </c>
      <c r="AH3211">
        <v>15.087999999999999</v>
      </c>
      <c r="AI3211">
        <v>1.3</v>
      </c>
      <c r="AJ3211">
        <v>19.6144</v>
      </c>
      <c r="AK3211">
        <v>2014</v>
      </c>
      <c r="AL3211" t="s">
        <v>81</v>
      </c>
      <c r="AM3211">
        <f t="shared" si="101"/>
        <v>3</v>
      </c>
    </row>
    <row r="3212" spans="1:39" x14ac:dyDescent="0.35">
      <c r="A3212">
        <v>2016</v>
      </c>
      <c r="B3212" s="5">
        <f t="shared" si="100"/>
        <v>230</v>
      </c>
      <c r="C3212" t="s">
        <v>82</v>
      </c>
      <c r="D3212">
        <v>16038412</v>
      </c>
      <c r="E3212">
        <v>741155</v>
      </c>
      <c r="F3212" t="s">
        <v>66</v>
      </c>
      <c r="G3212" t="s">
        <v>67</v>
      </c>
      <c r="H3212" t="s">
        <v>68</v>
      </c>
      <c r="I3212" t="s">
        <v>69</v>
      </c>
      <c r="J3212" s="1">
        <v>42599</v>
      </c>
      <c r="K3212">
        <v>34</v>
      </c>
      <c r="L3212">
        <v>5</v>
      </c>
      <c r="M3212">
        <v>1</v>
      </c>
      <c r="N3212" t="s">
        <v>70</v>
      </c>
      <c r="O3212" t="s">
        <v>71</v>
      </c>
      <c r="Q3212">
        <v>113</v>
      </c>
      <c r="R3212">
        <v>45</v>
      </c>
      <c r="T3212" t="s">
        <v>72</v>
      </c>
      <c r="U3212" t="s">
        <v>73</v>
      </c>
      <c r="V3212">
        <v>690</v>
      </c>
      <c r="W3212">
        <v>2</v>
      </c>
      <c r="X3212">
        <v>183381</v>
      </c>
      <c r="Y3212" t="s">
        <v>74</v>
      </c>
      <c r="AA3212">
        <v>2013</v>
      </c>
      <c r="AB3212" t="s">
        <v>75</v>
      </c>
      <c r="AC3212" t="s">
        <v>76</v>
      </c>
      <c r="AD3212" t="s">
        <v>77</v>
      </c>
      <c r="AE3212" t="s">
        <v>78</v>
      </c>
      <c r="AF3212" t="s">
        <v>79</v>
      </c>
      <c r="AG3212" t="s">
        <v>80</v>
      </c>
      <c r="AH3212">
        <v>15.087999999999999</v>
      </c>
      <c r="AI3212">
        <v>3.4138000000000002</v>
      </c>
      <c r="AJ3212">
        <v>51.50741</v>
      </c>
      <c r="AK3212">
        <v>2014</v>
      </c>
      <c r="AL3212" t="s">
        <v>81</v>
      </c>
      <c r="AM3212">
        <f t="shared" si="101"/>
        <v>3</v>
      </c>
    </row>
    <row r="3213" spans="1:39" x14ac:dyDescent="0.35">
      <c r="A3213">
        <v>2016</v>
      </c>
      <c r="B3213" s="5">
        <f t="shared" si="100"/>
        <v>232</v>
      </c>
      <c r="C3213" t="s">
        <v>82</v>
      </c>
      <c r="D3213">
        <v>16038506</v>
      </c>
      <c r="E3213">
        <v>742599</v>
      </c>
      <c r="F3213" t="s">
        <v>66</v>
      </c>
      <c r="G3213" t="s">
        <v>67</v>
      </c>
      <c r="H3213" t="s">
        <v>68</v>
      </c>
      <c r="I3213" t="s">
        <v>69</v>
      </c>
      <c r="J3213" s="1">
        <v>42601</v>
      </c>
      <c r="K3213">
        <v>34</v>
      </c>
      <c r="L3213">
        <v>5</v>
      </c>
      <c r="M3213">
        <v>1</v>
      </c>
      <c r="N3213" t="s">
        <v>70</v>
      </c>
      <c r="O3213" t="s">
        <v>71</v>
      </c>
      <c r="Q3213">
        <v>113</v>
      </c>
      <c r="R3213">
        <v>45</v>
      </c>
      <c r="T3213" t="s">
        <v>72</v>
      </c>
      <c r="U3213" t="s">
        <v>73</v>
      </c>
      <c r="V3213">
        <v>590</v>
      </c>
      <c r="W3213">
        <v>2</v>
      </c>
      <c r="X3213">
        <v>183381</v>
      </c>
      <c r="Y3213" t="s">
        <v>74</v>
      </c>
      <c r="AA3213">
        <v>2013</v>
      </c>
      <c r="AB3213" t="s">
        <v>75</v>
      </c>
      <c r="AC3213" t="s">
        <v>76</v>
      </c>
      <c r="AD3213" t="s">
        <v>77</v>
      </c>
      <c r="AE3213" t="s">
        <v>78</v>
      </c>
      <c r="AF3213" t="s">
        <v>79</v>
      </c>
      <c r="AG3213" t="s">
        <v>80</v>
      </c>
      <c r="AH3213">
        <v>15.087999999999999</v>
      </c>
      <c r="AI3213">
        <v>3.4138000000000002</v>
      </c>
      <c r="AJ3213">
        <v>51.50741</v>
      </c>
      <c r="AK3213">
        <v>2014</v>
      </c>
      <c r="AL3213" t="s">
        <v>81</v>
      </c>
      <c r="AM3213">
        <f t="shared" si="101"/>
        <v>3</v>
      </c>
    </row>
    <row r="3214" spans="1:39" x14ac:dyDescent="0.35">
      <c r="A3214">
        <v>2016</v>
      </c>
      <c r="B3214" s="5">
        <f t="shared" si="100"/>
        <v>233</v>
      </c>
      <c r="C3214" t="s">
        <v>82</v>
      </c>
      <c r="D3214">
        <v>16038543</v>
      </c>
      <c r="E3214">
        <v>742884</v>
      </c>
      <c r="F3214" t="s">
        <v>66</v>
      </c>
      <c r="G3214" t="s">
        <v>67</v>
      </c>
      <c r="H3214" t="s">
        <v>68</v>
      </c>
      <c r="I3214" t="s">
        <v>69</v>
      </c>
      <c r="J3214" s="1">
        <v>42602</v>
      </c>
      <c r="K3214">
        <v>34</v>
      </c>
      <c r="L3214">
        <v>5</v>
      </c>
      <c r="M3214">
        <v>1</v>
      </c>
      <c r="N3214" t="s">
        <v>70</v>
      </c>
      <c r="O3214" t="s">
        <v>71</v>
      </c>
      <c r="Q3214">
        <v>154</v>
      </c>
      <c r="T3214" t="s">
        <v>72</v>
      </c>
      <c r="U3214" t="s">
        <v>73</v>
      </c>
      <c r="V3214">
        <v>610</v>
      </c>
      <c r="W3214">
        <v>2</v>
      </c>
      <c r="X3214">
        <v>183381</v>
      </c>
      <c r="Y3214" t="s">
        <v>74</v>
      </c>
      <c r="AA3214">
        <v>2013</v>
      </c>
      <c r="AB3214" t="s">
        <v>75</v>
      </c>
      <c r="AC3214" t="s">
        <v>76</v>
      </c>
      <c r="AD3214" t="s">
        <v>77</v>
      </c>
      <c r="AE3214" t="s">
        <v>78</v>
      </c>
      <c r="AF3214" t="s">
        <v>79</v>
      </c>
      <c r="AG3214" t="s">
        <v>80</v>
      </c>
      <c r="AH3214">
        <v>15.087999999999999</v>
      </c>
      <c r="AI3214">
        <v>3.4138000000000002</v>
      </c>
      <c r="AJ3214">
        <v>51.50741</v>
      </c>
      <c r="AK3214">
        <v>2014</v>
      </c>
      <c r="AL3214" t="s">
        <v>81</v>
      </c>
      <c r="AM3214">
        <f t="shared" si="101"/>
        <v>3</v>
      </c>
    </row>
    <row r="3215" spans="1:39" x14ac:dyDescent="0.35">
      <c r="A3215">
        <v>2016</v>
      </c>
      <c r="B3215" s="5">
        <f t="shared" si="100"/>
        <v>234</v>
      </c>
      <c r="C3215" t="s">
        <v>82</v>
      </c>
      <c r="D3215">
        <v>16038562</v>
      </c>
      <c r="E3215">
        <v>740586</v>
      </c>
      <c r="F3215" t="s">
        <v>66</v>
      </c>
      <c r="G3215" t="s">
        <v>67</v>
      </c>
      <c r="H3215" t="s">
        <v>68</v>
      </c>
      <c r="I3215" t="s">
        <v>69</v>
      </c>
      <c r="J3215" s="1">
        <v>42603</v>
      </c>
      <c r="K3215">
        <v>35</v>
      </c>
      <c r="L3215">
        <v>5</v>
      </c>
      <c r="M3215">
        <v>1</v>
      </c>
      <c r="N3215" t="s">
        <v>70</v>
      </c>
      <c r="O3215" t="s">
        <v>71</v>
      </c>
      <c r="Q3215">
        <v>154</v>
      </c>
      <c r="T3215" t="s">
        <v>72</v>
      </c>
      <c r="U3215" t="s">
        <v>73</v>
      </c>
      <c r="V3215">
        <v>640</v>
      </c>
      <c r="W3215">
        <v>2</v>
      </c>
      <c r="X3215">
        <v>183381</v>
      </c>
      <c r="Y3215" t="s">
        <v>74</v>
      </c>
      <c r="AA3215">
        <v>2013</v>
      </c>
      <c r="AB3215" t="s">
        <v>75</v>
      </c>
      <c r="AC3215" t="s">
        <v>76</v>
      </c>
      <c r="AD3215" t="s">
        <v>77</v>
      </c>
      <c r="AE3215" t="s">
        <v>78</v>
      </c>
      <c r="AF3215" t="s">
        <v>79</v>
      </c>
      <c r="AG3215" t="s">
        <v>80</v>
      </c>
      <c r="AH3215">
        <v>15.087999999999999</v>
      </c>
      <c r="AI3215">
        <v>3.4138000000000002</v>
      </c>
      <c r="AJ3215">
        <v>51.50741</v>
      </c>
      <c r="AK3215">
        <v>2014</v>
      </c>
      <c r="AL3215" t="s">
        <v>81</v>
      </c>
      <c r="AM3215">
        <f t="shared" si="101"/>
        <v>3</v>
      </c>
    </row>
    <row r="3216" spans="1:39" x14ac:dyDescent="0.35">
      <c r="A3216">
        <v>2016</v>
      </c>
      <c r="B3216" s="5">
        <f t="shared" si="100"/>
        <v>232</v>
      </c>
      <c r="C3216" t="s">
        <v>99</v>
      </c>
      <c r="D3216">
        <v>16185260</v>
      </c>
      <c r="E3216">
        <v>557413</v>
      </c>
      <c r="F3216" t="s">
        <v>66</v>
      </c>
      <c r="G3216" t="s">
        <v>86</v>
      </c>
      <c r="J3216" s="1">
        <v>42601</v>
      </c>
      <c r="K3216">
        <v>34</v>
      </c>
      <c r="M3216">
        <v>2</v>
      </c>
      <c r="N3216" t="s">
        <v>70</v>
      </c>
      <c r="T3216" t="s">
        <v>72</v>
      </c>
      <c r="U3216" t="s">
        <v>73</v>
      </c>
      <c r="V3216">
        <v>570</v>
      </c>
      <c r="W3216">
        <v>2</v>
      </c>
      <c r="X3216">
        <v>183381</v>
      </c>
      <c r="Y3216" t="s">
        <v>74</v>
      </c>
      <c r="AA3216">
        <v>2013</v>
      </c>
      <c r="AB3216" t="s">
        <v>75</v>
      </c>
      <c r="AC3216" t="s">
        <v>76</v>
      </c>
      <c r="AD3216" t="s">
        <v>77</v>
      </c>
      <c r="AE3216" t="s">
        <v>78</v>
      </c>
      <c r="AF3216" t="s">
        <v>79</v>
      </c>
      <c r="AG3216" t="s">
        <v>80</v>
      </c>
      <c r="AH3216">
        <v>15.087999999999999</v>
      </c>
      <c r="AK3216">
        <v>2014</v>
      </c>
      <c r="AL3216" t="s">
        <v>81</v>
      </c>
      <c r="AM3216">
        <f t="shared" si="101"/>
        <v>3</v>
      </c>
    </row>
    <row r="3217" spans="1:39" x14ac:dyDescent="0.35">
      <c r="A3217">
        <v>2016</v>
      </c>
      <c r="B3217" s="5">
        <f t="shared" si="100"/>
        <v>275</v>
      </c>
      <c r="C3217" t="s">
        <v>99</v>
      </c>
      <c r="D3217">
        <v>16185292</v>
      </c>
      <c r="E3217">
        <v>557440</v>
      </c>
      <c r="F3217" t="s">
        <v>70</v>
      </c>
      <c r="G3217" t="s">
        <v>86</v>
      </c>
      <c r="J3217" s="1">
        <v>42644</v>
      </c>
      <c r="K3217">
        <v>40</v>
      </c>
      <c r="M3217">
        <v>2</v>
      </c>
      <c r="N3217" t="s">
        <v>70</v>
      </c>
      <c r="O3217" t="s">
        <v>100</v>
      </c>
      <c r="Q3217">
        <v>241</v>
      </c>
      <c r="T3217" t="s">
        <v>72</v>
      </c>
      <c r="U3217" t="s">
        <v>73</v>
      </c>
      <c r="V3217">
        <v>620</v>
      </c>
      <c r="W3217">
        <v>2</v>
      </c>
      <c r="X3217">
        <v>183381</v>
      </c>
      <c r="Y3217" t="s">
        <v>74</v>
      </c>
      <c r="AA3217">
        <v>2013</v>
      </c>
      <c r="AB3217" t="s">
        <v>75</v>
      </c>
      <c r="AC3217" t="s">
        <v>76</v>
      </c>
      <c r="AD3217" t="s">
        <v>77</v>
      </c>
      <c r="AE3217" t="s">
        <v>78</v>
      </c>
      <c r="AF3217" t="s">
        <v>79</v>
      </c>
      <c r="AG3217" t="s">
        <v>80</v>
      </c>
      <c r="AH3217">
        <v>15.087999999999999</v>
      </c>
      <c r="AK3217">
        <v>2014</v>
      </c>
      <c r="AL3217" t="s">
        <v>81</v>
      </c>
      <c r="AM3217">
        <f t="shared" si="101"/>
        <v>3</v>
      </c>
    </row>
    <row r="3218" spans="1:39" x14ac:dyDescent="0.35">
      <c r="A3218">
        <v>2016</v>
      </c>
      <c r="B3218" s="5">
        <f t="shared" si="100"/>
        <v>172</v>
      </c>
      <c r="C3218" t="s">
        <v>163</v>
      </c>
      <c r="D3218" t="s">
        <v>206</v>
      </c>
      <c r="E3218">
        <v>555349</v>
      </c>
      <c r="F3218" t="s">
        <v>66</v>
      </c>
      <c r="G3218" t="s">
        <v>67</v>
      </c>
      <c r="H3218" t="s">
        <v>68</v>
      </c>
      <c r="I3218" t="s">
        <v>97</v>
      </c>
      <c r="J3218" s="1">
        <v>42541</v>
      </c>
      <c r="K3218">
        <v>26</v>
      </c>
      <c r="L3218">
        <v>1</v>
      </c>
      <c r="M3218">
        <v>4</v>
      </c>
      <c r="N3218" t="s">
        <v>70</v>
      </c>
      <c r="O3218" t="s">
        <v>107</v>
      </c>
      <c r="Q3218">
        <v>262</v>
      </c>
      <c r="T3218" t="s">
        <v>72</v>
      </c>
      <c r="U3218" t="s">
        <v>73</v>
      </c>
      <c r="V3218">
        <v>504</v>
      </c>
      <c r="W3218">
        <v>2</v>
      </c>
      <c r="X3218">
        <v>183382</v>
      </c>
      <c r="Y3218" t="s">
        <v>74</v>
      </c>
      <c r="AA3218">
        <v>2013</v>
      </c>
      <c r="AB3218" t="s">
        <v>75</v>
      </c>
      <c r="AC3218" t="s">
        <v>76</v>
      </c>
      <c r="AD3218" t="s">
        <v>77</v>
      </c>
      <c r="AE3218" t="s">
        <v>78</v>
      </c>
      <c r="AF3218" t="s">
        <v>79</v>
      </c>
      <c r="AG3218" t="s">
        <v>80</v>
      </c>
      <c r="AH3218">
        <v>14.010999999999999</v>
      </c>
      <c r="AI3218">
        <v>5.7401999999999997</v>
      </c>
      <c r="AJ3218">
        <v>80.425939999999997</v>
      </c>
      <c r="AK3218">
        <v>2014</v>
      </c>
      <c r="AL3218" t="s">
        <v>81</v>
      </c>
      <c r="AM3218">
        <f t="shared" si="101"/>
        <v>3</v>
      </c>
    </row>
    <row r="3219" spans="1:39" x14ac:dyDescent="0.35">
      <c r="A3219">
        <v>2016</v>
      </c>
      <c r="B3219" s="5">
        <f t="shared" si="100"/>
        <v>188</v>
      </c>
      <c r="C3219" t="s">
        <v>163</v>
      </c>
      <c r="D3219" t="s">
        <v>207</v>
      </c>
      <c r="E3219">
        <v>555395</v>
      </c>
      <c r="F3219" t="s">
        <v>66</v>
      </c>
      <c r="G3219" t="s">
        <v>67</v>
      </c>
      <c r="H3219" t="s">
        <v>68</v>
      </c>
      <c r="I3219" t="s">
        <v>97</v>
      </c>
      <c r="J3219" s="1">
        <v>42557</v>
      </c>
      <c r="K3219">
        <v>28</v>
      </c>
      <c r="L3219">
        <v>2</v>
      </c>
      <c r="M3219">
        <v>4</v>
      </c>
      <c r="N3219" t="s">
        <v>70</v>
      </c>
      <c r="O3219" t="s">
        <v>107</v>
      </c>
      <c r="Q3219">
        <v>262</v>
      </c>
      <c r="R3219">
        <v>55</v>
      </c>
      <c r="T3219" t="s">
        <v>72</v>
      </c>
      <c r="U3219" t="s">
        <v>73</v>
      </c>
      <c r="V3219">
        <v>581</v>
      </c>
      <c r="W3219">
        <v>2</v>
      </c>
      <c r="X3219">
        <v>183382</v>
      </c>
      <c r="Y3219" t="s">
        <v>74</v>
      </c>
      <c r="AA3219">
        <v>2013</v>
      </c>
      <c r="AB3219" t="s">
        <v>75</v>
      </c>
      <c r="AC3219" t="s">
        <v>76</v>
      </c>
      <c r="AD3219" t="s">
        <v>77</v>
      </c>
      <c r="AE3219" t="s">
        <v>78</v>
      </c>
      <c r="AF3219" t="s">
        <v>79</v>
      </c>
      <c r="AG3219" t="s">
        <v>80</v>
      </c>
      <c r="AH3219">
        <v>14.010999999999999</v>
      </c>
      <c r="AI3219">
        <v>1.95763</v>
      </c>
      <c r="AJ3219">
        <v>27.428349999999998</v>
      </c>
      <c r="AK3219">
        <v>2014</v>
      </c>
      <c r="AL3219" t="s">
        <v>81</v>
      </c>
      <c r="AM3219">
        <f t="shared" si="101"/>
        <v>3</v>
      </c>
    </row>
    <row r="3220" spans="1:39" x14ac:dyDescent="0.35">
      <c r="A3220">
        <v>2016</v>
      </c>
      <c r="B3220" s="5">
        <f t="shared" si="100"/>
        <v>192</v>
      </c>
      <c r="C3220" t="s">
        <v>91</v>
      </c>
      <c r="D3220">
        <v>16066656</v>
      </c>
      <c r="E3220">
        <v>725944</v>
      </c>
      <c r="F3220" t="s">
        <v>66</v>
      </c>
      <c r="G3220" t="s">
        <v>67</v>
      </c>
      <c r="H3220" t="s">
        <v>68</v>
      </c>
      <c r="I3220" t="s">
        <v>97</v>
      </c>
      <c r="J3220" s="1">
        <v>42561</v>
      </c>
      <c r="K3220">
        <v>29</v>
      </c>
      <c r="L3220">
        <v>2</v>
      </c>
      <c r="M3220">
        <v>1</v>
      </c>
      <c r="N3220" t="s">
        <v>70</v>
      </c>
      <c r="O3220" t="s">
        <v>85</v>
      </c>
      <c r="P3220" t="s">
        <v>114</v>
      </c>
      <c r="Q3220">
        <v>104</v>
      </c>
      <c r="T3220" t="s">
        <v>72</v>
      </c>
      <c r="U3220" t="s">
        <v>73</v>
      </c>
      <c r="V3220">
        <v>580</v>
      </c>
      <c r="W3220">
        <v>2</v>
      </c>
      <c r="X3220">
        <v>183382</v>
      </c>
      <c r="Y3220" t="s">
        <v>74</v>
      </c>
      <c r="AA3220">
        <v>2013</v>
      </c>
      <c r="AB3220" t="s">
        <v>75</v>
      </c>
      <c r="AC3220" t="s">
        <v>76</v>
      </c>
      <c r="AD3220" t="s">
        <v>77</v>
      </c>
      <c r="AE3220" t="s">
        <v>78</v>
      </c>
      <c r="AF3220" t="s">
        <v>79</v>
      </c>
      <c r="AG3220" t="s">
        <v>80</v>
      </c>
      <c r="AH3220">
        <v>14.010999999999999</v>
      </c>
      <c r="AI3220">
        <v>4.9021100000000004</v>
      </c>
      <c r="AJ3220">
        <v>68.683459999999997</v>
      </c>
      <c r="AK3220">
        <v>2014</v>
      </c>
      <c r="AL3220" t="s">
        <v>81</v>
      </c>
      <c r="AM3220">
        <f t="shared" si="101"/>
        <v>3</v>
      </c>
    </row>
    <row r="3221" spans="1:39" x14ac:dyDescent="0.35">
      <c r="A3221">
        <v>2016</v>
      </c>
      <c r="B3221" s="5">
        <f t="shared" si="100"/>
        <v>166</v>
      </c>
      <c r="C3221" t="s">
        <v>163</v>
      </c>
      <c r="D3221" t="s">
        <v>208</v>
      </c>
      <c r="E3221">
        <v>555287</v>
      </c>
      <c r="F3221" t="s">
        <v>66</v>
      </c>
      <c r="G3221" t="s">
        <v>67</v>
      </c>
      <c r="H3221" t="s">
        <v>68</v>
      </c>
      <c r="I3221" t="s">
        <v>110</v>
      </c>
      <c r="J3221" s="1">
        <v>42535</v>
      </c>
      <c r="K3221">
        <v>25</v>
      </c>
      <c r="M3221">
        <v>4</v>
      </c>
      <c r="N3221" t="s">
        <v>70</v>
      </c>
      <c r="O3221" t="s">
        <v>107</v>
      </c>
      <c r="Q3221">
        <v>254</v>
      </c>
      <c r="T3221" t="s">
        <v>72</v>
      </c>
      <c r="U3221" t="s">
        <v>73</v>
      </c>
      <c r="V3221">
        <v>495</v>
      </c>
      <c r="W3221">
        <v>2</v>
      </c>
      <c r="X3221">
        <v>183382</v>
      </c>
      <c r="Y3221" t="s">
        <v>74</v>
      </c>
      <c r="AA3221">
        <v>2013</v>
      </c>
      <c r="AB3221" t="s">
        <v>75</v>
      </c>
      <c r="AC3221" t="s">
        <v>76</v>
      </c>
      <c r="AD3221" t="s">
        <v>77</v>
      </c>
      <c r="AE3221" t="s">
        <v>78</v>
      </c>
      <c r="AF3221" t="s">
        <v>79</v>
      </c>
      <c r="AG3221" t="s">
        <v>80</v>
      </c>
      <c r="AH3221">
        <v>14.010999999999999</v>
      </c>
      <c r="AI3221">
        <v>1.27972</v>
      </c>
      <c r="AJ3221">
        <v>17.930160000000001</v>
      </c>
      <c r="AK3221">
        <v>2014</v>
      </c>
      <c r="AL3221" t="s">
        <v>81</v>
      </c>
      <c r="AM3221">
        <f t="shared" si="101"/>
        <v>3</v>
      </c>
    </row>
    <row r="3222" spans="1:39" x14ac:dyDescent="0.35">
      <c r="A3222">
        <v>2016</v>
      </c>
      <c r="B3222" s="5">
        <f t="shared" si="100"/>
        <v>236</v>
      </c>
      <c r="C3222" t="s">
        <v>83</v>
      </c>
      <c r="D3222">
        <v>16076468</v>
      </c>
      <c r="E3222">
        <v>728613</v>
      </c>
      <c r="F3222" t="s">
        <v>66</v>
      </c>
      <c r="G3222" t="s">
        <v>67</v>
      </c>
      <c r="H3222" t="s">
        <v>68</v>
      </c>
      <c r="I3222" t="s">
        <v>69</v>
      </c>
      <c r="J3222" s="1">
        <v>42605</v>
      </c>
      <c r="K3222">
        <v>35</v>
      </c>
      <c r="L3222">
        <v>5</v>
      </c>
      <c r="M3222">
        <v>1</v>
      </c>
      <c r="N3222" t="s">
        <v>70</v>
      </c>
      <c r="O3222" t="s">
        <v>85</v>
      </c>
      <c r="Q3222">
        <v>152</v>
      </c>
      <c r="T3222" t="s">
        <v>72</v>
      </c>
      <c r="U3222" t="s">
        <v>73</v>
      </c>
      <c r="V3222">
        <v>750</v>
      </c>
      <c r="W3222">
        <v>2</v>
      </c>
      <c r="X3222">
        <v>183382</v>
      </c>
      <c r="Y3222" t="s">
        <v>74</v>
      </c>
      <c r="AA3222">
        <v>2013</v>
      </c>
      <c r="AB3222" t="s">
        <v>75</v>
      </c>
      <c r="AC3222" t="s">
        <v>76</v>
      </c>
      <c r="AD3222" t="s">
        <v>77</v>
      </c>
      <c r="AE3222" t="s">
        <v>78</v>
      </c>
      <c r="AF3222" t="s">
        <v>79</v>
      </c>
      <c r="AG3222" t="s">
        <v>80</v>
      </c>
      <c r="AH3222">
        <v>14.010999999999999</v>
      </c>
      <c r="AI3222">
        <v>2.36944</v>
      </c>
      <c r="AJ3222">
        <v>33.198219999999999</v>
      </c>
      <c r="AK3222">
        <v>2014</v>
      </c>
      <c r="AL3222" t="s">
        <v>81</v>
      </c>
      <c r="AM3222">
        <f t="shared" si="101"/>
        <v>3</v>
      </c>
    </row>
    <row r="3223" spans="1:39" x14ac:dyDescent="0.35">
      <c r="A3223">
        <v>2016</v>
      </c>
      <c r="B3223" s="5">
        <f t="shared" si="100"/>
        <v>177</v>
      </c>
      <c r="C3223" t="s">
        <v>99</v>
      </c>
      <c r="D3223">
        <v>16185117</v>
      </c>
      <c r="E3223">
        <v>556452</v>
      </c>
      <c r="F3223" t="s">
        <v>66</v>
      </c>
      <c r="G3223" t="s">
        <v>86</v>
      </c>
      <c r="J3223" s="1">
        <v>42546</v>
      </c>
      <c r="K3223">
        <v>26</v>
      </c>
      <c r="M3223">
        <v>2</v>
      </c>
      <c r="N3223" t="s">
        <v>70</v>
      </c>
      <c r="O3223" t="s">
        <v>100</v>
      </c>
      <c r="Q3223">
        <v>241</v>
      </c>
      <c r="R3223">
        <v>11</v>
      </c>
      <c r="T3223" t="s">
        <v>72</v>
      </c>
      <c r="U3223" t="s">
        <v>73</v>
      </c>
      <c r="V3223">
        <v>545</v>
      </c>
      <c r="W3223">
        <v>2</v>
      </c>
      <c r="X3223">
        <v>183382</v>
      </c>
      <c r="Y3223" t="s">
        <v>74</v>
      </c>
      <c r="AA3223">
        <v>2013</v>
      </c>
      <c r="AB3223" t="s">
        <v>75</v>
      </c>
      <c r="AC3223" t="s">
        <v>76</v>
      </c>
      <c r="AD3223" t="s">
        <v>77</v>
      </c>
      <c r="AE3223" t="s">
        <v>78</v>
      </c>
      <c r="AF3223" t="s">
        <v>79</v>
      </c>
      <c r="AG3223" t="s">
        <v>80</v>
      </c>
      <c r="AH3223">
        <v>14.010999999999999</v>
      </c>
      <c r="AK3223">
        <v>2014</v>
      </c>
      <c r="AL3223" t="s">
        <v>81</v>
      </c>
      <c r="AM3223">
        <f t="shared" si="101"/>
        <v>3</v>
      </c>
    </row>
    <row r="3224" spans="1:39" x14ac:dyDescent="0.35">
      <c r="A3224">
        <v>2016</v>
      </c>
      <c r="B3224" s="5">
        <f t="shared" si="100"/>
        <v>223</v>
      </c>
      <c r="C3224" t="s">
        <v>99</v>
      </c>
      <c r="D3224">
        <v>16185204</v>
      </c>
      <c r="E3224">
        <v>556529</v>
      </c>
      <c r="F3224" t="s">
        <v>66</v>
      </c>
      <c r="G3224" t="s">
        <v>86</v>
      </c>
      <c r="J3224" s="1">
        <v>42592</v>
      </c>
      <c r="K3224">
        <v>33</v>
      </c>
      <c r="M3224">
        <v>2</v>
      </c>
      <c r="N3224" t="s">
        <v>70</v>
      </c>
      <c r="O3224" t="s">
        <v>100</v>
      </c>
      <c r="Q3224">
        <v>241</v>
      </c>
      <c r="R3224">
        <v>12</v>
      </c>
      <c r="T3224" t="s">
        <v>72</v>
      </c>
      <c r="U3224" t="s">
        <v>73</v>
      </c>
      <c r="V3224">
        <v>590</v>
      </c>
      <c r="W3224">
        <v>2</v>
      </c>
      <c r="X3224">
        <v>183382</v>
      </c>
      <c r="Y3224" t="s">
        <v>74</v>
      </c>
      <c r="AA3224">
        <v>2013</v>
      </c>
      <c r="AB3224" t="s">
        <v>75</v>
      </c>
      <c r="AC3224" t="s">
        <v>76</v>
      </c>
      <c r="AD3224" t="s">
        <v>77</v>
      </c>
      <c r="AE3224" t="s">
        <v>78</v>
      </c>
      <c r="AF3224" t="s">
        <v>79</v>
      </c>
      <c r="AG3224" t="s">
        <v>80</v>
      </c>
      <c r="AH3224">
        <v>14.010999999999999</v>
      </c>
      <c r="AK3224">
        <v>2014</v>
      </c>
      <c r="AL3224" t="s">
        <v>81</v>
      </c>
      <c r="AM3224">
        <f t="shared" si="101"/>
        <v>3</v>
      </c>
    </row>
    <row r="3225" spans="1:39" x14ac:dyDescent="0.35">
      <c r="A3225">
        <v>2016</v>
      </c>
      <c r="B3225" s="5">
        <f t="shared" si="100"/>
        <v>213</v>
      </c>
      <c r="C3225" t="s">
        <v>91</v>
      </c>
      <c r="D3225">
        <v>16066829</v>
      </c>
      <c r="E3225">
        <v>725392</v>
      </c>
      <c r="F3225" t="s">
        <v>66</v>
      </c>
      <c r="G3225" t="s">
        <v>67</v>
      </c>
      <c r="H3225" t="s">
        <v>68</v>
      </c>
      <c r="I3225" t="s">
        <v>97</v>
      </c>
      <c r="J3225" s="1">
        <v>42582</v>
      </c>
      <c r="K3225">
        <v>32</v>
      </c>
      <c r="L3225">
        <v>4</v>
      </c>
      <c r="M3225">
        <v>1</v>
      </c>
      <c r="N3225" t="s">
        <v>70</v>
      </c>
      <c r="O3225" t="s">
        <v>85</v>
      </c>
      <c r="P3225" t="s">
        <v>114</v>
      </c>
      <c r="T3225" t="s">
        <v>72</v>
      </c>
      <c r="U3225" t="s">
        <v>73</v>
      </c>
      <c r="V3225">
        <v>660</v>
      </c>
      <c r="W3225">
        <v>2</v>
      </c>
      <c r="X3225">
        <v>183383</v>
      </c>
      <c r="Y3225" t="s">
        <v>74</v>
      </c>
      <c r="AA3225">
        <v>2013</v>
      </c>
      <c r="AB3225" t="s">
        <v>75</v>
      </c>
      <c r="AC3225" t="s">
        <v>76</v>
      </c>
      <c r="AD3225" t="s">
        <v>77</v>
      </c>
      <c r="AE3225" t="s">
        <v>78</v>
      </c>
      <c r="AF3225" t="s">
        <v>79</v>
      </c>
      <c r="AG3225" t="s">
        <v>80</v>
      </c>
      <c r="AH3225">
        <v>13.324999999999999</v>
      </c>
      <c r="AI3225">
        <v>3.6738200000000001</v>
      </c>
      <c r="AJ3225">
        <v>48.953650000000003</v>
      </c>
      <c r="AK3225">
        <v>2014</v>
      </c>
      <c r="AL3225" t="s">
        <v>81</v>
      </c>
      <c r="AM3225">
        <f t="shared" si="101"/>
        <v>3</v>
      </c>
    </row>
    <row r="3226" spans="1:39" x14ac:dyDescent="0.35">
      <c r="A3226">
        <v>2016</v>
      </c>
      <c r="B3226" s="5">
        <f t="shared" si="100"/>
        <v>204</v>
      </c>
      <c r="C3226" t="s">
        <v>163</v>
      </c>
      <c r="D3226" t="s">
        <v>209</v>
      </c>
      <c r="E3226">
        <v>555432</v>
      </c>
      <c r="F3226" t="s">
        <v>66</v>
      </c>
      <c r="G3226" t="s">
        <v>67</v>
      </c>
      <c r="H3226" t="s">
        <v>68</v>
      </c>
      <c r="I3226" t="s">
        <v>110</v>
      </c>
      <c r="J3226" s="1">
        <v>42573</v>
      </c>
      <c r="K3226">
        <v>30</v>
      </c>
      <c r="M3226">
        <v>4</v>
      </c>
      <c r="N3226" t="s">
        <v>70</v>
      </c>
      <c r="O3226" t="s">
        <v>107</v>
      </c>
      <c r="Q3226">
        <v>254</v>
      </c>
      <c r="T3226" t="s">
        <v>72</v>
      </c>
      <c r="U3226" t="s">
        <v>73</v>
      </c>
      <c r="V3226">
        <v>564</v>
      </c>
      <c r="W3226">
        <v>2</v>
      </c>
      <c r="X3226">
        <v>183383</v>
      </c>
      <c r="Y3226" t="s">
        <v>74</v>
      </c>
      <c r="AA3226">
        <v>2013</v>
      </c>
      <c r="AB3226" t="s">
        <v>75</v>
      </c>
      <c r="AC3226" t="s">
        <v>76</v>
      </c>
      <c r="AD3226" t="s">
        <v>77</v>
      </c>
      <c r="AE3226" t="s">
        <v>78</v>
      </c>
      <c r="AF3226" t="s">
        <v>79</v>
      </c>
      <c r="AG3226" t="s">
        <v>80</v>
      </c>
      <c r="AH3226">
        <v>13.324999999999999</v>
      </c>
      <c r="AI3226">
        <v>1.77586</v>
      </c>
      <c r="AJ3226">
        <v>23.663329999999998</v>
      </c>
      <c r="AK3226">
        <v>2014</v>
      </c>
      <c r="AL3226" t="s">
        <v>81</v>
      </c>
      <c r="AM3226">
        <f t="shared" si="101"/>
        <v>3</v>
      </c>
    </row>
    <row r="3227" spans="1:39" x14ac:dyDescent="0.35">
      <c r="A3227">
        <v>2016</v>
      </c>
      <c r="B3227" s="5">
        <f t="shared" si="100"/>
        <v>229</v>
      </c>
      <c r="C3227" t="s">
        <v>82</v>
      </c>
      <c r="D3227">
        <v>16038482</v>
      </c>
      <c r="E3227">
        <v>740089</v>
      </c>
      <c r="F3227" t="s">
        <v>66</v>
      </c>
      <c r="G3227" t="s">
        <v>67</v>
      </c>
      <c r="H3227" t="s">
        <v>68</v>
      </c>
      <c r="I3227" t="s">
        <v>69</v>
      </c>
      <c r="J3227" s="1">
        <v>42598</v>
      </c>
      <c r="K3227">
        <v>34</v>
      </c>
      <c r="L3227">
        <v>5</v>
      </c>
      <c r="M3227">
        <v>1</v>
      </c>
      <c r="N3227" t="s">
        <v>70</v>
      </c>
      <c r="O3227" t="s">
        <v>71</v>
      </c>
      <c r="Q3227">
        <v>113</v>
      </c>
      <c r="T3227" t="s">
        <v>72</v>
      </c>
      <c r="U3227" t="s">
        <v>73</v>
      </c>
      <c r="V3227">
        <v>630</v>
      </c>
      <c r="W3227">
        <v>2</v>
      </c>
      <c r="X3227">
        <v>183383</v>
      </c>
      <c r="Y3227" t="s">
        <v>74</v>
      </c>
      <c r="AA3227">
        <v>2013</v>
      </c>
      <c r="AB3227" t="s">
        <v>75</v>
      </c>
      <c r="AC3227" t="s">
        <v>76</v>
      </c>
      <c r="AD3227" t="s">
        <v>77</v>
      </c>
      <c r="AE3227" t="s">
        <v>78</v>
      </c>
      <c r="AF3227" t="s">
        <v>79</v>
      </c>
      <c r="AG3227" t="s">
        <v>80</v>
      </c>
      <c r="AH3227">
        <v>13.324999999999999</v>
      </c>
      <c r="AI3227">
        <v>3.4138000000000002</v>
      </c>
      <c r="AJ3227">
        <v>45.488889999999998</v>
      </c>
      <c r="AK3227">
        <v>2014</v>
      </c>
      <c r="AL3227" t="s">
        <v>81</v>
      </c>
      <c r="AM3227">
        <f t="shared" si="101"/>
        <v>3</v>
      </c>
    </row>
    <row r="3228" spans="1:39" x14ac:dyDescent="0.35">
      <c r="A3228">
        <v>2016</v>
      </c>
      <c r="B3228" s="5">
        <f t="shared" si="100"/>
        <v>236</v>
      </c>
      <c r="C3228" t="s">
        <v>82</v>
      </c>
      <c r="D3228">
        <v>16038583</v>
      </c>
      <c r="E3228">
        <v>744059</v>
      </c>
      <c r="F3228" t="s">
        <v>66</v>
      </c>
      <c r="G3228" t="s">
        <v>67</v>
      </c>
      <c r="H3228" t="s">
        <v>68</v>
      </c>
      <c r="I3228" t="s">
        <v>69</v>
      </c>
      <c r="J3228" s="1">
        <v>42605</v>
      </c>
      <c r="K3228">
        <v>35</v>
      </c>
      <c r="L3228">
        <v>5</v>
      </c>
      <c r="M3228">
        <v>1</v>
      </c>
      <c r="N3228" t="s">
        <v>70</v>
      </c>
      <c r="O3228" t="s">
        <v>71</v>
      </c>
      <c r="T3228" t="s">
        <v>72</v>
      </c>
      <c r="U3228" t="s">
        <v>73</v>
      </c>
      <c r="V3228">
        <v>640</v>
      </c>
      <c r="W3228">
        <v>2</v>
      </c>
      <c r="X3228">
        <v>183383</v>
      </c>
      <c r="Y3228" t="s">
        <v>74</v>
      </c>
      <c r="AA3228">
        <v>2013</v>
      </c>
      <c r="AB3228" t="s">
        <v>75</v>
      </c>
      <c r="AC3228" t="s">
        <v>76</v>
      </c>
      <c r="AD3228" t="s">
        <v>77</v>
      </c>
      <c r="AE3228" t="s">
        <v>78</v>
      </c>
      <c r="AF3228" t="s">
        <v>79</v>
      </c>
      <c r="AG3228" t="s">
        <v>80</v>
      </c>
      <c r="AH3228">
        <v>13.324999999999999</v>
      </c>
      <c r="AI3228">
        <v>3.4138000000000002</v>
      </c>
      <c r="AJ3228">
        <v>45.488889999999998</v>
      </c>
      <c r="AK3228">
        <v>2014</v>
      </c>
      <c r="AL3228" t="s">
        <v>81</v>
      </c>
      <c r="AM3228">
        <f t="shared" si="101"/>
        <v>3</v>
      </c>
    </row>
    <row r="3229" spans="1:39" x14ac:dyDescent="0.35">
      <c r="A3229">
        <v>2016</v>
      </c>
      <c r="B3229" s="5">
        <f t="shared" si="100"/>
        <v>237</v>
      </c>
      <c r="C3229" t="s">
        <v>83</v>
      </c>
      <c r="D3229">
        <v>16076472</v>
      </c>
      <c r="E3229">
        <v>728624</v>
      </c>
      <c r="F3229" t="s">
        <v>66</v>
      </c>
      <c r="G3229" t="s">
        <v>67</v>
      </c>
      <c r="H3229" t="s">
        <v>68</v>
      </c>
      <c r="I3229" t="s">
        <v>69</v>
      </c>
      <c r="J3229" s="1">
        <v>42606</v>
      </c>
      <c r="K3229">
        <v>35</v>
      </c>
      <c r="L3229">
        <v>5</v>
      </c>
      <c r="M3229">
        <v>1</v>
      </c>
      <c r="N3229" t="s">
        <v>70</v>
      </c>
      <c r="O3229" t="s">
        <v>85</v>
      </c>
      <c r="Q3229">
        <v>152</v>
      </c>
      <c r="T3229" t="s">
        <v>72</v>
      </c>
      <c r="U3229" t="s">
        <v>73</v>
      </c>
      <c r="V3229">
        <v>655</v>
      </c>
      <c r="W3229">
        <v>2</v>
      </c>
      <c r="X3229">
        <v>183383</v>
      </c>
      <c r="Y3229" t="s">
        <v>74</v>
      </c>
      <c r="AA3229">
        <v>2013</v>
      </c>
      <c r="AB3229" t="s">
        <v>75</v>
      </c>
      <c r="AC3229" t="s">
        <v>76</v>
      </c>
      <c r="AD3229" t="s">
        <v>77</v>
      </c>
      <c r="AE3229" t="s">
        <v>78</v>
      </c>
      <c r="AF3229" t="s">
        <v>79</v>
      </c>
      <c r="AG3229" t="s">
        <v>80</v>
      </c>
      <c r="AH3229">
        <v>13.324999999999999</v>
      </c>
      <c r="AI3229">
        <v>2.36944</v>
      </c>
      <c r="AJ3229">
        <v>31.572790000000001</v>
      </c>
      <c r="AK3229">
        <v>2014</v>
      </c>
      <c r="AL3229" t="s">
        <v>81</v>
      </c>
      <c r="AM3229">
        <f t="shared" si="101"/>
        <v>3</v>
      </c>
    </row>
    <row r="3230" spans="1:39" x14ac:dyDescent="0.35">
      <c r="A3230">
        <v>2016</v>
      </c>
      <c r="B3230" s="5">
        <f t="shared" si="100"/>
        <v>228</v>
      </c>
      <c r="C3230" t="s">
        <v>99</v>
      </c>
      <c r="D3230">
        <v>16185202</v>
      </c>
      <c r="E3230">
        <v>556530</v>
      </c>
      <c r="F3230" t="s">
        <v>66</v>
      </c>
      <c r="G3230" t="s">
        <v>86</v>
      </c>
      <c r="J3230" s="1">
        <v>42597</v>
      </c>
      <c r="K3230">
        <v>34</v>
      </c>
      <c r="M3230">
        <v>2</v>
      </c>
      <c r="N3230" t="s">
        <v>70</v>
      </c>
      <c r="O3230" t="s">
        <v>100</v>
      </c>
      <c r="Q3230">
        <v>241</v>
      </c>
      <c r="R3230">
        <v>11</v>
      </c>
      <c r="T3230" t="s">
        <v>72</v>
      </c>
      <c r="U3230" t="s">
        <v>73</v>
      </c>
      <c r="V3230">
        <v>540</v>
      </c>
      <c r="W3230">
        <v>2</v>
      </c>
      <c r="X3230">
        <v>183383</v>
      </c>
      <c r="Y3230" t="s">
        <v>74</v>
      </c>
      <c r="AA3230">
        <v>2013</v>
      </c>
      <c r="AB3230" t="s">
        <v>75</v>
      </c>
      <c r="AC3230" t="s">
        <v>76</v>
      </c>
      <c r="AD3230" t="s">
        <v>77</v>
      </c>
      <c r="AE3230" t="s">
        <v>78</v>
      </c>
      <c r="AF3230" t="s">
        <v>79</v>
      </c>
      <c r="AG3230" t="s">
        <v>80</v>
      </c>
      <c r="AH3230">
        <v>13.324999999999999</v>
      </c>
      <c r="AK3230">
        <v>2014</v>
      </c>
      <c r="AL3230" t="s">
        <v>81</v>
      </c>
      <c r="AM3230">
        <f t="shared" si="101"/>
        <v>3</v>
      </c>
    </row>
    <row r="3231" spans="1:39" x14ac:dyDescent="0.35">
      <c r="A3231">
        <v>2016</v>
      </c>
      <c r="B3231" s="5">
        <f t="shared" si="100"/>
        <v>177</v>
      </c>
      <c r="C3231" t="s">
        <v>157</v>
      </c>
      <c r="D3231" t="s">
        <v>210</v>
      </c>
      <c r="E3231">
        <v>555111</v>
      </c>
      <c r="F3231" t="s">
        <v>66</v>
      </c>
      <c r="G3231" t="s">
        <v>67</v>
      </c>
      <c r="H3231" t="s">
        <v>68</v>
      </c>
      <c r="I3231" t="s">
        <v>97</v>
      </c>
      <c r="J3231" s="1">
        <v>42546</v>
      </c>
      <c r="K3231">
        <v>26</v>
      </c>
      <c r="L3231">
        <v>1</v>
      </c>
      <c r="M3231">
        <v>4</v>
      </c>
      <c r="N3231" t="s">
        <v>70</v>
      </c>
      <c r="O3231" t="s">
        <v>107</v>
      </c>
      <c r="Q3231">
        <v>257</v>
      </c>
      <c r="R3231">
        <v>20</v>
      </c>
      <c r="T3231" t="s">
        <v>72</v>
      </c>
      <c r="U3231" t="s">
        <v>73</v>
      </c>
      <c r="V3231">
        <v>529</v>
      </c>
      <c r="W3231">
        <v>2</v>
      </c>
      <c r="X3231">
        <v>183384</v>
      </c>
      <c r="Y3231" t="s">
        <v>74</v>
      </c>
      <c r="AA3231">
        <v>2013</v>
      </c>
      <c r="AB3231" t="s">
        <v>75</v>
      </c>
      <c r="AC3231" t="s">
        <v>76</v>
      </c>
      <c r="AD3231" t="s">
        <v>77</v>
      </c>
      <c r="AE3231" t="s">
        <v>78</v>
      </c>
      <c r="AF3231" t="s">
        <v>79</v>
      </c>
      <c r="AG3231" t="s">
        <v>80</v>
      </c>
      <c r="AH3231">
        <v>13.324999999999999</v>
      </c>
      <c r="AI3231">
        <v>0.76768000000000003</v>
      </c>
      <c r="AJ3231">
        <v>10.229340000000001</v>
      </c>
      <c r="AK3231">
        <v>2014</v>
      </c>
      <c r="AL3231" t="s">
        <v>81</v>
      </c>
      <c r="AM3231">
        <f t="shared" si="101"/>
        <v>3</v>
      </c>
    </row>
    <row r="3232" spans="1:39" x14ac:dyDescent="0.35">
      <c r="A3232">
        <v>2016</v>
      </c>
      <c r="B3232" s="5">
        <f t="shared" si="100"/>
        <v>196</v>
      </c>
      <c r="C3232" t="s">
        <v>157</v>
      </c>
      <c r="D3232" t="s">
        <v>185</v>
      </c>
      <c r="E3232">
        <v>555125</v>
      </c>
      <c r="F3232" t="s">
        <v>66</v>
      </c>
      <c r="G3232" t="s">
        <v>67</v>
      </c>
      <c r="H3232" t="s">
        <v>68</v>
      </c>
      <c r="I3232" t="s">
        <v>97</v>
      </c>
      <c r="J3232" s="1">
        <v>42565</v>
      </c>
      <c r="K3232">
        <v>29</v>
      </c>
      <c r="L3232">
        <v>2</v>
      </c>
      <c r="M3232">
        <v>4</v>
      </c>
      <c r="N3232" t="s">
        <v>70</v>
      </c>
      <c r="O3232" t="s">
        <v>107</v>
      </c>
      <c r="Q3232">
        <v>257</v>
      </c>
      <c r="T3232" t="s">
        <v>72</v>
      </c>
      <c r="U3232" t="s">
        <v>73</v>
      </c>
      <c r="V3232">
        <v>530</v>
      </c>
      <c r="W3232">
        <v>2</v>
      </c>
      <c r="X3232">
        <v>183384</v>
      </c>
      <c r="Y3232" t="s">
        <v>74</v>
      </c>
      <c r="AA3232">
        <v>2013</v>
      </c>
      <c r="AB3232" t="s">
        <v>75</v>
      </c>
      <c r="AC3232" t="s">
        <v>76</v>
      </c>
      <c r="AD3232" t="s">
        <v>77</v>
      </c>
      <c r="AE3232" t="s">
        <v>78</v>
      </c>
      <c r="AF3232" t="s">
        <v>79</v>
      </c>
      <c r="AG3232" t="s">
        <v>80</v>
      </c>
      <c r="AH3232">
        <v>13.324999999999999</v>
      </c>
      <c r="AI3232">
        <v>1.26667</v>
      </c>
      <c r="AJ3232">
        <v>16.87838</v>
      </c>
      <c r="AK3232">
        <v>2014</v>
      </c>
      <c r="AL3232" t="s">
        <v>81</v>
      </c>
      <c r="AM3232">
        <f t="shared" si="101"/>
        <v>3</v>
      </c>
    </row>
    <row r="3233" spans="1:39" x14ac:dyDescent="0.35">
      <c r="A3233">
        <v>2016</v>
      </c>
      <c r="B3233" s="5">
        <f t="shared" si="100"/>
        <v>210</v>
      </c>
      <c r="C3233" t="s">
        <v>91</v>
      </c>
      <c r="D3233">
        <v>16066776</v>
      </c>
      <c r="E3233">
        <v>725336</v>
      </c>
      <c r="F3233" t="s">
        <v>66</v>
      </c>
      <c r="G3233" t="s">
        <v>67</v>
      </c>
      <c r="H3233" t="s">
        <v>68</v>
      </c>
      <c r="I3233" t="s">
        <v>97</v>
      </c>
      <c r="J3233" s="1">
        <v>42579</v>
      </c>
      <c r="K3233">
        <v>31</v>
      </c>
      <c r="L3233">
        <v>3</v>
      </c>
      <c r="M3233">
        <v>1</v>
      </c>
      <c r="N3233" t="s">
        <v>70</v>
      </c>
      <c r="O3233" t="s">
        <v>90</v>
      </c>
      <c r="P3233" t="s">
        <v>131</v>
      </c>
      <c r="T3233" t="s">
        <v>72</v>
      </c>
      <c r="U3233" t="s">
        <v>73</v>
      </c>
      <c r="V3233">
        <v>600</v>
      </c>
      <c r="W3233">
        <v>2</v>
      </c>
      <c r="X3233">
        <v>183384</v>
      </c>
      <c r="Y3233" t="s">
        <v>74</v>
      </c>
      <c r="AA3233">
        <v>2013</v>
      </c>
      <c r="AB3233" t="s">
        <v>75</v>
      </c>
      <c r="AC3233" t="s">
        <v>76</v>
      </c>
      <c r="AD3233" t="s">
        <v>77</v>
      </c>
      <c r="AE3233" t="s">
        <v>78</v>
      </c>
      <c r="AF3233" t="s">
        <v>79</v>
      </c>
      <c r="AG3233" t="s">
        <v>80</v>
      </c>
      <c r="AH3233">
        <v>13.324999999999999</v>
      </c>
      <c r="AI3233">
        <v>3.3994599999999999</v>
      </c>
      <c r="AJ3233">
        <v>45.297800000000002</v>
      </c>
      <c r="AK3233">
        <v>2014</v>
      </c>
      <c r="AL3233" t="s">
        <v>81</v>
      </c>
      <c r="AM3233">
        <f t="shared" si="101"/>
        <v>3</v>
      </c>
    </row>
    <row r="3234" spans="1:39" x14ac:dyDescent="0.35">
      <c r="A3234">
        <v>2016</v>
      </c>
      <c r="B3234" s="5">
        <f t="shared" si="100"/>
        <v>204</v>
      </c>
      <c r="C3234" t="s">
        <v>163</v>
      </c>
      <c r="D3234" t="s">
        <v>209</v>
      </c>
      <c r="E3234">
        <v>555433</v>
      </c>
      <c r="F3234" t="s">
        <v>66</v>
      </c>
      <c r="G3234" t="s">
        <v>67</v>
      </c>
      <c r="H3234" t="s">
        <v>68</v>
      </c>
      <c r="I3234" t="s">
        <v>110</v>
      </c>
      <c r="J3234" s="1">
        <v>42573</v>
      </c>
      <c r="K3234">
        <v>30</v>
      </c>
      <c r="M3234">
        <v>4</v>
      </c>
      <c r="N3234" t="s">
        <v>70</v>
      </c>
      <c r="O3234" t="s">
        <v>107</v>
      </c>
      <c r="Q3234">
        <v>254</v>
      </c>
      <c r="T3234" t="s">
        <v>72</v>
      </c>
      <c r="U3234" t="s">
        <v>73</v>
      </c>
      <c r="V3234">
        <v>518</v>
      </c>
      <c r="W3234">
        <v>2</v>
      </c>
      <c r="X3234">
        <v>183384</v>
      </c>
      <c r="Y3234" t="s">
        <v>74</v>
      </c>
      <c r="AA3234">
        <v>2013</v>
      </c>
      <c r="AB3234" t="s">
        <v>75</v>
      </c>
      <c r="AC3234" t="s">
        <v>76</v>
      </c>
      <c r="AD3234" t="s">
        <v>77</v>
      </c>
      <c r="AE3234" t="s">
        <v>78</v>
      </c>
      <c r="AF3234" t="s">
        <v>79</v>
      </c>
      <c r="AG3234" t="s">
        <v>80</v>
      </c>
      <c r="AH3234">
        <v>13.324999999999999</v>
      </c>
      <c r="AI3234">
        <v>1.77586</v>
      </c>
      <c r="AJ3234">
        <v>23.663329999999998</v>
      </c>
      <c r="AK3234">
        <v>2014</v>
      </c>
      <c r="AL3234" t="s">
        <v>81</v>
      </c>
      <c r="AM3234">
        <f t="shared" si="101"/>
        <v>3</v>
      </c>
    </row>
    <row r="3235" spans="1:39" x14ac:dyDescent="0.35">
      <c r="A3235">
        <v>2016</v>
      </c>
      <c r="B3235" s="5">
        <f t="shared" si="100"/>
        <v>242</v>
      </c>
      <c r="C3235" t="s">
        <v>82</v>
      </c>
      <c r="D3235">
        <v>16038808</v>
      </c>
      <c r="E3235">
        <v>744189</v>
      </c>
      <c r="F3235" t="s">
        <v>66</v>
      </c>
      <c r="G3235" t="s">
        <v>67</v>
      </c>
      <c r="H3235" t="s">
        <v>68</v>
      </c>
      <c r="I3235" t="s">
        <v>69</v>
      </c>
      <c r="J3235" s="1">
        <v>42611</v>
      </c>
      <c r="K3235">
        <v>36</v>
      </c>
      <c r="L3235">
        <v>5</v>
      </c>
      <c r="M3235">
        <v>1</v>
      </c>
      <c r="N3235" t="s">
        <v>70</v>
      </c>
      <c r="O3235" t="s">
        <v>71</v>
      </c>
      <c r="Q3235">
        <v>113</v>
      </c>
      <c r="R3235">
        <v>61</v>
      </c>
      <c r="T3235" t="s">
        <v>72</v>
      </c>
      <c r="U3235" t="s">
        <v>73</v>
      </c>
      <c r="V3235">
        <v>610</v>
      </c>
      <c r="W3235">
        <v>2</v>
      </c>
      <c r="X3235">
        <v>183384</v>
      </c>
      <c r="Y3235" t="s">
        <v>74</v>
      </c>
      <c r="AA3235">
        <v>2013</v>
      </c>
      <c r="AB3235" t="s">
        <v>75</v>
      </c>
      <c r="AC3235" t="s">
        <v>76</v>
      </c>
      <c r="AD3235" t="s">
        <v>77</v>
      </c>
      <c r="AE3235" t="s">
        <v>78</v>
      </c>
      <c r="AF3235" t="s">
        <v>79</v>
      </c>
      <c r="AG3235" t="s">
        <v>80</v>
      </c>
      <c r="AH3235">
        <v>13.324999999999999</v>
      </c>
      <c r="AI3235">
        <v>3.4138000000000002</v>
      </c>
      <c r="AJ3235">
        <v>45.488889999999998</v>
      </c>
      <c r="AK3235">
        <v>2014</v>
      </c>
      <c r="AL3235" t="s">
        <v>81</v>
      </c>
      <c r="AM3235">
        <f t="shared" si="101"/>
        <v>3</v>
      </c>
    </row>
    <row r="3236" spans="1:39" x14ac:dyDescent="0.35">
      <c r="A3236">
        <v>2016</v>
      </c>
      <c r="B3236" s="5">
        <f t="shared" si="100"/>
        <v>243</v>
      </c>
      <c r="C3236" t="s">
        <v>83</v>
      </c>
      <c r="D3236">
        <v>16076491</v>
      </c>
      <c r="E3236">
        <v>728837</v>
      </c>
      <c r="F3236" t="s">
        <v>66</v>
      </c>
      <c r="G3236" t="s">
        <v>67</v>
      </c>
      <c r="H3236" t="s">
        <v>68</v>
      </c>
      <c r="I3236" t="s">
        <v>69</v>
      </c>
      <c r="J3236" s="1">
        <v>42612</v>
      </c>
      <c r="K3236">
        <v>36</v>
      </c>
      <c r="L3236">
        <v>5</v>
      </c>
      <c r="M3236">
        <v>1</v>
      </c>
      <c r="N3236" t="s">
        <v>70</v>
      </c>
      <c r="O3236" t="s">
        <v>85</v>
      </c>
      <c r="Q3236">
        <v>152</v>
      </c>
      <c r="T3236" t="s">
        <v>72</v>
      </c>
      <c r="U3236" t="s">
        <v>73</v>
      </c>
      <c r="V3236">
        <v>645</v>
      </c>
      <c r="W3236">
        <v>2</v>
      </c>
      <c r="X3236">
        <v>183384</v>
      </c>
      <c r="Y3236" t="s">
        <v>74</v>
      </c>
      <c r="AA3236">
        <v>2013</v>
      </c>
      <c r="AB3236" t="s">
        <v>75</v>
      </c>
      <c r="AC3236" t="s">
        <v>76</v>
      </c>
      <c r="AD3236" t="s">
        <v>77</v>
      </c>
      <c r="AE3236" t="s">
        <v>78</v>
      </c>
      <c r="AF3236" t="s">
        <v>79</v>
      </c>
      <c r="AG3236" t="s">
        <v>80</v>
      </c>
      <c r="AH3236">
        <v>13.324999999999999</v>
      </c>
      <c r="AI3236">
        <v>2.36944</v>
      </c>
      <c r="AJ3236">
        <v>31.572790000000001</v>
      </c>
      <c r="AK3236">
        <v>2014</v>
      </c>
      <c r="AL3236" t="s">
        <v>81</v>
      </c>
      <c r="AM3236">
        <f t="shared" si="101"/>
        <v>3</v>
      </c>
    </row>
    <row r="3237" spans="1:39" x14ac:dyDescent="0.35">
      <c r="A3237">
        <v>2016</v>
      </c>
      <c r="B3237" s="5">
        <f t="shared" si="100"/>
        <v>247</v>
      </c>
      <c r="C3237" t="s">
        <v>82</v>
      </c>
      <c r="D3237">
        <v>16038887</v>
      </c>
      <c r="E3237">
        <v>744852</v>
      </c>
      <c r="F3237" t="s">
        <v>66</v>
      </c>
      <c r="G3237" t="s">
        <v>67</v>
      </c>
      <c r="H3237" t="s">
        <v>68</v>
      </c>
      <c r="I3237" t="s">
        <v>69</v>
      </c>
      <c r="J3237" s="1">
        <v>42616</v>
      </c>
      <c r="K3237">
        <v>36</v>
      </c>
      <c r="L3237">
        <v>5</v>
      </c>
      <c r="M3237">
        <v>1</v>
      </c>
      <c r="N3237" t="s">
        <v>70</v>
      </c>
      <c r="O3237" t="s">
        <v>71</v>
      </c>
      <c r="Q3237">
        <v>113</v>
      </c>
      <c r="R3237">
        <v>45</v>
      </c>
      <c r="T3237" t="s">
        <v>72</v>
      </c>
      <c r="U3237" t="s">
        <v>73</v>
      </c>
      <c r="V3237">
        <v>615</v>
      </c>
      <c r="W3237">
        <v>2</v>
      </c>
      <c r="X3237">
        <v>183384</v>
      </c>
      <c r="Y3237" t="s">
        <v>74</v>
      </c>
      <c r="AA3237">
        <v>2013</v>
      </c>
      <c r="AB3237" t="s">
        <v>75</v>
      </c>
      <c r="AC3237" t="s">
        <v>76</v>
      </c>
      <c r="AD3237" t="s">
        <v>77</v>
      </c>
      <c r="AE3237" t="s">
        <v>78</v>
      </c>
      <c r="AF3237" t="s">
        <v>79</v>
      </c>
      <c r="AG3237" t="s">
        <v>80</v>
      </c>
      <c r="AH3237">
        <v>13.324999999999999</v>
      </c>
      <c r="AI3237">
        <v>3.4138000000000002</v>
      </c>
      <c r="AJ3237">
        <v>45.488889999999998</v>
      </c>
      <c r="AK3237">
        <v>2014</v>
      </c>
      <c r="AL3237" t="s">
        <v>81</v>
      </c>
      <c r="AM3237">
        <f t="shared" si="101"/>
        <v>3</v>
      </c>
    </row>
    <row r="3238" spans="1:39" x14ac:dyDescent="0.35">
      <c r="A3238">
        <v>2016</v>
      </c>
      <c r="B3238" s="5">
        <f t="shared" si="100"/>
        <v>153</v>
      </c>
      <c r="C3238" t="s">
        <v>83</v>
      </c>
      <c r="D3238">
        <v>16075301</v>
      </c>
      <c r="E3238">
        <v>644355</v>
      </c>
      <c r="F3238" t="s">
        <v>66</v>
      </c>
      <c r="G3238" t="s">
        <v>86</v>
      </c>
      <c r="J3238" s="1">
        <v>42522</v>
      </c>
      <c r="K3238">
        <v>23</v>
      </c>
      <c r="M3238">
        <v>1</v>
      </c>
      <c r="N3238" t="s">
        <v>70</v>
      </c>
      <c r="O3238" t="s">
        <v>85</v>
      </c>
      <c r="Q3238">
        <v>104</v>
      </c>
      <c r="R3238">
        <v>35</v>
      </c>
      <c r="T3238" t="s">
        <v>72</v>
      </c>
      <c r="U3238" t="s">
        <v>73</v>
      </c>
      <c r="V3238">
        <v>660</v>
      </c>
      <c r="W3238">
        <v>2</v>
      </c>
      <c r="X3238">
        <v>183384</v>
      </c>
      <c r="Y3238" t="s">
        <v>74</v>
      </c>
      <c r="AA3238">
        <v>2013</v>
      </c>
      <c r="AB3238" t="s">
        <v>75</v>
      </c>
      <c r="AC3238" t="s">
        <v>76</v>
      </c>
      <c r="AD3238" t="s">
        <v>77</v>
      </c>
      <c r="AE3238" t="s">
        <v>78</v>
      </c>
      <c r="AF3238" t="s">
        <v>79</v>
      </c>
      <c r="AG3238" t="s">
        <v>80</v>
      </c>
      <c r="AH3238">
        <v>13.324999999999999</v>
      </c>
      <c r="AI3238">
        <v>1</v>
      </c>
      <c r="AJ3238">
        <v>13.324999999999999</v>
      </c>
      <c r="AK3238">
        <v>2014</v>
      </c>
      <c r="AL3238" t="s">
        <v>81</v>
      </c>
      <c r="AM3238">
        <f t="shared" si="101"/>
        <v>3</v>
      </c>
    </row>
    <row r="3239" spans="1:39" x14ac:dyDescent="0.35">
      <c r="A3239">
        <v>2016</v>
      </c>
      <c r="B3239" s="5">
        <f t="shared" si="100"/>
        <v>187</v>
      </c>
      <c r="C3239" t="s">
        <v>99</v>
      </c>
      <c r="D3239">
        <v>16185168</v>
      </c>
      <c r="E3239">
        <v>556484</v>
      </c>
      <c r="F3239" t="s">
        <v>66</v>
      </c>
      <c r="G3239" t="s">
        <v>86</v>
      </c>
      <c r="J3239" s="1">
        <v>42556</v>
      </c>
      <c r="K3239">
        <v>28</v>
      </c>
      <c r="M3239">
        <v>2</v>
      </c>
      <c r="N3239" t="s">
        <v>70</v>
      </c>
      <c r="O3239" t="s">
        <v>100</v>
      </c>
      <c r="Q3239">
        <v>241</v>
      </c>
      <c r="R3239">
        <v>6</v>
      </c>
      <c r="T3239" t="s">
        <v>72</v>
      </c>
      <c r="U3239" t="s">
        <v>73</v>
      </c>
      <c r="V3239">
        <v>510</v>
      </c>
      <c r="W3239">
        <v>2</v>
      </c>
      <c r="X3239">
        <v>183384</v>
      </c>
      <c r="Y3239" t="s">
        <v>74</v>
      </c>
      <c r="AA3239">
        <v>2013</v>
      </c>
      <c r="AB3239" t="s">
        <v>75</v>
      </c>
      <c r="AC3239" t="s">
        <v>76</v>
      </c>
      <c r="AD3239" t="s">
        <v>77</v>
      </c>
      <c r="AE3239" t="s">
        <v>78</v>
      </c>
      <c r="AF3239" t="s">
        <v>79</v>
      </c>
      <c r="AG3239" t="s">
        <v>80</v>
      </c>
      <c r="AH3239">
        <v>13.324999999999999</v>
      </c>
      <c r="AK3239">
        <v>2014</v>
      </c>
      <c r="AL3239" t="s">
        <v>81</v>
      </c>
      <c r="AM3239">
        <f t="shared" si="101"/>
        <v>3</v>
      </c>
    </row>
    <row r="3240" spans="1:39" x14ac:dyDescent="0.35">
      <c r="A3240">
        <v>2016</v>
      </c>
      <c r="B3240" s="5">
        <f t="shared" si="100"/>
        <v>173</v>
      </c>
      <c r="C3240" t="s">
        <v>163</v>
      </c>
      <c r="D3240" t="s">
        <v>205</v>
      </c>
      <c r="E3240">
        <v>555366</v>
      </c>
      <c r="F3240" t="s">
        <v>66</v>
      </c>
      <c r="G3240" t="s">
        <v>67</v>
      </c>
      <c r="H3240" t="s">
        <v>68</v>
      </c>
      <c r="I3240" t="s">
        <v>97</v>
      </c>
      <c r="J3240" s="1">
        <v>42542</v>
      </c>
      <c r="K3240">
        <v>26</v>
      </c>
      <c r="L3240">
        <v>1</v>
      </c>
      <c r="M3240">
        <v>4</v>
      </c>
      <c r="N3240" t="s">
        <v>70</v>
      </c>
      <c r="O3240" t="s">
        <v>107</v>
      </c>
      <c r="Q3240">
        <v>255</v>
      </c>
      <c r="R3240">
        <v>20</v>
      </c>
      <c r="T3240" t="s">
        <v>72</v>
      </c>
      <c r="U3240" t="s">
        <v>73</v>
      </c>
      <c r="V3240">
        <v>308</v>
      </c>
      <c r="W3240">
        <v>2</v>
      </c>
      <c r="X3240">
        <v>183395</v>
      </c>
      <c r="Y3240" t="s">
        <v>74</v>
      </c>
      <c r="AA3240">
        <v>2014</v>
      </c>
      <c r="AB3240" t="s">
        <v>75</v>
      </c>
      <c r="AC3240" t="s">
        <v>76</v>
      </c>
      <c r="AD3240" t="s">
        <v>77</v>
      </c>
      <c r="AE3240" t="s">
        <v>78</v>
      </c>
      <c r="AF3240" t="s">
        <v>79</v>
      </c>
      <c r="AG3240" t="s">
        <v>80</v>
      </c>
      <c r="AH3240">
        <v>12.53</v>
      </c>
      <c r="AI3240">
        <v>1.24603</v>
      </c>
      <c r="AJ3240">
        <v>15.61276</v>
      </c>
      <c r="AK3240">
        <v>2015</v>
      </c>
      <c r="AL3240" t="s">
        <v>81</v>
      </c>
      <c r="AM3240">
        <f t="shared" si="101"/>
        <v>2</v>
      </c>
    </row>
    <row r="3241" spans="1:39" x14ac:dyDescent="0.35">
      <c r="A3241">
        <v>2016</v>
      </c>
      <c r="B3241" s="5">
        <f t="shared" si="100"/>
        <v>189</v>
      </c>
      <c r="C3241" t="s">
        <v>106</v>
      </c>
      <c r="D3241">
        <v>16190029</v>
      </c>
      <c r="E3241">
        <v>561010</v>
      </c>
      <c r="F3241" t="s">
        <v>66</v>
      </c>
      <c r="G3241" t="s">
        <v>67</v>
      </c>
      <c r="H3241" t="s">
        <v>68</v>
      </c>
      <c r="I3241" t="s">
        <v>110</v>
      </c>
      <c r="J3241" s="1">
        <v>42558</v>
      </c>
      <c r="K3241">
        <v>28</v>
      </c>
      <c r="M3241">
        <v>4</v>
      </c>
      <c r="N3241" t="s">
        <v>70</v>
      </c>
      <c r="O3241" t="s">
        <v>107</v>
      </c>
      <c r="Q3241">
        <v>259</v>
      </c>
      <c r="R3241">
        <v>42</v>
      </c>
      <c r="T3241" t="s">
        <v>72</v>
      </c>
      <c r="U3241" t="s">
        <v>73</v>
      </c>
      <c r="V3241">
        <v>370</v>
      </c>
      <c r="W3241">
        <v>2</v>
      </c>
      <c r="X3241">
        <v>183395</v>
      </c>
      <c r="Y3241" t="s">
        <v>74</v>
      </c>
      <c r="AA3241">
        <v>2014</v>
      </c>
      <c r="AB3241" t="s">
        <v>75</v>
      </c>
      <c r="AC3241" t="s">
        <v>76</v>
      </c>
      <c r="AD3241" t="s">
        <v>77</v>
      </c>
      <c r="AE3241" t="s">
        <v>78</v>
      </c>
      <c r="AF3241" t="s">
        <v>79</v>
      </c>
      <c r="AG3241" t="s">
        <v>80</v>
      </c>
      <c r="AH3241">
        <v>12.53</v>
      </c>
      <c r="AI3241">
        <v>0.5</v>
      </c>
      <c r="AJ3241">
        <v>6.2649999999999997</v>
      </c>
      <c r="AK3241">
        <v>2015</v>
      </c>
      <c r="AL3241" t="s">
        <v>81</v>
      </c>
      <c r="AM3241">
        <f t="shared" si="101"/>
        <v>2</v>
      </c>
    </row>
    <row r="3242" spans="1:39" x14ac:dyDescent="0.35">
      <c r="A3242">
        <v>2016</v>
      </c>
      <c r="B3242" s="5">
        <f t="shared" si="100"/>
        <v>180</v>
      </c>
      <c r="C3242" t="s">
        <v>91</v>
      </c>
      <c r="D3242">
        <v>16066561</v>
      </c>
      <c r="E3242">
        <v>716476</v>
      </c>
      <c r="F3242" t="s">
        <v>66</v>
      </c>
      <c r="G3242" t="s">
        <v>67</v>
      </c>
      <c r="H3242" t="s">
        <v>68</v>
      </c>
      <c r="I3242" t="s">
        <v>113</v>
      </c>
      <c r="J3242" s="1">
        <v>42549</v>
      </c>
      <c r="K3242">
        <v>27</v>
      </c>
      <c r="M3242">
        <v>1</v>
      </c>
      <c r="N3242" t="s">
        <v>70</v>
      </c>
      <c r="O3242" t="s">
        <v>90</v>
      </c>
      <c r="Q3242">
        <v>101</v>
      </c>
      <c r="R3242">
        <v>11</v>
      </c>
      <c r="T3242" t="s">
        <v>72</v>
      </c>
      <c r="U3242" t="s">
        <v>73</v>
      </c>
      <c r="V3242">
        <v>640</v>
      </c>
      <c r="W3242">
        <v>2</v>
      </c>
      <c r="X3242">
        <v>183484</v>
      </c>
      <c r="Y3242" t="s">
        <v>74</v>
      </c>
      <c r="AA3242">
        <v>2013</v>
      </c>
      <c r="AB3242" t="s">
        <v>75</v>
      </c>
      <c r="AC3242" t="s">
        <v>76</v>
      </c>
      <c r="AD3242" t="s">
        <v>77</v>
      </c>
      <c r="AE3242" t="s">
        <v>78</v>
      </c>
      <c r="AF3242" t="s">
        <v>79</v>
      </c>
      <c r="AG3242" t="s">
        <v>80</v>
      </c>
      <c r="AH3242">
        <v>15.087999999999999</v>
      </c>
      <c r="AI3242">
        <v>1.2745899999999999</v>
      </c>
      <c r="AJ3242">
        <v>19.231010000000001</v>
      </c>
      <c r="AK3242">
        <v>2014</v>
      </c>
      <c r="AL3242" t="s">
        <v>81</v>
      </c>
      <c r="AM3242">
        <f t="shared" si="101"/>
        <v>3</v>
      </c>
    </row>
    <row r="3243" spans="1:39" x14ac:dyDescent="0.35">
      <c r="A3243">
        <v>2016</v>
      </c>
      <c r="B3243" s="5">
        <f t="shared" si="100"/>
        <v>171</v>
      </c>
      <c r="C3243" t="s">
        <v>163</v>
      </c>
      <c r="D3243" t="s">
        <v>211</v>
      </c>
      <c r="E3243">
        <v>555338</v>
      </c>
      <c r="F3243" t="s">
        <v>66</v>
      </c>
      <c r="G3243" t="s">
        <v>67</v>
      </c>
      <c r="H3243" t="s">
        <v>68</v>
      </c>
      <c r="I3243" t="s">
        <v>97</v>
      </c>
      <c r="J3243" s="1">
        <v>42540</v>
      </c>
      <c r="K3243">
        <v>26</v>
      </c>
      <c r="L3243">
        <v>1</v>
      </c>
      <c r="M3243">
        <v>4</v>
      </c>
      <c r="N3243" t="s">
        <v>70</v>
      </c>
      <c r="O3243" t="s">
        <v>107</v>
      </c>
      <c r="Q3243">
        <v>255</v>
      </c>
      <c r="R3243">
        <v>20</v>
      </c>
      <c r="T3243" t="s">
        <v>72</v>
      </c>
      <c r="U3243" t="s">
        <v>73</v>
      </c>
      <c r="V3243">
        <v>503</v>
      </c>
      <c r="W3243">
        <v>2</v>
      </c>
      <c r="X3243">
        <v>183484</v>
      </c>
      <c r="Y3243" t="s">
        <v>74</v>
      </c>
      <c r="AA3243">
        <v>2013</v>
      </c>
      <c r="AB3243" t="s">
        <v>75</v>
      </c>
      <c r="AC3243" t="s">
        <v>76</v>
      </c>
      <c r="AD3243" t="s">
        <v>77</v>
      </c>
      <c r="AE3243" t="s">
        <v>78</v>
      </c>
      <c r="AF3243" t="s">
        <v>79</v>
      </c>
      <c r="AG3243" t="s">
        <v>80</v>
      </c>
      <c r="AH3243">
        <v>15.087999999999999</v>
      </c>
      <c r="AI3243">
        <v>1.24603</v>
      </c>
      <c r="AJ3243">
        <v>18.8001</v>
      </c>
      <c r="AK3243">
        <v>2014</v>
      </c>
      <c r="AL3243" t="s">
        <v>81</v>
      </c>
      <c r="AM3243">
        <f t="shared" si="101"/>
        <v>3</v>
      </c>
    </row>
    <row r="3244" spans="1:39" x14ac:dyDescent="0.35">
      <c r="A3244">
        <v>2016</v>
      </c>
      <c r="B3244" s="5">
        <f t="shared" si="100"/>
        <v>177</v>
      </c>
      <c r="C3244" t="s">
        <v>157</v>
      </c>
      <c r="D3244" t="s">
        <v>212</v>
      </c>
      <c r="E3244">
        <v>555114</v>
      </c>
      <c r="F3244" t="s">
        <v>66</v>
      </c>
      <c r="G3244" t="s">
        <v>67</v>
      </c>
      <c r="H3244" t="s">
        <v>68</v>
      </c>
      <c r="I3244" t="s">
        <v>97</v>
      </c>
      <c r="J3244" s="1">
        <v>42546</v>
      </c>
      <c r="K3244">
        <v>26</v>
      </c>
      <c r="L3244">
        <v>1</v>
      </c>
      <c r="M3244">
        <v>4</v>
      </c>
      <c r="N3244" t="s">
        <v>70</v>
      </c>
      <c r="O3244" t="s">
        <v>107</v>
      </c>
      <c r="Q3244">
        <v>257</v>
      </c>
      <c r="R3244">
        <v>20</v>
      </c>
      <c r="T3244" t="s">
        <v>72</v>
      </c>
      <c r="U3244" t="s">
        <v>73</v>
      </c>
      <c r="V3244">
        <v>622</v>
      </c>
      <c r="W3244">
        <v>2</v>
      </c>
      <c r="X3244">
        <v>183484</v>
      </c>
      <c r="Y3244" t="s">
        <v>74</v>
      </c>
      <c r="AA3244">
        <v>2013</v>
      </c>
      <c r="AB3244" t="s">
        <v>75</v>
      </c>
      <c r="AC3244" t="s">
        <v>76</v>
      </c>
      <c r="AD3244" t="s">
        <v>77</v>
      </c>
      <c r="AE3244" t="s">
        <v>78</v>
      </c>
      <c r="AF3244" t="s">
        <v>79</v>
      </c>
      <c r="AG3244" t="s">
        <v>80</v>
      </c>
      <c r="AH3244">
        <v>15.087999999999999</v>
      </c>
      <c r="AI3244">
        <v>0.76768000000000003</v>
      </c>
      <c r="AJ3244">
        <v>11.58276</v>
      </c>
      <c r="AK3244">
        <v>2014</v>
      </c>
      <c r="AL3244" t="s">
        <v>81</v>
      </c>
      <c r="AM3244">
        <f t="shared" si="101"/>
        <v>3</v>
      </c>
    </row>
    <row r="3245" spans="1:39" x14ac:dyDescent="0.35">
      <c r="A3245">
        <v>2016</v>
      </c>
      <c r="B3245" s="5">
        <f t="shared" si="100"/>
        <v>188</v>
      </c>
      <c r="C3245" t="s">
        <v>157</v>
      </c>
      <c r="D3245" t="s">
        <v>181</v>
      </c>
      <c r="E3245">
        <v>555116</v>
      </c>
      <c r="F3245" t="s">
        <v>66</v>
      </c>
      <c r="G3245" t="s">
        <v>67</v>
      </c>
      <c r="H3245" t="s">
        <v>68</v>
      </c>
      <c r="I3245" t="s">
        <v>97</v>
      </c>
      <c r="J3245" s="1">
        <v>42557</v>
      </c>
      <c r="K3245">
        <v>28</v>
      </c>
      <c r="L3245">
        <v>2</v>
      </c>
      <c r="M3245">
        <v>4</v>
      </c>
      <c r="N3245" t="s">
        <v>70</v>
      </c>
      <c r="O3245" t="s">
        <v>107</v>
      </c>
      <c r="Q3245">
        <v>257</v>
      </c>
      <c r="R3245">
        <v>70</v>
      </c>
      <c r="T3245" t="s">
        <v>72</v>
      </c>
      <c r="U3245" t="s">
        <v>73</v>
      </c>
      <c r="V3245">
        <v>495</v>
      </c>
      <c r="W3245">
        <v>2</v>
      </c>
      <c r="X3245">
        <v>183484</v>
      </c>
      <c r="Y3245" t="s">
        <v>74</v>
      </c>
      <c r="AA3245">
        <v>2013</v>
      </c>
      <c r="AB3245" t="s">
        <v>75</v>
      </c>
      <c r="AC3245" t="s">
        <v>76</v>
      </c>
      <c r="AD3245" t="s">
        <v>77</v>
      </c>
      <c r="AE3245" t="s">
        <v>78</v>
      </c>
      <c r="AF3245" t="s">
        <v>79</v>
      </c>
      <c r="AG3245" t="s">
        <v>80</v>
      </c>
      <c r="AH3245">
        <v>15.087999999999999</v>
      </c>
      <c r="AI3245">
        <v>1.64286</v>
      </c>
      <c r="AJ3245">
        <v>24.787469999999999</v>
      </c>
      <c r="AK3245">
        <v>2014</v>
      </c>
      <c r="AL3245" t="s">
        <v>81</v>
      </c>
      <c r="AM3245">
        <f t="shared" si="101"/>
        <v>3</v>
      </c>
    </row>
    <row r="3246" spans="1:39" x14ac:dyDescent="0.35">
      <c r="A3246">
        <v>2016</v>
      </c>
      <c r="B3246" s="5">
        <f t="shared" si="100"/>
        <v>189</v>
      </c>
      <c r="C3246" t="s">
        <v>106</v>
      </c>
      <c r="D3246">
        <v>16190028</v>
      </c>
      <c r="E3246">
        <v>561008</v>
      </c>
      <c r="F3246" t="s">
        <v>66</v>
      </c>
      <c r="G3246" t="s">
        <v>67</v>
      </c>
      <c r="H3246" t="s">
        <v>68</v>
      </c>
      <c r="I3246" t="s">
        <v>97</v>
      </c>
      <c r="J3246" s="1">
        <v>42558</v>
      </c>
      <c r="K3246">
        <v>28</v>
      </c>
      <c r="L3246">
        <v>2</v>
      </c>
      <c r="M3246">
        <v>4</v>
      </c>
      <c r="N3246" t="s">
        <v>70</v>
      </c>
      <c r="O3246" t="s">
        <v>107</v>
      </c>
      <c r="Q3246">
        <v>262</v>
      </c>
      <c r="R3246">
        <v>55</v>
      </c>
      <c r="T3246" t="s">
        <v>72</v>
      </c>
      <c r="U3246" t="s">
        <v>73</v>
      </c>
      <c r="V3246">
        <v>610</v>
      </c>
      <c r="W3246">
        <v>2</v>
      </c>
      <c r="X3246">
        <v>183484</v>
      </c>
      <c r="Y3246" t="s">
        <v>74</v>
      </c>
      <c r="AA3246">
        <v>2013</v>
      </c>
      <c r="AB3246" t="s">
        <v>75</v>
      </c>
      <c r="AC3246" t="s">
        <v>76</v>
      </c>
      <c r="AD3246" t="s">
        <v>77</v>
      </c>
      <c r="AE3246" t="s">
        <v>78</v>
      </c>
      <c r="AF3246" t="s">
        <v>79</v>
      </c>
      <c r="AG3246" t="s">
        <v>80</v>
      </c>
      <c r="AH3246">
        <v>15.087999999999999</v>
      </c>
      <c r="AI3246">
        <v>1.95763</v>
      </c>
      <c r="AJ3246">
        <v>29.536719999999999</v>
      </c>
      <c r="AK3246">
        <v>2014</v>
      </c>
      <c r="AL3246" t="s">
        <v>81</v>
      </c>
      <c r="AM3246">
        <f t="shared" si="101"/>
        <v>3</v>
      </c>
    </row>
    <row r="3247" spans="1:39" x14ac:dyDescent="0.35">
      <c r="A3247">
        <v>2016</v>
      </c>
      <c r="B3247" s="5">
        <f t="shared" si="100"/>
        <v>195</v>
      </c>
      <c r="C3247" t="s">
        <v>106</v>
      </c>
      <c r="D3247">
        <v>16190042</v>
      </c>
      <c r="E3247">
        <v>561048</v>
      </c>
      <c r="F3247" t="s">
        <v>66</v>
      </c>
      <c r="G3247" t="s">
        <v>67</v>
      </c>
      <c r="H3247" t="s">
        <v>68</v>
      </c>
      <c r="I3247" t="s">
        <v>97</v>
      </c>
      <c r="J3247" s="1">
        <v>42564</v>
      </c>
      <c r="K3247">
        <v>29</v>
      </c>
      <c r="L3247">
        <v>2</v>
      </c>
      <c r="M3247">
        <v>4</v>
      </c>
      <c r="N3247" t="s">
        <v>70</v>
      </c>
      <c r="O3247" t="s">
        <v>107</v>
      </c>
      <c r="Q3247">
        <v>262</v>
      </c>
      <c r="R3247">
        <v>80</v>
      </c>
      <c r="T3247" t="s">
        <v>72</v>
      </c>
      <c r="U3247" t="s">
        <v>73</v>
      </c>
      <c r="V3247">
        <v>490</v>
      </c>
      <c r="W3247">
        <v>2</v>
      </c>
      <c r="X3247">
        <v>183484</v>
      </c>
      <c r="Y3247" t="s">
        <v>74</v>
      </c>
      <c r="AA3247">
        <v>2013</v>
      </c>
      <c r="AB3247" t="s">
        <v>75</v>
      </c>
      <c r="AC3247" t="s">
        <v>76</v>
      </c>
      <c r="AD3247" t="s">
        <v>77</v>
      </c>
      <c r="AE3247" t="s">
        <v>78</v>
      </c>
      <c r="AF3247" t="s">
        <v>79</v>
      </c>
      <c r="AG3247" t="s">
        <v>80</v>
      </c>
      <c r="AH3247">
        <v>15.087999999999999</v>
      </c>
      <c r="AI3247">
        <v>3.1118399999999999</v>
      </c>
      <c r="AJ3247">
        <v>46.951439999999998</v>
      </c>
      <c r="AK3247">
        <v>2014</v>
      </c>
      <c r="AL3247" t="s">
        <v>81</v>
      </c>
      <c r="AM3247">
        <f t="shared" si="101"/>
        <v>3</v>
      </c>
    </row>
    <row r="3248" spans="1:39" x14ac:dyDescent="0.35">
      <c r="A3248">
        <v>2016</v>
      </c>
      <c r="B3248" s="5">
        <f t="shared" si="100"/>
        <v>225</v>
      </c>
      <c r="C3248" t="s">
        <v>91</v>
      </c>
      <c r="D3248">
        <v>16066936</v>
      </c>
      <c r="E3248">
        <v>724674</v>
      </c>
      <c r="F3248" t="s">
        <v>66</v>
      </c>
      <c r="G3248" t="s">
        <v>67</v>
      </c>
      <c r="H3248" t="s">
        <v>68</v>
      </c>
      <c r="I3248" t="s">
        <v>97</v>
      </c>
      <c r="J3248" s="1">
        <v>42594</v>
      </c>
      <c r="K3248">
        <v>33</v>
      </c>
      <c r="L3248">
        <v>4</v>
      </c>
      <c r="M3248">
        <v>1</v>
      </c>
      <c r="N3248" t="s">
        <v>70</v>
      </c>
      <c r="O3248" t="s">
        <v>85</v>
      </c>
      <c r="P3248" t="s">
        <v>114</v>
      </c>
      <c r="Q3248">
        <v>104</v>
      </c>
      <c r="T3248" t="s">
        <v>72</v>
      </c>
      <c r="U3248" t="s">
        <v>73</v>
      </c>
      <c r="V3248">
        <v>630</v>
      </c>
      <c r="W3248">
        <v>2</v>
      </c>
      <c r="X3248">
        <v>183484</v>
      </c>
      <c r="Y3248" t="s">
        <v>74</v>
      </c>
      <c r="AA3248">
        <v>2013</v>
      </c>
      <c r="AB3248" t="s">
        <v>75</v>
      </c>
      <c r="AC3248" t="s">
        <v>76</v>
      </c>
      <c r="AD3248" t="s">
        <v>77</v>
      </c>
      <c r="AE3248" t="s">
        <v>78</v>
      </c>
      <c r="AF3248" t="s">
        <v>79</v>
      </c>
      <c r="AG3248" t="s">
        <v>80</v>
      </c>
      <c r="AH3248">
        <v>15.087999999999999</v>
      </c>
      <c r="AI3248">
        <v>3.6738200000000001</v>
      </c>
      <c r="AJ3248">
        <v>55.430599999999998</v>
      </c>
      <c r="AK3248">
        <v>2014</v>
      </c>
      <c r="AL3248" t="s">
        <v>81</v>
      </c>
      <c r="AM3248">
        <f t="shared" si="101"/>
        <v>3</v>
      </c>
    </row>
    <row r="3249" spans="1:39" x14ac:dyDescent="0.35">
      <c r="A3249">
        <v>2016</v>
      </c>
      <c r="B3249" s="5">
        <f t="shared" si="100"/>
        <v>171</v>
      </c>
      <c r="C3249" t="s">
        <v>163</v>
      </c>
      <c r="D3249" t="s">
        <v>213</v>
      </c>
      <c r="E3249">
        <v>555321</v>
      </c>
      <c r="F3249" t="s">
        <v>66</v>
      </c>
      <c r="G3249" t="s">
        <v>67</v>
      </c>
      <c r="H3249" t="s">
        <v>68</v>
      </c>
      <c r="I3249" t="s">
        <v>110</v>
      </c>
      <c r="J3249" s="1">
        <v>42540</v>
      </c>
      <c r="K3249">
        <v>26</v>
      </c>
      <c r="M3249">
        <v>4</v>
      </c>
      <c r="N3249" t="s">
        <v>70</v>
      </c>
      <c r="O3249" t="s">
        <v>107</v>
      </c>
      <c r="Q3249">
        <v>254</v>
      </c>
      <c r="T3249" t="s">
        <v>72</v>
      </c>
      <c r="U3249" t="s">
        <v>73</v>
      </c>
      <c r="V3249">
        <v>501</v>
      </c>
      <c r="W3249">
        <v>2</v>
      </c>
      <c r="X3249">
        <v>183484</v>
      </c>
      <c r="Y3249" t="s">
        <v>74</v>
      </c>
      <c r="AA3249">
        <v>2013</v>
      </c>
      <c r="AB3249" t="s">
        <v>75</v>
      </c>
      <c r="AC3249" t="s">
        <v>76</v>
      </c>
      <c r="AD3249" t="s">
        <v>77</v>
      </c>
      <c r="AE3249" t="s">
        <v>78</v>
      </c>
      <c r="AF3249" t="s">
        <v>79</v>
      </c>
      <c r="AG3249" t="s">
        <v>80</v>
      </c>
      <c r="AH3249">
        <v>15.087999999999999</v>
      </c>
      <c r="AI3249">
        <v>4.3114800000000004</v>
      </c>
      <c r="AJ3249">
        <v>65.051609999999997</v>
      </c>
      <c r="AK3249">
        <v>2014</v>
      </c>
      <c r="AL3249" t="s">
        <v>81</v>
      </c>
      <c r="AM3249">
        <f t="shared" si="101"/>
        <v>3</v>
      </c>
    </row>
    <row r="3250" spans="1:39" x14ac:dyDescent="0.35">
      <c r="A3250">
        <v>2016</v>
      </c>
      <c r="B3250" s="5">
        <f t="shared" si="100"/>
        <v>197</v>
      </c>
      <c r="C3250" t="s">
        <v>163</v>
      </c>
      <c r="D3250" t="s">
        <v>214</v>
      </c>
      <c r="E3250">
        <v>555418</v>
      </c>
      <c r="F3250" t="s">
        <v>66</v>
      </c>
      <c r="G3250" t="s">
        <v>67</v>
      </c>
      <c r="H3250" t="s">
        <v>68</v>
      </c>
      <c r="I3250" t="s">
        <v>110</v>
      </c>
      <c r="J3250" s="1">
        <v>42566</v>
      </c>
      <c r="K3250">
        <v>29</v>
      </c>
      <c r="M3250">
        <v>4</v>
      </c>
      <c r="N3250" t="s">
        <v>70</v>
      </c>
      <c r="O3250" t="s">
        <v>107</v>
      </c>
      <c r="Q3250">
        <v>254</v>
      </c>
      <c r="T3250" t="s">
        <v>72</v>
      </c>
      <c r="U3250" t="s">
        <v>73</v>
      </c>
      <c r="V3250">
        <v>507</v>
      </c>
      <c r="W3250">
        <v>2</v>
      </c>
      <c r="X3250">
        <v>183484</v>
      </c>
      <c r="Y3250" t="s">
        <v>74</v>
      </c>
      <c r="AA3250">
        <v>2013</v>
      </c>
      <c r="AB3250" t="s">
        <v>75</v>
      </c>
      <c r="AC3250" t="s">
        <v>76</v>
      </c>
      <c r="AD3250" t="s">
        <v>77</v>
      </c>
      <c r="AE3250" t="s">
        <v>78</v>
      </c>
      <c r="AF3250" t="s">
        <v>79</v>
      </c>
      <c r="AG3250" t="s">
        <v>80</v>
      </c>
      <c r="AH3250">
        <v>15.087999999999999</v>
      </c>
      <c r="AI3250">
        <v>1.33077</v>
      </c>
      <c r="AJ3250">
        <v>20.078659999999999</v>
      </c>
      <c r="AK3250">
        <v>2014</v>
      </c>
      <c r="AL3250" t="s">
        <v>81</v>
      </c>
      <c r="AM3250">
        <f t="shared" si="101"/>
        <v>3</v>
      </c>
    </row>
    <row r="3251" spans="1:39" x14ac:dyDescent="0.35">
      <c r="A3251">
        <v>2016</v>
      </c>
      <c r="B3251" s="5">
        <f t="shared" si="100"/>
        <v>213</v>
      </c>
      <c r="C3251" t="s">
        <v>163</v>
      </c>
      <c r="D3251" t="s">
        <v>215</v>
      </c>
      <c r="E3251">
        <v>555442</v>
      </c>
      <c r="F3251" t="s">
        <v>66</v>
      </c>
      <c r="G3251" t="s">
        <v>67</v>
      </c>
      <c r="H3251" t="s">
        <v>68</v>
      </c>
      <c r="I3251" t="s">
        <v>110</v>
      </c>
      <c r="J3251" s="1">
        <v>42582</v>
      </c>
      <c r="K3251">
        <v>32</v>
      </c>
      <c r="M3251">
        <v>4</v>
      </c>
      <c r="N3251" t="s">
        <v>70</v>
      </c>
      <c r="O3251" t="s">
        <v>107</v>
      </c>
      <c r="Q3251">
        <v>254</v>
      </c>
      <c r="T3251" t="s">
        <v>72</v>
      </c>
      <c r="U3251" t="s">
        <v>73</v>
      </c>
      <c r="V3251">
        <v>539</v>
      </c>
      <c r="W3251">
        <v>2</v>
      </c>
      <c r="X3251">
        <v>183484</v>
      </c>
      <c r="Y3251" t="s">
        <v>74</v>
      </c>
      <c r="AA3251">
        <v>2013</v>
      </c>
      <c r="AB3251" t="s">
        <v>75</v>
      </c>
      <c r="AC3251" t="s">
        <v>76</v>
      </c>
      <c r="AD3251" t="s">
        <v>77</v>
      </c>
      <c r="AE3251" t="s">
        <v>78</v>
      </c>
      <c r="AF3251" t="s">
        <v>79</v>
      </c>
      <c r="AG3251" t="s">
        <v>80</v>
      </c>
      <c r="AH3251">
        <v>15.087999999999999</v>
      </c>
      <c r="AI3251">
        <v>3.15</v>
      </c>
      <c r="AJ3251">
        <v>47.527200000000001</v>
      </c>
      <c r="AK3251">
        <v>2014</v>
      </c>
      <c r="AL3251" t="s">
        <v>81</v>
      </c>
      <c r="AM3251">
        <f t="shared" si="101"/>
        <v>3</v>
      </c>
    </row>
    <row r="3252" spans="1:39" x14ac:dyDescent="0.35">
      <c r="A3252">
        <v>2016</v>
      </c>
      <c r="B3252" s="5">
        <f t="shared" si="100"/>
        <v>230</v>
      </c>
      <c r="C3252" t="s">
        <v>82</v>
      </c>
      <c r="D3252">
        <v>16038423</v>
      </c>
      <c r="E3252">
        <v>741907</v>
      </c>
      <c r="F3252" t="s">
        <v>66</v>
      </c>
      <c r="G3252" t="s">
        <v>67</v>
      </c>
      <c r="H3252" t="s">
        <v>68</v>
      </c>
      <c r="I3252" t="s">
        <v>69</v>
      </c>
      <c r="J3252" s="1">
        <v>42599</v>
      </c>
      <c r="K3252">
        <v>34</v>
      </c>
      <c r="L3252">
        <v>5</v>
      </c>
      <c r="M3252">
        <v>1</v>
      </c>
      <c r="N3252" t="s">
        <v>70</v>
      </c>
      <c r="O3252" t="s">
        <v>71</v>
      </c>
      <c r="Q3252">
        <v>113</v>
      </c>
      <c r="T3252" t="s">
        <v>72</v>
      </c>
      <c r="U3252" t="s">
        <v>73</v>
      </c>
      <c r="V3252">
        <v>640</v>
      </c>
      <c r="W3252">
        <v>2</v>
      </c>
      <c r="X3252">
        <v>183484</v>
      </c>
      <c r="Y3252" t="s">
        <v>74</v>
      </c>
      <c r="AA3252">
        <v>2013</v>
      </c>
      <c r="AB3252" t="s">
        <v>75</v>
      </c>
      <c r="AC3252" t="s">
        <v>76</v>
      </c>
      <c r="AD3252" t="s">
        <v>77</v>
      </c>
      <c r="AE3252" t="s">
        <v>78</v>
      </c>
      <c r="AF3252" t="s">
        <v>79</v>
      </c>
      <c r="AG3252" t="s">
        <v>80</v>
      </c>
      <c r="AH3252">
        <v>15.087999999999999</v>
      </c>
      <c r="AI3252">
        <v>3.4138000000000002</v>
      </c>
      <c r="AJ3252">
        <v>51.50741</v>
      </c>
      <c r="AK3252">
        <v>2014</v>
      </c>
      <c r="AL3252" t="s">
        <v>81</v>
      </c>
      <c r="AM3252">
        <f t="shared" si="101"/>
        <v>3</v>
      </c>
    </row>
    <row r="3253" spans="1:39" x14ac:dyDescent="0.35">
      <c r="A3253">
        <v>2016</v>
      </c>
      <c r="B3253" s="5">
        <f t="shared" si="100"/>
        <v>232</v>
      </c>
      <c r="C3253" t="s">
        <v>82</v>
      </c>
      <c r="D3253">
        <v>16038511</v>
      </c>
      <c r="E3253">
        <v>740516</v>
      </c>
      <c r="F3253" t="s">
        <v>66</v>
      </c>
      <c r="G3253" t="s">
        <v>67</v>
      </c>
      <c r="H3253" t="s">
        <v>68</v>
      </c>
      <c r="I3253" t="s">
        <v>69</v>
      </c>
      <c r="J3253" s="1">
        <v>42601</v>
      </c>
      <c r="K3253">
        <v>34</v>
      </c>
      <c r="L3253">
        <v>5</v>
      </c>
      <c r="M3253">
        <v>1</v>
      </c>
      <c r="N3253" t="s">
        <v>70</v>
      </c>
      <c r="O3253" t="s">
        <v>71</v>
      </c>
      <c r="Q3253">
        <v>113</v>
      </c>
      <c r="R3253">
        <v>41</v>
      </c>
      <c r="T3253" t="s">
        <v>72</v>
      </c>
      <c r="U3253" t="s">
        <v>73</v>
      </c>
      <c r="V3253">
        <v>670</v>
      </c>
      <c r="W3253">
        <v>2</v>
      </c>
      <c r="X3253">
        <v>183484</v>
      </c>
      <c r="Y3253" t="s">
        <v>74</v>
      </c>
      <c r="AA3253">
        <v>2013</v>
      </c>
      <c r="AB3253" t="s">
        <v>75</v>
      </c>
      <c r="AC3253" t="s">
        <v>76</v>
      </c>
      <c r="AD3253" t="s">
        <v>77</v>
      </c>
      <c r="AE3253" t="s">
        <v>78</v>
      </c>
      <c r="AF3253" t="s">
        <v>79</v>
      </c>
      <c r="AG3253" t="s">
        <v>80</v>
      </c>
      <c r="AH3253">
        <v>15.087999999999999</v>
      </c>
      <c r="AI3253">
        <v>3.4138000000000002</v>
      </c>
      <c r="AJ3253">
        <v>51.50741</v>
      </c>
      <c r="AK3253">
        <v>2014</v>
      </c>
      <c r="AL3253" t="s">
        <v>81</v>
      </c>
      <c r="AM3253">
        <f t="shared" si="101"/>
        <v>3</v>
      </c>
    </row>
    <row r="3254" spans="1:39" x14ac:dyDescent="0.35">
      <c r="A3254">
        <v>2016</v>
      </c>
      <c r="B3254" s="5">
        <f t="shared" si="100"/>
        <v>234</v>
      </c>
      <c r="C3254" t="s">
        <v>83</v>
      </c>
      <c r="D3254">
        <v>16076453</v>
      </c>
      <c r="E3254">
        <v>728445</v>
      </c>
      <c r="F3254" t="s">
        <v>66</v>
      </c>
      <c r="G3254" t="s">
        <v>67</v>
      </c>
      <c r="H3254" t="s">
        <v>68</v>
      </c>
      <c r="I3254" t="s">
        <v>69</v>
      </c>
      <c r="J3254" s="1">
        <v>42603</v>
      </c>
      <c r="K3254">
        <v>35</v>
      </c>
      <c r="L3254">
        <v>5</v>
      </c>
      <c r="M3254">
        <v>1</v>
      </c>
      <c r="N3254" t="s">
        <v>70</v>
      </c>
      <c r="O3254" t="s">
        <v>85</v>
      </c>
      <c r="Q3254">
        <v>104</v>
      </c>
      <c r="R3254">
        <v>35</v>
      </c>
      <c r="T3254" t="s">
        <v>72</v>
      </c>
      <c r="U3254" t="s">
        <v>73</v>
      </c>
      <c r="V3254">
        <v>650</v>
      </c>
      <c r="W3254">
        <v>2</v>
      </c>
      <c r="X3254">
        <v>183484</v>
      </c>
      <c r="Y3254" t="s">
        <v>74</v>
      </c>
      <c r="AA3254">
        <v>2013</v>
      </c>
      <c r="AB3254" t="s">
        <v>75</v>
      </c>
      <c r="AC3254" t="s">
        <v>76</v>
      </c>
      <c r="AD3254" t="s">
        <v>77</v>
      </c>
      <c r="AE3254" t="s">
        <v>78</v>
      </c>
      <c r="AF3254" t="s">
        <v>79</v>
      </c>
      <c r="AG3254" t="s">
        <v>80</v>
      </c>
      <c r="AH3254">
        <v>15.087999999999999</v>
      </c>
      <c r="AI3254">
        <v>2.36944</v>
      </c>
      <c r="AJ3254">
        <v>35.750109999999999</v>
      </c>
      <c r="AK3254">
        <v>2014</v>
      </c>
      <c r="AL3254" t="s">
        <v>81</v>
      </c>
      <c r="AM3254">
        <f t="shared" si="101"/>
        <v>3</v>
      </c>
    </row>
    <row r="3255" spans="1:39" x14ac:dyDescent="0.35">
      <c r="A3255">
        <v>2016</v>
      </c>
      <c r="B3255" s="5">
        <f t="shared" si="100"/>
        <v>238</v>
      </c>
      <c r="C3255" t="s">
        <v>82</v>
      </c>
      <c r="D3255">
        <v>16038653</v>
      </c>
      <c r="E3255">
        <v>744116</v>
      </c>
      <c r="F3255" t="s">
        <v>66</v>
      </c>
      <c r="G3255" t="s">
        <v>67</v>
      </c>
      <c r="H3255" t="s">
        <v>68</v>
      </c>
      <c r="I3255" t="s">
        <v>69</v>
      </c>
      <c r="J3255" s="1">
        <v>42607</v>
      </c>
      <c r="K3255">
        <v>35</v>
      </c>
      <c r="L3255">
        <v>5</v>
      </c>
      <c r="M3255">
        <v>1</v>
      </c>
      <c r="N3255" t="s">
        <v>70</v>
      </c>
      <c r="O3255" t="s">
        <v>71</v>
      </c>
      <c r="Q3255">
        <v>113</v>
      </c>
      <c r="R3255">
        <v>41</v>
      </c>
      <c r="T3255" t="s">
        <v>72</v>
      </c>
      <c r="U3255" t="s">
        <v>73</v>
      </c>
      <c r="V3255">
        <v>660</v>
      </c>
      <c r="W3255">
        <v>2</v>
      </c>
      <c r="X3255">
        <v>183484</v>
      </c>
      <c r="Y3255" t="s">
        <v>74</v>
      </c>
      <c r="AA3255">
        <v>2013</v>
      </c>
      <c r="AB3255" t="s">
        <v>75</v>
      </c>
      <c r="AC3255" t="s">
        <v>76</v>
      </c>
      <c r="AD3255" t="s">
        <v>77</v>
      </c>
      <c r="AE3255" t="s">
        <v>78</v>
      </c>
      <c r="AF3255" t="s">
        <v>79</v>
      </c>
      <c r="AG3255" t="s">
        <v>80</v>
      </c>
      <c r="AH3255">
        <v>15.087999999999999</v>
      </c>
      <c r="AI3255">
        <v>3.4138000000000002</v>
      </c>
      <c r="AJ3255">
        <v>51.50741</v>
      </c>
      <c r="AK3255">
        <v>2014</v>
      </c>
      <c r="AL3255" t="s">
        <v>81</v>
      </c>
      <c r="AM3255">
        <f t="shared" si="101"/>
        <v>3</v>
      </c>
    </row>
    <row r="3256" spans="1:39" x14ac:dyDescent="0.35">
      <c r="A3256">
        <v>2016</v>
      </c>
      <c r="B3256" s="5">
        <f t="shared" si="100"/>
        <v>238</v>
      </c>
      <c r="C3256" t="s">
        <v>82</v>
      </c>
      <c r="D3256">
        <v>16038654</v>
      </c>
      <c r="E3256">
        <v>744124</v>
      </c>
      <c r="F3256" t="s">
        <v>66</v>
      </c>
      <c r="G3256" t="s">
        <v>67</v>
      </c>
      <c r="H3256" t="s">
        <v>68</v>
      </c>
      <c r="I3256" t="s">
        <v>69</v>
      </c>
      <c r="J3256" s="1">
        <v>42607</v>
      </c>
      <c r="K3256">
        <v>35</v>
      </c>
      <c r="L3256">
        <v>5</v>
      </c>
      <c r="M3256">
        <v>1</v>
      </c>
      <c r="N3256" t="s">
        <v>70</v>
      </c>
      <c r="O3256" t="s">
        <v>71</v>
      </c>
      <c r="Q3256">
        <v>113</v>
      </c>
      <c r="R3256">
        <v>61</v>
      </c>
      <c r="T3256" t="s">
        <v>72</v>
      </c>
      <c r="U3256" t="s">
        <v>73</v>
      </c>
      <c r="V3256">
        <v>620</v>
      </c>
      <c r="W3256">
        <v>2</v>
      </c>
      <c r="X3256">
        <v>183484</v>
      </c>
      <c r="Y3256" t="s">
        <v>74</v>
      </c>
      <c r="AA3256">
        <v>2013</v>
      </c>
      <c r="AB3256" t="s">
        <v>75</v>
      </c>
      <c r="AC3256" t="s">
        <v>76</v>
      </c>
      <c r="AD3256" t="s">
        <v>77</v>
      </c>
      <c r="AE3256" t="s">
        <v>78</v>
      </c>
      <c r="AF3256" t="s">
        <v>79</v>
      </c>
      <c r="AG3256" t="s">
        <v>80</v>
      </c>
      <c r="AH3256">
        <v>15.087999999999999</v>
      </c>
      <c r="AI3256">
        <v>3.4138000000000002</v>
      </c>
      <c r="AJ3256">
        <v>51.50741</v>
      </c>
      <c r="AK3256">
        <v>2014</v>
      </c>
      <c r="AL3256" t="s">
        <v>81</v>
      </c>
      <c r="AM3256">
        <f t="shared" si="101"/>
        <v>3</v>
      </c>
    </row>
    <row r="3257" spans="1:39" x14ac:dyDescent="0.35">
      <c r="A3257">
        <v>2016</v>
      </c>
      <c r="B3257" s="5">
        <f t="shared" si="100"/>
        <v>242</v>
      </c>
      <c r="C3257" t="s">
        <v>82</v>
      </c>
      <c r="D3257">
        <v>16038808</v>
      </c>
      <c r="E3257">
        <v>744194</v>
      </c>
      <c r="F3257" t="s">
        <v>66</v>
      </c>
      <c r="G3257" t="s">
        <v>67</v>
      </c>
      <c r="H3257" t="s">
        <v>68</v>
      </c>
      <c r="I3257" t="s">
        <v>69</v>
      </c>
      <c r="J3257" s="1">
        <v>42611</v>
      </c>
      <c r="K3257">
        <v>36</v>
      </c>
      <c r="L3257">
        <v>5</v>
      </c>
      <c r="M3257">
        <v>1</v>
      </c>
      <c r="N3257" t="s">
        <v>70</v>
      </c>
      <c r="O3257" t="s">
        <v>71</v>
      </c>
      <c r="Q3257">
        <v>113</v>
      </c>
      <c r="R3257">
        <v>61</v>
      </c>
      <c r="T3257" t="s">
        <v>72</v>
      </c>
      <c r="U3257" t="s">
        <v>73</v>
      </c>
      <c r="V3257">
        <v>665</v>
      </c>
      <c r="W3257">
        <v>2</v>
      </c>
      <c r="X3257">
        <v>183484</v>
      </c>
      <c r="Y3257" t="s">
        <v>74</v>
      </c>
      <c r="AA3257">
        <v>2013</v>
      </c>
      <c r="AB3257" t="s">
        <v>75</v>
      </c>
      <c r="AC3257" t="s">
        <v>76</v>
      </c>
      <c r="AD3257" t="s">
        <v>77</v>
      </c>
      <c r="AE3257" t="s">
        <v>78</v>
      </c>
      <c r="AF3257" t="s">
        <v>79</v>
      </c>
      <c r="AG3257" t="s">
        <v>80</v>
      </c>
      <c r="AH3257">
        <v>15.087999999999999</v>
      </c>
      <c r="AI3257">
        <v>3.4138000000000002</v>
      </c>
      <c r="AJ3257">
        <v>51.50741</v>
      </c>
      <c r="AK3257">
        <v>2014</v>
      </c>
      <c r="AL3257" t="s">
        <v>81</v>
      </c>
      <c r="AM3257">
        <f t="shared" si="101"/>
        <v>3</v>
      </c>
    </row>
    <row r="3258" spans="1:39" x14ac:dyDescent="0.35">
      <c r="A3258">
        <v>2016</v>
      </c>
      <c r="B3258" s="5">
        <f t="shared" si="100"/>
        <v>245</v>
      </c>
      <c r="C3258" t="s">
        <v>82</v>
      </c>
      <c r="D3258">
        <v>16038863</v>
      </c>
      <c r="E3258">
        <v>744462</v>
      </c>
      <c r="F3258" t="s">
        <v>66</v>
      </c>
      <c r="G3258" t="s">
        <v>67</v>
      </c>
      <c r="H3258" t="s">
        <v>68</v>
      </c>
      <c r="I3258" t="s">
        <v>69</v>
      </c>
      <c r="J3258" s="1">
        <v>42614</v>
      </c>
      <c r="K3258">
        <v>36</v>
      </c>
      <c r="L3258">
        <v>5</v>
      </c>
      <c r="M3258">
        <v>1</v>
      </c>
      <c r="N3258" t="s">
        <v>70</v>
      </c>
      <c r="O3258" t="s">
        <v>71</v>
      </c>
      <c r="Q3258">
        <v>154</v>
      </c>
      <c r="T3258" t="s">
        <v>72</v>
      </c>
      <c r="U3258" t="s">
        <v>73</v>
      </c>
      <c r="V3258">
        <v>640</v>
      </c>
      <c r="W3258">
        <v>2</v>
      </c>
      <c r="X3258">
        <v>183484</v>
      </c>
      <c r="Y3258" t="s">
        <v>74</v>
      </c>
      <c r="AA3258">
        <v>2013</v>
      </c>
      <c r="AB3258" t="s">
        <v>75</v>
      </c>
      <c r="AC3258" t="s">
        <v>76</v>
      </c>
      <c r="AD3258" t="s">
        <v>77</v>
      </c>
      <c r="AE3258" t="s">
        <v>78</v>
      </c>
      <c r="AF3258" t="s">
        <v>79</v>
      </c>
      <c r="AG3258" t="s">
        <v>80</v>
      </c>
      <c r="AH3258">
        <v>15.087999999999999</v>
      </c>
      <c r="AI3258">
        <v>3.4138000000000002</v>
      </c>
      <c r="AJ3258">
        <v>51.50741</v>
      </c>
      <c r="AK3258">
        <v>2014</v>
      </c>
      <c r="AL3258" t="s">
        <v>81</v>
      </c>
      <c r="AM3258">
        <f t="shared" si="101"/>
        <v>3</v>
      </c>
    </row>
    <row r="3259" spans="1:39" x14ac:dyDescent="0.35">
      <c r="A3259">
        <v>2016</v>
      </c>
      <c r="B3259" s="5">
        <f t="shared" si="100"/>
        <v>132</v>
      </c>
      <c r="C3259" t="s">
        <v>123</v>
      </c>
      <c r="D3259" t="s">
        <v>216</v>
      </c>
      <c r="E3259">
        <v>547762</v>
      </c>
      <c r="F3259" t="s">
        <v>66</v>
      </c>
      <c r="G3259" t="s">
        <v>86</v>
      </c>
      <c r="J3259" s="1">
        <v>42501</v>
      </c>
      <c r="K3259">
        <v>20</v>
      </c>
      <c r="M3259">
        <v>2</v>
      </c>
      <c r="N3259" t="s">
        <v>70</v>
      </c>
      <c r="O3259" t="s">
        <v>105</v>
      </c>
      <c r="Q3259">
        <v>244</v>
      </c>
      <c r="R3259">
        <v>70</v>
      </c>
      <c r="T3259" t="s">
        <v>72</v>
      </c>
      <c r="U3259" t="s">
        <v>73</v>
      </c>
      <c r="V3259">
        <v>610</v>
      </c>
      <c r="W3259">
        <v>2</v>
      </c>
      <c r="X3259">
        <v>183484</v>
      </c>
      <c r="Y3259" t="s">
        <v>74</v>
      </c>
      <c r="AA3259">
        <v>2013</v>
      </c>
      <c r="AB3259" t="s">
        <v>75</v>
      </c>
      <c r="AC3259" t="s">
        <v>76</v>
      </c>
      <c r="AD3259" t="s">
        <v>77</v>
      </c>
      <c r="AE3259" t="s">
        <v>78</v>
      </c>
      <c r="AF3259" t="s">
        <v>79</v>
      </c>
      <c r="AG3259" t="s">
        <v>80</v>
      </c>
      <c r="AH3259">
        <v>15.087999999999999</v>
      </c>
      <c r="AK3259">
        <v>2014</v>
      </c>
      <c r="AL3259" t="s">
        <v>81</v>
      </c>
      <c r="AM3259">
        <f t="shared" si="101"/>
        <v>3</v>
      </c>
    </row>
    <row r="3260" spans="1:39" x14ac:dyDescent="0.35">
      <c r="A3260">
        <v>2016</v>
      </c>
      <c r="B3260" s="5">
        <f t="shared" si="100"/>
        <v>149</v>
      </c>
      <c r="C3260" t="s">
        <v>99</v>
      </c>
      <c r="D3260">
        <v>16185054</v>
      </c>
      <c r="E3260">
        <v>558886</v>
      </c>
      <c r="F3260" t="s">
        <v>66</v>
      </c>
      <c r="G3260" t="s">
        <v>86</v>
      </c>
      <c r="J3260" s="1">
        <v>42518</v>
      </c>
      <c r="K3260">
        <v>22</v>
      </c>
      <c r="M3260">
        <v>2</v>
      </c>
      <c r="N3260" t="s">
        <v>70</v>
      </c>
      <c r="O3260" t="s">
        <v>100</v>
      </c>
      <c r="Q3260">
        <v>232</v>
      </c>
      <c r="R3260">
        <v>2</v>
      </c>
      <c r="T3260" t="s">
        <v>72</v>
      </c>
      <c r="U3260" t="s">
        <v>73</v>
      </c>
      <c r="V3260">
        <v>540</v>
      </c>
      <c r="W3260">
        <v>2</v>
      </c>
      <c r="X3260">
        <v>183484</v>
      </c>
      <c r="Y3260" t="s">
        <v>74</v>
      </c>
      <c r="AA3260">
        <v>2013</v>
      </c>
      <c r="AB3260" t="s">
        <v>75</v>
      </c>
      <c r="AC3260" t="s">
        <v>76</v>
      </c>
      <c r="AD3260" t="s">
        <v>77</v>
      </c>
      <c r="AE3260" t="s">
        <v>78</v>
      </c>
      <c r="AF3260" t="s">
        <v>79</v>
      </c>
      <c r="AG3260" t="s">
        <v>80</v>
      </c>
      <c r="AH3260">
        <v>15.087999999999999</v>
      </c>
      <c r="AK3260">
        <v>2014</v>
      </c>
      <c r="AL3260" t="s">
        <v>81</v>
      </c>
      <c r="AM3260">
        <f t="shared" si="101"/>
        <v>3</v>
      </c>
    </row>
    <row r="3261" spans="1:39" x14ac:dyDescent="0.35">
      <c r="A3261">
        <v>2016</v>
      </c>
      <c r="B3261" s="5">
        <f t="shared" si="100"/>
        <v>168</v>
      </c>
      <c r="C3261" t="s">
        <v>83</v>
      </c>
      <c r="D3261">
        <v>16075069</v>
      </c>
      <c r="E3261">
        <v>660902</v>
      </c>
      <c r="F3261" t="s">
        <v>66</v>
      </c>
      <c r="G3261" t="s">
        <v>86</v>
      </c>
      <c r="J3261" s="1">
        <v>42537</v>
      </c>
      <c r="K3261">
        <v>25</v>
      </c>
      <c r="M3261">
        <v>1</v>
      </c>
      <c r="N3261" t="s">
        <v>70</v>
      </c>
      <c r="O3261" t="s">
        <v>85</v>
      </c>
      <c r="Q3261">
        <v>104</v>
      </c>
      <c r="R3261">
        <v>35</v>
      </c>
      <c r="T3261" t="s">
        <v>72</v>
      </c>
      <c r="U3261" t="s">
        <v>73</v>
      </c>
      <c r="V3261">
        <v>650</v>
      </c>
      <c r="W3261">
        <v>2</v>
      </c>
      <c r="X3261">
        <v>183484</v>
      </c>
      <c r="Y3261" t="s">
        <v>74</v>
      </c>
      <c r="AA3261">
        <v>2013</v>
      </c>
      <c r="AB3261" t="s">
        <v>75</v>
      </c>
      <c r="AC3261" t="s">
        <v>76</v>
      </c>
      <c r="AD3261" t="s">
        <v>77</v>
      </c>
      <c r="AE3261" t="s">
        <v>78</v>
      </c>
      <c r="AF3261" t="s">
        <v>79</v>
      </c>
      <c r="AG3261" t="s">
        <v>80</v>
      </c>
      <c r="AH3261">
        <v>15.087999999999999</v>
      </c>
      <c r="AI3261">
        <v>1</v>
      </c>
      <c r="AJ3261">
        <v>15.087999999999999</v>
      </c>
      <c r="AK3261">
        <v>2014</v>
      </c>
      <c r="AL3261" t="s">
        <v>81</v>
      </c>
      <c r="AM3261">
        <f t="shared" si="101"/>
        <v>3</v>
      </c>
    </row>
    <row r="3262" spans="1:39" x14ac:dyDescent="0.35">
      <c r="A3262">
        <v>2016</v>
      </c>
      <c r="B3262" s="5">
        <f t="shared" si="100"/>
        <v>185</v>
      </c>
      <c r="C3262" t="s">
        <v>83</v>
      </c>
      <c r="D3262">
        <v>16075319</v>
      </c>
      <c r="E3262">
        <v>644411</v>
      </c>
      <c r="F3262" t="s">
        <v>66</v>
      </c>
      <c r="G3262" t="s">
        <v>86</v>
      </c>
      <c r="J3262" s="1">
        <v>42554</v>
      </c>
      <c r="K3262">
        <v>28</v>
      </c>
      <c r="M3262">
        <v>1</v>
      </c>
      <c r="N3262" t="s">
        <v>70</v>
      </c>
      <c r="O3262" t="s">
        <v>85</v>
      </c>
      <c r="Q3262">
        <v>104</v>
      </c>
      <c r="R3262">
        <v>35</v>
      </c>
      <c r="T3262" t="s">
        <v>72</v>
      </c>
      <c r="U3262" t="s">
        <v>73</v>
      </c>
      <c r="V3262">
        <v>635</v>
      </c>
      <c r="W3262">
        <v>2</v>
      </c>
      <c r="X3262">
        <v>183484</v>
      </c>
      <c r="Y3262" t="s">
        <v>74</v>
      </c>
      <c r="AA3262">
        <v>2013</v>
      </c>
      <c r="AB3262" t="s">
        <v>75</v>
      </c>
      <c r="AC3262" t="s">
        <v>76</v>
      </c>
      <c r="AD3262" t="s">
        <v>77</v>
      </c>
      <c r="AE3262" t="s">
        <v>78</v>
      </c>
      <c r="AF3262" t="s">
        <v>79</v>
      </c>
      <c r="AG3262" t="s">
        <v>80</v>
      </c>
      <c r="AH3262">
        <v>15.087999999999999</v>
      </c>
      <c r="AI3262">
        <v>1.0163899999999999</v>
      </c>
      <c r="AJ3262">
        <v>15.335290000000001</v>
      </c>
      <c r="AK3262">
        <v>2014</v>
      </c>
      <c r="AL3262" t="s">
        <v>81</v>
      </c>
      <c r="AM3262">
        <f t="shared" si="101"/>
        <v>3</v>
      </c>
    </row>
    <row r="3263" spans="1:39" x14ac:dyDescent="0.35">
      <c r="A3263">
        <v>2016</v>
      </c>
      <c r="B3263" s="5">
        <f t="shared" si="100"/>
        <v>207</v>
      </c>
      <c r="C3263" t="s">
        <v>83</v>
      </c>
      <c r="D3263">
        <v>16075276</v>
      </c>
      <c r="E3263">
        <v>660994</v>
      </c>
      <c r="F3263" t="s">
        <v>66</v>
      </c>
      <c r="G3263" t="s">
        <v>86</v>
      </c>
      <c r="J3263" s="1">
        <v>42576</v>
      </c>
      <c r="K3263">
        <v>31</v>
      </c>
      <c r="M3263">
        <v>1</v>
      </c>
      <c r="N3263" t="s">
        <v>70</v>
      </c>
      <c r="O3263" t="s">
        <v>85</v>
      </c>
      <c r="Q3263">
        <v>103</v>
      </c>
      <c r="R3263">
        <v>70</v>
      </c>
      <c r="T3263" t="s">
        <v>72</v>
      </c>
      <c r="U3263" t="s">
        <v>73</v>
      </c>
      <c r="V3263">
        <v>660</v>
      </c>
      <c r="W3263">
        <v>2</v>
      </c>
      <c r="X3263">
        <v>183484</v>
      </c>
      <c r="Y3263" t="s">
        <v>74</v>
      </c>
      <c r="AA3263">
        <v>2013</v>
      </c>
      <c r="AB3263" t="s">
        <v>75</v>
      </c>
      <c r="AC3263" t="s">
        <v>76</v>
      </c>
      <c r="AD3263" t="s">
        <v>77</v>
      </c>
      <c r="AE3263" t="s">
        <v>78</v>
      </c>
      <c r="AF3263" t="s">
        <v>79</v>
      </c>
      <c r="AG3263" t="s">
        <v>80</v>
      </c>
      <c r="AH3263">
        <v>15.087999999999999</v>
      </c>
      <c r="AI3263">
        <v>1.01389</v>
      </c>
      <c r="AJ3263">
        <v>15.29757</v>
      </c>
      <c r="AK3263">
        <v>2014</v>
      </c>
      <c r="AL3263" t="s">
        <v>81</v>
      </c>
      <c r="AM3263">
        <f t="shared" si="101"/>
        <v>3</v>
      </c>
    </row>
    <row r="3264" spans="1:39" x14ac:dyDescent="0.35">
      <c r="A3264">
        <v>2016</v>
      </c>
      <c r="B3264" s="5">
        <f t="shared" si="100"/>
        <v>260</v>
      </c>
      <c r="C3264" t="s">
        <v>99</v>
      </c>
      <c r="D3264">
        <v>16185278</v>
      </c>
      <c r="E3264">
        <v>557423</v>
      </c>
      <c r="F3264" t="s">
        <v>70</v>
      </c>
      <c r="G3264" t="s">
        <v>86</v>
      </c>
      <c r="J3264" s="1">
        <v>42629</v>
      </c>
      <c r="K3264">
        <v>38</v>
      </c>
      <c r="M3264">
        <v>2</v>
      </c>
      <c r="N3264" t="s">
        <v>70</v>
      </c>
      <c r="O3264" t="s">
        <v>100</v>
      </c>
      <c r="Q3264">
        <v>241</v>
      </c>
      <c r="T3264" t="s">
        <v>72</v>
      </c>
      <c r="U3264" t="s">
        <v>88</v>
      </c>
      <c r="X3264">
        <v>183484</v>
      </c>
      <c r="Y3264" t="s">
        <v>74</v>
      </c>
      <c r="AA3264">
        <v>2013</v>
      </c>
      <c r="AB3264" t="s">
        <v>75</v>
      </c>
      <c r="AC3264" t="s">
        <v>76</v>
      </c>
      <c r="AD3264" t="s">
        <v>77</v>
      </c>
      <c r="AE3264" t="s">
        <v>78</v>
      </c>
      <c r="AF3264" t="s">
        <v>79</v>
      </c>
      <c r="AG3264" t="s">
        <v>80</v>
      </c>
      <c r="AH3264">
        <v>15.087999999999999</v>
      </c>
      <c r="AK3264">
        <v>2014</v>
      </c>
      <c r="AL3264" t="s">
        <v>81</v>
      </c>
      <c r="AM3264">
        <f t="shared" si="101"/>
        <v>3</v>
      </c>
    </row>
    <row r="3265" spans="1:39" x14ac:dyDescent="0.35">
      <c r="A3265">
        <v>2016</v>
      </c>
      <c r="B3265" s="5">
        <f t="shared" si="100"/>
        <v>173</v>
      </c>
      <c r="C3265" t="s">
        <v>106</v>
      </c>
      <c r="D3265">
        <v>16190021</v>
      </c>
      <c r="E3265">
        <v>555080</v>
      </c>
      <c r="F3265" t="s">
        <v>66</v>
      </c>
      <c r="G3265" t="s">
        <v>67</v>
      </c>
      <c r="H3265" t="s">
        <v>68</v>
      </c>
      <c r="I3265" t="s">
        <v>97</v>
      </c>
      <c r="J3265" s="1">
        <v>42542</v>
      </c>
      <c r="K3265">
        <v>26</v>
      </c>
      <c r="L3265">
        <v>1</v>
      </c>
      <c r="M3265">
        <v>4</v>
      </c>
      <c r="N3265" t="s">
        <v>70</v>
      </c>
      <c r="O3265" t="s">
        <v>107</v>
      </c>
      <c r="Q3265">
        <v>258</v>
      </c>
      <c r="T3265" t="s">
        <v>72</v>
      </c>
      <c r="U3265" t="s">
        <v>73</v>
      </c>
      <c r="V3265">
        <v>369</v>
      </c>
      <c r="W3265">
        <v>2</v>
      </c>
      <c r="X3265">
        <v>183676</v>
      </c>
      <c r="Y3265" t="s">
        <v>74</v>
      </c>
      <c r="AA3265">
        <v>2014</v>
      </c>
      <c r="AB3265" t="s">
        <v>75</v>
      </c>
      <c r="AC3265" t="s">
        <v>76</v>
      </c>
      <c r="AD3265" t="s">
        <v>77</v>
      </c>
      <c r="AE3265" t="s">
        <v>78</v>
      </c>
      <c r="AF3265" t="s">
        <v>79</v>
      </c>
      <c r="AG3265" t="s">
        <v>80</v>
      </c>
      <c r="AH3265">
        <v>1.008</v>
      </c>
      <c r="AI3265">
        <v>1.32917</v>
      </c>
      <c r="AJ3265">
        <v>1.3398000000000001</v>
      </c>
      <c r="AK3265">
        <v>2015</v>
      </c>
      <c r="AL3265" t="s">
        <v>81</v>
      </c>
      <c r="AM3265">
        <f t="shared" si="101"/>
        <v>2</v>
      </c>
    </row>
    <row r="3266" spans="1:39" x14ac:dyDescent="0.35">
      <c r="A3266">
        <v>2016</v>
      </c>
      <c r="B3266" s="5">
        <f t="shared" si="100"/>
        <v>191</v>
      </c>
      <c r="C3266" t="s">
        <v>106</v>
      </c>
      <c r="D3266">
        <v>16190036</v>
      </c>
      <c r="E3266">
        <v>561026</v>
      </c>
      <c r="F3266" t="s">
        <v>66</v>
      </c>
      <c r="G3266" t="s">
        <v>67</v>
      </c>
      <c r="H3266" t="s">
        <v>68</v>
      </c>
      <c r="I3266" t="s">
        <v>97</v>
      </c>
      <c r="J3266" s="1">
        <v>42560</v>
      </c>
      <c r="K3266">
        <v>28</v>
      </c>
      <c r="L3266">
        <v>2</v>
      </c>
      <c r="M3266">
        <v>4</v>
      </c>
      <c r="N3266" t="s">
        <v>70</v>
      </c>
      <c r="O3266" t="s">
        <v>107</v>
      </c>
      <c r="Q3266">
        <v>253</v>
      </c>
      <c r="R3266">
        <v>31</v>
      </c>
      <c r="T3266" t="s">
        <v>72</v>
      </c>
      <c r="U3266" t="s">
        <v>73</v>
      </c>
      <c r="V3266">
        <v>408</v>
      </c>
      <c r="W3266">
        <v>2</v>
      </c>
      <c r="X3266">
        <v>183676</v>
      </c>
      <c r="Y3266" t="s">
        <v>74</v>
      </c>
      <c r="AA3266">
        <v>2014</v>
      </c>
      <c r="AB3266" t="s">
        <v>75</v>
      </c>
      <c r="AC3266" t="s">
        <v>76</v>
      </c>
      <c r="AD3266" t="s">
        <v>77</v>
      </c>
      <c r="AE3266" t="s">
        <v>78</v>
      </c>
      <c r="AF3266" t="s">
        <v>79</v>
      </c>
      <c r="AG3266" t="s">
        <v>80</v>
      </c>
      <c r="AH3266">
        <v>1.008</v>
      </c>
      <c r="AI3266">
        <v>2.87805</v>
      </c>
      <c r="AJ3266">
        <v>2.9010699999999998</v>
      </c>
      <c r="AK3266">
        <v>2015</v>
      </c>
      <c r="AL3266" t="s">
        <v>81</v>
      </c>
      <c r="AM3266">
        <f t="shared" si="101"/>
        <v>2</v>
      </c>
    </row>
    <row r="3267" spans="1:39" x14ac:dyDescent="0.35">
      <c r="A3267">
        <v>2017</v>
      </c>
      <c r="B3267" s="5">
        <f t="shared" ref="B3267:B3330" si="102">J3267-DATE(YEAR(J3267),1,0)</f>
        <v>167</v>
      </c>
      <c r="C3267" t="s">
        <v>82</v>
      </c>
      <c r="D3267">
        <v>17037273</v>
      </c>
      <c r="E3267">
        <v>698971</v>
      </c>
      <c r="F3267" t="s">
        <v>66</v>
      </c>
      <c r="G3267" t="s">
        <v>67</v>
      </c>
      <c r="H3267" t="s">
        <v>92</v>
      </c>
      <c r="I3267" t="s">
        <v>69</v>
      </c>
      <c r="J3267" s="1">
        <v>42902</v>
      </c>
      <c r="K3267">
        <v>24</v>
      </c>
      <c r="L3267">
        <v>3</v>
      </c>
      <c r="M3267">
        <v>1</v>
      </c>
      <c r="N3267" t="s">
        <v>70</v>
      </c>
      <c r="O3267" t="s">
        <v>71</v>
      </c>
      <c r="Q3267">
        <v>113</v>
      </c>
      <c r="R3267">
        <v>32</v>
      </c>
      <c r="T3267" t="s">
        <v>72</v>
      </c>
      <c r="U3267" t="s">
        <v>73</v>
      </c>
      <c r="V3267">
        <v>735</v>
      </c>
      <c r="W3267">
        <v>2</v>
      </c>
      <c r="X3267">
        <v>182288</v>
      </c>
      <c r="Y3267" t="s">
        <v>74</v>
      </c>
      <c r="AA3267">
        <v>2012</v>
      </c>
      <c r="AB3267" t="s">
        <v>75</v>
      </c>
      <c r="AC3267" t="s">
        <v>76</v>
      </c>
      <c r="AD3267" t="s">
        <v>77</v>
      </c>
      <c r="AE3267" t="s">
        <v>78</v>
      </c>
      <c r="AF3267" t="s">
        <v>101</v>
      </c>
      <c r="AG3267" t="s">
        <v>80</v>
      </c>
      <c r="AH3267">
        <v>1.022</v>
      </c>
      <c r="AI3267">
        <v>1.8896599999999999</v>
      </c>
      <c r="AJ3267">
        <v>1.93123</v>
      </c>
      <c r="AK3267">
        <v>2013</v>
      </c>
      <c r="AL3267" t="s">
        <v>81</v>
      </c>
      <c r="AM3267">
        <f t="shared" ref="AM3267:AM3330" si="103">A3267-AA3267</f>
        <v>5</v>
      </c>
    </row>
    <row r="3268" spans="1:39" x14ac:dyDescent="0.35">
      <c r="A3268">
        <v>2017</v>
      </c>
      <c r="B3268" s="5">
        <f t="shared" si="102"/>
        <v>101</v>
      </c>
      <c r="C3268" t="s">
        <v>82</v>
      </c>
      <c r="D3268">
        <v>17036528</v>
      </c>
      <c r="E3268">
        <v>732620</v>
      </c>
      <c r="F3268" t="s">
        <v>66</v>
      </c>
      <c r="G3268" t="s">
        <v>67</v>
      </c>
      <c r="H3268" t="s">
        <v>68</v>
      </c>
      <c r="I3268" t="s">
        <v>69</v>
      </c>
      <c r="J3268" s="1">
        <v>42836</v>
      </c>
      <c r="K3268">
        <v>15</v>
      </c>
      <c r="L3268">
        <v>1</v>
      </c>
      <c r="M3268">
        <v>1</v>
      </c>
      <c r="N3268" t="s">
        <v>70</v>
      </c>
      <c r="O3268" t="s">
        <v>71</v>
      </c>
      <c r="Q3268">
        <v>113</v>
      </c>
      <c r="R3268">
        <v>22</v>
      </c>
      <c r="T3268" t="s">
        <v>72</v>
      </c>
      <c r="U3268" t="s">
        <v>73</v>
      </c>
      <c r="V3268">
        <v>770</v>
      </c>
      <c r="W3268">
        <v>2</v>
      </c>
      <c r="X3268">
        <v>182288</v>
      </c>
      <c r="Y3268" t="s">
        <v>74</v>
      </c>
      <c r="AA3268">
        <v>2012</v>
      </c>
      <c r="AB3268" t="s">
        <v>75</v>
      </c>
      <c r="AC3268" t="s">
        <v>76</v>
      </c>
      <c r="AD3268" t="s">
        <v>77</v>
      </c>
      <c r="AE3268" t="s">
        <v>78</v>
      </c>
      <c r="AF3268" t="s">
        <v>101</v>
      </c>
      <c r="AG3268" t="s">
        <v>80</v>
      </c>
      <c r="AH3268">
        <v>1.022</v>
      </c>
      <c r="AI3268">
        <v>1.68262</v>
      </c>
      <c r="AJ3268">
        <v>1.7196400000000001</v>
      </c>
      <c r="AK3268">
        <v>2013</v>
      </c>
      <c r="AL3268" t="s">
        <v>81</v>
      </c>
      <c r="AM3268">
        <f t="shared" si="103"/>
        <v>5</v>
      </c>
    </row>
    <row r="3269" spans="1:39" x14ac:dyDescent="0.35">
      <c r="A3269">
        <v>2017</v>
      </c>
      <c r="B3269" s="5">
        <f t="shared" si="102"/>
        <v>105</v>
      </c>
      <c r="C3269" t="s">
        <v>82</v>
      </c>
      <c r="D3269">
        <v>17036586</v>
      </c>
      <c r="E3269">
        <v>732657</v>
      </c>
      <c r="F3269" t="s">
        <v>66</v>
      </c>
      <c r="G3269" t="s">
        <v>67</v>
      </c>
      <c r="H3269" t="s">
        <v>68</v>
      </c>
      <c r="I3269" t="s">
        <v>69</v>
      </c>
      <c r="J3269" s="1">
        <v>42840</v>
      </c>
      <c r="K3269">
        <v>15</v>
      </c>
      <c r="L3269">
        <v>1</v>
      </c>
      <c r="M3269">
        <v>1</v>
      </c>
      <c r="N3269" t="s">
        <v>70</v>
      </c>
      <c r="O3269" t="s">
        <v>71</v>
      </c>
      <c r="Q3269">
        <v>113</v>
      </c>
      <c r="R3269">
        <v>41</v>
      </c>
      <c r="T3269" t="s">
        <v>72</v>
      </c>
      <c r="U3269" t="s">
        <v>73</v>
      </c>
      <c r="V3269">
        <v>720</v>
      </c>
      <c r="W3269">
        <v>2</v>
      </c>
      <c r="X3269">
        <v>182288</v>
      </c>
      <c r="Y3269" t="s">
        <v>74</v>
      </c>
      <c r="AA3269">
        <v>2012</v>
      </c>
      <c r="AB3269" t="s">
        <v>75</v>
      </c>
      <c r="AC3269" t="s">
        <v>76</v>
      </c>
      <c r="AD3269" t="s">
        <v>77</v>
      </c>
      <c r="AE3269" t="s">
        <v>78</v>
      </c>
      <c r="AF3269" t="s">
        <v>101</v>
      </c>
      <c r="AG3269" t="s">
        <v>80</v>
      </c>
      <c r="AH3269">
        <v>1.022</v>
      </c>
      <c r="AI3269">
        <v>1.68262</v>
      </c>
      <c r="AJ3269">
        <v>1.7196400000000001</v>
      </c>
      <c r="AK3269">
        <v>2013</v>
      </c>
      <c r="AL3269" t="s">
        <v>81</v>
      </c>
      <c r="AM3269">
        <f t="shared" si="103"/>
        <v>5</v>
      </c>
    </row>
    <row r="3270" spans="1:39" x14ac:dyDescent="0.35">
      <c r="A3270">
        <v>2017</v>
      </c>
      <c r="B3270" s="5">
        <f t="shared" si="102"/>
        <v>110</v>
      </c>
      <c r="C3270" t="s">
        <v>83</v>
      </c>
      <c r="D3270">
        <v>17076083</v>
      </c>
      <c r="E3270">
        <v>727469</v>
      </c>
      <c r="F3270" t="s">
        <v>66</v>
      </c>
      <c r="G3270" t="s">
        <v>67</v>
      </c>
      <c r="H3270" t="s">
        <v>68</v>
      </c>
      <c r="I3270" t="s">
        <v>69</v>
      </c>
      <c r="J3270" s="1">
        <v>42845</v>
      </c>
      <c r="K3270">
        <v>16</v>
      </c>
      <c r="L3270">
        <v>1</v>
      </c>
      <c r="M3270">
        <v>1</v>
      </c>
      <c r="N3270" t="s">
        <v>70</v>
      </c>
      <c r="O3270" t="s">
        <v>85</v>
      </c>
      <c r="Q3270">
        <v>104</v>
      </c>
      <c r="R3270">
        <v>40</v>
      </c>
      <c r="T3270" t="s">
        <v>72</v>
      </c>
      <c r="U3270" t="s">
        <v>73</v>
      </c>
      <c r="V3270">
        <v>700</v>
      </c>
      <c r="W3270">
        <v>2</v>
      </c>
      <c r="X3270">
        <v>182288</v>
      </c>
      <c r="Y3270" t="s">
        <v>74</v>
      </c>
      <c r="AA3270">
        <v>2012</v>
      </c>
      <c r="AB3270" t="s">
        <v>75</v>
      </c>
      <c r="AC3270" t="s">
        <v>76</v>
      </c>
      <c r="AD3270" t="s">
        <v>77</v>
      </c>
      <c r="AE3270" t="s">
        <v>78</v>
      </c>
      <c r="AF3270" t="s">
        <v>101</v>
      </c>
      <c r="AG3270" t="s">
        <v>80</v>
      </c>
      <c r="AH3270">
        <v>1.022</v>
      </c>
      <c r="AI3270">
        <v>2.4443600000000001</v>
      </c>
      <c r="AJ3270">
        <v>2.4981399999999998</v>
      </c>
      <c r="AK3270">
        <v>2013</v>
      </c>
      <c r="AL3270" t="s">
        <v>81</v>
      </c>
      <c r="AM3270">
        <f t="shared" si="103"/>
        <v>5</v>
      </c>
    </row>
    <row r="3271" spans="1:39" x14ac:dyDescent="0.35">
      <c r="A3271">
        <v>2017</v>
      </c>
      <c r="B3271" s="5">
        <f t="shared" si="102"/>
        <v>149</v>
      </c>
      <c r="C3271" t="s">
        <v>82</v>
      </c>
      <c r="D3271">
        <v>17035046</v>
      </c>
      <c r="E3271">
        <v>733624</v>
      </c>
      <c r="F3271" t="s">
        <v>66</v>
      </c>
      <c r="G3271" t="s">
        <v>86</v>
      </c>
      <c r="J3271" s="1">
        <v>42884</v>
      </c>
      <c r="K3271">
        <v>22</v>
      </c>
      <c r="M3271">
        <v>1</v>
      </c>
      <c r="N3271" t="s">
        <v>70</v>
      </c>
      <c r="O3271" t="s">
        <v>71</v>
      </c>
      <c r="Q3271">
        <v>113</v>
      </c>
      <c r="R3271">
        <v>41</v>
      </c>
      <c r="T3271" t="s">
        <v>72</v>
      </c>
      <c r="U3271" t="s">
        <v>73</v>
      </c>
      <c r="V3271">
        <v>760</v>
      </c>
      <c r="W3271">
        <v>2</v>
      </c>
      <c r="X3271">
        <v>182288</v>
      </c>
      <c r="Y3271" t="s">
        <v>74</v>
      </c>
      <c r="AA3271">
        <v>2012</v>
      </c>
      <c r="AB3271" t="s">
        <v>75</v>
      </c>
      <c r="AC3271" t="s">
        <v>76</v>
      </c>
      <c r="AD3271" t="s">
        <v>77</v>
      </c>
      <c r="AE3271" t="s">
        <v>78</v>
      </c>
      <c r="AF3271" t="s">
        <v>101</v>
      </c>
      <c r="AG3271" t="s">
        <v>80</v>
      </c>
      <c r="AH3271">
        <v>1.022</v>
      </c>
      <c r="AI3271">
        <v>1.0865100000000001</v>
      </c>
      <c r="AJ3271">
        <v>1.1104099999999999</v>
      </c>
      <c r="AK3271">
        <v>2013</v>
      </c>
      <c r="AL3271" t="s">
        <v>81</v>
      </c>
      <c r="AM3271">
        <f t="shared" si="103"/>
        <v>5</v>
      </c>
    </row>
    <row r="3272" spans="1:39" x14ac:dyDescent="0.35">
      <c r="A3272">
        <v>2017</v>
      </c>
      <c r="B3272" s="5">
        <f t="shared" si="102"/>
        <v>12</v>
      </c>
      <c r="C3272" t="s">
        <v>83</v>
      </c>
      <c r="D3272">
        <v>17076007</v>
      </c>
      <c r="E3272">
        <v>727361</v>
      </c>
      <c r="F3272" t="s">
        <v>66</v>
      </c>
      <c r="G3272" t="s">
        <v>67</v>
      </c>
      <c r="H3272" t="s">
        <v>68</v>
      </c>
      <c r="I3272" t="s">
        <v>69</v>
      </c>
      <c r="J3272" s="1">
        <v>42747</v>
      </c>
      <c r="K3272">
        <v>2</v>
      </c>
      <c r="L3272">
        <v>1</v>
      </c>
      <c r="M3272">
        <v>1</v>
      </c>
      <c r="N3272" t="s">
        <v>70</v>
      </c>
      <c r="O3272" t="s">
        <v>90</v>
      </c>
      <c r="Q3272">
        <v>105</v>
      </c>
      <c r="R3272">
        <v>10</v>
      </c>
      <c r="T3272" t="s">
        <v>72</v>
      </c>
      <c r="U3272" t="s">
        <v>73</v>
      </c>
      <c r="V3272">
        <v>730</v>
      </c>
      <c r="W3272">
        <v>2</v>
      </c>
      <c r="X3272">
        <v>182299</v>
      </c>
      <c r="Y3272" t="s">
        <v>74</v>
      </c>
      <c r="AA3272">
        <v>2012</v>
      </c>
      <c r="AB3272" t="s">
        <v>75</v>
      </c>
      <c r="AC3272" t="s">
        <v>76</v>
      </c>
      <c r="AD3272" t="s">
        <v>77</v>
      </c>
      <c r="AE3272" t="s">
        <v>78</v>
      </c>
      <c r="AF3272" t="s">
        <v>101</v>
      </c>
      <c r="AG3272" t="s">
        <v>80</v>
      </c>
      <c r="AH3272">
        <v>1.0329999999999999</v>
      </c>
      <c r="AI3272">
        <v>2.9368599999999998</v>
      </c>
      <c r="AJ3272">
        <v>3.0337800000000001</v>
      </c>
      <c r="AK3272">
        <v>2013</v>
      </c>
      <c r="AL3272" t="s">
        <v>81</v>
      </c>
      <c r="AM3272">
        <f t="shared" si="103"/>
        <v>5</v>
      </c>
    </row>
    <row r="3273" spans="1:39" x14ac:dyDescent="0.35">
      <c r="A3273">
        <v>2017</v>
      </c>
      <c r="B3273" s="5">
        <f t="shared" si="102"/>
        <v>184</v>
      </c>
      <c r="C3273" t="s">
        <v>82</v>
      </c>
      <c r="D3273">
        <v>17037758</v>
      </c>
      <c r="E3273">
        <v>745844</v>
      </c>
      <c r="F3273" t="s">
        <v>66</v>
      </c>
      <c r="G3273" t="s">
        <v>67</v>
      </c>
      <c r="H3273" t="s">
        <v>68</v>
      </c>
      <c r="I3273" t="s">
        <v>69</v>
      </c>
      <c r="J3273" s="1">
        <v>42919</v>
      </c>
      <c r="K3273">
        <v>27</v>
      </c>
      <c r="L3273">
        <v>4</v>
      </c>
      <c r="M3273">
        <v>1</v>
      </c>
      <c r="N3273" t="s">
        <v>70</v>
      </c>
      <c r="O3273" t="s">
        <v>71</v>
      </c>
      <c r="Q3273">
        <v>113</v>
      </c>
      <c r="R3273">
        <v>31</v>
      </c>
      <c r="T3273" t="s">
        <v>72</v>
      </c>
      <c r="U3273" t="s">
        <v>73</v>
      </c>
      <c r="V3273">
        <v>800</v>
      </c>
      <c r="W3273">
        <v>2</v>
      </c>
      <c r="X3273">
        <v>182299</v>
      </c>
      <c r="Y3273" t="s">
        <v>74</v>
      </c>
      <c r="AA3273">
        <v>2012</v>
      </c>
      <c r="AB3273" t="s">
        <v>75</v>
      </c>
      <c r="AC3273" t="s">
        <v>76</v>
      </c>
      <c r="AD3273" t="s">
        <v>77</v>
      </c>
      <c r="AE3273" t="s">
        <v>78</v>
      </c>
      <c r="AF3273" t="s">
        <v>101</v>
      </c>
      <c r="AG3273" t="s">
        <v>80</v>
      </c>
      <c r="AH3273">
        <v>1.0329999999999999</v>
      </c>
      <c r="AI3273">
        <v>2.6319900000000001</v>
      </c>
      <c r="AJ3273">
        <v>2.7188500000000002</v>
      </c>
      <c r="AK3273">
        <v>2013</v>
      </c>
      <c r="AL3273" t="s">
        <v>81</v>
      </c>
      <c r="AM3273">
        <f t="shared" si="103"/>
        <v>5</v>
      </c>
    </row>
    <row r="3274" spans="1:39" x14ac:dyDescent="0.35">
      <c r="A3274">
        <v>2017</v>
      </c>
      <c r="B3274" s="5">
        <f t="shared" si="102"/>
        <v>102</v>
      </c>
      <c r="C3274" t="s">
        <v>82</v>
      </c>
      <c r="D3274">
        <v>17036539</v>
      </c>
      <c r="E3274">
        <v>732582</v>
      </c>
      <c r="F3274" t="s">
        <v>66</v>
      </c>
      <c r="G3274" t="s">
        <v>67</v>
      </c>
      <c r="H3274" t="s">
        <v>68</v>
      </c>
      <c r="I3274" t="s">
        <v>69</v>
      </c>
      <c r="J3274" s="1">
        <v>42837</v>
      </c>
      <c r="K3274">
        <v>15</v>
      </c>
      <c r="L3274">
        <v>1</v>
      </c>
      <c r="M3274">
        <v>1</v>
      </c>
      <c r="N3274" t="s">
        <v>70</v>
      </c>
      <c r="O3274" t="s">
        <v>71</v>
      </c>
      <c r="Q3274">
        <v>113</v>
      </c>
      <c r="R3274">
        <v>45</v>
      </c>
      <c r="T3274" t="s">
        <v>72</v>
      </c>
      <c r="U3274" t="s">
        <v>73</v>
      </c>
      <c r="V3274">
        <v>700</v>
      </c>
      <c r="W3274">
        <v>2</v>
      </c>
      <c r="X3274">
        <v>182368</v>
      </c>
      <c r="Y3274" t="s">
        <v>74</v>
      </c>
      <c r="AA3274">
        <v>2012</v>
      </c>
      <c r="AB3274" t="s">
        <v>75</v>
      </c>
      <c r="AC3274" t="s">
        <v>76</v>
      </c>
      <c r="AD3274" t="s">
        <v>77</v>
      </c>
      <c r="AE3274" t="s">
        <v>78</v>
      </c>
      <c r="AF3274" t="s">
        <v>101</v>
      </c>
      <c r="AG3274" t="s">
        <v>80</v>
      </c>
      <c r="AH3274">
        <v>1.022</v>
      </c>
      <c r="AI3274">
        <v>1.68262</v>
      </c>
      <c r="AJ3274">
        <v>1.7196400000000001</v>
      </c>
      <c r="AK3274">
        <v>2013</v>
      </c>
      <c r="AL3274" t="s">
        <v>81</v>
      </c>
      <c r="AM3274">
        <f t="shared" si="103"/>
        <v>5</v>
      </c>
    </row>
    <row r="3275" spans="1:39" x14ac:dyDescent="0.35">
      <c r="A3275">
        <v>2017</v>
      </c>
      <c r="B3275" s="5">
        <f t="shared" si="102"/>
        <v>108</v>
      </c>
      <c r="C3275" t="s">
        <v>82</v>
      </c>
      <c r="D3275">
        <v>17036630</v>
      </c>
      <c r="E3275">
        <v>732768</v>
      </c>
      <c r="F3275" t="s">
        <v>66</v>
      </c>
      <c r="G3275" t="s">
        <v>67</v>
      </c>
      <c r="H3275" t="s">
        <v>68</v>
      </c>
      <c r="I3275" t="s">
        <v>69</v>
      </c>
      <c r="J3275" s="1">
        <v>42843</v>
      </c>
      <c r="K3275">
        <v>16</v>
      </c>
      <c r="L3275">
        <v>1</v>
      </c>
      <c r="M3275">
        <v>1</v>
      </c>
      <c r="N3275" t="s">
        <v>70</v>
      </c>
      <c r="O3275" t="s">
        <v>71</v>
      </c>
      <c r="Q3275">
        <v>113</v>
      </c>
      <c r="R3275">
        <v>41</v>
      </c>
      <c r="T3275" t="s">
        <v>72</v>
      </c>
      <c r="U3275" t="s">
        <v>73</v>
      </c>
      <c r="V3275">
        <v>750</v>
      </c>
      <c r="W3275">
        <v>2</v>
      </c>
      <c r="X3275">
        <v>182368</v>
      </c>
      <c r="Y3275" t="s">
        <v>74</v>
      </c>
      <c r="AA3275">
        <v>2012</v>
      </c>
      <c r="AB3275" t="s">
        <v>75</v>
      </c>
      <c r="AC3275" t="s">
        <v>76</v>
      </c>
      <c r="AD3275" t="s">
        <v>77</v>
      </c>
      <c r="AE3275" t="s">
        <v>78</v>
      </c>
      <c r="AF3275" t="s">
        <v>101</v>
      </c>
      <c r="AG3275" t="s">
        <v>80</v>
      </c>
      <c r="AH3275">
        <v>1.022</v>
      </c>
      <c r="AI3275">
        <v>1.68262</v>
      </c>
      <c r="AJ3275">
        <v>1.7196400000000001</v>
      </c>
      <c r="AK3275">
        <v>2013</v>
      </c>
      <c r="AL3275" t="s">
        <v>81</v>
      </c>
      <c r="AM3275">
        <f t="shared" si="103"/>
        <v>5</v>
      </c>
    </row>
    <row r="3276" spans="1:39" x14ac:dyDescent="0.35">
      <c r="A3276">
        <v>2017</v>
      </c>
      <c r="B3276" s="5">
        <f t="shared" si="102"/>
        <v>155</v>
      </c>
      <c r="C3276" t="s">
        <v>82</v>
      </c>
      <c r="D3276">
        <v>17035070</v>
      </c>
      <c r="E3276">
        <v>666229</v>
      </c>
      <c r="F3276" t="s">
        <v>66</v>
      </c>
      <c r="G3276" t="s">
        <v>86</v>
      </c>
      <c r="J3276" s="1">
        <v>42890</v>
      </c>
      <c r="K3276">
        <v>23</v>
      </c>
      <c r="M3276">
        <v>1</v>
      </c>
      <c r="N3276" t="s">
        <v>70</v>
      </c>
      <c r="O3276" t="s">
        <v>71</v>
      </c>
      <c r="Q3276">
        <v>113</v>
      </c>
      <c r="R3276">
        <v>31</v>
      </c>
      <c r="T3276" t="s">
        <v>72</v>
      </c>
      <c r="U3276" t="s">
        <v>73</v>
      </c>
      <c r="V3276">
        <v>730</v>
      </c>
      <c r="W3276">
        <v>2</v>
      </c>
      <c r="X3276">
        <v>182368</v>
      </c>
      <c r="Y3276" t="s">
        <v>74</v>
      </c>
      <c r="AA3276">
        <v>2012</v>
      </c>
      <c r="AB3276" t="s">
        <v>75</v>
      </c>
      <c r="AC3276" t="s">
        <v>76</v>
      </c>
      <c r="AD3276" t="s">
        <v>77</v>
      </c>
      <c r="AE3276" t="s">
        <v>78</v>
      </c>
      <c r="AF3276" t="s">
        <v>101</v>
      </c>
      <c r="AG3276" t="s">
        <v>80</v>
      </c>
      <c r="AH3276">
        <v>1.022</v>
      </c>
      <c r="AI3276">
        <v>4.46244</v>
      </c>
      <c r="AJ3276">
        <v>4.5606099999999996</v>
      </c>
      <c r="AK3276">
        <v>2013</v>
      </c>
      <c r="AL3276" t="s">
        <v>81</v>
      </c>
      <c r="AM3276">
        <f t="shared" si="103"/>
        <v>5</v>
      </c>
    </row>
    <row r="3277" spans="1:39" x14ac:dyDescent="0.35">
      <c r="A3277">
        <v>2017</v>
      </c>
      <c r="B3277" s="5">
        <f t="shared" si="102"/>
        <v>170</v>
      </c>
      <c r="C3277" t="s">
        <v>82</v>
      </c>
      <c r="D3277">
        <v>17035220</v>
      </c>
      <c r="E3277">
        <v>660356</v>
      </c>
      <c r="F3277" t="s">
        <v>70</v>
      </c>
      <c r="G3277" t="s">
        <v>86</v>
      </c>
      <c r="J3277" s="1">
        <v>42905</v>
      </c>
      <c r="K3277">
        <v>25</v>
      </c>
      <c r="M3277">
        <v>1</v>
      </c>
      <c r="N3277" t="s">
        <v>70</v>
      </c>
      <c r="O3277" t="s">
        <v>71</v>
      </c>
      <c r="Q3277">
        <v>113</v>
      </c>
      <c r="R3277">
        <v>31</v>
      </c>
      <c r="T3277" t="s">
        <v>72</v>
      </c>
      <c r="U3277" t="s">
        <v>88</v>
      </c>
      <c r="X3277">
        <v>182368</v>
      </c>
      <c r="Y3277" t="s">
        <v>74</v>
      </c>
      <c r="AA3277">
        <v>2012</v>
      </c>
      <c r="AB3277" t="s">
        <v>75</v>
      </c>
      <c r="AC3277" t="s">
        <v>76</v>
      </c>
      <c r="AD3277" t="s">
        <v>77</v>
      </c>
      <c r="AE3277" t="s">
        <v>78</v>
      </c>
      <c r="AF3277" t="s">
        <v>101</v>
      </c>
      <c r="AG3277" t="s">
        <v>80</v>
      </c>
      <c r="AH3277">
        <v>1.022</v>
      </c>
      <c r="AK3277">
        <v>2013</v>
      </c>
      <c r="AL3277" t="s">
        <v>81</v>
      </c>
      <c r="AM3277">
        <f t="shared" si="103"/>
        <v>5</v>
      </c>
    </row>
    <row r="3278" spans="1:39" x14ac:dyDescent="0.35">
      <c r="A3278">
        <v>2017</v>
      </c>
      <c r="B3278" s="5">
        <f t="shared" si="102"/>
        <v>128</v>
      </c>
      <c r="C3278" t="s">
        <v>82</v>
      </c>
      <c r="D3278">
        <v>17036924</v>
      </c>
      <c r="E3278">
        <v>646451</v>
      </c>
      <c r="F3278" t="s">
        <v>66</v>
      </c>
      <c r="G3278" t="s">
        <v>67</v>
      </c>
      <c r="H3278" t="s">
        <v>92</v>
      </c>
      <c r="I3278" t="s">
        <v>69</v>
      </c>
      <c r="J3278" s="1">
        <v>42863</v>
      </c>
      <c r="K3278">
        <v>19</v>
      </c>
      <c r="L3278">
        <v>2</v>
      </c>
      <c r="M3278">
        <v>1</v>
      </c>
      <c r="N3278" t="s">
        <v>70</v>
      </c>
      <c r="O3278" t="s">
        <v>71</v>
      </c>
      <c r="Q3278">
        <v>113</v>
      </c>
      <c r="R3278">
        <v>30</v>
      </c>
      <c r="T3278" t="s">
        <v>72</v>
      </c>
      <c r="U3278" t="s">
        <v>73</v>
      </c>
      <c r="V3278">
        <v>655</v>
      </c>
      <c r="W3278">
        <v>2</v>
      </c>
      <c r="X3278">
        <v>183675</v>
      </c>
      <c r="Y3278" t="s">
        <v>74</v>
      </c>
      <c r="AA3278">
        <v>2013</v>
      </c>
      <c r="AB3278" t="s">
        <v>75</v>
      </c>
      <c r="AC3278" t="s">
        <v>76</v>
      </c>
      <c r="AD3278" t="s">
        <v>77</v>
      </c>
      <c r="AE3278" t="s">
        <v>78</v>
      </c>
      <c r="AF3278" t="s">
        <v>101</v>
      </c>
      <c r="AG3278" t="s">
        <v>80</v>
      </c>
      <c r="AH3278">
        <v>1.0129999999999999</v>
      </c>
      <c r="AI3278">
        <v>1.6604699999999999</v>
      </c>
      <c r="AJ3278">
        <v>1.6820600000000001</v>
      </c>
      <c r="AK3278">
        <v>2014</v>
      </c>
      <c r="AL3278" t="s">
        <v>81</v>
      </c>
      <c r="AM3278">
        <f t="shared" si="103"/>
        <v>4</v>
      </c>
    </row>
    <row r="3279" spans="1:39" x14ac:dyDescent="0.35">
      <c r="A3279">
        <v>2017</v>
      </c>
      <c r="B3279" s="5">
        <f t="shared" si="102"/>
        <v>130</v>
      </c>
      <c r="C3279" t="s">
        <v>91</v>
      </c>
      <c r="D3279">
        <v>17066048</v>
      </c>
      <c r="E3279">
        <v>726817</v>
      </c>
      <c r="F3279" t="s">
        <v>66</v>
      </c>
      <c r="G3279" t="s">
        <v>67</v>
      </c>
      <c r="H3279" t="s">
        <v>92</v>
      </c>
      <c r="I3279" t="s">
        <v>69</v>
      </c>
      <c r="J3279" s="1">
        <v>42865</v>
      </c>
      <c r="K3279">
        <v>19</v>
      </c>
      <c r="L3279">
        <v>2</v>
      </c>
      <c r="M3279">
        <v>1</v>
      </c>
      <c r="N3279" t="s">
        <v>70</v>
      </c>
      <c r="O3279" t="s">
        <v>90</v>
      </c>
      <c r="Q3279">
        <v>102</v>
      </c>
      <c r="R3279">
        <v>10</v>
      </c>
      <c r="T3279" t="s">
        <v>72</v>
      </c>
      <c r="U3279" t="s">
        <v>73</v>
      </c>
      <c r="V3279">
        <v>690</v>
      </c>
      <c r="W3279">
        <v>2</v>
      </c>
      <c r="X3279">
        <v>183675</v>
      </c>
      <c r="Y3279" t="s">
        <v>74</v>
      </c>
      <c r="AA3279">
        <v>2013</v>
      </c>
      <c r="AB3279" t="s">
        <v>75</v>
      </c>
      <c r="AC3279" t="s">
        <v>76</v>
      </c>
      <c r="AD3279" t="s">
        <v>77</v>
      </c>
      <c r="AE3279" t="s">
        <v>78</v>
      </c>
      <c r="AF3279" t="s">
        <v>101</v>
      </c>
      <c r="AG3279" t="s">
        <v>80</v>
      </c>
      <c r="AH3279">
        <v>1.0129999999999999</v>
      </c>
      <c r="AI3279">
        <v>1.0806500000000001</v>
      </c>
      <c r="AJ3279">
        <v>1.0947</v>
      </c>
      <c r="AK3279">
        <v>2014</v>
      </c>
      <c r="AL3279" t="s">
        <v>81</v>
      </c>
      <c r="AM3279">
        <f t="shared" si="103"/>
        <v>4</v>
      </c>
    </row>
    <row r="3280" spans="1:39" x14ac:dyDescent="0.35">
      <c r="A3280">
        <v>2017</v>
      </c>
      <c r="B3280" s="5">
        <f t="shared" si="102"/>
        <v>135</v>
      </c>
      <c r="C3280" t="s">
        <v>82</v>
      </c>
      <c r="D3280">
        <v>17036960</v>
      </c>
      <c r="E3280">
        <v>646459</v>
      </c>
      <c r="F3280" t="s">
        <v>66</v>
      </c>
      <c r="G3280" t="s">
        <v>67</v>
      </c>
      <c r="H3280" t="s">
        <v>92</v>
      </c>
      <c r="I3280" t="s">
        <v>69</v>
      </c>
      <c r="J3280" s="1">
        <v>42870</v>
      </c>
      <c r="K3280">
        <v>20</v>
      </c>
      <c r="L3280">
        <v>2</v>
      </c>
      <c r="M3280">
        <v>1</v>
      </c>
      <c r="N3280" t="s">
        <v>70</v>
      </c>
      <c r="O3280" t="s">
        <v>71</v>
      </c>
      <c r="Q3280">
        <v>113</v>
      </c>
      <c r="R3280">
        <v>1</v>
      </c>
      <c r="T3280" t="s">
        <v>72</v>
      </c>
      <c r="U3280" t="s">
        <v>73</v>
      </c>
      <c r="V3280">
        <v>685</v>
      </c>
      <c r="W3280">
        <v>2</v>
      </c>
      <c r="X3280">
        <v>183675</v>
      </c>
      <c r="Y3280" t="s">
        <v>74</v>
      </c>
      <c r="AA3280">
        <v>2013</v>
      </c>
      <c r="AB3280" t="s">
        <v>75</v>
      </c>
      <c r="AC3280" t="s">
        <v>76</v>
      </c>
      <c r="AD3280" t="s">
        <v>77</v>
      </c>
      <c r="AE3280" t="s">
        <v>78</v>
      </c>
      <c r="AF3280" t="s">
        <v>101</v>
      </c>
      <c r="AG3280" t="s">
        <v>80</v>
      </c>
      <c r="AH3280">
        <v>1.0129999999999999</v>
      </c>
      <c r="AI3280">
        <v>1.5490200000000001</v>
      </c>
      <c r="AJ3280">
        <v>1.5691600000000001</v>
      </c>
      <c r="AK3280">
        <v>2014</v>
      </c>
      <c r="AL3280" t="s">
        <v>81</v>
      </c>
      <c r="AM3280">
        <f t="shared" si="103"/>
        <v>4</v>
      </c>
    </row>
    <row r="3281" spans="1:39" x14ac:dyDescent="0.35">
      <c r="A3281">
        <v>2017</v>
      </c>
      <c r="B3281" s="5">
        <f t="shared" si="102"/>
        <v>137</v>
      </c>
      <c r="C3281" t="s">
        <v>82</v>
      </c>
      <c r="D3281">
        <v>17036992</v>
      </c>
      <c r="E3281">
        <v>732878</v>
      </c>
      <c r="F3281" t="s">
        <v>66</v>
      </c>
      <c r="G3281" t="s">
        <v>67</v>
      </c>
      <c r="H3281" t="s">
        <v>92</v>
      </c>
      <c r="I3281" t="s">
        <v>69</v>
      </c>
      <c r="J3281" s="1">
        <v>42872</v>
      </c>
      <c r="K3281">
        <v>20</v>
      </c>
      <c r="L3281">
        <v>2</v>
      </c>
      <c r="M3281">
        <v>1</v>
      </c>
      <c r="N3281" t="s">
        <v>70</v>
      </c>
      <c r="O3281" t="s">
        <v>71</v>
      </c>
      <c r="Q3281">
        <v>113</v>
      </c>
      <c r="R3281">
        <v>41</v>
      </c>
      <c r="T3281" t="s">
        <v>72</v>
      </c>
      <c r="U3281" t="s">
        <v>73</v>
      </c>
      <c r="V3281">
        <v>635</v>
      </c>
      <c r="W3281">
        <v>2</v>
      </c>
      <c r="X3281">
        <v>183675</v>
      </c>
      <c r="Y3281" t="s">
        <v>74</v>
      </c>
      <c r="AA3281">
        <v>2013</v>
      </c>
      <c r="AB3281" t="s">
        <v>75</v>
      </c>
      <c r="AC3281" t="s">
        <v>76</v>
      </c>
      <c r="AD3281" t="s">
        <v>77</v>
      </c>
      <c r="AE3281" t="s">
        <v>78</v>
      </c>
      <c r="AF3281" t="s">
        <v>101</v>
      </c>
      <c r="AG3281" t="s">
        <v>80</v>
      </c>
      <c r="AH3281">
        <v>1.0129999999999999</v>
      </c>
      <c r="AI3281">
        <v>1.17275</v>
      </c>
      <c r="AJ3281">
        <v>1.1879999999999999</v>
      </c>
      <c r="AK3281">
        <v>2014</v>
      </c>
      <c r="AL3281" t="s">
        <v>81</v>
      </c>
      <c r="AM3281">
        <f t="shared" si="103"/>
        <v>4</v>
      </c>
    </row>
    <row r="3282" spans="1:39" x14ac:dyDescent="0.35">
      <c r="A3282">
        <v>2017</v>
      </c>
      <c r="B3282" s="5">
        <f t="shared" si="102"/>
        <v>142</v>
      </c>
      <c r="C3282" t="s">
        <v>82</v>
      </c>
      <c r="D3282">
        <v>17037046</v>
      </c>
      <c r="E3282">
        <v>732881</v>
      </c>
      <c r="F3282" t="s">
        <v>66</v>
      </c>
      <c r="G3282" t="s">
        <v>67</v>
      </c>
      <c r="H3282" t="s">
        <v>92</v>
      </c>
      <c r="I3282" t="s">
        <v>69</v>
      </c>
      <c r="J3282" s="1">
        <v>42877</v>
      </c>
      <c r="K3282">
        <v>21</v>
      </c>
      <c r="L3282">
        <v>2</v>
      </c>
      <c r="M3282">
        <v>1</v>
      </c>
      <c r="N3282" t="s">
        <v>70</v>
      </c>
      <c r="O3282" t="s">
        <v>71</v>
      </c>
      <c r="Q3282">
        <v>113</v>
      </c>
      <c r="R3282">
        <v>1</v>
      </c>
      <c r="T3282" t="s">
        <v>72</v>
      </c>
      <c r="U3282" t="s">
        <v>73</v>
      </c>
      <c r="V3282">
        <v>665</v>
      </c>
      <c r="W3282">
        <v>2</v>
      </c>
      <c r="X3282">
        <v>183675</v>
      </c>
      <c r="Y3282" t="s">
        <v>74</v>
      </c>
      <c r="AA3282">
        <v>2013</v>
      </c>
      <c r="AB3282" t="s">
        <v>75</v>
      </c>
      <c r="AC3282" t="s">
        <v>76</v>
      </c>
      <c r="AD3282" t="s">
        <v>77</v>
      </c>
      <c r="AE3282" t="s">
        <v>78</v>
      </c>
      <c r="AF3282" t="s">
        <v>101</v>
      </c>
      <c r="AG3282" t="s">
        <v>80</v>
      </c>
      <c r="AH3282">
        <v>1.0129999999999999</v>
      </c>
      <c r="AI3282">
        <v>1.5490200000000001</v>
      </c>
      <c r="AJ3282">
        <v>1.5691600000000001</v>
      </c>
      <c r="AK3282">
        <v>2014</v>
      </c>
      <c r="AL3282" t="s">
        <v>81</v>
      </c>
      <c r="AM3282">
        <f t="shared" si="103"/>
        <v>4</v>
      </c>
    </row>
    <row r="3283" spans="1:39" x14ac:dyDescent="0.35">
      <c r="A3283">
        <v>2017</v>
      </c>
      <c r="B3283" s="5">
        <f t="shared" si="102"/>
        <v>169</v>
      </c>
      <c r="C3283" t="s">
        <v>82</v>
      </c>
      <c r="D3283">
        <v>17037461</v>
      </c>
      <c r="E3283">
        <v>699102</v>
      </c>
      <c r="F3283" t="s">
        <v>66</v>
      </c>
      <c r="G3283" t="s">
        <v>67</v>
      </c>
      <c r="H3283" t="s">
        <v>92</v>
      </c>
      <c r="I3283" t="s">
        <v>69</v>
      </c>
      <c r="J3283" s="1">
        <v>42904</v>
      </c>
      <c r="K3283">
        <v>25</v>
      </c>
      <c r="L3283">
        <v>3</v>
      </c>
      <c r="M3283">
        <v>1</v>
      </c>
      <c r="N3283" t="s">
        <v>70</v>
      </c>
      <c r="O3283" t="s">
        <v>71</v>
      </c>
      <c r="Q3283">
        <v>113</v>
      </c>
      <c r="R3283">
        <v>41</v>
      </c>
      <c r="T3283" t="s">
        <v>72</v>
      </c>
      <c r="U3283" t="s">
        <v>73</v>
      </c>
      <c r="V3283">
        <v>680</v>
      </c>
      <c r="W3283">
        <v>2</v>
      </c>
      <c r="X3283">
        <v>183675</v>
      </c>
      <c r="Y3283" t="s">
        <v>74</v>
      </c>
      <c r="AA3283">
        <v>2013</v>
      </c>
      <c r="AB3283" t="s">
        <v>75</v>
      </c>
      <c r="AC3283" t="s">
        <v>76</v>
      </c>
      <c r="AD3283" t="s">
        <v>77</v>
      </c>
      <c r="AE3283" t="s">
        <v>78</v>
      </c>
      <c r="AF3283" t="s">
        <v>101</v>
      </c>
      <c r="AG3283" t="s">
        <v>80</v>
      </c>
      <c r="AH3283">
        <v>1.0129999999999999</v>
      </c>
      <c r="AI3283">
        <v>1.41534</v>
      </c>
      <c r="AJ3283">
        <v>1.43374</v>
      </c>
      <c r="AK3283">
        <v>2014</v>
      </c>
      <c r="AL3283" t="s">
        <v>81</v>
      </c>
      <c r="AM3283">
        <f t="shared" si="103"/>
        <v>4</v>
      </c>
    </row>
    <row r="3284" spans="1:39" x14ac:dyDescent="0.35">
      <c r="A3284">
        <v>2017</v>
      </c>
      <c r="B3284" s="5">
        <f t="shared" si="102"/>
        <v>170</v>
      </c>
      <c r="C3284" t="s">
        <v>82</v>
      </c>
      <c r="D3284">
        <v>17037429</v>
      </c>
      <c r="E3284">
        <v>699006</v>
      </c>
      <c r="F3284" t="s">
        <v>66</v>
      </c>
      <c r="G3284" t="s">
        <v>67</v>
      </c>
      <c r="H3284" t="s">
        <v>92</v>
      </c>
      <c r="I3284" t="s">
        <v>69</v>
      </c>
      <c r="J3284" s="1">
        <v>42905</v>
      </c>
      <c r="K3284">
        <v>25</v>
      </c>
      <c r="L3284">
        <v>3</v>
      </c>
      <c r="M3284">
        <v>1</v>
      </c>
      <c r="N3284" t="s">
        <v>70</v>
      </c>
      <c r="O3284" t="s">
        <v>71</v>
      </c>
      <c r="Q3284">
        <v>113</v>
      </c>
      <c r="R3284">
        <v>41</v>
      </c>
      <c r="T3284" t="s">
        <v>72</v>
      </c>
      <c r="U3284" t="s">
        <v>73</v>
      </c>
      <c r="V3284">
        <v>690</v>
      </c>
      <c r="W3284">
        <v>2</v>
      </c>
      <c r="X3284">
        <v>183675</v>
      </c>
      <c r="Y3284" t="s">
        <v>74</v>
      </c>
      <c r="AA3284">
        <v>2013</v>
      </c>
      <c r="AB3284" t="s">
        <v>75</v>
      </c>
      <c r="AC3284" t="s">
        <v>76</v>
      </c>
      <c r="AD3284" t="s">
        <v>77</v>
      </c>
      <c r="AE3284" t="s">
        <v>78</v>
      </c>
      <c r="AF3284" t="s">
        <v>101</v>
      </c>
      <c r="AG3284" t="s">
        <v>80</v>
      </c>
      <c r="AH3284">
        <v>1.0129999999999999</v>
      </c>
      <c r="AI3284">
        <v>1.41534</v>
      </c>
      <c r="AJ3284">
        <v>1.43374</v>
      </c>
      <c r="AK3284">
        <v>2014</v>
      </c>
      <c r="AL3284" t="s">
        <v>81</v>
      </c>
      <c r="AM3284">
        <f t="shared" si="103"/>
        <v>4</v>
      </c>
    </row>
    <row r="3285" spans="1:39" x14ac:dyDescent="0.35">
      <c r="A3285">
        <v>2017</v>
      </c>
      <c r="B3285" s="5">
        <f t="shared" si="102"/>
        <v>171</v>
      </c>
      <c r="C3285" t="s">
        <v>138</v>
      </c>
      <c r="D3285">
        <v>17126162</v>
      </c>
      <c r="E3285">
        <v>622414</v>
      </c>
      <c r="F3285" t="s">
        <v>66</v>
      </c>
      <c r="G3285" t="s">
        <v>67</v>
      </c>
      <c r="H3285" t="s">
        <v>92</v>
      </c>
      <c r="I3285" t="s">
        <v>69</v>
      </c>
      <c r="J3285" s="1">
        <v>42906</v>
      </c>
      <c r="K3285">
        <v>25</v>
      </c>
      <c r="L3285">
        <v>3</v>
      </c>
      <c r="M3285">
        <v>1</v>
      </c>
      <c r="N3285" t="s">
        <v>70</v>
      </c>
      <c r="O3285" t="s">
        <v>90</v>
      </c>
      <c r="Q3285">
        <v>105</v>
      </c>
      <c r="R3285">
        <v>41</v>
      </c>
      <c r="T3285" t="s">
        <v>72</v>
      </c>
      <c r="U3285" t="s">
        <v>73</v>
      </c>
      <c r="V3285">
        <v>690</v>
      </c>
      <c r="W3285">
        <v>2</v>
      </c>
      <c r="X3285">
        <v>183675</v>
      </c>
      <c r="Y3285" t="s">
        <v>74</v>
      </c>
      <c r="AA3285">
        <v>2013</v>
      </c>
      <c r="AB3285" t="s">
        <v>75</v>
      </c>
      <c r="AC3285" t="s">
        <v>76</v>
      </c>
      <c r="AD3285" t="s">
        <v>77</v>
      </c>
      <c r="AE3285" t="s">
        <v>78</v>
      </c>
      <c r="AF3285" t="s">
        <v>101</v>
      </c>
      <c r="AG3285" t="s">
        <v>80</v>
      </c>
      <c r="AH3285">
        <v>1.0129999999999999</v>
      </c>
      <c r="AI3285">
        <v>3.97872</v>
      </c>
      <c r="AJ3285">
        <v>4.0304399999999996</v>
      </c>
      <c r="AK3285">
        <v>2014</v>
      </c>
      <c r="AL3285" t="s">
        <v>81</v>
      </c>
      <c r="AM3285">
        <f t="shared" si="103"/>
        <v>4</v>
      </c>
    </row>
    <row r="3286" spans="1:39" x14ac:dyDescent="0.35">
      <c r="A3286">
        <v>2017</v>
      </c>
      <c r="B3286" s="5">
        <f t="shared" si="102"/>
        <v>154</v>
      </c>
      <c r="C3286" t="s">
        <v>82</v>
      </c>
      <c r="D3286">
        <v>17037154</v>
      </c>
      <c r="E3286">
        <v>698919</v>
      </c>
      <c r="F3286" t="s">
        <v>66</v>
      </c>
      <c r="G3286" t="s">
        <v>67</v>
      </c>
      <c r="H3286" t="s">
        <v>116</v>
      </c>
      <c r="I3286" t="s">
        <v>69</v>
      </c>
      <c r="J3286" s="1">
        <v>42889</v>
      </c>
      <c r="K3286">
        <v>22</v>
      </c>
      <c r="L3286">
        <v>2</v>
      </c>
      <c r="M3286">
        <v>1</v>
      </c>
      <c r="N3286" t="s">
        <v>70</v>
      </c>
      <c r="O3286" t="s">
        <v>71</v>
      </c>
      <c r="Q3286">
        <v>113</v>
      </c>
      <c r="R3286">
        <v>38</v>
      </c>
      <c r="T3286" t="s">
        <v>72</v>
      </c>
      <c r="U3286" t="s">
        <v>73</v>
      </c>
      <c r="V3286">
        <v>660</v>
      </c>
      <c r="W3286">
        <v>2</v>
      </c>
      <c r="X3286">
        <v>183675</v>
      </c>
      <c r="Y3286" t="s">
        <v>74</v>
      </c>
      <c r="AA3286">
        <v>2013</v>
      </c>
      <c r="AB3286" t="s">
        <v>75</v>
      </c>
      <c r="AC3286" t="s">
        <v>76</v>
      </c>
      <c r="AD3286" t="s">
        <v>77</v>
      </c>
      <c r="AE3286" t="s">
        <v>78</v>
      </c>
      <c r="AF3286" t="s">
        <v>101</v>
      </c>
      <c r="AG3286" t="s">
        <v>80</v>
      </c>
      <c r="AH3286">
        <v>1.0129999999999999</v>
      </c>
      <c r="AI3286">
        <v>1</v>
      </c>
      <c r="AJ3286">
        <v>1.0129999999999999</v>
      </c>
      <c r="AK3286">
        <v>2014</v>
      </c>
      <c r="AL3286" t="s">
        <v>81</v>
      </c>
      <c r="AM3286">
        <f t="shared" si="103"/>
        <v>4</v>
      </c>
    </row>
    <row r="3287" spans="1:39" x14ac:dyDescent="0.35">
      <c r="A3287">
        <v>2017</v>
      </c>
      <c r="B3287" s="5">
        <f t="shared" si="102"/>
        <v>40</v>
      </c>
      <c r="C3287" t="s">
        <v>82</v>
      </c>
      <c r="D3287">
        <v>17036124</v>
      </c>
      <c r="E3287">
        <v>741066</v>
      </c>
      <c r="F3287" t="s">
        <v>66</v>
      </c>
      <c r="G3287" t="s">
        <v>67</v>
      </c>
      <c r="H3287" t="s">
        <v>68</v>
      </c>
      <c r="I3287" t="s">
        <v>69</v>
      </c>
      <c r="J3287" s="1">
        <v>42775</v>
      </c>
      <c r="K3287">
        <v>6</v>
      </c>
      <c r="L3287">
        <v>1</v>
      </c>
      <c r="M3287">
        <v>1</v>
      </c>
      <c r="N3287" t="s">
        <v>70</v>
      </c>
      <c r="O3287" t="s">
        <v>71</v>
      </c>
      <c r="Q3287">
        <v>113</v>
      </c>
      <c r="R3287">
        <v>41</v>
      </c>
      <c r="T3287" t="s">
        <v>72</v>
      </c>
      <c r="U3287" t="s">
        <v>73</v>
      </c>
      <c r="V3287">
        <v>660</v>
      </c>
      <c r="W3287">
        <v>2</v>
      </c>
      <c r="X3287">
        <v>183675</v>
      </c>
      <c r="Y3287" t="s">
        <v>74</v>
      </c>
      <c r="AA3287">
        <v>2013</v>
      </c>
      <c r="AB3287" t="s">
        <v>75</v>
      </c>
      <c r="AC3287" t="s">
        <v>76</v>
      </c>
      <c r="AD3287" t="s">
        <v>77</v>
      </c>
      <c r="AE3287" t="s">
        <v>78</v>
      </c>
      <c r="AF3287" t="s">
        <v>101</v>
      </c>
      <c r="AG3287" t="s">
        <v>80</v>
      </c>
      <c r="AH3287">
        <v>1.0129999999999999</v>
      </c>
      <c r="AI3287">
        <v>1.68262</v>
      </c>
      <c r="AJ3287">
        <v>1.7044900000000001</v>
      </c>
      <c r="AK3287">
        <v>2014</v>
      </c>
      <c r="AL3287" t="s">
        <v>81</v>
      </c>
      <c r="AM3287">
        <f t="shared" si="103"/>
        <v>4</v>
      </c>
    </row>
    <row r="3288" spans="1:39" x14ac:dyDescent="0.35">
      <c r="A3288">
        <v>2017</v>
      </c>
      <c r="B3288" s="5">
        <f t="shared" si="102"/>
        <v>54</v>
      </c>
      <c r="C3288" t="s">
        <v>82</v>
      </c>
      <c r="D3288">
        <v>17036155</v>
      </c>
      <c r="E3288">
        <v>741078</v>
      </c>
      <c r="F3288" t="s">
        <v>66</v>
      </c>
      <c r="G3288" t="s">
        <v>67</v>
      </c>
      <c r="H3288" t="s">
        <v>68</v>
      </c>
      <c r="I3288" t="s">
        <v>69</v>
      </c>
      <c r="J3288" s="1">
        <v>42789</v>
      </c>
      <c r="K3288">
        <v>8</v>
      </c>
      <c r="L3288">
        <v>1</v>
      </c>
      <c r="M3288">
        <v>1</v>
      </c>
      <c r="N3288" t="s">
        <v>70</v>
      </c>
      <c r="O3288" t="s">
        <v>71</v>
      </c>
      <c r="Q3288">
        <v>113</v>
      </c>
      <c r="R3288">
        <v>41</v>
      </c>
      <c r="T3288" t="s">
        <v>72</v>
      </c>
      <c r="U3288" t="s">
        <v>73</v>
      </c>
      <c r="V3288">
        <v>650</v>
      </c>
      <c r="W3288">
        <v>2</v>
      </c>
      <c r="X3288">
        <v>183675</v>
      </c>
      <c r="Y3288" t="s">
        <v>74</v>
      </c>
      <c r="AA3288">
        <v>2013</v>
      </c>
      <c r="AB3288" t="s">
        <v>75</v>
      </c>
      <c r="AC3288" t="s">
        <v>76</v>
      </c>
      <c r="AD3288" t="s">
        <v>77</v>
      </c>
      <c r="AE3288" t="s">
        <v>78</v>
      </c>
      <c r="AF3288" t="s">
        <v>101</v>
      </c>
      <c r="AG3288" t="s">
        <v>80</v>
      </c>
      <c r="AH3288">
        <v>1.0129999999999999</v>
      </c>
      <c r="AI3288">
        <v>1.68262</v>
      </c>
      <c r="AJ3288">
        <v>1.7044900000000001</v>
      </c>
      <c r="AK3288">
        <v>2014</v>
      </c>
      <c r="AL3288" t="s">
        <v>81</v>
      </c>
      <c r="AM3288">
        <f t="shared" si="103"/>
        <v>4</v>
      </c>
    </row>
    <row r="3289" spans="1:39" x14ac:dyDescent="0.35">
      <c r="A3289">
        <v>2017</v>
      </c>
      <c r="B3289" s="5">
        <f t="shared" si="102"/>
        <v>77</v>
      </c>
      <c r="C3289" t="s">
        <v>82</v>
      </c>
      <c r="D3289">
        <v>17036244</v>
      </c>
      <c r="E3289">
        <v>743210</v>
      </c>
      <c r="F3289" t="s">
        <v>66</v>
      </c>
      <c r="G3289" t="s">
        <v>67</v>
      </c>
      <c r="H3289" t="s">
        <v>68</v>
      </c>
      <c r="I3289" t="s">
        <v>69</v>
      </c>
      <c r="J3289" s="1">
        <v>42812</v>
      </c>
      <c r="K3289">
        <v>11</v>
      </c>
      <c r="L3289">
        <v>1</v>
      </c>
      <c r="M3289">
        <v>1</v>
      </c>
      <c r="N3289" t="s">
        <v>70</v>
      </c>
      <c r="O3289" t="s">
        <v>71</v>
      </c>
      <c r="Q3289">
        <v>113</v>
      </c>
      <c r="R3289">
        <v>21</v>
      </c>
      <c r="T3289" t="s">
        <v>72</v>
      </c>
      <c r="U3289" t="s">
        <v>73</v>
      </c>
      <c r="V3289">
        <v>660</v>
      </c>
      <c r="W3289">
        <v>2</v>
      </c>
      <c r="X3289">
        <v>183675</v>
      </c>
      <c r="Y3289" t="s">
        <v>74</v>
      </c>
      <c r="AA3289">
        <v>2013</v>
      </c>
      <c r="AB3289" t="s">
        <v>75</v>
      </c>
      <c r="AC3289" t="s">
        <v>76</v>
      </c>
      <c r="AD3289" t="s">
        <v>77</v>
      </c>
      <c r="AE3289" t="s">
        <v>78</v>
      </c>
      <c r="AF3289" t="s">
        <v>101</v>
      </c>
      <c r="AG3289" t="s">
        <v>80</v>
      </c>
      <c r="AH3289">
        <v>1.0129999999999999</v>
      </c>
      <c r="AI3289">
        <v>1.68262</v>
      </c>
      <c r="AJ3289">
        <v>1.7044900000000001</v>
      </c>
      <c r="AK3289">
        <v>2014</v>
      </c>
      <c r="AL3289" t="s">
        <v>81</v>
      </c>
      <c r="AM3289">
        <f t="shared" si="103"/>
        <v>4</v>
      </c>
    </row>
    <row r="3290" spans="1:39" x14ac:dyDescent="0.35">
      <c r="A3290">
        <v>2017</v>
      </c>
      <c r="B3290" s="5">
        <f t="shared" si="102"/>
        <v>80</v>
      </c>
      <c r="C3290" t="s">
        <v>82</v>
      </c>
      <c r="D3290">
        <v>17036273</v>
      </c>
      <c r="E3290">
        <v>743237</v>
      </c>
      <c r="F3290" t="s">
        <v>66</v>
      </c>
      <c r="G3290" t="s">
        <v>67</v>
      </c>
      <c r="H3290" t="s">
        <v>68</v>
      </c>
      <c r="I3290" t="s">
        <v>69</v>
      </c>
      <c r="J3290" s="1">
        <v>42815</v>
      </c>
      <c r="K3290">
        <v>12</v>
      </c>
      <c r="L3290">
        <v>1</v>
      </c>
      <c r="M3290">
        <v>1</v>
      </c>
      <c r="N3290" t="s">
        <v>70</v>
      </c>
      <c r="O3290" t="s">
        <v>71</v>
      </c>
      <c r="Q3290">
        <v>113</v>
      </c>
      <c r="R3290">
        <v>41</v>
      </c>
      <c r="T3290" t="s">
        <v>72</v>
      </c>
      <c r="U3290" t="s">
        <v>73</v>
      </c>
      <c r="V3290">
        <v>695</v>
      </c>
      <c r="W3290">
        <v>2</v>
      </c>
      <c r="X3290">
        <v>183675</v>
      </c>
      <c r="Y3290" t="s">
        <v>74</v>
      </c>
      <c r="AA3290">
        <v>2013</v>
      </c>
      <c r="AB3290" t="s">
        <v>75</v>
      </c>
      <c r="AC3290" t="s">
        <v>76</v>
      </c>
      <c r="AD3290" t="s">
        <v>77</v>
      </c>
      <c r="AE3290" t="s">
        <v>78</v>
      </c>
      <c r="AF3290" t="s">
        <v>101</v>
      </c>
      <c r="AG3290" t="s">
        <v>80</v>
      </c>
      <c r="AH3290">
        <v>1.0129999999999999</v>
      </c>
      <c r="AI3290">
        <v>1.68262</v>
      </c>
      <c r="AJ3290">
        <v>1.7044900000000001</v>
      </c>
      <c r="AK3290">
        <v>2014</v>
      </c>
      <c r="AL3290" t="s">
        <v>81</v>
      </c>
      <c r="AM3290">
        <f t="shared" si="103"/>
        <v>4</v>
      </c>
    </row>
    <row r="3291" spans="1:39" x14ac:dyDescent="0.35">
      <c r="A3291">
        <v>2017</v>
      </c>
      <c r="B3291" s="5">
        <f t="shared" si="102"/>
        <v>84</v>
      </c>
      <c r="C3291" t="s">
        <v>82</v>
      </c>
      <c r="D3291">
        <v>17036318</v>
      </c>
      <c r="E3291">
        <v>744628</v>
      </c>
      <c r="F3291" t="s">
        <v>66</v>
      </c>
      <c r="G3291" t="s">
        <v>67</v>
      </c>
      <c r="H3291" t="s">
        <v>68</v>
      </c>
      <c r="I3291" t="s">
        <v>69</v>
      </c>
      <c r="J3291" s="1">
        <v>42819</v>
      </c>
      <c r="K3291">
        <v>12</v>
      </c>
      <c r="L3291">
        <v>1</v>
      </c>
      <c r="M3291">
        <v>1</v>
      </c>
      <c r="N3291" t="s">
        <v>70</v>
      </c>
      <c r="O3291" t="s">
        <v>71</v>
      </c>
      <c r="Q3291">
        <v>113</v>
      </c>
      <c r="R3291">
        <v>41</v>
      </c>
      <c r="T3291" t="s">
        <v>72</v>
      </c>
      <c r="U3291" t="s">
        <v>73</v>
      </c>
      <c r="V3291">
        <v>685</v>
      </c>
      <c r="W3291">
        <v>2</v>
      </c>
      <c r="X3291">
        <v>183675</v>
      </c>
      <c r="Y3291" t="s">
        <v>74</v>
      </c>
      <c r="AA3291">
        <v>2013</v>
      </c>
      <c r="AB3291" t="s">
        <v>75</v>
      </c>
      <c r="AC3291" t="s">
        <v>76</v>
      </c>
      <c r="AD3291" t="s">
        <v>77</v>
      </c>
      <c r="AE3291" t="s">
        <v>78</v>
      </c>
      <c r="AF3291" t="s">
        <v>101</v>
      </c>
      <c r="AG3291" t="s">
        <v>80</v>
      </c>
      <c r="AH3291">
        <v>1.0129999999999999</v>
      </c>
      <c r="AI3291">
        <v>1.68262</v>
      </c>
      <c r="AJ3291">
        <v>1.7044900000000001</v>
      </c>
      <c r="AK3291">
        <v>2014</v>
      </c>
      <c r="AL3291" t="s">
        <v>81</v>
      </c>
      <c r="AM3291">
        <f t="shared" si="103"/>
        <v>4</v>
      </c>
    </row>
    <row r="3292" spans="1:39" x14ac:dyDescent="0.35">
      <c r="A3292">
        <v>2017</v>
      </c>
      <c r="B3292" s="5">
        <f t="shared" si="102"/>
        <v>85</v>
      </c>
      <c r="C3292" t="s">
        <v>91</v>
      </c>
      <c r="D3292">
        <v>17066022</v>
      </c>
      <c r="E3292">
        <v>726632</v>
      </c>
      <c r="F3292" t="s">
        <v>66</v>
      </c>
      <c r="G3292" t="s">
        <v>67</v>
      </c>
      <c r="H3292" t="s">
        <v>68</v>
      </c>
      <c r="I3292" t="s">
        <v>69</v>
      </c>
      <c r="J3292" s="1">
        <v>42820</v>
      </c>
      <c r="K3292">
        <v>13</v>
      </c>
      <c r="L3292">
        <v>1</v>
      </c>
      <c r="M3292">
        <v>1</v>
      </c>
      <c r="N3292" t="s">
        <v>70</v>
      </c>
      <c r="T3292" t="s">
        <v>72</v>
      </c>
      <c r="U3292" t="s">
        <v>73</v>
      </c>
      <c r="V3292">
        <v>675</v>
      </c>
      <c r="W3292">
        <v>2</v>
      </c>
      <c r="X3292">
        <v>183675</v>
      </c>
      <c r="Y3292" t="s">
        <v>74</v>
      </c>
      <c r="AA3292">
        <v>2013</v>
      </c>
      <c r="AB3292" t="s">
        <v>75</v>
      </c>
      <c r="AC3292" t="s">
        <v>76</v>
      </c>
      <c r="AD3292" t="s">
        <v>77</v>
      </c>
      <c r="AE3292" t="s">
        <v>78</v>
      </c>
      <c r="AF3292" t="s">
        <v>101</v>
      </c>
      <c r="AG3292" t="s">
        <v>80</v>
      </c>
      <c r="AH3292">
        <v>1.0129999999999999</v>
      </c>
      <c r="AK3292">
        <v>2014</v>
      </c>
      <c r="AL3292" t="s">
        <v>81</v>
      </c>
      <c r="AM3292">
        <f t="shared" si="103"/>
        <v>4</v>
      </c>
    </row>
    <row r="3293" spans="1:39" x14ac:dyDescent="0.35">
      <c r="A3293">
        <v>2017</v>
      </c>
      <c r="B3293" s="5">
        <f t="shared" si="102"/>
        <v>88</v>
      </c>
      <c r="C3293" t="s">
        <v>82</v>
      </c>
      <c r="D3293">
        <v>17036351</v>
      </c>
      <c r="E3293">
        <v>744671</v>
      </c>
      <c r="F3293" t="s">
        <v>66</v>
      </c>
      <c r="G3293" t="s">
        <v>67</v>
      </c>
      <c r="H3293" t="s">
        <v>68</v>
      </c>
      <c r="I3293" t="s">
        <v>69</v>
      </c>
      <c r="J3293" s="1">
        <v>42823</v>
      </c>
      <c r="K3293">
        <v>13</v>
      </c>
      <c r="L3293">
        <v>1</v>
      </c>
      <c r="M3293">
        <v>1</v>
      </c>
      <c r="N3293" t="s">
        <v>70</v>
      </c>
      <c r="O3293" t="s">
        <v>71</v>
      </c>
      <c r="Q3293">
        <v>113</v>
      </c>
      <c r="R3293">
        <v>41</v>
      </c>
      <c r="T3293" t="s">
        <v>72</v>
      </c>
      <c r="U3293" t="s">
        <v>73</v>
      </c>
      <c r="V3293">
        <v>640</v>
      </c>
      <c r="W3293">
        <v>2</v>
      </c>
      <c r="X3293">
        <v>183675</v>
      </c>
      <c r="Y3293" t="s">
        <v>74</v>
      </c>
      <c r="AA3293">
        <v>2013</v>
      </c>
      <c r="AB3293" t="s">
        <v>75</v>
      </c>
      <c r="AC3293" t="s">
        <v>76</v>
      </c>
      <c r="AD3293" t="s">
        <v>77</v>
      </c>
      <c r="AE3293" t="s">
        <v>78</v>
      </c>
      <c r="AF3293" t="s">
        <v>101</v>
      </c>
      <c r="AG3293" t="s">
        <v>80</v>
      </c>
      <c r="AH3293">
        <v>1.0129999999999999</v>
      </c>
      <c r="AI3293">
        <v>1.68262</v>
      </c>
      <c r="AJ3293">
        <v>1.7044900000000001</v>
      </c>
      <c r="AK3293">
        <v>2014</v>
      </c>
      <c r="AL3293" t="s">
        <v>81</v>
      </c>
      <c r="AM3293">
        <f t="shared" si="103"/>
        <v>4</v>
      </c>
    </row>
    <row r="3294" spans="1:39" x14ac:dyDescent="0.35">
      <c r="A3294">
        <v>2017</v>
      </c>
      <c r="B3294" s="5">
        <f t="shared" si="102"/>
        <v>89</v>
      </c>
      <c r="C3294" t="s">
        <v>82</v>
      </c>
      <c r="D3294">
        <v>17036361</v>
      </c>
      <c r="E3294">
        <v>744683</v>
      </c>
      <c r="F3294" t="s">
        <v>66</v>
      </c>
      <c r="G3294" t="s">
        <v>67</v>
      </c>
      <c r="H3294" t="s">
        <v>68</v>
      </c>
      <c r="I3294" t="s">
        <v>69</v>
      </c>
      <c r="J3294" s="1">
        <v>42824</v>
      </c>
      <c r="K3294">
        <v>13</v>
      </c>
      <c r="L3294">
        <v>1</v>
      </c>
      <c r="M3294">
        <v>1</v>
      </c>
      <c r="N3294" t="s">
        <v>70</v>
      </c>
      <c r="O3294" t="s">
        <v>71</v>
      </c>
      <c r="Q3294">
        <v>113</v>
      </c>
      <c r="R3294">
        <v>41</v>
      </c>
      <c r="T3294" t="s">
        <v>72</v>
      </c>
      <c r="U3294" t="s">
        <v>73</v>
      </c>
      <c r="V3294">
        <v>670</v>
      </c>
      <c r="W3294">
        <v>2</v>
      </c>
      <c r="X3294">
        <v>183675</v>
      </c>
      <c r="Y3294" t="s">
        <v>74</v>
      </c>
      <c r="AA3294">
        <v>2013</v>
      </c>
      <c r="AB3294" t="s">
        <v>75</v>
      </c>
      <c r="AC3294" t="s">
        <v>76</v>
      </c>
      <c r="AD3294" t="s">
        <v>77</v>
      </c>
      <c r="AE3294" t="s">
        <v>78</v>
      </c>
      <c r="AF3294" t="s">
        <v>101</v>
      </c>
      <c r="AG3294" t="s">
        <v>80</v>
      </c>
      <c r="AH3294">
        <v>1.0129999999999999</v>
      </c>
      <c r="AI3294">
        <v>1.68262</v>
      </c>
      <c r="AJ3294">
        <v>1.7044900000000001</v>
      </c>
      <c r="AK3294">
        <v>2014</v>
      </c>
      <c r="AL3294" t="s">
        <v>81</v>
      </c>
      <c r="AM3294">
        <f t="shared" si="103"/>
        <v>4</v>
      </c>
    </row>
    <row r="3295" spans="1:39" x14ac:dyDescent="0.35">
      <c r="A3295">
        <v>2017</v>
      </c>
      <c r="B3295" s="5">
        <f t="shared" si="102"/>
        <v>89</v>
      </c>
      <c r="C3295" t="s">
        <v>82</v>
      </c>
      <c r="D3295">
        <v>17036370</v>
      </c>
      <c r="E3295">
        <v>744699</v>
      </c>
      <c r="F3295" t="s">
        <v>66</v>
      </c>
      <c r="G3295" t="s">
        <v>67</v>
      </c>
      <c r="H3295" t="s">
        <v>68</v>
      </c>
      <c r="I3295" t="s">
        <v>69</v>
      </c>
      <c r="J3295" s="1">
        <v>42824</v>
      </c>
      <c r="K3295">
        <v>13</v>
      </c>
      <c r="L3295">
        <v>1</v>
      </c>
      <c r="M3295">
        <v>1</v>
      </c>
      <c r="N3295" t="s">
        <v>70</v>
      </c>
      <c r="O3295" t="s">
        <v>71</v>
      </c>
      <c r="Q3295">
        <v>113</v>
      </c>
      <c r="R3295">
        <v>41</v>
      </c>
      <c r="T3295" t="s">
        <v>72</v>
      </c>
      <c r="U3295" t="s">
        <v>73</v>
      </c>
      <c r="V3295">
        <v>695</v>
      </c>
      <c r="W3295">
        <v>2</v>
      </c>
      <c r="X3295">
        <v>183675</v>
      </c>
      <c r="Y3295" t="s">
        <v>74</v>
      </c>
      <c r="AA3295">
        <v>2013</v>
      </c>
      <c r="AB3295" t="s">
        <v>75</v>
      </c>
      <c r="AC3295" t="s">
        <v>76</v>
      </c>
      <c r="AD3295" t="s">
        <v>77</v>
      </c>
      <c r="AE3295" t="s">
        <v>78</v>
      </c>
      <c r="AF3295" t="s">
        <v>101</v>
      </c>
      <c r="AG3295" t="s">
        <v>80</v>
      </c>
      <c r="AH3295">
        <v>1.0129999999999999</v>
      </c>
      <c r="AI3295">
        <v>1.68262</v>
      </c>
      <c r="AJ3295">
        <v>1.7044900000000001</v>
      </c>
      <c r="AK3295">
        <v>2014</v>
      </c>
      <c r="AL3295" t="s">
        <v>81</v>
      </c>
      <c r="AM3295">
        <f t="shared" si="103"/>
        <v>4</v>
      </c>
    </row>
    <row r="3296" spans="1:39" x14ac:dyDescent="0.35">
      <c r="A3296">
        <v>2017</v>
      </c>
      <c r="B3296" s="5">
        <f t="shared" si="102"/>
        <v>92</v>
      </c>
      <c r="C3296" t="s">
        <v>83</v>
      </c>
      <c r="D3296">
        <v>17076053</v>
      </c>
      <c r="E3296">
        <v>727402</v>
      </c>
      <c r="F3296" t="s">
        <v>66</v>
      </c>
      <c r="G3296" t="s">
        <v>67</v>
      </c>
      <c r="H3296" t="s">
        <v>68</v>
      </c>
      <c r="I3296" t="s">
        <v>69</v>
      </c>
      <c r="J3296" s="1">
        <v>42827</v>
      </c>
      <c r="K3296">
        <v>14</v>
      </c>
      <c r="L3296">
        <v>1</v>
      </c>
      <c r="M3296">
        <v>1</v>
      </c>
      <c r="N3296" t="s">
        <v>70</v>
      </c>
      <c r="O3296" t="s">
        <v>90</v>
      </c>
      <c r="Q3296">
        <v>105</v>
      </c>
      <c r="R3296">
        <v>50</v>
      </c>
      <c r="T3296" t="s">
        <v>72</v>
      </c>
      <c r="U3296" t="s">
        <v>73</v>
      </c>
      <c r="V3296">
        <v>650</v>
      </c>
      <c r="W3296">
        <v>2</v>
      </c>
      <c r="X3296">
        <v>183675</v>
      </c>
      <c r="Y3296" t="s">
        <v>74</v>
      </c>
      <c r="AA3296">
        <v>2013</v>
      </c>
      <c r="AB3296" t="s">
        <v>75</v>
      </c>
      <c r="AC3296" t="s">
        <v>76</v>
      </c>
      <c r="AD3296" t="s">
        <v>77</v>
      </c>
      <c r="AE3296" t="s">
        <v>78</v>
      </c>
      <c r="AF3296" t="s">
        <v>101</v>
      </c>
      <c r="AG3296" t="s">
        <v>80</v>
      </c>
      <c r="AH3296">
        <v>1.0129999999999999</v>
      </c>
      <c r="AI3296">
        <v>2.9368599999999998</v>
      </c>
      <c r="AJ3296">
        <v>2.9750399999999999</v>
      </c>
      <c r="AK3296">
        <v>2014</v>
      </c>
      <c r="AL3296" t="s">
        <v>81</v>
      </c>
      <c r="AM3296">
        <f t="shared" si="103"/>
        <v>4</v>
      </c>
    </row>
    <row r="3297" spans="1:39" x14ac:dyDescent="0.35">
      <c r="A3297">
        <v>2017</v>
      </c>
      <c r="B3297" s="5">
        <f t="shared" si="102"/>
        <v>98</v>
      </c>
      <c r="C3297" t="s">
        <v>82</v>
      </c>
      <c r="D3297">
        <v>17036489</v>
      </c>
      <c r="E3297">
        <v>732544</v>
      </c>
      <c r="F3297" t="s">
        <v>66</v>
      </c>
      <c r="G3297" t="s">
        <v>67</v>
      </c>
      <c r="H3297" t="s">
        <v>68</v>
      </c>
      <c r="I3297" t="s">
        <v>69</v>
      </c>
      <c r="J3297" s="1">
        <v>42833</v>
      </c>
      <c r="K3297">
        <v>14</v>
      </c>
      <c r="L3297">
        <v>1</v>
      </c>
      <c r="M3297">
        <v>1</v>
      </c>
      <c r="N3297" t="s">
        <v>70</v>
      </c>
      <c r="O3297" t="s">
        <v>71</v>
      </c>
      <c r="Q3297">
        <v>113</v>
      </c>
      <c r="R3297">
        <v>41</v>
      </c>
      <c r="T3297" t="s">
        <v>72</v>
      </c>
      <c r="U3297" t="s">
        <v>73</v>
      </c>
      <c r="V3297">
        <v>655</v>
      </c>
      <c r="W3297">
        <v>2</v>
      </c>
      <c r="X3297">
        <v>183675</v>
      </c>
      <c r="Y3297" t="s">
        <v>74</v>
      </c>
      <c r="AA3297">
        <v>2013</v>
      </c>
      <c r="AB3297" t="s">
        <v>75</v>
      </c>
      <c r="AC3297" t="s">
        <v>76</v>
      </c>
      <c r="AD3297" t="s">
        <v>77</v>
      </c>
      <c r="AE3297" t="s">
        <v>78</v>
      </c>
      <c r="AF3297" t="s">
        <v>101</v>
      </c>
      <c r="AG3297" t="s">
        <v>80</v>
      </c>
      <c r="AH3297">
        <v>1.0129999999999999</v>
      </c>
      <c r="AI3297">
        <v>1.68262</v>
      </c>
      <c r="AJ3297">
        <v>1.7044900000000001</v>
      </c>
      <c r="AK3297">
        <v>2014</v>
      </c>
      <c r="AL3297" t="s">
        <v>81</v>
      </c>
      <c r="AM3297">
        <f t="shared" si="103"/>
        <v>4</v>
      </c>
    </row>
    <row r="3298" spans="1:39" x14ac:dyDescent="0.35">
      <c r="A3298">
        <v>2017</v>
      </c>
      <c r="B3298" s="5">
        <f t="shared" si="102"/>
        <v>99</v>
      </c>
      <c r="C3298" t="s">
        <v>82</v>
      </c>
      <c r="D3298">
        <v>17036518</v>
      </c>
      <c r="E3298">
        <v>732422</v>
      </c>
      <c r="F3298" t="s">
        <v>66</v>
      </c>
      <c r="G3298" t="s">
        <v>67</v>
      </c>
      <c r="H3298" t="s">
        <v>68</v>
      </c>
      <c r="I3298" t="s">
        <v>69</v>
      </c>
      <c r="J3298" s="1">
        <v>42834</v>
      </c>
      <c r="K3298">
        <v>15</v>
      </c>
      <c r="L3298">
        <v>1</v>
      </c>
      <c r="M3298">
        <v>1</v>
      </c>
      <c r="N3298" t="s">
        <v>70</v>
      </c>
      <c r="O3298" t="s">
        <v>71</v>
      </c>
      <c r="Q3298">
        <v>113</v>
      </c>
      <c r="R3298">
        <v>41</v>
      </c>
      <c r="T3298" t="s">
        <v>72</v>
      </c>
      <c r="U3298" t="s">
        <v>73</v>
      </c>
      <c r="V3298">
        <v>760</v>
      </c>
      <c r="W3298">
        <v>2</v>
      </c>
      <c r="X3298">
        <v>183675</v>
      </c>
      <c r="Y3298" t="s">
        <v>74</v>
      </c>
      <c r="AA3298">
        <v>2013</v>
      </c>
      <c r="AB3298" t="s">
        <v>75</v>
      </c>
      <c r="AC3298" t="s">
        <v>76</v>
      </c>
      <c r="AD3298" t="s">
        <v>77</v>
      </c>
      <c r="AE3298" t="s">
        <v>78</v>
      </c>
      <c r="AF3298" t="s">
        <v>101</v>
      </c>
      <c r="AG3298" t="s">
        <v>80</v>
      </c>
      <c r="AH3298">
        <v>1.0129999999999999</v>
      </c>
      <c r="AI3298">
        <v>1.68262</v>
      </c>
      <c r="AJ3298">
        <v>1.7044900000000001</v>
      </c>
      <c r="AK3298">
        <v>2014</v>
      </c>
      <c r="AL3298" t="s">
        <v>81</v>
      </c>
      <c r="AM3298">
        <f t="shared" si="103"/>
        <v>4</v>
      </c>
    </row>
    <row r="3299" spans="1:39" x14ac:dyDescent="0.35">
      <c r="A3299">
        <v>2017</v>
      </c>
      <c r="B3299" s="5">
        <f t="shared" si="102"/>
        <v>100</v>
      </c>
      <c r="C3299" t="s">
        <v>83</v>
      </c>
      <c r="D3299">
        <v>17076057</v>
      </c>
      <c r="E3299">
        <v>727422</v>
      </c>
      <c r="F3299" t="s">
        <v>66</v>
      </c>
      <c r="G3299" t="s">
        <v>67</v>
      </c>
      <c r="H3299" t="s">
        <v>68</v>
      </c>
      <c r="I3299" t="s">
        <v>69</v>
      </c>
      <c r="J3299" s="1">
        <v>42835</v>
      </c>
      <c r="K3299">
        <v>15</v>
      </c>
      <c r="L3299">
        <v>1</v>
      </c>
      <c r="M3299">
        <v>1</v>
      </c>
      <c r="N3299" t="s">
        <v>70</v>
      </c>
      <c r="O3299" t="s">
        <v>85</v>
      </c>
      <c r="Q3299">
        <v>104</v>
      </c>
      <c r="R3299">
        <v>40</v>
      </c>
      <c r="T3299" t="s">
        <v>72</v>
      </c>
      <c r="U3299" t="s">
        <v>73</v>
      </c>
      <c r="V3299">
        <v>670</v>
      </c>
      <c r="W3299">
        <v>2</v>
      </c>
      <c r="X3299">
        <v>183675</v>
      </c>
      <c r="Y3299" t="s">
        <v>74</v>
      </c>
      <c r="AA3299">
        <v>2013</v>
      </c>
      <c r="AB3299" t="s">
        <v>75</v>
      </c>
      <c r="AC3299" t="s">
        <v>76</v>
      </c>
      <c r="AD3299" t="s">
        <v>77</v>
      </c>
      <c r="AE3299" t="s">
        <v>78</v>
      </c>
      <c r="AF3299" t="s">
        <v>101</v>
      </c>
      <c r="AG3299" t="s">
        <v>80</v>
      </c>
      <c r="AH3299">
        <v>1.0129999999999999</v>
      </c>
      <c r="AI3299">
        <v>2.4443600000000001</v>
      </c>
      <c r="AJ3299">
        <v>2.47614</v>
      </c>
      <c r="AK3299">
        <v>2014</v>
      </c>
      <c r="AL3299" t="s">
        <v>81</v>
      </c>
      <c r="AM3299">
        <f t="shared" si="103"/>
        <v>4</v>
      </c>
    </row>
    <row r="3300" spans="1:39" x14ac:dyDescent="0.35">
      <c r="A3300">
        <v>2017</v>
      </c>
      <c r="B3300" s="5">
        <f t="shared" si="102"/>
        <v>101</v>
      </c>
      <c r="C3300" t="s">
        <v>83</v>
      </c>
      <c r="D3300">
        <v>17076058</v>
      </c>
      <c r="E3300">
        <v>727431</v>
      </c>
      <c r="F3300" t="s">
        <v>66</v>
      </c>
      <c r="G3300" t="s">
        <v>67</v>
      </c>
      <c r="H3300" t="s">
        <v>68</v>
      </c>
      <c r="I3300" t="s">
        <v>69</v>
      </c>
      <c r="J3300" s="1">
        <v>42836</v>
      </c>
      <c r="K3300">
        <v>15</v>
      </c>
      <c r="L3300">
        <v>1</v>
      </c>
      <c r="M3300">
        <v>1</v>
      </c>
      <c r="N3300" t="s">
        <v>70</v>
      </c>
      <c r="O3300" t="s">
        <v>90</v>
      </c>
      <c r="Q3300">
        <v>105</v>
      </c>
      <c r="R3300">
        <v>50</v>
      </c>
      <c r="T3300" t="s">
        <v>72</v>
      </c>
      <c r="U3300" t="s">
        <v>73</v>
      </c>
      <c r="V3300">
        <v>700</v>
      </c>
      <c r="W3300">
        <v>2</v>
      </c>
      <c r="X3300">
        <v>183675</v>
      </c>
      <c r="Y3300" t="s">
        <v>74</v>
      </c>
      <c r="AA3300">
        <v>2013</v>
      </c>
      <c r="AB3300" t="s">
        <v>75</v>
      </c>
      <c r="AC3300" t="s">
        <v>76</v>
      </c>
      <c r="AD3300" t="s">
        <v>77</v>
      </c>
      <c r="AE3300" t="s">
        <v>78</v>
      </c>
      <c r="AF3300" t="s">
        <v>101</v>
      </c>
      <c r="AG3300" t="s">
        <v>80</v>
      </c>
      <c r="AH3300">
        <v>1.0129999999999999</v>
      </c>
      <c r="AI3300">
        <v>2.9368599999999998</v>
      </c>
      <c r="AJ3300">
        <v>2.9750399999999999</v>
      </c>
      <c r="AK3300">
        <v>2014</v>
      </c>
      <c r="AL3300" t="s">
        <v>81</v>
      </c>
      <c r="AM3300">
        <f t="shared" si="103"/>
        <v>4</v>
      </c>
    </row>
    <row r="3301" spans="1:39" x14ac:dyDescent="0.35">
      <c r="A3301">
        <v>2017</v>
      </c>
      <c r="B3301" s="5">
        <f t="shared" si="102"/>
        <v>102</v>
      </c>
      <c r="C3301" t="s">
        <v>82</v>
      </c>
      <c r="D3301">
        <v>17036543</v>
      </c>
      <c r="E3301">
        <v>732588</v>
      </c>
      <c r="F3301" t="s">
        <v>66</v>
      </c>
      <c r="G3301" t="s">
        <v>67</v>
      </c>
      <c r="H3301" t="s">
        <v>68</v>
      </c>
      <c r="I3301" t="s">
        <v>69</v>
      </c>
      <c r="J3301" s="1">
        <v>42837</v>
      </c>
      <c r="K3301">
        <v>15</v>
      </c>
      <c r="L3301">
        <v>1</v>
      </c>
      <c r="M3301">
        <v>1</v>
      </c>
      <c r="N3301" t="s">
        <v>70</v>
      </c>
      <c r="O3301" t="s">
        <v>71</v>
      </c>
      <c r="Q3301">
        <v>113</v>
      </c>
      <c r="R3301">
        <v>41</v>
      </c>
      <c r="T3301" t="s">
        <v>72</v>
      </c>
      <c r="U3301" t="s">
        <v>73</v>
      </c>
      <c r="V3301">
        <v>675</v>
      </c>
      <c r="W3301">
        <v>2</v>
      </c>
      <c r="X3301">
        <v>183675</v>
      </c>
      <c r="Y3301" t="s">
        <v>74</v>
      </c>
      <c r="AA3301">
        <v>2013</v>
      </c>
      <c r="AB3301" t="s">
        <v>75</v>
      </c>
      <c r="AC3301" t="s">
        <v>76</v>
      </c>
      <c r="AD3301" t="s">
        <v>77</v>
      </c>
      <c r="AE3301" t="s">
        <v>78</v>
      </c>
      <c r="AF3301" t="s">
        <v>101</v>
      </c>
      <c r="AG3301" t="s">
        <v>80</v>
      </c>
      <c r="AH3301">
        <v>1.0129999999999999</v>
      </c>
      <c r="AI3301">
        <v>1.68262</v>
      </c>
      <c r="AJ3301">
        <v>1.7044900000000001</v>
      </c>
      <c r="AK3301">
        <v>2014</v>
      </c>
      <c r="AL3301" t="s">
        <v>81</v>
      </c>
      <c r="AM3301">
        <f t="shared" si="103"/>
        <v>4</v>
      </c>
    </row>
    <row r="3302" spans="1:39" x14ac:dyDescent="0.35">
      <c r="A3302">
        <v>2017</v>
      </c>
      <c r="B3302" s="5">
        <f t="shared" si="102"/>
        <v>103</v>
      </c>
      <c r="C3302" t="s">
        <v>82</v>
      </c>
      <c r="D3302">
        <v>17036555</v>
      </c>
      <c r="E3302">
        <v>732711</v>
      </c>
      <c r="F3302" t="s">
        <v>66</v>
      </c>
      <c r="G3302" t="s">
        <v>67</v>
      </c>
      <c r="H3302" t="s">
        <v>68</v>
      </c>
      <c r="I3302" t="s">
        <v>69</v>
      </c>
      <c r="J3302" s="1">
        <v>42838</v>
      </c>
      <c r="K3302">
        <v>15</v>
      </c>
      <c r="L3302">
        <v>1</v>
      </c>
      <c r="M3302">
        <v>1</v>
      </c>
      <c r="N3302" t="s">
        <v>70</v>
      </c>
      <c r="O3302" t="s">
        <v>71</v>
      </c>
      <c r="Q3302">
        <v>113</v>
      </c>
      <c r="R3302">
        <v>41</v>
      </c>
      <c r="T3302" t="s">
        <v>72</v>
      </c>
      <c r="U3302" t="s">
        <v>73</v>
      </c>
      <c r="V3302">
        <v>630</v>
      </c>
      <c r="W3302">
        <v>2</v>
      </c>
      <c r="X3302">
        <v>183675</v>
      </c>
      <c r="Y3302" t="s">
        <v>74</v>
      </c>
      <c r="AA3302">
        <v>2013</v>
      </c>
      <c r="AB3302" t="s">
        <v>75</v>
      </c>
      <c r="AC3302" t="s">
        <v>76</v>
      </c>
      <c r="AD3302" t="s">
        <v>77</v>
      </c>
      <c r="AE3302" t="s">
        <v>78</v>
      </c>
      <c r="AF3302" t="s">
        <v>101</v>
      </c>
      <c r="AG3302" t="s">
        <v>80</v>
      </c>
      <c r="AH3302">
        <v>1.0129999999999999</v>
      </c>
      <c r="AI3302">
        <v>1.68262</v>
      </c>
      <c r="AJ3302">
        <v>1.7044900000000001</v>
      </c>
      <c r="AK3302">
        <v>2014</v>
      </c>
      <c r="AL3302" t="s">
        <v>81</v>
      </c>
      <c r="AM3302">
        <f t="shared" si="103"/>
        <v>4</v>
      </c>
    </row>
    <row r="3303" spans="1:39" x14ac:dyDescent="0.35">
      <c r="A3303">
        <v>2017</v>
      </c>
      <c r="B3303" s="5">
        <f t="shared" si="102"/>
        <v>104</v>
      </c>
      <c r="C3303" t="s">
        <v>82</v>
      </c>
      <c r="D3303">
        <v>17036570</v>
      </c>
      <c r="E3303">
        <v>732723</v>
      </c>
      <c r="F3303" t="s">
        <v>66</v>
      </c>
      <c r="G3303" t="s">
        <v>67</v>
      </c>
      <c r="H3303" t="s">
        <v>68</v>
      </c>
      <c r="I3303" t="s">
        <v>69</v>
      </c>
      <c r="J3303" s="1">
        <v>42839</v>
      </c>
      <c r="K3303">
        <v>15</v>
      </c>
      <c r="L3303">
        <v>1</v>
      </c>
      <c r="M3303">
        <v>1</v>
      </c>
      <c r="N3303" t="s">
        <v>70</v>
      </c>
      <c r="O3303" t="s">
        <v>71</v>
      </c>
      <c r="Q3303">
        <v>113</v>
      </c>
      <c r="R3303">
        <v>41</v>
      </c>
      <c r="T3303" t="s">
        <v>72</v>
      </c>
      <c r="U3303" t="s">
        <v>73</v>
      </c>
      <c r="V3303">
        <v>645</v>
      </c>
      <c r="W3303">
        <v>2</v>
      </c>
      <c r="X3303">
        <v>183675</v>
      </c>
      <c r="Y3303" t="s">
        <v>74</v>
      </c>
      <c r="AA3303">
        <v>2013</v>
      </c>
      <c r="AB3303" t="s">
        <v>75</v>
      </c>
      <c r="AC3303" t="s">
        <v>76</v>
      </c>
      <c r="AD3303" t="s">
        <v>77</v>
      </c>
      <c r="AE3303" t="s">
        <v>78</v>
      </c>
      <c r="AF3303" t="s">
        <v>101</v>
      </c>
      <c r="AG3303" t="s">
        <v>80</v>
      </c>
      <c r="AH3303">
        <v>1.0129999999999999</v>
      </c>
      <c r="AI3303">
        <v>1.68262</v>
      </c>
      <c r="AJ3303">
        <v>1.7044900000000001</v>
      </c>
      <c r="AK3303">
        <v>2014</v>
      </c>
      <c r="AL3303" t="s">
        <v>81</v>
      </c>
      <c r="AM3303">
        <f t="shared" si="103"/>
        <v>4</v>
      </c>
    </row>
    <row r="3304" spans="1:39" x14ac:dyDescent="0.35">
      <c r="A3304">
        <v>2017</v>
      </c>
      <c r="B3304" s="5">
        <f t="shared" si="102"/>
        <v>104</v>
      </c>
      <c r="C3304" t="s">
        <v>82</v>
      </c>
      <c r="D3304">
        <v>17036570</v>
      </c>
      <c r="E3304">
        <v>732724</v>
      </c>
      <c r="F3304" t="s">
        <v>66</v>
      </c>
      <c r="G3304" t="s">
        <v>67</v>
      </c>
      <c r="H3304" t="s">
        <v>68</v>
      </c>
      <c r="I3304" t="s">
        <v>69</v>
      </c>
      <c r="J3304" s="1">
        <v>42839</v>
      </c>
      <c r="K3304">
        <v>15</v>
      </c>
      <c r="L3304">
        <v>1</v>
      </c>
      <c r="M3304">
        <v>1</v>
      </c>
      <c r="N3304" t="s">
        <v>70</v>
      </c>
      <c r="O3304" t="s">
        <v>71</v>
      </c>
      <c r="Q3304">
        <v>113</v>
      </c>
      <c r="R3304">
        <v>41</v>
      </c>
      <c r="T3304" t="s">
        <v>72</v>
      </c>
      <c r="U3304" t="s">
        <v>73</v>
      </c>
      <c r="V3304">
        <v>695</v>
      </c>
      <c r="W3304">
        <v>2</v>
      </c>
      <c r="X3304">
        <v>183675</v>
      </c>
      <c r="Y3304" t="s">
        <v>74</v>
      </c>
      <c r="AA3304">
        <v>2013</v>
      </c>
      <c r="AB3304" t="s">
        <v>75</v>
      </c>
      <c r="AC3304" t="s">
        <v>76</v>
      </c>
      <c r="AD3304" t="s">
        <v>77</v>
      </c>
      <c r="AE3304" t="s">
        <v>78</v>
      </c>
      <c r="AF3304" t="s">
        <v>101</v>
      </c>
      <c r="AG3304" t="s">
        <v>80</v>
      </c>
      <c r="AH3304">
        <v>1.0129999999999999</v>
      </c>
      <c r="AI3304">
        <v>1.68262</v>
      </c>
      <c r="AJ3304">
        <v>1.7044900000000001</v>
      </c>
      <c r="AK3304">
        <v>2014</v>
      </c>
      <c r="AL3304" t="s">
        <v>81</v>
      </c>
      <c r="AM3304">
        <f t="shared" si="103"/>
        <v>4</v>
      </c>
    </row>
    <row r="3305" spans="1:39" x14ac:dyDescent="0.35">
      <c r="A3305">
        <v>2017</v>
      </c>
      <c r="B3305" s="5">
        <f t="shared" si="102"/>
        <v>106</v>
      </c>
      <c r="C3305" t="s">
        <v>83</v>
      </c>
      <c r="D3305">
        <v>17076068</v>
      </c>
      <c r="E3305">
        <v>727444</v>
      </c>
      <c r="F3305" t="s">
        <v>66</v>
      </c>
      <c r="G3305" t="s">
        <v>67</v>
      </c>
      <c r="H3305" t="s">
        <v>68</v>
      </c>
      <c r="I3305" t="s">
        <v>69</v>
      </c>
      <c r="J3305" s="1">
        <v>42841</v>
      </c>
      <c r="K3305">
        <v>16</v>
      </c>
      <c r="L3305">
        <v>1</v>
      </c>
      <c r="M3305">
        <v>1</v>
      </c>
      <c r="N3305" t="s">
        <v>70</v>
      </c>
      <c r="O3305" t="s">
        <v>85</v>
      </c>
      <c r="Q3305">
        <v>104</v>
      </c>
      <c r="R3305">
        <v>35</v>
      </c>
      <c r="T3305" t="s">
        <v>72</v>
      </c>
      <c r="U3305" t="s">
        <v>73</v>
      </c>
      <c r="V3305">
        <v>640</v>
      </c>
      <c r="W3305">
        <v>2</v>
      </c>
      <c r="X3305">
        <v>183675</v>
      </c>
      <c r="Y3305" t="s">
        <v>74</v>
      </c>
      <c r="AA3305">
        <v>2013</v>
      </c>
      <c r="AB3305" t="s">
        <v>75</v>
      </c>
      <c r="AC3305" t="s">
        <v>76</v>
      </c>
      <c r="AD3305" t="s">
        <v>77</v>
      </c>
      <c r="AE3305" t="s">
        <v>78</v>
      </c>
      <c r="AF3305" t="s">
        <v>101</v>
      </c>
      <c r="AG3305" t="s">
        <v>80</v>
      </c>
      <c r="AH3305">
        <v>1.0129999999999999</v>
      </c>
      <c r="AI3305">
        <v>2.4443600000000001</v>
      </c>
      <c r="AJ3305">
        <v>2.47614</v>
      </c>
      <c r="AK3305">
        <v>2014</v>
      </c>
      <c r="AL3305" t="s">
        <v>81</v>
      </c>
      <c r="AM3305">
        <f t="shared" si="103"/>
        <v>4</v>
      </c>
    </row>
    <row r="3306" spans="1:39" x14ac:dyDescent="0.35">
      <c r="A3306">
        <v>2017</v>
      </c>
      <c r="B3306" s="5">
        <f t="shared" si="102"/>
        <v>111</v>
      </c>
      <c r="C3306" t="s">
        <v>82</v>
      </c>
      <c r="D3306">
        <v>17036692</v>
      </c>
      <c r="E3306">
        <v>732682</v>
      </c>
      <c r="F3306" t="s">
        <v>66</v>
      </c>
      <c r="G3306" t="s">
        <v>67</v>
      </c>
      <c r="H3306" t="s">
        <v>68</v>
      </c>
      <c r="I3306" t="s">
        <v>69</v>
      </c>
      <c r="J3306" s="1">
        <v>42846</v>
      </c>
      <c r="K3306">
        <v>16</v>
      </c>
      <c r="L3306">
        <v>1</v>
      </c>
      <c r="M3306">
        <v>1</v>
      </c>
      <c r="N3306" t="s">
        <v>70</v>
      </c>
      <c r="O3306" t="s">
        <v>71</v>
      </c>
      <c r="Q3306">
        <v>113</v>
      </c>
      <c r="R3306">
        <v>31</v>
      </c>
      <c r="T3306" t="s">
        <v>72</v>
      </c>
      <c r="U3306" t="s">
        <v>73</v>
      </c>
      <c r="V3306">
        <v>670</v>
      </c>
      <c r="W3306">
        <v>2</v>
      </c>
      <c r="X3306">
        <v>183675</v>
      </c>
      <c r="Y3306" t="s">
        <v>74</v>
      </c>
      <c r="AA3306">
        <v>2013</v>
      </c>
      <c r="AB3306" t="s">
        <v>75</v>
      </c>
      <c r="AC3306" t="s">
        <v>76</v>
      </c>
      <c r="AD3306" t="s">
        <v>77</v>
      </c>
      <c r="AE3306" t="s">
        <v>78</v>
      </c>
      <c r="AF3306" t="s">
        <v>101</v>
      </c>
      <c r="AG3306" t="s">
        <v>80</v>
      </c>
      <c r="AH3306">
        <v>1.0129999999999999</v>
      </c>
      <c r="AI3306">
        <v>1.68262</v>
      </c>
      <c r="AJ3306">
        <v>1.7044900000000001</v>
      </c>
      <c r="AK3306">
        <v>2014</v>
      </c>
      <c r="AL3306" t="s">
        <v>81</v>
      </c>
      <c r="AM3306">
        <f t="shared" si="103"/>
        <v>4</v>
      </c>
    </row>
    <row r="3307" spans="1:39" x14ac:dyDescent="0.35">
      <c r="A3307">
        <v>2017</v>
      </c>
      <c r="B3307" s="5">
        <f t="shared" si="102"/>
        <v>111</v>
      </c>
      <c r="C3307" t="s">
        <v>82</v>
      </c>
      <c r="D3307">
        <v>17036688</v>
      </c>
      <c r="E3307">
        <v>732487</v>
      </c>
      <c r="F3307" t="s">
        <v>66</v>
      </c>
      <c r="G3307" t="s">
        <v>67</v>
      </c>
      <c r="H3307" t="s">
        <v>68</v>
      </c>
      <c r="I3307" t="s">
        <v>69</v>
      </c>
      <c r="J3307" s="1">
        <v>42846</v>
      </c>
      <c r="K3307">
        <v>16</v>
      </c>
      <c r="L3307">
        <v>1</v>
      </c>
      <c r="M3307">
        <v>1</v>
      </c>
      <c r="N3307" t="s">
        <v>70</v>
      </c>
      <c r="O3307" t="s">
        <v>71</v>
      </c>
      <c r="Q3307">
        <v>113</v>
      </c>
      <c r="R3307">
        <v>41</v>
      </c>
      <c r="T3307" t="s">
        <v>72</v>
      </c>
      <c r="U3307" t="s">
        <v>73</v>
      </c>
      <c r="V3307">
        <v>675</v>
      </c>
      <c r="W3307">
        <v>2</v>
      </c>
      <c r="X3307">
        <v>183675</v>
      </c>
      <c r="Y3307" t="s">
        <v>74</v>
      </c>
      <c r="AA3307">
        <v>2013</v>
      </c>
      <c r="AB3307" t="s">
        <v>75</v>
      </c>
      <c r="AC3307" t="s">
        <v>76</v>
      </c>
      <c r="AD3307" t="s">
        <v>77</v>
      </c>
      <c r="AE3307" t="s">
        <v>78</v>
      </c>
      <c r="AF3307" t="s">
        <v>101</v>
      </c>
      <c r="AG3307" t="s">
        <v>80</v>
      </c>
      <c r="AH3307">
        <v>1.0129999999999999</v>
      </c>
      <c r="AI3307">
        <v>1.68262</v>
      </c>
      <c r="AJ3307">
        <v>1.7044900000000001</v>
      </c>
      <c r="AK3307">
        <v>2014</v>
      </c>
      <c r="AL3307" t="s">
        <v>81</v>
      </c>
      <c r="AM3307">
        <f t="shared" si="103"/>
        <v>4</v>
      </c>
    </row>
    <row r="3308" spans="1:39" x14ac:dyDescent="0.35">
      <c r="A3308">
        <v>2017</v>
      </c>
      <c r="B3308" s="5">
        <f t="shared" si="102"/>
        <v>114</v>
      </c>
      <c r="C3308" t="s">
        <v>82</v>
      </c>
      <c r="D3308">
        <v>17036761</v>
      </c>
      <c r="E3308">
        <v>732812</v>
      </c>
      <c r="F3308" t="s">
        <v>66</v>
      </c>
      <c r="G3308" t="s">
        <v>67</v>
      </c>
      <c r="H3308" t="s">
        <v>68</v>
      </c>
      <c r="I3308" t="s">
        <v>69</v>
      </c>
      <c r="J3308" s="1">
        <v>42849</v>
      </c>
      <c r="K3308">
        <v>17</v>
      </c>
      <c r="L3308">
        <v>1</v>
      </c>
      <c r="M3308">
        <v>1</v>
      </c>
      <c r="N3308" t="s">
        <v>70</v>
      </c>
      <c r="O3308" t="s">
        <v>71</v>
      </c>
      <c r="Q3308">
        <v>113</v>
      </c>
      <c r="R3308">
        <v>41</v>
      </c>
      <c r="T3308" t="s">
        <v>72</v>
      </c>
      <c r="U3308" t="s">
        <v>73</v>
      </c>
      <c r="V3308">
        <v>645</v>
      </c>
      <c r="W3308">
        <v>2</v>
      </c>
      <c r="X3308">
        <v>183675</v>
      </c>
      <c r="Y3308" t="s">
        <v>74</v>
      </c>
      <c r="AA3308">
        <v>2013</v>
      </c>
      <c r="AB3308" t="s">
        <v>75</v>
      </c>
      <c r="AC3308" t="s">
        <v>76</v>
      </c>
      <c r="AD3308" t="s">
        <v>77</v>
      </c>
      <c r="AE3308" t="s">
        <v>78</v>
      </c>
      <c r="AF3308" t="s">
        <v>101</v>
      </c>
      <c r="AG3308" t="s">
        <v>80</v>
      </c>
      <c r="AH3308">
        <v>1.0129999999999999</v>
      </c>
      <c r="AI3308">
        <v>1.68262</v>
      </c>
      <c r="AJ3308">
        <v>1.7044900000000001</v>
      </c>
      <c r="AK3308">
        <v>2014</v>
      </c>
      <c r="AL3308" t="s">
        <v>81</v>
      </c>
      <c r="AM3308">
        <f t="shared" si="103"/>
        <v>4</v>
      </c>
    </row>
    <row r="3309" spans="1:39" x14ac:dyDescent="0.35">
      <c r="A3309">
        <v>2017</v>
      </c>
      <c r="B3309" s="5">
        <f t="shared" si="102"/>
        <v>120</v>
      </c>
      <c r="C3309" t="s">
        <v>82</v>
      </c>
      <c r="D3309">
        <v>17036862</v>
      </c>
      <c r="E3309">
        <v>745728</v>
      </c>
      <c r="F3309" t="s">
        <v>66</v>
      </c>
      <c r="G3309" t="s">
        <v>67</v>
      </c>
      <c r="H3309" t="s">
        <v>68</v>
      </c>
      <c r="I3309" t="s">
        <v>69</v>
      </c>
      <c r="J3309" s="1">
        <v>42855</v>
      </c>
      <c r="K3309">
        <v>18</v>
      </c>
      <c r="L3309">
        <v>1</v>
      </c>
      <c r="M3309">
        <v>1</v>
      </c>
      <c r="N3309" t="s">
        <v>70</v>
      </c>
      <c r="O3309" t="s">
        <v>71</v>
      </c>
      <c r="Q3309">
        <v>113</v>
      </c>
      <c r="R3309">
        <v>62</v>
      </c>
      <c r="T3309" t="s">
        <v>72</v>
      </c>
      <c r="U3309" t="s">
        <v>73</v>
      </c>
      <c r="V3309">
        <v>610</v>
      </c>
      <c r="W3309">
        <v>2</v>
      </c>
      <c r="X3309">
        <v>183675</v>
      </c>
      <c r="Y3309" t="s">
        <v>74</v>
      </c>
      <c r="AA3309">
        <v>2013</v>
      </c>
      <c r="AB3309" t="s">
        <v>75</v>
      </c>
      <c r="AC3309" t="s">
        <v>76</v>
      </c>
      <c r="AD3309" t="s">
        <v>77</v>
      </c>
      <c r="AE3309" t="s">
        <v>78</v>
      </c>
      <c r="AF3309" t="s">
        <v>101</v>
      </c>
      <c r="AG3309" t="s">
        <v>80</v>
      </c>
      <c r="AH3309">
        <v>1.0129999999999999</v>
      </c>
      <c r="AI3309">
        <v>1.68262</v>
      </c>
      <c r="AJ3309">
        <v>1.7044900000000001</v>
      </c>
      <c r="AK3309">
        <v>2014</v>
      </c>
      <c r="AL3309" t="s">
        <v>81</v>
      </c>
      <c r="AM3309">
        <f t="shared" si="103"/>
        <v>4</v>
      </c>
    </row>
    <row r="3310" spans="1:39" x14ac:dyDescent="0.35">
      <c r="A3310">
        <v>2017</v>
      </c>
      <c r="B3310" s="5">
        <f t="shared" si="102"/>
        <v>120</v>
      </c>
      <c r="C3310" t="s">
        <v>82</v>
      </c>
      <c r="D3310">
        <v>17036849</v>
      </c>
      <c r="E3310">
        <v>745684</v>
      </c>
      <c r="F3310" t="s">
        <v>66</v>
      </c>
      <c r="G3310" t="s">
        <v>67</v>
      </c>
      <c r="H3310" t="s">
        <v>68</v>
      </c>
      <c r="I3310" t="s">
        <v>69</v>
      </c>
      <c r="J3310" s="1">
        <v>42855</v>
      </c>
      <c r="K3310">
        <v>18</v>
      </c>
      <c r="L3310">
        <v>1</v>
      </c>
      <c r="M3310">
        <v>1</v>
      </c>
      <c r="N3310" t="s">
        <v>70</v>
      </c>
      <c r="O3310" t="s">
        <v>71</v>
      </c>
      <c r="Q3310">
        <v>113</v>
      </c>
      <c r="R3310">
        <v>62</v>
      </c>
      <c r="T3310" t="s">
        <v>72</v>
      </c>
      <c r="U3310" t="s">
        <v>73</v>
      </c>
      <c r="V3310">
        <v>630</v>
      </c>
      <c r="W3310">
        <v>2</v>
      </c>
      <c r="X3310">
        <v>183675</v>
      </c>
      <c r="Y3310" t="s">
        <v>74</v>
      </c>
      <c r="AA3310">
        <v>2013</v>
      </c>
      <c r="AB3310" t="s">
        <v>75</v>
      </c>
      <c r="AC3310" t="s">
        <v>76</v>
      </c>
      <c r="AD3310" t="s">
        <v>77</v>
      </c>
      <c r="AE3310" t="s">
        <v>78</v>
      </c>
      <c r="AF3310" t="s">
        <v>101</v>
      </c>
      <c r="AG3310" t="s">
        <v>80</v>
      </c>
      <c r="AH3310">
        <v>1.0129999999999999</v>
      </c>
      <c r="AI3310">
        <v>1.68262</v>
      </c>
      <c r="AJ3310">
        <v>1.7044900000000001</v>
      </c>
      <c r="AK3310">
        <v>2014</v>
      </c>
      <c r="AL3310" t="s">
        <v>81</v>
      </c>
      <c r="AM3310">
        <f t="shared" si="103"/>
        <v>4</v>
      </c>
    </row>
    <row r="3311" spans="1:39" x14ac:dyDescent="0.35">
      <c r="A3311">
        <v>2017</v>
      </c>
      <c r="B3311" s="5">
        <f t="shared" si="102"/>
        <v>183</v>
      </c>
      <c r="C3311" t="s">
        <v>82</v>
      </c>
      <c r="D3311">
        <v>17037694</v>
      </c>
      <c r="E3311">
        <v>699281</v>
      </c>
      <c r="F3311" t="s">
        <v>66</v>
      </c>
      <c r="G3311" t="s">
        <v>67</v>
      </c>
      <c r="H3311" t="s">
        <v>68</v>
      </c>
      <c r="I3311" t="s">
        <v>69</v>
      </c>
      <c r="J3311" s="1">
        <v>42918</v>
      </c>
      <c r="K3311">
        <v>27</v>
      </c>
      <c r="L3311">
        <v>4</v>
      </c>
      <c r="M3311">
        <v>1</v>
      </c>
      <c r="N3311" t="s">
        <v>70</v>
      </c>
      <c r="O3311" t="s">
        <v>71</v>
      </c>
      <c r="Q3311">
        <v>113</v>
      </c>
      <c r="R3311">
        <v>41</v>
      </c>
      <c r="T3311" t="s">
        <v>72</v>
      </c>
      <c r="U3311" t="s">
        <v>73</v>
      </c>
      <c r="V3311">
        <v>640</v>
      </c>
      <c r="W3311">
        <v>2</v>
      </c>
      <c r="X3311">
        <v>183675</v>
      </c>
      <c r="Y3311" t="s">
        <v>74</v>
      </c>
      <c r="AA3311">
        <v>2013</v>
      </c>
      <c r="AB3311" t="s">
        <v>75</v>
      </c>
      <c r="AC3311" t="s">
        <v>76</v>
      </c>
      <c r="AD3311" t="s">
        <v>77</v>
      </c>
      <c r="AE3311" t="s">
        <v>78</v>
      </c>
      <c r="AF3311" t="s">
        <v>101</v>
      </c>
      <c r="AG3311" t="s">
        <v>80</v>
      </c>
      <c r="AH3311">
        <v>1.0129999999999999</v>
      </c>
      <c r="AI3311">
        <v>2.6319900000000001</v>
      </c>
      <c r="AJ3311">
        <v>2.66621</v>
      </c>
      <c r="AK3311">
        <v>2014</v>
      </c>
      <c r="AL3311" t="s">
        <v>81</v>
      </c>
      <c r="AM3311">
        <f t="shared" si="103"/>
        <v>4</v>
      </c>
    </row>
    <row r="3312" spans="1:39" x14ac:dyDescent="0.35">
      <c r="A3312">
        <v>2017</v>
      </c>
      <c r="B3312" s="5">
        <f t="shared" si="102"/>
        <v>183</v>
      </c>
      <c r="C3312" t="s">
        <v>82</v>
      </c>
      <c r="D3312">
        <v>17037686</v>
      </c>
      <c r="E3312">
        <v>699267</v>
      </c>
      <c r="F3312" t="s">
        <v>66</v>
      </c>
      <c r="G3312" t="s">
        <v>67</v>
      </c>
      <c r="H3312" t="s">
        <v>68</v>
      </c>
      <c r="I3312" t="s">
        <v>69</v>
      </c>
      <c r="J3312" s="1">
        <v>42918</v>
      </c>
      <c r="K3312">
        <v>27</v>
      </c>
      <c r="L3312">
        <v>4</v>
      </c>
      <c r="M3312">
        <v>1</v>
      </c>
      <c r="N3312" t="s">
        <v>70</v>
      </c>
      <c r="O3312" t="s">
        <v>71</v>
      </c>
      <c r="Q3312">
        <v>113</v>
      </c>
      <c r="R3312">
        <v>41</v>
      </c>
      <c r="T3312" t="s">
        <v>72</v>
      </c>
      <c r="U3312" t="s">
        <v>73</v>
      </c>
      <c r="V3312">
        <v>700</v>
      </c>
      <c r="W3312">
        <v>2</v>
      </c>
      <c r="X3312">
        <v>183675</v>
      </c>
      <c r="Y3312" t="s">
        <v>74</v>
      </c>
      <c r="AA3312">
        <v>2013</v>
      </c>
      <c r="AB3312" t="s">
        <v>75</v>
      </c>
      <c r="AC3312" t="s">
        <v>76</v>
      </c>
      <c r="AD3312" t="s">
        <v>77</v>
      </c>
      <c r="AE3312" t="s">
        <v>78</v>
      </c>
      <c r="AF3312" t="s">
        <v>101</v>
      </c>
      <c r="AG3312" t="s">
        <v>80</v>
      </c>
      <c r="AH3312">
        <v>1.0129999999999999</v>
      </c>
      <c r="AI3312">
        <v>2.6319900000000001</v>
      </c>
      <c r="AJ3312">
        <v>2.66621</v>
      </c>
      <c r="AK3312">
        <v>2014</v>
      </c>
      <c r="AL3312" t="s">
        <v>81</v>
      </c>
      <c r="AM3312">
        <f t="shared" si="103"/>
        <v>4</v>
      </c>
    </row>
    <row r="3313" spans="1:39" x14ac:dyDescent="0.35">
      <c r="A3313">
        <v>2017</v>
      </c>
      <c r="B3313" s="5">
        <f t="shared" si="102"/>
        <v>185</v>
      </c>
      <c r="C3313" t="s">
        <v>82</v>
      </c>
      <c r="D3313">
        <v>17037797</v>
      </c>
      <c r="E3313">
        <v>752033</v>
      </c>
      <c r="F3313" t="s">
        <v>66</v>
      </c>
      <c r="G3313" t="s">
        <v>67</v>
      </c>
      <c r="H3313" t="s">
        <v>68</v>
      </c>
      <c r="I3313" t="s">
        <v>69</v>
      </c>
      <c r="J3313" s="1">
        <v>42920</v>
      </c>
      <c r="K3313">
        <v>27</v>
      </c>
      <c r="L3313">
        <v>4</v>
      </c>
      <c r="M3313">
        <v>1</v>
      </c>
      <c r="N3313" t="s">
        <v>70</v>
      </c>
      <c r="O3313" t="s">
        <v>71</v>
      </c>
      <c r="Q3313">
        <v>113</v>
      </c>
      <c r="R3313">
        <v>31</v>
      </c>
      <c r="T3313" t="s">
        <v>72</v>
      </c>
      <c r="U3313" t="s">
        <v>73</v>
      </c>
      <c r="V3313">
        <v>650</v>
      </c>
      <c r="W3313">
        <v>2</v>
      </c>
      <c r="X3313">
        <v>183675</v>
      </c>
      <c r="Y3313" t="s">
        <v>74</v>
      </c>
      <c r="AA3313">
        <v>2013</v>
      </c>
      <c r="AB3313" t="s">
        <v>75</v>
      </c>
      <c r="AC3313" t="s">
        <v>76</v>
      </c>
      <c r="AD3313" t="s">
        <v>77</v>
      </c>
      <c r="AE3313" t="s">
        <v>78</v>
      </c>
      <c r="AF3313" t="s">
        <v>101</v>
      </c>
      <c r="AG3313" t="s">
        <v>80</v>
      </c>
      <c r="AH3313">
        <v>1.0129999999999999</v>
      </c>
      <c r="AI3313">
        <v>2.6319900000000001</v>
      </c>
      <c r="AJ3313">
        <v>2.66621</v>
      </c>
      <c r="AK3313">
        <v>2014</v>
      </c>
      <c r="AL3313" t="s">
        <v>81</v>
      </c>
      <c r="AM3313">
        <f t="shared" si="103"/>
        <v>4</v>
      </c>
    </row>
    <row r="3314" spans="1:39" x14ac:dyDescent="0.35">
      <c r="A3314">
        <v>2017</v>
      </c>
      <c r="B3314" s="5">
        <f t="shared" si="102"/>
        <v>185</v>
      </c>
      <c r="C3314" t="s">
        <v>82</v>
      </c>
      <c r="D3314">
        <v>17037781</v>
      </c>
      <c r="E3314">
        <v>699949</v>
      </c>
      <c r="F3314" t="s">
        <v>66</v>
      </c>
      <c r="G3314" t="s">
        <v>67</v>
      </c>
      <c r="H3314" t="s">
        <v>68</v>
      </c>
      <c r="I3314" t="s">
        <v>69</v>
      </c>
      <c r="J3314" s="1">
        <v>42920</v>
      </c>
      <c r="K3314">
        <v>27</v>
      </c>
      <c r="L3314">
        <v>4</v>
      </c>
      <c r="M3314">
        <v>1</v>
      </c>
      <c r="N3314" t="s">
        <v>70</v>
      </c>
      <c r="O3314" t="s">
        <v>71</v>
      </c>
      <c r="Q3314">
        <v>113</v>
      </c>
      <c r="R3314">
        <v>45</v>
      </c>
      <c r="T3314" t="s">
        <v>72</v>
      </c>
      <c r="U3314" t="s">
        <v>73</v>
      </c>
      <c r="V3314">
        <v>700</v>
      </c>
      <c r="W3314">
        <v>2</v>
      </c>
      <c r="X3314">
        <v>183675</v>
      </c>
      <c r="Y3314" t="s">
        <v>74</v>
      </c>
      <c r="AA3314">
        <v>2013</v>
      </c>
      <c r="AB3314" t="s">
        <v>75</v>
      </c>
      <c r="AC3314" t="s">
        <v>76</v>
      </c>
      <c r="AD3314" t="s">
        <v>77</v>
      </c>
      <c r="AE3314" t="s">
        <v>78</v>
      </c>
      <c r="AF3314" t="s">
        <v>101</v>
      </c>
      <c r="AG3314" t="s">
        <v>80</v>
      </c>
      <c r="AH3314">
        <v>1.0129999999999999</v>
      </c>
      <c r="AI3314">
        <v>2.6319900000000001</v>
      </c>
      <c r="AJ3314">
        <v>2.66621</v>
      </c>
      <c r="AK3314">
        <v>2014</v>
      </c>
      <c r="AL3314" t="s">
        <v>81</v>
      </c>
      <c r="AM3314">
        <f t="shared" si="103"/>
        <v>4</v>
      </c>
    </row>
    <row r="3315" spans="1:39" x14ac:dyDescent="0.35">
      <c r="A3315">
        <v>2017</v>
      </c>
      <c r="B3315" s="5">
        <f t="shared" si="102"/>
        <v>293</v>
      </c>
      <c r="C3315" t="s">
        <v>82</v>
      </c>
      <c r="D3315">
        <v>17039056</v>
      </c>
      <c r="E3315">
        <v>755720</v>
      </c>
      <c r="F3315" t="s">
        <v>66</v>
      </c>
      <c r="G3315" t="s">
        <v>67</v>
      </c>
      <c r="H3315" t="s">
        <v>68</v>
      </c>
      <c r="I3315" t="s">
        <v>69</v>
      </c>
      <c r="J3315" s="1">
        <v>43028</v>
      </c>
      <c r="K3315">
        <v>42</v>
      </c>
      <c r="L3315">
        <v>6</v>
      </c>
      <c r="M3315">
        <v>1</v>
      </c>
      <c r="N3315" t="s">
        <v>70</v>
      </c>
      <c r="O3315" t="s">
        <v>71</v>
      </c>
      <c r="Q3315">
        <v>113</v>
      </c>
      <c r="R3315">
        <v>41</v>
      </c>
      <c r="T3315" t="s">
        <v>72</v>
      </c>
      <c r="U3315" t="s">
        <v>73</v>
      </c>
      <c r="V3315">
        <v>630</v>
      </c>
      <c r="W3315">
        <v>2</v>
      </c>
      <c r="X3315">
        <v>183675</v>
      </c>
      <c r="Y3315" t="s">
        <v>74</v>
      </c>
      <c r="AA3315">
        <v>2013</v>
      </c>
      <c r="AB3315" t="s">
        <v>75</v>
      </c>
      <c r="AC3315" t="s">
        <v>76</v>
      </c>
      <c r="AD3315" t="s">
        <v>77</v>
      </c>
      <c r="AE3315" t="s">
        <v>78</v>
      </c>
      <c r="AF3315" t="s">
        <v>101</v>
      </c>
      <c r="AG3315" t="s">
        <v>80</v>
      </c>
      <c r="AH3315">
        <v>1.0129999999999999</v>
      </c>
      <c r="AI3315">
        <v>2.1597900000000001</v>
      </c>
      <c r="AJ3315">
        <v>2.1878700000000002</v>
      </c>
      <c r="AK3315">
        <v>2014</v>
      </c>
      <c r="AL3315" t="s">
        <v>81</v>
      </c>
      <c r="AM3315">
        <f t="shared" si="103"/>
        <v>4</v>
      </c>
    </row>
    <row r="3316" spans="1:39" x14ac:dyDescent="0.35">
      <c r="A3316">
        <v>2017</v>
      </c>
      <c r="B3316" s="5">
        <f t="shared" si="102"/>
        <v>299</v>
      </c>
      <c r="C3316" t="s">
        <v>82</v>
      </c>
      <c r="D3316">
        <v>17039085</v>
      </c>
      <c r="E3316">
        <v>755760</v>
      </c>
      <c r="F3316" t="s">
        <v>66</v>
      </c>
      <c r="G3316" t="s">
        <v>67</v>
      </c>
      <c r="H3316" t="s">
        <v>68</v>
      </c>
      <c r="I3316" t="s">
        <v>69</v>
      </c>
      <c r="J3316" s="1">
        <v>43034</v>
      </c>
      <c r="K3316">
        <v>43</v>
      </c>
      <c r="L3316">
        <v>6</v>
      </c>
      <c r="M3316">
        <v>1</v>
      </c>
      <c r="N3316" t="s">
        <v>70</v>
      </c>
      <c r="O3316" t="s">
        <v>71</v>
      </c>
      <c r="Q3316">
        <v>113</v>
      </c>
      <c r="R3316">
        <v>41</v>
      </c>
      <c r="T3316" t="s">
        <v>72</v>
      </c>
      <c r="U3316" t="s">
        <v>73</v>
      </c>
      <c r="V3316">
        <v>715</v>
      </c>
      <c r="W3316">
        <v>2</v>
      </c>
      <c r="X3316">
        <v>183675</v>
      </c>
      <c r="Y3316" t="s">
        <v>74</v>
      </c>
      <c r="AA3316">
        <v>2013</v>
      </c>
      <c r="AB3316" t="s">
        <v>75</v>
      </c>
      <c r="AC3316" t="s">
        <v>76</v>
      </c>
      <c r="AD3316" t="s">
        <v>77</v>
      </c>
      <c r="AE3316" t="s">
        <v>78</v>
      </c>
      <c r="AF3316" t="s">
        <v>101</v>
      </c>
      <c r="AG3316" t="s">
        <v>80</v>
      </c>
      <c r="AH3316">
        <v>1.0129999999999999</v>
      </c>
      <c r="AI3316">
        <v>2.1597900000000001</v>
      </c>
      <c r="AJ3316">
        <v>2.1878700000000002</v>
      </c>
      <c r="AK3316">
        <v>2014</v>
      </c>
      <c r="AL3316" t="s">
        <v>81</v>
      </c>
      <c r="AM3316">
        <f t="shared" si="103"/>
        <v>4</v>
      </c>
    </row>
    <row r="3317" spans="1:39" x14ac:dyDescent="0.35">
      <c r="A3317">
        <v>2017</v>
      </c>
      <c r="B3317" s="5">
        <f t="shared" si="102"/>
        <v>299</v>
      </c>
      <c r="C3317" t="s">
        <v>82</v>
      </c>
      <c r="D3317">
        <v>17039085</v>
      </c>
      <c r="E3317">
        <v>755761</v>
      </c>
      <c r="F3317" t="s">
        <v>66</v>
      </c>
      <c r="G3317" t="s">
        <v>67</v>
      </c>
      <c r="H3317" t="s">
        <v>68</v>
      </c>
      <c r="I3317" t="s">
        <v>69</v>
      </c>
      <c r="J3317" s="1">
        <v>43034</v>
      </c>
      <c r="K3317">
        <v>43</v>
      </c>
      <c r="L3317">
        <v>6</v>
      </c>
      <c r="M3317">
        <v>1</v>
      </c>
      <c r="N3317" t="s">
        <v>70</v>
      </c>
      <c r="O3317" t="s">
        <v>71</v>
      </c>
      <c r="Q3317">
        <v>113</v>
      </c>
      <c r="R3317">
        <v>41</v>
      </c>
      <c r="T3317" t="s">
        <v>72</v>
      </c>
      <c r="U3317" t="s">
        <v>73</v>
      </c>
      <c r="V3317">
        <v>720</v>
      </c>
      <c r="W3317">
        <v>2</v>
      </c>
      <c r="X3317">
        <v>183675</v>
      </c>
      <c r="Y3317" t="s">
        <v>74</v>
      </c>
      <c r="AA3317">
        <v>2013</v>
      </c>
      <c r="AB3317" t="s">
        <v>75</v>
      </c>
      <c r="AC3317" t="s">
        <v>76</v>
      </c>
      <c r="AD3317" t="s">
        <v>77</v>
      </c>
      <c r="AE3317" t="s">
        <v>78</v>
      </c>
      <c r="AF3317" t="s">
        <v>101</v>
      </c>
      <c r="AG3317" t="s">
        <v>80</v>
      </c>
      <c r="AH3317">
        <v>1.0129999999999999</v>
      </c>
      <c r="AI3317">
        <v>2.1597900000000001</v>
      </c>
      <c r="AJ3317">
        <v>2.1878700000000002</v>
      </c>
      <c r="AK3317">
        <v>2014</v>
      </c>
      <c r="AL3317" t="s">
        <v>81</v>
      </c>
      <c r="AM3317">
        <f t="shared" si="103"/>
        <v>4</v>
      </c>
    </row>
    <row r="3318" spans="1:39" x14ac:dyDescent="0.35">
      <c r="A3318">
        <v>2017</v>
      </c>
      <c r="B3318" s="5">
        <f t="shared" si="102"/>
        <v>316</v>
      </c>
      <c r="C3318" t="s">
        <v>83</v>
      </c>
      <c r="D3318">
        <v>17076723</v>
      </c>
      <c r="E3318">
        <v>746913</v>
      </c>
      <c r="F3318" t="s">
        <v>66</v>
      </c>
      <c r="G3318" t="s">
        <v>67</v>
      </c>
      <c r="H3318" t="s">
        <v>68</v>
      </c>
      <c r="I3318" t="s">
        <v>69</v>
      </c>
      <c r="J3318" s="1">
        <v>43051</v>
      </c>
      <c r="K3318">
        <v>46</v>
      </c>
      <c r="L3318">
        <v>6</v>
      </c>
      <c r="M3318">
        <v>1</v>
      </c>
      <c r="N3318" t="s">
        <v>70</v>
      </c>
      <c r="O3318" t="s">
        <v>84</v>
      </c>
      <c r="Q3318">
        <v>109</v>
      </c>
      <c r="R3318">
        <v>61</v>
      </c>
      <c r="T3318" t="s">
        <v>72</v>
      </c>
      <c r="U3318" t="s">
        <v>73</v>
      </c>
      <c r="V3318">
        <v>760</v>
      </c>
      <c r="W3318">
        <v>2</v>
      </c>
      <c r="X3318">
        <v>183675</v>
      </c>
      <c r="Y3318" t="s">
        <v>74</v>
      </c>
      <c r="AA3318">
        <v>2013</v>
      </c>
      <c r="AB3318" t="s">
        <v>75</v>
      </c>
      <c r="AC3318" t="s">
        <v>76</v>
      </c>
      <c r="AD3318" t="s">
        <v>77</v>
      </c>
      <c r="AE3318" t="s">
        <v>78</v>
      </c>
      <c r="AF3318" t="s">
        <v>101</v>
      </c>
      <c r="AG3318" t="s">
        <v>80</v>
      </c>
      <c r="AH3318">
        <v>1.0129999999999999</v>
      </c>
      <c r="AI3318">
        <v>1.2158</v>
      </c>
      <c r="AJ3318">
        <v>1.2316100000000001</v>
      </c>
      <c r="AK3318">
        <v>2014</v>
      </c>
      <c r="AL3318" t="s">
        <v>81</v>
      </c>
      <c r="AM3318">
        <f t="shared" si="103"/>
        <v>4</v>
      </c>
    </row>
    <row r="3319" spans="1:39" x14ac:dyDescent="0.35">
      <c r="A3319">
        <v>2017</v>
      </c>
      <c r="B3319" s="5">
        <f t="shared" si="102"/>
        <v>134</v>
      </c>
      <c r="C3319" t="s">
        <v>83</v>
      </c>
      <c r="D3319">
        <v>17075004</v>
      </c>
      <c r="E3319">
        <v>673345</v>
      </c>
      <c r="F3319" t="s">
        <v>66</v>
      </c>
      <c r="G3319" t="s">
        <v>86</v>
      </c>
      <c r="J3319" s="1">
        <v>42869</v>
      </c>
      <c r="K3319">
        <v>20</v>
      </c>
      <c r="M3319">
        <v>1</v>
      </c>
      <c r="N3319" t="s">
        <v>70</v>
      </c>
      <c r="O3319" t="s">
        <v>85</v>
      </c>
      <c r="Q3319">
        <v>103</v>
      </c>
      <c r="R3319">
        <v>80</v>
      </c>
      <c r="T3319" t="s">
        <v>72</v>
      </c>
      <c r="U3319" t="s">
        <v>73</v>
      </c>
      <c r="V3319">
        <v>730</v>
      </c>
      <c r="W3319">
        <v>2</v>
      </c>
      <c r="X3319">
        <v>183675</v>
      </c>
      <c r="Y3319" t="s">
        <v>74</v>
      </c>
      <c r="AA3319">
        <v>2013</v>
      </c>
      <c r="AB3319" t="s">
        <v>75</v>
      </c>
      <c r="AC3319" t="s">
        <v>76</v>
      </c>
      <c r="AD3319" t="s">
        <v>77</v>
      </c>
      <c r="AE3319" t="s">
        <v>78</v>
      </c>
      <c r="AF3319" t="s">
        <v>101</v>
      </c>
      <c r="AG3319" t="s">
        <v>80</v>
      </c>
      <c r="AH3319">
        <v>1.0129999999999999</v>
      </c>
      <c r="AI3319">
        <v>1.01739</v>
      </c>
      <c r="AJ3319">
        <v>1.0306200000000001</v>
      </c>
      <c r="AK3319">
        <v>2014</v>
      </c>
      <c r="AL3319" t="s">
        <v>81</v>
      </c>
      <c r="AM3319">
        <f t="shared" si="103"/>
        <v>4</v>
      </c>
    </row>
    <row r="3320" spans="1:39" x14ac:dyDescent="0.35">
      <c r="A3320">
        <v>2017</v>
      </c>
      <c r="B3320" s="5">
        <f t="shared" si="102"/>
        <v>135</v>
      </c>
      <c r="C3320" t="s">
        <v>83</v>
      </c>
      <c r="D3320">
        <v>17075005</v>
      </c>
      <c r="E3320">
        <v>673215</v>
      </c>
      <c r="F3320" t="s">
        <v>66</v>
      </c>
      <c r="G3320" t="s">
        <v>86</v>
      </c>
      <c r="J3320" s="1">
        <v>42870</v>
      </c>
      <c r="K3320">
        <v>20</v>
      </c>
      <c r="M3320">
        <v>1</v>
      </c>
      <c r="N3320" t="s">
        <v>70</v>
      </c>
      <c r="O3320" t="s">
        <v>85</v>
      </c>
      <c r="Q3320">
        <v>104</v>
      </c>
      <c r="R3320">
        <v>30</v>
      </c>
      <c r="T3320" t="s">
        <v>72</v>
      </c>
      <c r="U3320" t="s">
        <v>73</v>
      </c>
      <c r="V3320">
        <v>720</v>
      </c>
      <c r="W3320">
        <v>2</v>
      </c>
      <c r="X3320">
        <v>183675</v>
      </c>
      <c r="Y3320" t="s">
        <v>74</v>
      </c>
      <c r="AA3320">
        <v>2013</v>
      </c>
      <c r="AB3320" t="s">
        <v>75</v>
      </c>
      <c r="AC3320" t="s">
        <v>76</v>
      </c>
      <c r="AD3320" t="s">
        <v>77</v>
      </c>
      <c r="AE3320" t="s">
        <v>78</v>
      </c>
      <c r="AF3320" t="s">
        <v>101</v>
      </c>
      <c r="AG3320" t="s">
        <v>80</v>
      </c>
      <c r="AH3320">
        <v>1.0129999999999999</v>
      </c>
      <c r="AI3320">
        <v>1.01739</v>
      </c>
      <c r="AJ3320">
        <v>1.0306200000000001</v>
      </c>
      <c r="AK3320">
        <v>2014</v>
      </c>
      <c r="AL3320" t="s">
        <v>81</v>
      </c>
      <c r="AM3320">
        <f t="shared" si="103"/>
        <v>4</v>
      </c>
    </row>
    <row r="3321" spans="1:39" x14ac:dyDescent="0.35">
      <c r="A3321">
        <v>2017</v>
      </c>
      <c r="B3321" s="5">
        <f t="shared" si="102"/>
        <v>147</v>
      </c>
      <c r="C3321" t="s">
        <v>82</v>
      </c>
      <c r="D3321">
        <v>17035028</v>
      </c>
      <c r="E3321">
        <v>733603</v>
      </c>
      <c r="F3321" t="s">
        <v>66</v>
      </c>
      <c r="G3321" t="s">
        <v>86</v>
      </c>
      <c r="J3321" s="1">
        <v>42882</v>
      </c>
      <c r="K3321">
        <v>21</v>
      </c>
      <c r="M3321">
        <v>1</v>
      </c>
      <c r="N3321" t="s">
        <v>70</v>
      </c>
      <c r="O3321" t="s">
        <v>71</v>
      </c>
      <c r="Q3321">
        <v>113</v>
      </c>
      <c r="R3321">
        <v>41</v>
      </c>
      <c r="T3321" t="s">
        <v>72</v>
      </c>
      <c r="U3321" t="s">
        <v>73</v>
      </c>
      <c r="V3321">
        <v>710</v>
      </c>
      <c r="W3321">
        <v>2</v>
      </c>
      <c r="X3321">
        <v>183675</v>
      </c>
      <c r="Y3321" t="s">
        <v>74</v>
      </c>
      <c r="AA3321">
        <v>2013</v>
      </c>
      <c r="AB3321" t="s">
        <v>75</v>
      </c>
      <c r="AC3321" t="s">
        <v>76</v>
      </c>
      <c r="AD3321" t="s">
        <v>77</v>
      </c>
      <c r="AE3321" t="s">
        <v>78</v>
      </c>
      <c r="AF3321" t="s">
        <v>101</v>
      </c>
      <c r="AG3321" t="s">
        <v>80</v>
      </c>
      <c r="AH3321">
        <v>1.0129999999999999</v>
      </c>
      <c r="AI3321">
        <v>1.0865100000000001</v>
      </c>
      <c r="AJ3321">
        <v>1.10063</v>
      </c>
      <c r="AK3321">
        <v>2014</v>
      </c>
      <c r="AL3321" t="s">
        <v>81</v>
      </c>
      <c r="AM3321">
        <f t="shared" si="103"/>
        <v>4</v>
      </c>
    </row>
    <row r="3322" spans="1:39" x14ac:dyDescent="0.35">
      <c r="A3322">
        <v>2017</v>
      </c>
      <c r="B3322" s="5">
        <f t="shared" si="102"/>
        <v>153</v>
      </c>
      <c r="C3322" t="s">
        <v>83</v>
      </c>
      <c r="D3322">
        <v>17075302</v>
      </c>
      <c r="E3322">
        <v>644484</v>
      </c>
      <c r="F3322" t="s">
        <v>66</v>
      </c>
      <c r="G3322" t="s">
        <v>86</v>
      </c>
      <c r="J3322" s="1">
        <v>42888</v>
      </c>
      <c r="K3322">
        <v>22</v>
      </c>
      <c r="M3322">
        <v>1</v>
      </c>
      <c r="N3322" t="s">
        <v>70</v>
      </c>
      <c r="O3322" t="s">
        <v>85</v>
      </c>
      <c r="Q3322">
        <v>104</v>
      </c>
      <c r="R3322">
        <v>35</v>
      </c>
      <c r="T3322" t="s">
        <v>72</v>
      </c>
      <c r="U3322" t="s">
        <v>73</v>
      </c>
      <c r="V3322">
        <v>710</v>
      </c>
      <c r="W3322">
        <v>2</v>
      </c>
      <c r="X3322">
        <v>183675</v>
      </c>
      <c r="Y3322" t="s">
        <v>74</v>
      </c>
      <c r="AA3322">
        <v>2013</v>
      </c>
      <c r="AB3322" t="s">
        <v>75</v>
      </c>
      <c r="AC3322" t="s">
        <v>76</v>
      </c>
      <c r="AD3322" t="s">
        <v>77</v>
      </c>
      <c r="AE3322" t="s">
        <v>78</v>
      </c>
      <c r="AF3322" t="s">
        <v>101</v>
      </c>
      <c r="AG3322" t="s">
        <v>80</v>
      </c>
      <c r="AH3322">
        <v>1.0129999999999999</v>
      </c>
      <c r="AI3322">
        <v>1</v>
      </c>
      <c r="AJ3322">
        <v>1.0129999999999999</v>
      </c>
      <c r="AK3322">
        <v>2014</v>
      </c>
      <c r="AL3322" t="s">
        <v>81</v>
      </c>
      <c r="AM3322">
        <f t="shared" si="103"/>
        <v>4</v>
      </c>
    </row>
    <row r="3323" spans="1:39" x14ac:dyDescent="0.35">
      <c r="A3323">
        <v>2017</v>
      </c>
      <c r="B3323" s="5">
        <f t="shared" si="102"/>
        <v>154</v>
      </c>
      <c r="C3323" t="s">
        <v>82</v>
      </c>
      <c r="D3323">
        <v>17035071</v>
      </c>
      <c r="E3323">
        <v>733401</v>
      </c>
      <c r="F3323" t="s">
        <v>66</v>
      </c>
      <c r="G3323" t="s">
        <v>86</v>
      </c>
      <c r="J3323" s="1">
        <v>42889</v>
      </c>
      <c r="K3323">
        <v>22</v>
      </c>
      <c r="M3323">
        <v>1</v>
      </c>
      <c r="N3323" t="s">
        <v>70</v>
      </c>
      <c r="O3323" t="s">
        <v>71</v>
      </c>
      <c r="Q3323">
        <v>113</v>
      </c>
      <c r="R3323">
        <v>45</v>
      </c>
      <c r="T3323" t="s">
        <v>72</v>
      </c>
      <c r="U3323" t="s">
        <v>73</v>
      </c>
      <c r="V3323">
        <v>700</v>
      </c>
      <c r="W3323">
        <v>2</v>
      </c>
      <c r="X3323">
        <v>183675</v>
      </c>
      <c r="Y3323" t="s">
        <v>74</v>
      </c>
      <c r="AA3323">
        <v>2013</v>
      </c>
      <c r="AB3323" t="s">
        <v>75</v>
      </c>
      <c r="AC3323" t="s">
        <v>76</v>
      </c>
      <c r="AD3323" t="s">
        <v>77</v>
      </c>
      <c r="AE3323" t="s">
        <v>78</v>
      </c>
      <c r="AF3323" t="s">
        <v>101</v>
      </c>
      <c r="AG3323" t="s">
        <v>80</v>
      </c>
      <c r="AH3323">
        <v>1.0129999999999999</v>
      </c>
      <c r="AI3323">
        <v>4.46244</v>
      </c>
      <c r="AJ3323">
        <v>4.5204500000000003</v>
      </c>
      <c r="AK3323">
        <v>2014</v>
      </c>
      <c r="AL3323" t="s">
        <v>81</v>
      </c>
      <c r="AM3323">
        <f t="shared" si="103"/>
        <v>4</v>
      </c>
    </row>
    <row r="3324" spans="1:39" x14ac:dyDescent="0.35">
      <c r="A3324">
        <v>2017</v>
      </c>
      <c r="B3324" s="5">
        <f t="shared" si="102"/>
        <v>155</v>
      </c>
      <c r="C3324" t="s">
        <v>83</v>
      </c>
      <c r="D3324">
        <v>17075024</v>
      </c>
      <c r="E3324">
        <v>673351</v>
      </c>
      <c r="F3324" t="s">
        <v>66</v>
      </c>
      <c r="G3324" t="s">
        <v>86</v>
      </c>
      <c r="J3324" s="1">
        <v>42890</v>
      </c>
      <c r="K3324">
        <v>23</v>
      </c>
      <c r="M3324">
        <v>1</v>
      </c>
      <c r="N3324" t="s">
        <v>70</v>
      </c>
      <c r="O3324" t="s">
        <v>85</v>
      </c>
      <c r="Q3324">
        <v>104</v>
      </c>
      <c r="R3324">
        <v>30</v>
      </c>
      <c r="T3324" t="s">
        <v>72</v>
      </c>
      <c r="U3324" t="s">
        <v>73</v>
      </c>
      <c r="V3324">
        <v>640</v>
      </c>
      <c r="W3324">
        <v>2</v>
      </c>
      <c r="X3324">
        <v>183675</v>
      </c>
      <c r="Y3324" t="s">
        <v>74</v>
      </c>
      <c r="AA3324">
        <v>2013</v>
      </c>
      <c r="AB3324" t="s">
        <v>75</v>
      </c>
      <c r="AC3324" t="s">
        <v>76</v>
      </c>
      <c r="AD3324" t="s">
        <v>77</v>
      </c>
      <c r="AE3324" t="s">
        <v>78</v>
      </c>
      <c r="AF3324" t="s">
        <v>101</v>
      </c>
      <c r="AG3324" t="s">
        <v>80</v>
      </c>
      <c r="AH3324">
        <v>1.0129999999999999</v>
      </c>
      <c r="AI3324">
        <v>1</v>
      </c>
      <c r="AJ3324">
        <v>1.0129999999999999</v>
      </c>
      <c r="AK3324">
        <v>2014</v>
      </c>
      <c r="AL3324" t="s">
        <v>81</v>
      </c>
      <c r="AM3324">
        <f t="shared" si="103"/>
        <v>4</v>
      </c>
    </row>
    <row r="3325" spans="1:39" x14ac:dyDescent="0.35">
      <c r="A3325">
        <v>2017</v>
      </c>
      <c r="B3325" s="5">
        <f t="shared" si="102"/>
        <v>168</v>
      </c>
      <c r="C3325" t="s">
        <v>82</v>
      </c>
      <c r="D3325">
        <v>17035190</v>
      </c>
      <c r="E3325">
        <v>665936</v>
      </c>
      <c r="F3325" t="s">
        <v>66</v>
      </c>
      <c r="G3325" t="s">
        <v>86</v>
      </c>
      <c r="J3325" s="1">
        <v>42903</v>
      </c>
      <c r="K3325">
        <v>24</v>
      </c>
      <c r="M3325">
        <v>1</v>
      </c>
      <c r="N3325" t="s">
        <v>70</v>
      </c>
      <c r="O3325" t="s">
        <v>71</v>
      </c>
      <c r="Q3325">
        <v>113</v>
      </c>
      <c r="R3325">
        <v>45</v>
      </c>
      <c r="T3325" t="s">
        <v>72</v>
      </c>
      <c r="U3325" t="s">
        <v>73</v>
      </c>
      <c r="V3325">
        <v>730</v>
      </c>
      <c r="W3325">
        <v>2</v>
      </c>
      <c r="X3325">
        <v>183675</v>
      </c>
      <c r="Y3325" t="s">
        <v>74</v>
      </c>
      <c r="AA3325">
        <v>2013</v>
      </c>
      <c r="AB3325" t="s">
        <v>75</v>
      </c>
      <c r="AC3325" t="s">
        <v>76</v>
      </c>
      <c r="AD3325" t="s">
        <v>77</v>
      </c>
      <c r="AE3325" t="s">
        <v>78</v>
      </c>
      <c r="AF3325" t="s">
        <v>101</v>
      </c>
      <c r="AG3325" t="s">
        <v>80</v>
      </c>
      <c r="AH3325">
        <v>1.0129999999999999</v>
      </c>
      <c r="AI3325">
        <v>3.9657100000000001</v>
      </c>
      <c r="AJ3325">
        <v>4.0172600000000003</v>
      </c>
      <c r="AK3325">
        <v>2014</v>
      </c>
      <c r="AL3325" t="s">
        <v>81</v>
      </c>
      <c r="AM3325">
        <f t="shared" si="103"/>
        <v>4</v>
      </c>
    </row>
    <row r="3326" spans="1:39" x14ac:dyDescent="0.35">
      <c r="A3326">
        <v>2017</v>
      </c>
      <c r="B3326" s="5">
        <f t="shared" si="102"/>
        <v>169</v>
      </c>
      <c r="C3326" t="s">
        <v>136</v>
      </c>
      <c r="D3326" t="s">
        <v>217</v>
      </c>
      <c r="E3326">
        <v>554985</v>
      </c>
      <c r="F3326" t="s">
        <v>66</v>
      </c>
      <c r="G3326" t="s">
        <v>86</v>
      </c>
      <c r="J3326" s="1">
        <v>42904</v>
      </c>
      <c r="K3326">
        <v>25</v>
      </c>
      <c r="M3326">
        <v>1</v>
      </c>
      <c r="N3326" t="s">
        <v>70</v>
      </c>
      <c r="O3326" t="s">
        <v>71</v>
      </c>
      <c r="Q3326">
        <v>113</v>
      </c>
      <c r="R3326">
        <v>91</v>
      </c>
      <c r="T3326" t="s">
        <v>72</v>
      </c>
      <c r="U3326" t="s">
        <v>73</v>
      </c>
      <c r="V3326">
        <v>675</v>
      </c>
      <c r="W3326">
        <v>2</v>
      </c>
      <c r="X3326">
        <v>183675</v>
      </c>
      <c r="Y3326" t="s">
        <v>74</v>
      </c>
      <c r="AA3326">
        <v>2013</v>
      </c>
      <c r="AB3326" t="s">
        <v>75</v>
      </c>
      <c r="AC3326" t="s">
        <v>76</v>
      </c>
      <c r="AD3326" t="s">
        <v>77</v>
      </c>
      <c r="AE3326" t="s">
        <v>78</v>
      </c>
      <c r="AF3326" t="s">
        <v>101</v>
      </c>
      <c r="AG3326" t="s">
        <v>80</v>
      </c>
      <c r="AH3326">
        <v>1.0129999999999999</v>
      </c>
      <c r="AI3326">
        <v>1.9263600000000001</v>
      </c>
      <c r="AJ3326">
        <v>1.9514</v>
      </c>
      <c r="AK3326">
        <v>2014</v>
      </c>
      <c r="AL3326" t="s">
        <v>81</v>
      </c>
      <c r="AM3326">
        <f t="shared" si="103"/>
        <v>4</v>
      </c>
    </row>
    <row r="3327" spans="1:39" x14ac:dyDescent="0.35">
      <c r="A3327">
        <v>2017</v>
      </c>
      <c r="B3327" s="5">
        <f t="shared" si="102"/>
        <v>174</v>
      </c>
      <c r="C3327" t="s">
        <v>83</v>
      </c>
      <c r="D3327">
        <v>17075074</v>
      </c>
      <c r="E3327">
        <v>673485</v>
      </c>
      <c r="F3327" t="s">
        <v>66</v>
      </c>
      <c r="G3327" t="s">
        <v>86</v>
      </c>
      <c r="J3327" s="1">
        <v>42909</v>
      </c>
      <c r="K3327">
        <v>25</v>
      </c>
      <c r="M3327">
        <v>1</v>
      </c>
      <c r="N3327" t="s">
        <v>70</v>
      </c>
      <c r="O3327" t="s">
        <v>85</v>
      </c>
      <c r="Q3327">
        <v>104</v>
      </c>
      <c r="R3327">
        <v>30</v>
      </c>
      <c r="T3327" t="s">
        <v>72</v>
      </c>
      <c r="U3327" t="s">
        <v>73</v>
      </c>
      <c r="V3327">
        <v>750</v>
      </c>
      <c r="W3327">
        <v>2</v>
      </c>
      <c r="X3327">
        <v>183675</v>
      </c>
      <c r="Y3327" t="s">
        <v>74</v>
      </c>
      <c r="AA3327">
        <v>2013</v>
      </c>
      <c r="AB3327" t="s">
        <v>75</v>
      </c>
      <c r="AC3327" t="s">
        <v>76</v>
      </c>
      <c r="AD3327" t="s">
        <v>77</v>
      </c>
      <c r="AE3327" t="s">
        <v>78</v>
      </c>
      <c r="AF3327" t="s">
        <v>101</v>
      </c>
      <c r="AG3327" t="s">
        <v>80</v>
      </c>
      <c r="AH3327">
        <v>1.0129999999999999</v>
      </c>
      <c r="AI3327">
        <v>1</v>
      </c>
      <c r="AJ3327">
        <v>1.0129999999999999</v>
      </c>
      <c r="AK3327">
        <v>2014</v>
      </c>
      <c r="AL3327" t="s">
        <v>81</v>
      </c>
      <c r="AM3327">
        <f t="shared" si="103"/>
        <v>4</v>
      </c>
    </row>
    <row r="3328" spans="1:39" x14ac:dyDescent="0.35">
      <c r="A3328">
        <v>2017</v>
      </c>
      <c r="B3328" s="5">
        <f t="shared" si="102"/>
        <v>175</v>
      </c>
      <c r="C3328" t="s">
        <v>82</v>
      </c>
      <c r="D3328">
        <v>17035270</v>
      </c>
      <c r="E3328">
        <v>665955</v>
      </c>
      <c r="F3328" t="s">
        <v>66</v>
      </c>
      <c r="G3328" t="s">
        <v>86</v>
      </c>
      <c r="J3328" s="1">
        <v>42910</v>
      </c>
      <c r="K3328">
        <v>25</v>
      </c>
      <c r="M3328">
        <v>1</v>
      </c>
      <c r="N3328" t="s">
        <v>70</v>
      </c>
      <c r="O3328" t="s">
        <v>71</v>
      </c>
      <c r="Q3328">
        <v>113</v>
      </c>
      <c r="R3328">
        <v>41</v>
      </c>
      <c r="T3328" t="s">
        <v>72</v>
      </c>
      <c r="U3328" t="s">
        <v>73</v>
      </c>
      <c r="V3328">
        <v>690</v>
      </c>
      <c r="W3328">
        <v>2</v>
      </c>
      <c r="X3328">
        <v>183675</v>
      </c>
      <c r="Y3328" t="s">
        <v>74</v>
      </c>
      <c r="AA3328">
        <v>2013</v>
      </c>
      <c r="AB3328" t="s">
        <v>75</v>
      </c>
      <c r="AC3328" t="s">
        <v>76</v>
      </c>
      <c r="AD3328" t="s">
        <v>77</v>
      </c>
      <c r="AE3328" t="s">
        <v>78</v>
      </c>
      <c r="AF3328" t="s">
        <v>101</v>
      </c>
      <c r="AG3328" t="s">
        <v>80</v>
      </c>
      <c r="AH3328">
        <v>1.0129999999999999</v>
      </c>
      <c r="AI3328">
        <v>4.4507099999999999</v>
      </c>
      <c r="AJ3328">
        <v>4.5085699999999997</v>
      </c>
      <c r="AK3328">
        <v>2014</v>
      </c>
      <c r="AL3328" t="s">
        <v>81</v>
      </c>
      <c r="AM3328">
        <f t="shared" si="103"/>
        <v>4</v>
      </c>
    </row>
    <row r="3329" spans="1:39" x14ac:dyDescent="0.35">
      <c r="A3329">
        <v>2017</v>
      </c>
      <c r="B3329" s="5">
        <f t="shared" si="102"/>
        <v>184</v>
      </c>
      <c r="C3329" t="s">
        <v>82</v>
      </c>
      <c r="D3329">
        <v>17035341</v>
      </c>
      <c r="E3329">
        <v>733509</v>
      </c>
      <c r="F3329" t="s">
        <v>66</v>
      </c>
      <c r="G3329" t="s">
        <v>86</v>
      </c>
      <c r="J3329" s="1">
        <v>42919</v>
      </c>
      <c r="K3329">
        <v>27</v>
      </c>
      <c r="M3329">
        <v>1</v>
      </c>
      <c r="N3329" t="s">
        <v>70</v>
      </c>
      <c r="O3329" t="s">
        <v>71</v>
      </c>
      <c r="Q3329">
        <v>113</v>
      </c>
      <c r="R3329">
        <v>41</v>
      </c>
      <c r="T3329" t="s">
        <v>72</v>
      </c>
      <c r="U3329" t="s">
        <v>73</v>
      </c>
      <c r="V3329">
        <v>670</v>
      </c>
      <c r="W3329">
        <v>2</v>
      </c>
      <c r="X3329">
        <v>183675</v>
      </c>
      <c r="Y3329" t="s">
        <v>74</v>
      </c>
      <c r="AA3329">
        <v>2013</v>
      </c>
      <c r="AB3329" t="s">
        <v>75</v>
      </c>
      <c r="AC3329" t="s">
        <v>76</v>
      </c>
      <c r="AD3329" t="s">
        <v>77</v>
      </c>
      <c r="AE3329" t="s">
        <v>78</v>
      </c>
      <c r="AF3329" t="s">
        <v>101</v>
      </c>
      <c r="AG3329" t="s">
        <v>80</v>
      </c>
      <c r="AH3329">
        <v>1.0129999999999999</v>
      </c>
      <c r="AI3329">
        <v>4.1608999999999998</v>
      </c>
      <c r="AJ3329">
        <v>4.2149900000000002</v>
      </c>
      <c r="AK3329">
        <v>2014</v>
      </c>
      <c r="AL3329" t="s">
        <v>81</v>
      </c>
      <c r="AM3329">
        <f t="shared" si="103"/>
        <v>4</v>
      </c>
    </row>
    <row r="3330" spans="1:39" x14ac:dyDescent="0.35">
      <c r="A3330">
        <v>2017</v>
      </c>
      <c r="B3330" s="5">
        <f t="shared" si="102"/>
        <v>201</v>
      </c>
      <c r="C3330" t="s">
        <v>83</v>
      </c>
      <c r="D3330">
        <v>17075209</v>
      </c>
      <c r="E3330">
        <v>673280</v>
      </c>
      <c r="F3330" t="s">
        <v>66</v>
      </c>
      <c r="G3330" t="s">
        <v>86</v>
      </c>
      <c r="J3330" s="1">
        <v>42936</v>
      </c>
      <c r="K3330">
        <v>29</v>
      </c>
      <c r="M3330">
        <v>1</v>
      </c>
      <c r="N3330" t="s">
        <v>70</v>
      </c>
      <c r="O3330" t="s">
        <v>85</v>
      </c>
      <c r="Q3330">
        <v>104</v>
      </c>
      <c r="R3330">
        <v>40</v>
      </c>
      <c r="T3330" t="s">
        <v>72</v>
      </c>
      <c r="U3330" t="s">
        <v>73</v>
      </c>
      <c r="V3330">
        <v>750</v>
      </c>
      <c r="W3330">
        <v>2</v>
      </c>
      <c r="X3330">
        <v>183675</v>
      </c>
      <c r="Y3330" t="s">
        <v>74</v>
      </c>
      <c r="AA3330">
        <v>2013</v>
      </c>
      <c r="AB3330" t="s">
        <v>75</v>
      </c>
      <c r="AC3330" t="s">
        <v>76</v>
      </c>
      <c r="AD3330" t="s">
        <v>77</v>
      </c>
      <c r="AE3330" t="s">
        <v>78</v>
      </c>
      <c r="AF3330" t="s">
        <v>101</v>
      </c>
      <c r="AG3330" t="s">
        <v>80</v>
      </c>
      <c r="AH3330">
        <v>1.0129999999999999</v>
      </c>
      <c r="AI3330">
        <v>1</v>
      </c>
      <c r="AJ3330">
        <v>1.0129999999999999</v>
      </c>
      <c r="AK3330">
        <v>2014</v>
      </c>
      <c r="AL3330" t="s">
        <v>81</v>
      </c>
      <c r="AM3330">
        <f t="shared" si="103"/>
        <v>4</v>
      </c>
    </row>
    <row r="3331" spans="1:39" x14ac:dyDescent="0.35">
      <c r="A3331">
        <v>2017</v>
      </c>
      <c r="B3331" s="5">
        <f t="shared" ref="B3331:B3394" si="104">J3331-DATE(YEAR(J3331),1,0)</f>
        <v>200</v>
      </c>
      <c r="C3331" t="s">
        <v>83</v>
      </c>
      <c r="D3331">
        <v>17075201</v>
      </c>
      <c r="E3331">
        <v>735801</v>
      </c>
      <c r="F3331" t="s">
        <v>70</v>
      </c>
      <c r="G3331" t="s">
        <v>86</v>
      </c>
      <c r="J3331" s="1">
        <v>42935</v>
      </c>
      <c r="K3331">
        <v>29</v>
      </c>
      <c r="M3331">
        <v>1</v>
      </c>
      <c r="N3331" t="s">
        <v>70</v>
      </c>
      <c r="O3331" t="s">
        <v>85</v>
      </c>
      <c r="Q3331">
        <v>104</v>
      </c>
      <c r="R3331">
        <v>30</v>
      </c>
      <c r="T3331" t="s">
        <v>72</v>
      </c>
      <c r="U3331" t="s">
        <v>73</v>
      </c>
      <c r="V3331">
        <v>735</v>
      </c>
      <c r="W3331">
        <v>2</v>
      </c>
      <c r="X3331">
        <v>183675</v>
      </c>
      <c r="Y3331" t="s">
        <v>74</v>
      </c>
      <c r="AA3331">
        <v>2013</v>
      </c>
      <c r="AB3331" t="s">
        <v>75</v>
      </c>
      <c r="AC3331" t="s">
        <v>76</v>
      </c>
      <c r="AD3331" t="s">
        <v>77</v>
      </c>
      <c r="AE3331" t="s">
        <v>78</v>
      </c>
      <c r="AF3331" t="s">
        <v>101</v>
      </c>
      <c r="AG3331" t="s">
        <v>80</v>
      </c>
      <c r="AH3331">
        <v>1.0129999999999999</v>
      </c>
      <c r="AK3331">
        <v>2014</v>
      </c>
      <c r="AL3331" t="s">
        <v>81</v>
      </c>
      <c r="AM3331">
        <f t="shared" ref="AM3331:AM3394" si="105">A3331-AA3331</f>
        <v>4</v>
      </c>
    </row>
    <row r="3332" spans="1:39" x14ac:dyDescent="0.35">
      <c r="A3332">
        <v>2017</v>
      </c>
      <c r="B3332" s="5">
        <f t="shared" si="104"/>
        <v>176</v>
      </c>
      <c r="C3332" t="s">
        <v>91</v>
      </c>
      <c r="D3332">
        <v>17066194</v>
      </c>
      <c r="E3332">
        <v>724337</v>
      </c>
      <c r="F3332" t="s">
        <v>66</v>
      </c>
      <c r="G3332" t="s">
        <v>67</v>
      </c>
      <c r="H3332" t="s">
        <v>68</v>
      </c>
      <c r="I3332" t="s">
        <v>113</v>
      </c>
      <c r="J3332" s="1">
        <v>42911</v>
      </c>
      <c r="K3332">
        <v>26</v>
      </c>
      <c r="M3332">
        <v>1</v>
      </c>
      <c r="N3332" t="s">
        <v>70</v>
      </c>
      <c r="O3332" t="s">
        <v>90</v>
      </c>
      <c r="Q3332">
        <v>101</v>
      </c>
      <c r="R3332">
        <v>11</v>
      </c>
      <c r="T3332" t="s">
        <v>72</v>
      </c>
      <c r="U3332" t="s">
        <v>73</v>
      </c>
      <c r="V3332">
        <v>570</v>
      </c>
      <c r="W3332">
        <v>2</v>
      </c>
      <c r="X3332">
        <v>186141</v>
      </c>
      <c r="Y3332" t="s">
        <v>74</v>
      </c>
      <c r="AA3332">
        <v>2014</v>
      </c>
      <c r="AB3332" t="s">
        <v>75</v>
      </c>
      <c r="AC3332" t="s">
        <v>76</v>
      </c>
      <c r="AD3332" t="s">
        <v>77</v>
      </c>
      <c r="AE3332" t="s">
        <v>78</v>
      </c>
      <c r="AF3332" t="s">
        <v>101</v>
      </c>
      <c r="AG3332" t="s">
        <v>80</v>
      </c>
      <c r="AH3332">
        <v>1</v>
      </c>
      <c r="AI3332">
        <v>1.5490900000000001</v>
      </c>
      <c r="AJ3332">
        <v>1.5490900000000001</v>
      </c>
      <c r="AK3332">
        <v>2015</v>
      </c>
      <c r="AL3332" t="s">
        <v>81</v>
      </c>
      <c r="AM3332">
        <f t="shared" si="105"/>
        <v>3</v>
      </c>
    </row>
    <row r="3333" spans="1:39" x14ac:dyDescent="0.35">
      <c r="A3333">
        <v>2017</v>
      </c>
      <c r="B3333" s="5">
        <f t="shared" si="104"/>
        <v>215</v>
      </c>
      <c r="C3333" t="s">
        <v>83</v>
      </c>
      <c r="D3333">
        <v>17075332</v>
      </c>
      <c r="E3333">
        <v>735565</v>
      </c>
      <c r="F3333" t="s">
        <v>66</v>
      </c>
      <c r="G3333" t="s">
        <v>86</v>
      </c>
      <c r="J3333" s="1">
        <v>42950</v>
      </c>
      <c r="K3333">
        <v>31</v>
      </c>
      <c r="M3333">
        <v>1</v>
      </c>
      <c r="N3333" t="s">
        <v>70</v>
      </c>
      <c r="O3333" t="s">
        <v>85</v>
      </c>
      <c r="Q3333">
        <v>103</v>
      </c>
      <c r="R3333">
        <v>70</v>
      </c>
      <c r="T3333" t="s">
        <v>72</v>
      </c>
      <c r="U3333" t="s">
        <v>73</v>
      </c>
      <c r="V3333">
        <v>620</v>
      </c>
      <c r="W3333">
        <v>2</v>
      </c>
      <c r="X3333">
        <v>186141</v>
      </c>
      <c r="Y3333" t="s">
        <v>74</v>
      </c>
      <c r="AA3333">
        <v>2014</v>
      </c>
      <c r="AB3333" t="s">
        <v>75</v>
      </c>
      <c r="AC3333" t="s">
        <v>76</v>
      </c>
      <c r="AD3333" t="s">
        <v>77</v>
      </c>
      <c r="AE3333" t="s">
        <v>78</v>
      </c>
      <c r="AF3333" t="s">
        <v>101</v>
      </c>
      <c r="AG3333" t="s">
        <v>80</v>
      </c>
      <c r="AH3333">
        <v>1</v>
      </c>
      <c r="AI3333">
        <v>1</v>
      </c>
      <c r="AJ3333">
        <v>1</v>
      </c>
      <c r="AK3333">
        <v>2015</v>
      </c>
      <c r="AL3333" t="s">
        <v>81</v>
      </c>
      <c r="AM3333">
        <f t="shared" si="105"/>
        <v>3</v>
      </c>
    </row>
    <row r="3334" spans="1:39" x14ac:dyDescent="0.35">
      <c r="A3334">
        <v>2017</v>
      </c>
      <c r="B3334" s="5">
        <f t="shared" si="104"/>
        <v>84</v>
      </c>
      <c r="C3334" t="s">
        <v>82</v>
      </c>
      <c r="D3334">
        <v>17036326</v>
      </c>
      <c r="E3334">
        <v>744639</v>
      </c>
      <c r="F3334" t="s">
        <v>66</v>
      </c>
      <c r="G3334" t="s">
        <v>67</v>
      </c>
      <c r="H3334" t="s">
        <v>68</v>
      </c>
      <c r="I3334" t="s">
        <v>69</v>
      </c>
      <c r="J3334" s="1">
        <v>42819</v>
      </c>
      <c r="K3334">
        <v>12</v>
      </c>
      <c r="L3334">
        <v>1</v>
      </c>
      <c r="M3334">
        <v>1</v>
      </c>
      <c r="N3334" t="s">
        <v>70</v>
      </c>
      <c r="O3334" t="s">
        <v>71</v>
      </c>
      <c r="Q3334">
        <v>113</v>
      </c>
      <c r="R3334">
        <v>41</v>
      </c>
      <c r="T3334" t="s">
        <v>72</v>
      </c>
      <c r="U3334" t="s">
        <v>73</v>
      </c>
      <c r="V3334">
        <v>730</v>
      </c>
      <c r="W3334">
        <v>2</v>
      </c>
      <c r="X3334">
        <v>180684</v>
      </c>
      <c r="Y3334" t="s">
        <v>74</v>
      </c>
      <c r="AA3334">
        <v>2012</v>
      </c>
      <c r="AB3334" t="s">
        <v>75</v>
      </c>
      <c r="AC3334" t="s">
        <v>76</v>
      </c>
      <c r="AD3334" t="s">
        <v>77</v>
      </c>
      <c r="AE3334" t="s">
        <v>78</v>
      </c>
      <c r="AF3334" t="s">
        <v>79</v>
      </c>
      <c r="AG3334" t="s">
        <v>80</v>
      </c>
      <c r="AH3334">
        <v>12.554</v>
      </c>
      <c r="AI3334">
        <v>1.68262</v>
      </c>
      <c r="AJ3334">
        <v>21.123609999999999</v>
      </c>
      <c r="AK3334">
        <v>2013</v>
      </c>
      <c r="AL3334" t="s">
        <v>81</v>
      </c>
      <c r="AM3334">
        <f t="shared" si="105"/>
        <v>5</v>
      </c>
    </row>
    <row r="3335" spans="1:39" x14ac:dyDescent="0.35">
      <c r="A3335">
        <v>2017</v>
      </c>
      <c r="B3335" s="5">
        <f t="shared" si="104"/>
        <v>184</v>
      </c>
      <c r="C3335" t="s">
        <v>82</v>
      </c>
      <c r="D3335">
        <v>17037756</v>
      </c>
      <c r="E3335">
        <v>745838</v>
      </c>
      <c r="F3335" t="s">
        <v>66</v>
      </c>
      <c r="G3335" t="s">
        <v>67</v>
      </c>
      <c r="H3335" t="s">
        <v>68</v>
      </c>
      <c r="I3335" t="s">
        <v>69</v>
      </c>
      <c r="J3335" s="1">
        <v>42919</v>
      </c>
      <c r="K3335">
        <v>27</v>
      </c>
      <c r="L3335">
        <v>4</v>
      </c>
      <c r="M3335">
        <v>1</v>
      </c>
      <c r="N3335" t="s">
        <v>70</v>
      </c>
      <c r="O3335" t="s">
        <v>71</v>
      </c>
      <c r="Q3335">
        <v>113</v>
      </c>
      <c r="R3335">
        <v>41</v>
      </c>
      <c r="T3335" t="s">
        <v>72</v>
      </c>
      <c r="U3335" t="s">
        <v>73</v>
      </c>
      <c r="V3335">
        <v>670</v>
      </c>
      <c r="W3335">
        <v>2</v>
      </c>
      <c r="X3335">
        <v>180684</v>
      </c>
      <c r="Y3335" t="s">
        <v>74</v>
      </c>
      <c r="AA3335">
        <v>2012</v>
      </c>
      <c r="AB3335" t="s">
        <v>75</v>
      </c>
      <c r="AC3335" t="s">
        <v>76</v>
      </c>
      <c r="AD3335" t="s">
        <v>77</v>
      </c>
      <c r="AE3335" t="s">
        <v>78</v>
      </c>
      <c r="AF3335" t="s">
        <v>79</v>
      </c>
      <c r="AG3335" t="s">
        <v>80</v>
      </c>
      <c r="AH3335">
        <v>12.554</v>
      </c>
      <c r="AI3335">
        <v>2.6319900000000001</v>
      </c>
      <c r="AJ3335">
        <v>33.042000000000002</v>
      </c>
      <c r="AK3335">
        <v>2013</v>
      </c>
      <c r="AL3335" t="s">
        <v>81</v>
      </c>
      <c r="AM3335">
        <f t="shared" si="105"/>
        <v>5</v>
      </c>
    </row>
    <row r="3336" spans="1:39" x14ac:dyDescent="0.35">
      <c r="A3336">
        <v>2017</v>
      </c>
      <c r="B3336" s="5">
        <f t="shared" si="104"/>
        <v>185</v>
      </c>
      <c r="C3336" t="s">
        <v>82</v>
      </c>
      <c r="D3336">
        <v>17037791</v>
      </c>
      <c r="E3336">
        <v>699989</v>
      </c>
      <c r="F3336" t="s">
        <v>66</v>
      </c>
      <c r="G3336" t="s">
        <v>67</v>
      </c>
      <c r="H3336" t="s">
        <v>68</v>
      </c>
      <c r="I3336" t="s">
        <v>69</v>
      </c>
      <c r="J3336" s="1">
        <v>42920</v>
      </c>
      <c r="K3336">
        <v>27</v>
      </c>
      <c r="L3336">
        <v>4</v>
      </c>
      <c r="M3336">
        <v>1</v>
      </c>
      <c r="N3336" t="s">
        <v>70</v>
      </c>
      <c r="O3336" t="s">
        <v>71</v>
      </c>
      <c r="Q3336">
        <v>113</v>
      </c>
      <c r="R3336">
        <v>71</v>
      </c>
      <c r="T3336" t="s">
        <v>72</v>
      </c>
      <c r="U3336" t="s">
        <v>73</v>
      </c>
      <c r="V3336">
        <v>780</v>
      </c>
      <c r="W3336">
        <v>2</v>
      </c>
      <c r="X3336">
        <v>180684</v>
      </c>
      <c r="Y3336" t="s">
        <v>74</v>
      </c>
      <c r="AA3336">
        <v>2012</v>
      </c>
      <c r="AB3336" t="s">
        <v>75</v>
      </c>
      <c r="AC3336" t="s">
        <v>76</v>
      </c>
      <c r="AD3336" t="s">
        <v>77</v>
      </c>
      <c r="AE3336" t="s">
        <v>78</v>
      </c>
      <c r="AF3336" t="s">
        <v>79</v>
      </c>
      <c r="AG3336" t="s">
        <v>80</v>
      </c>
      <c r="AH3336">
        <v>12.554</v>
      </c>
      <c r="AI3336">
        <v>2.6319900000000001</v>
      </c>
      <c r="AJ3336">
        <v>33.042000000000002</v>
      </c>
      <c r="AK3336">
        <v>2013</v>
      </c>
      <c r="AL3336" t="s">
        <v>81</v>
      </c>
      <c r="AM3336">
        <f t="shared" si="105"/>
        <v>5</v>
      </c>
    </row>
    <row r="3337" spans="1:39" x14ac:dyDescent="0.35">
      <c r="A3337">
        <v>2017</v>
      </c>
      <c r="B3337" s="5">
        <f t="shared" si="104"/>
        <v>181</v>
      </c>
      <c r="C3337" t="s">
        <v>91</v>
      </c>
      <c r="D3337">
        <v>17065085</v>
      </c>
      <c r="E3337">
        <v>559492</v>
      </c>
      <c r="F3337" t="s">
        <v>66</v>
      </c>
      <c r="G3337" t="s">
        <v>86</v>
      </c>
      <c r="J3337" s="1">
        <v>42916</v>
      </c>
      <c r="K3337">
        <v>26</v>
      </c>
      <c r="M3337">
        <v>1</v>
      </c>
      <c r="N3337" t="s">
        <v>70</v>
      </c>
      <c r="O3337" t="s">
        <v>90</v>
      </c>
      <c r="Q3337">
        <v>101</v>
      </c>
      <c r="R3337">
        <v>23</v>
      </c>
      <c r="T3337" t="s">
        <v>72</v>
      </c>
      <c r="U3337" t="s">
        <v>73</v>
      </c>
      <c r="V3337">
        <v>755</v>
      </c>
      <c r="W3337">
        <v>2</v>
      </c>
      <c r="X3337">
        <v>180684</v>
      </c>
      <c r="Y3337" t="s">
        <v>74</v>
      </c>
      <c r="AA3337">
        <v>2012</v>
      </c>
      <c r="AB3337" t="s">
        <v>75</v>
      </c>
      <c r="AC3337" t="s">
        <v>76</v>
      </c>
      <c r="AD3337" t="s">
        <v>77</v>
      </c>
      <c r="AE3337" t="s">
        <v>78</v>
      </c>
      <c r="AF3337" t="s">
        <v>79</v>
      </c>
      <c r="AG3337" t="s">
        <v>80</v>
      </c>
      <c r="AH3337">
        <v>12.554</v>
      </c>
      <c r="AI3337">
        <v>2.7749999999999999</v>
      </c>
      <c r="AJ3337">
        <v>34.837350000000001</v>
      </c>
      <c r="AK3337">
        <v>2013</v>
      </c>
      <c r="AL3337" t="s">
        <v>81</v>
      </c>
      <c r="AM3337">
        <f t="shared" si="105"/>
        <v>5</v>
      </c>
    </row>
    <row r="3338" spans="1:39" x14ac:dyDescent="0.35">
      <c r="A3338">
        <v>2017</v>
      </c>
      <c r="B3338" s="5">
        <f t="shared" si="104"/>
        <v>201</v>
      </c>
      <c r="C3338" t="s">
        <v>136</v>
      </c>
      <c r="D3338" t="s">
        <v>218</v>
      </c>
      <c r="E3338">
        <v>677105</v>
      </c>
      <c r="F3338" t="s">
        <v>66</v>
      </c>
      <c r="G3338" t="s">
        <v>86</v>
      </c>
      <c r="J3338" s="1">
        <v>42936</v>
      </c>
      <c r="K3338">
        <v>29</v>
      </c>
      <c r="M3338">
        <v>1</v>
      </c>
      <c r="N3338" t="s">
        <v>70</v>
      </c>
      <c r="O3338" t="s">
        <v>71</v>
      </c>
      <c r="Q3338">
        <v>113</v>
      </c>
      <c r="R3338">
        <v>91</v>
      </c>
      <c r="T3338" t="s">
        <v>72</v>
      </c>
      <c r="U3338" t="s">
        <v>73</v>
      </c>
      <c r="V3338">
        <v>730</v>
      </c>
      <c r="W3338">
        <v>2</v>
      </c>
      <c r="X3338">
        <v>180684</v>
      </c>
      <c r="Y3338" t="s">
        <v>74</v>
      </c>
      <c r="AA3338">
        <v>2012</v>
      </c>
      <c r="AB3338" t="s">
        <v>75</v>
      </c>
      <c r="AC3338" t="s">
        <v>76</v>
      </c>
      <c r="AD3338" t="s">
        <v>77</v>
      </c>
      <c r="AE3338" t="s">
        <v>78</v>
      </c>
      <c r="AF3338" t="s">
        <v>79</v>
      </c>
      <c r="AG3338" t="s">
        <v>80</v>
      </c>
      <c r="AH3338">
        <v>12.554</v>
      </c>
      <c r="AI3338">
        <v>1.61538</v>
      </c>
      <c r="AJ3338">
        <v>20.27948</v>
      </c>
      <c r="AK3338">
        <v>2013</v>
      </c>
      <c r="AL3338" t="s">
        <v>81</v>
      </c>
      <c r="AM3338">
        <f t="shared" si="105"/>
        <v>5</v>
      </c>
    </row>
    <row r="3339" spans="1:39" x14ac:dyDescent="0.35">
      <c r="A3339">
        <v>2017</v>
      </c>
      <c r="B3339" s="5">
        <f t="shared" si="104"/>
        <v>214</v>
      </c>
      <c r="C3339" t="s">
        <v>82</v>
      </c>
      <c r="D3339">
        <v>17035551</v>
      </c>
      <c r="E3339">
        <v>733922</v>
      </c>
      <c r="F3339" t="s">
        <v>66</v>
      </c>
      <c r="G3339" t="s">
        <v>86</v>
      </c>
      <c r="J3339" s="1">
        <v>42949</v>
      </c>
      <c r="K3339">
        <v>31</v>
      </c>
      <c r="M3339">
        <v>1</v>
      </c>
      <c r="N3339" t="s">
        <v>70</v>
      </c>
      <c r="O3339" t="s">
        <v>71</v>
      </c>
      <c r="Q3339">
        <v>113</v>
      </c>
      <c r="R3339">
        <v>45</v>
      </c>
      <c r="T3339" t="s">
        <v>72</v>
      </c>
      <c r="U3339" t="s">
        <v>73</v>
      </c>
      <c r="V3339">
        <v>820</v>
      </c>
      <c r="W3339">
        <v>2</v>
      </c>
      <c r="X3339">
        <v>180684</v>
      </c>
      <c r="Y3339" t="s">
        <v>74</v>
      </c>
      <c r="AA3339">
        <v>2012</v>
      </c>
      <c r="AB3339" t="s">
        <v>75</v>
      </c>
      <c r="AC3339" t="s">
        <v>76</v>
      </c>
      <c r="AD3339" t="s">
        <v>77</v>
      </c>
      <c r="AE3339" t="s">
        <v>78</v>
      </c>
      <c r="AF3339" t="s">
        <v>79</v>
      </c>
      <c r="AG3339" t="s">
        <v>80</v>
      </c>
      <c r="AH3339">
        <v>12.554</v>
      </c>
      <c r="AI3339">
        <v>4.7561400000000003</v>
      </c>
      <c r="AJ3339">
        <v>59.708579999999998</v>
      </c>
      <c r="AK3339">
        <v>2013</v>
      </c>
      <c r="AL3339" t="s">
        <v>81</v>
      </c>
      <c r="AM3339">
        <f t="shared" si="105"/>
        <v>5</v>
      </c>
    </row>
    <row r="3340" spans="1:39" x14ac:dyDescent="0.35">
      <c r="A3340">
        <v>2017</v>
      </c>
      <c r="B3340" s="5">
        <f t="shared" si="104"/>
        <v>139</v>
      </c>
      <c r="C3340" t="s">
        <v>82</v>
      </c>
      <c r="D3340">
        <v>17037039</v>
      </c>
      <c r="E3340">
        <v>646476</v>
      </c>
      <c r="F3340" t="s">
        <v>66</v>
      </c>
      <c r="G3340" t="s">
        <v>67</v>
      </c>
      <c r="H3340" t="s">
        <v>92</v>
      </c>
      <c r="I3340" t="s">
        <v>69</v>
      </c>
      <c r="J3340" s="1">
        <v>42874</v>
      </c>
      <c r="K3340">
        <v>20</v>
      </c>
      <c r="L3340">
        <v>2</v>
      </c>
      <c r="M3340">
        <v>1</v>
      </c>
      <c r="N3340" t="s">
        <v>70</v>
      </c>
      <c r="O3340" t="s">
        <v>84</v>
      </c>
      <c r="Q3340">
        <v>109</v>
      </c>
      <c r="R3340">
        <v>10</v>
      </c>
      <c r="T3340" t="s">
        <v>72</v>
      </c>
      <c r="U3340" t="s">
        <v>73</v>
      </c>
      <c r="V3340">
        <v>785</v>
      </c>
      <c r="W3340">
        <v>2</v>
      </c>
      <c r="X3340">
        <v>180690</v>
      </c>
      <c r="Y3340" t="s">
        <v>74</v>
      </c>
      <c r="AA3340">
        <v>2012</v>
      </c>
      <c r="AB3340" t="s">
        <v>75</v>
      </c>
      <c r="AC3340" t="s">
        <v>76</v>
      </c>
      <c r="AD3340" t="s">
        <v>77</v>
      </c>
      <c r="AE3340" t="s">
        <v>78</v>
      </c>
      <c r="AF3340" t="s">
        <v>79</v>
      </c>
      <c r="AG3340" t="s">
        <v>80</v>
      </c>
      <c r="AH3340">
        <v>12.554</v>
      </c>
      <c r="AI3340">
        <v>1.1040000000000001</v>
      </c>
      <c r="AJ3340">
        <v>13.85962</v>
      </c>
      <c r="AK3340">
        <v>2013</v>
      </c>
      <c r="AL3340" t="s">
        <v>81</v>
      </c>
      <c r="AM3340">
        <f t="shared" si="105"/>
        <v>5</v>
      </c>
    </row>
    <row r="3341" spans="1:39" x14ac:dyDescent="0.35">
      <c r="A3341">
        <v>2017</v>
      </c>
      <c r="B3341" s="5">
        <f t="shared" si="104"/>
        <v>171</v>
      </c>
      <c r="C3341" t="s">
        <v>82</v>
      </c>
      <c r="D3341">
        <v>17037452</v>
      </c>
      <c r="E3341">
        <v>699016</v>
      </c>
      <c r="F3341" t="s">
        <v>66</v>
      </c>
      <c r="G3341" t="s">
        <v>67</v>
      </c>
      <c r="H3341" t="s">
        <v>92</v>
      </c>
      <c r="I3341" t="s">
        <v>69</v>
      </c>
      <c r="J3341" s="1">
        <v>42906</v>
      </c>
      <c r="K3341">
        <v>25</v>
      </c>
      <c r="L3341">
        <v>3</v>
      </c>
      <c r="M3341">
        <v>1</v>
      </c>
      <c r="N3341" t="s">
        <v>70</v>
      </c>
      <c r="O3341" t="s">
        <v>84</v>
      </c>
      <c r="Q3341">
        <v>112</v>
      </c>
      <c r="R3341">
        <v>12</v>
      </c>
      <c r="T3341" t="s">
        <v>72</v>
      </c>
      <c r="U3341" t="s">
        <v>73</v>
      </c>
      <c r="V3341">
        <v>745</v>
      </c>
      <c r="W3341">
        <v>2</v>
      </c>
      <c r="X3341">
        <v>180690</v>
      </c>
      <c r="Y3341" t="s">
        <v>74</v>
      </c>
      <c r="AA3341">
        <v>2012</v>
      </c>
      <c r="AB3341" t="s">
        <v>75</v>
      </c>
      <c r="AC3341" t="s">
        <v>76</v>
      </c>
      <c r="AD3341" t="s">
        <v>77</v>
      </c>
      <c r="AE3341" t="s">
        <v>78</v>
      </c>
      <c r="AF3341" t="s">
        <v>79</v>
      </c>
      <c r="AG3341" t="s">
        <v>80</v>
      </c>
      <c r="AH3341">
        <v>12.554</v>
      </c>
      <c r="AI3341">
        <v>1.5516300000000001</v>
      </c>
      <c r="AJ3341">
        <v>19.47916</v>
      </c>
      <c r="AK3341">
        <v>2013</v>
      </c>
      <c r="AL3341" t="s">
        <v>81</v>
      </c>
      <c r="AM3341">
        <f t="shared" si="105"/>
        <v>5</v>
      </c>
    </row>
    <row r="3342" spans="1:39" x14ac:dyDescent="0.35">
      <c r="A3342">
        <v>2017</v>
      </c>
      <c r="B3342" s="5">
        <f t="shared" si="104"/>
        <v>88</v>
      </c>
      <c r="C3342" t="s">
        <v>83</v>
      </c>
      <c r="D3342">
        <v>17076050</v>
      </c>
      <c r="E3342">
        <v>727399</v>
      </c>
      <c r="F3342" t="s">
        <v>66</v>
      </c>
      <c r="G3342" t="s">
        <v>67</v>
      </c>
      <c r="H3342" t="s">
        <v>68</v>
      </c>
      <c r="I3342" t="s">
        <v>69</v>
      </c>
      <c r="J3342" s="1">
        <v>42823</v>
      </c>
      <c r="K3342">
        <v>13</v>
      </c>
      <c r="L3342">
        <v>1</v>
      </c>
      <c r="M3342">
        <v>1</v>
      </c>
      <c r="N3342" t="s">
        <v>70</v>
      </c>
      <c r="O3342" t="s">
        <v>85</v>
      </c>
      <c r="Q3342">
        <v>104</v>
      </c>
      <c r="R3342">
        <v>40</v>
      </c>
      <c r="T3342" t="s">
        <v>72</v>
      </c>
      <c r="U3342" t="s">
        <v>73</v>
      </c>
      <c r="V3342">
        <v>750</v>
      </c>
      <c r="W3342">
        <v>2</v>
      </c>
      <c r="X3342">
        <v>180690</v>
      </c>
      <c r="Y3342" t="s">
        <v>74</v>
      </c>
      <c r="AA3342">
        <v>2012</v>
      </c>
      <c r="AB3342" t="s">
        <v>75</v>
      </c>
      <c r="AC3342" t="s">
        <v>76</v>
      </c>
      <c r="AD3342" t="s">
        <v>77</v>
      </c>
      <c r="AE3342" t="s">
        <v>78</v>
      </c>
      <c r="AF3342" t="s">
        <v>79</v>
      </c>
      <c r="AG3342" t="s">
        <v>80</v>
      </c>
      <c r="AH3342">
        <v>12.554</v>
      </c>
      <c r="AI3342">
        <v>2.4443600000000001</v>
      </c>
      <c r="AJ3342">
        <v>30.686499999999999</v>
      </c>
      <c r="AK3342">
        <v>2013</v>
      </c>
      <c r="AL3342" t="s">
        <v>81</v>
      </c>
      <c r="AM3342">
        <f t="shared" si="105"/>
        <v>5</v>
      </c>
    </row>
    <row r="3343" spans="1:39" x14ac:dyDescent="0.35">
      <c r="A3343">
        <v>2017</v>
      </c>
      <c r="B3343" s="5">
        <f t="shared" si="104"/>
        <v>91</v>
      </c>
      <c r="C3343" t="s">
        <v>82</v>
      </c>
      <c r="D3343">
        <v>17036429</v>
      </c>
      <c r="E3343">
        <v>732418</v>
      </c>
      <c r="F3343" t="s">
        <v>66</v>
      </c>
      <c r="G3343" t="s">
        <v>67</v>
      </c>
      <c r="H3343" t="s">
        <v>68</v>
      </c>
      <c r="I3343" t="s">
        <v>69</v>
      </c>
      <c r="J3343" s="1">
        <v>42826</v>
      </c>
      <c r="K3343">
        <v>13</v>
      </c>
      <c r="L3343">
        <v>1</v>
      </c>
      <c r="M3343">
        <v>1</v>
      </c>
      <c r="N3343" t="s">
        <v>70</v>
      </c>
      <c r="O3343" t="s">
        <v>84</v>
      </c>
      <c r="Q3343">
        <v>109</v>
      </c>
      <c r="R3343">
        <v>10</v>
      </c>
      <c r="T3343" t="s">
        <v>72</v>
      </c>
      <c r="U3343" t="s">
        <v>73</v>
      </c>
      <c r="V3343">
        <v>690</v>
      </c>
      <c r="W3343">
        <v>2</v>
      </c>
      <c r="X3343">
        <v>180690</v>
      </c>
      <c r="Y3343" t="s">
        <v>74</v>
      </c>
      <c r="AA3343">
        <v>2012</v>
      </c>
      <c r="AB3343" t="s">
        <v>75</v>
      </c>
      <c r="AC3343" t="s">
        <v>76</v>
      </c>
      <c r="AD3343" t="s">
        <v>77</v>
      </c>
      <c r="AE3343" t="s">
        <v>78</v>
      </c>
      <c r="AF3343" t="s">
        <v>79</v>
      </c>
      <c r="AG3343" t="s">
        <v>80</v>
      </c>
      <c r="AH3343">
        <v>12.554</v>
      </c>
      <c r="AI3343">
        <v>1.94645</v>
      </c>
      <c r="AJ3343">
        <v>24.43573</v>
      </c>
      <c r="AK3343">
        <v>2013</v>
      </c>
      <c r="AL3343" t="s">
        <v>81</v>
      </c>
      <c r="AM3343">
        <f t="shared" si="105"/>
        <v>5</v>
      </c>
    </row>
    <row r="3344" spans="1:39" x14ac:dyDescent="0.35">
      <c r="A3344">
        <v>2017</v>
      </c>
      <c r="B3344" s="5">
        <f t="shared" si="104"/>
        <v>95</v>
      </c>
      <c r="C3344" t="s">
        <v>82</v>
      </c>
      <c r="D3344">
        <v>17036455</v>
      </c>
      <c r="E3344">
        <v>732519</v>
      </c>
      <c r="F3344" t="s">
        <v>66</v>
      </c>
      <c r="G3344" t="s">
        <v>67</v>
      </c>
      <c r="H3344" t="s">
        <v>68</v>
      </c>
      <c r="I3344" t="s">
        <v>69</v>
      </c>
      <c r="J3344" s="1">
        <v>42830</v>
      </c>
      <c r="K3344">
        <v>14</v>
      </c>
      <c r="L3344">
        <v>1</v>
      </c>
      <c r="M3344">
        <v>1</v>
      </c>
      <c r="N3344" t="s">
        <v>70</v>
      </c>
      <c r="O3344" t="s">
        <v>84</v>
      </c>
      <c r="Q3344">
        <v>109</v>
      </c>
      <c r="R3344">
        <v>10</v>
      </c>
      <c r="T3344" t="s">
        <v>72</v>
      </c>
      <c r="U3344" t="s">
        <v>73</v>
      </c>
      <c r="V3344">
        <v>715</v>
      </c>
      <c r="W3344">
        <v>2</v>
      </c>
      <c r="X3344">
        <v>180690</v>
      </c>
      <c r="Y3344" t="s">
        <v>74</v>
      </c>
      <c r="AA3344">
        <v>2012</v>
      </c>
      <c r="AB3344" t="s">
        <v>75</v>
      </c>
      <c r="AC3344" t="s">
        <v>76</v>
      </c>
      <c r="AD3344" t="s">
        <v>77</v>
      </c>
      <c r="AE3344" t="s">
        <v>78</v>
      </c>
      <c r="AF3344" t="s">
        <v>79</v>
      </c>
      <c r="AG3344" t="s">
        <v>80</v>
      </c>
      <c r="AH3344">
        <v>12.554</v>
      </c>
      <c r="AI3344">
        <v>1.94645</v>
      </c>
      <c r="AJ3344">
        <v>24.43573</v>
      </c>
      <c r="AK3344">
        <v>2013</v>
      </c>
      <c r="AL3344" t="s">
        <v>81</v>
      </c>
      <c r="AM3344">
        <f t="shared" si="105"/>
        <v>5</v>
      </c>
    </row>
    <row r="3345" spans="1:39" x14ac:dyDescent="0.35">
      <c r="A3345">
        <v>2017</v>
      </c>
      <c r="B3345" s="5">
        <f t="shared" si="104"/>
        <v>99</v>
      </c>
      <c r="C3345" t="s">
        <v>82</v>
      </c>
      <c r="D3345">
        <v>17036523</v>
      </c>
      <c r="E3345">
        <v>732604</v>
      </c>
      <c r="F3345" t="s">
        <v>66</v>
      </c>
      <c r="G3345" t="s">
        <v>67</v>
      </c>
      <c r="H3345" t="s">
        <v>68</v>
      </c>
      <c r="I3345" t="s">
        <v>69</v>
      </c>
      <c r="J3345" s="1">
        <v>42834</v>
      </c>
      <c r="K3345">
        <v>15</v>
      </c>
      <c r="L3345">
        <v>1</v>
      </c>
      <c r="M3345">
        <v>1</v>
      </c>
      <c r="N3345" t="s">
        <v>70</v>
      </c>
      <c r="O3345" t="s">
        <v>84</v>
      </c>
      <c r="Q3345">
        <v>109</v>
      </c>
      <c r="T3345" t="s">
        <v>72</v>
      </c>
      <c r="U3345" t="s">
        <v>73</v>
      </c>
      <c r="V3345">
        <v>770</v>
      </c>
      <c r="W3345">
        <v>2</v>
      </c>
      <c r="X3345">
        <v>180690</v>
      </c>
      <c r="Y3345" t="s">
        <v>74</v>
      </c>
      <c r="AA3345">
        <v>2012</v>
      </c>
      <c r="AB3345" t="s">
        <v>75</v>
      </c>
      <c r="AC3345" t="s">
        <v>76</v>
      </c>
      <c r="AD3345" t="s">
        <v>77</v>
      </c>
      <c r="AE3345" t="s">
        <v>78</v>
      </c>
      <c r="AF3345" t="s">
        <v>79</v>
      </c>
      <c r="AG3345" t="s">
        <v>80</v>
      </c>
      <c r="AH3345">
        <v>12.554</v>
      </c>
      <c r="AI3345">
        <v>1.94645</v>
      </c>
      <c r="AJ3345">
        <v>24.43573</v>
      </c>
      <c r="AK3345">
        <v>2013</v>
      </c>
      <c r="AL3345" t="s">
        <v>81</v>
      </c>
      <c r="AM3345">
        <f t="shared" si="105"/>
        <v>5</v>
      </c>
    </row>
    <row r="3346" spans="1:39" x14ac:dyDescent="0.35">
      <c r="A3346">
        <v>2017</v>
      </c>
      <c r="B3346" s="5">
        <f t="shared" si="104"/>
        <v>198</v>
      </c>
      <c r="C3346" t="s">
        <v>83</v>
      </c>
      <c r="D3346">
        <v>17076351</v>
      </c>
      <c r="E3346">
        <v>717163</v>
      </c>
      <c r="F3346" t="s">
        <v>66</v>
      </c>
      <c r="G3346" t="s">
        <v>67</v>
      </c>
      <c r="H3346" t="s">
        <v>186</v>
      </c>
      <c r="I3346" t="s">
        <v>69</v>
      </c>
      <c r="J3346" s="1">
        <v>42933</v>
      </c>
      <c r="K3346">
        <v>29</v>
      </c>
      <c r="L3346">
        <v>4</v>
      </c>
      <c r="M3346">
        <v>1</v>
      </c>
      <c r="N3346" t="s">
        <v>70</v>
      </c>
      <c r="O3346" t="s">
        <v>85</v>
      </c>
      <c r="Q3346">
        <v>103</v>
      </c>
      <c r="R3346">
        <v>50</v>
      </c>
      <c r="T3346" t="s">
        <v>72</v>
      </c>
      <c r="U3346" t="s">
        <v>73</v>
      </c>
      <c r="V3346">
        <v>680</v>
      </c>
      <c r="W3346">
        <v>2</v>
      </c>
      <c r="X3346">
        <v>181699</v>
      </c>
      <c r="Y3346" t="s">
        <v>74</v>
      </c>
      <c r="AA3346">
        <v>2013</v>
      </c>
      <c r="AB3346" t="s">
        <v>75</v>
      </c>
      <c r="AC3346" t="s">
        <v>76</v>
      </c>
      <c r="AD3346" t="s">
        <v>77</v>
      </c>
      <c r="AE3346" t="s">
        <v>78</v>
      </c>
      <c r="AF3346" t="s">
        <v>79</v>
      </c>
      <c r="AG3346" t="s">
        <v>187</v>
      </c>
      <c r="AH3346">
        <v>1.0289999999999999</v>
      </c>
      <c r="AI3346">
        <v>1.37677</v>
      </c>
      <c r="AJ3346">
        <v>1.4167000000000001</v>
      </c>
      <c r="AK3346">
        <v>2014</v>
      </c>
      <c r="AL3346" t="s">
        <v>81</v>
      </c>
      <c r="AM3346">
        <f t="shared" si="105"/>
        <v>4</v>
      </c>
    </row>
    <row r="3347" spans="1:39" x14ac:dyDescent="0.35">
      <c r="A3347">
        <v>2017</v>
      </c>
      <c r="B3347" s="5">
        <f t="shared" si="104"/>
        <v>129</v>
      </c>
      <c r="C3347" t="s">
        <v>82</v>
      </c>
      <c r="D3347">
        <v>17036938</v>
      </c>
      <c r="E3347">
        <v>745766</v>
      </c>
      <c r="F3347" t="s">
        <v>66</v>
      </c>
      <c r="G3347" t="s">
        <v>67</v>
      </c>
      <c r="H3347" t="s">
        <v>92</v>
      </c>
      <c r="I3347" t="s">
        <v>69</v>
      </c>
      <c r="J3347" s="1">
        <v>42864</v>
      </c>
      <c r="K3347">
        <v>19</v>
      </c>
      <c r="L3347">
        <v>2</v>
      </c>
      <c r="M3347">
        <v>1</v>
      </c>
      <c r="N3347" t="s">
        <v>70</v>
      </c>
      <c r="O3347" t="s">
        <v>71</v>
      </c>
      <c r="Q3347">
        <v>113</v>
      </c>
      <c r="R3347">
        <v>30</v>
      </c>
      <c r="T3347" t="s">
        <v>72</v>
      </c>
      <c r="U3347" t="s">
        <v>73</v>
      </c>
      <c r="V3347">
        <v>730</v>
      </c>
      <c r="W3347">
        <v>2</v>
      </c>
      <c r="X3347">
        <v>181699</v>
      </c>
      <c r="Y3347" t="s">
        <v>74</v>
      </c>
      <c r="AA3347">
        <v>2013</v>
      </c>
      <c r="AB3347" t="s">
        <v>75</v>
      </c>
      <c r="AC3347" t="s">
        <v>76</v>
      </c>
      <c r="AD3347" t="s">
        <v>77</v>
      </c>
      <c r="AE3347" t="s">
        <v>78</v>
      </c>
      <c r="AF3347" t="s">
        <v>79</v>
      </c>
      <c r="AG3347" t="s">
        <v>80</v>
      </c>
      <c r="AH3347">
        <v>13.881</v>
      </c>
      <c r="AI3347">
        <v>1.6604699999999999</v>
      </c>
      <c r="AJ3347">
        <v>23.04898</v>
      </c>
      <c r="AK3347">
        <v>2014</v>
      </c>
      <c r="AL3347" t="s">
        <v>81</v>
      </c>
      <c r="AM3347">
        <f t="shared" si="105"/>
        <v>4</v>
      </c>
    </row>
    <row r="3348" spans="1:39" x14ac:dyDescent="0.35">
      <c r="A3348">
        <v>2017</v>
      </c>
      <c r="B3348" s="5">
        <f t="shared" si="104"/>
        <v>102</v>
      </c>
      <c r="C3348" t="s">
        <v>82</v>
      </c>
      <c r="D3348">
        <v>17036544</v>
      </c>
      <c r="E3348">
        <v>732590</v>
      </c>
      <c r="F3348" t="s">
        <v>66</v>
      </c>
      <c r="G3348" t="s">
        <v>67</v>
      </c>
      <c r="H3348" t="s">
        <v>68</v>
      </c>
      <c r="I3348" t="s">
        <v>69</v>
      </c>
      <c r="J3348" s="1">
        <v>42837</v>
      </c>
      <c r="K3348">
        <v>15</v>
      </c>
      <c r="L3348">
        <v>1</v>
      </c>
      <c r="M3348">
        <v>1</v>
      </c>
      <c r="N3348" t="s">
        <v>70</v>
      </c>
      <c r="O3348" t="s">
        <v>71</v>
      </c>
      <c r="Q3348">
        <v>113</v>
      </c>
      <c r="R3348">
        <v>41</v>
      </c>
      <c r="T3348" t="s">
        <v>72</v>
      </c>
      <c r="U3348" t="s">
        <v>87</v>
      </c>
      <c r="V3348">
        <v>660</v>
      </c>
      <c r="W3348">
        <v>2</v>
      </c>
      <c r="X3348">
        <v>181699</v>
      </c>
      <c r="Y3348" t="s">
        <v>74</v>
      </c>
      <c r="AA3348">
        <v>2013</v>
      </c>
      <c r="AB3348" t="s">
        <v>75</v>
      </c>
      <c r="AC3348" t="s">
        <v>76</v>
      </c>
      <c r="AD3348" t="s">
        <v>77</v>
      </c>
      <c r="AE3348" t="s">
        <v>78</v>
      </c>
      <c r="AF3348" t="s">
        <v>79</v>
      </c>
      <c r="AG3348" t="s">
        <v>80</v>
      </c>
      <c r="AH3348">
        <v>13.881</v>
      </c>
      <c r="AI3348">
        <v>1.68262</v>
      </c>
      <c r="AJ3348">
        <v>23.356449999999999</v>
      </c>
      <c r="AK3348">
        <v>2014</v>
      </c>
      <c r="AL3348" t="s">
        <v>81</v>
      </c>
      <c r="AM3348">
        <f t="shared" si="105"/>
        <v>4</v>
      </c>
    </row>
    <row r="3349" spans="1:39" x14ac:dyDescent="0.35">
      <c r="A3349">
        <v>2017</v>
      </c>
      <c r="B3349" s="5">
        <f t="shared" si="104"/>
        <v>114</v>
      </c>
      <c r="C3349" t="s">
        <v>82</v>
      </c>
      <c r="D3349">
        <v>17036756</v>
      </c>
      <c r="E3349">
        <v>732499</v>
      </c>
      <c r="F3349" t="s">
        <v>66</v>
      </c>
      <c r="G3349" t="s">
        <v>67</v>
      </c>
      <c r="H3349" t="s">
        <v>68</v>
      </c>
      <c r="I3349" t="s">
        <v>69</v>
      </c>
      <c r="J3349" s="1">
        <v>42849</v>
      </c>
      <c r="K3349">
        <v>17</v>
      </c>
      <c r="L3349">
        <v>1</v>
      </c>
      <c r="M3349">
        <v>1</v>
      </c>
      <c r="N3349" t="s">
        <v>70</v>
      </c>
      <c r="O3349" t="s">
        <v>71</v>
      </c>
      <c r="Q3349">
        <v>113</v>
      </c>
      <c r="R3349">
        <v>41</v>
      </c>
      <c r="T3349" t="s">
        <v>72</v>
      </c>
      <c r="U3349" t="s">
        <v>73</v>
      </c>
      <c r="V3349">
        <v>645</v>
      </c>
      <c r="W3349">
        <v>2</v>
      </c>
      <c r="X3349">
        <v>181699</v>
      </c>
      <c r="Y3349" t="s">
        <v>74</v>
      </c>
      <c r="AA3349">
        <v>2013</v>
      </c>
      <c r="AB3349" t="s">
        <v>75</v>
      </c>
      <c r="AC3349" t="s">
        <v>76</v>
      </c>
      <c r="AD3349" t="s">
        <v>77</v>
      </c>
      <c r="AE3349" t="s">
        <v>78</v>
      </c>
      <c r="AF3349" t="s">
        <v>79</v>
      </c>
      <c r="AG3349" t="s">
        <v>80</v>
      </c>
      <c r="AH3349">
        <v>13.881</v>
      </c>
      <c r="AI3349">
        <v>1.68262</v>
      </c>
      <c r="AJ3349">
        <v>23.356449999999999</v>
      </c>
      <c r="AK3349">
        <v>2014</v>
      </c>
      <c r="AL3349" t="s">
        <v>81</v>
      </c>
      <c r="AM3349">
        <f t="shared" si="105"/>
        <v>4</v>
      </c>
    </row>
    <row r="3350" spans="1:39" x14ac:dyDescent="0.35">
      <c r="A3350">
        <v>2017</v>
      </c>
      <c r="B3350" s="5">
        <f t="shared" si="104"/>
        <v>185</v>
      </c>
      <c r="C3350" t="s">
        <v>82</v>
      </c>
      <c r="D3350">
        <v>17037826</v>
      </c>
      <c r="E3350">
        <v>752090</v>
      </c>
      <c r="F3350" t="s">
        <v>66</v>
      </c>
      <c r="G3350" t="s">
        <v>67</v>
      </c>
      <c r="H3350" t="s">
        <v>68</v>
      </c>
      <c r="I3350" t="s">
        <v>69</v>
      </c>
      <c r="J3350" s="1">
        <v>42920</v>
      </c>
      <c r="K3350">
        <v>27</v>
      </c>
      <c r="L3350">
        <v>4</v>
      </c>
      <c r="M3350">
        <v>1</v>
      </c>
      <c r="N3350" t="s">
        <v>70</v>
      </c>
      <c r="O3350" t="s">
        <v>71</v>
      </c>
      <c r="Q3350">
        <v>113</v>
      </c>
      <c r="R3350">
        <v>41</v>
      </c>
      <c r="T3350" t="s">
        <v>72</v>
      </c>
      <c r="U3350" t="s">
        <v>73</v>
      </c>
      <c r="V3350">
        <v>655</v>
      </c>
      <c r="W3350">
        <v>2</v>
      </c>
      <c r="X3350">
        <v>181699</v>
      </c>
      <c r="Y3350" t="s">
        <v>74</v>
      </c>
      <c r="AA3350">
        <v>2013</v>
      </c>
      <c r="AB3350" t="s">
        <v>75</v>
      </c>
      <c r="AC3350" t="s">
        <v>76</v>
      </c>
      <c r="AD3350" t="s">
        <v>77</v>
      </c>
      <c r="AE3350" t="s">
        <v>78</v>
      </c>
      <c r="AF3350" t="s">
        <v>79</v>
      </c>
      <c r="AG3350" t="s">
        <v>80</v>
      </c>
      <c r="AH3350">
        <v>13.881</v>
      </c>
      <c r="AI3350">
        <v>2.6319900000000001</v>
      </c>
      <c r="AJ3350">
        <v>36.534649999999999</v>
      </c>
      <c r="AK3350">
        <v>2014</v>
      </c>
      <c r="AL3350" t="s">
        <v>81</v>
      </c>
      <c r="AM3350">
        <f t="shared" si="105"/>
        <v>4</v>
      </c>
    </row>
    <row r="3351" spans="1:39" x14ac:dyDescent="0.35">
      <c r="A3351">
        <v>2017</v>
      </c>
      <c r="B3351" s="5">
        <f t="shared" si="104"/>
        <v>185</v>
      </c>
      <c r="C3351" t="s">
        <v>82</v>
      </c>
      <c r="D3351">
        <v>17037806</v>
      </c>
      <c r="E3351">
        <v>752418</v>
      </c>
      <c r="F3351" t="s">
        <v>66</v>
      </c>
      <c r="G3351" t="s">
        <v>67</v>
      </c>
      <c r="H3351" t="s">
        <v>68</v>
      </c>
      <c r="I3351" t="s">
        <v>69</v>
      </c>
      <c r="J3351" s="1">
        <v>42920</v>
      </c>
      <c r="K3351">
        <v>27</v>
      </c>
      <c r="L3351">
        <v>4</v>
      </c>
      <c r="M3351">
        <v>1</v>
      </c>
      <c r="N3351" t="s">
        <v>70</v>
      </c>
      <c r="O3351" t="s">
        <v>71</v>
      </c>
      <c r="Q3351">
        <v>113</v>
      </c>
      <c r="R3351">
        <v>45</v>
      </c>
      <c r="T3351" t="s">
        <v>72</v>
      </c>
      <c r="U3351" t="s">
        <v>73</v>
      </c>
      <c r="V3351">
        <v>615</v>
      </c>
      <c r="W3351">
        <v>2</v>
      </c>
      <c r="X3351">
        <v>181699</v>
      </c>
      <c r="Y3351" t="s">
        <v>74</v>
      </c>
      <c r="AA3351">
        <v>2013</v>
      </c>
      <c r="AB3351" t="s">
        <v>75</v>
      </c>
      <c r="AC3351" t="s">
        <v>76</v>
      </c>
      <c r="AD3351" t="s">
        <v>77</v>
      </c>
      <c r="AE3351" t="s">
        <v>78</v>
      </c>
      <c r="AF3351" t="s">
        <v>79</v>
      </c>
      <c r="AG3351" t="s">
        <v>80</v>
      </c>
      <c r="AH3351">
        <v>13.881</v>
      </c>
      <c r="AI3351">
        <v>2.6319900000000001</v>
      </c>
      <c r="AJ3351">
        <v>36.534649999999999</v>
      </c>
      <c r="AK3351">
        <v>2014</v>
      </c>
      <c r="AL3351" t="s">
        <v>81</v>
      </c>
      <c r="AM3351">
        <f t="shared" si="105"/>
        <v>4</v>
      </c>
    </row>
    <row r="3352" spans="1:39" x14ac:dyDescent="0.35">
      <c r="A3352">
        <v>2017</v>
      </c>
      <c r="B3352" s="5">
        <f t="shared" si="104"/>
        <v>147</v>
      </c>
      <c r="C3352" t="s">
        <v>115</v>
      </c>
      <c r="D3352">
        <v>17145005</v>
      </c>
      <c r="E3352">
        <v>321492</v>
      </c>
      <c r="F3352" t="s">
        <v>66</v>
      </c>
      <c r="G3352" t="s">
        <v>86</v>
      </c>
      <c r="J3352" s="1">
        <v>42882</v>
      </c>
      <c r="K3352">
        <v>21</v>
      </c>
      <c r="M3352">
        <v>1</v>
      </c>
      <c r="N3352" t="s">
        <v>70</v>
      </c>
      <c r="O3352" t="s">
        <v>71</v>
      </c>
      <c r="Q3352">
        <v>183</v>
      </c>
      <c r="R3352">
        <v>10</v>
      </c>
      <c r="T3352" t="s">
        <v>72</v>
      </c>
      <c r="U3352" t="s">
        <v>73</v>
      </c>
      <c r="V3352">
        <v>700</v>
      </c>
      <c r="W3352">
        <v>2</v>
      </c>
      <c r="X3352">
        <v>181699</v>
      </c>
      <c r="Y3352" t="s">
        <v>74</v>
      </c>
      <c r="AA3352">
        <v>2013</v>
      </c>
      <c r="AB3352" t="s">
        <v>75</v>
      </c>
      <c r="AC3352" t="s">
        <v>76</v>
      </c>
      <c r="AD3352" t="s">
        <v>77</v>
      </c>
      <c r="AE3352" t="s">
        <v>78</v>
      </c>
      <c r="AF3352" t="s">
        <v>79</v>
      </c>
      <c r="AG3352" t="s">
        <v>80</v>
      </c>
      <c r="AH3352">
        <v>13.881</v>
      </c>
      <c r="AI3352">
        <v>1.4605300000000001</v>
      </c>
      <c r="AJ3352">
        <v>20.273620000000001</v>
      </c>
      <c r="AK3352">
        <v>2014</v>
      </c>
      <c r="AL3352" t="s">
        <v>81</v>
      </c>
      <c r="AM3352">
        <f t="shared" si="105"/>
        <v>4</v>
      </c>
    </row>
    <row r="3353" spans="1:39" x14ac:dyDescent="0.35">
      <c r="A3353">
        <v>2017</v>
      </c>
      <c r="B3353" s="5">
        <f t="shared" si="104"/>
        <v>149</v>
      </c>
      <c r="C3353" t="s">
        <v>82</v>
      </c>
      <c r="D3353">
        <v>17035049</v>
      </c>
      <c r="E3353">
        <v>733629</v>
      </c>
      <c r="F3353" t="s">
        <v>66</v>
      </c>
      <c r="G3353" t="s">
        <v>86</v>
      </c>
      <c r="J3353" s="1">
        <v>42884</v>
      </c>
      <c r="K3353">
        <v>22</v>
      </c>
      <c r="M3353">
        <v>1</v>
      </c>
      <c r="N3353" t="s">
        <v>70</v>
      </c>
      <c r="O3353" t="s">
        <v>71</v>
      </c>
      <c r="Q3353">
        <v>113</v>
      </c>
      <c r="R3353">
        <v>41</v>
      </c>
      <c r="T3353" t="s">
        <v>72</v>
      </c>
      <c r="U3353" t="s">
        <v>73</v>
      </c>
      <c r="V3353">
        <v>680</v>
      </c>
      <c r="W3353">
        <v>2</v>
      </c>
      <c r="X3353">
        <v>181699</v>
      </c>
      <c r="Y3353" t="s">
        <v>74</v>
      </c>
      <c r="AA3353">
        <v>2013</v>
      </c>
      <c r="AB3353" t="s">
        <v>75</v>
      </c>
      <c r="AC3353" t="s">
        <v>76</v>
      </c>
      <c r="AD3353" t="s">
        <v>77</v>
      </c>
      <c r="AE3353" t="s">
        <v>78</v>
      </c>
      <c r="AF3353" t="s">
        <v>79</v>
      </c>
      <c r="AG3353" t="s">
        <v>80</v>
      </c>
      <c r="AH3353">
        <v>13.881</v>
      </c>
      <c r="AI3353">
        <v>1.0865100000000001</v>
      </c>
      <c r="AJ3353">
        <v>15.081849999999999</v>
      </c>
      <c r="AK3353">
        <v>2014</v>
      </c>
      <c r="AL3353" t="s">
        <v>81</v>
      </c>
      <c r="AM3353">
        <f t="shared" si="105"/>
        <v>4</v>
      </c>
    </row>
    <row r="3354" spans="1:39" x14ac:dyDescent="0.35">
      <c r="A3354">
        <v>2017</v>
      </c>
      <c r="B3354" s="5">
        <f t="shared" si="104"/>
        <v>204</v>
      </c>
      <c r="C3354" t="s">
        <v>82</v>
      </c>
      <c r="D3354">
        <v>17035498</v>
      </c>
      <c r="E3354">
        <v>733591</v>
      </c>
      <c r="F3354" t="s">
        <v>66</v>
      </c>
      <c r="G3354" t="s">
        <v>86</v>
      </c>
      <c r="J3354" s="1">
        <v>42939</v>
      </c>
      <c r="K3354">
        <v>30</v>
      </c>
      <c r="M3354">
        <v>1</v>
      </c>
      <c r="N3354" t="s">
        <v>70</v>
      </c>
      <c r="O3354" t="s">
        <v>71</v>
      </c>
      <c r="Q3354">
        <v>113</v>
      </c>
      <c r="R3354">
        <v>45</v>
      </c>
      <c r="T3354" t="s">
        <v>72</v>
      </c>
      <c r="U3354" t="s">
        <v>73</v>
      </c>
      <c r="V3354">
        <v>680</v>
      </c>
      <c r="W3354">
        <v>2</v>
      </c>
      <c r="X3354">
        <v>181699</v>
      </c>
      <c r="Y3354" t="s">
        <v>74</v>
      </c>
      <c r="AA3354">
        <v>2013</v>
      </c>
      <c r="AB3354" t="s">
        <v>75</v>
      </c>
      <c r="AC3354" t="s">
        <v>76</v>
      </c>
      <c r="AD3354" t="s">
        <v>77</v>
      </c>
      <c r="AE3354" t="s">
        <v>78</v>
      </c>
      <c r="AF3354" t="s">
        <v>79</v>
      </c>
      <c r="AG3354" t="s">
        <v>80</v>
      </c>
      <c r="AH3354">
        <v>13.881</v>
      </c>
      <c r="AI3354">
        <v>4.3883000000000001</v>
      </c>
      <c r="AJ3354">
        <v>60.913989999999998</v>
      </c>
      <c r="AK3354">
        <v>2014</v>
      </c>
      <c r="AL3354" t="s">
        <v>81</v>
      </c>
      <c r="AM3354">
        <f t="shared" si="105"/>
        <v>4</v>
      </c>
    </row>
    <row r="3355" spans="1:39" x14ac:dyDescent="0.35">
      <c r="A3355">
        <v>2017</v>
      </c>
      <c r="B3355" s="5">
        <f t="shared" si="104"/>
        <v>179</v>
      </c>
      <c r="C3355" t="s">
        <v>82</v>
      </c>
      <c r="D3355">
        <v>17037638</v>
      </c>
      <c r="E3355">
        <v>698803</v>
      </c>
      <c r="F3355" t="s">
        <v>66</v>
      </c>
      <c r="G3355" t="s">
        <v>67</v>
      </c>
      <c r="H3355" t="s">
        <v>92</v>
      </c>
      <c r="I3355" t="s">
        <v>69</v>
      </c>
      <c r="J3355" s="1">
        <v>42914</v>
      </c>
      <c r="K3355">
        <v>26</v>
      </c>
      <c r="L3355">
        <v>3</v>
      </c>
      <c r="M3355">
        <v>1</v>
      </c>
      <c r="N3355" t="s">
        <v>70</v>
      </c>
      <c r="O3355" t="s">
        <v>71</v>
      </c>
      <c r="Q3355">
        <v>113</v>
      </c>
      <c r="R3355">
        <v>32</v>
      </c>
      <c r="T3355" t="s">
        <v>72</v>
      </c>
      <c r="U3355" t="s">
        <v>73</v>
      </c>
      <c r="V3355">
        <v>725</v>
      </c>
      <c r="W3355">
        <v>2</v>
      </c>
      <c r="X3355">
        <v>181894</v>
      </c>
      <c r="Y3355" t="s">
        <v>74</v>
      </c>
      <c r="AA3355">
        <v>2012</v>
      </c>
      <c r="AB3355" t="s">
        <v>75</v>
      </c>
      <c r="AC3355" t="s">
        <v>76</v>
      </c>
      <c r="AD3355" t="s">
        <v>77</v>
      </c>
      <c r="AE3355" t="s">
        <v>78</v>
      </c>
      <c r="AF3355" t="s">
        <v>79</v>
      </c>
      <c r="AG3355" t="s">
        <v>80</v>
      </c>
      <c r="AH3355">
        <v>12.554</v>
      </c>
      <c r="AI3355">
        <v>1.8896599999999999</v>
      </c>
      <c r="AJ3355">
        <v>23.72279</v>
      </c>
      <c r="AK3355">
        <v>2013</v>
      </c>
      <c r="AL3355" t="s">
        <v>81</v>
      </c>
      <c r="AM3355">
        <f t="shared" si="105"/>
        <v>5</v>
      </c>
    </row>
    <row r="3356" spans="1:39" x14ac:dyDescent="0.35">
      <c r="A3356">
        <v>2017</v>
      </c>
      <c r="B3356" s="5">
        <f t="shared" si="104"/>
        <v>46</v>
      </c>
      <c r="C3356" t="s">
        <v>91</v>
      </c>
      <c r="D3356">
        <v>17066010</v>
      </c>
      <c r="E3356">
        <v>716899</v>
      </c>
      <c r="F3356" t="s">
        <v>66</v>
      </c>
      <c r="G3356" t="s">
        <v>67</v>
      </c>
      <c r="H3356" t="s">
        <v>68</v>
      </c>
      <c r="I3356" t="s">
        <v>69</v>
      </c>
      <c r="J3356" s="1">
        <v>42781</v>
      </c>
      <c r="K3356">
        <v>7</v>
      </c>
      <c r="L3356">
        <v>1</v>
      </c>
      <c r="M3356">
        <v>1</v>
      </c>
      <c r="N3356" t="s">
        <v>70</v>
      </c>
      <c r="O3356" t="s">
        <v>90</v>
      </c>
      <c r="T3356" t="s">
        <v>72</v>
      </c>
      <c r="U3356" t="s">
        <v>73</v>
      </c>
      <c r="V3356">
        <v>690</v>
      </c>
      <c r="W3356">
        <v>2</v>
      </c>
      <c r="X3356">
        <v>181894</v>
      </c>
      <c r="Y3356" t="s">
        <v>74</v>
      </c>
      <c r="AA3356">
        <v>2012</v>
      </c>
      <c r="AB3356" t="s">
        <v>75</v>
      </c>
      <c r="AC3356" t="s">
        <v>76</v>
      </c>
      <c r="AD3356" t="s">
        <v>77</v>
      </c>
      <c r="AE3356" t="s">
        <v>78</v>
      </c>
      <c r="AF3356" t="s">
        <v>79</v>
      </c>
      <c r="AG3356" t="s">
        <v>80</v>
      </c>
      <c r="AH3356">
        <v>12.554</v>
      </c>
      <c r="AI3356">
        <v>2.9368599999999998</v>
      </c>
      <c r="AJ3356">
        <v>36.869340000000001</v>
      </c>
      <c r="AK3356">
        <v>2013</v>
      </c>
      <c r="AL3356" t="s">
        <v>81</v>
      </c>
      <c r="AM3356">
        <f t="shared" si="105"/>
        <v>5</v>
      </c>
    </row>
    <row r="3357" spans="1:39" x14ac:dyDescent="0.35">
      <c r="A3357">
        <v>2017</v>
      </c>
      <c r="B3357" s="5">
        <f t="shared" si="104"/>
        <v>100</v>
      </c>
      <c r="C3357" t="s">
        <v>89</v>
      </c>
      <c r="D3357">
        <v>17056116</v>
      </c>
      <c r="E3357">
        <v>714785</v>
      </c>
      <c r="F3357" t="s">
        <v>66</v>
      </c>
      <c r="G3357" t="s">
        <v>67</v>
      </c>
      <c r="H3357" t="s">
        <v>68</v>
      </c>
      <c r="I3357" t="s">
        <v>69</v>
      </c>
      <c r="J3357" s="1">
        <v>42835</v>
      </c>
      <c r="K3357">
        <v>15</v>
      </c>
      <c r="L3357">
        <v>1</v>
      </c>
      <c r="M3357">
        <v>1</v>
      </c>
      <c r="N3357" t="s">
        <v>70</v>
      </c>
      <c r="O3357" t="s">
        <v>84</v>
      </c>
      <c r="Q3357">
        <v>109</v>
      </c>
      <c r="R3357">
        <v>61</v>
      </c>
      <c r="T3357" t="s">
        <v>72</v>
      </c>
      <c r="U3357" t="s">
        <v>73</v>
      </c>
      <c r="V3357">
        <v>695</v>
      </c>
      <c r="W3357">
        <v>2</v>
      </c>
      <c r="X3357">
        <v>181894</v>
      </c>
      <c r="Y3357" t="s">
        <v>74</v>
      </c>
      <c r="AA3357">
        <v>2012</v>
      </c>
      <c r="AB3357" t="s">
        <v>75</v>
      </c>
      <c r="AC3357" t="s">
        <v>76</v>
      </c>
      <c r="AD3357" t="s">
        <v>77</v>
      </c>
      <c r="AE3357" t="s">
        <v>78</v>
      </c>
      <c r="AF3357" t="s">
        <v>79</v>
      </c>
      <c r="AG3357" t="s">
        <v>80</v>
      </c>
      <c r="AH3357">
        <v>12.554</v>
      </c>
      <c r="AI3357">
        <v>1.94645</v>
      </c>
      <c r="AJ3357">
        <v>24.43573</v>
      </c>
      <c r="AK3357">
        <v>2013</v>
      </c>
      <c r="AL3357" t="s">
        <v>81</v>
      </c>
      <c r="AM3357">
        <f t="shared" si="105"/>
        <v>5</v>
      </c>
    </row>
    <row r="3358" spans="1:39" x14ac:dyDescent="0.35">
      <c r="A3358">
        <v>2017</v>
      </c>
      <c r="B3358" s="5">
        <f t="shared" si="104"/>
        <v>184</v>
      </c>
      <c r="C3358" t="s">
        <v>82</v>
      </c>
      <c r="D3358">
        <v>17037881</v>
      </c>
      <c r="E3358">
        <v>699063</v>
      </c>
      <c r="F3358" t="s">
        <v>66</v>
      </c>
      <c r="G3358" t="s">
        <v>67</v>
      </c>
      <c r="H3358" t="s">
        <v>68</v>
      </c>
      <c r="I3358" t="s">
        <v>69</v>
      </c>
      <c r="J3358" s="1">
        <v>42919</v>
      </c>
      <c r="K3358">
        <v>27</v>
      </c>
      <c r="L3358">
        <v>4</v>
      </c>
      <c r="M3358">
        <v>1</v>
      </c>
      <c r="N3358" t="s">
        <v>70</v>
      </c>
      <c r="O3358" t="s">
        <v>84</v>
      </c>
      <c r="Q3358">
        <v>109</v>
      </c>
      <c r="R3358">
        <v>61</v>
      </c>
      <c r="T3358" t="s">
        <v>72</v>
      </c>
      <c r="U3358" t="s">
        <v>73</v>
      </c>
      <c r="V3358">
        <v>700</v>
      </c>
      <c r="W3358">
        <v>2</v>
      </c>
      <c r="X3358">
        <v>181894</v>
      </c>
      <c r="Y3358" t="s">
        <v>74</v>
      </c>
      <c r="AA3358">
        <v>2012</v>
      </c>
      <c r="AB3358" t="s">
        <v>75</v>
      </c>
      <c r="AC3358" t="s">
        <v>76</v>
      </c>
      <c r="AD3358" t="s">
        <v>77</v>
      </c>
      <c r="AE3358" t="s">
        <v>78</v>
      </c>
      <c r="AF3358" t="s">
        <v>79</v>
      </c>
      <c r="AG3358" t="s">
        <v>80</v>
      </c>
      <c r="AH3358">
        <v>12.554</v>
      </c>
      <c r="AI3358">
        <v>2.9131800000000001</v>
      </c>
      <c r="AJ3358">
        <v>36.57206</v>
      </c>
      <c r="AK3358">
        <v>2013</v>
      </c>
      <c r="AL3358" t="s">
        <v>81</v>
      </c>
      <c r="AM3358">
        <f t="shared" si="105"/>
        <v>5</v>
      </c>
    </row>
    <row r="3359" spans="1:39" x14ac:dyDescent="0.35">
      <c r="A3359">
        <v>2017</v>
      </c>
      <c r="B3359" s="5">
        <f t="shared" si="104"/>
        <v>197</v>
      </c>
      <c r="C3359" t="s">
        <v>82</v>
      </c>
      <c r="D3359">
        <v>17035442</v>
      </c>
      <c r="E3359">
        <v>733563</v>
      </c>
      <c r="F3359" t="s">
        <v>66</v>
      </c>
      <c r="G3359" t="s">
        <v>86</v>
      </c>
      <c r="J3359" s="1">
        <v>42932</v>
      </c>
      <c r="K3359">
        <v>29</v>
      </c>
      <c r="M3359">
        <v>1</v>
      </c>
      <c r="N3359" t="s">
        <v>70</v>
      </c>
      <c r="O3359" t="s">
        <v>71</v>
      </c>
      <c r="Q3359">
        <v>113</v>
      </c>
      <c r="R3359">
        <v>61</v>
      </c>
      <c r="T3359" t="s">
        <v>72</v>
      </c>
      <c r="U3359" t="s">
        <v>73</v>
      </c>
      <c r="V3359">
        <v>860</v>
      </c>
      <c r="W3359">
        <v>2</v>
      </c>
      <c r="X3359">
        <v>181894</v>
      </c>
      <c r="Y3359" t="s">
        <v>74</v>
      </c>
      <c r="AA3359">
        <v>2012</v>
      </c>
      <c r="AB3359" t="s">
        <v>75</v>
      </c>
      <c r="AC3359" t="s">
        <v>76</v>
      </c>
      <c r="AD3359" t="s">
        <v>77</v>
      </c>
      <c r="AE3359" t="s">
        <v>78</v>
      </c>
      <c r="AF3359" t="s">
        <v>79</v>
      </c>
      <c r="AG3359" t="s">
        <v>80</v>
      </c>
      <c r="AH3359">
        <v>12.554</v>
      </c>
      <c r="AI3359">
        <v>4.1608999999999998</v>
      </c>
      <c r="AJ3359">
        <v>52.235939999999999</v>
      </c>
      <c r="AK3359">
        <v>2013</v>
      </c>
      <c r="AL3359" t="s">
        <v>81</v>
      </c>
      <c r="AM3359">
        <f t="shared" si="105"/>
        <v>5</v>
      </c>
    </row>
    <row r="3360" spans="1:39" x14ac:dyDescent="0.35">
      <c r="A3360">
        <v>2017</v>
      </c>
      <c r="B3360" s="5">
        <f t="shared" si="104"/>
        <v>136</v>
      </c>
      <c r="C3360" t="s">
        <v>82</v>
      </c>
      <c r="D3360">
        <v>17037001</v>
      </c>
      <c r="E3360">
        <v>745773</v>
      </c>
      <c r="F3360" t="s">
        <v>66</v>
      </c>
      <c r="G3360" t="s">
        <v>67</v>
      </c>
      <c r="H3360" t="s">
        <v>92</v>
      </c>
      <c r="I3360" t="s">
        <v>69</v>
      </c>
      <c r="J3360" s="1">
        <v>42871</v>
      </c>
      <c r="K3360">
        <v>20</v>
      </c>
      <c r="L3360">
        <v>2</v>
      </c>
      <c r="M3360">
        <v>1</v>
      </c>
      <c r="N3360" t="s">
        <v>70</v>
      </c>
      <c r="O3360" t="s">
        <v>71</v>
      </c>
      <c r="Q3360">
        <v>113</v>
      </c>
      <c r="R3360">
        <v>30</v>
      </c>
      <c r="T3360" t="s">
        <v>72</v>
      </c>
      <c r="U3360" t="s">
        <v>73</v>
      </c>
      <c r="V3360">
        <v>790</v>
      </c>
      <c r="W3360">
        <v>2</v>
      </c>
      <c r="X3360">
        <v>181895</v>
      </c>
      <c r="Y3360" t="s">
        <v>74</v>
      </c>
      <c r="AA3360">
        <v>2012</v>
      </c>
      <c r="AB3360" t="s">
        <v>75</v>
      </c>
      <c r="AC3360" t="s">
        <v>76</v>
      </c>
      <c r="AD3360" t="s">
        <v>77</v>
      </c>
      <c r="AE3360" t="s">
        <v>78</v>
      </c>
      <c r="AF3360" t="s">
        <v>79</v>
      </c>
      <c r="AG3360" t="s">
        <v>80</v>
      </c>
      <c r="AH3360">
        <v>12.554</v>
      </c>
      <c r="AI3360">
        <v>1.6604699999999999</v>
      </c>
      <c r="AJ3360">
        <v>20.84554</v>
      </c>
      <c r="AK3360">
        <v>2013</v>
      </c>
      <c r="AL3360" t="s">
        <v>81</v>
      </c>
      <c r="AM3360">
        <f t="shared" si="105"/>
        <v>5</v>
      </c>
    </row>
    <row r="3361" spans="1:39" x14ac:dyDescent="0.35">
      <c r="A3361">
        <v>2017</v>
      </c>
      <c r="B3361" s="5">
        <f t="shared" si="104"/>
        <v>64</v>
      </c>
      <c r="C3361" t="s">
        <v>82</v>
      </c>
      <c r="D3361">
        <v>17036190</v>
      </c>
      <c r="E3361">
        <v>732354</v>
      </c>
      <c r="F3361" t="s">
        <v>66</v>
      </c>
      <c r="G3361" t="s">
        <v>67</v>
      </c>
      <c r="H3361" t="s">
        <v>68</v>
      </c>
      <c r="I3361" t="s">
        <v>69</v>
      </c>
      <c r="J3361" s="1">
        <v>42799</v>
      </c>
      <c r="K3361">
        <v>10</v>
      </c>
      <c r="L3361">
        <v>1</v>
      </c>
      <c r="M3361">
        <v>1</v>
      </c>
      <c r="N3361" t="s">
        <v>70</v>
      </c>
      <c r="O3361" t="s">
        <v>71</v>
      </c>
      <c r="Q3361">
        <v>113</v>
      </c>
      <c r="R3361">
        <v>41</v>
      </c>
      <c r="T3361" t="s">
        <v>72</v>
      </c>
      <c r="U3361" t="s">
        <v>73</v>
      </c>
      <c r="V3361">
        <v>715</v>
      </c>
      <c r="W3361">
        <v>2</v>
      </c>
      <c r="X3361">
        <v>181895</v>
      </c>
      <c r="Y3361" t="s">
        <v>74</v>
      </c>
      <c r="AA3361">
        <v>2012</v>
      </c>
      <c r="AB3361" t="s">
        <v>75</v>
      </c>
      <c r="AC3361" t="s">
        <v>76</v>
      </c>
      <c r="AD3361" t="s">
        <v>77</v>
      </c>
      <c r="AE3361" t="s">
        <v>78</v>
      </c>
      <c r="AF3361" t="s">
        <v>79</v>
      </c>
      <c r="AG3361" t="s">
        <v>80</v>
      </c>
      <c r="AH3361">
        <v>12.554</v>
      </c>
      <c r="AI3361">
        <v>1.68262</v>
      </c>
      <c r="AJ3361">
        <v>21.123609999999999</v>
      </c>
      <c r="AK3361">
        <v>2013</v>
      </c>
      <c r="AL3361" t="s">
        <v>81</v>
      </c>
      <c r="AM3361">
        <f t="shared" si="105"/>
        <v>5</v>
      </c>
    </row>
    <row r="3362" spans="1:39" x14ac:dyDescent="0.35">
      <c r="A3362">
        <v>2017</v>
      </c>
      <c r="B3362" s="5">
        <f t="shared" si="104"/>
        <v>66</v>
      </c>
      <c r="C3362" t="s">
        <v>82</v>
      </c>
      <c r="D3362">
        <v>17036199</v>
      </c>
      <c r="E3362">
        <v>732359</v>
      </c>
      <c r="F3362" t="s">
        <v>66</v>
      </c>
      <c r="G3362" t="s">
        <v>67</v>
      </c>
      <c r="H3362" t="s">
        <v>68</v>
      </c>
      <c r="I3362" t="s">
        <v>69</v>
      </c>
      <c r="J3362" s="1">
        <v>42801</v>
      </c>
      <c r="K3362">
        <v>10</v>
      </c>
      <c r="L3362">
        <v>1</v>
      </c>
      <c r="M3362">
        <v>1</v>
      </c>
      <c r="N3362" t="s">
        <v>70</v>
      </c>
      <c r="O3362" t="s">
        <v>71</v>
      </c>
      <c r="Q3362">
        <v>113</v>
      </c>
      <c r="R3362">
        <v>22</v>
      </c>
      <c r="T3362" t="s">
        <v>72</v>
      </c>
      <c r="U3362" t="s">
        <v>73</v>
      </c>
      <c r="V3362">
        <v>705</v>
      </c>
      <c r="W3362">
        <v>2</v>
      </c>
      <c r="X3362">
        <v>181895</v>
      </c>
      <c r="Y3362" t="s">
        <v>74</v>
      </c>
      <c r="AA3362">
        <v>2012</v>
      </c>
      <c r="AB3362" t="s">
        <v>75</v>
      </c>
      <c r="AC3362" t="s">
        <v>76</v>
      </c>
      <c r="AD3362" t="s">
        <v>77</v>
      </c>
      <c r="AE3362" t="s">
        <v>78</v>
      </c>
      <c r="AF3362" t="s">
        <v>79</v>
      </c>
      <c r="AG3362" t="s">
        <v>80</v>
      </c>
      <c r="AH3362">
        <v>12.554</v>
      </c>
      <c r="AI3362">
        <v>1.68262</v>
      </c>
      <c r="AJ3362">
        <v>21.123609999999999</v>
      </c>
      <c r="AK3362">
        <v>2013</v>
      </c>
      <c r="AL3362" t="s">
        <v>81</v>
      </c>
      <c r="AM3362">
        <f t="shared" si="105"/>
        <v>5</v>
      </c>
    </row>
    <row r="3363" spans="1:39" x14ac:dyDescent="0.35">
      <c r="A3363">
        <v>2017</v>
      </c>
      <c r="B3363" s="5">
        <f t="shared" si="104"/>
        <v>115</v>
      </c>
      <c r="C3363" t="s">
        <v>91</v>
      </c>
      <c r="D3363">
        <v>17066029</v>
      </c>
      <c r="E3363">
        <v>726653</v>
      </c>
      <c r="F3363" t="s">
        <v>66</v>
      </c>
      <c r="G3363" t="s">
        <v>67</v>
      </c>
      <c r="H3363" t="s">
        <v>68</v>
      </c>
      <c r="I3363" t="s">
        <v>69</v>
      </c>
      <c r="J3363" s="1">
        <v>42850</v>
      </c>
      <c r="K3363">
        <v>17</v>
      </c>
      <c r="L3363">
        <v>1</v>
      </c>
      <c r="M3363">
        <v>1</v>
      </c>
      <c r="N3363" t="s">
        <v>70</v>
      </c>
      <c r="T3363" t="s">
        <v>72</v>
      </c>
      <c r="U3363" t="s">
        <v>73</v>
      </c>
      <c r="V3363">
        <v>730</v>
      </c>
      <c r="W3363">
        <v>2</v>
      </c>
      <c r="X3363">
        <v>181895</v>
      </c>
      <c r="Y3363" t="s">
        <v>74</v>
      </c>
      <c r="AA3363">
        <v>2012</v>
      </c>
      <c r="AB3363" t="s">
        <v>75</v>
      </c>
      <c r="AC3363" t="s">
        <v>76</v>
      </c>
      <c r="AD3363" t="s">
        <v>77</v>
      </c>
      <c r="AE3363" t="s">
        <v>78</v>
      </c>
      <c r="AF3363" t="s">
        <v>79</v>
      </c>
      <c r="AG3363" t="s">
        <v>80</v>
      </c>
      <c r="AH3363">
        <v>12.554</v>
      </c>
      <c r="AK3363">
        <v>2013</v>
      </c>
      <c r="AL3363" t="s">
        <v>81</v>
      </c>
      <c r="AM3363">
        <f t="shared" si="105"/>
        <v>5</v>
      </c>
    </row>
    <row r="3364" spans="1:39" x14ac:dyDescent="0.35">
      <c r="A3364">
        <v>2017</v>
      </c>
      <c r="B3364" s="5">
        <f t="shared" si="104"/>
        <v>147</v>
      </c>
      <c r="C3364" t="s">
        <v>115</v>
      </c>
      <c r="D3364">
        <v>17145004</v>
      </c>
      <c r="E3364">
        <v>321491</v>
      </c>
      <c r="F3364" t="s">
        <v>66</v>
      </c>
      <c r="G3364" t="s">
        <v>86</v>
      </c>
      <c r="J3364" s="1">
        <v>42882</v>
      </c>
      <c r="K3364">
        <v>21</v>
      </c>
      <c r="M3364">
        <v>1</v>
      </c>
      <c r="N3364" t="s">
        <v>70</v>
      </c>
      <c r="O3364" t="s">
        <v>71</v>
      </c>
      <c r="Q3364">
        <v>183</v>
      </c>
      <c r="R3364">
        <v>10</v>
      </c>
      <c r="T3364" t="s">
        <v>72</v>
      </c>
      <c r="U3364" t="s">
        <v>73</v>
      </c>
      <c r="V3364">
        <v>755</v>
      </c>
      <c r="W3364">
        <v>2</v>
      </c>
      <c r="X3364">
        <v>181895</v>
      </c>
      <c r="Y3364" t="s">
        <v>74</v>
      </c>
      <c r="AA3364">
        <v>2012</v>
      </c>
      <c r="AB3364" t="s">
        <v>75</v>
      </c>
      <c r="AC3364" t="s">
        <v>76</v>
      </c>
      <c r="AD3364" t="s">
        <v>77</v>
      </c>
      <c r="AE3364" t="s">
        <v>78</v>
      </c>
      <c r="AF3364" t="s">
        <v>79</v>
      </c>
      <c r="AG3364" t="s">
        <v>80</v>
      </c>
      <c r="AH3364">
        <v>12.554</v>
      </c>
      <c r="AI3364">
        <v>1.4605300000000001</v>
      </c>
      <c r="AJ3364">
        <v>18.33549</v>
      </c>
      <c r="AK3364">
        <v>2013</v>
      </c>
      <c r="AL3364" t="s">
        <v>81</v>
      </c>
      <c r="AM3364">
        <f t="shared" si="105"/>
        <v>5</v>
      </c>
    </row>
    <row r="3365" spans="1:39" x14ac:dyDescent="0.35">
      <c r="A3365">
        <v>2017</v>
      </c>
      <c r="B3365" s="5">
        <f t="shared" si="104"/>
        <v>156</v>
      </c>
      <c r="C3365" t="s">
        <v>83</v>
      </c>
      <c r="D3365">
        <v>17075303</v>
      </c>
      <c r="E3365">
        <v>644486</v>
      </c>
      <c r="F3365" t="s">
        <v>66</v>
      </c>
      <c r="G3365" t="s">
        <v>86</v>
      </c>
      <c r="J3365" s="1">
        <v>42891</v>
      </c>
      <c r="K3365">
        <v>23</v>
      </c>
      <c r="M3365">
        <v>1</v>
      </c>
      <c r="N3365" t="s">
        <v>70</v>
      </c>
      <c r="O3365" t="s">
        <v>85</v>
      </c>
      <c r="Q3365">
        <v>104</v>
      </c>
      <c r="R3365">
        <v>35</v>
      </c>
      <c r="T3365" t="s">
        <v>72</v>
      </c>
      <c r="U3365" t="s">
        <v>73</v>
      </c>
      <c r="V3365">
        <v>680</v>
      </c>
      <c r="W3365">
        <v>2</v>
      </c>
      <c r="X3365">
        <v>181895</v>
      </c>
      <c r="Y3365" t="s">
        <v>74</v>
      </c>
      <c r="AA3365">
        <v>2012</v>
      </c>
      <c r="AB3365" t="s">
        <v>75</v>
      </c>
      <c r="AC3365" t="s">
        <v>76</v>
      </c>
      <c r="AD3365" t="s">
        <v>77</v>
      </c>
      <c r="AE3365" t="s">
        <v>78</v>
      </c>
      <c r="AF3365" t="s">
        <v>79</v>
      </c>
      <c r="AG3365" t="s">
        <v>80</v>
      </c>
      <c r="AH3365">
        <v>12.554</v>
      </c>
      <c r="AI3365">
        <v>1.0192300000000001</v>
      </c>
      <c r="AJ3365">
        <v>12.79541</v>
      </c>
      <c r="AK3365">
        <v>2013</v>
      </c>
      <c r="AL3365" t="s">
        <v>81</v>
      </c>
      <c r="AM3365">
        <f t="shared" si="105"/>
        <v>5</v>
      </c>
    </row>
    <row r="3366" spans="1:39" x14ac:dyDescent="0.35">
      <c r="A3366">
        <v>2017</v>
      </c>
      <c r="B3366" s="5">
        <f t="shared" si="104"/>
        <v>168</v>
      </c>
      <c r="C3366" t="s">
        <v>82</v>
      </c>
      <c r="D3366">
        <v>17037321</v>
      </c>
      <c r="E3366">
        <v>698977</v>
      </c>
      <c r="F3366" t="s">
        <v>66</v>
      </c>
      <c r="G3366" t="s">
        <v>67</v>
      </c>
      <c r="H3366" t="s">
        <v>92</v>
      </c>
      <c r="I3366" t="s">
        <v>69</v>
      </c>
      <c r="J3366" s="1">
        <v>42903</v>
      </c>
      <c r="K3366">
        <v>24</v>
      </c>
      <c r="L3366">
        <v>3</v>
      </c>
      <c r="M3366">
        <v>1</v>
      </c>
      <c r="N3366" t="s">
        <v>70</v>
      </c>
      <c r="O3366" t="s">
        <v>71</v>
      </c>
      <c r="Q3366">
        <v>113</v>
      </c>
      <c r="R3366">
        <v>41</v>
      </c>
      <c r="T3366" t="s">
        <v>72</v>
      </c>
      <c r="U3366" t="s">
        <v>73</v>
      </c>
      <c r="V3366">
        <v>710</v>
      </c>
      <c r="W3366">
        <v>2</v>
      </c>
      <c r="X3366">
        <v>181988</v>
      </c>
      <c r="Y3366" t="s">
        <v>74</v>
      </c>
      <c r="AA3366">
        <v>2012</v>
      </c>
      <c r="AB3366" t="s">
        <v>75</v>
      </c>
      <c r="AC3366" t="s">
        <v>76</v>
      </c>
      <c r="AD3366" t="s">
        <v>77</v>
      </c>
      <c r="AE3366" t="s">
        <v>78</v>
      </c>
      <c r="AF3366" t="s">
        <v>79</v>
      </c>
      <c r="AG3366" t="s">
        <v>80</v>
      </c>
      <c r="AH3366">
        <v>12.554</v>
      </c>
      <c r="AI3366">
        <v>1.41534</v>
      </c>
      <c r="AJ3366">
        <v>17.768180000000001</v>
      </c>
      <c r="AK3366">
        <v>2013</v>
      </c>
      <c r="AL3366" t="s">
        <v>81</v>
      </c>
      <c r="AM3366">
        <f t="shared" si="105"/>
        <v>5</v>
      </c>
    </row>
    <row r="3367" spans="1:39" x14ac:dyDescent="0.35">
      <c r="A3367">
        <v>2017</v>
      </c>
      <c r="B3367" s="5">
        <f t="shared" si="104"/>
        <v>170</v>
      </c>
      <c r="C3367" t="s">
        <v>82</v>
      </c>
      <c r="D3367">
        <v>17037445</v>
      </c>
      <c r="E3367">
        <v>699012</v>
      </c>
      <c r="F3367" t="s">
        <v>66</v>
      </c>
      <c r="G3367" t="s">
        <v>67</v>
      </c>
      <c r="H3367" t="s">
        <v>92</v>
      </c>
      <c r="I3367" t="s">
        <v>69</v>
      </c>
      <c r="J3367" s="1">
        <v>42905</v>
      </c>
      <c r="K3367">
        <v>25</v>
      </c>
      <c r="L3367">
        <v>3</v>
      </c>
      <c r="M3367">
        <v>1</v>
      </c>
      <c r="N3367" t="s">
        <v>70</v>
      </c>
      <c r="O3367" t="s">
        <v>71</v>
      </c>
      <c r="Q3367">
        <v>113</v>
      </c>
      <c r="R3367">
        <v>30</v>
      </c>
      <c r="T3367" t="s">
        <v>72</v>
      </c>
      <c r="U3367" t="s">
        <v>73</v>
      </c>
      <c r="V3367">
        <v>760</v>
      </c>
      <c r="W3367">
        <v>2</v>
      </c>
      <c r="X3367">
        <v>181988</v>
      </c>
      <c r="Y3367" t="s">
        <v>74</v>
      </c>
      <c r="AA3367">
        <v>2012</v>
      </c>
      <c r="AB3367" t="s">
        <v>75</v>
      </c>
      <c r="AC3367" t="s">
        <v>76</v>
      </c>
      <c r="AD3367" t="s">
        <v>77</v>
      </c>
      <c r="AE3367" t="s">
        <v>78</v>
      </c>
      <c r="AF3367" t="s">
        <v>79</v>
      </c>
      <c r="AG3367" t="s">
        <v>80</v>
      </c>
      <c r="AH3367">
        <v>12.554</v>
      </c>
      <c r="AI3367">
        <v>2.17157</v>
      </c>
      <c r="AJ3367">
        <v>27.261890000000001</v>
      </c>
      <c r="AK3367">
        <v>2013</v>
      </c>
      <c r="AL3367" t="s">
        <v>81</v>
      </c>
      <c r="AM3367">
        <f t="shared" si="105"/>
        <v>5</v>
      </c>
    </row>
    <row r="3368" spans="1:39" x14ac:dyDescent="0.35">
      <c r="A3368">
        <v>2017</v>
      </c>
      <c r="B3368" s="5">
        <f t="shared" si="104"/>
        <v>39</v>
      </c>
      <c r="C3368" t="s">
        <v>82</v>
      </c>
      <c r="D3368">
        <v>17036106</v>
      </c>
      <c r="E3368">
        <v>741052</v>
      </c>
      <c r="F3368" t="s">
        <v>66</v>
      </c>
      <c r="G3368" t="s">
        <v>67</v>
      </c>
      <c r="H3368" t="s">
        <v>68</v>
      </c>
      <c r="I3368" t="s">
        <v>69</v>
      </c>
      <c r="J3368" s="1">
        <v>42774</v>
      </c>
      <c r="K3368">
        <v>6</v>
      </c>
      <c r="L3368">
        <v>1</v>
      </c>
      <c r="M3368">
        <v>1</v>
      </c>
      <c r="N3368" t="s">
        <v>70</v>
      </c>
      <c r="O3368" t="s">
        <v>71</v>
      </c>
      <c r="Q3368">
        <v>113</v>
      </c>
      <c r="R3368">
        <v>41</v>
      </c>
      <c r="T3368" t="s">
        <v>72</v>
      </c>
      <c r="U3368" t="s">
        <v>73</v>
      </c>
      <c r="V3368">
        <v>680</v>
      </c>
      <c r="W3368">
        <v>2</v>
      </c>
      <c r="X3368">
        <v>181988</v>
      </c>
      <c r="Y3368" t="s">
        <v>74</v>
      </c>
      <c r="AA3368">
        <v>2012</v>
      </c>
      <c r="AB3368" t="s">
        <v>75</v>
      </c>
      <c r="AC3368" t="s">
        <v>76</v>
      </c>
      <c r="AD3368" t="s">
        <v>77</v>
      </c>
      <c r="AE3368" t="s">
        <v>78</v>
      </c>
      <c r="AF3368" t="s">
        <v>79</v>
      </c>
      <c r="AG3368" t="s">
        <v>80</v>
      </c>
      <c r="AH3368">
        <v>12.554</v>
      </c>
      <c r="AI3368">
        <v>1.68262</v>
      </c>
      <c r="AJ3368">
        <v>21.123609999999999</v>
      </c>
      <c r="AK3368">
        <v>2013</v>
      </c>
      <c r="AL3368" t="s">
        <v>81</v>
      </c>
      <c r="AM3368">
        <f t="shared" si="105"/>
        <v>5</v>
      </c>
    </row>
    <row r="3369" spans="1:39" x14ac:dyDescent="0.35">
      <c r="A3369">
        <v>2017</v>
      </c>
      <c r="B3369" s="5">
        <f t="shared" si="104"/>
        <v>174</v>
      </c>
      <c r="C3369" t="s">
        <v>82</v>
      </c>
      <c r="D3369">
        <v>17035267</v>
      </c>
      <c r="E3369">
        <v>733025</v>
      </c>
      <c r="F3369" t="s">
        <v>66</v>
      </c>
      <c r="G3369" t="s">
        <v>86</v>
      </c>
      <c r="J3369" s="1">
        <v>42909</v>
      </c>
      <c r="K3369">
        <v>25</v>
      </c>
      <c r="M3369">
        <v>1</v>
      </c>
      <c r="N3369" t="s">
        <v>70</v>
      </c>
      <c r="O3369" t="s">
        <v>71</v>
      </c>
      <c r="Q3369">
        <v>113</v>
      </c>
      <c r="R3369">
        <v>41</v>
      </c>
      <c r="T3369" t="s">
        <v>72</v>
      </c>
      <c r="U3369" t="s">
        <v>73</v>
      </c>
      <c r="V3369">
        <v>730</v>
      </c>
      <c r="W3369">
        <v>2</v>
      </c>
      <c r="X3369">
        <v>181988</v>
      </c>
      <c r="Y3369" t="s">
        <v>74</v>
      </c>
      <c r="AA3369">
        <v>2012</v>
      </c>
      <c r="AB3369" t="s">
        <v>75</v>
      </c>
      <c r="AC3369" t="s">
        <v>76</v>
      </c>
      <c r="AD3369" t="s">
        <v>77</v>
      </c>
      <c r="AE3369" t="s">
        <v>78</v>
      </c>
      <c r="AF3369" t="s">
        <v>79</v>
      </c>
      <c r="AG3369" t="s">
        <v>80</v>
      </c>
      <c r="AH3369">
        <v>12.554</v>
      </c>
      <c r="AI3369">
        <v>4.4507099999999999</v>
      </c>
      <c r="AJ3369">
        <v>55.874209999999998</v>
      </c>
      <c r="AK3369">
        <v>2013</v>
      </c>
      <c r="AL3369" t="s">
        <v>81</v>
      </c>
      <c r="AM3369">
        <f t="shared" si="105"/>
        <v>5</v>
      </c>
    </row>
    <row r="3370" spans="1:39" x14ac:dyDescent="0.35">
      <c r="A3370">
        <v>2017</v>
      </c>
      <c r="B3370" s="5">
        <f t="shared" si="104"/>
        <v>192</v>
      </c>
      <c r="C3370" t="s">
        <v>83</v>
      </c>
      <c r="D3370">
        <v>17079999</v>
      </c>
      <c r="E3370">
        <v>746054</v>
      </c>
      <c r="F3370" t="s">
        <v>70</v>
      </c>
      <c r="G3370" t="s">
        <v>67</v>
      </c>
      <c r="H3370" t="s">
        <v>68</v>
      </c>
      <c r="I3370" t="s">
        <v>69</v>
      </c>
      <c r="J3370" s="1">
        <v>42927</v>
      </c>
      <c r="K3370">
        <v>28</v>
      </c>
      <c r="L3370">
        <v>4</v>
      </c>
      <c r="M3370">
        <v>1</v>
      </c>
      <c r="N3370" t="s">
        <v>70</v>
      </c>
      <c r="T3370" t="s">
        <v>72</v>
      </c>
      <c r="U3370" t="s">
        <v>73</v>
      </c>
      <c r="X3370">
        <v>181988</v>
      </c>
      <c r="Y3370" t="s">
        <v>74</v>
      </c>
      <c r="AA3370">
        <v>2012</v>
      </c>
      <c r="AB3370" t="s">
        <v>75</v>
      </c>
      <c r="AC3370" t="s">
        <v>76</v>
      </c>
      <c r="AD3370" t="s">
        <v>77</v>
      </c>
      <c r="AE3370" t="s">
        <v>78</v>
      </c>
      <c r="AF3370" t="s">
        <v>79</v>
      </c>
      <c r="AG3370" t="s">
        <v>80</v>
      </c>
      <c r="AH3370">
        <v>12.554</v>
      </c>
      <c r="AK3370">
        <v>2013</v>
      </c>
      <c r="AL3370" t="s">
        <v>81</v>
      </c>
      <c r="AM3370">
        <f t="shared" si="105"/>
        <v>5</v>
      </c>
    </row>
    <row r="3371" spans="1:39" x14ac:dyDescent="0.35">
      <c r="A3371">
        <v>2017</v>
      </c>
      <c r="B3371" s="5">
        <f t="shared" si="104"/>
        <v>40</v>
      </c>
      <c r="C3371" t="s">
        <v>82</v>
      </c>
      <c r="D3371">
        <v>17036109</v>
      </c>
      <c r="E3371">
        <v>741053</v>
      </c>
      <c r="F3371" t="s">
        <v>66</v>
      </c>
      <c r="G3371" t="s">
        <v>67</v>
      </c>
      <c r="H3371" t="s">
        <v>68</v>
      </c>
      <c r="I3371" t="s">
        <v>69</v>
      </c>
      <c r="J3371" s="1">
        <v>42775</v>
      </c>
      <c r="K3371">
        <v>6</v>
      </c>
      <c r="L3371">
        <v>1</v>
      </c>
      <c r="M3371">
        <v>1</v>
      </c>
      <c r="N3371" t="s">
        <v>70</v>
      </c>
      <c r="O3371" t="s">
        <v>71</v>
      </c>
      <c r="Q3371">
        <v>113</v>
      </c>
      <c r="R3371">
        <v>41</v>
      </c>
      <c r="T3371" t="s">
        <v>72</v>
      </c>
      <c r="U3371" t="s">
        <v>73</v>
      </c>
      <c r="V3371">
        <v>710</v>
      </c>
      <c r="W3371">
        <v>2</v>
      </c>
      <c r="X3371">
        <v>181989</v>
      </c>
      <c r="Y3371" t="s">
        <v>74</v>
      </c>
      <c r="AA3371">
        <v>2012</v>
      </c>
      <c r="AB3371" t="s">
        <v>75</v>
      </c>
      <c r="AC3371" t="s">
        <v>76</v>
      </c>
      <c r="AD3371" t="s">
        <v>77</v>
      </c>
      <c r="AE3371" t="s">
        <v>78</v>
      </c>
      <c r="AF3371" t="s">
        <v>79</v>
      </c>
      <c r="AG3371" t="s">
        <v>80</v>
      </c>
      <c r="AH3371">
        <v>12.554</v>
      </c>
      <c r="AI3371">
        <v>1.68262</v>
      </c>
      <c r="AJ3371">
        <v>21.123609999999999</v>
      </c>
      <c r="AK3371">
        <v>2013</v>
      </c>
      <c r="AL3371" t="s">
        <v>81</v>
      </c>
      <c r="AM3371">
        <f t="shared" si="105"/>
        <v>5</v>
      </c>
    </row>
    <row r="3372" spans="1:39" x14ac:dyDescent="0.35">
      <c r="A3372">
        <v>2017</v>
      </c>
      <c r="B3372" s="5">
        <f t="shared" si="104"/>
        <v>183</v>
      </c>
      <c r="C3372" t="s">
        <v>83</v>
      </c>
      <c r="D3372">
        <v>17075121</v>
      </c>
      <c r="E3372">
        <v>673248</v>
      </c>
      <c r="F3372" t="s">
        <v>66</v>
      </c>
      <c r="G3372" t="s">
        <v>86</v>
      </c>
      <c r="J3372" s="1">
        <v>42918</v>
      </c>
      <c r="K3372">
        <v>27</v>
      </c>
      <c r="M3372">
        <v>1</v>
      </c>
      <c r="N3372" t="s">
        <v>70</v>
      </c>
      <c r="O3372" t="s">
        <v>85</v>
      </c>
      <c r="Q3372">
        <v>104</v>
      </c>
      <c r="R3372">
        <v>40</v>
      </c>
      <c r="T3372" t="s">
        <v>72</v>
      </c>
      <c r="U3372" t="s">
        <v>73</v>
      </c>
      <c r="V3372">
        <v>750</v>
      </c>
      <c r="W3372">
        <v>2</v>
      </c>
      <c r="X3372">
        <v>181989</v>
      </c>
      <c r="Y3372" t="s">
        <v>74</v>
      </c>
      <c r="AA3372">
        <v>2012</v>
      </c>
      <c r="AB3372" t="s">
        <v>75</v>
      </c>
      <c r="AC3372" t="s">
        <v>76</v>
      </c>
      <c r="AD3372" t="s">
        <v>77</v>
      </c>
      <c r="AE3372" t="s">
        <v>78</v>
      </c>
      <c r="AF3372" t="s">
        <v>79</v>
      </c>
      <c r="AG3372" t="s">
        <v>80</v>
      </c>
      <c r="AH3372">
        <v>12.554</v>
      </c>
      <c r="AI3372">
        <v>1</v>
      </c>
      <c r="AJ3372">
        <v>12.554</v>
      </c>
      <c r="AK3372">
        <v>2013</v>
      </c>
      <c r="AL3372" t="s">
        <v>81</v>
      </c>
      <c r="AM3372">
        <f t="shared" si="105"/>
        <v>5</v>
      </c>
    </row>
    <row r="3373" spans="1:39" x14ac:dyDescent="0.35">
      <c r="A3373">
        <v>2017</v>
      </c>
      <c r="B3373" s="5">
        <f t="shared" si="104"/>
        <v>136</v>
      </c>
      <c r="C3373" t="s">
        <v>138</v>
      </c>
      <c r="D3373">
        <v>17126040</v>
      </c>
      <c r="E3373">
        <v>622318</v>
      </c>
      <c r="F3373" t="s">
        <v>66</v>
      </c>
      <c r="G3373" t="s">
        <v>67</v>
      </c>
      <c r="H3373" t="s">
        <v>92</v>
      </c>
      <c r="I3373" t="s">
        <v>69</v>
      </c>
      <c r="J3373" s="1">
        <v>42871</v>
      </c>
      <c r="K3373">
        <v>20</v>
      </c>
      <c r="L3373">
        <v>2</v>
      </c>
      <c r="M3373">
        <v>1</v>
      </c>
      <c r="N3373" t="s">
        <v>70</v>
      </c>
      <c r="O3373" t="s">
        <v>90</v>
      </c>
      <c r="Q3373">
        <v>108</v>
      </c>
      <c r="R3373">
        <v>10</v>
      </c>
      <c r="T3373" t="s">
        <v>72</v>
      </c>
      <c r="U3373" t="s">
        <v>73</v>
      </c>
      <c r="V3373">
        <v>740</v>
      </c>
      <c r="W3373">
        <v>2</v>
      </c>
      <c r="X3373">
        <v>181997</v>
      </c>
      <c r="Y3373" t="s">
        <v>74</v>
      </c>
      <c r="AA3373">
        <v>2013</v>
      </c>
      <c r="AB3373" t="s">
        <v>75</v>
      </c>
      <c r="AC3373" t="s">
        <v>76</v>
      </c>
      <c r="AD3373" t="s">
        <v>77</v>
      </c>
      <c r="AE3373" t="s">
        <v>78</v>
      </c>
      <c r="AF3373" t="s">
        <v>79</v>
      </c>
      <c r="AG3373" t="s">
        <v>80</v>
      </c>
      <c r="AH3373">
        <v>13.88</v>
      </c>
      <c r="AI3373">
        <v>1.2876700000000001</v>
      </c>
      <c r="AJ3373">
        <v>17.872859999999999</v>
      </c>
      <c r="AK3373">
        <v>2014</v>
      </c>
      <c r="AL3373" t="s">
        <v>81</v>
      </c>
      <c r="AM3373">
        <f t="shared" si="105"/>
        <v>4</v>
      </c>
    </row>
    <row r="3374" spans="1:39" x14ac:dyDescent="0.35">
      <c r="A3374">
        <v>2017</v>
      </c>
      <c r="B3374" s="5">
        <f t="shared" si="104"/>
        <v>148</v>
      </c>
      <c r="C3374" t="s">
        <v>82</v>
      </c>
      <c r="D3374">
        <v>17037120</v>
      </c>
      <c r="E3374">
        <v>698905</v>
      </c>
      <c r="F3374" t="s">
        <v>66</v>
      </c>
      <c r="G3374" t="s">
        <v>67</v>
      </c>
      <c r="H3374" t="s">
        <v>92</v>
      </c>
      <c r="I3374" t="s">
        <v>69</v>
      </c>
      <c r="J3374" s="1">
        <v>42883</v>
      </c>
      <c r="K3374">
        <v>22</v>
      </c>
      <c r="L3374">
        <v>2</v>
      </c>
      <c r="M3374">
        <v>1</v>
      </c>
      <c r="N3374" t="s">
        <v>70</v>
      </c>
      <c r="O3374" t="s">
        <v>71</v>
      </c>
      <c r="Q3374">
        <v>113</v>
      </c>
      <c r="R3374">
        <v>41</v>
      </c>
      <c r="T3374" t="s">
        <v>72</v>
      </c>
      <c r="U3374" t="s">
        <v>73</v>
      </c>
      <c r="V3374">
        <v>630</v>
      </c>
      <c r="W3374">
        <v>2</v>
      </c>
      <c r="X3374">
        <v>181997</v>
      </c>
      <c r="Y3374" t="s">
        <v>74</v>
      </c>
      <c r="AA3374">
        <v>2013</v>
      </c>
      <c r="AB3374" t="s">
        <v>75</v>
      </c>
      <c r="AC3374" t="s">
        <v>76</v>
      </c>
      <c r="AD3374" t="s">
        <v>77</v>
      </c>
      <c r="AE3374" t="s">
        <v>78</v>
      </c>
      <c r="AF3374" t="s">
        <v>79</v>
      </c>
      <c r="AG3374" t="s">
        <v>80</v>
      </c>
      <c r="AH3374">
        <v>13.88</v>
      </c>
      <c r="AI3374">
        <v>1.17275</v>
      </c>
      <c r="AJ3374">
        <v>16.27777</v>
      </c>
      <c r="AK3374">
        <v>2014</v>
      </c>
      <c r="AL3374" t="s">
        <v>81</v>
      </c>
      <c r="AM3374">
        <f t="shared" si="105"/>
        <v>4</v>
      </c>
    </row>
    <row r="3375" spans="1:39" x14ac:dyDescent="0.35">
      <c r="A3375">
        <v>2017</v>
      </c>
      <c r="B3375" s="5">
        <f t="shared" si="104"/>
        <v>89</v>
      </c>
      <c r="C3375" t="s">
        <v>82</v>
      </c>
      <c r="D3375">
        <v>17036451</v>
      </c>
      <c r="E3375">
        <v>743274</v>
      </c>
      <c r="F3375" t="s">
        <v>66</v>
      </c>
      <c r="G3375" t="s">
        <v>67</v>
      </c>
      <c r="H3375" t="s">
        <v>68</v>
      </c>
      <c r="I3375" t="s">
        <v>69</v>
      </c>
      <c r="J3375" s="1">
        <v>42824</v>
      </c>
      <c r="K3375">
        <v>13</v>
      </c>
      <c r="L3375">
        <v>1</v>
      </c>
      <c r="M3375">
        <v>1</v>
      </c>
      <c r="N3375" t="s">
        <v>70</v>
      </c>
      <c r="O3375" t="s">
        <v>71</v>
      </c>
      <c r="Q3375">
        <v>113</v>
      </c>
      <c r="R3375">
        <v>41</v>
      </c>
      <c r="T3375" t="s">
        <v>72</v>
      </c>
      <c r="U3375" t="s">
        <v>73</v>
      </c>
      <c r="X3375">
        <v>181997</v>
      </c>
      <c r="Y3375" t="s">
        <v>74</v>
      </c>
      <c r="AA3375">
        <v>2013</v>
      </c>
      <c r="AB3375" t="s">
        <v>75</v>
      </c>
      <c r="AC3375" t="s">
        <v>76</v>
      </c>
      <c r="AD3375" t="s">
        <v>77</v>
      </c>
      <c r="AE3375" t="s">
        <v>78</v>
      </c>
      <c r="AF3375" t="s">
        <v>79</v>
      </c>
      <c r="AG3375" t="s">
        <v>80</v>
      </c>
      <c r="AH3375">
        <v>13.88</v>
      </c>
      <c r="AI3375">
        <v>1.68262</v>
      </c>
      <c r="AJ3375">
        <v>23.354769999999998</v>
      </c>
      <c r="AK3375">
        <v>2014</v>
      </c>
      <c r="AL3375" t="s">
        <v>81</v>
      </c>
      <c r="AM3375">
        <f t="shared" si="105"/>
        <v>4</v>
      </c>
    </row>
    <row r="3376" spans="1:39" x14ac:dyDescent="0.35">
      <c r="A3376">
        <v>2017</v>
      </c>
      <c r="B3376" s="5">
        <f t="shared" si="104"/>
        <v>91</v>
      </c>
      <c r="C3376" t="s">
        <v>89</v>
      </c>
      <c r="D3376">
        <v>17056092</v>
      </c>
      <c r="E3376">
        <v>714694</v>
      </c>
      <c r="F3376" t="s">
        <v>66</v>
      </c>
      <c r="G3376" t="s">
        <v>67</v>
      </c>
      <c r="H3376" t="s">
        <v>68</v>
      </c>
      <c r="I3376" t="s">
        <v>69</v>
      </c>
      <c r="J3376" s="1">
        <v>42826</v>
      </c>
      <c r="K3376">
        <v>13</v>
      </c>
      <c r="L3376">
        <v>1</v>
      </c>
      <c r="M3376">
        <v>1</v>
      </c>
      <c r="N3376" t="s">
        <v>70</v>
      </c>
      <c r="O3376" t="s">
        <v>84</v>
      </c>
      <c r="Q3376">
        <v>109</v>
      </c>
      <c r="R3376">
        <v>61</v>
      </c>
      <c r="T3376" t="s">
        <v>72</v>
      </c>
      <c r="U3376" t="s">
        <v>73</v>
      </c>
      <c r="V3376">
        <v>635</v>
      </c>
      <c r="W3376">
        <v>2</v>
      </c>
      <c r="X3376">
        <v>181997</v>
      </c>
      <c r="Y3376" t="s">
        <v>74</v>
      </c>
      <c r="AA3376">
        <v>2013</v>
      </c>
      <c r="AB3376" t="s">
        <v>75</v>
      </c>
      <c r="AC3376" t="s">
        <v>76</v>
      </c>
      <c r="AD3376" t="s">
        <v>77</v>
      </c>
      <c r="AE3376" t="s">
        <v>78</v>
      </c>
      <c r="AF3376" t="s">
        <v>79</v>
      </c>
      <c r="AG3376" t="s">
        <v>80</v>
      </c>
      <c r="AH3376">
        <v>13.88</v>
      </c>
      <c r="AI3376">
        <v>1.94645</v>
      </c>
      <c r="AJ3376">
        <v>27.016729999999999</v>
      </c>
      <c r="AK3376">
        <v>2014</v>
      </c>
      <c r="AL3376" t="s">
        <v>81</v>
      </c>
      <c r="AM3376">
        <f t="shared" si="105"/>
        <v>4</v>
      </c>
    </row>
    <row r="3377" spans="1:39" x14ac:dyDescent="0.35">
      <c r="A3377">
        <v>2017</v>
      </c>
      <c r="B3377" s="5">
        <f t="shared" si="104"/>
        <v>102</v>
      </c>
      <c r="C3377" t="s">
        <v>82</v>
      </c>
      <c r="D3377">
        <v>17036547</v>
      </c>
      <c r="E3377">
        <v>732596</v>
      </c>
      <c r="F3377" t="s">
        <v>66</v>
      </c>
      <c r="G3377" t="s">
        <v>67</v>
      </c>
      <c r="H3377" t="s">
        <v>68</v>
      </c>
      <c r="I3377" t="s">
        <v>69</v>
      </c>
      <c r="J3377" s="1">
        <v>42837</v>
      </c>
      <c r="K3377">
        <v>15</v>
      </c>
      <c r="L3377">
        <v>1</v>
      </c>
      <c r="M3377">
        <v>1</v>
      </c>
      <c r="N3377" t="s">
        <v>70</v>
      </c>
      <c r="O3377" t="s">
        <v>71</v>
      </c>
      <c r="Q3377">
        <v>113</v>
      </c>
      <c r="R3377">
        <v>41</v>
      </c>
      <c r="T3377" t="s">
        <v>72</v>
      </c>
      <c r="U3377" t="s">
        <v>73</v>
      </c>
      <c r="V3377">
        <v>660</v>
      </c>
      <c r="W3377">
        <v>2</v>
      </c>
      <c r="X3377">
        <v>181997</v>
      </c>
      <c r="Y3377" t="s">
        <v>74</v>
      </c>
      <c r="AA3377">
        <v>2013</v>
      </c>
      <c r="AB3377" t="s">
        <v>75</v>
      </c>
      <c r="AC3377" t="s">
        <v>76</v>
      </c>
      <c r="AD3377" t="s">
        <v>77</v>
      </c>
      <c r="AE3377" t="s">
        <v>78</v>
      </c>
      <c r="AF3377" t="s">
        <v>79</v>
      </c>
      <c r="AG3377" t="s">
        <v>80</v>
      </c>
      <c r="AH3377">
        <v>13.88</v>
      </c>
      <c r="AI3377">
        <v>1.68262</v>
      </c>
      <c r="AJ3377">
        <v>23.354769999999998</v>
      </c>
      <c r="AK3377">
        <v>2014</v>
      </c>
      <c r="AL3377" t="s">
        <v>81</v>
      </c>
      <c r="AM3377">
        <f t="shared" si="105"/>
        <v>4</v>
      </c>
    </row>
    <row r="3378" spans="1:39" x14ac:dyDescent="0.35">
      <c r="A3378">
        <v>2017</v>
      </c>
      <c r="B3378" s="5">
        <f t="shared" si="104"/>
        <v>114</v>
      </c>
      <c r="C3378" t="s">
        <v>82</v>
      </c>
      <c r="D3378">
        <v>17036758</v>
      </c>
      <c r="E3378">
        <v>732803</v>
      </c>
      <c r="F3378" t="s">
        <v>66</v>
      </c>
      <c r="G3378" t="s">
        <v>67</v>
      </c>
      <c r="H3378" t="s">
        <v>68</v>
      </c>
      <c r="I3378" t="s">
        <v>69</v>
      </c>
      <c r="J3378" s="1">
        <v>42849</v>
      </c>
      <c r="K3378">
        <v>17</v>
      </c>
      <c r="L3378">
        <v>1</v>
      </c>
      <c r="M3378">
        <v>1</v>
      </c>
      <c r="N3378" t="s">
        <v>70</v>
      </c>
      <c r="O3378" t="s">
        <v>71</v>
      </c>
      <c r="Q3378">
        <v>113</v>
      </c>
      <c r="R3378">
        <v>41</v>
      </c>
      <c r="T3378" t="s">
        <v>72</v>
      </c>
      <c r="U3378" t="s">
        <v>73</v>
      </c>
      <c r="V3378">
        <v>670</v>
      </c>
      <c r="W3378">
        <v>2</v>
      </c>
      <c r="X3378">
        <v>181997</v>
      </c>
      <c r="Y3378" t="s">
        <v>74</v>
      </c>
      <c r="AA3378">
        <v>2013</v>
      </c>
      <c r="AB3378" t="s">
        <v>75</v>
      </c>
      <c r="AC3378" t="s">
        <v>76</v>
      </c>
      <c r="AD3378" t="s">
        <v>77</v>
      </c>
      <c r="AE3378" t="s">
        <v>78</v>
      </c>
      <c r="AF3378" t="s">
        <v>79</v>
      </c>
      <c r="AG3378" t="s">
        <v>80</v>
      </c>
      <c r="AH3378">
        <v>13.88</v>
      </c>
      <c r="AI3378">
        <v>1.68262</v>
      </c>
      <c r="AJ3378">
        <v>23.354769999999998</v>
      </c>
      <c r="AK3378">
        <v>2014</v>
      </c>
      <c r="AL3378" t="s">
        <v>81</v>
      </c>
      <c r="AM3378">
        <f t="shared" si="105"/>
        <v>4</v>
      </c>
    </row>
    <row r="3379" spans="1:39" x14ac:dyDescent="0.35">
      <c r="A3379">
        <v>2017</v>
      </c>
      <c r="B3379" s="5">
        <f t="shared" si="104"/>
        <v>115</v>
      </c>
      <c r="C3379" t="s">
        <v>91</v>
      </c>
      <c r="D3379">
        <v>17066029</v>
      </c>
      <c r="E3379">
        <v>726645</v>
      </c>
      <c r="F3379" t="s">
        <v>66</v>
      </c>
      <c r="G3379" t="s">
        <v>67</v>
      </c>
      <c r="H3379" t="s">
        <v>68</v>
      </c>
      <c r="I3379" t="s">
        <v>69</v>
      </c>
      <c r="J3379" s="1">
        <v>42850</v>
      </c>
      <c r="K3379">
        <v>17</v>
      </c>
      <c r="L3379">
        <v>1</v>
      </c>
      <c r="M3379">
        <v>1</v>
      </c>
      <c r="N3379" t="s">
        <v>70</v>
      </c>
      <c r="T3379" t="s">
        <v>72</v>
      </c>
      <c r="U3379" t="s">
        <v>73</v>
      </c>
      <c r="V3379">
        <v>675</v>
      </c>
      <c r="W3379">
        <v>2</v>
      </c>
      <c r="X3379">
        <v>181997</v>
      </c>
      <c r="Y3379" t="s">
        <v>74</v>
      </c>
      <c r="AA3379">
        <v>2013</v>
      </c>
      <c r="AB3379" t="s">
        <v>75</v>
      </c>
      <c r="AC3379" t="s">
        <v>76</v>
      </c>
      <c r="AD3379" t="s">
        <v>77</v>
      </c>
      <c r="AE3379" t="s">
        <v>78</v>
      </c>
      <c r="AF3379" t="s">
        <v>79</v>
      </c>
      <c r="AG3379" t="s">
        <v>80</v>
      </c>
      <c r="AH3379">
        <v>13.88</v>
      </c>
      <c r="AK3379">
        <v>2014</v>
      </c>
      <c r="AL3379" t="s">
        <v>81</v>
      </c>
      <c r="AM3379">
        <f t="shared" si="105"/>
        <v>4</v>
      </c>
    </row>
    <row r="3380" spans="1:39" x14ac:dyDescent="0.35">
      <c r="A3380">
        <v>2017</v>
      </c>
      <c r="B3380" s="5">
        <f t="shared" si="104"/>
        <v>185</v>
      </c>
      <c r="C3380" t="s">
        <v>82</v>
      </c>
      <c r="D3380">
        <v>17037761</v>
      </c>
      <c r="E3380">
        <v>745893</v>
      </c>
      <c r="F3380" t="s">
        <v>66</v>
      </c>
      <c r="G3380" t="s">
        <v>67</v>
      </c>
      <c r="H3380" t="s">
        <v>68</v>
      </c>
      <c r="I3380" t="s">
        <v>69</v>
      </c>
      <c r="J3380" s="1">
        <v>42920</v>
      </c>
      <c r="K3380">
        <v>27</v>
      </c>
      <c r="L3380">
        <v>4</v>
      </c>
      <c r="M3380">
        <v>1</v>
      </c>
      <c r="N3380" t="s">
        <v>70</v>
      </c>
      <c r="O3380" t="s">
        <v>71</v>
      </c>
      <c r="Q3380">
        <v>113</v>
      </c>
      <c r="R3380">
        <v>31</v>
      </c>
      <c r="T3380" t="s">
        <v>72</v>
      </c>
      <c r="U3380" t="s">
        <v>73</v>
      </c>
      <c r="V3380">
        <v>695</v>
      </c>
      <c r="W3380">
        <v>2</v>
      </c>
      <c r="X3380">
        <v>181997</v>
      </c>
      <c r="Y3380" t="s">
        <v>74</v>
      </c>
      <c r="AA3380">
        <v>2013</v>
      </c>
      <c r="AB3380" t="s">
        <v>75</v>
      </c>
      <c r="AC3380" t="s">
        <v>76</v>
      </c>
      <c r="AD3380" t="s">
        <v>77</v>
      </c>
      <c r="AE3380" t="s">
        <v>78</v>
      </c>
      <c r="AF3380" t="s">
        <v>79</v>
      </c>
      <c r="AG3380" t="s">
        <v>80</v>
      </c>
      <c r="AH3380">
        <v>13.88</v>
      </c>
      <c r="AI3380">
        <v>2.6319900000000001</v>
      </c>
      <c r="AJ3380">
        <v>36.532020000000003</v>
      </c>
      <c r="AK3380">
        <v>2014</v>
      </c>
      <c r="AL3380" t="s">
        <v>81</v>
      </c>
      <c r="AM3380">
        <f t="shared" si="105"/>
        <v>4</v>
      </c>
    </row>
    <row r="3381" spans="1:39" x14ac:dyDescent="0.35">
      <c r="A3381">
        <v>2017</v>
      </c>
      <c r="B3381" s="5">
        <f t="shared" si="104"/>
        <v>148</v>
      </c>
      <c r="C3381" t="s">
        <v>82</v>
      </c>
      <c r="D3381">
        <v>17035040</v>
      </c>
      <c r="E3381">
        <v>733607</v>
      </c>
      <c r="F3381" t="s">
        <v>66</v>
      </c>
      <c r="G3381" t="s">
        <v>86</v>
      </c>
      <c r="J3381" s="1">
        <v>42883</v>
      </c>
      <c r="K3381">
        <v>22</v>
      </c>
      <c r="M3381">
        <v>1</v>
      </c>
      <c r="N3381" t="s">
        <v>70</v>
      </c>
      <c r="O3381" t="s">
        <v>71</v>
      </c>
      <c r="Q3381">
        <v>113</v>
      </c>
      <c r="R3381">
        <v>45</v>
      </c>
      <c r="T3381" t="s">
        <v>72</v>
      </c>
      <c r="U3381" t="s">
        <v>73</v>
      </c>
      <c r="V3381">
        <v>660</v>
      </c>
      <c r="W3381">
        <v>2</v>
      </c>
      <c r="X3381">
        <v>181997</v>
      </c>
      <c r="Y3381" t="s">
        <v>74</v>
      </c>
      <c r="AA3381">
        <v>2013</v>
      </c>
      <c r="AB3381" t="s">
        <v>75</v>
      </c>
      <c r="AC3381" t="s">
        <v>76</v>
      </c>
      <c r="AD3381" t="s">
        <v>77</v>
      </c>
      <c r="AE3381" t="s">
        <v>78</v>
      </c>
      <c r="AF3381" t="s">
        <v>79</v>
      </c>
      <c r="AG3381" t="s">
        <v>80</v>
      </c>
      <c r="AH3381">
        <v>13.88</v>
      </c>
      <c r="AI3381">
        <v>1.0865100000000001</v>
      </c>
      <c r="AJ3381">
        <v>15.08076</v>
      </c>
      <c r="AK3381">
        <v>2014</v>
      </c>
      <c r="AL3381" t="s">
        <v>81</v>
      </c>
      <c r="AM3381">
        <f t="shared" si="105"/>
        <v>4</v>
      </c>
    </row>
    <row r="3382" spans="1:39" x14ac:dyDescent="0.35">
      <c r="A3382">
        <v>2017</v>
      </c>
      <c r="B3382" s="5">
        <f t="shared" si="104"/>
        <v>202</v>
      </c>
      <c r="C3382" t="s">
        <v>82</v>
      </c>
      <c r="D3382">
        <v>17035479</v>
      </c>
      <c r="E3382">
        <v>733574</v>
      </c>
      <c r="F3382" t="s">
        <v>66</v>
      </c>
      <c r="G3382" t="s">
        <v>86</v>
      </c>
      <c r="J3382" s="1">
        <v>42937</v>
      </c>
      <c r="K3382">
        <v>29</v>
      </c>
      <c r="M3382">
        <v>1</v>
      </c>
      <c r="N3382" t="s">
        <v>70</v>
      </c>
      <c r="O3382" t="s">
        <v>71</v>
      </c>
      <c r="Q3382">
        <v>113</v>
      </c>
      <c r="R3382">
        <v>45</v>
      </c>
      <c r="T3382" t="s">
        <v>72</v>
      </c>
      <c r="U3382" t="s">
        <v>73</v>
      </c>
      <c r="V3382">
        <v>770</v>
      </c>
      <c r="W3382">
        <v>2</v>
      </c>
      <c r="X3382">
        <v>181997</v>
      </c>
      <c r="Y3382" t="s">
        <v>74</v>
      </c>
      <c r="AA3382">
        <v>2013</v>
      </c>
      <c r="AB3382" t="s">
        <v>75</v>
      </c>
      <c r="AC3382" t="s">
        <v>76</v>
      </c>
      <c r="AD3382" t="s">
        <v>77</v>
      </c>
      <c r="AE3382" t="s">
        <v>78</v>
      </c>
      <c r="AF3382" t="s">
        <v>79</v>
      </c>
      <c r="AG3382" t="s">
        <v>80</v>
      </c>
      <c r="AH3382">
        <v>13.88</v>
      </c>
      <c r="AI3382">
        <v>4.3883000000000001</v>
      </c>
      <c r="AJ3382">
        <v>60.909599999999998</v>
      </c>
      <c r="AK3382">
        <v>2014</v>
      </c>
      <c r="AL3382" t="s">
        <v>81</v>
      </c>
      <c r="AM3382">
        <f t="shared" si="105"/>
        <v>4</v>
      </c>
    </row>
    <row r="3383" spans="1:39" x14ac:dyDescent="0.35">
      <c r="A3383">
        <v>2017</v>
      </c>
      <c r="B3383" s="5">
        <f t="shared" si="104"/>
        <v>143</v>
      </c>
      <c r="C3383" t="s">
        <v>83</v>
      </c>
      <c r="D3383">
        <v>17076129</v>
      </c>
      <c r="E3383">
        <v>727505</v>
      </c>
      <c r="F3383" t="s">
        <v>66</v>
      </c>
      <c r="G3383" t="s">
        <v>67</v>
      </c>
      <c r="H3383" t="s">
        <v>92</v>
      </c>
      <c r="I3383" t="s">
        <v>69</v>
      </c>
      <c r="J3383" s="1">
        <v>42878</v>
      </c>
      <c r="K3383">
        <v>21</v>
      </c>
      <c r="L3383">
        <v>2</v>
      </c>
      <c r="M3383">
        <v>1</v>
      </c>
      <c r="N3383" t="s">
        <v>70</v>
      </c>
      <c r="O3383" t="s">
        <v>85</v>
      </c>
      <c r="Q3383">
        <v>103</v>
      </c>
      <c r="R3383">
        <v>50</v>
      </c>
      <c r="T3383" t="s">
        <v>72</v>
      </c>
      <c r="U3383" t="s">
        <v>73</v>
      </c>
      <c r="V3383">
        <v>755</v>
      </c>
      <c r="W3383">
        <v>2</v>
      </c>
      <c r="X3383">
        <v>182086</v>
      </c>
      <c r="Y3383" t="s">
        <v>74</v>
      </c>
      <c r="AA3383">
        <v>2012</v>
      </c>
      <c r="AB3383" t="s">
        <v>75</v>
      </c>
      <c r="AC3383" t="s">
        <v>76</v>
      </c>
      <c r="AD3383" t="s">
        <v>77</v>
      </c>
      <c r="AE3383" t="s">
        <v>78</v>
      </c>
      <c r="AF3383" t="s">
        <v>79</v>
      </c>
      <c r="AG3383" t="s">
        <v>80</v>
      </c>
      <c r="AH3383">
        <v>15.981999999999999</v>
      </c>
      <c r="AI3383">
        <v>1.58012</v>
      </c>
      <c r="AJ3383">
        <v>25.25348</v>
      </c>
      <c r="AK3383">
        <v>2013</v>
      </c>
      <c r="AL3383" t="s">
        <v>81</v>
      </c>
      <c r="AM3383">
        <f t="shared" si="105"/>
        <v>5</v>
      </c>
    </row>
    <row r="3384" spans="1:39" x14ac:dyDescent="0.35">
      <c r="A3384">
        <v>2017</v>
      </c>
      <c r="B3384" s="5">
        <f t="shared" si="104"/>
        <v>148</v>
      </c>
      <c r="C3384" t="s">
        <v>82</v>
      </c>
      <c r="D3384">
        <v>17037115</v>
      </c>
      <c r="E3384">
        <v>698902</v>
      </c>
      <c r="F3384" t="s">
        <v>66</v>
      </c>
      <c r="G3384" t="s">
        <v>67</v>
      </c>
      <c r="H3384" t="s">
        <v>92</v>
      </c>
      <c r="I3384" t="s">
        <v>69</v>
      </c>
      <c r="J3384" s="1">
        <v>42883</v>
      </c>
      <c r="K3384">
        <v>22</v>
      </c>
      <c r="L3384">
        <v>2</v>
      </c>
      <c r="M3384">
        <v>1</v>
      </c>
      <c r="N3384" t="s">
        <v>70</v>
      </c>
      <c r="O3384" t="s">
        <v>71</v>
      </c>
      <c r="Q3384">
        <v>113</v>
      </c>
      <c r="R3384">
        <v>41</v>
      </c>
      <c r="T3384" t="s">
        <v>72</v>
      </c>
      <c r="U3384" t="s">
        <v>73</v>
      </c>
      <c r="V3384">
        <v>750</v>
      </c>
      <c r="W3384">
        <v>2</v>
      </c>
      <c r="X3384">
        <v>182086</v>
      </c>
      <c r="Y3384" t="s">
        <v>74</v>
      </c>
      <c r="AA3384">
        <v>2012</v>
      </c>
      <c r="AB3384" t="s">
        <v>75</v>
      </c>
      <c r="AC3384" t="s">
        <v>76</v>
      </c>
      <c r="AD3384" t="s">
        <v>77</v>
      </c>
      <c r="AE3384" t="s">
        <v>78</v>
      </c>
      <c r="AF3384" t="s">
        <v>79</v>
      </c>
      <c r="AG3384" t="s">
        <v>80</v>
      </c>
      <c r="AH3384">
        <v>15.981999999999999</v>
      </c>
      <c r="AI3384">
        <v>1.17275</v>
      </c>
      <c r="AJ3384">
        <v>18.742889999999999</v>
      </c>
      <c r="AK3384">
        <v>2013</v>
      </c>
      <c r="AL3384" t="s">
        <v>81</v>
      </c>
      <c r="AM3384">
        <f t="shared" si="105"/>
        <v>5</v>
      </c>
    </row>
    <row r="3385" spans="1:39" x14ac:dyDescent="0.35">
      <c r="A3385">
        <v>2017</v>
      </c>
      <c r="B3385" s="5">
        <f t="shared" si="104"/>
        <v>162</v>
      </c>
      <c r="C3385" t="s">
        <v>82</v>
      </c>
      <c r="D3385">
        <v>17037203</v>
      </c>
      <c r="E3385">
        <v>646306</v>
      </c>
      <c r="F3385" t="s">
        <v>66</v>
      </c>
      <c r="G3385" t="s">
        <v>67</v>
      </c>
      <c r="H3385" t="s">
        <v>116</v>
      </c>
      <c r="I3385" t="s">
        <v>69</v>
      </c>
      <c r="J3385" s="1">
        <v>42897</v>
      </c>
      <c r="K3385">
        <v>24</v>
      </c>
      <c r="L3385">
        <v>2</v>
      </c>
      <c r="M3385">
        <v>1</v>
      </c>
      <c r="N3385" t="s">
        <v>70</v>
      </c>
      <c r="O3385" t="s">
        <v>71</v>
      </c>
      <c r="Q3385">
        <v>113</v>
      </c>
      <c r="R3385">
        <v>38</v>
      </c>
      <c r="T3385" t="s">
        <v>72</v>
      </c>
      <c r="U3385" t="s">
        <v>73</v>
      </c>
      <c r="V3385">
        <v>755</v>
      </c>
      <c r="W3385">
        <v>2</v>
      </c>
      <c r="X3385">
        <v>182086</v>
      </c>
      <c r="Y3385" t="s">
        <v>74</v>
      </c>
      <c r="AA3385">
        <v>2012</v>
      </c>
      <c r="AB3385" t="s">
        <v>75</v>
      </c>
      <c r="AC3385" t="s">
        <v>76</v>
      </c>
      <c r="AD3385" t="s">
        <v>77</v>
      </c>
      <c r="AE3385" t="s">
        <v>78</v>
      </c>
      <c r="AF3385" t="s">
        <v>79</v>
      </c>
      <c r="AG3385" t="s">
        <v>80</v>
      </c>
      <c r="AH3385">
        <v>15.981999999999999</v>
      </c>
      <c r="AI3385">
        <v>2.6046499999999999</v>
      </c>
      <c r="AJ3385">
        <v>41.627519999999997</v>
      </c>
      <c r="AK3385">
        <v>2013</v>
      </c>
      <c r="AL3385" t="s">
        <v>81</v>
      </c>
      <c r="AM3385">
        <f t="shared" si="105"/>
        <v>5</v>
      </c>
    </row>
    <row r="3386" spans="1:39" x14ac:dyDescent="0.35">
      <c r="A3386">
        <v>2017</v>
      </c>
      <c r="B3386" s="5">
        <f t="shared" si="104"/>
        <v>52</v>
      </c>
      <c r="C3386" t="s">
        <v>83</v>
      </c>
      <c r="D3386">
        <v>17076033</v>
      </c>
      <c r="E3386">
        <v>727380</v>
      </c>
      <c r="F3386" t="s">
        <v>66</v>
      </c>
      <c r="G3386" t="s">
        <v>67</v>
      </c>
      <c r="H3386" t="s">
        <v>68</v>
      </c>
      <c r="I3386" t="s">
        <v>69</v>
      </c>
      <c r="J3386" s="1">
        <v>42787</v>
      </c>
      <c r="K3386">
        <v>8</v>
      </c>
      <c r="L3386">
        <v>1</v>
      </c>
      <c r="M3386">
        <v>1</v>
      </c>
      <c r="N3386" t="s">
        <v>70</v>
      </c>
      <c r="O3386" t="s">
        <v>90</v>
      </c>
      <c r="Q3386">
        <v>105</v>
      </c>
      <c r="R3386">
        <v>50</v>
      </c>
      <c r="T3386" t="s">
        <v>72</v>
      </c>
      <c r="U3386" t="s">
        <v>73</v>
      </c>
      <c r="V3386">
        <v>680</v>
      </c>
      <c r="W3386">
        <v>2</v>
      </c>
      <c r="X3386">
        <v>182086</v>
      </c>
      <c r="Y3386" t="s">
        <v>74</v>
      </c>
      <c r="AA3386">
        <v>2012</v>
      </c>
      <c r="AB3386" t="s">
        <v>75</v>
      </c>
      <c r="AC3386" t="s">
        <v>76</v>
      </c>
      <c r="AD3386" t="s">
        <v>77</v>
      </c>
      <c r="AE3386" t="s">
        <v>78</v>
      </c>
      <c r="AF3386" t="s">
        <v>79</v>
      </c>
      <c r="AG3386" t="s">
        <v>80</v>
      </c>
      <c r="AH3386">
        <v>15.981999999999999</v>
      </c>
      <c r="AI3386">
        <v>2.9368599999999998</v>
      </c>
      <c r="AJ3386">
        <v>46.936900000000001</v>
      </c>
      <c r="AK3386">
        <v>2013</v>
      </c>
      <c r="AL3386" t="s">
        <v>81</v>
      </c>
      <c r="AM3386">
        <f t="shared" si="105"/>
        <v>5</v>
      </c>
    </row>
    <row r="3387" spans="1:39" x14ac:dyDescent="0.35">
      <c r="A3387">
        <v>2017</v>
      </c>
      <c r="B3387" s="5">
        <f t="shared" si="104"/>
        <v>81</v>
      </c>
      <c r="C3387" t="s">
        <v>91</v>
      </c>
      <c r="D3387">
        <v>17066020</v>
      </c>
      <c r="E3387">
        <v>726631</v>
      </c>
      <c r="F3387" t="s">
        <v>66</v>
      </c>
      <c r="G3387" t="s">
        <v>67</v>
      </c>
      <c r="H3387" t="s">
        <v>68</v>
      </c>
      <c r="I3387" t="s">
        <v>69</v>
      </c>
      <c r="J3387" s="1">
        <v>42816</v>
      </c>
      <c r="K3387">
        <v>12</v>
      </c>
      <c r="L3387">
        <v>1</v>
      </c>
      <c r="M3387">
        <v>1</v>
      </c>
      <c r="N3387" t="s">
        <v>70</v>
      </c>
      <c r="O3387" t="s">
        <v>90</v>
      </c>
      <c r="Q3387">
        <v>105</v>
      </c>
      <c r="R3387">
        <v>10</v>
      </c>
      <c r="T3387" t="s">
        <v>72</v>
      </c>
      <c r="U3387" t="s">
        <v>73</v>
      </c>
      <c r="V3387">
        <v>715</v>
      </c>
      <c r="W3387">
        <v>2</v>
      </c>
      <c r="X3387">
        <v>182086</v>
      </c>
      <c r="Y3387" t="s">
        <v>74</v>
      </c>
      <c r="AA3387">
        <v>2012</v>
      </c>
      <c r="AB3387" t="s">
        <v>75</v>
      </c>
      <c r="AC3387" t="s">
        <v>76</v>
      </c>
      <c r="AD3387" t="s">
        <v>77</v>
      </c>
      <c r="AE3387" t="s">
        <v>78</v>
      </c>
      <c r="AF3387" t="s">
        <v>79</v>
      </c>
      <c r="AG3387" t="s">
        <v>80</v>
      </c>
      <c r="AH3387">
        <v>15.981999999999999</v>
      </c>
      <c r="AI3387">
        <v>2.9368599999999998</v>
      </c>
      <c r="AJ3387">
        <v>46.936900000000001</v>
      </c>
      <c r="AK3387">
        <v>2013</v>
      </c>
      <c r="AL3387" t="s">
        <v>81</v>
      </c>
      <c r="AM3387">
        <f t="shared" si="105"/>
        <v>5</v>
      </c>
    </row>
    <row r="3388" spans="1:39" x14ac:dyDescent="0.35">
      <c r="A3388">
        <v>2017</v>
      </c>
      <c r="B3388" s="5">
        <f t="shared" si="104"/>
        <v>103</v>
      </c>
      <c r="C3388" t="s">
        <v>82</v>
      </c>
      <c r="D3388">
        <v>17036565</v>
      </c>
      <c r="E3388">
        <v>732429</v>
      </c>
      <c r="F3388" t="s">
        <v>66</v>
      </c>
      <c r="G3388" t="s">
        <v>67</v>
      </c>
      <c r="H3388" t="s">
        <v>68</v>
      </c>
      <c r="I3388" t="s">
        <v>69</v>
      </c>
      <c r="J3388" s="1">
        <v>42838</v>
      </c>
      <c r="K3388">
        <v>15</v>
      </c>
      <c r="L3388">
        <v>1</v>
      </c>
      <c r="M3388">
        <v>1</v>
      </c>
      <c r="N3388" t="s">
        <v>70</v>
      </c>
      <c r="T3388" t="s">
        <v>72</v>
      </c>
      <c r="U3388" t="s">
        <v>73</v>
      </c>
      <c r="V3388">
        <v>760</v>
      </c>
      <c r="W3388">
        <v>2</v>
      </c>
      <c r="X3388">
        <v>182086</v>
      </c>
      <c r="Y3388" t="s">
        <v>74</v>
      </c>
      <c r="AA3388">
        <v>2012</v>
      </c>
      <c r="AB3388" t="s">
        <v>75</v>
      </c>
      <c r="AC3388" t="s">
        <v>76</v>
      </c>
      <c r="AD3388" t="s">
        <v>77</v>
      </c>
      <c r="AE3388" t="s">
        <v>78</v>
      </c>
      <c r="AF3388" t="s">
        <v>79</v>
      </c>
      <c r="AG3388" t="s">
        <v>80</v>
      </c>
      <c r="AH3388">
        <v>15.981999999999999</v>
      </c>
      <c r="AK3388">
        <v>2013</v>
      </c>
      <c r="AL3388" t="s">
        <v>81</v>
      </c>
      <c r="AM3388">
        <f t="shared" si="105"/>
        <v>5</v>
      </c>
    </row>
    <row r="3389" spans="1:39" x14ac:dyDescent="0.35">
      <c r="A3389">
        <v>2017</v>
      </c>
      <c r="B3389" s="5">
        <f t="shared" si="104"/>
        <v>105</v>
      </c>
      <c r="C3389" t="s">
        <v>83</v>
      </c>
      <c r="D3389">
        <v>17076069</v>
      </c>
      <c r="E3389">
        <v>727453</v>
      </c>
      <c r="F3389" t="s">
        <v>66</v>
      </c>
      <c r="G3389" t="s">
        <v>67</v>
      </c>
      <c r="H3389" t="s">
        <v>68</v>
      </c>
      <c r="I3389" t="s">
        <v>69</v>
      </c>
      <c r="J3389" s="1">
        <v>42840</v>
      </c>
      <c r="K3389">
        <v>15</v>
      </c>
      <c r="L3389">
        <v>1</v>
      </c>
      <c r="M3389">
        <v>1</v>
      </c>
      <c r="N3389" t="s">
        <v>70</v>
      </c>
      <c r="O3389" t="s">
        <v>85</v>
      </c>
      <c r="Q3389">
        <v>104</v>
      </c>
      <c r="R3389">
        <v>40</v>
      </c>
      <c r="T3389" t="s">
        <v>72</v>
      </c>
      <c r="U3389" t="s">
        <v>73</v>
      </c>
      <c r="V3389">
        <v>670</v>
      </c>
      <c r="W3389">
        <v>2</v>
      </c>
      <c r="X3389">
        <v>182086</v>
      </c>
      <c r="Y3389" t="s">
        <v>74</v>
      </c>
      <c r="AA3389">
        <v>2012</v>
      </c>
      <c r="AB3389" t="s">
        <v>75</v>
      </c>
      <c r="AC3389" t="s">
        <v>76</v>
      </c>
      <c r="AD3389" t="s">
        <v>77</v>
      </c>
      <c r="AE3389" t="s">
        <v>78</v>
      </c>
      <c r="AF3389" t="s">
        <v>79</v>
      </c>
      <c r="AG3389" t="s">
        <v>80</v>
      </c>
      <c r="AH3389">
        <v>15.981999999999999</v>
      </c>
      <c r="AI3389">
        <v>2.4443600000000001</v>
      </c>
      <c r="AJ3389">
        <v>39.065759999999997</v>
      </c>
      <c r="AK3389">
        <v>2013</v>
      </c>
      <c r="AL3389" t="s">
        <v>81</v>
      </c>
      <c r="AM3389">
        <f t="shared" si="105"/>
        <v>5</v>
      </c>
    </row>
    <row r="3390" spans="1:39" x14ac:dyDescent="0.35">
      <c r="A3390">
        <v>2017</v>
      </c>
      <c r="B3390" s="5">
        <f t="shared" si="104"/>
        <v>119</v>
      </c>
      <c r="C3390" t="s">
        <v>82</v>
      </c>
      <c r="D3390">
        <v>17036881</v>
      </c>
      <c r="E3390">
        <v>745081</v>
      </c>
      <c r="F3390" t="s">
        <v>66</v>
      </c>
      <c r="G3390" t="s">
        <v>67</v>
      </c>
      <c r="H3390" t="s">
        <v>68</v>
      </c>
      <c r="I3390" t="s">
        <v>69</v>
      </c>
      <c r="J3390" s="1">
        <v>42854</v>
      </c>
      <c r="K3390">
        <v>17</v>
      </c>
      <c r="L3390">
        <v>1</v>
      </c>
      <c r="M3390">
        <v>1</v>
      </c>
      <c r="N3390" t="s">
        <v>70</v>
      </c>
      <c r="O3390" t="s">
        <v>71</v>
      </c>
      <c r="Q3390">
        <v>113</v>
      </c>
      <c r="R3390">
        <v>22</v>
      </c>
      <c r="T3390" t="s">
        <v>72</v>
      </c>
      <c r="U3390" t="s">
        <v>73</v>
      </c>
      <c r="V3390">
        <v>715</v>
      </c>
      <c r="W3390">
        <v>2</v>
      </c>
      <c r="X3390">
        <v>182086</v>
      </c>
      <c r="Y3390" t="s">
        <v>74</v>
      </c>
      <c r="AA3390">
        <v>2012</v>
      </c>
      <c r="AB3390" t="s">
        <v>75</v>
      </c>
      <c r="AC3390" t="s">
        <v>76</v>
      </c>
      <c r="AD3390" t="s">
        <v>77</v>
      </c>
      <c r="AE3390" t="s">
        <v>78</v>
      </c>
      <c r="AF3390" t="s">
        <v>79</v>
      </c>
      <c r="AG3390" t="s">
        <v>80</v>
      </c>
      <c r="AH3390">
        <v>15.981999999999999</v>
      </c>
      <c r="AI3390">
        <v>1.68262</v>
      </c>
      <c r="AJ3390">
        <v>26.891629999999999</v>
      </c>
      <c r="AK3390">
        <v>2013</v>
      </c>
      <c r="AL3390" t="s">
        <v>81</v>
      </c>
      <c r="AM3390">
        <f t="shared" si="105"/>
        <v>5</v>
      </c>
    </row>
    <row r="3391" spans="1:39" x14ac:dyDescent="0.35">
      <c r="A3391">
        <v>2017</v>
      </c>
      <c r="B3391" s="5">
        <f t="shared" si="104"/>
        <v>120</v>
      </c>
      <c r="C3391" t="s">
        <v>82</v>
      </c>
      <c r="D3391">
        <v>17036887</v>
      </c>
      <c r="E3391">
        <v>745096</v>
      </c>
      <c r="F3391" t="s">
        <v>66</v>
      </c>
      <c r="G3391" t="s">
        <v>67</v>
      </c>
      <c r="H3391" t="s">
        <v>68</v>
      </c>
      <c r="I3391" t="s">
        <v>69</v>
      </c>
      <c r="J3391" s="1">
        <v>42855</v>
      </c>
      <c r="K3391">
        <v>18</v>
      </c>
      <c r="L3391">
        <v>1</v>
      </c>
      <c r="M3391">
        <v>1</v>
      </c>
      <c r="N3391" t="s">
        <v>70</v>
      </c>
      <c r="O3391" t="s">
        <v>71</v>
      </c>
      <c r="Q3391">
        <v>113</v>
      </c>
      <c r="R3391">
        <v>41</v>
      </c>
      <c r="T3391" t="s">
        <v>72</v>
      </c>
      <c r="U3391" t="s">
        <v>73</v>
      </c>
      <c r="V3391">
        <v>670</v>
      </c>
      <c r="W3391">
        <v>2</v>
      </c>
      <c r="X3391">
        <v>182086</v>
      </c>
      <c r="Y3391" t="s">
        <v>74</v>
      </c>
      <c r="AA3391">
        <v>2012</v>
      </c>
      <c r="AB3391" t="s">
        <v>75</v>
      </c>
      <c r="AC3391" t="s">
        <v>76</v>
      </c>
      <c r="AD3391" t="s">
        <v>77</v>
      </c>
      <c r="AE3391" t="s">
        <v>78</v>
      </c>
      <c r="AF3391" t="s">
        <v>79</v>
      </c>
      <c r="AG3391" t="s">
        <v>80</v>
      </c>
      <c r="AH3391">
        <v>15.981999999999999</v>
      </c>
      <c r="AI3391">
        <v>1.68262</v>
      </c>
      <c r="AJ3391">
        <v>26.891629999999999</v>
      </c>
      <c r="AK3391">
        <v>2013</v>
      </c>
      <c r="AL3391" t="s">
        <v>81</v>
      </c>
      <c r="AM3391">
        <f t="shared" si="105"/>
        <v>5</v>
      </c>
    </row>
    <row r="3392" spans="1:39" x14ac:dyDescent="0.35">
      <c r="A3392">
        <v>2017</v>
      </c>
      <c r="B3392" s="5">
        <f t="shared" si="104"/>
        <v>175</v>
      </c>
      <c r="C3392" t="s">
        <v>82</v>
      </c>
      <c r="D3392">
        <v>17035271</v>
      </c>
      <c r="E3392">
        <v>665956</v>
      </c>
      <c r="F3392" t="s">
        <v>66</v>
      </c>
      <c r="G3392" t="s">
        <v>86</v>
      </c>
      <c r="J3392" s="1">
        <v>42910</v>
      </c>
      <c r="K3392">
        <v>25</v>
      </c>
      <c r="M3392">
        <v>1</v>
      </c>
      <c r="N3392" t="s">
        <v>70</v>
      </c>
      <c r="O3392" t="s">
        <v>71</v>
      </c>
      <c r="Q3392">
        <v>113</v>
      </c>
      <c r="R3392">
        <v>31</v>
      </c>
      <c r="T3392" t="s">
        <v>72</v>
      </c>
      <c r="U3392" t="s">
        <v>73</v>
      </c>
      <c r="V3392">
        <v>840</v>
      </c>
      <c r="W3392">
        <v>2</v>
      </c>
      <c r="X3392">
        <v>182086</v>
      </c>
      <c r="Y3392" t="s">
        <v>74</v>
      </c>
      <c r="AA3392">
        <v>2012</v>
      </c>
      <c r="AB3392" t="s">
        <v>75</v>
      </c>
      <c r="AC3392" t="s">
        <v>76</v>
      </c>
      <c r="AD3392" t="s">
        <v>77</v>
      </c>
      <c r="AE3392" t="s">
        <v>78</v>
      </c>
      <c r="AF3392" t="s">
        <v>79</v>
      </c>
      <c r="AG3392" t="s">
        <v>80</v>
      </c>
      <c r="AH3392">
        <v>15.981999999999999</v>
      </c>
      <c r="AI3392">
        <v>4.4507099999999999</v>
      </c>
      <c r="AJ3392">
        <v>71.131249999999994</v>
      </c>
      <c r="AK3392">
        <v>2013</v>
      </c>
      <c r="AL3392" t="s">
        <v>81</v>
      </c>
      <c r="AM3392">
        <f t="shared" si="105"/>
        <v>5</v>
      </c>
    </row>
    <row r="3393" spans="1:39" x14ac:dyDescent="0.35">
      <c r="A3393">
        <v>2017</v>
      </c>
      <c r="B3393" s="5">
        <f t="shared" si="104"/>
        <v>184</v>
      </c>
      <c r="C3393" t="s">
        <v>83</v>
      </c>
      <c r="D3393">
        <v>17075130</v>
      </c>
      <c r="E3393">
        <v>673532</v>
      </c>
      <c r="F3393" t="s">
        <v>66</v>
      </c>
      <c r="G3393" t="s">
        <v>86</v>
      </c>
      <c r="J3393" s="1">
        <v>42919</v>
      </c>
      <c r="K3393">
        <v>27</v>
      </c>
      <c r="M3393">
        <v>1</v>
      </c>
      <c r="N3393" t="s">
        <v>70</v>
      </c>
      <c r="O3393" t="s">
        <v>85</v>
      </c>
      <c r="Q3393">
        <v>104</v>
      </c>
      <c r="R3393">
        <v>40</v>
      </c>
      <c r="T3393" t="s">
        <v>72</v>
      </c>
      <c r="U3393" t="s">
        <v>73</v>
      </c>
      <c r="V3393">
        <v>830</v>
      </c>
      <c r="W3393">
        <v>2</v>
      </c>
      <c r="X3393">
        <v>182086</v>
      </c>
      <c r="Y3393" t="s">
        <v>74</v>
      </c>
      <c r="AA3393">
        <v>2012</v>
      </c>
      <c r="AB3393" t="s">
        <v>75</v>
      </c>
      <c r="AC3393" t="s">
        <v>76</v>
      </c>
      <c r="AD3393" t="s">
        <v>77</v>
      </c>
      <c r="AE3393" t="s">
        <v>78</v>
      </c>
      <c r="AF3393" t="s">
        <v>79</v>
      </c>
      <c r="AG3393" t="s">
        <v>80</v>
      </c>
      <c r="AH3393">
        <v>15.981999999999999</v>
      </c>
      <c r="AI3393">
        <v>1.0270300000000001</v>
      </c>
      <c r="AJ3393">
        <v>16.413989999999998</v>
      </c>
      <c r="AK3393">
        <v>2013</v>
      </c>
      <c r="AL3393" t="s">
        <v>81</v>
      </c>
      <c r="AM3393">
        <f t="shared" si="105"/>
        <v>5</v>
      </c>
    </row>
    <row r="3394" spans="1:39" x14ac:dyDescent="0.35">
      <c r="A3394">
        <v>2017</v>
      </c>
      <c r="B3394" s="5">
        <f t="shared" si="104"/>
        <v>204</v>
      </c>
      <c r="C3394" t="s">
        <v>83</v>
      </c>
      <c r="D3394">
        <v>17075223</v>
      </c>
      <c r="E3394">
        <v>673286</v>
      </c>
      <c r="F3394" t="s">
        <v>66</v>
      </c>
      <c r="G3394" t="s">
        <v>86</v>
      </c>
      <c r="J3394" s="1">
        <v>42939</v>
      </c>
      <c r="K3394">
        <v>30</v>
      </c>
      <c r="M3394">
        <v>1</v>
      </c>
      <c r="N3394" t="s">
        <v>70</v>
      </c>
      <c r="O3394" t="s">
        <v>85</v>
      </c>
      <c r="Q3394">
        <v>104</v>
      </c>
      <c r="R3394">
        <v>40</v>
      </c>
      <c r="T3394" t="s">
        <v>72</v>
      </c>
      <c r="U3394" t="s">
        <v>73</v>
      </c>
      <c r="V3394">
        <v>860</v>
      </c>
      <c r="W3394">
        <v>2</v>
      </c>
      <c r="X3394">
        <v>182086</v>
      </c>
      <c r="Y3394" t="s">
        <v>74</v>
      </c>
      <c r="AA3394">
        <v>2012</v>
      </c>
      <c r="AB3394" t="s">
        <v>75</v>
      </c>
      <c r="AC3394" t="s">
        <v>76</v>
      </c>
      <c r="AD3394" t="s">
        <v>77</v>
      </c>
      <c r="AE3394" t="s">
        <v>78</v>
      </c>
      <c r="AF3394" t="s">
        <v>79</v>
      </c>
      <c r="AG3394" t="s">
        <v>80</v>
      </c>
      <c r="AH3394">
        <v>15.981999999999999</v>
      </c>
      <c r="AI3394">
        <v>1</v>
      </c>
      <c r="AJ3394">
        <v>15.981999999999999</v>
      </c>
      <c r="AK3394">
        <v>2013</v>
      </c>
      <c r="AL3394" t="s">
        <v>81</v>
      </c>
      <c r="AM3394">
        <f t="shared" si="105"/>
        <v>5</v>
      </c>
    </row>
    <row r="3395" spans="1:39" x14ac:dyDescent="0.35">
      <c r="A3395">
        <v>2017</v>
      </c>
      <c r="B3395" s="5">
        <f t="shared" ref="B3395:B3458" si="106">J3395-DATE(YEAR(J3395),1,0)</f>
        <v>144</v>
      </c>
      <c r="C3395" t="s">
        <v>82</v>
      </c>
      <c r="D3395">
        <v>17037077</v>
      </c>
      <c r="E3395">
        <v>732885</v>
      </c>
      <c r="F3395" t="s">
        <v>66</v>
      </c>
      <c r="G3395" t="s">
        <v>67</v>
      </c>
      <c r="H3395" t="s">
        <v>92</v>
      </c>
      <c r="I3395" t="s">
        <v>69</v>
      </c>
      <c r="J3395" s="1">
        <v>42879</v>
      </c>
      <c r="K3395">
        <v>21</v>
      </c>
      <c r="L3395">
        <v>2</v>
      </c>
      <c r="M3395">
        <v>1</v>
      </c>
      <c r="N3395" t="s">
        <v>70</v>
      </c>
      <c r="O3395" t="s">
        <v>71</v>
      </c>
      <c r="Q3395">
        <v>113</v>
      </c>
      <c r="R3395">
        <v>41</v>
      </c>
      <c r="T3395" t="s">
        <v>72</v>
      </c>
      <c r="U3395" t="s">
        <v>73</v>
      </c>
      <c r="V3395">
        <v>685</v>
      </c>
      <c r="W3395">
        <v>2</v>
      </c>
      <c r="X3395">
        <v>182464</v>
      </c>
      <c r="Y3395" t="s">
        <v>74</v>
      </c>
      <c r="AA3395">
        <v>2012</v>
      </c>
      <c r="AB3395" t="s">
        <v>75</v>
      </c>
      <c r="AC3395" t="s">
        <v>76</v>
      </c>
      <c r="AD3395" t="s">
        <v>77</v>
      </c>
      <c r="AE3395" t="s">
        <v>78</v>
      </c>
      <c r="AF3395" t="s">
        <v>79</v>
      </c>
      <c r="AG3395" t="s">
        <v>80</v>
      </c>
      <c r="AH3395">
        <v>16.062000000000001</v>
      </c>
      <c r="AI3395">
        <v>1.17275</v>
      </c>
      <c r="AJ3395">
        <v>18.83671</v>
      </c>
      <c r="AK3395">
        <v>2013</v>
      </c>
      <c r="AL3395" t="s">
        <v>81</v>
      </c>
      <c r="AM3395">
        <f t="shared" ref="AM3395:AM3458" si="107">A3395-AA3395</f>
        <v>5</v>
      </c>
    </row>
    <row r="3396" spans="1:39" x14ac:dyDescent="0.35">
      <c r="A3396">
        <v>2017</v>
      </c>
      <c r="B3396" s="5">
        <f t="shared" si="106"/>
        <v>167</v>
      </c>
      <c r="C3396" t="s">
        <v>82</v>
      </c>
      <c r="D3396">
        <v>17037274</v>
      </c>
      <c r="E3396">
        <v>698973</v>
      </c>
      <c r="F3396" t="s">
        <v>66</v>
      </c>
      <c r="G3396" t="s">
        <v>67</v>
      </c>
      <c r="H3396" t="s">
        <v>92</v>
      </c>
      <c r="I3396" t="s">
        <v>69</v>
      </c>
      <c r="J3396" s="1">
        <v>42902</v>
      </c>
      <c r="K3396">
        <v>24</v>
      </c>
      <c r="L3396">
        <v>3</v>
      </c>
      <c r="M3396">
        <v>1</v>
      </c>
      <c r="N3396" t="s">
        <v>70</v>
      </c>
      <c r="O3396" t="s">
        <v>71</v>
      </c>
      <c r="Q3396">
        <v>113</v>
      </c>
      <c r="R3396">
        <v>41</v>
      </c>
      <c r="T3396" t="s">
        <v>72</v>
      </c>
      <c r="U3396" t="s">
        <v>73</v>
      </c>
      <c r="V3396">
        <v>700</v>
      </c>
      <c r="W3396">
        <v>2</v>
      </c>
      <c r="X3396">
        <v>182464</v>
      </c>
      <c r="Y3396" t="s">
        <v>74</v>
      </c>
      <c r="AA3396">
        <v>2012</v>
      </c>
      <c r="AB3396" t="s">
        <v>75</v>
      </c>
      <c r="AC3396" t="s">
        <v>76</v>
      </c>
      <c r="AD3396" t="s">
        <v>77</v>
      </c>
      <c r="AE3396" t="s">
        <v>78</v>
      </c>
      <c r="AF3396" t="s">
        <v>79</v>
      </c>
      <c r="AG3396" t="s">
        <v>80</v>
      </c>
      <c r="AH3396">
        <v>16.062000000000001</v>
      </c>
      <c r="AI3396">
        <v>1.41534</v>
      </c>
      <c r="AJ3396">
        <v>22.73319</v>
      </c>
      <c r="AK3396">
        <v>2013</v>
      </c>
      <c r="AL3396" t="s">
        <v>81</v>
      </c>
      <c r="AM3396">
        <f t="shared" si="107"/>
        <v>5</v>
      </c>
    </row>
    <row r="3397" spans="1:39" x14ac:dyDescent="0.35">
      <c r="A3397">
        <v>2017</v>
      </c>
      <c r="B3397" s="5">
        <f t="shared" si="106"/>
        <v>88</v>
      </c>
      <c r="C3397" t="s">
        <v>82</v>
      </c>
      <c r="D3397">
        <v>17036372</v>
      </c>
      <c r="E3397">
        <v>732406</v>
      </c>
      <c r="F3397" t="s">
        <v>66</v>
      </c>
      <c r="G3397" t="s">
        <v>67</v>
      </c>
      <c r="H3397" t="s">
        <v>68</v>
      </c>
      <c r="I3397" t="s">
        <v>69</v>
      </c>
      <c r="J3397" s="1">
        <v>42823</v>
      </c>
      <c r="K3397">
        <v>13</v>
      </c>
      <c r="L3397">
        <v>1</v>
      </c>
      <c r="M3397">
        <v>1</v>
      </c>
      <c r="N3397" t="s">
        <v>70</v>
      </c>
      <c r="O3397" t="s">
        <v>84</v>
      </c>
      <c r="Q3397">
        <v>109</v>
      </c>
      <c r="R3397">
        <v>61</v>
      </c>
      <c r="T3397" t="s">
        <v>72</v>
      </c>
      <c r="U3397" t="s">
        <v>73</v>
      </c>
      <c r="V3397">
        <v>755</v>
      </c>
      <c r="W3397">
        <v>2</v>
      </c>
      <c r="X3397">
        <v>182464</v>
      </c>
      <c r="Y3397" t="s">
        <v>74</v>
      </c>
      <c r="AA3397">
        <v>2012</v>
      </c>
      <c r="AB3397" t="s">
        <v>75</v>
      </c>
      <c r="AC3397" t="s">
        <v>76</v>
      </c>
      <c r="AD3397" t="s">
        <v>77</v>
      </c>
      <c r="AE3397" t="s">
        <v>78</v>
      </c>
      <c r="AF3397" t="s">
        <v>79</v>
      </c>
      <c r="AG3397" t="s">
        <v>80</v>
      </c>
      <c r="AH3397">
        <v>16.062000000000001</v>
      </c>
      <c r="AI3397">
        <v>1.94645</v>
      </c>
      <c r="AJ3397">
        <v>31.26388</v>
      </c>
      <c r="AK3397">
        <v>2013</v>
      </c>
      <c r="AL3397" t="s">
        <v>81</v>
      </c>
      <c r="AM3397">
        <f t="shared" si="107"/>
        <v>5</v>
      </c>
    </row>
    <row r="3398" spans="1:39" x14ac:dyDescent="0.35">
      <c r="A3398">
        <v>2017</v>
      </c>
      <c r="B3398" s="5">
        <f t="shared" si="106"/>
        <v>91</v>
      </c>
      <c r="C3398" t="s">
        <v>89</v>
      </c>
      <c r="D3398">
        <v>17056092</v>
      </c>
      <c r="E3398">
        <v>714693</v>
      </c>
      <c r="F3398" t="s">
        <v>66</v>
      </c>
      <c r="G3398" t="s">
        <v>67</v>
      </c>
      <c r="H3398" t="s">
        <v>68</v>
      </c>
      <c r="I3398" t="s">
        <v>69</v>
      </c>
      <c r="J3398" s="1">
        <v>42826</v>
      </c>
      <c r="K3398">
        <v>13</v>
      </c>
      <c r="L3398">
        <v>1</v>
      </c>
      <c r="M3398">
        <v>1</v>
      </c>
      <c r="N3398" t="s">
        <v>70</v>
      </c>
      <c r="O3398" t="s">
        <v>84</v>
      </c>
      <c r="Q3398">
        <v>109</v>
      </c>
      <c r="R3398">
        <v>61</v>
      </c>
      <c r="T3398" t="s">
        <v>72</v>
      </c>
      <c r="U3398" t="s">
        <v>73</v>
      </c>
      <c r="V3398">
        <v>700</v>
      </c>
      <c r="W3398">
        <v>2</v>
      </c>
      <c r="X3398">
        <v>182464</v>
      </c>
      <c r="Y3398" t="s">
        <v>74</v>
      </c>
      <c r="AA3398">
        <v>2012</v>
      </c>
      <c r="AB3398" t="s">
        <v>75</v>
      </c>
      <c r="AC3398" t="s">
        <v>76</v>
      </c>
      <c r="AD3398" t="s">
        <v>77</v>
      </c>
      <c r="AE3398" t="s">
        <v>78</v>
      </c>
      <c r="AF3398" t="s">
        <v>79</v>
      </c>
      <c r="AG3398" t="s">
        <v>80</v>
      </c>
      <c r="AH3398">
        <v>16.062000000000001</v>
      </c>
      <c r="AI3398">
        <v>1.94645</v>
      </c>
      <c r="AJ3398">
        <v>31.26388</v>
      </c>
      <c r="AK3398">
        <v>2013</v>
      </c>
      <c r="AL3398" t="s">
        <v>81</v>
      </c>
      <c r="AM3398">
        <f t="shared" si="107"/>
        <v>5</v>
      </c>
    </row>
    <row r="3399" spans="1:39" x14ac:dyDescent="0.35">
      <c r="A3399">
        <v>2017</v>
      </c>
      <c r="B3399" s="5">
        <f t="shared" si="106"/>
        <v>112</v>
      </c>
      <c r="C3399" t="s">
        <v>108</v>
      </c>
      <c r="D3399">
        <v>17046046</v>
      </c>
      <c r="E3399">
        <v>731647</v>
      </c>
      <c r="F3399" t="s">
        <v>66</v>
      </c>
      <c r="G3399" t="s">
        <v>67</v>
      </c>
      <c r="H3399" t="s">
        <v>68</v>
      </c>
      <c r="I3399" t="s">
        <v>69</v>
      </c>
      <c r="J3399" s="1">
        <v>42847</v>
      </c>
      <c r="K3399">
        <v>16</v>
      </c>
      <c r="L3399">
        <v>1</v>
      </c>
      <c r="M3399">
        <v>1</v>
      </c>
      <c r="N3399" t="s">
        <v>70</v>
      </c>
      <c r="O3399" t="s">
        <v>71</v>
      </c>
      <c r="Q3399">
        <v>114</v>
      </c>
      <c r="R3399">
        <v>21</v>
      </c>
      <c r="T3399" t="s">
        <v>72</v>
      </c>
      <c r="U3399" t="s">
        <v>73</v>
      </c>
      <c r="V3399">
        <v>840</v>
      </c>
      <c r="W3399">
        <v>2</v>
      </c>
      <c r="X3399">
        <v>182464</v>
      </c>
      <c r="Y3399" t="s">
        <v>74</v>
      </c>
      <c r="AA3399">
        <v>2012</v>
      </c>
      <c r="AB3399" t="s">
        <v>75</v>
      </c>
      <c r="AC3399" t="s">
        <v>76</v>
      </c>
      <c r="AD3399" t="s">
        <v>77</v>
      </c>
      <c r="AE3399" t="s">
        <v>78</v>
      </c>
      <c r="AF3399" t="s">
        <v>79</v>
      </c>
      <c r="AG3399" t="s">
        <v>80</v>
      </c>
      <c r="AH3399">
        <v>16.062000000000001</v>
      </c>
      <c r="AI3399">
        <v>1.68262</v>
      </c>
      <c r="AJ3399">
        <v>27.026240000000001</v>
      </c>
      <c r="AK3399">
        <v>2013</v>
      </c>
      <c r="AL3399" t="s">
        <v>81</v>
      </c>
      <c r="AM3399">
        <f t="shared" si="107"/>
        <v>5</v>
      </c>
    </row>
    <row r="3400" spans="1:39" x14ac:dyDescent="0.35">
      <c r="A3400">
        <v>2017</v>
      </c>
      <c r="B3400" s="5">
        <f t="shared" si="106"/>
        <v>119</v>
      </c>
      <c r="C3400" t="s">
        <v>82</v>
      </c>
      <c r="D3400">
        <v>17036877</v>
      </c>
      <c r="E3400">
        <v>745067</v>
      </c>
      <c r="F3400" t="s">
        <v>66</v>
      </c>
      <c r="G3400" t="s">
        <v>67</v>
      </c>
      <c r="H3400" t="s">
        <v>68</v>
      </c>
      <c r="I3400" t="s">
        <v>69</v>
      </c>
      <c r="J3400" s="1">
        <v>42854</v>
      </c>
      <c r="K3400">
        <v>17</v>
      </c>
      <c r="L3400">
        <v>1</v>
      </c>
      <c r="M3400">
        <v>1</v>
      </c>
      <c r="N3400" t="s">
        <v>70</v>
      </c>
      <c r="O3400" t="s">
        <v>71</v>
      </c>
      <c r="Q3400">
        <v>113</v>
      </c>
      <c r="R3400">
        <v>41</v>
      </c>
      <c r="T3400" t="s">
        <v>72</v>
      </c>
      <c r="U3400" t="s">
        <v>73</v>
      </c>
      <c r="V3400">
        <v>720</v>
      </c>
      <c r="W3400">
        <v>2</v>
      </c>
      <c r="X3400">
        <v>182464</v>
      </c>
      <c r="Y3400" t="s">
        <v>74</v>
      </c>
      <c r="AA3400">
        <v>2012</v>
      </c>
      <c r="AB3400" t="s">
        <v>75</v>
      </c>
      <c r="AC3400" t="s">
        <v>76</v>
      </c>
      <c r="AD3400" t="s">
        <v>77</v>
      </c>
      <c r="AE3400" t="s">
        <v>78</v>
      </c>
      <c r="AF3400" t="s">
        <v>79</v>
      </c>
      <c r="AG3400" t="s">
        <v>80</v>
      </c>
      <c r="AH3400">
        <v>16.062000000000001</v>
      </c>
      <c r="AI3400">
        <v>1.68262</v>
      </c>
      <c r="AJ3400">
        <v>27.026240000000001</v>
      </c>
      <c r="AK3400">
        <v>2013</v>
      </c>
      <c r="AL3400" t="s">
        <v>81</v>
      </c>
      <c r="AM3400">
        <f t="shared" si="107"/>
        <v>5</v>
      </c>
    </row>
    <row r="3401" spans="1:39" x14ac:dyDescent="0.35">
      <c r="A3401">
        <v>2017</v>
      </c>
      <c r="B3401" s="5">
        <f t="shared" si="106"/>
        <v>140</v>
      </c>
      <c r="C3401" t="s">
        <v>82</v>
      </c>
      <c r="D3401">
        <v>17035011</v>
      </c>
      <c r="E3401">
        <v>660777</v>
      </c>
      <c r="F3401" t="s">
        <v>66</v>
      </c>
      <c r="G3401" t="s">
        <v>86</v>
      </c>
      <c r="J3401" s="1">
        <v>42875</v>
      </c>
      <c r="K3401">
        <v>20</v>
      </c>
      <c r="M3401">
        <v>1</v>
      </c>
      <c r="N3401" t="s">
        <v>70</v>
      </c>
      <c r="O3401" t="s">
        <v>71</v>
      </c>
      <c r="Q3401">
        <v>113</v>
      </c>
      <c r="R3401">
        <v>45</v>
      </c>
      <c r="T3401" t="s">
        <v>72</v>
      </c>
      <c r="U3401" t="s">
        <v>73</v>
      </c>
      <c r="V3401">
        <v>730</v>
      </c>
      <c r="W3401">
        <v>2</v>
      </c>
      <c r="X3401">
        <v>182464</v>
      </c>
      <c r="Y3401" t="s">
        <v>74</v>
      </c>
      <c r="AA3401">
        <v>2012</v>
      </c>
      <c r="AB3401" t="s">
        <v>75</v>
      </c>
      <c r="AC3401" t="s">
        <v>76</v>
      </c>
      <c r="AD3401" t="s">
        <v>77</v>
      </c>
      <c r="AE3401" t="s">
        <v>78</v>
      </c>
      <c r="AF3401" t="s">
        <v>79</v>
      </c>
      <c r="AG3401" t="s">
        <v>80</v>
      </c>
      <c r="AH3401">
        <v>16.062000000000001</v>
      </c>
      <c r="AI3401">
        <v>5.4422899999999998</v>
      </c>
      <c r="AJ3401">
        <v>87.414060000000006</v>
      </c>
      <c r="AK3401">
        <v>2013</v>
      </c>
      <c r="AL3401" t="s">
        <v>81</v>
      </c>
      <c r="AM3401">
        <f t="shared" si="107"/>
        <v>5</v>
      </c>
    </row>
    <row r="3402" spans="1:39" x14ac:dyDescent="0.35">
      <c r="A3402">
        <v>2017</v>
      </c>
      <c r="B3402" s="5">
        <f t="shared" si="106"/>
        <v>143</v>
      </c>
      <c r="C3402" t="s">
        <v>83</v>
      </c>
      <c r="D3402">
        <v>17075009</v>
      </c>
      <c r="E3402">
        <v>673501</v>
      </c>
      <c r="F3402" t="s">
        <v>66</v>
      </c>
      <c r="G3402" t="s">
        <v>86</v>
      </c>
      <c r="J3402" s="1">
        <v>42878</v>
      </c>
      <c r="K3402">
        <v>21</v>
      </c>
      <c r="M3402">
        <v>1</v>
      </c>
      <c r="N3402" t="s">
        <v>70</v>
      </c>
      <c r="O3402" t="s">
        <v>85</v>
      </c>
      <c r="Q3402">
        <v>103</v>
      </c>
      <c r="R3402">
        <v>80</v>
      </c>
      <c r="T3402" t="s">
        <v>72</v>
      </c>
      <c r="U3402" t="s">
        <v>73</v>
      </c>
      <c r="V3402">
        <v>730</v>
      </c>
      <c r="W3402">
        <v>2</v>
      </c>
      <c r="X3402">
        <v>182464</v>
      </c>
      <c r="Y3402" t="s">
        <v>74</v>
      </c>
      <c r="AA3402">
        <v>2012</v>
      </c>
      <c r="AB3402" t="s">
        <v>75</v>
      </c>
      <c r="AC3402" t="s">
        <v>76</v>
      </c>
      <c r="AD3402" t="s">
        <v>77</v>
      </c>
      <c r="AE3402" t="s">
        <v>78</v>
      </c>
      <c r="AF3402" t="s">
        <v>79</v>
      </c>
      <c r="AG3402" t="s">
        <v>80</v>
      </c>
      <c r="AH3402">
        <v>16.062000000000001</v>
      </c>
      <c r="AI3402">
        <v>1</v>
      </c>
      <c r="AJ3402">
        <v>16.062000000000001</v>
      </c>
      <c r="AK3402">
        <v>2013</v>
      </c>
      <c r="AL3402" t="s">
        <v>81</v>
      </c>
      <c r="AM3402">
        <f t="shared" si="107"/>
        <v>5</v>
      </c>
    </row>
    <row r="3403" spans="1:39" x14ac:dyDescent="0.35">
      <c r="A3403">
        <v>2017</v>
      </c>
      <c r="B3403" s="5">
        <f t="shared" si="106"/>
        <v>205</v>
      </c>
      <c r="C3403" t="s">
        <v>83</v>
      </c>
      <c r="D3403">
        <v>17075225</v>
      </c>
      <c r="E3403">
        <v>735724</v>
      </c>
      <c r="F3403" t="s">
        <v>66</v>
      </c>
      <c r="G3403" t="s">
        <v>86</v>
      </c>
      <c r="J3403" s="1">
        <v>42940</v>
      </c>
      <c r="K3403">
        <v>30</v>
      </c>
      <c r="M3403">
        <v>1</v>
      </c>
      <c r="N3403" t="s">
        <v>70</v>
      </c>
      <c r="O3403" t="s">
        <v>85</v>
      </c>
      <c r="Q3403">
        <v>103</v>
      </c>
      <c r="R3403">
        <v>80</v>
      </c>
      <c r="T3403" t="s">
        <v>72</v>
      </c>
      <c r="U3403" t="s">
        <v>73</v>
      </c>
      <c r="V3403">
        <v>710</v>
      </c>
      <c r="W3403">
        <v>2</v>
      </c>
      <c r="X3403">
        <v>182464</v>
      </c>
      <c r="Y3403" t="s">
        <v>74</v>
      </c>
      <c r="AA3403">
        <v>2012</v>
      </c>
      <c r="AB3403" t="s">
        <v>75</v>
      </c>
      <c r="AC3403" t="s">
        <v>76</v>
      </c>
      <c r="AD3403" t="s">
        <v>77</v>
      </c>
      <c r="AE3403" t="s">
        <v>78</v>
      </c>
      <c r="AF3403" t="s">
        <v>79</v>
      </c>
      <c r="AG3403" t="s">
        <v>80</v>
      </c>
      <c r="AH3403">
        <v>16.062000000000001</v>
      </c>
      <c r="AI3403">
        <v>1</v>
      </c>
      <c r="AJ3403">
        <v>16.062000000000001</v>
      </c>
      <c r="AK3403">
        <v>2013</v>
      </c>
      <c r="AL3403" t="s">
        <v>81</v>
      </c>
      <c r="AM3403">
        <f t="shared" si="107"/>
        <v>5</v>
      </c>
    </row>
    <row r="3404" spans="1:39" x14ac:dyDescent="0.35">
      <c r="A3404">
        <v>2017</v>
      </c>
      <c r="B3404" s="5">
        <f t="shared" si="106"/>
        <v>204</v>
      </c>
      <c r="C3404" t="s">
        <v>91</v>
      </c>
      <c r="D3404">
        <v>17066455</v>
      </c>
      <c r="E3404">
        <v>748569</v>
      </c>
      <c r="F3404" t="s">
        <v>66</v>
      </c>
      <c r="G3404" t="s">
        <v>67</v>
      </c>
      <c r="H3404" t="s">
        <v>68</v>
      </c>
      <c r="I3404" t="s">
        <v>97</v>
      </c>
      <c r="J3404" s="1">
        <v>42939</v>
      </c>
      <c r="K3404">
        <v>30</v>
      </c>
      <c r="L3404">
        <v>3</v>
      </c>
      <c r="M3404">
        <v>1</v>
      </c>
      <c r="N3404" t="s">
        <v>70</v>
      </c>
      <c r="O3404" t="s">
        <v>85</v>
      </c>
      <c r="P3404" t="s">
        <v>114</v>
      </c>
      <c r="Q3404">
        <v>104</v>
      </c>
      <c r="R3404">
        <v>10</v>
      </c>
      <c r="T3404" t="s">
        <v>72</v>
      </c>
      <c r="U3404" t="s">
        <v>73</v>
      </c>
      <c r="V3404">
        <v>765</v>
      </c>
      <c r="W3404">
        <v>2</v>
      </c>
      <c r="X3404">
        <v>182465</v>
      </c>
      <c r="Y3404" t="s">
        <v>74</v>
      </c>
      <c r="AA3404">
        <v>2012</v>
      </c>
      <c r="AB3404" t="s">
        <v>75</v>
      </c>
      <c r="AC3404" t="s">
        <v>76</v>
      </c>
      <c r="AD3404" t="s">
        <v>77</v>
      </c>
      <c r="AE3404" t="s">
        <v>78</v>
      </c>
      <c r="AF3404" t="s">
        <v>79</v>
      </c>
      <c r="AG3404" t="s">
        <v>80</v>
      </c>
      <c r="AH3404">
        <v>15.981999999999999</v>
      </c>
      <c r="AI3404">
        <v>3.0370400000000002</v>
      </c>
      <c r="AJ3404">
        <v>48.537970000000001</v>
      </c>
      <c r="AK3404">
        <v>2013</v>
      </c>
      <c r="AL3404" t="s">
        <v>81</v>
      </c>
      <c r="AM3404">
        <f t="shared" si="107"/>
        <v>5</v>
      </c>
    </row>
    <row r="3405" spans="1:39" x14ac:dyDescent="0.35">
      <c r="A3405">
        <v>2017</v>
      </c>
      <c r="B3405" s="5">
        <f t="shared" si="106"/>
        <v>58</v>
      </c>
      <c r="C3405" t="s">
        <v>83</v>
      </c>
      <c r="D3405">
        <v>17076040</v>
      </c>
      <c r="E3405">
        <v>727386</v>
      </c>
      <c r="F3405" t="s">
        <v>66</v>
      </c>
      <c r="G3405" t="s">
        <v>67</v>
      </c>
      <c r="H3405" t="s">
        <v>68</v>
      </c>
      <c r="I3405" t="s">
        <v>69</v>
      </c>
      <c r="J3405" s="1">
        <v>42793</v>
      </c>
      <c r="K3405">
        <v>9</v>
      </c>
      <c r="L3405">
        <v>1</v>
      </c>
      <c r="M3405">
        <v>1</v>
      </c>
      <c r="N3405" t="s">
        <v>70</v>
      </c>
      <c r="O3405" t="s">
        <v>90</v>
      </c>
      <c r="Q3405">
        <v>105</v>
      </c>
      <c r="R3405">
        <v>10</v>
      </c>
      <c r="T3405" t="s">
        <v>72</v>
      </c>
      <c r="U3405" t="s">
        <v>73</v>
      </c>
      <c r="V3405">
        <v>720</v>
      </c>
      <c r="W3405">
        <v>2</v>
      </c>
      <c r="X3405">
        <v>182465</v>
      </c>
      <c r="Y3405" t="s">
        <v>74</v>
      </c>
      <c r="AA3405">
        <v>2012</v>
      </c>
      <c r="AB3405" t="s">
        <v>75</v>
      </c>
      <c r="AC3405" t="s">
        <v>76</v>
      </c>
      <c r="AD3405" t="s">
        <v>77</v>
      </c>
      <c r="AE3405" t="s">
        <v>78</v>
      </c>
      <c r="AF3405" t="s">
        <v>79</v>
      </c>
      <c r="AG3405" t="s">
        <v>80</v>
      </c>
      <c r="AH3405">
        <v>15.981999999999999</v>
      </c>
      <c r="AI3405">
        <v>2.9368599999999998</v>
      </c>
      <c r="AJ3405">
        <v>46.936900000000001</v>
      </c>
      <c r="AK3405">
        <v>2013</v>
      </c>
      <c r="AL3405" t="s">
        <v>81</v>
      </c>
      <c r="AM3405">
        <f t="shared" si="107"/>
        <v>5</v>
      </c>
    </row>
    <row r="3406" spans="1:39" x14ac:dyDescent="0.35">
      <c r="A3406">
        <v>2017</v>
      </c>
      <c r="B3406" s="5">
        <f t="shared" si="106"/>
        <v>78</v>
      </c>
      <c r="C3406" t="s">
        <v>82</v>
      </c>
      <c r="D3406">
        <v>17036252</v>
      </c>
      <c r="E3406">
        <v>743218</v>
      </c>
      <c r="F3406" t="s">
        <v>66</v>
      </c>
      <c r="G3406" t="s">
        <v>67</v>
      </c>
      <c r="H3406" t="s">
        <v>68</v>
      </c>
      <c r="I3406" t="s">
        <v>69</v>
      </c>
      <c r="J3406" s="1">
        <v>42813</v>
      </c>
      <c r="K3406">
        <v>12</v>
      </c>
      <c r="L3406">
        <v>1</v>
      </c>
      <c r="M3406">
        <v>1</v>
      </c>
      <c r="N3406" t="s">
        <v>70</v>
      </c>
      <c r="O3406" t="s">
        <v>71</v>
      </c>
      <c r="Q3406">
        <v>113</v>
      </c>
      <c r="R3406">
        <v>41</v>
      </c>
      <c r="T3406" t="s">
        <v>72</v>
      </c>
      <c r="U3406" t="s">
        <v>73</v>
      </c>
      <c r="V3406">
        <v>810</v>
      </c>
      <c r="W3406">
        <v>2</v>
      </c>
      <c r="X3406">
        <v>182465</v>
      </c>
      <c r="Y3406" t="s">
        <v>74</v>
      </c>
      <c r="AA3406">
        <v>2012</v>
      </c>
      <c r="AB3406" t="s">
        <v>75</v>
      </c>
      <c r="AC3406" t="s">
        <v>76</v>
      </c>
      <c r="AD3406" t="s">
        <v>77</v>
      </c>
      <c r="AE3406" t="s">
        <v>78</v>
      </c>
      <c r="AF3406" t="s">
        <v>79</v>
      </c>
      <c r="AG3406" t="s">
        <v>80</v>
      </c>
      <c r="AH3406">
        <v>15.981999999999999</v>
      </c>
      <c r="AI3406">
        <v>1.68262</v>
      </c>
      <c r="AJ3406">
        <v>26.891629999999999</v>
      </c>
      <c r="AK3406">
        <v>2013</v>
      </c>
      <c r="AL3406" t="s">
        <v>81</v>
      </c>
      <c r="AM3406">
        <f t="shared" si="107"/>
        <v>5</v>
      </c>
    </row>
    <row r="3407" spans="1:39" x14ac:dyDescent="0.35">
      <c r="A3407">
        <v>2017</v>
      </c>
      <c r="B3407" s="5">
        <f t="shared" si="106"/>
        <v>103</v>
      </c>
      <c r="C3407" t="s">
        <v>82</v>
      </c>
      <c r="D3407">
        <v>17036565</v>
      </c>
      <c r="E3407">
        <v>732424</v>
      </c>
      <c r="F3407" t="s">
        <v>66</v>
      </c>
      <c r="G3407" t="s">
        <v>67</v>
      </c>
      <c r="H3407" t="s">
        <v>68</v>
      </c>
      <c r="I3407" t="s">
        <v>69</v>
      </c>
      <c r="J3407" s="1">
        <v>42838</v>
      </c>
      <c r="K3407">
        <v>15</v>
      </c>
      <c r="L3407">
        <v>1</v>
      </c>
      <c r="M3407">
        <v>1</v>
      </c>
      <c r="N3407" t="s">
        <v>70</v>
      </c>
      <c r="T3407" t="s">
        <v>72</v>
      </c>
      <c r="U3407" t="s">
        <v>73</v>
      </c>
      <c r="V3407">
        <v>665</v>
      </c>
      <c r="W3407">
        <v>2</v>
      </c>
      <c r="X3407">
        <v>182465</v>
      </c>
      <c r="Y3407" t="s">
        <v>74</v>
      </c>
      <c r="AA3407">
        <v>2012</v>
      </c>
      <c r="AB3407" t="s">
        <v>75</v>
      </c>
      <c r="AC3407" t="s">
        <v>76</v>
      </c>
      <c r="AD3407" t="s">
        <v>77</v>
      </c>
      <c r="AE3407" t="s">
        <v>78</v>
      </c>
      <c r="AF3407" t="s">
        <v>79</v>
      </c>
      <c r="AG3407" t="s">
        <v>80</v>
      </c>
      <c r="AH3407">
        <v>15.981999999999999</v>
      </c>
      <c r="AK3407">
        <v>2013</v>
      </c>
      <c r="AL3407" t="s">
        <v>81</v>
      </c>
      <c r="AM3407">
        <f t="shared" si="107"/>
        <v>5</v>
      </c>
    </row>
    <row r="3408" spans="1:39" x14ac:dyDescent="0.35">
      <c r="A3408">
        <v>2017</v>
      </c>
      <c r="B3408" s="5">
        <f t="shared" si="106"/>
        <v>170</v>
      </c>
      <c r="C3408" t="s">
        <v>83</v>
      </c>
      <c r="D3408">
        <v>17075310</v>
      </c>
      <c r="E3408">
        <v>644498</v>
      </c>
      <c r="F3408" t="s">
        <v>66</v>
      </c>
      <c r="G3408" t="s">
        <v>86</v>
      </c>
      <c r="J3408" s="1">
        <v>42905</v>
      </c>
      <c r="K3408">
        <v>25</v>
      </c>
      <c r="M3408">
        <v>1</v>
      </c>
      <c r="N3408" t="s">
        <v>70</v>
      </c>
      <c r="O3408" t="s">
        <v>85</v>
      </c>
      <c r="Q3408">
        <v>104</v>
      </c>
      <c r="R3408">
        <v>40</v>
      </c>
      <c r="T3408" t="s">
        <v>72</v>
      </c>
      <c r="U3408" t="s">
        <v>73</v>
      </c>
      <c r="V3408">
        <v>800</v>
      </c>
      <c r="W3408">
        <v>2</v>
      </c>
      <c r="X3408">
        <v>182465</v>
      </c>
      <c r="Y3408" t="s">
        <v>74</v>
      </c>
      <c r="AA3408">
        <v>2012</v>
      </c>
      <c r="AB3408" t="s">
        <v>75</v>
      </c>
      <c r="AC3408" t="s">
        <v>76</v>
      </c>
      <c r="AD3408" t="s">
        <v>77</v>
      </c>
      <c r="AE3408" t="s">
        <v>78</v>
      </c>
      <c r="AF3408" t="s">
        <v>79</v>
      </c>
      <c r="AG3408" t="s">
        <v>80</v>
      </c>
      <c r="AH3408">
        <v>15.981999999999999</v>
      </c>
      <c r="AI3408">
        <v>1</v>
      </c>
      <c r="AJ3408">
        <v>15.981999999999999</v>
      </c>
      <c r="AK3408">
        <v>2013</v>
      </c>
      <c r="AL3408" t="s">
        <v>81</v>
      </c>
      <c r="AM3408">
        <f t="shared" si="107"/>
        <v>5</v>
      </c>
    </row>
    <row r="3409" spans="1:39" x14ac:dyDescent="0.35">
      <c r="A3409">
        <v>2017</v>
      </c>
      <c r="B3409" s="5">
        <f t="shared" si="106"/>
        <v>216</v>
      </c>
      <c r="C3409" t="s">
        <v>83</v>
      </c>
      <c r="D3409">
        <v>17075333</v>
      </c>
      <c r="E3409">
        <v>735569</v>
      </c>
      <c r="F3409" t="s">
        <v>66</v>
      </c>
      <c r="G3409" t="s">
        <v>86</v>
      </c>
      <c r="J3409" s="1">
        <v>42951</v>
      </c>
      <c r="K3409">
        <v>31</v>
      </c>
      <c r="M3409">
        <v>1</v>
      </c>
      <c r="N3409" t="s">
        <v>70</v>
      </c>
      <c r="O3409" t="s">
        <v>85</v>
      </c>
      <c r="Q3409">
        <v>104</v>
      </c>
      <c r="R3409">
        <v>40</v>
      </c>
      <c r="T3409" t="s">
        <v>72</v>
      </c>
      <c r="U3409" t="s">
        <v>73</v>
      </c>
      <c r="V3409">
        <v>770</v>
      </c>
      <c r="W3409">
        <v>2</v>
      </c>
      <c r="X3409">
        <v>182465</v>
      </c>
      <c r="Y3409" t="s">
        <v>74</v>
      </c>
      <c r="AA3409">
        <v>2012</v>
      </c>
      <c r="AB3409" t="s">
        <v>75</v>
      </c>
      <c r="AC3409" t="s">
        <v>76</v>
      </c>
      <c r="AD3409" t="s">
        <v>77</v>
      </c>
      <c r="AE3409" t="s">
        <v>78</v>
      </c>
      <c r="AF3409" t="s">
        <v>79</v>
      </c>
      <c r="AG3409" t="s">
        <v>80</v>
      </c>
      <c r="AH3409">
        <v>15.981999999999999</v>
      </c>
      <c r="AI3409">
        <v>1</v>
      </c>
      <c r="AJ3409">
        <v>15.981999999999999</v>
      </c>
      <c r="AK3409">
        <v>2013</v>
      </c>
      <c r="AL3409" t="s">
        <v>81</v>
      </c>
      <c r="AM3409">
        <f t="shared" si="107"/>
        <v>5</v>
      </c>
    </row>
    <row r="3410" spans="1:39" x14ac:dyDescent="0.35">
      <c r="A3410">
        <v>2017</v>
      </c>
      <c r="B3410" s="5">
        <f t="shared" si="106"/>
        <v>149</v>
      </c>
      <c r="C3410" t="s">
        <v>82</v>
      </c>
      <c r="D3410">
        <v>17035054</v>
      </c>
      <c r="E3410">
        <v>733212</v>
      </c>
      <c r="F3410" t="s">
        <v>70</v>
      </c>
      <c r="G3410" t="s">
        <v>86</v>
      </c>
      <c r="J3410" s="1">
        <v>42884</v>
      </c>
      <c r="K3410">
        <v>22</v>
      </c>
      <c r="M3410">
        <v>1</v>
      </c>
      <c r="N3410" t="s">
        <v>70</v>
      </c>
      <c r="O3410" t="s">
        <v>71</v>
      </c>
      <c r="Q3410">
        <v>113</v>
      </c>
      <c r="R3410">
        <v>41</v>
      </c>
      <c r="T3410" t="s">
        <v>72</v>
      </c>
      <c r="U3410" t="s">
        <v>88</v>
      </c>
      <c r="X3410">
        <v>182465</v>
      </c>
      <c r="Y3410" t="s">
        <v>74</v>
      </c>
      <c r="AA3410">
        <v>2012</v>
      </c>
      <c r="AB3410" t="s">
        <v>75</v>
      </c>
      <c r="AC3410" t="s">
        <v>76</v>
      </c>
      <c r="AD3410" t="s">
        <v>77</v>
      </c>
      <c r="AE3410" t="s">
        <v>78</v>
      </c>
      <c r="AF3410" t="s">
        <v>79</v>
      </c>
      <c r="AG3410" t="s">
        <v>80</v>
      </c>
      <c r="AH3410">
        <v>15.981999999999999</v>
      </c>
      <c r="AK3410">
        <v>2013</v>
      </c>
      <c r="AL3410" t="s">
        <v>81</v>
      </c>
      <c r="AM3410">
        <f t="shared" si="107"/>
        <v>5</v>
      </c>
    </row>
    <row r="3411" spans="1:39" x14ac:dyDescent="0.35">
      <c r="A3411">
        <v>2017</v>
      </c>
      <c r="B3411" s="5">
        <f t="shared" si="106"/>
        <v>182</v>
      </c>
      <c r="C3411" t="s">
        <v>82</v>
      </c>
      <c r="D3411">
        <v>17037709</v>
      </c>
      <c r="E3411">
        <v>699615</v>
      </c>
      <c r="F3411" t="s">
        <v>66</v>
      </c>
      <c r="G3411" t="s">
        <v>67</v>
      </c>
      <c r="H3411" t="s">
        <v>68</v>
      </c>
      <c r="I3411" t="s">
        <v>69</v>
      </c>
      <c r="J3411" s="1">
        <v>42917</v>
      </c>
      <c r="K3411">
        <v>26</v>
      </c>
      <c r="L3411">
        <v>4</v>
      </c>
      <c r="M3411">
        <v>1</v>
      </c>
      <c r="N3411" t="s">
        <v>70</v>
      </c>
      <c r="O3411" t="s">
        <v>71</v>
      </c>
      <c r="Q3411">
        <v>113</v>
      </c>
      <c r="R3411">
        <v>41</v>
      </c>
      <c r="T3411" t="s">
        <v>72</v>
      </c>
      <c r="U3411" t="s">
        <v>73</v>
      </c>
      <c r="V3411">
        <v>670</v>
      </c>
      <c r="W3411">
        <v>2</v>
      </c>
      <c r="X3411">
        <v>182481</v>
      </c>
      <c r="Y3411" t="s">
        <v>74</v>
      </c>
      <c r="AA3411">
        <v>2014</v>
      </c>
      <c r="AB3411" t="s">
        <v>75</v>
      </c>
      <c r="AC3411" t="s">
        <v>76</v>
      </c>
      <c r="AD3411" t="s">
        <v>77</v>
      </c>
      <c r="AE3411" t="s">
        <v>78</v>
      </c>
      <c r="AF3411" t="s">
        <v>79</v>
      </c>
      <c r="AG3411" t="s">
        <v>80</v>
      </c>
      <c r="AH3411">
        <v>17.425000000000001</v>
      </c>
      <c r="AI3411">
        <v>2.6319900000000001</v>
      </c>
      <c r="AJ3411">
        <v>45.862430000000003</v>
      </c>
      <c r="AK3411">
        <v>2015</v>
      </c>
      <c r="AL3411" t="s">
        <v>81</v>
      </c>
      <c r="AM3411">
        <f t="shared" si="107"/>
        <v>3</v>
      </c>
    </row>
    <row r="3412" spans="1:39" x14ac:dyDescent="0.35">
      <c r="A3412">
        <v>2017</v>
      </c>
      <c r="B3412" s="5">
        <f t="shared" si="106"/>
        <v>299</v>
      </c>
      <c r="C3412" t="s">
        <v>108</v>
      </c>
      <c r="D3412">
        <v>17046200</v>
      </c>
      <c r="E3412">
        <v>731926</v>
      </c>
      <c r="F3412" t="s">
        <v>66</v>
      </c>
      <c r="G3412" t="s">
        <v>67</v>
      </c>
      <c r="H3412" t="s">
        <v>68</v>
      </c>
      <c r="I3412" t="s">
        <v>69</v>
      </c>
      <c r="J3412" s="1">
        <v>43034</v>
      </c>
      <c r="K3412">
        <v>43</v>
      </c>
      <c r="L3412">
        <v>6</v>
      </c>
      <c r="M3412">
        <v>1</v>
      </c>
      <c r="N3412" t="s">
        <v>70</v>
      </c>
      <c r="O3412" t="s">
        <v>71</v>
      </c>
      <c r="Q3412">
        <v>113</v>
      </c>
      <c r="R3412">
        <v>91</v>
      </c>
      <c r="T3412" t="s">
        <v>72</v>
      </c>
      <c r="U3412" t="s">
        <v>73</v>
      </c>
      <c r="V3412">
        <v>650</v>
      </c>
      <c r="W3412">
        <v>2</v>
      </c>
      <c r="X3412">
        <v>182481</v>
      </c>
      <c r="Y3412" t="s">
        <v>74</v>
      </c>
      <c r="AA3412">
        <v>2014</v>
      </c>
      <c r="AB3412" t="s">
        <v>75</v>
      </c>
      <c r="AC3412" t="s">
        <v>76</v>
      </c>
      <c r="AD3412" t="s">
        <v>77</v>
      </c>
      <c r="AE3412" t="s">
        <v>78</v>
      </c>
      <c r="AF3412" t="s">
        <v>79</v>
      </c>
      <c r="AG3412" t="s">
        <v>80</v>
      </c>
      <c r="AH3412">
        <v>17.425000000000001</v>
      </c>
      <c r="AI3412">
        <v>2.1597900000000001</v>
      </c>
      <c r="AJ3412">
        <v>37.634340000000002</v>
      </c>
      <c r="AK3412">
        <v>2015</v>
      </c>
      <c r="AL3412" t="s">
        <v>81</v>
      </c>
      <c r="AM3412">
        <f t="shared" si="107"/>
        <v>3</v>
      </c>
    </row>
    <row r="3413" spans="1:39" x14ac:dyDescent="0.35">
      <c r="A3413">
        <v>2017</v>
      </c>
      <c r="B3413" s="5">
        <f t="shared" si="106"/>
        <v>169</v>
      </c>
      <c r="C3413" t="s">
        <v>123</v>
      </c>
      <c r="D3413" t="s">
        <v>219</v>
      </c>
      <c r="E3413">
        <v>547792</v>
      </c>
      <c r="F3413" t="s">
        <v>66</v>
      </c>
      <c r="G3413" t="s">
        <v>86</v>
      </c>
      <c r="J3413" s="1">
        <v>42904</v>
      </c>
      <c r="K3413">
        <v>25</v>
      </c>
      <c r="M3413">
        <v>2</v>
      </c>
      <c r="N3413" t="s">
        <v>70</v>
      </c>
      <c r="O3413" t="s">
        <v>105</v>
      </c>
      <c r="Q3413">
        <v>244</v>
      </c>
      <c r="T3413" t="s">
        <v>72</v>
      </c>
      <c r="U3413" t="s">
        <v>73</v>
      </c>
      <c r="V3413">
        <v>640</v>
      </c>
      <c r="W3413">
        <v>2</v>
      </c>
      <c r="X3413">
        <v>182481</v>
      </c>
      <c r="Y3413" t="s">
        <v>74</v>
      </c>
      <c r="AA3413">
        <v>2014</v>
      </c>
      <c r="AB3413" t="s">
        <v>75</v>
      </c>
      <c r="AC3413" t="s">
        <v>76</v>
      </c>
      <c r="AD3413" t="s">
        <v>77</v>
      </c>
      <c r="AE3413" t="s">
        <v>78</v>
      </c>
      <c r="AF3413" t="s">
        <v>79</v>
      </c>
      <c r="AG3413" t="s">
        <v>80</v>
      </c>
      <c r="AH3413">
        <v>17.425000000000001</v>
      </c>
      <c r="AK3413">
        <v>2015</v>
      </c>
      <c r="AL3413" t="s">
        <v>81</v>
      </c>
      <c r="AM3413">
        <f t="shared" si="107"/>
        <v>3</v>
      </c>
    </row>
    <row r="3414" spans="1:39" x14ac:dyDescent="0.35">
      <c r="A3414">
        <v>2017</v>
      </c>
      <c r="B3414" s="5">
        <f t="shared" si="106"/>
        <v>215</v>
      </c>
      <c r="C3414" t="s">
        <v>82</v>
      </c>
      <c r="D3414">
        <v>17035558</v>
      </c>
      <c r="E3414">
        <v>733926</v>
      </c>
      <c r="F3414" t="s">
        <v>66</v>
      </c>
      <c r="G3414" t="s">
        <v>86</v>
      </c>
      <c r="J3414" s="1">
        <v>42950</v>
      </c>
      <c r="K3414">
        <v>31</v>
      </c>
      <c r="M3414">
        <v>1</v>
      </c>
      <c r="N3414" t="s">
        <v>70</v>
      </c>
      <c r="O3414" t="s">
        <v>71</v>
      </c>
      <c r="Q3414">
        <v>113</v>
      </c>
      <c r="R3414">
        <v>61</v>
      </c>
      <c r="T3414" t="s">
        <v>72</v>
      </c>
      <c r="U3414" t="s">
        <v>73</v>
      </c>
      <c r="V3414">
        <v>660</v>
      </c>
      <c r="W3414">
        <v>2</v>
      </c>
      <c r="X3414">
        <v>182481</v>
      </c>
      <c r="Y3414" t="s">
        <v>74</v>
      </c>
      <c r="AA3414">
        <v>2014</v>
      </c>
      <c r="AB3414" t="s">
        <v>75</v>
      </c>
      <c r="AC3414" t="s">
        <v>76</v>
      </c>
      <c r="AD3414" t="s">
        <v>77</v>
      </c>
      <c r="AE3414" t="s">
        <v>78</v>
      </c>
      <c r="AF3414" t="s">
        <v>79</v>
      </c>
      <c r="AG3414" t="s">
        <v>80</v>
      </c>
      <c r="AH3414">
        <v>17.425000000000001</v>
      </c>
      <c r="AI3414">
        <v>4.7561400000000003</v>
      </c>
      <c r="AJ3414">
        <v>82.875739999999993</v>
      </c>
      <c r="AK3414">
        <v>2015</v>
      </c>
      <c r="AL3414" t="s">
        <v>81</v>
      </c>
      <c r="AM3414">
        <f t="shared" si="107"/>
        <v>3</v>
      </c>
    </row>
    <row r="3415" spans="1:39" x14ac:dyDescent="0.35">
      <c r="A3415">
        <v>2017</v>
      </c>
      <c r="B3415" s="5">
        <f t="shared" si="106"/>
        <v>153</v>
      </c>
      <c r="C3415" t="s">
        <v>82</v>
      </c>
      <c r="D3415">
        <v>17035066</v>
      </c>
      <c r="E3415">
        <v>660340</v>
      </c>
      <c r="F3415" t="s">
        <v>70</v>
      </c>
      <c r="G3415" t="s">
        <v>86</v>
      </c>
      <c r="J3415" s="1">
        <v>42888</v>
      </c>
      <c r="K3415">
        <v>22</v>
      </c>
      <c r="M3415">
        <v>1</v>
      </c>
      <c r="N3415" t="s">
        <v>70</v>
      </c>
      <c r="O3415" t="s">
        <v>71</v>
      </c>
      <c r="Q3415">
        <v>113</v>
      </c>
      <c r="R3415">
        <v>41</v>
      </c>
      <c r="T3415" t="s">
        <v>72</v>
      </c>
      <c r="U3415" t="s">
        <v>88</v>
      </c>
      <c r="X3415">
        <v>182481</v>
      </c>
      <c r="Y3415" t="s">
        <v>74</v>
      </c>
      <c r="AA3415">
        <v>2014</v>
      </c>
      <c r="AB3415" t="s">
        <v>75</v>
      </c>
      <c r="AC3415" t="s">
        <v>76</v>
      </c>
      <c r="AD3415" t="s">
        <v>77</v>
      </c>
      <c r="AE3415" t="s">
        <v>78</v>
      </c>
      <c r="AF3415" t="s">
        <v>79</v>
      </c>
      <c r="AG3415" t="s">
        <v>80</v>
      </c>
      <c r="AH3415">
        <v>17.425000000000001</v>
      </c>
      <c r="AK3415">
        <v>2015</v>
      </c>
      <c r="AL3415" t="s">
        <v>81</v>
      </c>
      <c r="AM3415">
        <f t="shared" si="107"/>
        <v>3</v>
      </c>
    </row>
    <row r="3416" spans="1:39" x14ac:dyDescent="0.35">
      <c r="A3416">
        <v>2017</v>
      </c>
      <c r="B3416" s="5">
        <f t="shared" si="106"/>
        <v>198</v>
      </c>
      <c r="C3416" t="s">
        <v>83</v>
      </c>
      <c r="D3416">
        <v>17076327</v>
      </c>
      <c r="E3416">
        <v>717943</v>
      </c>
      <c r="F3416" t="s">
        <v>66</v>
      </c>
      <c r="G3416" t="s">
        <v>67</v>
      </c>
      <c r="H3416" t="s">
        <v>186</v>
      </c>
      <c r="I3416" t="s">
        <v>69</v>
      </c>
      <c r="J3416" s="1">
        <v>42933</v>
      </c>
      <c r="K3416">
        <v>29</v>
      </c>
      <c r="L3416">
        <v>4</v>
      </c>
      <c r="M3416">
        <v>1</v>
      </c>
      <c r="N3416" t="s">
        <v>70</v>
      </c>
      <c r="O3416" t="s">
        <v>85</v>
      </c>
      <c r="Q3416">
        <v>103</v>
      </c>
      <c r="R3416">
        <v>80</v>
      </c>
      <c r="T3416" t="s">
        <v>72</v>
      </c>
      <c r="U3416" t="s">
        <v>73</v>
      </c>
      <c r="V3416">
        <v>640</v>
      </c>
      <c r="W3416">
        <v>2</v>
      </c>
      <c r="X3416">
        <v>182482</v>
      </c>
      <c r="Y3416" t="s">
        <v>74</v>
      </c>
      <c r="AA3416">
        <v>2014</v>
      </c>
      <c r="AB3416" t="s">
        <v>75</v>
      </c>
      <c r="AC3416" t="s">
        <v>76</v>
      </c>
      <c r="AD3416" t="s">
        <v>77</v>
      </c>
      <c r="AE3416" t="s">
        <v>78</v>
      </c>
      <c r="AF3416" t="s">
        <v>79</v>
      </c>
      <c r="AG3416" t="s">
        <v>187</v>
      </c>
      <c r="AH3416">
        <v>1</v>
      </c>
      <c r="AI3416">
        <v>1.37677</v>
      </c>
      <c r="AJ3416">
        <v>1.37677</v>
      </c>
      <c r="AK3416">
        <v>2015</v>
      </c>
      <c r="AL3416" t="s">
        <v>81</v>
      </c>
      <c r="AM3416">
        <f t="shared" si="107"/>
        <v>3</v>
      </c>
    </row>
    <row r="3417" spans="1:39" x14ac:dyDescent="0.35">
      <c r="A3417">
        <v>2017</v>
      </c>
      <c r="B3417" s="5">
        <f t="shared" si="106"/>
        <v>154</v>
      </c>
      <c r="C3417" t="s">
        <v>82</v>
      </c>
      <c r="D3417">
        <v>17035075</v>
      </c>
      <c r="E3417">
        <v>733635</v>
      </c>
      <c r="F3417" t="s">
        <v>66</v>
      </c>
      <c r="G3417" t="s">
        <v>86</v>
      </c>
      <c r="J3417" s="1">
        <v>42889</v>
      </c>
      <c r="K3417">
        <v>22</v>
      </c>
      <c r="M3417">
        <v>1</v>
      </c>
      <c r="N3417" t="s">
        <v>70</v>
      </c>
      <c r="O3417" t="s">
        <v>71</v>
      </c>
      <c r="Q3417">
        <v>113</v>
      </c>
      <c r="R3417">
        <v>41</v>
      </c>
      <c r="T3417" t="s">
        <v>72</v>
      </c>
      <c r="U3417" t="s">
        <v>73</v>
      </c>
      <c r="V3417">
        <v>690</v>
      </c>
      <c r="W3417">
        <v>2</v>
      </c>
      <c r="X3417">
        <v>182482</v>
      </c>
      <c r="Y3417" t="s">
        <v>74</v>
      </c>
      <c r="AA3417">
        <v>2014</v>
      </c>
      <c r="AB3417" t="s">
        <v>75</v>
      </c>
      <c r="AC3417" t="s">
        <v>76</v>
      </c>
      <c r="AD3417" t="s">
        <v>77</v>
      </c>
      <c r="AE3417" t="s">
        <v>78</v>
      </c>
      <c r="AF3417" t="s">
        <v>79</v>
      </c>
      <c r="AG3417" t="s">
        <v>80</v>
      </c>
      <c r="AH3417">
        <v>17.251000000000001</v>
      </c>
      <c r="AI3417">
        <v>1.0865100000000001</v>
      </c>
      <c r="AJ3417">
        <v>18.743379999999998</v>
      </c>
      <c r="AK3417">
        <v>2015</v>
      </c>
      <c r="AL3417" t="s">
        <v>81</v>
      </c>
      <c r="AM3417">
        <f t="shared" si="107"/>
        <v>3</v>
      </c>
    </row>
    <row r="3418" spans="1:39" x14ac:dyDescent="0.35">
      <c r="A3418">
        <v>2017</v>
      </c>
      <c r="B3418" s="5">
        <f t="shared" si="106"/>
        <v>169</v>
      </c>
      <c r="C3418" t="s">
        <v>82</v>
      </c>
      <c r="D3418">
        <v>17037333</v>
      </c>
      <c r="E3418">
        <v>698981</v>
      </c>
      <c r="F3418" t="s">
        <v>66</v>
      </c>
      <c r="G3418" t="s">
        <v>67</v>
      </c>
      <c r="H3418" t="s">
        <v>92</v>
      </c>
      <c r="I3418" t="s">
        <v>69</v>
      </c>
      <c r="J3418" s="1">
        <v>42904</v>
      </c>
      <c r="K3418">
        <v>25</v>
      </c>
      <c r="L3418">
        <v>3</v>
      </c>
      <c r="M3418">
        <v>1</v>
      </c>
      <c r="N3418" t="s">
        <v>70</v>
      </c>
      <c r="O3418" t="s">
        <v>71</v>
      </c>
      <c r="Q3418">
        <v>113</v>
      </c>
      <c r="R3418">
        <v>41</v>
      </c>
      <c r="T3418" t="s">
        <v>72</v>
      </c>
      <c r="U3418" t="s">
        <v>73</v>
      </c>
      <c r="V3418">
        <v>720</v>
      </c>
      <c r="W3418">
        <v>2</v>
      </c>
      <c r="X3418">
        <v>182564</v>
      </c>
      <c r="Y3418" t="s">
        <v>74</v>
      </c>
      <c r="AA3418">
        <v>2012</v>
      </c>
      <c r="AB3418" t="s">
        <v>75</v>
      </c>
      <c r="AC3418" t="s">
        <v>76</v>
      </c>
      <c r="AD3418" t="s">
        <v>77</v>
      </c>
      <c r="AE3418" t="s">
        <v>78</v>
      </c>
      <c r="AF3418" t="s">
        <v>79</v>
      </c>
      <c r="AG3418" t="s">
        <v>80</v>
      </c>
      <c r="AH3418">
        <v>14.428000000000001</v>
      </c>
      <c r="AI3418">
        <v>1.41534</v>
      </c>
      <c r="AJ3418">
        <v>20.420529999999999</v>
      </c>
      <c r="AK3418">
        <v>2013</v>
      </c>
      <c r="AL3418" t="s">
        <v>81</v>
      </c>
      <c r="AM3418">
        <f t="shared" si="107"/>
        <v>5</v>
      </c>
    </row>
    <row r="3419" spans="1:39" x14ac:dyDescent="0.35">
      <c r="A3419">
        <v>2017</v>
      </c>
      <c r="B3419" s="5">
        <f t="shared" si="106"/>
        <v>66</v>
      </c>
      <c r="C3419" t="s">
        <v>82</v>
      </c>
      <c r="D3419">
        <v>17036200</v>
      </c>
      <c r="E3419">
        <v>732360</v>
      </c>
      <c r="F3419" t="s">
        <v>66</v>
      </c>
      <c r="G3419" t="s">
        <v>67</v>
      </c>
      <c r="H3419" t="s">
        <v>68</v>
      </c>
      <c r="I3419" t="s">
        <v>69</v>
      </c>
      <c r="J3419" s="1">
        <v>42801</v>
      </c>
      <c r="K3419">
        <v>10</v>
      </c>
      <c r="L3419">
        <v>1</v>
      </c>
      <c r="M3419">
        <v>1</v>
      </c>
      <c r="N3419" t="s">
        <v>70</v>
      </c>
      <c r="O3419" t="s">
        <v>71</v>
      </c>
      <c r="Q3419">
        <v>113</v>
      </c>
      <c r="R3419">
        <v>22</v>
      </c>
      <c r="T3419" t="s">
        <v>72</v>
      </c>
      <c r="U3419" t="s">
        <v>73</v>
      </c>
      <c r="V3419">
        <v>745</v>
      </c>
      <c r="W3419">
        <v>2</v>
      </c>
      <c r="X3419">
        <v>182564</v>
      </c>
      <c r="Y3419" t="s">
        <v>74</v>
      </c>
      <c r="AA3419">
        <v>2012</v>
      </c>
      <c r="AB3419" t="s">
        <v>75</v>
      </c>
      <c r="AC3419" t="s">
        <v>76</v>
      </c>
      <c r="AD3419" t="s">
        <v>77</v>
      </c>
      <c r="AE3419" t="s">
        <v>78</v>
      </c>
      <c r="AF3419" t="s">
        <v>79</v>
      </c>
      <c r="AG3419" t="s">
        <v>80</v>
      </c>
      <c r="AH3419">
        <v>14.428000000000001</v>
      </c>
      <c r="AI3419">
        <v>1.68262</v>
      </c>
      <c r="AJ3419">
        <v>24.27684</v>
      </c>
      <c r="AK3419">
        <v>2013</v>
      </c>
      <c r="AL3419" t="s">
        <v>81</v>
      </c>
      <c r="AM3419">
        <f t="shared" si="107"/>
        <v>5</v>
      </c>
    </row>
    <row r="3420" spans="1:39" x14ac:dyDescent="0.35">
      <c r="A3420">
        <v>2017</v>
      </c>
      <c r="B3420" s="5">
        <f t="shared" si="106"/>
        <v>76</v>
      </c>
      <c r="C3420" t="s">
        <v>82</v>
      </c>
      <c r="D3420">
        <v>17036233</v>
      </c>
      <c r="E3420">
        <v>732370</v>
      </c>
      <c r="F3420" t="s">
        <v>66</v>
      </c>
      <c r="G3420" t="s">
        <v>67</v>
      </c>
      <c r="H3420" t="s">
        <v>68</v>
      </c>
      <c r="I3420" t="s">
        <v>69</v>
      </c>
      <c r="J3420" s="1">
        <v>42811</v>
      </c>
      <c r="K3420">
        <v>11</v>
      </c>
      <c r="L3420">
        <v>1</v>
      </c>
      <c r="M3420">
        <v>1</v>
      </c>
      <c r="N3420" t="s">
        <v>70</v>
      </c>
      <c r="O3420" t="s">
        <v>71</v>
      </c>
      <c r="Q3420">
        <v>113</v>
      </c>
      <c r="R3420">
        <v>45</v>
      </c>
      <c r="T3420" t="s">
        <v>72</v>
      </c>
      <c r="U3420" t="s">
        <v>73</v>
      </c>
      <c r="V3420">
        <v>725</v>
      </c>
      <c r="W3420">
        <v>2</v>
      </c>
      <c r="X3420">
        <v>182564</v>
      </c>
      <c r="Y3420" t="s">
        <v>74</v>
      </c>
      <c r="AA3420">
        <v>2012</v>
      </c>
      <c r="AB3420" t="s">
        <v>75</v>
      </c>
      <c r="AC3420" t="s">
        <v>76</v>
      </c>
      <c r="AD3420" t="s">
        <v>77</v>
      </c>
      <c r="AE3420" t="s">
        <v>78</v>
      </c>
      <c r="AF3420" t="s">
        <v>79</v>
      </c>
      <c r="AG3420" t="s">
        <v>80</v>
      </c>
      <c r="AH3420">
        <v>14.428000000000001</v>
      </c>
      <c r="AI3420">
        <v>1.68262</v>
      </c>
      <c r="AJ3420">
        <v>24.27684</v>
      </c>
      <c r="AK3420">
        <v>2013</v>
      </c>
      <c r="AL3420" t="s">
        <v>81</v>
      </c>
      <c r="AM3420">
        <f t="shared" si="107"/>
        <v>5</v>
      </c>
    </row>
    <row r="3421" spans="1:39" x14ac:dyDescent="0.35">
      <c r="A3421">
        <v>2017</v>
      </c>
      <c r="B3421" s="5">
        <f t="shared" si="106"/>
        <v>83</v>
      </c>
      <c r="C3421" t="s">
        <v>82</v>
      </c>
      <c r="D3421">
        <v>17036301</v>
      </c>
      <c r="E3421">
        <v>743252</v>
      </c>
      <c r="F3421" t="s">
        <v>66</v>
      </c>
      <c r="G3421" t="s">
        <v>67</v>
      </c>
      <c r="H3421" t="s">
        <v>68</v>
      </c>
      <c r="I3421" t="s">
        <v>69</v>
      </c>
      <c r="J3421" s="1">
        <v>42818</v>
      </c>
      <c r="K3421">
        <v>12</v>
      </c>
      <c r="L3421">
        <v>1</v>
      </c>
      <c r="M3421">
        <v>1</v>
      </c>
      <c r="N3421" t="s">
        <v>70</v>
      </c>
      <c r="O3421" t="s">
        <v>71</v>
      </c>
      <c r="Q3421">
        <v>113</v>
      </c>
      <c r="R3421">
        <v>41</v>
      </c>
      <c r="T3421" t="s">
        <v>72</v>
      </c>
      <c r="U3421" t="s">
        <v>73</v>
      </c>
      <c r="V3421">
        <v>650</v>
      </c>
      <c r="W3421">
        <v>2</v>
      </c>
      <c r="X3421">
        <v>182564</v>
      </c>
      <c r="Y3421" t="s">
        <v>74</v>
      </c>
      <c r="AA3421">
        <v>2012</v>
      </c>
      <c r="AB3421" t="s">
        <v>75</v>
      </c>
      <c r="AC3421" t="s">
        <v>76</v>
      </c>
      <c r="AD3421" t="s">
        <v>77</v>
      </c>
      <c r="AE3421" t="s">
        <v>78</v>
      </c>
      <c r="AF3421" t="s">
        <v>79</v>
      </c>
      <c r="AG3421" t="s">
        <v>80</v>
      </c>
      <c r="AH3421">
        <v>14.428000000000001</v>
      </c>
      <c r="AI3421">
        <v>1.68262</v>
      </c>
      <c r="AJ3421">
        <v>24.27684</v>
      </c>
      <c r="AK3421">
        <v>2013</v>
      </c>
      <c r="AL3421" t="s">
        <v>81</v>
      </c>
      <c r="AM3421">
        <f t="shared" si="107"/>
        <v>5</v>
      </c>
    </row>
    <row r="3422" spans="1:39" x14ac:dyDescent="0.35">
      <c r="A3422">
        <v>2017</v>
      </c>
      <c r="B3422" s="5">
        <f t="shared" si="106"/>
        <v>83</v>
      </c>
      <c r="C3422" t="s">
        <v>82</v>
      </c>
      <c r="D3422">
        <v>17036294</v>
      </c>
      <c r="E3422">
        <v>743242</v>
      </c>
      <c r="F3422" t="s">
        <v>66</v>
      </c>
      <c r="G3422" t="s">
        <v>67</v>
      </c>
      <c r="H3422" t="s">
        <v>68</v>
      </c>
      <c r="I3422" t="s">
        <v>69</v>
      </c>
      <c r="J3422" s="1">
        <v>42818</v>
      </c>
      <c r="K3422">
        <v>12</v>
      </c>
      <c r="L3422">
        <v>1</v>
      </c>
      <c r="M3422">
        <v>1</v>
      </c>
      <c r="N3422" t="s">
        <v>70</v>
      </c>
      <c r="O3422" t="s">
        <v>71</v>
      </c>
      <c r="Q3422">
        <v>113</v>
      </c>
      <c r="R3422">
        <v>41</v>
      </c>
      <c r="T3422" t="s">
        <v>72</v>
      </c>
      <c r="U3422" t="s">
        <v>73</v>
      </c>
      <c r="V3422">
        <v>720</v>
      </c>
      <c r="W3422">
        <v>2</v>
      </c>
      <c r="X3422">
        <v>182564</v>
      </c>
      <c r="Y3422" t="s">
        <v>74</v>
      </c>
      <c r="AA3422">
        <v>2012</v>
      </c>
      <c r="AB3422" t="s">
        <v>75</v>
      </c>
      <c r="AC3422" t="s">
        <v>76</v>
      </c>
      <c r="AD3422" t="s">
        <v>77</v>
      </c>
      <c r="AE3422" t="s">
        <v>78</v>
      </c>
      <c r="AF3422" t="s">
        <v>79</v>
      </c>
      <c r="AG3422" t="s">
        <v>80</v>
      </c>
      <c r="AH3422">
        <v>14.428000000000001</v>
      </c>
      <c r="AI3422">
        <v>1.68262</v>
      </c>
      <c r="AJ3422">
        <v>24.27684</v>
      </c>
      <c r="AK3422">
        <v>2013</v>
      </c>
      <c r="AL3422" t="s">
        <v>81</v>
      </c>
      <c r="AM3422">
        <f t="shared" si="107"/>
        <v>5</v>
      </c>
    </row>
    <row r="3423" spans="1:39" x14ac:dyDescent="0.35">
      <c r="A3423">
        <v>2017</v>
      </c>
      <c r="B3423" s="5">
        <f t="shared" si="106"/>
        <v>99</v>
      </c>
      <c r="C3423" t="s">
        <v>82</v>
      </c>
      <c r="D3423">
        <v>17036520</v>
      </c>
      <c r="E3423">
        <v>732616</v>
      </c>
      <c r="F3423" t="s">
        <v>66</v>
      </c>
      <c r="G3423" t="s">
        <v>67</v>
      </c>
      <c r="H3423" t="s">
        <v>68</v>
      </c>
      <c r="I3423" t="s">
        <v>69</v>
      </c>
      <c r="J3423" s="1">
        <v>42834</v>
      </c>
      <c r="K3423">
        <v>15</v>
      </c>
      <c r="L3423">
        <v>1</v>
      </c>
      <c r="M3423">
        <v>1</v>
      </c>
      <c r="N3423" t="s">
        <v>70</v>
      </c>
      <c r="O3423" t="s">
        <v>71</v>
      </c>
      <c r="Q3423">
        <v>113</v>
      </c>
      <c r="R3423">
        <v>45</v>
      </c>
      <c r="T3423" t="s">
        <v>72</v>
      </c>
      <c r="U3423" t="s">
        <v>73</v>
      </c>
      <c r="V3423">
        <v>715</v>
      </c>
      <c r="W3423">
        <v>2</v>
      </c>
      <c r="X3423">
        <v>182564</v>
      </c>
      <c r="Y3423" t="s">
        <v>74</v>
      </c>
      <c r="AA3423">
        <v>2012</v>
      </c>
      <c r="AB3423" t="s">
        <v>75</v>
      </c>
      <c r="AC3423" t="s">
        <v>76</v>
      </c>
      <c r="AD3423" t="s">
        <v>77</v>
      </c>
      <c r="AE3423" t="s">
        <v>78</v>
      </c>
      <c r="AF3423" t="s">
        <v>79</v>
      </c>
      <c r="AG3423" t="s">
        <v>80</v>
      </c>
      <c r="AH3423">
        <v>14.428000000000001</v>
      </c>
      <c r="AI3423">
        <v>1.68262</v>
      </c>
      <c r="AJ3423">
        <v>24.27684</v>
      </c>
      <c r="AK3423">
        <v>2013</v>
      </c>
      <c r="AL3423" t="s">
        <v>81</v>
      </c>
      <c r="AM3423">
        <f t="shared" si="107"/>
        <v>5</v>
      </c>
    </row>
    <row r="3424" spans="1:39" x14ac:dyDescent="0.35">
      <c r="A3424">
        <v>2017</v>
      </c>
      <c r="B3424" s="5">
        <f t="shared" si="106"/>
        <v>102</v>
      </c>
      <c r="C3424" t="s">
        <v>82</v>
      </c>
      <c r="D3424">
        <v>17036538</v>
      </c>
      <c r="E3424">
        <v>732580</v>
      </c>
      <c r="F3424" t="s">
        <v>66</v>
      </c>
      <c r="G3424" t="s">
        <v>67</v>
      </c>
      <c r="H3424" t="s">
        <v>68</v>
      </c>
      <c r="I3424" t="s">
        <v>69</v>
      </c>
      <c r="J3424" s="1">
        <v>42837</v>
      </c>
      <c r="K3424">
        <v>15</v>
      </c>
      <c r="L3424">
        <v>1</v>
      </c>
      <c r="M3424">
        <v>1</v>
      </c>
      <c r="N3424" t="s">
        <v>70</v>
      </c>
      <c r="O3424" t="s">
        <v>71</v>
      </c>
      <c r="Q3424">
        <v>113</v>
      </c>
      <c r="R3424">
        <v>41</v>
      </c>
      <c r="T3424" t="s">
        <v>72</v>
      </c>
      <c r="U3424" t="s">
        <v>73</v>
      </c>
      <c r="V3424">
        <v>715</v>
      </c>
      <c r="W3424">
        <v>2</v>
      </c>
      <c r="X3424">
        <v>182564</v>
      </c>
      <c r="Y3424" t="s">
        <v>74</v>
      </c>
      <c r="AA3424">
        <v>2012</v>
      </c>
      <c r="AB3424" t="s">
        <v>75</v>
      </c>
      <c r="AC3424" t="s">
        <v>76</v>
      </c>
      <c r="AD3424" t="s">
        <v>77</v>
      </c>
      <c r="AE3424" t="s">
        <v>78</v>
      </c>
      <c r="AF3424" t="s">
        <v>79</v>
      </c>
      <c r="AG3424" t="s">
        <v>80</v>
      </c>
      <c r="AH3424">
        <v>14.428000000000001</v>
      </c>
      <c r="AI3424">
        <v>1.68262</v>
      </c>
      <c r="AJ3424">
        <v>24.27684</v>
      </c>
      <c r="AK3424">
        <v>2013</v>
      </c>
      <c r="AL3424" t="s">
        <v>81</v>
      </c>
      <c r="AM3424">
        <f t="shared" si="107"/>
        <v>5</v>
      </c>
    </row>
    <row r="3425" spans="1:39" x14ac:dyDescent="0.35">
      <c r="A3425">
        <v>2017</v>
      </c>
      <c r="B3425" s="5">
        <f t="shared" si="106"/>
        <v>111</v>
      </c>
      <c r="C3425" t="s">
        <v>82</v>
      </c>
      <c r="D3425">
        <v>17036691</v>
      </c>
      <c r="E3425">
        <v>732497</v>
      </c>
      <c r="F3425" t="s">
        <v>66</v>
      </c>
      <c r="G3425" t="s">
        <v>67</v>
      </c>
      <c r="H3425" t="s">
        <v>68</v>
      </c>
      <c r="I3425" t="s">
        <v>69</v>
      </c>
      <c r="J3425" s="1">
        <v>42846</v>
      </c>
      <c r="K3425">
        <v>16</v>
      </c>
      <c r="L3425">
        <v>1</v>
      </c>
      <c r="M3425">
        <v>1</v>
      </c>
      <c r="N3425" t="s">
        <v>70</v>
      </c>
      <c r="O3425" t="s">
        <v>71</v>
      </c>
      <c r="Q3425">
        <v>113</v>
      </c>
      <c r="R3425">
        <v>41</v>
      </c>
      <c r="T3425" t="s">
        <v>72</v>
      </c>
      <c r="U3425" t="s">
        <v>73</v>
      </c>
      <c r="V3425">
        <v>710</v>
      </c>
      <c r="W3425">
        <v>2</v>
      </c>
      <c r="X3425">
        <v>182564</v>
      </c>
      <c r="Y3425" t="s">
        <v>74</v>
      </c>
      <c r="AA3425">
        <v>2012</v>
      </c>
      <c r="AB3425" t="s">
        <v>75</v>
      </c>
      <c r="AC3425" t="s">
        <v>76</v>
      </c>
      <c r="AD3425" t="s">
        <v>77</v>
      </c>
      <c r="AE3425" t="s">
        <v>78</v>
      </c>
      <c r="AF3425" t="s">
        <v>79</v>
      </c>
      <c r="AG3425" t="s">
        <v>80</v>
      </c>
      <c r="AH3425">
        <v>14.428000000000001</v>
      </c>
      <c r="AI3425">
        <v>1.68262</v>
      </c>
      <c r="AJ3425">
        <v>24.27684</v>
      </c>
      <c r="AK3425">
        <v>2013</v>
      </c>
      <c r="AL3425" t="s">
        <v>81</v>
      </c>
      <c r="AM3425">
        <f t="shared" si="107"/>
        <v>5</v>
      </c>
    </row>
    <row r="3426" spans="1:39" x14ac:dyDescent="0.35">
      <c r="A3426">
        <v>2017</v>
      </c>
      <c r="B3426" s="5">
        <f t="shared" si="106"/>
        <v>185</v>
      </c>
      <c r="C3426" t="s">
        <v>91</v>
      </c>
      <c r="D3426">
        <v>17066291</v>
      </c>
      <c r="E3426">
        <v>726893</v>
      </c>
      <c r="F3426" t="s">
        <v>66</v>
      </c>
      <c r="G3426" t="s">
        <v>67</v>
      </c>
      <c r="H3426" t="s">
        <v>68</v>
      </c>
      <c r="I3426" t="s">
        <v>69</v>
      </c>
      <c r="J3426" s="1">
        <v>42920</v>
      </c>
      <c r="K3426">
        <v>27</v>
      </c>
      <c r="L3426">
        <v>4</v>
      </c>
      <c r="M3426">
        <v>1</v>
      </c>
      <c r="N3426" t="s">
        <v>70</v>
      </c>
      <c r="O3426" t="s">
        <v>85</v>
      </c>
      <c r="Q3426">
        <v>103</v>
      </c>
      <c r="R3426">
        <v>11</v>
      </c>
      <c r="T3426" t="s">
        <v>72</v>
      </c>
      <c r="U3426" t="s">
        <v>73</v>
      </c>
      <c r="V3426">
        <v>810</v>
      </c>
      <c r="W3426">
        <v>2</v>
      </c>
      <c r="X3426">
        <v>182564</v>
      </c>
      <c r="Y3426" t="s">
        <v>74</v>
      </c>
      <c r="AA3426">
        <v>2012</v>
      </c>
      <c r="AB3426" t="s">
        <v>75</v>
      </c>
      <c r="AC3426" t="s">
        <v>76</v>
      </c>
      <c r="AD3426" t="s">
        <v>77</v>
      </c>
      <c r="AE3426" t="s">
        <v>78</v>
      </c>
      <c r="AF3426" t="s">
        <v>79</v>
      </c>
      <c r="AG3426" t="s">
        <v>80</v>
      </c>
      <c r="AH3426">
        <v>14.428000000000001</v>
      </c>
      <c r="AI3426">
        <v>3.28938</v>
      </c>
      <c r="AJ3426">
        <v>47.45917</v>
      </c>
      <c r="AK3426">
        <v>2013</v>
      </c>
      <c r="AL3426" t="s">
        <v>81</v>
      </c>
      <c r="AM3426">
        <f t="shared" si="107"/>
        <v>5</v>
      </c>
    </row>
    <row r="3427" spans="1:39" x14ac:dyDescent="0.35">
      <c r="A3427">
        <v>2017</v>
      </c>
      <c r="B3427" s="5">
        <f t="shared" si="106"/>
        <v>204</v>
      </c>
      <c r="C3427" t="s">
        <v>91</v>
      </c>
      <c r="D3427">
        <v>17066463</v>
      </c>
      <c r="E3427">
        <v>748817</v>
      </c>
      <c r="F3427" t="s">
        <v>66</v>
      </c>
      <c r="G3427" t="s">
        <v>67</v>
      </c>
      <c r="H3427" t="s">
        <v>68</v>
      </c>
      <c r="I3427" t="s">
        <v>97</v>
      </c>
      <c r="J3427" s="1">
        <v>42939</v>
      </c>
      <c r="K3427">
        <v>30</v>
      </c>
      <c r="L3427">
        <v>3</v>
      </c>
      <c r="M3427">
        <v>1</v>
      </c>
      <c r="N3427" t="s">
        <v>70</v>
      </c>
      <c r="O3427" t="s">
        <v>85</v>
      </c>
      <c r="P3427" t="s">
        <v>114</v>
      </c>
      <c r="Q3427">
        <v>104</v>
      </c>
      <c r="T3427" t="s">
        <v>72</v>
      </c>
      <c r="U3427" t="s">
        <v>73</v>
      </c>
      <c r="V3427">
        <v>730</v>
      </c>
      <c r="W3427">
        <v>2</v>
      </c>
      <c r="X3427">
        <v>182565</v>
      </c>
      <c r="Y3427" t="s">
        <v>74</v>
      </c>
      <c r="AA3427">
        <v>2012</v>
      </c>
      <c r="AB3427" t="s">
        <v>75</v>
      </c>
      <c r="AC3427" t="s">
        <v>76</v>
      </c>
      <c r="AD3427" t="s">
        <v>77</v>
      </c>
      <c r="AE3427" t="s">
        <v>78</v>
      </c>
      <c r="AF3427" t="s">
        <v>79</v>
      </c>
      <c r="AG3427" t="s">
        <v>80</v>
      </c>
      <c r="AH3427">
        <v>14.590999999999999</v>
      </c>
      <c r="AI3427">
        <v>3.0370400000000002</v>
      </c>
      <c r="AJ3427">
        <v>44.313450000000003</v>
      </c>
      <c r="AK3427">
        <v>2013</v>
      </c>
      <c r="AL3427" t="s">
        <v>81</v>
      </c>
      <c r="AM3427">
        <f t="shared" si="107"/>
        <v>5</v>
      </c>
    </row>
    <row r="3428" spans="1:39" x14ac:dyDescent="0.35">
      <c r="A3428">
        <v>2017</v>
      </c>
      <c r="B3428" s="5">
        <f t="shared" si="106"/>
        <v>131</v>
      </c>
      <c r="C3428" t="s">
        <v>91</v>
      </c>
      <c r="D3428">
        <v>17066046</v>
      </c>
      <c r="E3428">
        <v>726809</v>
      </c>
      <c r="F3428" t="s">
        <v>66</v>
      </c>
      <c r="G3428" t="s">
        <v>67</v>
      </c>
      <c r="H3428" t="s">
        <v>92</v>
      </c>
      <c r="I3428" t="s">
        <v>69</v>
      </c>
      <c r="J3428" s="1">
        <v>42866</v>
      </c>
      <c r="K3428">
        <v>19</v>
      </c>
      <c r="L3428">
        <v>2</v>
      </c>
      <c r="M3428">
        <v>1</v>
      </c>
      <c r="N3428" t="s">
        <v>70</v>
      </c>
      <c r="O3428" t="s">
        <v>90</v>
      </c>
      <c r="Q3428">
        <v>101</v>
      </c>
      <c r="R3428">
        <v>45</v>
      </c>
      <c r="T3428" t="s">
        <v>72</v>
      </c>
      <c r="U3428" t="s">
        <v>73</v>
      </c>
      <c r="V3428">
        <v>735</v>
      </c>
      <c r="W3428">
        <v>2</v>
      </c>
      <c r="X3428">
        <v>182565</v>
      </c>
      <c r="Y3428" t="s">
        <v>74</v>
      </c>
      <c r="AA3428">
        <v>2012</v>
      </c>
      <c r="AB3428" t="s">
        <v>75</v>
      </c>
      <c r="AC3428" t="s">
        <v>76</v>
      </c>
      <c r="AD3428" t="s">
        <v>77</v>
      </c>
      <c r="AE3428" t="s">
        <v>78</v>
      </c>
      <c r="AF3428" t="s">
        <v>79</v>
      </c>
      <c r="AG3428" t="s">
        <v>80</v>
      </c>
      <c r="AH3428">
        <v>14.590999999999999</v>
      </c>
      <c r="AI3428">
        <v>1.70435</v>
      </c>
      <c r="AJ3428">
        <v>24.868169999999999</v>
      </c>
      <c r="AK3428">
        <v>2013</v>
      </c>
      <c r="AL3428" t="s">
        <v>81</v>
      </c>
      <c r="AM3428">
        <f t="shared" si="107"/>
        <v>5</v>
      </c>
    </row>
    <row r="3429" spans="1:39" x14ac:dyDescent="0.35">
      <c r="A3429">
        <v>2017</v>
      </c>
      <c r="B3429" s="5">
        <f t="shared" si="106"/>
        <v>146</v>
      </c>
      <c r="C3429" t="s">
        <v>82</v>
      </c>
      <c r="D3429">
        <v>17037099</v>
      </c>
      <c r="E3429">
        <v>745791</v>
      </c>
      <c r="F3429" t="s">
        <v>66</v>
      </c>
      <c r="G3429" t="s">
        <v>67</v>
      </c>
      <c r="H3429" t="s">
        <v>92</v>
      </c>
      <c r="I3429" t="s">
        <v>69</v>
      </c>
      <c r="J3429" s="1">
        <v>42881</v>
      </c>
      <c r="K3429">
        <v>21</v>
      </c>
      <c r="L3429">
        <v>2</v>
      </c>
      <c r="M3429">
        <v>1</v>
      </c>
      <c r="N3429" t="s">
        <v>70</v>
      </c>
      <c r="O3429" t="s">
        <v>71</v>
      </c>
      <c r="Q3429">
        <v>113</v>
      </c>
      <c r="R3429">
        <v>41</v>
      </c>
      <c r="T3429" t="s">
        <v>72</v>
      </c>
      <c r="U3429" t="s">
        <v>73</v>
      </c>
      <c r="V3429">
        <v>710</v>
      </c>
      <c r="W3429">
        <v>2</v>
      </c>
      <c r="X3429">
        <v>182565</v>
      </c>
      <c r="Y3429" t="s">
        <v>74</v>
      </c>
      <c r="AA3429">
        <v>2012</v>
      </c>
      <c r="AB3429" t="s">
        <v>75</v>
      </c>
      <c r="AC3429" t="s">
        <v>76</v>
      </c>
      <c r="AD3429" t="s">
        <v>77</v>
      </c>
      <c r="AE3429" t="s">
        <v>78</v>
      </c>
      <c r="AF3429" t="s">
        <v>79</v>
      </c>
      <c r="AG3429" t="s">
        <v>80</v>
      </c>
      <c r="AH3429">
        <v>14.590999999999999</v>
      </c>
      <c r="AI3429">
        <v>1.17275</v>
      </c>
      <c r="AJ3429">
        <v>17.111599999999999</v>
      </c>
      <c r="AK3429">
        <v>2013</v>
      </c>
      <c r="AL3429" t="s">
        <v>81</v>
      </c>
      <c r="AM3429">
        <f t="shared" si="107"/>
        <v>5</v>
      </c>
    </row>
    <row r="3430" spans="1:39" x14ac:dyDescent="0.35">
      <c r="A3430">
        <v>2017</v>
      </c>
      <c r="B3430" s="5">
        <f t="shared" si="106"/>
        <v>154</v>
      </c>
      <c r="C3430" t="s">
        <v>82</v>
      </c>
      <c r="D3430">
        <v>17037154</v>
      </c>
      <c r="E3430">
        <v>698918</v>
      </c>
      <c r="F3430" t="s">
        <v>66</v>
      </c>
      <c r="G3430" t="s">
        <v>67</v>
      </c>
      <c r="H3430" t="s">
        <v>116</v>
      </c>
      <c r="I3430" t="s">
        <v>69</v>
      </c>
      <c r="J3430" s="1">
        <v>42889</v>
      </c>
      <c r="K3430">
        <v>22</v>
      </c>
      <c r="L3430">
        <v>2</v>
      </c>
      <c r="M3430">
        <v>1</v>
      </c>
      <c r="N3430" t="s">
        <v>70</v>
      </c>
      <c r="O3430" t="s">
        <v>71</v>
      </c>
      <c r="Q3430">
        <v>113</v>
      </c>
      <c r="R3430">
        <v>38</v>
      </c>
      <c r="T3430" t="s">
        <v>72</v>
      </c>
      <c r="U3430" t="s">
        <v>73</v>
      </c>
      <c r="V3430">
        <v>645</v>
      </c>
      <c r="W3430">
        <v>2</v>
      </c>
      <c r="X3430">
        <v>182565</v>
      </c>
      <c r="Y3430" t="s">
        <v>74</v>
      </c>
      <c r="AA3430">
        <v>2012</v>
      </c>
      <c r="AB3430" t="s">
        <v>75</v>
      </c>
      <c r="AC3430" t="s">
        <v>76</v>
      </c>
      <c r="AD3430" t="s">
        <v>77</v>
      </c>
      <c r="AE3430" t="s">
        <v>78</v>
      </c>
      <c r="AF3430" t="s">
        <v>79</v>
      </c>
      <c r="AG3430" t="s">
        <v>80</v>
      </c>
      <c r="AH3430">
        <v>14.590999999999999</v>
      </c>
      <c r="AI3430">
        <v>1</v>
      </c>
      <c r="AJ3430">
        <v>14.590999999999999</v>
      </c>
      <c r="AK3430">
        <v>2013</v>
      </c>
      <c r="AL3430" t="s">
        <v>81</v>
      </c>
      <c r="AM3430">
        <f t="shared" si="107"/>
        <v>5</v>
      </c>
    </row>
    <row r="3431" spans="1:39" x14ac:dyDescent="0.35">
      <c r="A3431">
        <v>2017</v>
      </c>
      <c r="B3431" s="5">
        <f t="shared" si="106"/>
        <v>23</v>
      </c>
      <c r="C3431" t="s">
        <v>82</v>
      </c>
      <c r="D3431">
        <v>17036073</v>
      </c>
      <c r="E3431">
        <v>741034</v>
      </c>
      <c r="F3431" t="s">
        <v>66</v>
      </c>
      <c r="G3431" t="s">
        <v>67</v>
      </c>
      <c r="H3431" t="s">
        <v>68</v>
      </c>
      <c r="I3431" t="s">
        <v>69</v>
      </c>
      <c r="J3431" s="1">
        <v>42758</v>
      </c>
      <c r="K3431">
        <v>4</v>
      </c>
      <c r="L3431">
        <v>1</v>
      </c>
      <c r="M3431">
        <v>1</v>
      </c>
      <c r="N3431" t="s">
        <v>70</v>
      </c>
      <c r="O3431" t="s">
        <v>71</v>
      </c>
      <c r="Q3431">
        <v>113</v>
      </c>
      <c r="R3431">
        <v>41</v>
      </c>
      <c r="T3431" t="s">
        <v>72</v>
      </c>
      <c r="U3431" t="s">
        <v>73</v>
      </c>
      <c r="V3431">
        <v>745</v>
      </c>
      <c r="W3431">
        <v>2</v>
      </c>
      <c r="X3431">
        <v>182565</v>
      </c>
      <c r="Y3431" t="s">
        <v>74</v>
      </c>
      <c r="AA3431">
        <v>2012</v>
      </c>
      <c r="AB3431" t="s">
        <v>75</v>
      </c>
      <c r="AC3431" t="s">
        <v>76</v>
      </c>
      <c r="AD3431" t="s">
        <v>77</v>
      </c>
      <c r="AE3431" t="s">
        <v>78</v>
      </c>
      <c r="AF3431" t="s">
        <v>79</v>
      </c>
      <c r="AG3431" t="s">
        <v>80</v>
      </c>
      <c r="AH3431">
        <v>14.590999999999999</v>
      </c>
      <c r="AI3431">
        <v>1.68262</v>
      </c>
      <c r="AJ3431">
        <v>24.551110000000001</v>
      </c>
      <c r="AK3431">
        <v>2013</v>
      </c>
      <c r="AL3431" t="s">
        <v>81</v>
      </c>
      <c r="AM3431">
        <f t="shared" si="107"/>
        <v>5</v>
      </c>
    </row>
    <row r="3432" spans="1:39" x14ac:dyDescent="0.35">
      <c r="A3432">
        <v>2017</v>
      </c>
      <c r="B3432" s="5">
        <f t="shared" si="106"/>
        <v>112</v>
      </c>
      <c r="C3432" t="s">
        <v>82</v>
      </c>
      <c r="D3432">
        <v>17036736</v>
      </c>
      <c r="E3432">
        <v>732940</v>
      </c>
      <c r="F3432" t="s">
        <v>66</v>
      </c>
      <c r="G3432" t="s">
        <v>67</v>
      </c>
      <c r="H3432" t="s">
        <v>68</v>
      </c>
      <c r="I3432" t="s">
        <v>69</v>
      </c>
      <c r="J3432" s="1">
        <v>42847</v>
      </c>
      <c r="K3432">
        <v>16</v>
      </c>
      <c r="L3432">
        <v>1</v>
      </c>
      <c r="M3432">
        <v>1</v>
      </c>
      <c r="N3432" t="s">
        <v>70</v>
      </c>
      <c r="O3432" t="s">
        <v>71</v>
      </c>
      <c r="Q3432">
        <v>113</v>
      </c>
      <c r="R3432">
        <v>41</v>
      </c>
      <c r="T3432" t="s">
        <v>72</v>
      </c>
      <c r="U3432" t="s">
        <v>73</v>
      </c>
      <c r="V3432">
        <v>725</v>
      </c>
      <c r="W3432">
        <v>2</v>
      </c>
      <c r="X3432">
        <v>182565</v>
      </c>
      <c r="Y3432" t="s">
        <v>74</v>
      </c>
      <c r="AA3432">
        <v>2012</v>
      </c>
      <c r="AB3432" t="s">
        <v>75</v>
      </c>
      <c r="AC3432" t="s">
        <v>76</v>
      </c>
      <c r="AD3432" t="s">
        <v>77</v>
      </c>
      <c r="AE3432" t="s">
        <v>78</v>
      </c>
      <c r="AF3432" t="s">
        <v>79</v>
      </c>
      <c r="AG3432" t="s">
        <v>80</v>
      </c>
      <c r="AH3432">
        <v>14.590999999999999</v>
      </c>
      <c r="AI3432">
        <v>1.68262</v>
      </c>
      <c r="AJ3432">
        <v>24.551110000000001</v>
      </c>
      <c r="AK3432">
        <v>2013</v>
      </c>
      <c r="AL3432" t="s">
        <v>81</v>
      </c>
      <c r="AM3432">
        <f t="shared" si="107"/>
        <v>5</v>
      </c>
    </row>
    <row r="3433" spans="1:39" x14ac:dyDescent="0.35">
      <c r="A3433">
        <v>2017</v>
      </c>
      <c r="B3433" s="5">
        <f t="shared" si="106"/>
        <v>115</v>
      </c>
      <c r="C3433" t="s">
        <v>82</v>
      </c>
      <c r="D3433">
        <v>17036766</v>
      </c>
      <c r="E3433">
        <v>732818</v>
      </c>
      <c r="F3433" t="s">
        <v>66</v>
      </c>
      <c r="G3433" t="s">
        <v>67</v>
      </c>
      <c r="H3433" t="s">
        <v>68</v>
      </c>
      <c r="I3433" t="s">
        <v>69</v>
      </c>
      <c r="J3433" s="1">
        <v>42850</v>
      </c>
      <c r="K3433">
        <v>17</v>
      </c>
      <c r="L3433">
        <v>1</v>
      </c>
      <c r="M3433">
        <v>1</v>
      </c>
      <c r="N3433" t="s">
        <v>70</v>
      </c>
      <c r="O3433" t="s">
        <v>71</v>
      </c>
      <c r="Q3433">
        <v>113</v>
      </c>
      <c r="R3433">
        <v>41</v>
      </c>
      <c r="T3433" t="s">
        <v>72</v>
      </c>
      <c r="U3433" t="s">
        <v>73</v>
      </c>
      <c r="V3433">
        <v>770</v>
      </c>
      <c r="W3433">
        <v>2</v>
      </c>
      <c r="X3433">
        <v>182565</v>
      </c>
      <c r="Y3433" t="s">
        <v>74</v>
      </c>
      <c r="AA3433">
        <v>2012</v>
      </c>
      <c r="AB3433" t="s">
        <v>75</v>
      </c>
      <c r="AC3433" t="s">
        <v>76</v>
      </c>
      <c r="AD3433" t="s">
        <v>77</v>
      </c>
      <c r="AE3433" t="s">
        <v>78</v>
      </c>
      <c r="AF3433" t="s">
        <v>79</v>
      </c>
      <c r="AG3433" t="s">
        <v>80</v>
      </c>
      <c r="AH3433">
        <v>14.590999999999999</v>
      </c>
      <c r="AI3433">
        <v>1.68262</v>
      </c>
      <c r="AJ3433">
        <v>24.551110000000001</v>
      </c>
      <c r="AK3433">
        <v>2013</v>
      </c>
      <c r="AL3433" t="s">
        <v>81</v>
      </c>
      <c r="AM3433">
        <f t="shared" si="107"/>
        <v>5</v>
      </c>
    </row>
    <row r="3434" spans="1:39" x14ac:dyDescent="0.35">
      <c r="A3434">
        <v>2017</v>
      </c>
      <c r="B3434" s="5">
        <f t="shared" si="106"/>
        <v>184</v>
      </c>
      <c r="C3434" t="s">
        <v>91</v>
      </c>
      <c r="D3434">
        <v>17066270</v>
      </c>
      <c r="E3434">
        <v>726865</v>
      </c>
      <c r="F3434" t="s">
        <v>66</v>
      </c>
      <c r="G3434" t="s">
        <v>67</v>
      </c>
      <c r="H3434" t="s">
        <v>68</v>
      </c>
      <c r="I3434" t="s">
        <v>69</v>
      </c>
      <c r="J3434" s="1">
        <v>42919</v>
      </c>
      <c r="K3434">
        <v>27</v>
      </c>
      <c r="L3434">
        <v>4</v>
      </c>
      <c r="M3434">
        <v>1</v>
      </c>
      <c r="N3434" t="s">
        <v>70</v>
      </c>
      <c r="O3434" t="s">
        <v>90</v>
      </c>
      <c r="Q3434">
        <v>102</v>
      </c>
      <c r="R3434">
        <v>10</v>
      </c>
      <c r="T3434" t="s">
        <v>72</v>
      </c>
      <c r="U3434" t="s">
        <v>73</v>
      </c>
      <c r="V3434">
        <v>710</v>
      </c>
      <c r="W3434">
        <v>2</v>
      </c>
      <c r="X3434">
        <v>182565</v>
      </c>
      <c r="Y3434" t="s">
        <v>74</v>
      </c>
      <c r="AA3434">
        <v>2012</v>
      </c>
      <c r="AB3434" t="s">
        <v>75</v>
      </c>
      <c r="AC3434" t="s">
        <v>76</v>
      </c>
      <c r="AD3434" t="s">
        <v>77</v>
      </c>
      <c r="AE3434" t="s">
        <v>78</v>
      </c>
      <c r="AF3434" t="s">
        <v>79</v>
      </c>
      <c r="AG3434" t="s">
        <v>80</v>
      </c>
      <c r="AH3434">
        <v>14.590999999999999</v>
      </c>
      <c r="AI3434">
        <v>3.0177900000000002</v>
      </c>
      <c r="AJ3434">
        <v>44.03257</v>
      </c>
      <c r="AK3434">
        <v>2013</v>
      </c>
      <c r="AL3434" t="s">
        <v>81</v>
      </c>
      <c r="AM3434">
        <f t="shared" si="107"/>
        <v>5</v>
      </c>
    </row>
    <row r="3435" spans="1:39" x14ac:dyDescent="0.35">
      <c r="A3435">
        <v>2017</v>
      </c>
      <c r="B3435" s="5">
        <f t="shared" si="106"/>
        <v>131</v>
      </c>
      <c r="C3435" t="s">
        <v>83</v>
      </c>
      <c r="D3435">
        <v>17075002</v>
      </c>
      <c r="E3435">
        <v>673214</v>
      </c>
      <c r="F3435" t="s">
        <v>66</v>
      </c>
      <c r="G3435" t="s">
        <v>86</v>
      </c>
      <c r="J3435" s="1">
        <v>42866</v>
      </c>
      <c r="K3435">
        <v>19</v>
      </c>
      <c r="M3435">
        <v>1</v>
      </c>
      <c r="N3435" t="s">
        <v>70</v>
      </c>
      <c r="O3435" t="s">
        <v>85</v>
      </c>
      <c r="Q3435">
        <v>104</v>
      </c>
      <c r="R3435">
        <v>30</v>
      </c>
      <c r="T3435" t="s">
        <v>72</v>
      </c>
      <c r="U3435" t="s">
        <v>73</v>
      </c>
      <c r="V3435">
        <v>720</v>
      </c>
      <c r="W3435">
        <v>2</v>
      </c>
      <c r="X3435">
        <v>182565</v>
      </c>
      <c r="Y3435" t="s">
        <v>74</v>
      </c>
      <c r="AA3435">
        <v>2012</v>
      </c>
      <c r="AB3435" t="s">
        <v>75</v>
      </c>
      <c r="AC3435" t="s">
        <v>76</v>
      </c>
      <c r="AD3435" t="s">
        <v>77</v>
      </c>
      <c r="AE3435" t="s">
        <v>78</v>
      </c>
      <c r="AF3435" t="s">
        <v>79</v>
      </c>
      <c r="AG3435" t="s">
        <v>80</v>
      </c>
      <c r="AH3435">
        <v>14.590999999999999</v>
      </c>
      <c r="AI3435">
        <v>1.01739</v>
      </c>
      <c r="AJ3435">
        <v>14.84474</v>
      </c>
      <c r="AK3435">
        <v>2013</v>
      </c>
      <c r="AL3435" t="s">
        <v>81</v>
      </c>
      <c r="AM3435">
        <f t="shared" si="107"/>
        <v>5</v>
      </c>
    </row>
    <row r="3436" spans="1:39" x14ac:dyDescent="0.35">
      <c r="A3436">
        <v>2017</v>
      </c>
      <c r="B3436" s="5">
        <f t="shared" si="106"/>
        <v>208</v>
      </c>
      <c r="C3436" t="s">
        <v>82</v>
      </c>
      <c r="D3436">
        <v>17035513</v>
      </c>
      <c r="E3436">
        <v>733600</v>
      </c>
      <c r="F3436" t="s">
        <v>66</v>
      </c>
      <c r="G3436" t="s">
        <v>86</v>
      </c>
      <c r="J3436" s="1">
        <v>42943</v>
      </c>
      <c r="K3436">
        <v>30</v>
      </c>
      <c r="M3436">
        <v>1</v>
      </c>
      <c r="N3436" t="s">
        <v>70</v>
      </c>
      <c r="O3436" t="s">
        <v>71</v>
      </c>
      <c r="Q3436">
        <v>113</v>
      </c>
      <c r="R3436">
        <v>45</v>
      </c>
      <c r="T3436" t="s">
        <v>72</v>
      </c>
      <c r="U3436" t="s">
        <v>73</v>
      </c>
      <c r="V3436">
        <v>690</v>
      </c>
      <c r="W3436">
        <v>2</v>
      </c>
      <c r="X3436">
        <v>182565</v>
      </c>
      <c r="Y3436" t="s">
        <v>74</v>
      </c>
      <c r="AA3436">
        <v>2012</v>
      </c>
      <c r="AB3436" t="s">
        <v>75</v>
      </c>
      <c r="AC3436" t="s">
        <v>76</v>
      </c>
      <c r="AD3436" t="s">
        <v>77</v>
      </c>
      <c r="AE3436" t="s">
        <v>78</v>
      </c>
      <c r="AF3436" t="s">
        <v>79</v>
      </c>
      <c r="AG3436" t="s">
        <v>80</v>
      </c>
      <c r="AH3436">
        <v>14.590999999999999</v>
      </c>
      <c r="AI3436">
        <v>4.3883000000000001</v>
      </c>
      <c r="AJ3436">
        <v>64.029690000000002</v>
      </c>
      <c r="AK3436">
        <v>2013</v>
      </c>
      <c r="AL3436" t="s">
        <v>81</v>
      </c>
      <c r="AM3436">
        <f t="shared" si="107"/>
        <v>5</v>
      </c>
    </row>
    <row r="3437" spans="1:39" x14ac:dyDescent="0.35">
      <c r="A3437">
        <v>2017</v>
      </c>
      <c r="B3437" s="5">
        <f t="shared" si="106"/>
        <v>146</v>
      </c>
      <c r="C3437" t="s">
        <v>82</v>
      </c>
      <c r="D3437">
        <v>17037099</v>
      </c>
      <c r="E3437">
        <v>745790</v>
      </c>
      <c r="F3437" t="s">
        <v>66</v>
      </c>
      <c r="G3437" t="s">
        <v>67</v>
      </c>
      <c r="H3437" t="s">
        <v>92</v>
      </c>
      <c r="I3437" t="s">
        <v>69</v>
      </c>
      <c r="J3437" s="1">
        <v>42881</v>
      </c>
      <c r="K3437">
        <v>21</v>
      </c>
      <c r="L3437">
        <v>2</v>
      </c>
      <c r="M3437">
        <v>1</v>
      </c>
      <c r="N3437" t="s">
        <v>70</v>
      </c>
      <c r="O3437" t="s">
        <v>71</v>
      </c>
      <c r="Q3437">
        <v>113</v>
      </c>
      <c r="R3437">
        <v>41</v>
      </c>
      <c r="T3437" t="s">
        <v>72</v>
      </c>
      <c r="U3437" t="s">
        <v>73</v>
      </c>
      <c r="V3437">
        <v>780</v>
      </c>
      <c r="W3437">
        <v>2</v>
      </c>
      <c r="X3437">
        <v>182566</v>
      </c>
      <c r="Y3437" t="s">
        <v>74</v>
      </c>
      <c r="AA3437">
        <v>2012</v>
      </c>
      <c r="AB3437" t="s">
        <v>75</v>
      </c>
      <c r="AC3437" t="s">
        <v>76</v>
      </c>
      <c r="AD3437" t="s">
        <v>77</v>
      </c>
      <c r="AE3437" t="s">
        <v>78</v>
      </c>
      <c r="AF3437" t="s">
        <v>79</v>
      </c>
      <c r="AG3437" t="s">
        <v>80</v>
      </c>
      <c r="AH3437">
        <v>15.238</v>
      </c>
      <c r="AI3437">
        <v>1.17275</v>
      </c>
      <c r="AJ3437">
        <v>17.870360000000002</v>
      </c>
      <c r="AK3437">
        <v>2013</v>
      </c>
      <c r="AL3437" t="s">
        <v>81</v>
      </c>
      <c r="AM3437">
        <f t="shared" si="107"/>
        <v>5</v>
      </c>
    </row>
    <row r="3438" spans="1:39" x14ac:dyDescent="0.35">
      <c r="A3438">
        <v>2017</v>
      </c>
      <c r="B3438" s="5">
        <f t="shared" si="106"/>
        <v>12</v>
      </c>
      <c r="C3438" t="s">
        <v>82</v>
      </c>
      <c r="D3438">
        <v>17036054</v>
      </c>
      <c r="E3438">
        <v>741032</v>
      </c>
      <c r="F3438" t="s">
        <v>66</v>
      </c>
      <c r="G3438" t="s">
        <v>67</v>
      </c>
      <c r="H3438" t="s">
        <v>68</v>
      </c>
      <c r="I3438" t="s">
        <v>69</v>
      </c>
      <c r="J3438" s="1">
        <v>42747</v>
      </c>
      <c r="K3438">
        <v>2</v>
      </c>
      <c r="L3438">
        <v>1</v>
      </c>
      <c r="M3438">
        <v>1</v>
      </c>
      <c r="N3438" t="s">
        <v>70</v>
      </c>
      <c r="O3438" t="s">
        <v>71</v>
      </c>
      <c r="Q3438">
        <v>113</v>
      </c>
      <c r="R3438">
        <v>41</v>
      </c>
      <c r="T3438" t="s">
        <v>72</v>
      </c>
      <c r="U3438" t="s">
        <v>73</v>
      </c>
      <c r="V3438">
        <v>680</v>
      </c>
      <c r="W3438">
        <v>2</v>
      </c>
      <c r="X3438">
        <v>182566</v>
      </c>
      <c r="Y3438" t="s">
        <v>74</v>
      </c>
      <c r="AA3438">
        <v>2012</v>
      </c>
      <c r="AB3438" t="s">
        <v>75</v>
      </c>
      <c r="AC3438" t="s">
        <v>76</v>
      </c>
      <c r="AD3438" t="s">
        <v>77</v>
      </c>
      <c r="AE3438" t="s">
        <v>78</v>
      </c>
      <c r="AF3438" t="s">
        <v>79</v>
      </c>
      <c r="AG3438" t="s">
        <v>80</v>
      </c>
      <c r="AH3438">
        <v>15.238</v>
      </c>
      <c r="AI3438">
        <v>1.68262</v>
      </c>
      <c r="AJ3438">
        <v>25.639759999999999</v>
      </c>
      <c r="AK3438">
        <v>2013</v>
      </c>
      <c r="AL3438" t="s">
        <v>81</v>
      </c>
      <c r="AM3438">
        <f t="shared" si="107"/>
        <v>5</v>
      </c>
    </row>
    <row r="3439" spans="1:39" x14ac:dyDescent="0.35">
      <c r="A3439">
        <v>2017</v>
      </c>
      <c r="B3439" s="5">
        <f t="shared" si="106"/>
        <v>54</v>
      </c>
      <c r="C3439" t="s">
        <v>82</v>
      </c>
      <c r="D3439">
        <v>17036154</v>
      </c>
      <c r="E3439">
        <v>741077</v>
      </c>
      <c r="F3439" t="s">
        <v>66</v>
      </c>
      <c r="G3439" t="s">
        <v>67</v>
      </c>
      <c r="H3439" t="s">
        <v>68</v>
      </c>
      <c r="I3439" t="s">
        <v>69</v>
      </c>
      <c r="J3439" s="1">
        <v>42789</v>
      </c>
      <c r="K3439">
        <v>8</v>
      </c>
      <c r="L3439">
        <v>1</v>
      </c>
      <c r="M3439">
        <v>1</v>
      </c>
      <c r="N3439" t="s">
        <v>70</v>
      </c>
      <c r="O3439" t="s">
        <v>71</v>
      </c>
      <c r="Q3439">
        <v>113</v>
      </c>
      <c r="R3439">
        <v>41</v>
      </c>
      <c r="T3439" t="s">
        <v>72</v>
      </c>
      <c r="U3439" t="s">
        <v>73</v>
      </c>
      <c r="V3439">
        <v>735</v>
      </c>
      <c r="W3439">
        <v>2</v>
      </c>
      <c r="X3439">
        <v>182566</v>
      </c>
      <c r="Y3439" t="s">
        <v>74</v>
      </c>
      <c r="AA3439">
        <v>2012</v>
      </c>
      <c r="AB3439" t="s">
        <v>75</v>
      </c>
      <c r="AC3439" t="s">
        <v>76</v>
      </c>
      <c r="AD3439" t="s">
        <v>77</v>
      </c>
      <c r="AE3439" t="s">
        <v>78</v>
      </c>
      <c r="AF3439" t="s">
        <v>79</v>
      </c>
      <c r="AG3439" t="s">
        <v>80</v>
      </c>
      <c r="AH3439">
        <v>15.238</v>
      </c>
      <c r="AI3439">
        <v>1.68262</v>
      </c>
      <c r="AJ3439">
        <v>25.639759999999999</v>
      </c>
      <c r="AK3439">
        <v>2013</v>
      </c>
      <c r="AL3439" t="s">
        <v>81</v>
      </c>
      <c r="AM3439">
        <f t="shared" si="107"/>
        <v>5</v>
      </c>
    </row>
    <row r="3440" spans="1:39" x14ac:dyDescent="0.35">
      <c r="A3440">
        <v>2017</v>
      </c>
      <c r="B3440" s="5">
        <f t="shared" si="106"/>
        <v>64</v>
      </c>
      <c r="C3440" t="s">
        <v>83</v>
      </c>
      <c r="D3440">
        <v>17076042</v>
      </c>
      <c r="E3440">
        <v>727390</v>
      </c>
      <c r="F3440" t="s">
        <v>66</v>
      </c>
      <c r="G3440" t="s">
        <v>67</v>
      </c>
      <c r="H3440" t="s">
        <v>68</v>
      </c>
      <c r="I3440" t="s">
        <v>69</v>
      </c>
      <c r="J3440" s="1">
        <v>42799</v>
      </c>
      <c r="K3440">
        <v>10</v>
      </c>
      <c r="L3440">
        <v>1</v>
      </c>
      <c r="M3440">
        <v>1</v>
      </c>
      <c r="N3440" t="s">
        <v>70</v>
      </c>
      <c r="O3440" t="s">
        <v>90</v>
      </c>
      <c r="Q3440">
        <v>105</v>
      </c>
      <c r="R3440">
        <v>50</v>
      </c>
      <c r="T3440" t="s">
        <v>72</v>
      </c>
      <c r="U3440" t="s">
        <v>73</v>
      </c>
      <c r="V3440">
        <v>660</v>
      </c>
      <c r="W3440">
        <v>2</v>
      </c>
      <c r="X3440">
        <v>182566</v>
      </c>
      <c r="Y3440" t="s">
        <v>74</v>
      </c>
      <c r="AA3440">
        <v>2012</v>
      </c>
      <c r="AB3440" t="s">
        <v>75</v>
      </c>
      <c r="AC3440" t="s">
        <v>76</v>
      </c>
      <c r="AD3440" t="s">
        <v>77</v>
      </c>
      <c r="AE3440" t="s">
        <v>78</v>
      </c>
      <c r="AF3440" t="s">
        <v>79</v>
      </c>
      <c r="AG3440" t="s">
        <v>80</v>
      </c>
      <c r="AH3440">
        <v>15.238</v>
      </c>
      <c r="AI3440">
        <v>2.9368599999999998</v>
      </c>
      <c r="AJ3440">
        <v>44.751869999999997</v>
      </c>
      <c r="AK3440">
        <v>2013</v>
      </c>
      <c r="AL3440" t="s">
        <v>81</v>
      </c>
      <c r="AM3440">
        <f t="shared" si="107"/>
        <v>5</v>
      </c>
    </row>
    <row r="3441" spans="1:39" x14ac:dyDescent="0.35">
      <c r="A3441">
        <v>2017</v>
      </c>
      <c r="B3441" s="5">
        <f t="shared" si="106"/>
        <v>101</v>
      </c>
      <c r="C3441" t="s">
        <v>82</v>
      </c>
      <c r="D3441">
        <v>17036524</v>
      </c>
      <c r="E3441">
        <v>732622</v>
      </c>
      <c r="F3441" t="s">
        <v>66</v>
      </c>
      <c r="G3441" t="s">
        <v>67</v>
      </c>
      <c r="H3441" t="s">
        <v>68</v>
      </c>
      <c r="I3441" t="s">
        <v>69</v>
      </c>
      <c r="J3441" s="1">
        <v>42836</v>
      </c>
      <c r="K3441">
        <v>15</v>
      </c>
      <c r="L3441">
        <v>1</v>
      </c>
      <c r="M3441">
        <v>1</v>
      </c>
      <c r="N3441" t="s">
        <v>70</v>
      </c>
      <c r="O3441" t="s">
        <v>71</v>
      </c>
      <c r="Q3441">
        <v>113</v>
      </c>
      <c r="R3441">
        <v>21</v>
      </c>
      <c r="T3441" t="s">
        <v>72</v>
      </c>
      <c r="U3441" t="s">
        <v>73</v>
      </c>
      <c r="V3441">
        <v>800</v>
      </c>
      <c r="W3441">
        <v>2</v>
      </c>
      <c r="X3441">
        <v>182566</v>
      </c>
      <c r="Y3441" t="s">
        <v>74</v>
      </c>
      <c r="AA3441">
        <v>2012</v>
      </c>
      <c r="AB3441" t="s">
        <v>75</v>
      </c>
      <c r="AC3441" t="s">
        <v>76</v>
      </c>
      <c r="AD3441" t="s">
        <v>77</v>
      </c>
      <c r="AE3441" t="s">
        <v>78</v>
      </c>
      <c r="AF3441" t="s">
        <v>79</v>
      </c>
      <c r="AG3441" t="s">
        <v>80</v>
      </c>
      <c r="AH3441">
        <v>15.238</v>
      </c>
      <c r="AI3441">
        <v>1.68262</v>
      </c>
      <c r="AJ3441">
        <v>25.639759999999999</v>
      </c>
      <c r="AK3441">
        <v>2013</v>
      </c>
      <c r="AL3441" t="s">
        <v>81</v>
      </c>
      <c r="AM3441">
        <f t="shared" si="107"/>
        <v>5</v>
      </c>
    </row>
    <row r="3442" spans="1:39" x14ac:dyDescent="0.35">
      <c r="A3442">
        <v>2017</v>
      </c>
      <c r="B3442" s="5">
        <f t="shared" si="106"/>
        <v>103</v>
      </c>
      <c r="C3442" t="s">
        <v>82</v>
      </c>
      <c r="D3442">
        <v>17036559</v>
      </c>
      <c r="E3442">
        <v>732600</v>
      </c>
      <c r="F3442" t="s">
        <v>66</v>
      </c>
      <c r="G3442" t="s">
        <v>67</v>
      </c>
      <c r="H3442" t="s">
        <v>68</v>
      </c>
      <c r="I3442" t="s">
        <v>69</v>
      </c>
      <c r="J3442" s="1">
        <v>42838</v>
      </c>
      <c r="K3442">
        <v>15</v>
      </c>
      <c r="L3442">
        <v>1</v>
      </c>
      <c r="M3442">
        <v>1</v>
      </c>
      <c r="N3442" t="s">
        <v>70</v>
      </c>
      <c r="O3442" t="s">
        <v>71</v>
      </c>
      <c r="Q3442">
        <v>113</v>
      </c>
      <c r="R3442">
        <v>41</v>
      </c>
      <c r="T3442" t="s">
        <v>72</v>
      </c>
      <c r="U3442" t="s">
        <v>73</v>
      </c>
      <c r="V3442">
        <v>725</v>
      </c>
      <c r="W3442">
        <v>2</v>
      </c>
      <c r="X3442">
        <v>182566</v>
      </c>
      <c r="Y3442" t="s">
        <v>74</v>
      </c>
      <c r="AA3442">
        <v>2012</v>
      </c>
      <c r="AB3442" t="s">
        <v>75</v>
      </c>
      <c r="AC3442" t="s">
        <v>76</v>
      </c>
      <c r="AD3442" t="s">
        <v>77</v>
      </c>
      <c r="AE3442" t="s">
        <v>78</v>
      </c>
      <c r="AF3442" t="s">
        <v>79</v>
      </c>
      <c r="AG3442" t="s">
        <v>80</v>
      </c>
      <c r="AH3442">
        <v>15.238</v>
      </c>
      <c r="AI3442">
        <v>1.68262</v>
      </c>
      <c r="AJ3442">
        <v>25.639759999999999</v>
      </c>
      <c r="AK3442">
        <v>2013</v>
      </c>
      <c r="AL3442" t="s">
        <v>81</v>
      </c>
      <c r="AM3442">
        <f t="shared" si="107"/>
        <v>5</v>
      </c>
    </row>
    <row r="3443" spans="1:39" x14ac:dyDescent="0.35">
      <c r="A3443">
        <v>2017</v>
      </c>
      <c r="B3443" s="5">
        <f t="shared" si="106"/>
        <v>106</v>
      </c>
      <c r="C3443" t="s">
        <v>83</v>
      </c>
      <c r="D3443">
        <v>17076063</v>
      </c>
      <c r="E3443">
        <v>727438</v>
      </c>
      <c r="F3443" t="s">
        <v>66</v>
      </c>
      <c r="G3443" t="s">
        <v>67</v>
      </c>
      <c r="H3443" t="s">
        <v>68</v>
      </c>
      <c r="I3443" t="s">
        <v>69</v>
      </c>
      <c r="J3443" s="1">
        <v>42841</v>
      </c>
      <c r="K3443">
        <v>16</v>
      </c>
      <c r="L3443">
        <v>1</v>
      </c>
      <c r="M3443">
        <v>1</v>
      </c>
      <c r="N3443" t="s">
        <v>70</v>
      </c>
      <c r="O3443" t="s">
        <v>90</v>
      </c>
      <c r="Q3443">
        <v>105</v>
      </c>
      <c r="R3443">
        <v>10</v>
      </c>
      <c r="T3443" t="s">
        <v>72</v>
      </c>
      <c r="U3443" t="s">
        <v>73</v>
      </c>
      <c r="V3443">
        <v>760</v>
      </c>
      <c r="W3443">
        <v>2</v>
      </c>
      <c r="X3443">
        <v>182566</v>
      </c>
      <c r="Y3443" t="s">
        <v>74</v>
      </c>
      <c r="AA3443">
        <v>2012</v>
      </c>
      <c r="AB3443" t="s">
        <v>75</v>
      </c>
      <c r="AC3443" t="s">
        <v>76</v>
      </c>
      <c r="AD3443" t="s">
        <v>77</v>
      </c>
      <c r="AE3443" t="s">
        <v>78</v>
      </c>
      <c r="AF3443" t="s">
        <v>79</v>
      </c>
      <c r="AG3443" t="s">
        <v>80</v>
      </c>
      <c r="AH3443">
        <v>15.238</v>
      </c>
      <c r="AI3443">
        <v>2.9368599999999998</v>
      </c>
      <c r="AJ3443">
        <v>44.751869999999997</v>
      </c>
      <c r="AK3443">
        <v>2013</v>
      </c>
      <c r="AL3443" t="s">
        <v>81</v>
      </c>
      <c r="AM3443">
        <f t="shared" si="107"/>
        <v>5</v>
      </c>
    </row>
    <row r="3444" spans="1:39" x14ac:dyDescent="0.35">
      <c r="A3444">
        <v>2017</v>
      </c>
      <c r="B3444" s="5">
        <f t="shared" si="106"/>
        <v>114</v>
      </c>
      <c r="C3444" t="s">
        <v>89</v>
      </c>
      <c r="D3444">
        <v>17056137</v>
      </c>
      <c r="E3444">
        <v>722831</v>
      </c>
      <c r="F3444" t="s">
        <v>66</v>
      </c>
      <c r="G3444" t="s">
        <v>67</v>
      </c>
      <c r="H3444" t="s">
        <v>68</v>
      </c>
      <c r="I3444" t="s">
        <v>69</v>
      </c>
      <c r="J3444" s="1">
        <v>42849</v>
      </c>
      <c r="K3444">
        <v>17</v>
      </c>
      <c r="L3444">
        <v>1</v>
      </c>
      <c r="M3444">
        <v>1</v>
      </c>
      <c r="N3444" t="s">
        <v>70</v>
      </c>
      <c r="O3444" t="s">
        <v>84</v>
      </c>
      <c r="Q3444">
        <v>109</v>
      </c>
      <c r="R3444">
        <v>61</v>
      </c>
      <c r="T3444" t="s">
        <v>72</v>
      </c>
      <c r="U3444" t="s">
        <v>73</v>
      </c>
      <c r="V3444">
        <v>740</v>
      </c>
      <c r="W3444">
        <v>2</v>
      </c>
      <c r="X3444">
        <v>182566</v>
      </c>
      <c r="Y3444" t="s">
        <v>74</v>
      </c>
      <c r="AA3444">
        <v>2012</v>
      </c>
      <c r="AB3444" t="s">
        <v>75</v>
      </c>
      <c r="AC3444" t="s">
        <v>76</v>
      </c>
      <c r="AD3444" t="s">
        <v>77</v>
      </c>
      <c r="AE3444" t="s">
        <v>78</v>
      </c>
      <c r="AF3444" t="s">
        <v>79</v>
      </c>
      <c r="AG3444" t="s">
        <v>80</v>
      </c>
      <c r="AH3444">
        <v>15.238</v>
      </c>
      <c r="AI3444">
        <v>1.94645</v>
      </c>
      <c r="AJ3444">
        <v>29.66001</v>
      </c>
      <c r="AK3444">
        <v>2013</v>
      </c>
      <c r="AL3444" t="s">
        <v>81</v>
      </c>
      <c r="AM3444">
        <f t="shared" si="107"/>
        <v>5</v>
      </c>
    </row>
    <row r="3445" spans="1:39" x14ac:dyDescent="0.35">
      <c r="A3445">
        <v>2017</v>
      </c>
      <c r="B3445" s="5">
        <f t="shared" si="106"/>
        <v>185</v>
      </c>
      <c r="C3445" t="s">
        <v>82</v>
      </c>
      <c r="D3445">
        <v>17037849</v>
      </c>
      <c r="E3445">
        <v>752263</v>
      </c>
      <c r="F3445" t="s">
        <v>66</v>
      </c>
      <c r="G3445" t="s">
        <v>67</v>
      </c>
      <c r="H3445" t="s">
        <v>68</v>
      </c>
      <c r="I3445" t="s">
        <v>69</v>
      </c>
      <c r="J3445" s="1">
        <v>42920</v>
      </c>
      <c r="K3445">
        <v>27</v>
      </c>
      <c r="L3445">
        <v>4</v>
      </c>
      <c r="M3445">
        <v>1</v>
      </c>
      <c r="N3445" t="s">
        <v>70</v>
      </c>
      <c r="O3445" t="s">
        <v>71</v>
      </c>
      <c r="Q3445">
        <v>113</v>
      </c>
      <c r="T3445" t="s">
        <v>72</v>
      </c>
      <c r="U3445" t="s">
        <v>73</v>
      </c>
      <c r="V3445">
        <v>760</v>
      </c>
      <c r="W3445">
        <v>2</v>
      </c>
      <c r="X3445">
        <v>182566</v>
      </c>
      <c r="Y3445" t="s">
        <v>74</v>
      </c>
      <c r="AA3445">
        <v>2012</v>
      </c>
      <c r="AB3445" t="s">
        <v>75</v>
      </c>
      <c r="AC3445" t="s">
        <v>76</v>
      </c>
      <c r="AD3445" t="s">
        <v>77</v>
      </c>
      <c r="AE3445" t="s">
        <v>78</v>
      </c>
      <c r="AF3445" t="s">
        <v>79</v>
      </c>
      <c r="AG3445" t="s">
        <v>80</v>
      </c>
      <c r="AH3445">
        <v>15.238</v>
      </c>
      <c r="AI3445">
        <v>2.6319900000000001</v>
      </c>
      <c r="AJ3445">
        <v>40.106259999999999</v>
      </c>
      <c r="AK3445">
        <v>2013</v>
      </c>
      <c r="AL3445" t="s">
        <v>81</v>
      </c>
      <c r="AM3445">
        <f t="shared" si="107"/>
        <v>5</v>
      </c>
    </row>
    <row r="3446" spans="1:39" x14ac:dyDescent="0.35">
      <c r="A3446">
        <v>2017</v>
      </c>
      <c r="B3446" s="5">
        <f t="shared" si="106"/>
        <v>139</v>
      </c>
      <c r="C3446" t="s">
        <v>82</v>
      </c>
      <c r="D3446">
        <v>17035010</v>
      </c>
      <c r="E3446">
        <v>733202</v>
      </c>
      <c r="F3446" t="s">
        <v>66</v>
      </c>
      <c r="G3446" t="s">
        <v>86</v>
      </c>
      <c r="J3446" s="1">
        <v>42874</v>
      </c>
      <c r="K3446">
        <v>20</v>
      </c>
      <c r="M3446">
        <v>1</v>
      </c>
      <c r="N3446" t="s">
        <v>70</v>
      </c>
      <c r="O3446" t="s">
        <v>71</v>
      </c>
      <c r="Q3446">
        <v>113</v>
      </c>
      <c r="R3446">
        <v>41</v>
      </c>
      <c r="T3446" t="s">
        <v>72</v>
      </c>
      <c r="U3446" t="s">
        <v>73</v>
      </c>
      <c r="V3446">
        <v>810</v>
      </c>
      <c r="W3446">
        <v>2</v>
      </c>
      <c r="X3446">
        <v>182566</v>
      </c>
      <c r="Y3446" t="s">
        <v>74</v>
      </c>
      <c r="AA3446">
        <v>2012</v>
      </c>
      <c r="AB3446" t="s">
        <v>75</v>
      </c>
      <c r="AC3446" t="s">
        <v>76</v>
      </c>
      <c r="AD3446" t="s">
        <v>77</v>
      </c>
      <c r="AE3446" t="s">
        <v>78</v>
      </c>
      <c r="AF3446" t="s">
        <v>79</v>
      </c>
      <c r="AG3446" t="s">
        <v>80</v>
      </c>
      <c r="AH3446">
        <v>15.238</v>
      </c>
      <c r="AI3446">
        <v>5.4422899999999998</v>
      </c>
      <c r="AJ3446">
        <v>82.92962</v>
      </c>
      <c r="AK3446">
        <v>2013</v>
      </c>
      <c r="AL3446" t="s">
        <v>81</v>
      </c>
      <c r="AM3446">
        <f t="shared" si="107"/>
        <v>5</v>
      </c>
    </row>
    <row r="3447" spans="1:39" x14ac:dyDescent="0.35">
      <c r="A3447">
        <v>2017</v>
      </c>
      <c r="B3447" s="5">
        <f t="shared" si="106"/>
        <v>200</v>
      </c>
      <c r="C3447" t="s">
        <v>83</v>
      </c>
      <c r="D3447">
        <v>17075204</v>
      </c>
      <c r="E3447">
        <v>735723</v>
      </c>
      <c r="F3447" t="s">
        <v>66</v>
      </c>
      <c r="G3447" t="s">
        <v>86</v>
      </c>
      <c r="J3447" s="1">
        <v>42935</v>
      </c>
      <c r="K3447">
        <v>29</v>
      </c>
      <c r="M3447">
        <v>1</v>
      </c>
      <c r="N3447" t="s">
        <v>70</v>
      </c>
      <c r="O3447" t="s">
        <v>85</v>
      </c>
      <c r="Q3447">
        <v>103</v>
      </c>
      <c r="R3447">
        <v>80</v>
      </c>
      <c r="T3447" t="s">
        <v>72</v>
      </c>
      <c r="U3447" t="s">
        <v>73</v>
      </c>
      <c r="V3447">
        <v>750</v>
      </c>
      <c r="W3447">
        <v>2</v>
      </c>
      <c r="X3447">
        <v>182566</v>
      </c>
      <c r="Y3447" t="s">
        <v>74</v>
      </c>
      <c r="AA3447">
        <v>2012</v>
      </c>
      <c r="AB3447" t="s">
        <v>75</v>
      </c>
      <c r="AC3447" t="s">
        <v>76</v>
      </c>
      <c r="AD3447" t="s">
        <v>77</v>
      </c>
      <c r="AE3447" t="s">
        <v>78</v>
      </c>
      <c r="AF3447" t="s">
        <v>79</v>
      </c>
      <c r="AG3447" t="s">
        <v>80</v>
      </c>
      <c r="AH3447">
        <v>15.238</v>
      </c>
      <c r="AI3447">
        <v>1</v>
      </c>
      <c r="AJ3447">
        <v>15.238</v>
      </c>
      <c r="AK3447">
        <v>2013</v>
      </c>
      <c r="AL3447" t="s">
        <v>81</v>
      </c>
      <c r="AM3447">
        <f t="shared" si="107"/>
        <v>5</v>
      </c>
    </row>
    <row r="3448" spans="1:39" x14ac:dyDescent="0.35">
      <c r="A3448">
        <v>2017</v>
      </c>
      <c r="B3448" s="5">
        <f t="shared" si="106"/>
        <v>202</v>
      </c>
      <c r="C3448" t="s">
        <v>83</v>
      </c>
      <c r="D3448">
        <v>17076393</v>
      </c>
      <c r="E3448">
        <v>717012</v>
      </c>
      <c r="F3448" t="s">
        <v>66</v>
      </c>
      <c r="G3448" t="s">
        <v>67</v>
      </c>
      <c r="H3448" t="s">
        <v>186</v>
      </c>
      <c r="I3448" t="s">
        <v>69</v>
      </c>
      <c r="J3448" s="1">
        <v>42937</v>
      </c>
      <c r="K3448">
        <v>29</v>
      </c>
      <c r="L3448">
        <v>4</v>
      </c>
      <c r="M3448">
        <v>1</v>
      </c>
      <c r="N3448" t="s">
        <v>70</v>
      </c>
      <c r="O3448" t="s">
        <v>85</v>
      </c>
      <c r="Q3448">
        <v>104</v>
      </c>
      <c r="R3448">
        <v>40</v>
      </c>
      <c r="T3448" t="s">
        <v>72</v>
      </c>
      <c r="U3448" t="s">
        <v>73</v>
      </c>
      <c r="V3448">
        <v>665</v>
      </c>
      <c r="W3448">
        <v>2</v>
      </c>
      <c r="X3448">
        <v>183069</v>
      </c>
      <c r="Y3448" t="s">
        <v>74</v>
      </c>
      <c r="AA3448">
        <v>2014</v>
      </c>
      <c r="AB3448" t="s">
        <v>75</v>
      </c>
      <c r="AC3448" t="s">
        <v>76</v>
      </c>
      <c r="AD3448" t="s">
        <v>77</v>
      </c>
      <c r="AE3448" t="s">
        <v>78</v>
      </c>
      <c r="AF3448" t="s">
        <v>79</v>
      </c>
      <c r="AG3448" t="s">
        <v>187</v>
      </c>
      <c r="AH3448">
        <v>1</v>
      </c>
      <c r="AI3448">
        <v>1.37677</v>
      </c>
      <c r="AJ3448">
        <v>1.37677</v>
      </c>
      <c r="AK3448">
        <v>2015</v>
      </c>
      <c r="AL3448" t="s">
        <v>81</v>
      </c>
      <c r="AM3448">
        <f t="shared" si="107"/>
        <v>3</v>
      </c>
    </row>
    <row r="3449" spans="1:39" x14ac:dyDescent="0.35">
      <c r="A3449">
        <v>2017</v>
      </c>
      <c r="B3449" s="5">
        <f t="shared" si="106"/>
        <v>349</v>
      </c>
      <c r="C3449" t="s">
        <v>82</v>
      </c>
      <c r="D3449">
        <v>17039279</v>
      </c>
      <c r="E3449">
        <v>754963</v>
      </c>
      <c r="F3449" t="s">
        <v>66</v>
      </c>
      <c r="G3449" t="s">
        <v>67</v>
      </c>
      <c r="H3449" t="s">
        <v>68</v>
      </c>
      <c r="I3449" t="s">
        <v>69</v>
      </c>
      <c r="J3449" s="1">
        <v>43084</v>
      </c>
      <c r="K3449">
        <v>50</v>
      </c>
      <c r="L3449">
        <v>6</v>
      </c>
      <c r="M3449">
        <v>1</v>
      </c>
      <c r="N3449" t="s">
        <v>70</v>
      </c>
      <c r="O3449" t="s">
        <v>71</v>
      </c>
      <c r="Q3449">
        <v>113</v>
      </c>
      <c r="R3449">
        <v>41</v>
      </c>
      <c r="T3449" t="s">
        <v>72</v>
      </c>
      <c r="U3449" t="s">
        <v>73</v>
      </c>
      <c r="V3449">
        <v>640</v>
      </c>
      <c r="W3449">
        <v>2</v>
      </c>
      <c r="X3449">
        <v>183069</v>
      </c>
      <c r="Y3449" t="s">
        <v>74</v>
      </c>
      <c r="AA3449">
        <v>2014</v>
      </c>
      <c r="AB3449" t="s">
        <v>75</v>
      </c>
      <c r="AC3449" t="s">
        <v>76</v>
      </c>
      <c r="AD3449" t="s">
        <v>77</v>
      </c>
      <c r="AE3449" t="s">
        <v>78</v>
      </c>
      <c r="AF3449" t="s">
        <v>79</v>
      </c>
      <c r="AG3449" t="s">
        <v>80</v>
      </c>
      <c r="AH3449">
        <v>11.475</v>
      </c>
      <c r="AI3449">
        <v>2.1597900000000001</v>
      </c>
      <c r="AJ3449">
        <v>24.78359</v>
      </c>
      <c r="AK3449">
        <v>2015</v>
      </c>
      <c r="AL3449" t="s">
        <v>81</v>
      </c>
      <c r="AM3449">
        <f t="shared" si="107"/>
        <v>3</v>
      </c>
    </row>
    <row r="3450" spans="1:39" x14ac:dyDescent="0.35">
      <c r="A3450">
        <v>2017</v>
      </c>
      <c r="B3450" s="5">
        <f t="shared" si="106"/>
        <v>196</v>
      </c>
      <c r="C3450" t="s">
        <v>65</v>
      </c>
      <c r="D3450">
        <v>17025070</v>
      </c>
      <c r="E3450">
        <v>561510</v>
      </c>
      <c r="F3450" t="s">
        <v>66</v>
      </c>
      <c r="G3450" t="s">
        <v>86</v>
      </c>
      <c r="J3450" s="1">
        <v>42931</v>
      </c>
      <c r="K3450">
        <v>28</v>
      </c>
      <c r="M3450">
        <v>1</v>
      </c>
      <c r="N3450" t="s">
        <v>70</v>
      </c>
      <c r="O3450" t="s">
        <v>71</v>
      </c>
      <c r="Q3450">
        <v>113</v>
      </c>
      <c r="R3450">
        <v>91</v>
      </c>
      <c r="T3450" t="s">
        <v>72</v>
      </c>
      <c r="U3450" t="s">
        <v>73</v>
      </c>
      <c r="V3450">
        <v>660</v>
      </c>
      <c r="W3450">
        <v>2</v>
      </c>
      <c r="X3450">
        <v>183069</v>
      </c>
      <c r="Y3450" t="s">
        <v>74</v>
      </c>
      <c r="AA3450">
        <v>2014</v>
      </c>
      <c r="AB3450" t="s">
        <v>75</v>
      </c>
      <c r="AC3450" t="s">
        <v>76</v>
      </c>
      <c r="AD3450" t="s">
        <v>77</v>
      </c>
      <c r="AE3450" t="s">
        <v>78</v>
      </c>
      <c r="AF3450" t="s">
        <v>79</v>
      </c>
      <c r="AG3450" t="s">
        <v>80</v>
      </c>
      <c r="AH3450">
        <v>11.475</v>
      </c>
      <c r="AI3450">
        <v>3.1627900000000002</v>
      </c>
      <c r="AJ3450">
        <v>36.293019999999999</v>
      </c>
      <c r="AK3450">
        <v>2015</v>
      </c>
      <c r="AL3450" t="s">
        <v>81</v>
      </c>
      <c r="AM3450">
        <f t="shared" si="107"/>
        <v>3</v>
      </c>
    </row>
    <row r="3451" spans="1:39" x14ac:dyDescent="0.35">
      <c r="A3451">
        <v>2017</v>
      </c>
      <c r="B3451" s="5">
        <f t="shared" si="106"/>
        <v>287</v>
      </c>
      <c r="C3451" t="s">
        <v>83</v>
      </c>
      <c r="D3451">
        <v>17076717</v>
      </c>
      <c r="E3451">
        <v>746909</v>
      </c>
      <c r="F3451" t="s">
        <v>66</v>
      </c>
      <c r="G3451" t="s">
        <v>67</v>
      </c>
      <c r="H3451" t="s">
        <v>68</v>
      </c>
      <c r="I3451" t="s">
        <v>69</v>
      </c>
      <c r="J3451" s="1">
        <v>43022</v>
      </c>
      <c r="K3451">
        <v>41</v>
      </c>
      <c r="L3451">
        <v>6</v>
      </c>
      <c r="M3451">
        <v>1</v>
      </c>
      <c r="N3451" t="s">
        <v>70</v>
      </c>
      <c r="O3451" t="s">
        <v>90</v>
      </c>
      <c r="Q3451">
        <v>105</v>
      </c>
      <c r="R3451">
        <v>10</v>
      </c>
      <c r="T3451" t="s">
        <v>72</v>
      </c>
      <c r="U3451" t="s">
        <v>73</v>
      </c>
      <c r="V3451">
        <v>645</v>
      </c>
      <c r="W3451">
        <v>2</v>
      </c>
      <c r="X3451">
        <v>183071</v>
      </c>
      <c r="Y3451" t="s">
        <v>74</v>
      </c>
      <c r="AA3451">
        <v>2014</v>
      </c>
      <c r="AB3451" t="s">
        <v>75</v>
      </c>
      <c r="AC3451" t="s">
        <v>76</v>
      </c>
      <c r="AD3451" t="s">
        <v>77</v>
      </c>
      <c r="AE3451" t="s">
        <v>78</v>
      </c>
      <c r="AF3451" t="s">
        <v>79</v>
      </c>
      <c r="AG3451" t="s">
        <v>80</v>
      </c>
      <c r="AH3451">
        <v>11.475</v>
      </c>
      <c r="AI3451">
        <v>1.8821399999999999</v>
      </c>
      <c r="AJ3451">
        <v>21.597560000000001</v>
      </c>
      <c r="AK3451">
        <v>2015</v>
      </c>
      <c r="AL3451" t="s">
        <v>81</v>
      </c>
      <c r="AM3451">
        <f t="shared" si="107"/>
        <v>3</v>
      </c>
    </row>
    <row r="3452" spans="1:39" x14ac:dyDescent="0.35">
      <c r="A3452">
        <v>2017</v>
      </c>
      <c r="B3452" s="5">
        <f t="shared" si="106"/>
        <v>322</v>
      </c>
      <c r="C3452" t="s">
        <v>83</v>
      </c>
      <c r="D3452">
        <v>17076727</v>
      </c>
      <c r="E3452">
        <v>746919</v>
      </c>
      <c r="F3452" t="s">
        <v>66</v>
      </c>
      <c r="G3452" t="s">
        <v>67</v>
      </c>
      <c r="H3452" t="s">
        <v>68</v>
      </c>
      <c r="I3452" t="s">
        <v>69</v>
      </c>
      <c r="J3452" s="1">
        <v>43057</v>
      </c>
      <c r="K3452">
        <v>46</v>
      </c>
      <c r="L3452">
        <v>6</v>
      </c>
      <c r="M3452">
        <v>1</v>
      </c>
      <c r="N3452" t="s">
        <v>70</v>
      </c>
      <c r="O3452" t="s">
        <v>84</v>
      </c>
      <c r="Q3452">
        <v>109</v>
      </c>
      <c r="R3452">
        <v>51</v>
      </c>
      <c r="T3452" t="s">
        <v>72</v>
      </c>
      <c r="U3452" t="s">
        <v>73</v>
      </c>
      <c r="V3452">
        <v>640</v>
      </c>
      <c r="W3452">
        <v>2</v>
      </c>
      <c r="X3452">
        <v>183071</v>
      </c>
      <c r="Y3452" t="s">
        <v>74</v>
      </c>
      <c r="AA3452">
        <v>2014</v>
      </c>
      <c r="AB3452" t="s">
        <v>75</v>
      </c>
      <c r="AC3452" t="s">
        <v>76</v>
      </c>
      <c r="AD3452" t="s">
        <v>77</v>
      </c>
      <c r="AE3452" t="s">
        <v>78</v>
      </c>
      <c r="AF3452" t="s">
        <v>79</v>
      </c>
      <c r="AG3452" t="s">
        <v>80</v>
      </c>
      <c r="AH3452">
        <v>11.475</v>
      </c>
      <c r="AI3452">
        <v>1.2158</v>
      </c>
      <c r="AJ3452">
        <v>13.951309999999999</v>
      </c>
      <c r="AK3452">
        <v>2015</v>
      </c>
      <c r="AL3452" t="s">
        <v>81</v>
      </c>
      <c r="AM3452">
        <f t="shared" si="107"/>
        <v>3</v>
      </c>
    </row>
    <row r="3453" spans="1:39" x14ac:dyDescent="0.35">
      <c r="A3453">
        <v>2017</v>
      </c>
      <c r="B3453" s="5">
        <f t="shared" si="106"/>
        <v>212</v>
      </c>
      <c r="C3453" t="s">
        <v>91</v>
      </c>
      <c r="D3453">
        <v>17066518</v>
      </c>
      <c r="E3453">
        <v>724426</v>
      </c>
      <c r="F3453" t="s">
        <v>66</v>
      </c>
      <c r="G3453" t="s">
        <v>67</v>
      </c>
      <c r="H3453" t="s">
        <v>68</v>
      </c>
      <c r="I3453" t="s">
        <v>97</v>
      </c>
      <c r="J3453" s="1">
        <v>42947</v>
      </c>
      <c r="K3453">
        <v>31</v>
      </c>
      <c r="L3453">
        <v>3</v>
      </c>
      <c r="M3453">
        <v>1</v>
      </c>
      <c r="N3453" t="s">
        <v>70</v>
      </c>
      <c r="O3453" t="s">
        <v>85</v>
      </c>
      <c r="P3453" t="s">
        <v>114</v>
      </c>
      <c r="Q3453">
        <v>104</v>
      </c>
      <c r="R3453">
        <v>10</v>
      </c>
      <c r="T3453" t="s">
        <v>72</v>
      </c>
      <c r="U3453" t="s">
        <v>73</v>
      </c>
      <c r="V3453">
        <v>740</v>
      </c>
      <c r="W3453">
        <v>2</v>
      </c>
      <c r="X3453">
        <v>183275</v>
      </c>
      <c r="Y3453" t="s">
        <v>74</v>
      </c>
      <c r="AA3453">
        <v>2013</v>
      </c>
      <c r="AB3453" t="s">
        <v>75</v>
      </c>
      <c r="AC3453" t="s">
        <v>76</v>
      </c>
      <c r="AD3453" t="s">
        <v>77</v>
      </c>
      <c r="AE3453" t="s">
        <v>78</v>
      </c>
      <c r="AF3453" t="s">
        <v>79</v>
      </c>
      <c r="AG3453" t="s">
        <v>80</v>
      </c>
      <c r="AH3453">
        <v>15.055999999999999</v>
      </c>
      <c r="AI3453">
        <v>3.0370400000000002</v>
      </c>
      <c r="AJ3453">
        <v>45.725670000000001</v>
      </c>
      <c r="AK3453">
        <v>2014</v>
      </c>
      <c r="AL3453" t="s">
        <v>81</v>
      </c>
      <c r="AM3453">
        <f t="shared" si="107"/>
        <v>4</v>
      </c>
    </row>
    <row r="3454" spans="1:39" x14ac:dyDescent="0.35">
      <c r="A3454">
        <v>2017</v>
      </c>
      <c r="B3454" s="5">
        <f t="shared" si="106"/>
        <v>195</v>
      </c>
      <c r="C3454" t="s">
        <v>82</v>
      </c>
      <c r="D3454">
        <v>17039994</v>
      </c>
      <c r="E3454">
        <v>745935</v>
      </c>
      <c r="F3454" t="s">
        <v>66</v>
      </c>
      <c r="G3454" t="s">
        <v>67</v>
      </c>
      <c r="H3454" t="s">
        <v>186</v>
      </c>
      <c r="I3454" t="s">
        <v>69</v>
      </c>
      <c r="J3454" s="1">
        <v>42930</v>
      </c>
      <c r="K3454">
        <v>28</v>
      </c>
      <c r="L3454">
        <v>4</v>
      </c>
      <c r="M3454">
        <v>1</v>
      </c>
      <c r="N3454" t="s">
        <v>70</v>
      </c>
      <c r="O3454" t="s">
        <v>71</v>
      </c>
      <c r="Q3454">
        <v>113</v>
      </c>
      <c r="R3454">
        <v>41</v>
      </c>
      <c r="T3454" t="s">
        <v>72</v>
      </c>
      <c r="U3454" t="s">
        <v>73</v>
      </c>
      <c r="V3454">
        <v>775</v>
      </c>
      <c r="W3454">
        <v>2</v>
      </c>
      <c r="X3454">
        <v>183275</v>
      </c>
      <c r="Y3454" t="s">
        <v>74</v>
      </c>
      <c r="AA3454">
        <v>2013</v>
      </c>
      <c r="AB3454" t="s">
        <v>75</v>
      </c>
      <c r="AC3454" t="s">
        <v>76</v>
      </c>
      <c r="AD3454" t="s">
        <v>77</v>
      </c>
      <c r="AE3454" t="s">
        <v>78</v>
      </c>
      <c r="AF3454" t="s">
        <v>79</v>
      </c>
      <c r="AG3454" t="s">
        <v>187</v>
      </c>
      <c r="AH3454">
        <v>1.0289999999999999</v>
      </c>
      <c r="AI3454">
        <v>3.4681299999999999</v>
      </c>
      <c r="AJ3454">
        <v>3.5687099999999998</v>
      </c>
      <c r="AK3454">
        <v>2014</v>
      </c>
      <c r="AL3454" t="s">
        <v>81</v>
      </c>
      <c r="AM3454">
        <f t="shared" si="107"/>
        <v>4</v>
      </c>
    </row>
    <row r="3455" spans="1:39" x14ac:dyDescent="0.35">
      <c r="A3455">
        <v>2017</v>
      </c>
      <c r="B3455" s="5">
        <f t="shared" si="106"/>
        <v>121</v>
      </c>
      <c r="C3455" t="s">
        <v>91</v>
      </c>
      <c r="D3455">
        <v>17066037</v>
      </c>
      <c r="E3455">
        <v>726803</v>
      </c>
      <c r="F3455" t="s">
        <v>66</v>
      </c>
      <c r="G3455" t="s">
        <v>67</v>
      </c>
      <c r="H3455" t="s">
        <v>92</v>
      </c>
      <c r="I3455" t="s">
        <v>69</v>
      </c>
      <c r="J3455" s="1">
        <v>42856</v>
      </c>
      <c r="K3455">
        <v>18</v>
      </c>
      <c r="L3455">
        <v>2</v>
      </c>
      <c r="M3455">
        <v>1</v>
      </c>
      <c r="N3455" t="s">
        <v>70</v>
      </c>
      <c r="O3455" t="s">
        <v>90</v>
      </c>
      <c r="Q3455">
        <v>105</v>
      </c>
      <c r="R3455">
        <v>41</v>
      </c>
      <c r="T3455" t="s">
        <v>72</v>
      </c>
      <c r="U3455" t="s">
        <v>73</v>
      </c>
      <c r="V3455">
        <v>630</v>
      </c>
      <c r="W3455">
        <v>2</v>
      </c>
      <c r="X3455">
        <v>183275</v>
      </c>
      <c r="Y3455" t="s">
        <v>74</v>
      </c>
      <c r="AA3455">
        <v>2013</v>
      </c>
      <c r="AB3455" t="s">
        <v>75</v>
      </c>
      <c r="AC3455" t="s">
        <v>76</v>
      </c>
      <c r="AD3455" t="s">
        <v>77</v>
      </c>
      <c r="AE3455" t="s">
        <v>78</v>
      </c>
      <c r="AF3455" t="s">
        <v>79</v>
      </c>
      <c r="AG3455" t="s">
        <v>80</v>
      </c>
      <c r="AH3455">
        <v>15.055999999999999</v>
      </c>
      <c r="AI3455">
        <v>1.53226</v>
      </c>
      <c r="AJ3455">
        <v>23.069710000000001</v>
      </c>
      <c r="AK3455">
        <v>2014</v>
      </c>
      <c r="AL3455" t="s">
        <v>81</v>
      </c>
      <c r="AM3455">
        <f t="shared" si="107"/>
        <v>4</v>
      </c>
    </row>
    <row r="3456" spans="1:39" x14ac:dyDescent="0.35">
      <c r="A3456">
        <v>2017</v>
      </c>
      <c r="B3456" s="5">
        <f t="shared" si="106"/>
        <v>131</v>
      </c>
      <c r="C3456" t="s">
        <v>89</v>
      </c>
      <c r="D3456">
        <v>17056170</v>
      </c>
      <c r="E3456">
        <v>722883</v>
      </c>
      <c r="F3456" t="s">
        <v>66</v>
      </c>
      <c r="G3456" t="s">
        <v>67</v>
      </c>
      <c r="H3456" t="s">
        <v>92</v>
      </c>
      <c r="I3456" t="s">
        <v>69</v>
      </c>
      <c r="J3456" s="1">
        <v>42866</v>
      </c>
      <c r="K3456">
        <v>19</v>
      </c>
      <c r="L3456">
        <v>2</v>
      </c>
      <c r="M3456">
        <v>1</v>
      </c>
      <c r="N3456" t="s">
        <v>70</v>
      </c>
      <c r="O3456" t="s">
        <v>84</v>
      </c>
      <c r="Q3456">
        <v>112</v>
      </c>
      <c r="R3456">
        <v>12</v>
      </c>
      <c r="T3456" t="s">
        <v>72</v>
      </c>
      <c r="U3456" t="s">
        <v>73</v>
      </c>
      <c r="V3456">
        <v>740</v>
      </c>
      <c r="W3456">
        <v>2</v>
      </c>
      <c r="X3456">
        <v>183275</v>
      </c>
      <c r="Y3456" t="s">
        <v>74</v>
      </c>
      <c r="AA3456">
        <v>2013</v>
      </c>
      <c r="AB3456" t="s">
        <v>75</v>
      </c>
      <c r="AC3456" t="s">
        <v>76</v>
      </c>
      <c r="AD3456" t="s">
        <v>77</v>
      </c>
      <c r="AE3456" t="s">
        <v>78</v>
      </c>
      <c r="AF3456" t="s">
        <v>79</v>
      </c>
      <c r="AG3456" t="s">
        <v>80</v>
      </c>
      <c r="AH3456">
        <v>15.055999999999999</v>
      </c>
      <c r="AI3456">
        <v>1.37832</v>
      </c>
      <c r="AJ3456">
        <v>20.751989999999999</v>
      </c>
      <c r="AK3456">
        <v>2014</v>
      </c>
      <c r="AL3456" t="s">
        <v>81</v>
      </c>
      <c r="AM3456">
        <f t="shared" si="107"/>
        <v>4</v>
      </c>
    </row>
    <row r="3457" spans="1:39" x14ac:dyDescent="0.35">
      <c r="A3457">
        <v>2017</v>
      </c>
      <c r="B3457" s="5">
        <f t="shared" si="106"/>
        <v>166</v>
      </c>
      <c r="C3457" t="s">
        <v>82</v>
      </c>
      <c r="D3457">
        <v>17037234</v>
      </c>
      <c r="E3457">
        <v>698930</v>
      </c>
      <c r="F3457" t="s">
        <v>66</v>
      </c>
      <c r="G3457" t="s">
        <v>67</v>
      </c>
      <c r="H3457" t="s">
        <v>92</v>
      </c>
      <c r="I3457" t="s">
        <v>69</v>
      </c>
      <c r="J3457" s="1">
        <v>42901</v>
      </c>
      <c r="K3457">
        <v>24</v>
      </c>
      <c r="L3457">
        <v>3</v>
      </c>
      <c r="M3457">
        <v>1</v>
      </c>
      <c r="N3457" t="s">
        <v>70</v>
      </c>
      <c r="O3457" t="s">
        <v>71</v>
      </c>
      <c r="Q3457">
        <v>113</v>
      </c>
      <c r="R3457">
        <v>41</v>
      </c>
      <c r="T3457" t="s">
        <v>72</v>
      </c>
      <c r="U3457" t="s">
        <v>73</v>
      </c>
      <c r="V3457">
        <v>710</v>
      </c>
      <c r="W3457">
        <v>2</v>
      </c>
      <c r="X3457">
        <v>183275</v>
      </c>
      <c r="Y3457" t="s">
        <v>74</v>
      </c>
      <c r="AA3457">
        <v>2013</v>
      </c>
      <c r="AB3457" t="s">
        <v>75</v>
      </c>
      <c r="AC3457" t="s">
        <v>76</v>
      </c>
      <c r="AD3457" t="s">
        <v>77</v>
      </c>
      <c r="AE3457" t="s">
        <v>78</v>
      </c>
      <c r="AF3457" t="s">
        <v>79</v>
      </c>
      <c r="AG3457" t="s">
        <v>80</v>
      </c>
      <c r="AH3457">
        <v>15.055999999999999</v>
      </c>
      <c r="AI3457">
        <v>1.41534</v>
      </c>
      <c r="AJ3457">
        <v>21.309360000000002</v>
      </c>
      <c r="AK3457">
        <v>2014</v>
      </c>
      <c r="AL3457" t="s">
        <v>81</v>
      </c>
      <c r="AM3457">
        <f t="shared" si="107"/>
        <v>4</v>
      </c>
    </row>
    <row r="3458" spans="1:39" x14ac:dyDescent="0.35">
      <c r="A3458">
        <v>2017</v>
      </c>
      <c r="B3458" s="5">
        <f t="shared" si="106"/>
        <v>167</v>
      </c>
      <c r="C3458" t="s">
        <v>83</v>
      </c>
      <c r="D3458">
        <v>17076145</v>
      </c>
      <c r="E3458">
        <v>727509</v>
      </c>
      <c r="F3458" t="s">
        <v>66</v>
      </c>
      <c r="G3458" t="s">
        <v>67</v>
      </c>
      <c r="H3458" t="s">
        <v>92</v>
      </c>
      <c r="I3458" t="s">
        <v>69</v>
      </c>
      <c r="J3458" s="1">
        <v>42902</v>
      </c>
      <c r="K3458">
        <v>24</v>
      </c>
      <c r="L3458">
        <v>3</v>
      </c>
      <c r="M3458">
        <v>1</v>
      </c>
      <c r="N3458" t="s">
        <v>70</v>
      </c>
      <c r="O3458" t="s">
        <v>85</v>
      </c>
      <c r="Q3458">
        <v>103</v>
      </c>
      <c r="R3458">
        <v>50</v>
      </c>
      <c r="T3458" t="s">
        <v>72</v>
      </c>
      <c r="U3458" t="s">
        <v>73</v>
      </c>
      <c r="V3458">
        <v>710</v>
      </c>
      <c r="W3458">
        <v>2</v>
      </c>
      <c r="X3458">
        <v>183275</v>
      </c>
      <c r="Y3458" t="s">
        <v>74</v>
      </c>
      <c r="AA3458">
        <v>2013</v>
      </c>
      <c r="AB3458" t="s">
        <v>75</v>
      </c>
      <c r="AC3458" t="s">
        <v>76</v>
      </c>
      <c r="AD3458" t="s">
        <v>77</v>
      </c>
      <c r="AE3458" t="s">
        <v>78</v>
      </c>
      <c r="AF3458" t="s">
        <v>79</v>
      </c>
      <c r="AG3458" t="s">
        <v>80</v>
      </c>
      <c r="AH3458">
        <v>15.055999999999999</v>
      </c>
      <c r="AI3458">
        <v>1.45482</v>
      </c>
      <c r="AJ3458">
        <v>21.903770000000002</v>
      </c>
      <c r="AK3458">
        <v>2014</v>
      </c>
      <c r="AL3458" t="s">
        <v>81</v>
      </c>
      <c r="AM3458">
        <f t="shared" si="107"/>
        <v>4</v>
      </c>
    </row>
    <row r="3459" spans="1:39" x14ac:dyDescent="0.35">
      <c r="A3459">
        <v>2017</v>
      </c>
      <c r="B3459" s="5">
        <f t="shared" ref="B3459:B3522" si="108">J3459-DATE(YEAR(J3459),1,0)</f>
        <v>170</v>
      </c>
      <c r="C3459" t="s">
        <v>82</v>
      </c>
      <c r="D3459">
        <v>17037406</v>
      </c>
      <c r="E3459">
        <v>698992</v>
      </c>
      <c r="F3459" t="s">
        <v>66</v>
      </c>
      <c r="G3459" t="s">
        <v>67</v>
      </c>
      <c r="H3459" t="s">
        <v>92</v>
      </c>
      <c r="I3459" t="s">
        <v>69</v>
      </c>
      <c r="J3459" s="1">
        <v>42905</v>
      </c>
      <c r="K3459">
        <v>25</v>
      </c>
      <c r="L3459">
        <v>3</v>
      </c>
      <c r="M3459">
        <v>1</v>
      </c>
      <c r="N3459" t="s">
        <v>70</v>
      </c>
      <c r="O3459" t="s">
        <v>71</v>
      </c>
      <c r="Q3459">
        <v>113</v>
      </c>
      <c r="R3459">
        <v>1</v>
      </c>
      <c r="T3459" t="s">
        <v>72</v>
      </c>
      <c r="U3459" t="s">
        <v>73</v>
      </c>
      <c r="V3459">
        <v>660</v>
      </c>
      <c r="W3459">
        <v>2</v>
      </c>
      <c r="X3459">
        <v>183275</v>
      </c>
      <c r="Y3459" t="s">
        <v>74</v>
      </c>
      <c r="AA3459">
        <v>2013</v>
      </c>
      <c r="AB3459" t="s">
        <v>75</v>
      </c>
      <c r="AC3459" t="s">
        <v>76</v>
      </c>
      <c r="AD3459" t="s">
        <v>77</v>
      </c>
      <c r="AE3459" t="s">
        <v>78</v>
      </c>
      <c r="AF3459" t="s">
        <v>79</v>
      </c>
      <c r="AG3459" t="s">
        <v>80</v>
      </c>
      <c r="AH3459">
        <v>15.055999999999999</v>
      </c>
      <c r="AI3459">
        <v>1.51892</v>
      </c>
      <c r="AJ3459">
        <v>22.868860000000002</v>
      </c>
      <c r="AK3459">
        <v>2014</v>
      </c>
      <c r="AL3459" t="s">
        <v>81</v>
      </c>
      <c r="AM3459">
        <f t="shared" ref="AM3459:AM3522" si="109">A3459-AA3459</f>
        <v>4</v>
      </c>
    </row>
    <row r="3460" spans="1:39" x14ac:dyDescent="0.35">
      <c r="A3460">
        <v>2017</v>
      </c>
      <c r="B3460" s="5">
        <f t="shared" si="108"/>
        <v>177</v>
      </c>
      <c r="C3460" t="s">
        <v>83</v>
      </c>
      <c r="D3460">
        <v>17076169</v>
      </c>
      <c r="E3460">
        <v>727559</v>
      </c>
      <c r="F3460" t="s">
        <v>66</v>
      </c>
      <c r="G3460" t="s">
        <v>67</v>
      </c>
      <c r="H3460" t="s">
        <v>92</v>
      </c>
      <c r="I3460" t="s">
        <v>69</v>
      </c>
      <c r="J3460" s="1">
        <v>42912</v>
      </c>
      <c r="K3460">
        <v>26</v>
      </c>
      <c r="L3460">
        <v>3</v>
      </c>
      <c r="M3460">
        <v>1</v>
      </c>
      <c r="N3460" t="s">
        <v>70</v>
      </c>
      <c r="O3460" t="s">
        <v>85</v>
      </c>
      <c r="Q3460">
        <v>103</v>
      </c>
      <c r="R3460">
        <v>50</v>
      </c>
      <c r="T3460" t="s">
        <v>72</v>
      </c>
      <c r="U3460" t="s">
        <v>73</v>
      </c>
      <c r="V3460">
        <v>700</v>
      </c>
      <c r="W3460">
        <v>2</v>
      </c>
      <c r="X3460">
        <v>183275</v>
      </c>
      <c r="Y3460" t="s">
        <v>74</v>
      </c>
      <c r="AA3460">
        <v>2013</v>
      </c>
      <c r="AB3460" t="s">
        <v>75</v>
      </c>
      <c r="AC3460" t="s">
        <v>76</v>
      </c>
      <c r="AD3460" t="s">
        <v>77</v>
      </c>
      <c r="AE3460" t="s">
        <v>78</v>
      </c>
      <c r="AF3460" t="s">
        <v>79</v>
      </c>
      <c r="AG3460" t="s">
        <v>80</v>
      </c>
      <c r="AH3460">
        <v>15.055999999999999</v>
      </c>
      <c r="AI3460">
        <v>1.45482</v>
      </c>
      <c r="AJ3460">
        <v>21.903770000000002</v>
      </c>
      <c r="AK3460">
        <v>2014</v>
      </c>
      <c r="AL3460" t="s">
        <v>81</v>
      </c>
      <c r="AM3460">
        <f t="shared" si="109"/>
        <v>4</v>
      </c>
    </row>
    <row r="3461" spans="1:39" x14ac:dyDescent="0.35">
      <c r="A3461">
        <v>2017</v>
      </c>
      <c r="B3461" s="5">
        <f t="shared" si="108"/>
        <v>177</v>
      </c>
      <c r="C3461" t="s">
        <v>82</v>
      </c>
      <c r="D3461">
        <v>17037614</v>
      </c>
      <c r="E3461">
        <v>699429</v>
      </c>
      <c r="F3461" t="s">
        <v>66</v>
      </c>
      <c r="G3461" t="s">
        <v>67</v>
      </c>
      <c r="H3461" t="s">
        <v>92</v>
      </c>
      <c r="I3461" t="s">
        <v>69</v>
      </c>
      <c r="J3461" s="1">
        <v>42912</v>
      </c>
      <c r="K3461">
        <v>26</v>
      </c>
      <c r="L3461">
        <v>3</v>
      </c>
      <c r="M3461">
        <v>1</v>
      </c>
      <c r="N3461" t="s">
        <v>70</v>
      </c>
      <c r="O3461" t="s">
        <v>71</v>
      </c>
      <c r="Q3461">
        <v>113</v>
      </c>
      <c r="R3461">
        <v>62</v>
      </c>
      <c r="T3461" t="s">
        <v>72</v>
      </c>
      <c r="U3461" t="s">
        <v>73</v>
      </c>
      <c r="V3461">
        <v>755</v>
      </c>
      <c r="W3461">
        <v>2</v>
      </c>
      <c r="X3461">
        <v>183275</v>
      </c>
      <c r="Y3461" t="s">
        <v>74</v>
      </c>
      <c r="AA3461">
        <v>2013</v>
      </c>
      <c r="AB3461" t="s">
        <v>75</v>
      </c>
      <c r="AC3461" t="s">
        <v>76</v>
      </c>
      <c r="AD3461" t="s">
        <v>77</v>
      </c>
      <c r="AE3461" t="s">
        <v>78</v>
      </c>
      <c r="AF3461" t="s">
        <v>79</v>
      </c>
      <c r="AG3461" t="s">
        <v>80</v>
      </c>
      <c r="AH3461">
        <v>15.055999999999999</v>
      </c>
      <c r="AI3461">
        <v>1.11084</v>
      </c>
      <c r="AJ3461">
        <v>16.724810000000002</v>
      </c>
      <c r="AK3461">
        <v>2014</v>
      </c>
      <c r="AL3461" t="s">
        <v>81</v>
      </c>
      <c r="AM3461">
        <f t="shared" si="109"/>
        <v>4</v>
      </c>
    </row>
    <row r="3462" spans="1:39" x14ac:dyDescent="0.35">
      <c r="A3462">
        <v>2017</v>
      </c>
      <c r="B3462" s="5">
        <f t="shared" si="108"/>
        <v>178</v>
      </c>
      <c r="C3462" t="s">
        <v>83</v>
      </c>
      <c r="D3462">
        <v>17076179</v>
      </c>
      <c r="E3462">
        <v>727568</v>
      </c>
      <c r="F3462" t="s">
        <v>66</v>
      </c>
      <c r="G3462" t="s">
        <v>67</v>
      </c>
      <c r="H3462" t="s">
        <v>92</v>
      </c>
      <c r="I3462" t="s">
        <v>69</v>
      </c>
      <c r="J3462" s="1">
        <v>42913</v>
      </c>
      <c r="K3462">
        <v>26</v>
      </c>
      <c r="L3462">
        <v>3</v>
      </c>
      <c r="M3462">
        <v>1</v>
      </c>
      <c r="N3462" t="s">
        <v>70</v>
      </c>
      <c r="O3462" t="s">
        <v>85</v>
      </c>
      <c r="Q3462">
        <v>103</v>
      </c>
      <c r="R3462">
        <v>50</v>
      </c>
      <c r="T3462" t="s">
        <v>72</v>
      </c>
      <c r="U3462" t="s">
        <v>73</v>
      </c>
      <c r="V3462">
        <v>730</v>
      </c>
      <c r="W3462">
        <v>2</v>
      </c>
      <c r="X3462">
        <v>183275</v>
      </c>
      <c r="Y3462" t="s">
        <v>74</v>
      </c>
      <c r="AA3462">
        <v>2013</v>
      </c>
      <c r="AB3462" t="s">
        <v>75</v>
      </c>
      <c r="AC3462" t="s">
        <v>76</v>
      </c>
      <c r="AD3462" t="s">
        <v>77</v>
      </c>
      <c r="AE3462" t="s">
        <v>78</v>
      </c>
      <c r="AF3462" t="s">
        <v>79</v>
      </c>
      <c r="AG3462" t="s">
        <v>80</v>
      </c>
      <c r="AH3462">
        <v>15.055999999999999</v>
      </c>
      <c r="AI3462">
        <v>1.45482</v>
      </c>
      <c r="AJ3462">
        <v>21.903770000000002</v>
      </c>
      <c r="AK3462">
        <v>2014</v>
      </c>
      <c r="AL3462" t="s">
        <v>81</v>
      </c>
      <c r="AM3462">
        <f t="shared" si="109"/>
        <v>4</v>
      </c>
    </row>
    <row r="3463" spans="1:39" x14ac:dyDescent="0.35">
      <c r="A3463">
        <v>2017</v>
      </c>
      <c r="B3463" s="5">
        <f t="shared" si="108"/>
        <v>84</v>
      </c>
      <c r="C3463" t="s">
        <v>82</v>
      </c>
      <c r="D3463">
        <v>17036302</v>
      </c>
      <c r="E3463">
        <v>743258</v>
      </c>
      <c r="F3463" t="s">
        <v>66</v>
      </c>
      <c r="G3463" t="s">
        <v>67</v>
      </c>
      <c r="H3463" t="s">
        <v>68</v>
      </c>
      <c r="I3463" t="s">
        <v>69</v>
      </c>
      <c r="J3463" s="1">
        <v>42819</v>
      </c>
      <c r="K3463">
        <v>12</v>
      </c>
      <c r="L3463">
        <v>1</v>
      </c>
      <c r="M3463">
        <v>1</v>
      </c>
      <c r="N3463" t="s">
        <v>70</v>
      </c>
      <c r="O3463" t="s">
        <v>71</v>
      </c>
      <c r="Q3463">
        <v>113</v>
      </c>
      <c r="R3463">
        <v>41</v>
      </c>
      <c r="T3463" t="s">
        <v>72</v>
      </c>
      <c r="U3463" t="s">
        <v>73</v>
      </c>
      <c r="V3463">
        <v>660</v>
      </c>
      <c r="W3463">
        <v>2</v>
      </c>
      <c r="X3463">
        <v>183275</v>
      </c>
      <c r="Y3463" t="s">
        <v>74</v>
      </c>
      <c r="AA3463">
        <v>2013</v>
      </c>
      <c r="AB3463" t="s">
        <v>75</v>
      </c>
      <c r="AC3463" t="s">
        <v>76</v>
      </c>
      <c r="AD3463" t="s">
        <v>77</v>
      </c>
      <c r="AE3463" t="s">
        <v>78</v>
      </c>
      <c r="AF3463" t="s">
        <v>79</v>
      </c>
      <c r="AG3463" t="s">
        <v>80</v>
      </c>
      <c r="AH3463">
        <v>15.055999999999999</v>
      </c>
      <c r="AI3463">
        <v>1.68262</v>
      </c>
      <c r="AJ3463">
        <v>25.33353</v>
      </c>
      <c r="AK3463">
        <v>2014</v>
      </c>
      <c r="AL3463" t="s">
        <v>81</v>
      </c>
      <c r="AM3463">
        <f t="shared" si="109"/>
        <v>4</v>
      </c>
    </row>
    <row r="3464" spans="1:39" x14ac:dyDescent="0.35">
      <c r="A3464">
        <v>2017</v>
      </c>
      <c r="B3464" s="5">
        <f t="shared" si="108"/>
        <v>102</v>
      </c>
      <c r="C3464" t="s">
        <v>82</v>
      </c>
      <c r="D3464">
        <v>17036540</v>
      </c>
      <c r="E3464">
        <v>732585</v>
      </c>
      <c r="F3464" t="s">
        <v>66</v>
      </c>
      <c r="G3464" t="s">
        <v>67</v>
      </c>
      <c r="H3464" t="s">
        <v>68</v>
      </c>
      <c r="I3464" t="s">
        <v>69</v>
      </c>
      <c r="J3464" s="1">
        <v>42837</v>
      </c>
      <c r="K3464">
        <v>15</v>
      </c>
      <c r="L3464">
        <v>1</v>
      </c>
      <c r="M3464">
        <v>1</v>
      </c>
      <c r="N3464" t="s">
        <v>70</v>
      </c>
      <c r="O3464" t="s">
        <v>71</v>
      </c>
      <c r="Q3464">
        <v>113</v>
      </c>
      <c r="R3464">
        <v>41</v>
      </c>
      <c r="T3464" t="s">
        <v>72</v>
      </c>
      <c r="U3464" t="s">
        <v>73</v>
      </c>
      <c r="V3464">
        <v>660</v>
      </c>
      <c r="W3464">
        <v>2</v>
      </c>
      <c r="X3464">
        <v>183275</v>
      </c>
      <c r="Y3464" t="s">
        <v>74</v>
      </c>
      <c r="AA3464">
        <v>2013</v>
      </c>
      <c r="AB3464" t="s">
        <v>75</v>
      </c>
      <c r="AC3464" t="s">
        <v>76</v>
      </c>
      <c r="AD3464" t="s">
        <v>77</v>
      </c>
      <c r="AE3464" t="s">
        <v>78</v>
      </c>
      <c r="AF3464" t="s">
        <v>79</v>
      </c>
      <c r="AG3464" t="s">
        <v>80</v>
      </c>
      <c r="AH3464">
        <v>15.055999999999999</v>
      </c>
      <c r="AI3464">
        <v>1.68262</v>
      </c>
      <c r="AJ3464">
        <v>25.33353</v>
      </c>
      <c r="AK3464">
        <v>2014</v>
      </c>
      <c r="AL3464" t="s">
        <v>81</v>
      </c>
      <c r="AM3464">
        <f t="shared" si="109"/>
        <v>4</v>
      </c>
    </row>
    <row r="3465" spans="1:39" x14ac:dyDescent="0.35">
      <c r="A3465">
        <v>2017</v>
      </c>
      <c r="B3465" s="5">
        <f t="shared" si="108"/>
        <v>106</v>
      </c>
      <c r="C3465" t="s">
        <v>83</v>
      </c>
      <c r="D3465">
        <v>17076068</v>
      </c>
      <c r="E3465">
        <v>727448</v>
      </c>
      <c r="F3465" t="s">
        <v>66</v>
      </c>
      <c r="G3465" t="s">
        <v>67</v>
      </c>
      <c r="H3465" t="s">
        <v>68</v>
      </c>
      <c r="I3465" t="s">
        <v>69</v>
      </c>
      <c r="J3465" s="1">
        <v>42841</v>
      </c>
      <c r="K3465">
        <v>16</v>
      </c>
      <c r="L3465">
        <v>1</v>
      </c>
      <c r="M3465">
        <v>1</v>
      </c>
      <c r="N3465" t="s">
        <v>70</v>
      </c>
      <c r="O3465" t="s">
        <v>85</v>
      </c>
      <c r="Q3465">
        <v>104</v>
      </c>
      <c r="R3465">
        <v>35</v>
      </c>
      <c r="T3465" t="s">
        <v>72</v>
      </c>
      <c r="U3465" t="s">
        <v>73</v>
      </c>
      <c r="V3465">
        <v>680</v>
      </c>
      <c r="W3465">
        <v>2</v>
      </c>
      <c r="X3465">
        <v>183275</v>
      </c>
      <c r="Y3465" t="s">
        <v>74</v>
      </c>
      <c r="AA3465">
        <v>2013</v>
      </c>
      <c r="AB3465" t="s">
        <v>75</v>
      </c>
      <c r="AC3465" t="s">
        <v>76</v>
      </c>
      <c r="AD3465" t="s">
        <v>77</v>
      </c>
      <c r="AE3465" t="s">
        <v>78</v>
      </c>
      <c r="AF3465" t="s">
        <v>79</v>
      </c>
      <c r="AG3465" t="s">
        <v>80</v>
      </c>
      <c r="AH3465">
        <v>15.055999999999999</v>
      </c>
      <c r="AI3465">
        <v>2.4443600000000001</v>
      </c>
      <c r="AJ3465">
        <v>36.802280000000003</v>
      </c>
      <c r="AK3465">
        <v>2014</v>
      </c>
      <c r="AL3465" t="s">
        <v>81</v>
      </c>
      <c r="AM3465">
        <f t="shared" si="109"/>
        <v>4</v>
      </c>
    </row>
    <row r="3466" spans="1:39" x14ac:dyDescent="0.35">
      <c r="A3466">
        <v>2017</v>
      </c>
      <c r="B3466" s="5">
        <f t="shared" si="108"/>
        <v>119</v>
      </c>
      <c r="C3466" t="s">
        <v>89</v>
      </c>
      <c r="D3466">
        <v>17056148</v>
      </c>
      <c r="E3466">
        <v>722847</v>
      </c>
      <c r="F3466" t="s">
        <v>66</v>
      </c>
      <c r="G3466" t="s">
        <v>67</v>
      </c>
      <c r="H3466" t="s">
        <v>68</v>
      </c>
      <c r="I3466" t="s">
        <v>69</v>
      </c>
      <c r="J3466" s="1">
        <v>42854</v>
      </c>
      <c r="K3466">
        <v>17</v>
      </c>
      <c r="L3466">
        <v>1</v>
      </c>
      <c r="M3466">
        <v>1</v>
      </c>
      <c r="N3466" t="s">
        <v>70</v>
      </c>
      <c r="O3466" t="s">
        <v>90</v>
      </c>
      <c r="Q3466">
        <v>105</v>
      </c>
      <c r="R3466">
        <v>10</v>
      </c>
      <c r="T3466" t="s">
        <v>72</v>
      </c>
      <c r="U3466" t="s">
        <v>73</v>
      </c>
      <c r="V3466">
        <v>720</v>
      </c>
      <c r="W3466">
        <v>2</v>
      </c>
      <c r="X3466">
        <v>183275</v>
      </c>
      <c r="Y3466" t="s">
        <v>74</v>
      </c>
      <c r="AA3466">
        <v>2013</v>
      </c>
      <c r="AB3466" t="s">
        <v>75</v>
      </c>
      <c r="AC3466" t="s">
        <v>76</v>
      </c>
      <c r="AD3466" t="s">
        <v>77</v>
      </c>
      <c r="AE3466" t="s">
        <v>78</v>
      </c>
      <c r="AF3466" t="s">
        <v>79</v>
      </c>
      <c r="AG3466" t="s">
        <v>80</v>
      </c>
      <c r="AH3466">
        <v>15.055999999999999</v>
      </c>
      <c r="AI3466">
        <v>2.9368599999999998</v>
      </c>
      <c r="AJ3466">
        <v>44.217359999999999</v>
      </c>
      <c r="AK3466">
        <v>2014</v>
      </c>
      <c r="AL3466" t="s">
        <v>81</v>
      </c>
      <c r="AM3466">
        <f t="shared" si="109"/>
        <v>4</v>
      </c>
    </row>
    <row r="3467" spans="1:39" x14ac:dyDescent="0.35">
      <c r="A3467">
        <v>2017</v>
      </c>
      <c r="B3467" s="5">
        <f t="shared" si="108"/>
        <v>120</v>
      </c>
      <c r="C3467" t="s">
        <v>82</v>
      </c>
      <c r="D3467">
        <v>17036890</v>
      </c>
      <c r="E3467">
        <v>646410</v>
      </c>
      <c r="F3467" t="s">
        <v>66</v>
      </c>
      <c r="G3467" t="s">
        <v>67</v>
      </c>
      <c r="H3467" t="s">
        <v>68</v>
      </c>
      <c r="I3467" t="s">
        <v>69</v>
      </c>
      <c r="J3467" s="1">
        <v>42855</v>
      </c>
      <c r="K3467">
        <v>18</v>
      </c>
      <c r="L3467">
        <v>1</v>
      </c>
      <c r="M3467">
        <v>1</v>
      </c>
      <c r="N3467" t="s">
        <v>70</v>
      </c>
      <c r="O3467" t="s">
        <v>71</v>
      </c>
      <c r="Q3467">
        <v>113</v>
      </c>
      <c r="R3467">
        <v>41</v>
      </c>
      <c r="T3467" t="s">
        <v>72</v>
      </c>
      <c r="U3467" t="s">
        <v>73</v>
      </c>
      <c r="V3467">
        <v>625</v>
      </c>
      <c r="W3467">
        <v>2</v>
      </c>
      <c r="X3467">
        <v>183275</v>
      </c>
      <c r="Y3467" t="s">
        <v>74</v>
      </c>
      <c r="AA3467">
        <v>2013</v>
      </c>
      <c r="AB3467" t="s">
        <v>75</v>
      </c>
      <c r="AC3467" t="s">
        <v>76</v>
      </c>
      <c r="AD3467" t="s">
        <v>77</v>
      </c>
      <c r="AE3467" t="s">
        <v>78</v>
      </c>
      <c r="AF3467" t="s">
        <v>79</v>
      </c>
      <c r="AG3467" t="s">
        <v>80</v>
      </c>
      <c r="AH3467">
        <v>15.055999999999999</v>
      </c>
      <c r="AI3467">
        <v>1.68262</v>
      </c>
      <c r="AJ3467">
        <v>25.33353</v>
      </c>
      <c r="AK3467">
        <v>2014</v>
      </c>
      <c r="AL3467" t="s">
        <v>81</v>
      </c>
      <c r="AM3467">
        <f t="shared" si="109"/>
        <v>4</v>
      </c>
    </row>
    <row r="3468" spans="1:39" x14ac:dyDescent="0.35">
      <c r="A3468">
        <v>2017</v>
      </c>
      <c r="B3468" s="5">
        <f t="shared" si="108"/>
        <v>183</v>
      </c>
      <c r="C3468" t="s">
        <v>82</v>
      </c>
      <c r="D3468">
        <v>17037705</v>
      </c>
      <c r="E3468">
        <v>698866</v>
      </c>
      <c r="F3468" t="s">
        <v>66</v>
      </c>
      <c r="G3468" t="s">
        <v>67</v>
      </c>
      <c r="H3468" t="s">
        <v>68</v>
      </c>
      <c r="I3468" t="s">
        <v>69</v>
      </c>
      <c r="J3468" s="1">
        <v>42918</v>
      </c>
      <c r="K3468">
        <v>27</v>
      </c>
      <c r="L3468">
        <v>4</v>
      </c>
      <c r="M3468">
        <v>1</v>
      </c>
      <c r="N3468" t="s">
        <v>70</v>
      </c>
      <c r="O3468" t="s">
        <v>71</v>
      </c>
      <c r="Q3468">
        <v>113</v>
      </c>
      <c r="R3468">
        <v>31</v>
      </c>
      <c r="T3468" t="s">
        <v>72</v>
      </c>
      <c r="U3468" t="s">
        <v>73</v>
      </c>
      <c r="V3468">
        <v>740</v>
      </c>
      <c r="W3468">
        <v>2</v>
      </c>
      <c r="X3468">
        <v>183275</v>
      </c>
      <c r="Y3468" t="s">
        <v>74</v>
      </c>
      <c r="AA3468">
        <v>2013</v>
      </c>
      <c r="AB3468" t="s">
        <v>75</v>
      </c>
      <c r="AC3468" t="s">
        <v>76</v>
      </c>
      <c r="AD3468" t="s">
        <v>77</v>
      </c>
      <c r="AE3468" t="s">
        <v>78</v>
      </c>
      <c r="AF3468" t="s">
        <v>79</v>
      </c>
      <c r="AG3468" t="s">
        <v>80</v>
      </c>
      <c r="AH3468">
        <v>15.055999999999999</v>
      </c>
      <c r="AI3468">
        <v>2.6319900000000001</v>
      </c>
      <c r="AJ3468">
        <v>39.62724</v>
      </c>
      <c r="AK3468">
        <v>2014</v>
      </c>
      <c r="AL3468" t="s">
        <v>81</v>
      </c>
      <c r="AM3468">
        <f t="shared" si="109"/>
        <v>4</v>
      </c>
    </row>
    <row r="3469" spans="1:39" x14ac:dyDescent="0.35">
      <c r="A3469">
        <v>2017</v>
      </c>
      <c r="B3469" s="5">
        <f t="shared" si="108"/>
        <v>183</v>
      </c>
      <c r="C3469" t="s">
        <v>82</v>
      </c>
      <c r="D3469">
        <v>17037750</v>
      </c>
      <c r="E3469">
        <v>745804</v>
      </c>
      <c r="F3469" t="s">
        <v>66</v>
      </c>
      <c r="G3469" t="s">
        <v>67</v>
      </c>
      <c r="H3469" t="s">
        <v>68</v>
      </c>
      <c r="I3469" t="s">
        <v>69</v>
      </c>
      <c r="J3469" s="1">
        <v>42918</v>
      </c>
      <c r="K3469">
        <v>27</v>
      </c>
      <c r="L3469">
        <v>4</v>
      </c>
      <c r="M3469">
        <v>1</v>
      </c>
      <c r="N3469" t="s">
        <v>70</v>
      </c>
      <c r="O3469" t="s">
        <v>71</v>
      </c>
      <c r="Q3469">
        <v>113</v>
      </c>
      <c r="R3469">
        <v>32</v>
      </c>
      <c r="T3469" t="s">
        <v>72</v>
      </c>
      <c r="U3469" t="s">
        <v>73</v>
      </c>
      <c r="V3469">
        <v>665</v>
      </c>
      <c r="W3469">
        <v>2</v>
      </c>
      <c r="X3469">
        <v>183275</v>
      </c>
      <c r="Y3469" t="s">
        <v>74</v>
      </c>
      <c r="AA3469">
        <v>2013</v>
      </c>
      <c r="AB3469" t="s">
        <v>75</v>
      </c>
      <c r="AC3469" t="s">
        <v>76</v>
      </c>
      <c r="AD3469" t="s">
        <v>77</v>
      </c>
      <c r="AE3469" t="s">
        <v>78</v>
      </c>
      <c r="AF3469" t="s">
        <v>79</v>
      </c>
      <c r="AG3469" t="s">
        <v>80</v>
      </c>
      <c r="AH3469">
        <v>15.055999999999999</v>
      </c>
      <c r="AI3469">
        <v>2.6319900000000001</v>
      </c>
      <c r="AJ3469">
        <v>39.62724</v>
      </c>
      <c r="AK3469">
        <v>2014</v>
      </c>
      <c r="AL3469" t="s">
        <v>81</v>
      </c>
      <c r="AM3469">
        <f t="shared" si="109"/>
        <v>4</v>
      </c>
    </row>
    <row r="3470" spans="1:39" x14ac:dyDescent="0.35">
      <c r="A3470">
        <v>2017</v>
      </c>
      <c r="B3470" s="5">
        <f t="shared" si="108"/>
        <v>185</v>
      </c>
      <c r="C3470" t="s">
        <v>82</v>
      </c>
      <c r="D3470">
        <v>17037805</v>
      </c>
      <c r="E3470">
        <v>752445</v>
      </c>
      <c r="F3470" t="s">
        <v>66</v>
      </c>
      <c r="G3470" t="s">
        <v>67</v>
      </c>
      <c r="H3470" t="s">
        <v>68</v>
      </c>
      <c r="I3470" t="s">
        <v>69</v>
      </c>
      <c r="J3470" s="1">
        <v>42920</v>
      </c>
      <c r="K3470">
        <v>27</v>
      </c>
      <c r="L3470">
        <v>4</v>
      </c>
      <c r="M3470">
        <v>1</v>
      </c>
      <c r="N3470" t="s">
        <v>70</v>
      </c>
      <c r="O3470" t="s">
        <v>71</v>
      </c>
      <c r="Q3470">
        <v>113</v>
      </c>
      <c r="R3470">
        <v>41</v>
      </c>
      <c r="T3470" t="s">
        <v>72</v>
      </c>
      <c r="U3470" t="s">
        <v>73</v>
      </c>
      <c r="V3470">
        <v>660</v>
      </c>
      <c r="W3470">
        <v>2</v>
      </c>
      <c r="X3470">
        <v>183275</v>
      </c>
      <c r="Y3470" t="s">
        <v>74</v>
      </c>
      <c r="AA3470">
        <v>2013</v>
      </c>
      <c r="AB3470" t="s">
        <v>75</v>
      </c>
      <c r="AC3470" t="s">
        <v>76</v>
      </c>
      <c r="AD3470" t="s">
        <v>77</v>
      </c>
      <c r="AE3470" t="s">
        <v>78</v>
      </c>
      <c r="AF3470" t="s">
        <v>79</v>
      </c>
      <c r="AG3470" t="s">
        <v>80</v>
      </c>
      <c r="AH3470">
        <v>15.055999999999999</v>
      </c>
      <c r="AI3470">
        <v>2.6319900000000001</v>
      </c>
      <c r="AJ3470">
        <v>39.62724</v>
      </c>
      <c r="AK3470">
        <v>2014</v>
      </c>
      <c r="AL3470" t="s">
        <v>81</v>
      </c>
      <c r="AM3470">
        <f t="shared" si="109"/>
        <v>4</v>
      </c>
    </row>
    <row r="3471" spans="1:39" x14ac:dyDescent="0.35">
      <c r="A3471">
        <v>2017</v>
      </c>
      <c r="B3471" s="5">
        <f t="shared" si="108"/>
        <v>185</v>
      </c>
      <c r="C3471" t="s">
        <v>82</v>
      </c>
      <c r="D3471">
        <v>17037837</v>
      </c>
      <c r="E3471">
        <v>752143</v>
      </c>
      <c r="F3471" t="s">
        <v>66</v>
      </c>
      <c r="G3471" t="s">
        <v>67</v>
      </c>
      <c r="H3471" t="s">
        <v>68</v>
      </c>
      <c r="I3471" t="s">
        <v>69</v>
      </c>
      <c r="J3471" s="1">
        <v>42920</v>
      </c>
      <c r="K3471">
        <v>27</v>
      </c>
      <c r="L3471">
        <v>4</v>
      </c>
      <c r="M3471">
        <v>1</v>
      </c>
      <c r="N3471" t="s">
        <v>70</v>
      </c>
      <c r="O3471" t="s">
        <v>71</v>
      </c>
      <c r="Q3471">
        <v>154</v>
      </c>
      <c r="T3471" t="s">
        <v>72</v>
      </c>
      <c r="U3471" t="s">
        <v>73</v>
      </c>
      <c r="V3471">
        <v>695</v>
      </c>
      <c r="W3471">
        <v>2</v>
      </c>
      <c r="X3471">
        <v>183275</v>
      </c>
      <c r="Y3471" t="s">
        <v>74</v>
      </c>
      <c r="AA3471">
        <v>2013</v>
      </c>
      <c r="AB3471" t="s">
        <v>75</v>
      </c>
      <c r="AC3471" t="s">
        <v>76</v>
      </c>
      <c r="AD3471" t="s">
        <v>77</v>
      </c>
      <c r="AE3471" t="s">
        <v>78</v>
      </c>
      <c r="AF3471" t="s">
        <v>79</v>
      </c>
      <c r="AG3471" t="s">
        <v>80</v>
      </c>
      <c r="AH3471">
        <v>15.055999999999999</v>
      </c>
      <c r="AI3471">
        <v>2.6319900000000001</v>
      </c>
      <c r="AJ3471">
        <v>39.62724</v>
      </c>
      <c r="AK3471">
        <v>2014</v>
      </c>
      <c r="AL3471" t="s">
        <v>81</v>
      </c>
      <c r="AM3471">
        <f t="shared" si="109"/>
        <v>4</v>
      </c>
    </row>
    <row r="3472" spans="1:39" x14ac:dyDescent="0.35">
      <c r="A3472">
        <v>2017</v>
      </c>
      <c r="B3472" s="5">
        <f t="shared" si="108"/>
        <v>185</v>
      </c>
      <c r="C3472" t="s">
        <v>82</v>
      </c>
      <c r="D3472">
        <v>17037834</v>
      </c>
      <c r="E3472">
        <v>752162</v>
      </c>
      <c r="F3472" t="s">
        <v>66</v>
      </c>
      <c r="G3472" t="s">
        <v>67</v>
      </c>
      <c r="H3472" t="s">
        <v>68</v>
      </c>
      <c r="I3472" t="s">
        <v>69</v>
      </c>
      <c r="J3472" s="1">
        <v>42920</v>
      </c>
      <c r="K3472">
        <v>27</v>
      </c>
      <c r="L3472">
        <v>4</v>
      </c>
      <c r="M3472">
        <v>1</v>
      </c>
      <c r="N3472" t="s">
        <v>70</v>
      </c>
      <c r="O3472" t="s">
        <v>71</v>
      </c>
      <c r="Q3472">
        <v>154</v>
      </c>
      <c r="T3472" t="s">
        <v>72</v>
      </c>
      <c r="U3472" t="s">
        <v>73</v>
      </c>
      <c r="V3472">
        <v>750</v>
      </c>
      <c r="W3472">
        <v>2</v>
      </c>
      <c r="X3472">
        <v>183275</v>
      </c>
      <c r="Y3472" t="s">
        <v>74</v>
      </c>
      <c r="AA3472">
        <v>2013</v>
      </c>
      <c r="AB3472" t="s">
        <v>75</v>
      </c>
      <c r="AC3472" t="s">
        <v>76</v>
      </c>
      <c r="AD3472" t="s">
        <v>77</v>
      </c>
      <c r="AE3472" t="s">
        <v>78</v>
      </c>
      <c r="AF3472" t="s">
        <v>79</v>
      </c>
      <c r="AG3472" t="s">
        <v>80</v>
      </c>
      <c r="AH3472">
        <v>15.055999999999999</v>
      </c>
      <c r="AI3472">
        <v>2.6319900000000001</v>
      </c>
      <c r="AJ3472">
        <v>39.62724</v>
      </c>
      <c r="AK3472">
        <v>2014</v>
      </c>
      <c r="AL3472" t="s">
        <v>81</v>
      </c>
      <c r="AM3472">
        <f t="shared" si="109"/>
        <v>4</v>
      </c>
    </row>
    <row r="3473" spans="1:39" x14ac:dyDescent="0.35">
      <c r="A3473">
        <v>2017</v>
      </c>
      <c r="B3473" s="5">
        <f t="shared" si="108"/>
        <v>186</v>
      </c>
      <c r="C3473" t="s">
        <v>89</v>
      </c>
      <c r="D3473">
        <v>17056275</v>
      </c>
      <c r="E3473">
        <v>722309</v>
      </c>
      <c r="F3473" t="s">
        <v>66</v>
      </c>
      <c r="G3473" t="s">
        <v>67</v>
      </c>
      <c r="H3473" t="s">
        <v>68</v>
      </c>
      <c r="I3473" t="s">
        <v>69</v>
      </c>
      <c r="J3473" s="1">
        <v>42921</v>
      </c>
      <c r="K3473">
        <v>27</v>
      </c>
      <c r="L3473">
        <v>4</v>
      </c>
      <c r="M3473">
        <v>1</v>
      </c>
      <c r="N3473" t="s">
        <v>70</v>
      </c>
      <c r="O3473" t="s">
        <v>84</v>
      </c>
      <c r="Q3473">
        <v>109</v>
      </c>
      <c r="R3473">
        <v>61</v>
      </c>
      <c r="T3473" t="s">
        <v>72</v>
      </c>
      <c r="U3473" t="s">
        <v>73</v>
      </c>
      <c r="V3473">
        <v>730</v>
      </c>
      <c r="W3473">
        <v>2</v>
      </c>
      <c r="X3473">
        <v>183275</v>
      </c>
      <c r="Y3473" t="s">
        <v>74</v>
      </c>
      <c r="AA3473">
        <v>2013</v>
      </c>
      <c r="AB3473" t="s">
        <v>75</v>
      </c>
      <c r="AC3473" t="s">
        <v>76</v>
      </c>
      <c r="AD3473" t="s">
        <v>77</v>
      </c>
      <c r="AE3473" t="s">
        <v>78</v>
      </c>
      <c r="AF3473" t="s">
        <v>79</v>
      </c>
      <c r="AG3473" t="s">
        <v>80</v>
      </c>
      <c r="AH3473">
        <v>15.055999999999999</v>
      </c>
      <c r="AI3473">
        <v>2.9131800000000001</v>
      </c>
      <c r="AJ3473">
        <v>43.860840000000003</v>
      </c>
      <c r="AK3473">
        <v>2014</v>
      </c>
      <c r="AL3473" t="s">
        <v>81</v>
      </c>
      <c r="AM3473">
        <f t="shared" si="109"/>
        <v>4</v>
      </c>
    </row>
    <row r="3474" spans="1:39" x14ac:dyDescent="0.35">
      <c r="A3474">
        <v>2017</v>
      </c>
      <c r="B3474" s="5">
        <f t="shared" si="108"/>
        <v>147</v>
      </c>
      <c r="C3474" t="s">
        <v>82</v>
      </c>
      <c r="D3474">
        <v>17035021</v>
      </c>
      <c r="E3474">
        <v>733211</v>
      </c>
      <c r="F3474" t="s">
        <v>66</v>
      </c>
      <c r="G3474" t="s">
        <v>86</v>
      </c>
      <c r="J3474" s="1">
        <v>42882</v>
      </c>
      <c r="K3474">
        <v>21</v>
      </c>
      <c r="M3474">
        <v>1</v>
      </c>
      <c r="N3474" t="s">
        <v>70</v>
      </c>
      <c r="O3474" t="s">
        <v>71</v>
      </c>
      <c r="Q3474">
        <v>113</v>
      </c>
      <c r="R3474">
        <v>45</v>
      </c>
      <c r="T3474" t="s">
        <v>72</v>
      </c>
      <c r="U3474" t="s">
        <v>73</v>
      </c>
      <c r="V3474">
        <v>670</v>
      </c>
      <c r="W3474">
        <v>2</v>
      </c>
      <c r="X3474">
        <v>183275</v>
      </c>
      <c r="Y3474" t="s">
        <v>74</v>
      </c>
      <c r="AA3474">
        <v>2013</v>
      </c>
      <c r="AB3474" t="s">
        <v>75</v>
      </c>
      <c r="AC3474" t="s">
        <v>76</v>
      </c>
      <c r="AD3474" t="s">
        <v>77</v>
      </c>
      <c r="AE3474" t="s">
        <v>78</v>
      </c>
      <c r="AF3474" t="s">
        <v>79</v>
      </c>
      <c r="AG3474" t="s">
        <v>80</v>
      </c>
      <c r="AH3474">
        <v>15.055999999999999</v>
      </c>
      <c r="AI3474">
        <v>4.46244</v>
      </c>
      <c r="AJ3474">
        <v>67.186499999999995</v>
      </c>
      <c r="AK3474">
        <v>2014</v>
      </c>
      <c r="AL3474" t="s">
        <v>81</v>
      </c>
      <c r="AM3474">
        <f t="shared" si="109"/>
        <v>4</v>
      </c>
    </row>
    <row r="3475" spans="1:39" x14ac:dyDescent="0.35">
      <c r="A3475">
        <v>2017</v>
      </c>
      <c r="B3475" s="5">
        <f t="shared" si="108"/>
        <v>155</v>
      </c>
      <c r="C3475" t="s">
        <v>82</v>
      </c>
      <c r="D3475">
        <v>17035069</v>
      </c>
      <c r="E3475">
        <v>666228</v>
      </c>
      <c r="F3475" t="s">
        <v>66</v>
      </c>
      <c r="G3475" t="s">
        <v>86</v>
      </c>
      <c r="J3475" s="1">
        <v>42890</v>
      </c>
      <c r="K3475">
        <v>23</v>
      </c>
      <c r="M3475">
        <v>1</v>
      </c>
      <c r="N3475" t="s">
        <v>70</v>
      </c>
      <c r="O3475" t="s">
        <v>71</v>
      </c>
      <c r="Q3475">
        <v>113</v>
      </c>
      <c r="R3475">
        <v>31</v>
      </c>
      <c r="T3475" t="s">
        <v>72</v>
      </c>
      <c r="U3475" t="s">
        <v>73</v>
      </c>
      <c r="V3475">
        <v>655</v>
      </c>
      <c r="W3475">
        <v>2</v>
      </c>
      <c r="X3475">
        <v>183275</v>
      </c>
      <c r="Y3475" t="s">
        <v>74</v>
      </c>
      <c r="AA3475">
        <v>2013</v>
      </c>
      <c r="AB3475" t="s">
        <v>75</v>
      </c>
      <c r="AC3475" t="s">
        <v>76</v>
      </c>
      <c r="AD3475" t="s">
        <v>77</v>
      </c>
      <c r="AE3475" t="s">
        <v>78</v>
      </c>
      <c r="AF3475" t="s">
        <v>79</v>
      </c>
      <c r="AG3475" t="s">
        <v>80</v>
      </c>
      <c r="AH3475">
        <v>15.055999999999999</v>
      </c>
      <c r="AI3475">
        <v>4.46244</v>
      </c>
      <c r="AJ3475">
        <v>67.186499999999995</v>
      </c>
      <c r="AK3475">
        <v>2014</v>
      </c>
      <c r="AL3475" t="s">
        <v>81</v>
      </c>
      <c r="AM3475">
        <f t="shared" si="109"/>
        <v>4</v>
      </c>
    </row>
    <row r="3476" spans="1:39" x14ac:dyDescent="0.35">
      <c r="A3476">
        <v>2017</v>
      </c>
      <c r="B3476" s="5">
        <f t="shared" si="108"/>
        <v>160</v>
      </c>
      <c r="C3476" t="s">
        <v>91</v>
      </c>
      <c r="D3476">
        <v>17065068</v>
      </c>
      <c r="E3476">
        <v>559477</v>
      </c>
      <c r="F3476" t="s">
        <v>66</v>
      </c>
      <c r="G3476" t="s">
        <v>86</v>
      </c>
      <c r="J3476" s="1">
        <v>42895</v>
      </c>
      <c r="K3476">
        <v>23</v>
      </c>
      <c r="M3476">
        <v>1</v>
      </c>
      <c r="N3476" t="s">
        <v>70</v>
      </c>
      <c r="O3476" t="s">
        <v>90</v>
      </c>
      <c r="Q3476">
        <v>101</v>
      </c>
      <c r="R3476">
        <v>90</v>
      </c>
      <c r="T3476" t="s">
        <v>72</v>
      </c>
      <c r="U3476" t="s">
        <v>73</v>
      </c>
      <c r="V3476">
        <v>685</v>
      </c>
      <c r="W3476">
        <v>2</v>
      </c>
      <c r="X3476">
        <v>183275</v>
      </c>
      <c r="Y3476" t="s">
        <v>74</v>
      </c>
      <c r="AA3476">
        <v>2013</v>
      </c>
      <c r="AB3476" t="s">
        <v>75</v>
      </c>
      <c r="AC3476" t="s">
        <v>76</v>
      </c>
      <c r="AD3476" t="s">
        <v>77</v>
      </c>
      <c r="AE3476" t="s">
        <v>78</v>
      </c>
      <c r="AF3476" t="s">
        <v>79</v>
      </c>
      <c r="AG3476" t="s">
        <v>80</v>
      </c>
      <c r="AH3476">
        <v>15.055999999999999</v>
      </c>
      <c r="AI3476">
        <v>3.29386</v>
      </c>
      <c r="AJ3476">
        <v>49.592359999999999</v>
      </c>
      <c r="AK3476">
        <v>2014</v>
      </c>
      <c r="AL3476" t="s">
        <v>81</v>
      </c>
      <c r="AM3476">
        <f t="shared" si="109"/>
        <v>4</v>
      </c>
    </row>
    <row r="3477" spans="1:39" x14ac:dyDescent="0.35">
      <c r="A3477">
        <v>2017</v>
      </c>
      <c r="B3477" s="5">
        <f t="shared" si="108"/>
        <v>183</v>
      </c>
      <c r="C3477" t="s">
        <v>82</v>
      </c>
      <c r="D3477">
        <v>17035324</v>
      </c>
      <c r="E3477">
        <v>665987</v>
      </c>
      <c r="F3477" t="s">
        <v>66</v>
      </c>
      <c r="G3477" t="s">
        <v>86</v>
      </c>
      <c r="J3477" s="1">
        <v>42918</v>
      </c>
      <c r="K3477">
        <v>27</v>
      </c>
      <c r="M3477">
        <v>1</v>
      </c>
      <c r="N3477" t="s">
        <v>70</v>
      </c>
      <c r="O3477" t="s">
        <v>71</v>
      </c>
      <c r="Q3477">
        <v>113</v>
      </c>
      <c r="R3477">
        <v>41</v>
      </c>
      <c r="T3477" t="s">
        <v>72</v>
      </c>
      <c r="U3477" t="s">
        <v>73</v>
      </c>
      <c r="V3477">
        <v>710</v>
      </c>
      <c r="W3477">
        <v>2</v>
      </c>
      <c r="X3477">
        <v>183275</v>
      </c>
      <c r="Y3477" t="s">
        <v>74</v>
      </c>
      <c r="AA3477">
        <v>2013</v>
      </c>
      <c r="AB3477" t="s">
        <v>75</v>
      </c>
      <c r="AC3477" t="s">
        <v>76</v>
      </c>
      <c r="AD3477" t="s">
        <v>77</v>
      </c>
      <c r="AE3477" t="s">
        <v>78</v>
      </c>
      <c r="AF3477" t="s">
        <v>79</v>
      </c>
      <c r="AG3477" t="s">
        <v>80</v>
      </c>
      <c r="AH3477">
        <v>15.055999999999999</v>
      </c>
      <c r="AI3477">
        <v>4.4507099999999999</v>
      </c>
      <c r="AJ3477">
        <v>67.009889999999999</v>
      </c>
      <c r="AK3477">
        <v>2014</v>
      </c>
      <c r="AL3477" t="s">
        <v>81</v>
      </c>
      <c r="AM3477">
        <f t="shared" si="109"/>
        <v>4</v>
      </c>
    </row>
    <row r="3478" spans="1:39" x14ac:dyDescent="0.35">
      <c r="A3478">
        <v>2017</v>
      </c>
      <c r="B3478" s="5">
        <f t="shared" si="108"/>
        <v>197</v>
      </c>
      <c r="C3478" t="s">
        <v>65</v>
      </c>
      <c r="D3478">
        <v>17025067</v>
      </c>
      <c r="E3478">
        <v>561513</v>
      </c>
      <c r="F3478" t="s">
        <v>66</v>
      </c>
      <c r="G3478" t="s">
        <v>86</v>
      </c>
      <c r="J3478" s="1">
        <v>42932</v>
      </c>
      <c r="K3478">
        <v>29</v>
      </c>
      <c r="M3478">
        <v>1</v>
      </c>
      <c r="N3478" t="s">
        <v>70</v>
      </c>
      <c r="O3478" t="s">
        <v>71</v>
      </c>
      <c r="Q3478">
        <v>113</v>
      </c>
      <c r="R3478">
        <v>91</v>
      </c>
      <c r="T3478" t="s">
        <v>72</v>
      </c>
      <c r="U3478" t="s">
        <v>73</v>
      </c>
      <c r="V3478">
        <v>670</v>
      </c>
      <c r="W3478">
        <v>2</v>
      </c>
      <c r="X3478">
        <v>183275</v>
      </c>
      <c r="Y3478" t="s">
        <v>74</v>
      </c>
      <c r="AA3478">
        <v>2013</v>
      </c>
      <c r="AB3478" t="s">
        <v>75</v>
      </c>
      <c r="AC3478" t="s">
        <v>76</v>
      </c>
      <c r="AD3478" t="s">
        <v>77</v>
      </c>
      <c r="AE3478" t="s">
        <v>78</v>
      </c>
      <c r="AF3478" t="s">
        <v>79</v>
      </c>
      <c r="AG3478" t="s">
        <v>80</v>
      </c>
      <c r="AH3478">
        <v>15.055999999999999</v>
      </c>
      <c r="AI3478">
        <v>3.1627900000000002</v>
      </c>
      <c r="AJ3478">
        <v>47.618969999999997</v>
      </c>
      <c r="AK3478">
        <v>2014</v>
      </c>
      <c r="AL3478" t="s">
        <v>81</v>
      </c>
      <c r="AM3478">
        <f t="shared" si="109"/>
        <v>4</v>
      </c>
    </row>
    <row r="3479" spans="1:39" x14ac:dyDescent="0.35">
      <c r="A3479">
        <v>2017</v>
      </c>
      <c r="B3479" s="5">
        <f t="shared" si="108"/>
        <v>201</v>
      </c>
      <c r="C3479" t="s">
        <v>82</v>
      </c>
      <c r="D3479">
        <v>17035463</v>
      </c>
      <c r="E3479">
        <v>733294</v>
      </c>
      <c r="F3479" t="s">
        <v>66</v>
      </c>
      <c r="G3479" t="s">
        <v>86</v>
      </c>
      <c r="J3479" s="1">
        <v>42936</v>
      </c>
      <c r="K3479">
        <v>29</v>
      </c>
      <c r="M3479">
        <v>1</v>
      </c>
      <c r="N3479" t="s">
        <v>70</v>
      </c>
      <c r="O3479" t="s">
        <v>71</v>
      </c>
      <c r="Q3479">
        <v>113</v>
      </c>
      <c r="R3479">
        <v>45</v>
      </c>
      <c r="T3479" t="s">
        <v>72</v>
      </c>
      <c r="U3479" t="s">
        <v>73</v>
      </c>
      <c r="V3479">
        <v>750</v>
      </c>
      <c r="W3479">
        <v>2</v>
      </c>
      <c r="X3479">
        <v>183275</v>
      </c>
      <c r="Y3479" t="s">
        <v>74</v>
      </c>
      <c r="AA3479">
        <v>2013</v>
      </c>
      <c r="AB3479" t="s">
        <v>75</v>
      </c>
      <c r="AC3479" t="s">
        <v>76</v>
      </c>
      <c r="AD3479" t="s">
        <v>77</v>
      </c>
      <c r="AE3479" t="s">
        <v>78</v>
      </c>
      <c r="AF3479" t="s">
        <v>79</v>
      </c>
      <c r="AG3479" t="s">
        <v>80</v>
      </c>
      <c r="AH3479">
        <v>15.055999999999999</v>
      </c>
      <c r="AI3479">
        <v>4.3883000000000001</v>
      </c>
      <c r="AJ3479">
        <v>66.070239999999998</v>
      </c>
      <c r="AK3479">
        <v>2014</v>
      </c>
      <c r="AL3479" t="s">
        <v>81</v>
      </c>
      <c r="AM3479">
        <f t="shared" si="109"/>
        <v>4</v>
      </c>
    </row>
    <row r="3480" spans="1:39" x14ac:dyDescent="0.35">
      <c r="A3480">
        <v>2017</v>
      </c>
      <c r="B3480" s="5">
        <f t="shared" si="108"/>
        <v>204</v>
      </c>
      <c r="C3480" t="s">
        <v>82</v>
      </c>
      <c r="D3480">
        <v>17035497</v>
      </c>
      <c r="E3480">
        <v>733588</v>
      </c>
      <c r="F3480" t="s">
        <v>66</v>
      </c>
      <c r="G3480" t="s">
        <v>86</v>
      </c>
      <c r="J3480" s="1">
        <v>42939</v>
      </c>
      <c r="K3480">
        <v>30</v>
      </c>
      <c r="M3480">
        <v>1</v>
      </c>
      <c r="N3480" t="s">
        <v>70</v>
      </c>
      <c r="O3480" t="s">
        <v>71</v>
      </c>
      <c r="Q3480">
        <v>113</v>
      </c>
      <c r="R3480">
        <v>41</v>
      </c>
      <c r="T3480" t="s">
        <v>72</v>
      </c>
      <c r="U3480" t="s">
        <v>73</v>
      </c>
      <c r="V3480">
        <v>690</v>
      </c>
      <c r="W3480">
        <v>2</v>
      </c>
      <c r="X3480">
        <v>183275</v>
      </c>
      <c r="Y3480" t="s">
        <v>74</v>
      </c>
      <c r="AA3480">
        <v>2013</v>
      </c>
      <c r="AB3480" t="s">
        <v>75</v>
      </c>
      <c r="AC3480" t="s">
        <v>76</v>
      </c>
      <c r="AD3480" t="s">
        <v>77</v>
      </c>
      <c r="AE3480" t="s">
        <v>78</v>
      </c>
      <c r="AF3480" t="s">
        <v>79</v>
      </c>
      <c r="AG3480" t="s">
        <v>80</v>
      </c>
      <c r="AH3480">
        <v>15.055999999999999</v>
      </c>
      <c r="AI3480">
        <v>4.3883000000000001</v>
      </c>
      <c r="AJ3480">
        <v>66.070239999999998</v>
      </c>
      <c r="AK3480">
        <v>2014</v>
      </c>
      <c r="AL3480" t="s">
        <v>81</v>
      </c>
      <c r="AM3480">
        <f t="shared" si="109"/>
        <v>4</v>
      </c>
    </row>
    <row r="3481" spans="1:39" x14ac:dyDescent="0.35">
      <c r="A3481">
        <v>2017</v>
      </c>
      <c r="B3481" s="5">
        <f t="shared" si="108"/>
        <v>205</v>
      </c>
      <c r="C3481" t="s">
        <v>83</v>
      </c>
      <c r="D3481">
        <v>17075225</v>
      </c>
      <c r="E3481">
        <v>735725</v>
      </c>
      <c r="F3481" t="s">
        <v>66</v>
      </c>
      <c r="G3481" t="s">
        <v>86</v>
      </c>
      <c r="J3481" s="1">
        <v>42940</v>
      </c>
      <c r="K3481">
        <v>30</v>
      </c>
      <c r="M3481">
        <v>1</v>
      </c>
      <c r="N3481" t="s">
        <v>70</v>
      </c>
      <c r="O3481" t="s">
        <v>85</v>
      </c>
      <c r="Q3481">
        <v>103</v>
      </c>
      <c r="R3481">
        <v>80</v>
      </c>
      <c r="T3481" t="s">
        <v>72</v>
      </c>
      <c r="U3481" t="s">
        <v>73</v>
      </c>
      <c r="V3481">
        <v>730</v>
      </c>
      <c r="W3481">
        <v>2</v>
      </c>
      <c r="X3481">
        <v>183275</v>
      </c>
      <c r="Y3481" t="s">
        <v>74</v>
      </c>
      <c r="AA3481">
        <v>2013</v>
      </c>
      <c r="AB3481" t="s">
        <v>75</v>
      </c>
      <c r="AC3481" t="s">
        <v>76</v>
      </c>
      <c r="AD3481" t="s">
        <v>77</v>
      </c>
      <c r="AE3481" t="s">
        <v>78</v>
      </c>
      <c r="AF3481" t="s">
        <v>79</v>
      </c>
      <c r="AG3481" t="s">
        <v>80</v>
      </c>
      <c r="AH3481">
        <v>15.055999999999999</v>
      </c>
      <c r="AI3481">
        <v>1</v>
      </c>
      <c r="AJ3481">
        <v>15.055999999999999</v>
      </c>
      <c r="AK3481">
        <v>2014</v>
      </c>
      <c r="AL3481" t="s">
        <v>81</v>
      </c>
      <c r="AM3481">
        <f t="shared" si="109"/>
        <v>4</v>
      </c>
    </row>
    <row r="3482" spans="1:39" x14ac:dyDescent="0.35">
      <c r="A3482">
        <v>2017</v>
      </c>
      <c r="B3482" s="5">
        <f t="shared" si="108"/>
        <v>213</v>
      </c>
      <c r="C3482" t="s">
        <v>83</v>
      </c>
      <c r="D3482">
        <v>17075330</v>
      </c>
      <c r="E3482">
        <v>735560</v>
      </c>
      <c r="F3482" t="s">
        <v>66</v>
      </c>
      <c r="G3482" t="s">
        <v>86</v>
      </c>
      <c r="J3482" s="1">
        <v>42948</v>
      </c>
      <c r="K3482">
        <v>31</v>
      </c>
      <c r="M3482">
        <v>1</v>
      </c>
      <c r="N3482" t="s">
        <v>70</v>
      </c>
      <c r="O3482" t="s">
        <v>85</v>
      </c>
      <c r="Q3482">
        <v>104</v>
      </c>
      <c r="R3482">
        <v>40</v>
      </c>
      <c r="T3482" t="s">
        <v>72</v>
      </c>
      <c r="U3482" t="s">
        <v>73</v>
      </c>
      <c r="V3482">
        <v>745</v>
      </c>
      <c r="W3482">
        <v>2</v>
      </c>
      <c r="X3482">
        <v>183275</v>
      </c>
      <c r="Y3482" t="s">
        <v>74</v>
      </c>
      <c r="AA3482">
        <v>2013</v>
      </c>
      <c r="AB3482" t="s">
        <v>75</v>
      </c>
      <c r="AC3482" t="s">
        <v>76</v>
      </c>
      <c r="AD3482" t="s">
        <v>77</v>
      </c>
      <c r="AE3482" t="s">
        <v>78</v>
      </c>
      <c r="AF3482" t="s">
        <v>79</v>
      </c>
      <c r="AG3482" t="s">
        <v>80</v>
      </c>
      <c r="AH3482">
        <v>15.055999999999999</v>
      </c>
      <c r="AI3482">
        <v>1</v>
      </c>
      <c r="AJ3482">
        <v>15.055999999999999</v>
      </c>
      <c r="AK3482">
        <v>2014</v>
      </c>
      <c r="AL3482" t="s">
        <v>81</v>
      </c>
      <c r="AM3482">
        <f t="shared" si="109"/>
        <v>4</v>
      </c>
    </row>
    <row r="3483" spans="1:39" x14ac:dyDescent="0.35">
      <c r="A3483">
        <v>2017</v>
      </c>
      <c r="B3483" s="5">
        <f t="shared" si="108"/>
        <v>219</v>
      </c>
      <c r="C3483" t="s">
        <v>83</v>
      </c>
      <c r="D3483">
        <v>17075288</v>
      </c>
      <c r="E3483">
        <v>673587</v>
      </c>
      <c r="F3483" t="s">
        <v>66</v>
      </c>
      <c r="G3483" t="s">
        <v>86</v>
      </c>
      <c r="J3483" s="1">
        <v>42954</v>
      </c>
      <c r="K3483">
        <v>32</v>
      </c>
      <c r="M3483">
        <v>1</v>
      </c>
      <c r="N3483" t="s">
        <v>70</v>
      </c>
      <c r="O3483" t="s">
        <v>85</v>
      </c>
      <c r="Q3483">
        <v>104</v>
      </c>
      <c r="R3483">
        <v>40</v>
      </c>
      <c r="T3483" t="s">
        <v>72</v>
      </c>
      <c r="U3483" t="s">
        <v>73</v>
      </c>
      <c r="V3483">
        <v>740</v>
      </c>
      <c r="W3483">
        <v>2</v>
      </c>
      <c r="X3483">
        <v>183275</v>
      </c>
      <c r="Y3483" t="s">
        <v>74</v>
      </c>
      <c r="AA3483">
        <v>2013</v>
      </c>
      <c r="AB3483" t="s">
        <v>75</v>
      </c>
      <c r="AC3483" t="s">
        <v>76</v>
      </c>
      <c r="AD3483" t="s">
        <v>77</v>
      </c>
      <c r="AE3483" t="s">
        <v>78</v>
      </c>
      <c r="AF3483" t="s">
        <v>79</v>
      </c>
      <c r="AG3483" t="s">
        <v>80</v>
      </c>
      <c r="AH3483">
        <v>15.055999999999999</v>
      </c>
      <c r="AI3483">
        <v>1</v>
      </c>
      <c r="AJ3483">
        <v>15.055999999999999</v>
      </c>
      <c r="AK3483">
        <v>2014</v>
      </c>
      <c r="AL3483" t="s">
        <v>81</v>
      </c>
      <c r="AM3483">
        <f t="shared" si="109"/>
        <v>4</v>
      </c>
    </row>
    <row r="3484" spans="1:39" x14ac:dyDescent="0.35">
      <c r="A3484">
        <v>2017</v>
      </c>
      <c r="B3484" s="5">
        <f t="shared" si="108"/>
        <v>176</v>
      </c>
      <c r="C3484" t="s">
        <v>91</v>
      </c>
      <c r="D3484">
        <v>17066198</v>
      </c>
      <c r="E3484">
        <v>724340</v>
      </c>
      <c r="F3484" t="s">
        <v>66</v>
      </c>
      <c r="G3484" t="s">
        <v>67</v>
      </c>
      <c r="H3484" t="s">
        <v>68</v>
      </c>
      <c r="I3484" t="s">
        <v>97</v>
      </c>
      <c r="J3484" s="1">
        <v>42911</v>
      </c>
      <c r="K3484">
        <v>26</v>
      </c>
      <c r="L3484">
        <v>1</v>
      </c>
      <c r="M3484">
        <v>1</v>
      </c>
      <c r="N3484" t="s">
        <v>70</v>
      </c>
      <c r="O3484" t="s">
        <v>90</v>
      </c>
      <c r="P3484" t="s">
        <v>131</v>
      </c>
      <c r="Q3484">
        <v>102</v>
      </c>
      <c r="R3484">
        <v>20</v>
      </c>
      <c r="T3484" t="s">
        <v>72</v>
      </c>
      <c r="U3484" t="s">
        <v>73</v>
      </c>
      <c r="V3484">
        <v>645</v>
      </c>
      <c r="W3484">
        <v>2</v>
      </c>
      <c r="X3484">
        <v>183276</v>
      </c>
      <c r="Y3484" t="s">
        <v>74</v>
      </c>
      <c r="AA3484">
        <v>2013</v>
      </c>
      <c r="AB3484" t="s">
        <v>75</v>
      </c>
      <c r="AC3484" t="s">
        <v>76</v>
      </c>
      <c r="AD3484" t="s">
        <v>77</v>
      </c>
      <c r="AE3484" t="s">
        <v>78</v>
      </c>
      <c r="AF3484" t="s">
        <v>79</v>
      </c>
      <c r="AG3484" t="s">
        <v>80</v>
      </c>
      <c r="AH3484">
        <v>13.324999999999999</v>
      </c>
      <c r="AI3484">
        <v>1.82857</v>
      </c>
      <c r="AJ3484">
        <v>24.3657</v>
      </c>
      <c r="AK3484">
        <v>2014</v>
      </c>
      <c r="AL3484" t="s">
        <v>81</v>
      </c>
      <c r="AM3484">
        <f t="shared" si="109"/>
        <v>4</v>
      </c>
    </row>
    <row r="3485" spans="1:39" x14ac:dyDescent="0.35">
      <c r="A3485">
        <v>2017</v>
      </c>
      <c r="B3485" s="5">
        <f t="shared" si="108"/>
        <v>189</v>
      </c>
      <c r="C3485" t="s">
        <v>82</v>
      </c>
      <c r="D3485">
        <v>17037907</v>
      </c>
      <c r="E3485">
        <v>751539</v>
      </c>
      <c r="F3485" t="s">
        <v>66</v>
      </c>
      <c r="G3485" t="s">
        <v>67</v>
      </c>
      <c r="H3485" t="s">
        <v>186</v>
      </c>
      <c r="I3485" t="s">
        <v>69</v>
      </c>
      <c r="J3485" s="1">
        <v>42924</v>
      </c>
      <c r="K3485">
        <v>27</v>
      </c>
      <c r="L3485">
        <v>4</v>
      </c>
      <c r="M3485">
        <v>1</v>
      </c>
      <c r="N3485" t="s">
        <v>70</v>
      </c>
      <c r="O3485" t="s">
        <v>71</v>
      </c>
      <c r="Q3485">
        <v>113</v>
      </c>
      <c r="R3485">
        <v>41</v>
      </c>
      <c r="T3485" t="s">
        <v>72</v>
      </c>
      <c r="U3485" t="s">
        <v>73</v>
      </c>
      <c r="V3485">
        <v>750</v>
      </c>
      <c r="W3485">
        <v>2</v>
      </c>
      <c r="X3485">
        <v>183276</v>
      </c>
      <c r="Y3485" t="s">
        <v>74</v>
      </c>
      <c r="AA3485">
        <v>2013</v>
      </c>
      <c r="AB3485" t="s">
        <v>75</v>
      </c>
      <c r="AC3485" t="s">
        <v>76</v>
      </c>
      <c r="AD3485" t="s">
        <v>77</v>
      </c>
      <c r="AE3485" t="s">
        <v>78</v>
      </c>
      <c r="AF3485" t="s">
        <v>79</v>
      </c>
      <c r="AG3485" t="s">
        <v>187</v>
      </c>
      <c r="AH3485">
        <v>1.0289999999999999</v>
      </c>
      <c r="AI3485">
        <v>3.4681299999999999</v>
      </c>
      <c r="AJ3485">
        <v>3.5687099999999998</v>
      </c>
      <c r="AK3485">
        <v>2014</v>
      </c>
      <c r="AL3485" t="s">
        <v>81</v>
      </c>
      <c r="AM3485">
        <f t="shared" si="109"/>
        <v>4</v>
      </c>
    </row>
    <row r="3486" spans="1:39" x14ac:dyDescent="0.35">
      <c r="A3486">
        <v>2017</v>
      </c>
      <c r="B3486" s="5">
        <f t="shared" si="108"/>
        <v>129</v>
      </c>
      <c r="C3486" t="s">
        <v>82</v>
      </c>
      <c r="D3486">
        <v>17036945</v>
      </c>
      <c r="E3486">
        <v>745770</v>
      </c>
      <c r="F3486" t="s">
        <v>66</v>
      </c>
      <c r="G3486" t="s">
        <v>67</v>
      </c>
      <c r="H3486" t="s">
        <v>92</v>
      </c>
      <c r="I3486" t="s">
        <v>69</v>
      </c>
      <c r="J3486" s="1">
        <v>42864</v>
      </c>
      <c r="K3486">
        <v>19</v>
      </c>
      <c r="L3486">
        <v>2</v>
      </c>
      <c r="M3486">
        <v>1</v>
      </c>
      <c r="N3486" t="s">
        <v>70</v>
      </c>
      <c r="O3486" t="s">
        <v>71</v>
      </c>
      <c r="Q3486">
        <v>113</v>
      </c>
      <c r="R3486">
        <v>30</v>
      </c>
      <c r="T3486" t="s">
        <v>72</v>
      </c>
      <c r="U3486" t="s">
        <v>73</v>
      </c>
      <c r="V3486">
        <v>655</v>
      </c>
      <c r="W3486">
        <v>2</v>
      </c>
      <c r="X3486">
        <v>183276</v>
      </c>
      <c r="Y3486" t="s">
        <v>74</v>
      </c>
      <c r="AA3486">
        <v>2013</v>
      </c>
      <c r="AB3486" t="s">
        <v>75</v>
      </c>
      <c r="AC3486" t="s">
        <v>76</v>
      </c>
      <c r="AD3486" t="s">
        <v>77</v>
      </c>
      <c r="AE3486" t="s">
        <v>78</v>
      </c>
      <c r="AF3486" t="s">
        <v>79</v>
      </c>
      <c r="AG3486" t="s">
        <v>80</v>
      </c>
      <c r="AH3486">
        <v>13.324999999999999</v>
      </c>
      <c r="AI3486">
        <v>1.6604699999999999</v>
      </c>
      <c r="AJ3486">
        <v>22.12576</v>
      </c>
      <c r="AK3486">
        <v>2014</v>
      </c>
      <c r="AL3486" t="s">
        <v>81</v>
      </c>
      <c r="AM3486">
        <f t="shared" si="109"/>
        <v>4</v>
      </c>
    </row>
    <row r="3487" spans="1:39" x14ac:dyDescent="0.35">
      <c r="A3487">
        <v>2017</v>
      </c>
      <c r="B3487" s="5">
        <f t="shared" si="108"/>
        <v>166</v>
      </c>
      <c r="C3487" t="s">
        <v>82</v>
      </c>
      <c r="D3487">
        <v>17037242</v>
      </c>
      <c r="E3487">
        <v>698942</v>
      </c>
      <c r="F3487" t="s">
        <v>66</v>
      </c>
      <c r="G3487" t="s">
        <v>67</v>
      </c>
      <c r="H3487" t="s">
        <v>92</v>
      </c>
      <c r="I3487" t="s">
        <v>69</v>
      </c>
      <c r="J3487" s="1">
        <v>42901</v>
      </c>
      <c r="K3487">
        <v>24</v>
      </c>
      <c r="L3487">
        <v>3</v>
      </c>
      <c r="M3487">
        <v>1</v>
      </c>
      <c r="N3487" t="s">
        <v>70</v>
      </c>
      <c r="O3487" t="s">
        <v>71</v>
      </c>
      <c r="Q3487">
        <v>113</v>
      </c>
      <c r="R3487">
        <v>41</v>
      </c>
      <c r="T3487" t="s">
        <v>72</v>
      </c>
      <c r="U3487" t="s">
        <v>73</v>
      </c>
      <c r="V3487">
        <v>655</v>
      </c>
      <c r="W3487">
        <v>2</v>
      </c>
      <c r="X3487">
        <v>183276</v>
      </c>
      <c r="Y3487" t="s">
        <v>74</v>
      </c>
      <c r="AA3487">
        <v>2013</v>
      </c>
      <c r="AB3487" t="s">
        <v>75</v>
      </c>
      <c r="AC3487" t="s">
        <v>76</v>
      </c>
      <c r="AD3487" t="s">
        <v>77</v>
      </c>
      <c r="AE3487" t="s">
        <v>78</v>
      </c>
      <c r="AF3487" t="s">
        <v>79</v>
      </c>
      <c r="AG3487" t="s">
        <v>80</v>
      </c>
      <c r="AH3487">
        <v>13.324999999999999</v>
      </c>
      <c r="AI3487">
        <v>1.41534</v>
      </c>
      <c r="AJ3487">
        <v>18.85941</v>
      </c>
      <c r="AK3487">
        <v>2014</v>
      </c>
      <c r="AL3487" t="s">
        <v>81</v>
      </c>
      <c r="AM3487">
        <f t="shared" si="109"/>
        <v>4</v>
      </c>
    </row>
    <row r="3488" spans="1:39" x14ac:dyDescent="0.35">
      <c r="A3488">
        <v>2017</v>
      </c>
      <c r="B3488" s="5">
        <f t="shared" si="108"/>
        <v>173</v>
      </c>
      <c r="C3488" t="s">
        <v>82</v>
      </c>
      <c r="D3488">
        <v>17037504</v>
      </c>
      <c r="E3488">
        <v>699606</v>
      </c>
      <c r="F3488" t="s">
        <v>66</v>
      </c>
      <c r="G3488" t="s">
        <v>67</v>
      </c>
      <c r="H3488" t="s">
        <v>92</v>
      </c>
      <c r="I3488" t="s">
        <v>69</v>
      </c>
      <c r="J3488" s="1">
        <v>42908</v>
      </c>
      <c r="K3488">
        <v>25</v>
      </c>
      <c r="L3488">
        <v>3</v>
      </c>
      <c r="M3488">
        <v>1</v>
      </c>
      <c r="N3488" t="s">
        <v>70</v>
      </c>
      <c r="O3488" t="s">
        <v>71</v>
      </c>
      <c r="Q3488">
        <v>113</v>
      </c>
      <c r="R3488">
        <v>41</v>
      </c>
      <c r="T3488" t="s">
        <v>72</v>
      </c>
      <c r="U3488" t="s">
        <v>73</v>
      </c>
      <c r="V3488">
        <v>700</v>
      </c>
      <c r="W3488">
        <v>2</v>
      </c>
      <c r="X3488">
        <v>183276</v>
      </c>
      <c r="Y3488" t="s">
        <v>74</v>
      </c>
      <c r="AA3488">
        <v>2013</v>
      </c>
      <c r="AB3488" t="s">
        <v>75</v>
      </c>
      <c r="AC3488" t="s">
        <v>76</v>
      </c>
      <c r="AD3488" t="s">
        <v>77</v>
      </c>
      <c r="AE3488" t="s">
        <v>78</v>
      </c>
      <c r="AF3488" t="s">
        <v>79</v>
      </c>
      <c r="AG3488" t="s">
        <v>80</v>
      </c>
      <c r="AH3488">
        <v>13.324999999999999</v>
      </c>
      <c r="AI3488">
        <v>1.41534</v>
      </c>
      <c r="AJ3488">
        <v>18.85941</v>
      </c>
      <c r="AK3488">
        <v>2014</v>
      </c>
      <c r="AL3488" t="s">
        <v>81</v>
      </c>
      <c r="AM3488">
        <f t="shared" si="109"/>
        <v>4</v>
      </c>
    </row>
    <row r="3489" spans="1:39" x14ac:dyDescent="0.35">
      <c r="A3489">
        <v>2017</v>
      </c>
      <c r="B3489" s="5">
        <f t="shared" si="108"/>
        <v>173</v>
      </c>
      <c r="C3489" t="s">
        <v>82</v>
      </c>
      <c r="D3489">
        <v>17037500</v>
      </c>
      <c r="E3489">
        <v>698995</v>
      </c>
      <c r="F3489" t="s">
        <v>66</v>
      </c>
      <c r="G3489" t="s">
        <v>67</v>
      </c>
      <c r="H3489" t="s">
        <v>92</v>
      </c>
      <c r="I3489" t="s">
        <v>69</v>
      </c>
      <c r="J3489" s="1">
        <v>42908</v>
      </c>
      <c r="K3489">
        <v>25</v>
      </c>
      <c r="L3489">
        <v>3</v>
      </c>
      <c r="M3489">
        <v>1</v>
      </c>
      <c r="N3489" t="s">
        <v>70</v>
      </c>
      <c r="O3489" t="s">
        <v>71</v>
      </c>
      <c r="Q3489">
        <v>113</v>
      </c>
      <c r="R3489">
        <v>41</v>
      </c>
      <c r="T3489" t="s">
        <v>72</v>
      </c>
      <c r="U3489" t="s">
        <v>73</v>
      </c>
      <c r="V3489">
        <v>715</v>
      </c>
      <c r="W3489">
        <v>2</v>
      </c>
      <c r="X3489">
        <v>183276</v>
      </c>
      <c r="Y3489" t="s">
        <v>74</v>
      </c>
      <c r="AA3489">
        <v>2013</v>
      </c>
      <c r="AB3489" t="s">
        <v>75</v>
      </c>
      <c r="AC3489" t="s">
        <v>76</v>
      </c>
      <c r="AD3489" t="s">
        <v>77</v>
      </c>
      <c r="AE3489" t="s">
        <v>78</v>
      </c>
      <c r="AF3489" t="s">
        <v>79</v>
      </c>
      <c r="AG3489" t="s">
        <v>80</v>
      </c>
      <c r="AH3489">
        <v>13.324999999999999</v>
      </c>
      <c r="AI3489">
        <v>1.41534</v>
      </c>
      <c r="AJ3489">
        <v>18.85941</v>
      </c>
      <c r="AK3489">
        <v>2014</v>
      </c>
      <c r="AL3489" t="s">
        <v>81</v>
      </c>
      <c r="AM3489">
        <f t="shared" si="109"/>
        <v>4</v>
      </c>
    </row>
    <row r="3490" spans="1:39" x14ac:dyDescent="0.35">
      <c r="A3490">
        <v>2017</v>
      </c>
      <c r="B3490" s="5">
        <f t="shared" si="108"/>
        <v>83</v>
      </c>
      <c r="C3490" t="s">
        <v>82</v>
      </c>
      <c r="D3490">
        <v>17036298</v>
      </c>
      <c r="E3490">
        <v>743247</v>
      </c>
      <c r="F3490" t="s">
        <v>66</v>
      </c>
      <c r="G3490" t="s">
        <v>67</v>
      </c>
      <c r="H3490" t="s">
        <v>68</v>
      </c>
      <c r="I3490" t="s">
        <v>69</v>
      </c>
      <c r="J3490" s="1">
        <v>42818</v>
      </c>
      <c r="K3490">
        <v>12</v>
      </c>
      <c r="L3490">
        <v>1</v>
      </c>
      <c r="M3490">
        <v>1</v>
      </c>
      <c r="N3490" t="s">
        <v>70</v>
      </c>
      <c r="O3490" t="s">
        <v>71</v>
      </c>
      <c r="Q3490">
        <v>113</v>
      </c>
      <c r="R3490">
        <v>41</v>
      </c>
      <c r="T3490" t="s">
        <v>72</v>
      </c>
      <c r="U3490" t="s">
        <v>73</v>
      </c>
      <c r="V3490">
        <v>645</v>
      </c>
      <c r="W3490">
        <v>2</v>
      </c>
      <c r="X3490">
        <v>183276</v>
      </c>
      <c r="Y3490" t="s">
        <v>74</v>
      </c>
      <c r="AA3490">
        <v>2013</v>
      </c>
      <c r="AB3490" t="s">
        <v>75</v>
      </c>
      <c r="AC3490" t="s">
        <v>76</v>
      </c>
      <c r="AD3490" t="s">
        <v>77</v>
      </c>
      <c r="AE3490" t="s">
        <v>78</v>
      </c>
      <c r="AF3490" t="s">
        <v>79</v>
      </c>
      <c r="AG3490" t="s">
        <v>80</v>
      </c>
      <c r="AH3490">
        <v>13.324999999999999</v>
      </c>
      <c r="AI3490">
        <v>1.68262</v>
      </c>
      <c r="AJ3490">
        <v>22.420909999999999</v>
      </c>
      <c r="AK3490">
        <v>2014</v>
      </c>
      <c r="AL3490" t="s">
        <v>81</v>
      </c>
      <c r="AM3490">
        <f t="shared" si="109"/>
        <v>4</v>
      </c>
    </row>
    <row r="3491" spans="1:39" x14ac:dyDescent="0.35">
      <c r="A3491">
        <v>2017</v>
      </c>
      <c r="B3491" s="5">
        <f t="shared" si="108"/>
        <v>88</v>
      </c>
      <c r="C3491" t="s">
        <v>82</v>
      </c>
      <c r="D3491">
        <v>17036349</v>
      </c>
      <c r="E3491">
        <v>744664</v>
      </c>
      <c r="F3491" t="s">
        <v>66</v>
      </c>
      <c r="G3491" t="s">
        <v>67</v>
      </c>
      <c r="H3491" t="s">
        <v>68</v>
      </c>
      <c r="I3491" t="s">
        <v>69</v>
      </c>
      <c r="J3491" s="1">
        <v>42823</v>
      </c>
      <c r="K3491">
        <v>13</v>
      </c>
      <c r="L3491">
        <v>1</v>
      </c>
      <c r="M3491">
        <v>1</v>
      </c>
      <c r="N3491" t="s">
        <v>70</v>
      </c>
      <c r="O3491" t="s">
        <v>84</v>
      </c>
      <c r="Q3491">
        <v>109</v>
      </c>
      <c r="R3491">
        <v>10</v>
      </c>
      <c r="T3491" t="s">
        <v>72</v>
      </c>
      <c r="U3491" t="s">
        <v>73</v>
      </c>
      <c r="V3491">
        <v>700</v>
      </c>
      <c r="W3491">
        <v>2</v>
      </c>
      <c r="X3491">
        <v>183276</v>
      </c>
      <c r="Y3491" t="s">
        <v>74</v>
      </c>
      <c r="AA3491">
        <v>2013</v>
      </c>
      <c r="AB3491" t="s">
        <v>75</v>
      </c>
      <c r="AC3491" t="s">
        <v>76</v>
      </c>
      <c r="AD3491" t="s">
        <v>77</v>
      </c>
      <c r="AE3491" t="s">
        <v>78</v>
      </c>
      <c r="AF3491" t="s">
        <v>79</v>
      </c>
      <c r="AG3491" t="s">
        <v>80</v>
      </c>
      <c r="AH3491">
        <v>13.324999999999999</v>
      </c>
      <c r="AI3491">
        <v>1.94645</v>
      </c>
      <c r="AJ3491">
        <v>25.936450000000001</v>
      </c>
      <c r="AK3491">
        <v>2014</v>
      </c>
      <c r="AL3491" t="s">
        <v>81</v>
      </c>
      <c r="AM3491">
        <f t="shared" si="109"/>
        <v>4</v>
      </c>
    </row>
    <row r="3492" spans="1:39" x14ac:dyDescent="0.35">
      <c r="A3492">
        <v>2017</v>
      </c>
      <c r="B3492" s="5">
        <f t="shared" si="108"/>
        <v>92</v>
      </c>
      <c r="C3492" t="s">
        <v>82</v>
      </c>
      <c r="D3492">
        <v>17036428</v>
      </c>
      <c r="E3492">
        <v>743278</v>
      </c>
      <c r="F3492" t="s">
        <v>66</v>
      </c>
      <c r="G3492" t="s">
        <v>67</v>
      </c>
      <c r="H3492" t="s">
        <v>68</v>
      </c>
      <c r="I3492" t="s">
        <v>69</v>
      </c>
      <c r="J3492" s="1">
        <v>42827</v>
      </c>
      <c r="K3492">
        <v>14</v>
      </c>
      <c r="L3492">
        <v>1</v>
      </c>
      <c r="M3492">
        <v>1</v>
      </c>
      <c r="N3492" t="s">
        <v>70</v>
      </c>
      <c r="O3492" t="s">
        <v>71</v>
      </c>
      <c r="Q3492">
        <v>113</v>
      </c>
      <c r="R3492">
        <v>41</v>
      </c>
      <c r="T3492" t="s">
        <v>72</v>
      </c>
      <c r="U3492" t="s">
        <v>73</v>
      </c>
      <c r="V3492">
        <v>640</v>
      </c>
      <c r="W3492">
        <v>2</v>
      </c>
      <c r="X3492">
        <v>183276</v>
      </c>
      <c r="Y3492" t="s">
        <v>74</v>
      </c>
      <c r="AA3492">
        <v>2013</v>
      </c>
      <c r="AB3492" t="s">
        <v>75</v>
      </c>
      <c r="AC3492" t="s">
        <v>76</v>
      </c>
      <c r="AD3492" t="s">
        <v>77</v>
      </c>
      <c r="AE3492" t="s">
        <v>78</v>
      </c>
      <c r="AF3492" t="s">
        <v>79</v>
      </c>
      <c r="AG3492" t="s">
        <v>80</v>
      </c>
      <c r="AH3492">
        <v>13.324999999999999</v>
      </c>
      <c r="AI3492">
        <v>1.68262</v>
      </c>
      <c r="AJ3492">
        <v>22.420909999999999</v>
      </c>
      <c r="AK3492">
        <v>2014</v>
      </c>
      <c r="AL3492" t="s">
        <v>81</v>
      </c>
      <c r="AM3492">
        <f t="shared" si="109"/>
        <v>4</v>
      </c>
    </row>
    <row r="3493" spans="1:39" x14ac:dyDescent="0.35">
      <c r="A3493">
        <v>2017</v>
      </c>
      <c r="B3493" s="5">
        <f t="shared" si="108"/>
        <v>104</v>
      </c>
      <c r="C3493" t="s">
        <v>82</v>
      </c>
      <c r="D3493">
        <v>17036567</v>
      </c>
      <c r="E3493">
        <v>732716</v>
      </c>
      <c r="F3493" t="s">
        <v>66</v>
      </c>
      <c r="G3493" t="s">
        <v>67</v>
      </c>
      <c r="H3493" t="s">
        <v>68</v>
      </c>
      <c r="I3493" t="s">
        <v>69</v>
      </c>
      <c r="J3493" s="1">
        <v>42839</v>
      </c>
      <c r="K3493">
        <v>15</v>
      </c>
      <c r="L3493">
        <v>1</v>
      </c>
      <c r="M3493">
        <v>1</v>
      </c>
      <c r="N3493" t="s">
        <v>70</v>
      </c>
      <c r="O3493" t="s">
        <v>71</v>
      </c>
      <c r="Q3493">
        <v>113</v>
      </c>
      <c r="R3493">
        <v>41</v>
      </c>
      <c r="T3493" t="s">
        <v>72</v>
      </c>
      <c r="U3493" t="s">
        <v>73</v>
      </c>
      <c r="V3493">
        <v>680</v>
      </c>
      <c r="W3493">
        <v>2</v>
      </c>
      <c r="X3493">
        <v>183276</v>
      </c>
      <c r="Y3493" t="s">
        <v>74</v>
      </c>
      <c r="AA3493">
        <v>2013</v>
      </c>
      <c r="AB3493" t="s">
        <v>75</v>
      </c>
      <c r="AC3493" t="s">
        <v>76</v>
      </c>
      <c r="AD3493" t="s">
        <v>77</v>
      </c>
      <c r="AE3493" t="s">
        <v>78</v>
      </c>
      <c r="AF3493" t="s">
        <v>79</v>
      </c>
      <c r="AG3493" t="s">
        <v>80</v>
      </c>
      <c r="AH3493">
        <v>13.324999999999999</v>
      </c>
      <c r="AI3493">
        <v>1.68262</v>
      </c>
      <c r="AJ3493">
        <v>22.420909999999999</v>
      </c>
      <c r="AK3493">
        <v>2014</v>
      </c>
      <c r="AL3493" t="s">
        <v>81</v>
      </c>
      <c r="AM3493">
        <f t="shared" si="109"/>
        <v>4</v>
      </c>
    </row>
    <row r="3494" spans="1:39" x14ac:dyDescent="0.35">
      <c r="A3494">
        <v>2017</v>
      </c>
      <c r="B3494" s="5">
        <f t="shared" si="108"/>
        <v>105</v>
      </c>
      <c r="C3494" t="s">
        <v>82</v>
      </c>
      <c r="D3494">
        <v>17036598</v>
      </c>
      <c r="E3494">
        <v>732744</v>
      </c>
      <c r="F3494" t="s">
        <v>66</v>
      </c>
      <c r="G3494" t="s">
        <v>67</v>
      </c>
      <c r="H3494" t="s">
        <v>68</v>
      </c>
      <c r="I3494" t="s">
        <v>69</v>
      </c>
      <c r="J3494" s="1">
        <v>42840</v>
      </c>
      <c r="K3494">
        <v>15</v>
      </c>
      <c r="L3494">
        <v>1</v>
      </c>
      <c r="M3494">
        <v>1</v>
      </c>
      <c r="N3494" t="s">
        <v>70</v>
      </c>
      <c r="O3494" t="s">
        <v>71</v>
      </c>
      <c r="Q3494">
        <v>113</v>
      </c>
      <c r="R3494">
        <v>41</v>
      </c>
      <c r="T3494" t="s">
        <v>72</v>
      </c>
      <c r="U3494" t="s">
        <v>73</v>
      </c>
      <c r="V3494">
        <v>635</v>
      </c>
      <c r="W3494">
        <v>2</v>
      </c>
      <c r="X3494">
        <v>183276</v>
      </c>
      <c r="Y3494" t="s">
        <v>74</v>
      </c>
      <c r="AA3494">
        <v>2013</v>
      </c>
      <c r="AB3494" t="s">
        <v>75</v>
      </c>
      <c r="AC3494" t="s">
        <v>76</v>
      </c>
      <c r="AD3494" t="s">
        <v>77</v>
      </c>
      <c r="AE3494" t="s">
        <v>78</v>
      </c>
      <c r="AF3494" t="s">
        <v>79</v>
      </c>
      <c r="AG3494" t="s">
        <v>80</v>
      </c>
      <c r="AH3494">
        <v>13.324999999999999</v>
      </c>
      <c r="AI3494">
        <v>1.68262</v>
      </c>
      <c r="AJ3494">
        <v>22.420909999999999</v>
      </c>
      <c r="AK3494">
        <v>2014</v>
      </c>
      <c r="AL3494" t="s">
        <v>81</v>
      </c>
      <c r="AM3494">
        <f t="shared" si="109"/>
        <v>4</v>
      </c>
    </row>
    <row r="3495" spans="1:39" x14ac:dyDescent="0.35">
      <c r="A3495">
        <v>2017</v>
      </c>
      <c r="B3495" s="5">
        <f t="shared" si="108"/>
        <v>106</v>
      </c>
      <c r="C3495" t="s">
        <v>82</v>
      </c>
      <c r="D3495">
        <v>17036609</v>
      </c>
      <c r="E3495">
        <v>732756</v>
      </c>
      <c r="F3495" t="s">
        <v>66</v>
      </c>
      <c r="G3495" t="s">
        <v>67</v>
      </c>
      <c r="H3495" t="s">
        <v>68</v>
      </c>
      <c r="I3495" t="s">
        <v>69</v>
      </c>
      <c r="J3495" s="1">
        <v>42841</v>
      </c>
      <c r="K3495">
        <v>16</v>
      </c>
      <c r="L3495">
        <v>1</v>
      </c>
      <c r="M3495">
        <v>1</v>
      </c>
      <c r="N3495" t="s">
        <v>70</v>
      </c>
      <c r="O3495" t="s">
        <v>71</v>
      </c>
      <c r="Q3495">
        <v>113</v>
      </c>
      <c r="R3495">
        <v>41</v>
      </c>
      <c r="T3495" t="s">
        <v>72</v>
      </c>
      <c r="U3495" t="s">
        <v>73</v>
      </c>
      <c r="V3495">
        <v>630</v>
      </c>
      <c r="W3495">
        <v>2</v>
      </c>
      <c r="X3495">
        <v>183276</v>
      </c>
      <c r="Y3495" t="s">
        <v>74</v>
      </c>
      <c r="AA3495">
        <v>2013</v>
      </c>
      <c r="AB3495" t="s">
        <v>75</v>
      </c>
      <c r="AC3495" t="s">
        <v>76</v>
      </c>
      <c r="AD3495" t="s">
        <v>77</v>
      </c>
      <c r="AE3495" t="s">
        <v>78</v>
      </c>
      <c r="AF3495" t="s">
        <v>79</v>
      </c>
      <c r="AG3495" t="s">
        <v>80</v>
      </c>
      <c r="AH3495">
        <v>13.324999999999999</v>
      </c>
      <c r="AI3495">
        <v>1.68262</v>
      </c>
      <c r="AJ3495">
        <v>22.420909999999999</v>
      </c>
      <c r="AK3495">
        <v>2014</v>
      </c>
      <c r="AL3495" t="s">
        <v>81</v>
      </c>
      <c r="AM3495">
        <f t="shared" si="109"/>
        <v>4</v>
      </c>
    </row>
    <row r="3496" spans="1:39" x14ac:dyDescent="0.35">
      <c r="A3496">
        <v>2017</v>
      </c>
      <c r="B3496" s="5">
        <f t="shared" si="108"/>
        <v>110</v>
      </c>
      <c r="C3496" t="s">
        <v>82</v>
      </c>
      <c r="D3496">
        <v>17036678</v>
      </c>
      <c r="E3496">
        <v>732928</v>
      </c>
      <c r="F3496" t="s">
        <v>66</v>
      </c>
      <c r="G3496" t="s">
        <v>67</v>
      </c>
      <c r="H3496" t="s">
        <v>68</v>
      </c>
      <c r="I3496" t="s">
        <v>69</v>
      </c>
      <c r="J3496" s="1">
        <v>42845</v>
      </c>
      <c r="K3496">
        <v>16</v>
      </c>
      <c r="L3496">
        <v>1</v>
      </c>
      <c r="M3496">
        <v>1</v>
      </c>
      <c r="N3496" t="s">
        <v>70</v>
      </c>
      <c r="O3496" t="s">
        <v>71</v>
      </c>
      <c r="Q3496">
        <v>113</v>
      </c>
      <c r="R3496">
        <v>41</v>
      </c>
      <c r="T3496" t="s">
        <v>72</v>
      </c>
      <c r="U3496" t="s">
        <v>73</v>
      </c>
      <c r="V3496">
        <v>665</v>
      </c>
      <c r="W3496">
        <v>2</v>
      </c>
      <c r="X3496">
        <v>183276</v>
      </c>
      <c r="Y3496" t="s">
        <v>74</v>
      </c>
      <c r="AA3496">
        <v>2013</v>
      </c>
      <c r="AB3496" t="s">
        <v>75</v>
      </c>
      <c r="AC3496" t="s">
        <v>76</v>
      </c>
      <c r="AD3496" t="s">
        <v>77</v>
      </c>
      <c r="AE3496" t="s">
        <v>78</v>
      </c>
      <c r="AF3496" t="s">
        <v>79</v>
      </c>
      <c r="AG3496" t="s">
        <v>80</v>
      </c>
      <c r="AH3496">
        <v>13.324999999999999</v>
      </c>
      <c r="AI3496">
        <v>1.68262</v>
      </c>
      <c r="AJ3496">
        <v>22.420909999999999</v>
      </c>
      <c r="AK3496">
        <v>2014</v>
      </c>
      <c r="AL3496" t="s">
        <v>81</v>
      </c>
      <c r="AM3496">
        <f t="shared" si="109"/>
        <v>4</v>
      </c>
    </row>
    <row r="3497" spans="1:39" x14ac:dyDescent="0.35">
      <c r="A3497">
        <v>2017</v>
      </c>
      <c r="B3497" s="5">
        <f t="shared" si="108"/>
        <v>120</v>
      </c>
      <c r="C3497" t="s">
        <v>82</v>
      </c>
      <c r="D3497">
        <v>17036837</v>
      </c>
      <c r="E3497">
        <v>745666</v>
      </c>
      <c r="F3497" t="s">
        <v>66</v>
      </c>
      <c r="G3497" t="s">
        <v>67</v>
      </c>
      <c r="H3497" t="s">
        <v>68</v>
      </c>
      <c r="I3497" t="s">
        <v>69</v>
      </c>
      <c r="J3497" s="1">
        <v>42855</v>
      </c>
      <c r="K3497">
        <v>18</v>
      </c>
      <c r="L3497">
        <v>1</v>
      </c>
      <c r="M3497">
        <v>1</v>
      </c>
      <c r="N3497" t="s">
        <v>70</v>
      </c>
      <c r="O3497" t="s">
        <v>71</v>
      </c>
      <c r="Q3497">
        <v>113</v>
      </c>
      <c r="R3497">
        <v>41</v>
      </c>
      <c r="T3497" t="s">
        <v>72</v>
      </c>
      <c r="U3497" t="s">
        <v>73</v>
      </c>
      <c r="V3497">
        <v>635</v>
      </c>
      <c r="W3497">
        <v>2</v>
      </c>
      <c r="X3497">
        <v>183276</v>
      </c>
      <c r="Y3497" t="s">
        <v>74</v>
      </c>
      <c r="AA3497">
        <v>2013</v>
      </c>
      <c r="AB3497" t="s">
        <v>75</v>
      </c>
      <c r="AC3497" t="s">
        <v>76</v>
      </c>
      <c r="AD3497" t="s">
        <v>77</v>
      </c>
      <c r="AE3497" t="s">
        <v>78</v>
      </c>
      <c r="AF3497" t="s">
        <v>79</v>
      </c>
      <c r="AG3497" t="s">
        <v>80</v>
      </c>
      <c r="AH3497">
        <v>13.324999999999999</v>
      </c>
      <c r="AI3497">
        <v>1.68262</v>
      </c>
      <c r="AJ3497">
        <v>22.420909999999999</v>
      </c>
      <c r="AK3497">
        <v>2014</v>
      </c>
      <c r="AL3497" t="s">
        <v>81</v>
      </c>
      <c r="AM3497">
        <f t="shared" si="109"/>
        <v>4</v>
      </c>
    </row>
    <row r="3498" spans="1:39" x14ac:dyDescent="0.35">
      <c r="A3498">
        <v>2017</v>
      </c>
      <c r="B3498" s="5">
        <f t="shared" si="108"/>
        <v>120</v>
      </c>
      <c r="C3498" t="s">
        <v>82</v>
      </c>
      <c r="D3498">
        <v>17036906</v>
      </c>
      <c r="E3498">
        <v>646447</v>
      </c>
      <c r="F3498" t="s">
        <v>66</v>
      </c>
      <c r="G3498" t="s">
        <v>67</v>
      </c>
      <c r="H3498" t="s">
        <v>68</v>
      </c>
      <c r="I3498" t="s">
        <v>69</v>
      </c>
      <c r="J3498" s="1">
        <v>42855</v>
      </c>
      <c r="K3498">
        <v>18</v>
      </c>
      <c r="L3498">
        <v>1</v>
      </c>
      <c r="M3498">
        <v>1</v>
      </c>
      <c r="N3498" t="s">
        <v>70</v>
      </c>
      <c r="O3498" t="s">
        <v>71</v>
      </c>
      <c r="Q3498">
        <v>113</v>
      </c>
      <c r="R3498">
        <v>41</v>
      </c>
      <c r="T3498" t="s">
        <v>72</v>
      </c>
      <c r="U3498" t="s">
        <v>73</v>
      </c>
      <c r="V3498">
        <v>685</v>
      </c>
      <c r="W3498">
        <v>2</v>
      </c>
      <c r="X3498">
        <v>183276</v>
      </c>
      <c r="Y3498" t="s">
        <v>74</v>
      </c>
      <c r="AA3498">
        <v>2013</v>
      </c>
      <c r="AB3498" t="s">
        <v>75</v>
      </c>
      <c r="AC3498" t="s">
        <v>76</v>
      </c>
      <c r="AD3498" t="s">
        <v>77</v>
      </c>
      <c r="AE3498" t="s">
        <v>78</v>
      </c>
      <c r="AF3498" t="s">
        <v>79</v>
      </c>
      <c r="AG3498" t="s">
        <v>80</v>
      </c>
      <c r="AH3498">
        <v>13.324999999999999</v>
      </c>
      <c r="AI3498">
        <v>1.68262</v>
      </c>
      <c r="AJ3498">
        <v>22.420909999999999</v>
      </c>
      <c r="AK3498">
        <v>2014</v>
      </c>
      <c r="AL3498" t="s">
        <v>81</v>
      </c>
      <c r="AM3498">
        <f t="shared" si="109"/>
        <v>4</v>
      </c>
    </row>
    <row r="3499" spans="1:39" x14ac:dyDescent="0.35">
      <c r="A3499">
        <v>2017</v>
      </c>
      <c r="B3499" s="5">
        <f t="shared" si="108"/>
        <v>183</v>
      </c>
      <c r="C3499" t="s">
        <v>82</v>
      </c>
      <c r="D3499">
        <v>17037734</v>
      </c>
      <c r="E3499">
        <v>751112</v>
      </c>
      <c r="F3499" t="s">
        <v>66</v>
      </c>
      <c r="G3499" t="s">
        <v>67</v>
      </c>
      <c r="H3499" t="s">
        <v>68</v>
      </c>
      <c r="I3499" t="s">
        <v>69</v>
      </c>
      <c r="J3499" s="1">
        <v>42918</v>
      </c>
      <c r="K3499">
        <v>27</v>
      </c>
      <c r="L3499">
        <v>4</v>
      </c>
      <c r="M3499">
        <v>1</v>
      </c>
      <c r="N3499" t="s">
        <v>70</v>
      </c>
      <c r="O3499" t="s">
        <v>71</v>
      </c>
      <c r="Q3499">
        <v>113</v>
      </c>
      <c r="R3499">
        <v>32</v>
      </c>
      <c r="T3499" t="s">
        <v>72</v>
      </c>
      <c r="U3499" t="s">
        <v>73</v>
      </c>
      <c r="V3499">
        <v>710</v>
      </c>
      <c r="W3499">
        <v>2</v>
      </c>
      <c r="X3499">
        <v>183276</v>
      </c>
      <c r="Y3499" t="s">
        <v>74</v>
      </c>
      <c r="AA3499">
        <v>2013</v>
      </c>
      <c r="AB3499" t="s">
        <v>75</v>
      </c>
      <c r="AC3499" t="s">
        <v>76</v>
      </c>
      <c r="AD3499" t="s">
        <v>77</v>
      </c>
      <c r="AE3499" t="s">
        <v>78</v>
      </c>
      <c r="AF3499" t="s">
        <v>79</v>
      </c>
      <c r="AG3499" t="s">
        <v>80</v>
      </c>
      <c r="AH3499">
        <v>13.324999999999999</v>
      </c>
      <c r="AI3499">
        <v>2.6319900000000001</v>
      </c>
      <c r="AJ3499">
        <v>35.071269999999998</v>
      </c>
      <c r="AK3499">
        <v>2014</v>
      </c>
      <c r="AL3499" t="s">
        <v>81</v>
      </c>
      <c r="AM3499">
        <f t="shared" si="109"/>
        <v>4</v>
      </c>
    </row>
    <row r="3500" spans="1:39" x14ac:dyDescent="0.35">
      <c r="A3500">
        <v>2017</v>
      </c>
      <c r="B3500" s="5">
        <f t="shared" si="108"/>
        <v>183</v>
      </c>
      <c r="C3500" t="s">
        <v>82</v>
      </c>
      <c r="D3500">
        <v>17037687</v>
      </c>
      <c r="E3500">
        <v>699268</v>
      </c>
      <c r="F3500" t="s">
        <v>66</v>
      </c>
      <c r="G3500" t="s">
        <v>67</v>
      </c>
      <c r="H3500" t="s">
        <v>68</v>
      </c>
      <c r="I3500" t="s">
        <v>69</v>
      </c>
      <c r="J3500" s="1">
        <v>42918</v>
      </c>
      <c r="K3500">
        <v>27</v>
      </c>
      <c r="L3500">
        <v>4</v>
      </c>
      <c r="M3500">
        <v>1</v>
      </c>
      <c r="N3500" t="s">
        <v>70</v>
      </c>
      <c r="O3500" t="s">
        <v>71</v>
      </c>
      <c r="Q3500">
        <v>113</v>
      </c>
      <c r="R3500">
        <v>41</v>
      </c>
      <c r="T3500" t="s">
        <v>72</v>
      </c>
      <c r="U3500" t="s">
        <v>73</v>
      </c>
      <c r="V3500">
        <v>705</v>
      </c>
      <c r="W3500">
        <v>2</v>
      </c>
      <c r="X3500">
        <v>183276</v>
      </c>
      <c r="Y3500" t="s">
        <v>74</v>
      </c>
      <c r="AA3500">
        <v>2013</v>
      </c>
      <c r="AB3500" t="s">
        <v>75</v>
      </c>
      <c r="AC3500" t="s">
        <v>76</v>
      </c>
      <c r="AD3500" t="s">
        <v>77</v>
      </c>
      <c r="AE3500" t="s">
        <v>78</v>
      </c>
      <c r="AF3500" t="s">
        <v>79</v>
      </c>
      <c r="AG3500" t="s">
        <v>80</v>
      </c>
      <c r="AH3500">
        <v>13.324999999999999</v>
      </c>
      <c r="AI3500">
        <v>2.6319900000000001</v>
      </c>
      <c r="AJ3500">
        <v>35.071269999999998</v>
      </c>
      <c r="AK3500">
        <v>2014</v>
      </c>
      <c r="AL3500" t="s">
        <v>81</v>
      </c>
      <c r="AM3500">
        <f t="shared" si="109"/>
        <v>4</v>
      </c>
    </row>
    <row r="3501" spans="1:39" x14ac:dyDescent="0.35">
      <c r="A3501">
        <v>2017</v>
      </c>
      <c r="B3501" s="5">
        <f t="shared" si="108"/>
        <v>184</v>
      </c>
      <c r="C3501" t="s">
        <v>83</v>
      </c>
      <c r="D3501">
        <v>17076198</v>
      </c>
      <c r="E3501">
        <v>746512</v>
      </c>
      <c r="F3501" t="s">
        <v>66</v>
      </c>
      <c r="G3501" t="s">
        <v>67</v>
      </c>
      <c r="H3501" t="s">
        <v>68</v>
      </c>
      <c r="I3501" t="s">
        <v>69</v>
      </c>
      <c r="J3501" s="1">
        <v>42919</v>
      </c>
      <c r="K3501">
        <v>27</v>
      </c>
      <c r="L3501">
        <v>4</v>
      </c>
      <c r="M3501">
        <v>1</v>
      </c>
      <c r="N3501" t="s">
        <v>70</v>
      </c>
      <c r="O3501" t="s">
        <v>85</v>
      </c>
      <c r="T3501" t="s">
        <v>72</v>
      </c>
      <c r="U3501" t="s">
        <v>73</v>
      </c>
      <c r="V3501">
        <v>680</v>
      </c>
      <c r="W3501">
        <v>2</v>
      </c>
      <c r="X3501">
        <v>183276</v>
      </c>
      <c r="Y3501" t="s">
        <v>74</v>
      </c>
      <c r="AA3501">
        <v>2013</v>
      </c>
      <c r="AB3501" t="s">
        <v>75</v>
      </c>
      <c r="AC3501" t="s">
        <v>76</v>
      </c>
      <c r="AD3501" t="s">
        <v>77</v>
      </c>
      <c r="AE3501" t="s">
        <v>78</v>
      </c>
      <c r="AF3501" t="s">
        <v>79</v>
      </c>
      <c r="AG3501" t="s">
        <v>80</v>
      </c>
      <c r="AH3501">
        <v>13.324999999999999</v>
      </c>
      <c r="AI3501">
        <v>3.28938</v>
      </c>
      <c r="AJ3501">
        <v>43.83099</v>
      </c>
      <c r="AK3501">
        <v>2014</v>
      </c>
      <c r="AL3501" t="s">
        <v>81</v>
      </c>
      <c r="AM3501">
        <f t="shared" si="109"/>
        <v>4</v>
      </c>
    </row>
    <row r="3502" spans="1:39" x14ac:dyDescent="0.35">
      <c r="A3502">
        <v>2017</v>
      </c>
      <c r="B3502" s="5">
        <f t="shared" si="108"/>
        <v>185</v>
      </c>
      <c r="C3502" t="s">
        <v>82</v>
      </c>
      <c r="D3502">
        <v>17037805</v>
      </c>
      <c r="E3502">
        <v>752434</v>
      </c>
      <c r="F3502" t="s">
        <v>66</v>
      </c>
      <c r="G3502" t="s">
        <v>67</v>
      </c>
      <c r="H3502" t="s">
        <v>68</v>
      </c>
      <c r="I3502" t="s">
        <v>69</v>
      </c>
      <c r="J3502" s="1">
        <v>42920</v>
      </c>
      <c r="K3502">
        <v>27</v>
      </c>
      <c r="L3502">
        <v>4</v>
      </c>
      <c r="M3502">
        <v>1</v>
      </c>
      <c r="N3502" t="s">
        <v>70</v>
      </c>
      <c r="O3502" t="s">
        <v>71</v>
      </c>
      <c r="Q3502">
        <v>113</v>
      </c>
      <c r="R3502">
        <v>41</v>
      </c>
      <c r="T3502" t="s">
        <v>72</v>
      </c>
      <c r="U3502" t="s">
        <v>73</v>
      </c>
      <c r="V3502">
        <v>635</v>
      </c>
      <c r="W3502">
        <v>2</v>
      </c>
      <c r="X3502">
        <v>183276</v>
      </c>
      <c r="Y3502" t="s">
        <v>74</v>
      </c>
      <c r="AA3502">
        <v>2013</v>
      </c>
      <c r="AB3502" t="s">
        <v>75</v>
      </c>
      <c r="AC3502" t="s">
        <v>76</v>
      </c>
      <c r="AD3502" t="s">
        <v>77</v>
      </c>
      <c r="AE3502" t="s">
        <v>78</v>
      </c>
      <c r="AF3502" t="s">
        <v>79</v>
      </c>
      <c r="AG3502" t="s">
        <v>80</v>
      </c>
      <c r="AH3502">
        <v>13.324999999999999</v>
      </c>
      <c r="AI3502">
        <v>2.6319900000000001</v>
      </c>
      <c r="AJ3502">
        <v>35.071269999999998</v>
      </c>
      <c r="AK3502">
        <v>2014</v>
      </c>
      <c r="AL3502" t="s">
        <v>81</v>
      </c>
      <c r="AM3502">
        <f t="shared" si="109"/>
        <v>4</v>
      </c>
    </row>
    <row r="3503" spans="1:39" x14ac:dyDescent="0.35">
      <c r="A3503">
        <v>2017</v>
      </c>
      <c r="B3503" s="5">
        <f t="shared" si="108"/>
        <v>185</v>
      </c>
      <c r="C3503" t="s">
        <v>82</v>
      </c>
      <c r="D3503">
        <v>17037839</v>
      </c>
      <c r="E3503">
        <v>752235</v>
      </c>
      <c r="F3503" t="s">
        <v>66</v>
      </c>
      <c r="G3503" t="s">
        <v>67</v>
      </c>
      <c r="H3503" t="s">
        <v>68</v>
      </c>
      <c r="I3503" t="s">
        <v>69</v>
      </c>
      <c r="J3503" s="1">
        <v>42920</v>
      </c>
      <c r="K3503">
        <v>27</v>
      </c>
      <c r="L3503">
        <v>4</v>
      </c>
      <c r="M3503">
        <v>1</v>
      </c>
      <c r="N3503" t="s">
        <v>70</v>
      </c>
      <c r="O3503" t="s">
        <v>71</v>
      </c>
      <c r="Q3503">
        <v>113</v>
      </c>
      <c r="R3503">
        <v>41</v>
      </c>
      <c r="T3503" t="s">
        <v>72</v>
      </c>
      <c r="U3503" t="s">
        <v>73</v>
      </c>
      <c r="V3503">
        <v>710</v>
      </c>
      <c r="W3503">
        <v>2</v>
      </c>
      <c r="X3503">
        <v>183276</v>
      </c>
      <c r="Y3503" t="s">
        <v>74</v>
      </c>
      <c r="AA3503">
        <v>2013</v>
      </c>
      <c r="AB3503" t="s">
        <v>75</v>
      </c>
      <c r="AC3503" t="s">
        <v>76</v>
      </c>
      <c r="AD3503" t="s">
        <v>77</v>
      </c>
      <c r="AE3503" t="s">
        <v>78</v>
      </c>
      <c r="AF3503" t="s">
        <v>79</v>
      </c>
      <c r="AG3503" t="s">
        <v>80</v>
      </c>
      <c r="AH3503">
        <v>13.324999999999999</v>
      </c>
      <c r="AI3503">
        <v>2.6319900000000001</v>
      </c>
      <c r="AJ3503">
        <v>35.071269999999998</v>
      </c>
      <c r="AK3503">
        <v>2014</v>
      </c>
      <c r="AL3503" t="s">
        <v>81</v>
      </c>
      <c r="AM3503">
        <f t="shared" si="109"/>
        <v>4</v>
      </c>
    </row>
    <row r="3504" spans="1:39" x14ac:dyDescent="0.35">
      <c r="A3504">
        <v>2017</v>
      </c>
      <c r="B3504" s="5">
        <f t="shared" si="108"/>
        <v>185</v>
      </c>
      <c r="C3504" t="s">
        <v>82</v>
      </c>
      <c r="D3504">
        <v>17037846</v>
      </c>
      <c r="E3504">
        <v>699326</v>
      </c>
      <c r="F3504" t="s">
        <v>66</v>
      </c>
      <c r="G3504" t="s">
        <v>67</v>
      </c>
      <c r="H3504" t="s">
        <v>68</v>
      </c>
      <c r="I3504" t="s">
        <v>69</v>
      </c>
      <c r="J3504" s="1">
        <v>42920</v>
      </c>
      <c r="K3504">
        <v>27</v>
      </c>
      <c r="L3504">
        <v>4</v>
      </c>
      <c r="M3504">
        <v>1</v>
      </c>
      <c r="N3504" t="s">
        <v>70</v>
      </c>
      <c r="O3504" t="s">
        <v>71</v>
      </c>
      <c r="Q3504">
        <v>154</v>
      </c>
      <c r="T3504" t="s">
        <v>72</v>
      </c>
      <c r="U3504" t="s">
        <v>73</v>
      </c>
      <c r="V3504">
        <v>770</v>
      </c>
      <c r="W3504">
        <v>2</v>
      </c>
      <c r="X3504">
        <v>183276</v>
      </c>
      <c r="Y3504" t="s">
        <v>74</v>
      </c>
      <c r="AA3504">
        <v>2013</v>
      </c>
      <c r="AB3504" t="s">
        <v>75</v>
      </c>
      <c r="AC3504" t="s">
        <v>76</v>
      </c>
      <c r="AD3504" t="s">
        <v>77</v>
      </c>
      <c r="AE3504" t="s">
        <v>78</v>
      </c>
      <c r="AF3504" t="s">
        <v>79</v>
      </c>
      <c r="AG3504" t="s">
        <v>80</v>
      </c>
      <c r="AH3504">
        <v>13.324999999999999</v>
      </c>
      <c r="AI3504">
        <v>2.6319900000000001</v>
      </c>
      <c r="AJ3504">
        <v>35.071269999999998</v>
      </c>
      <c r="AK3504">
        <v>2014</v>
      </c>
      <c r="AL3504" t="s">
        <v>81</v>
      </c>
      <c r="AM3504">
        <f t="shared" si="109"/>
        <v>4</v>
      </c>
    </row>
    <row r="3505" spans="1:39" x14ac:dyDescent="0.35">
      <c r="A3505">
        <v>2017</v>
      </c>
      <c r="B3505" s="5">
        <f t="shared" si="108"/>
        <v>134</v>
      </c>
      <c r="C3505" t="s">
        <v>82</v>
      </c>
      <c r="D3505">
        <v>17035003</v>
      </c>
      <c r="E3505">
        <v>660599</v>
      </c>
      <c r="F3505" t="s">
        <v>66</v>
      </c>
      <c r="G3505" t="s">
        <v>86</v>
      </c>
      <c r="J3505" s="1">
        <v>42869</v>
      </c>
      <c r="K3505">
        <v>20</v>
      </c>
      <c r="M3505">
        <v>1</v>
      </c>
      <c r="N3505" t="s">
        <v>70</v>
      </c>
      <c r="O3505" t="s">
        <v>71</v>
      </c>
      <c r="Q3505">
        <v>113</v>
      </c>
      <c r="R3505">
        <v>45</v>
      </c>
      <c r="T3505" t="s">
        <v>72</v>
      </c>
      <c r="U3505" t="s">
        <v>73</v>
      </c>
      <c r="V3505">
        <v>700</v>
      </c>
      <c r="W3505">
        <v>2</v>
      </c>
      <c r="X3505">
        <v>183276</v>
      </c>
      <c r="Y3505" t="s">
        <v>74</v>
      </c>
      <c r="AA3505">
        <v>2013</v>
      </c>
      <c r="AB3505" t="s">
        <v>75</v>
      </c>
      <c r="AC3505" t="s">
        <v>76</v>
      </c>
      <c r="AD3505" t="s">
        <v>77</v>
      </c>
      <c r="AE3505" t="s">
        <v>78</v>
      </c>
      <c r="AF3505" t="s">
        <v>79</v>
      </c>
      <c r="AG3505" t="s">
        <v>80</v>
      </c>
      <c r="AH3505">
        <v>13.324999999999999</v>
      </c>
      <c r="AI3505">
        <v>5.4422899999999998</v>
      </c>
      <c r="AJ3505">
        <v>72.518510000000006</v>
      </c>
      <c r="AK3505">
        <v>2014</v>
      </c>
      <c r="AL3505" t="s">
        <v>81</v>
      </c>
      <c r="AM3505">
        <f t="shared" si="109"/>
        <v>4</v>
      </c>
    </row>
    <row r="3506" spans="1:39" x14ac:dyDescent="0.35">
      <c r="A3506">
        <v>2017</v>
      </c>
      <c r="B3506" s="5">
        <f t="shared" si="108"/>
        <v>149</v>
      </c>
      <c r="C3506" t="s">
        <v>82</v>
      </c>
      <c r="D3506">
        <v>17035053</v>
      </c>
      <c r="E3506">
        <v>733616</v>
      </c>
      <c r="F3506" t="s">
        <v>66</v>
      </c>
      <c r="G3506" t="s">
        <v>86</v>
      </c>
      <c r="J3506" s="1">
        <v>42884</v>
      </c>
      <c r="K3506">
        <v>22</v>
      </c>
      <c r="M3506">
        <v>1</v>
      </c>
      <c r="N3506" t="s">
        <v>70</v>
      </c>
      <c r="O3506" t="s">
        <v>71</v>
      </c>
      <c r="Q3506">
        <v>113</v>
      </c>
      <c r="T3506" t="s">
        <v>72</v>
      </c>
      <c r="U3506" t="s">
        <v>73</v>
      </c>
      <c r="V3506">
        <v>700</v>
      </c>
      <c r="W3506">
        <v>2</v>
      </c>
      <c r="X3506">
        <v>183276</v>
      </c>
      <c r="Y3506" t="s">
        <v>74</v>
      </c>
      <c r="AA3506">
        <v>2013</v>
      </c>
      <c r="AB3506" t="s">
        <v>75</v>
      </c>
      <c r="AC3506" t="s">
        <v>76</v>
      </c>
      <c r="AD3506" t="s">
        <v>77</v>
      </c>
      <c r="AE3506" t="s">
        <v>78</v>
      </c>
      <c r="AF3506" t="s">
        <v>79</v>
      </c>
      <c r="AG3506" t="s">
        <v>80</v>
      </c>
      <c r="AH3506">
        <v>13.324999999999999</v>
      </c>
      <c r="AI3506">
        <v>1.0865100000000001</v>
      </c>
      <c r="AJ3506">
        <v>14.47775</v>
      </c>
      <c r="AK3506">
        <v>2014</v>
      </c>
      <c r="AL3506" t="s">
        <v>81</v>
      </c>
      <c r="AM3506">
        <f t="shared" si="109"/>
        <v>4</v>
      </c>
    </row>
    <row r="3507" spans="1:39" x14ac:dyDescent="0.35">
      <c r="A3507">
        <v>2017</v>
      </c>
      <c r="B3507" s="5">
        <f t="shared" si="108"/>
        <v>152</v>
      </c>
      <c r="C3507" t="s">
        <v>83</v>
      </c>
      <c r="D3507">
        <v>17075018</v>
      </c>
      <c r="E3507">
        <v>673457</v>
      </c>
      <c r="F3507" t="s">
        <v>66</v>
      </c>
      <c r="G3507" t="s">
        <v>86</v>
      </c>
      <c r="J3507" s="1">
        <v>42887</v>
      </c>
      <c r="K3507">
        <v>22</v>
      </c>
      <c r="M3507">
        <v>1</v>
      </c>
      <c r="N3507" t="s">
        <v>70</v>
      </c>
      <c r="O3507" t="s">
        <v>85</v>
      </c>
      <c r="Q3507">
        <v>103</v>
      </c>
      <c r="R3507">
        <v>70</v>
      </c>
      <c r="T3507" t="s">
        <v>72</v>
      </c>
      <c r="U3507" t="s">
        <v>73</v>
      </c>
      <c r="V3507">
        <v>670</v>
      </c>
      <c r="W3507">
        <v>2</v>
      </c>
      <c r="X3507">
        <v>183276</v>
      </c>
      <c r="Y3507" t="s">
        <v>74</v>
      </c>
      <c r="AA3507">
        <v>2013</v>
      </c>
      <c r="AB3507" t="s">
        <v>75</v>
      </c>
      <c r="AC3507" t="s">
        <v>76</v>
      </c>
      <c r="AD3507" t="s">
        <v>77</v>
      </c>
      <c r="AE3507" t="s">
        <v>78</v>
      </c>
      <c r="AF3507" t="s">
        <v>79</v>
      </c>
      <c r="AG3507" t="s">
        <v>80</v>
      </c>
      <c r="AH3507">
        <v>13.324999999999999</v>
      </c>
      <c r="AI3507">
        <v>1</v>
      </c>
      <c r="AJ3507">
        <v>13.324999999999999</v>
      </c>
      <c r="AK3507">
        <v>2014</v>
      </c>
      <c r="AL3507" t="s">
        <v>81</v>
      </c>
      <c r="AM3507">
        <f t="shared" si="109"/>
        <v>4</v>
      </c>
    </row>
    <row r="3508" spans="1:39" x14ac:dyDescent="0.35">
      <c r="A3508">
        <v>2017</v>
      </c>
      <c r="B3508" s="5">
        <f t="shared" si="108"/>
        <v>156</v>
      </c>
      <c r="C3508" t="s">
        <v>115</v>
      </c>
      <c r="D3508">
        <v>17145014</v>
      </c>
      <c r="E3508">
        <v>633480</v>
      </c>
      <c r="F3508" t="s">
        <v>66</v>
      </c>
      <c r="G3508" t="s">
        <v>86</v>
      </c>
      <c r="J3508" s="1">
        <v>42891</v>
      </c>
      <c r="K3508">
        <v>23</v>
      </c>
      <c r="M3508">
        <v>1</v>
      </c>
      <c r="N3508" t="s">
        <v>70</v>
      </c>
      <c r="O3508" t="s">
        <v>71</v>
      </c>
      <c r="Q3508">
        <v>183</v>
      </c>
      <c r="R3508">
        <v>10</v>
      </c>
      <c r="T3508" t="s">
        <v>72</v>
      </c>
      <c r="U3508" t="s">
        <v>73</v>
      </c>
      <c r="V3508">
        <v>705</v>
      </c>
      <c r="W3508">
        <v>2</v>
      </c>
      <c r="X3508">
        <v>183276</v>
      </c>
      <c r="Y3508" t="s">
        <v>74</v>
      </c>
      <c r="AA3508">
        <v>2013</v>
      </c>
      <c r="AB3508" t="s">
        <v>75</v>
      </c>
      <c r="AC3508" t="s">
        <v>76</v>
      </c>
      <c r="AD3508" t="s">
        <v>77</v>
      </c>
      <c r="AE3508" t="s">
        <v>78</v>
      </c>
      <c r="AF3508" t="s">
        <v>79</v>
      </c>
      <c r="AG3508" t="s">
        <v>80</v>
      </c>
      <c r="AH3508">
        <v>13.324999999999999</v>
      </c>
      <c r="AI3508">
        <v>2.4609399999999999</v>
      </c>
      <c r="AJ3508">
        <v>32.792029999999997</v>
      </c>
      <c r="AK3508">
        <v>2014</v>
      </c>
      <c r="AL3508" t="s">
        <v>81</v>
      </c>
      <c r="AM3508">
        <f t="shared" si="109"/>
        <v>4</v>
      </c>
    </row>
    <row r="3509" spans="1:39" x14ac:dyDescent="0.35">
      <c r="A3509">
        <v>2017</v>
      </c>
      <c r="B3509" s="5">
        <f t="shared" si="108"/>
        <v>181</v>
      </c>
      <c r="C3509" t="s">
        <v>83</v>
      </c>
      <c r="D3509">
        <v>17075112</v>
      </c>
      <c r="E3509">
        <v>673241</v>
      </c>
      <c r="F3509" t="s">
        <v>66</v>
      </c>
      <c r="G3509" t="s">
        <v>86</v>
      </c>
      <c r="J3509" s="1">
        <v>42916</v>
      </c>
      <c r="K3509">
        <v>26</v>
      </c>
      <c r="M3509">
        <v>1</v>
      </c>
      <c r="N3509" t="s">
        <v>70</v>
      </c>
      <c r="O3509" t="s">
        <v>85</v>
      </c>
      <c r="Q3509">
        <v>104</v>
      </c>
      <c r="R3509">
        <v>40</v>
      </c>
      <c r="T3509" t="s">
        <v>72</v>
      </c>
      <c r="U3509" t="s">
        <v>73</v>
      </c>
      <c r="V3509">
        <v>710</v>
      </c>
      <c r="W3509">
        <v>2</v>
      </c>
      <c r="X3509">
        <v>183276</v>
      </c>
      <c r="Y3509" t="s">
        <v>74</v>
      </c>
      <c r="AA3509">
        <v>2013</v>
      </c>
      <c r="AB3509" t="s">
        <v>75</v>
      </c>
      <c r="AC3509" t="s">
        <v>76</v>
      </c>
      <c r="AD3509" t="s">
        <v>77</v>
      </c>
      <c r="AE3509" t="s">
        <v>78</v>
      </c>
      <c r="AF3509" t="s">
        <v>79</v>
      </c>
      <c r="AG3509" t="s">
        <v>80</v>
      </c>
      <c r="AH3509">
        <v>13.324999999999999</v>
      </c>
      <c r="AI3509">
        <v>1</v>
      </c>
      <c r="AJ3509">
        <v>13.324999999999999</v>
      </c>
      <c r="AK3509">
        <v>2014</v>
      </c>
      <c r="AL3509" t="s">
        <v>81</v>
      </c>
      <c r="AM3509">
        <f t="shared" si="109"/>
        <v>4</v>
      </c>
    </row>
    <row r="3510" spans="1:39" x14ac:dyDescent="0.35">
      <c r="A3510">
        <v>2017</v>
      </c>
      <c r="B3510" s="5">
        <f t="shared" si="108"/>
        <v>210</v>
      </c>
      <c r="C3510" t="s">
        <v>82</v>
      </c>
      <c r="D3510">
        <v>17035530</v>
      </c>
      <c r="E3510">
        <v>733915</v>
      </c>
      <c r="F3510" t="s">
        <v>66</v>
      </c>
      <c r="G3510" t="s">
        <v>86</v>
      </c>
      <c r="J3510" s="1">
        <v>42945</v>
      </c>
      <c r="K3510">
        <v>30</v>
      </c>
      <c r="M3510">
        <v>1</v>
      </c>
      <c r="N3510" t="s">
        <v>70</v>
      </c>
      <c r="O3510" t="s">
        <v>71</v>
      </c>
      <c r="Q3510">
        <v>113</v>
      </c>
      <c r="R3510">
        <v>31</v>
      </c>
      <c r="T3510" t="s">
        <v>72</v>
      </c>
      <c r="U3510" t="s">
        <v>73</v>
      </c>
      <c r="V3510">
        <v>730</v>
      </c>
      <c r="W3510">
        <v>2</v>
      </c>
      <c r="X3510">
        <v>183276</v>
      </c>
      <c r="Y3510" t="s">
        <v>74</v>
      </c>
      <c r="AA3510">
        <v>2013</v>
      </c>
      <c r="AB3510" t="s">
        <v>75</v>
      </c>
      <c r="AC3510" t="s">
        <v>76</v>
      </c>
      <c r="AD3510" t="s">
        <v>77</v>
      </c>
      <c r="AE3510" t="s">
        <v>78</v>
      </c>
      <c r="AF3510" t="s">
        <v>79</v>
      </c>
      <c r="AG3510" t="s">
        <v>80</v>
      </c>
      <c r="AH3510">
        <v>13.324999999999999</v>
      </c>
      <c r="AI3510">
        <v>4.3883000000000001</v>
      </c>
      <c r="AJ3510">
        <v>58.4741</v>
      </c>
      <c r="AK3510">
        <v>2014</v>
      </c>
      <c r="AL3510" t="s">
        <v>81</v>
      </c>
      <c r="AM3510">
        <f t="shared" si="109"/>
        <v>4</v>
      </c>
    </row>
    <row r="3511" spans="1:39" x14ac:dyDescent="0.35">
      <c r="A3511">
        <v>2017</v>
      </c>
      <c r="B3511" s="5">
        <f t="shared" si="108"/>
        <v>216</v>
      </c>
      <c r="C3511" t="s">
        <v>83</v>
      </c>
      <c r="D3511">
        <v>17075531</v>
      </c>
      <c r="E3511">
        <v>735750</v>
      </c>
      <c r="F3511" t="s">
        <v>66</v>
      </c>
      <c r="G3511" t="s">
        <v>86</v>
      </c>
      <c r="J3511" s="1">
        <v>42951</v>
      </c>
      <c r="K3511">
        <v>31</v>
      </c>
      <c r="M3511">
        <v>1</v>
      </c>
      <c r="N3511" t="s">
        <v>70</v>
      </c>
      <c r="O3511" t="s">
        <v>85</v>
      </c>
      <c r="Q3511">
        <v>103</v>
      </c>
      <c r="R3511">
        <v>30</v>
      </c>
      <c r="T3511" t="s">
        <v>72</v>
      </c>
      <c r="U3511" t="s">
        <v>73</v>
      </c>
      <c r="V3511">
        <v>760</v>
      </c>
      <c r="W3511">
        <v>2</v>
      </c>
      <c r="X3511">
        <v>183276</v>
      </c>
      <c r="Y3511" t="s">
        <v>74</v>
      </c>
      <c r="AA3511">
        <v>2013</v>
      </c>
      <c r="AB3511" t="s">
        <v>75</v>
      </c>
      <c r="AC3511" t="s">
        <v>76</v>
      </c>
      <c r="AD3511" t="s">
        <v>77</v>
      </c>
      <c r="AE3511" t="s">
        <v>78</v>
      </c>
      <c r="AF3511" t="s">
        <v>79</v>
      </c>
      <c r="AG3511" t="s">
        <v>80</v>
      </c>
      <c r="AH3511">
        <v>13.324999999999999</v>
      </c>
      <c r="AI3511">
        <v>1</v>
      </c>
      <c r="AJ3511">
        <v>13.324999999999999</v>
      </c>
      <c r="AK3511">
        <v>2014</v>
      </c>
      <c r="AL3511" t="s">
        <v>81</v>
      </c>
      <c r="AM3511">
        <f t="shared" si="109"/>
        <v>4</v>
      </c>
    </row>
    <row r="3512" spans="1:39" x14ac:dyDescent="0.35">
      <c r="A3512">
        <v>2017</v>
      </c>
      <c r="B3512" s="5">
        <f t="shared" si="108"/>
        <v>192</v>
      </c>
      <c r="C3512" t="s">
        <v>83</v>
      </c>
      <c r="D3512">
        <v>17079999</v>
      </c>
      <c r="E3512">
        <v>746057</v>
      </c>
      <c r="F3512" t="s">
        <v>70</v>
      </c>
      <c r="G3512" t="s">
        <v>67</v>
      </c>
      <c r="H3512" t="s">
        <v>68</v>
      </c>
      <c r="I3512" t="s">
        <v>69</v>
      </c>
      <c r="J3512" s="1">
        <v>42927</v>
      </c>
      <c r="K3512">
        <v>28</v>
      </c>
      <c r="L3512">
        <v>4</v>
      </c>
      <c r="M3512">
        <v>1</v>
      </c>
      <c r="N3512" t="s">
        <v>70</v>
      </c>
      <c r="T3512" t="s">
        <v>72</v>
      </c>
      <c r="U3512" t="s">
        <v>73</v>
      </c>
      <c r="X3512">
        <v>183276</v>
      </c>
      <c r="Y3512" t="s">
        <v>74</v>
      </c>
      <c r="AA3512">
        <v>2013</v>
      </c>
      <c r="AB3512" t="s">
        <v>75</v>
      </c>
      <c r="AC3512" t="s">
        <v>76</v>
      </c>
      <c r="AD3512" t="s">
        <v>77</v>
      </c>
      <c r="AE3512" t="s">
        <v>78</v>
      </c>
      <c r="AF3512" t="s">
        <v>79</v>
      </c>
      <c r="AG3512" t="s">
        <v>80</v>
      </c>
      <c r="AH3512">
        <v>13.324999999999999</v>
      </c>
      <c r="AK3512">
        <v>2014</v>
      </c>
      <c r="AL3512" t="s">
        <v>81</v>
      </c>
      <c r="AM3512">
        <f t="shared" si="109"/>
        <v>4</v>
      </c>
    </row>
    <row r="3513" spans="1:39" x14ac:dyDescent="0.35">
      <c r="A3513">
        <v>2017</v>
      </c>
      <c r="B3513" s="5">
        <f t="shared" si="108"/>
        <v>135</v>
      </c>
      <c r="C3513" t="s">
        <v>82</v>
      </c>
      <c r="D3513">
        <v>17036981</v>
      </c>
      <c r="E3513">
        <v>646460</v>
      </c>
      <c r="F3513" t="s">
        <v>66</v>
      </c>
      <c r="G3513" t="s">
        <v>67</v>
      </c>
      <c r="H3513" t="s">
        <v>92</v>
      </c>
      <c r="I3513" t="s">
        <v>69</v>
      </c>
      <c r="J3513" s="1">
        <v>42870</v>
      </c>
      <c r="K3513">
        <v>20</v>
      </c>
      <c r="L3513">
        <v>2</v>
      </c>
      <c r="M3513">
        <v>1</v>
      </c>
      <c r="N3513" t="s">
        <v>70</v>
      </c>
      <c r="O3513" t="s">
        <v>71</v>
      </c>
      <c r="Q3513">
        <v>113</v>
      </c>
      <c r="R3513">
        <v>1</v>
      </c>
      <c r="T3513" t="s">
        <v>72</v>
      </c>
      <c r="U3513" t="s">
        <v>73</v>
      </c>
      <c r="V3513">
        <v>650</v>
      </c>
      <c r="W3513">
        <v>2</v>
      </c>
      <c r="X3513">
        <v>183381</v>
      </c>
      <c r="Y3513" t="s">
        <v>74</v>
      </c>
      <c r="AA3513">
        <v>2013</v>
      </c>
      <c r="AB3513" t="s">
        <v>75</v>
      </c>
      <c r="AC3513" t="s">
        <v>76</v>
      </c>
      <c r="AD3513" t="s">
        <v>77</v>
      </c>
      <c r="AE3513" t="s">
        <v>78</v>
      </c>
      <c r="AF3513" t="s">
        <v>79</v>
      </c>
      <c r="AG3513" t="s">
        <v>80</v>
      </c>
      <c r="AH3513">
        <v>15.087999999999999</v>
      </c>
      <c r="AI3513">
        <v>1.5490200000000001</v>
      </c>
      <c r="AJ3513">
        <v>23.37161</v>
      </c>
      <c r="AK3513">
        <v>2014</v>
      </c>
      <c r="AL3513" t="s">
        <v>81</v>
      </c>
      <c r="AM3513">
        <f t="shared" si="109"/>
        <v>4</v>
      </c>
    </row>
    <row r="3514" spans="1:39" x14ac:dyDescent="0.35">
      <c r="A3514">
        <v>2017</v>
      </c>
      <c r="B3514" s="5">
        <f t="shared" si="108"/>
        <v>138</v>
      </c>
      <c r="C3514" t="s">
        <v>82</v>
      </c>
      <c r="D3514">
        <v>17037015</v>
      </c>
      <c r="E3514">
        <v>745780</v>
      </c>
      <c r="F3514" t="s">
        <v>66</v>
      </c>
      <c r="G3514" t="s">
        <v>67</v>
      </c>
      <c r="H3514" t="s">
        <v>92</v>
      </c>
      <c r="I3514" t="s">
        <v>69</v>
      </c>
      <c r="J3514" s="1">
        <v>42873</v>
      </c>
      <c r="K3514">
        <v>20</v>
      </c>
      <c r="L3514">
        <v>2</v>
      </c>
      <c r="M3514">
        <v>1</v>
      </c>
      <c r="N3514" t="s">
        <v>70</v>
      </c>
      <c r="O3514" t="s">
        <v>71</v>
      </c>
      <c r="Q3514">
        <v>113</v>
      </c>
      <c r="R3514">
        <v>41</v>
      </c>
      <c r="T3514" t="s">
        <v>72</v>
      </c>
      <c r="U3514" t="s">
        <v>73</v>
      </c>
      <c r="V3514">
        <v>735</v>
      </c>
      <c r="W3514">
        <v>2</v>
      </c>
      <c r="X3514">
        <v>183381</v>
      </c>
      <c r="Y3514" t="s">
        <v>74</v>
      </c>
      <c r="AA3514">
        <v>2013</v>
      </c>
      <c r="AB3514" t="s">
        <v>75</v>
      </c>
      <c r="AC3514" t="s">
        <v>76</v>
      </c>
      <c r="AD3514" t="s">
        <v>77</v>
      </c>
      <c r="AE3514" t="s">
        <v>78</v>
      </c>
      <c r="AF3514" t="s">
        <v>79</v>
      </c>
      <c r="AG3514" t="s">
        <v>80</v>
      </c>
      <c r="AH3514">
        <v>15.087999999999999</v>
      </c>
      <c r="AI3514">
        <v>1.17275</v>
      </c>
      <c r="AJ3514">
        <v>17.69445</v>
      </c>
      <c r="AK3514">
        <v>2014</v>
      </c>
      <c r="AL3514" t="s">
        <v>81</v>
      </c>
      <c r="AM3514">
        <f t="shared" si="109"/>
        <v>4</v>
      </c>
    </row>
    <row r="3515" spans="1:39" x14ac:dyDescent="0.35">
      <c r="A3515">
        <v>2017</v>
      </c>
      <c r="B3515" s="5">
        <f t="shared" si="108"/>
        <v>148</v>
      </c>
      <c r="C3515" t="s">
        <v>82</v>
      </c>
      <c r="D3515">
        <v>17037129</v>
      </c>
      <c r="E3515">
        <v>646492</v>
      </c>
      <c r="F3515" t="s">
        <v>66</v>
      </c>
      <c r="G3515" t="s">
        <v>67</v>
      </c>
      <c r="H3515" t="s">
        <v>92</v>
      </c>
      <c r="I3515" t="s">
        <v>69</v>
      </c>
      <c r="J3515" s="1">
        <v>42883</v>
      </c>
      <c r="K3515">
        <v>22</v>
      </c>
      <c r="L3515">
        <v>2</v>
      </c>
      <c r="M3515">
        <v>1</v>
      </c>
      <c r="N3515" t="s">
        <v>70</v>
      </c>
      <c r="O3515" t="s">
        <v>71</v>
      </c>
      <c r="Q3515">
        <v>113</v>
      </c>
      <c r="R3515">
        <v>41</v>
      </c>
      <c r="T3515" t="s">
        <v>72</v>
      </c>
      <c r="U3515" t="s">
        <v>73</v>
      </c>
      <c r="V3515">
        <v>630</v>
      </c>
      <c r="W3515">
        <v>2</v>
      </c>
      <c r="X3515">
        <v>183381</v>
      </c>
      <c r="Y3515" t="s">
        <v>74</v>
      </c>
      <c r="AA3515">
        <v>2013</v>
      </c>
      <c r="AB3515" t="s">
        <v>75</v>
      </c>
      <c r="AC3515" t="s">
        <v>76</v>
      </c>
      <c r="AD3515" t="s">
        <v>77</v>
      </c>
      <c r="AE3515" t="s">
        <v>78</v>
      </c>
      <c r="AF3515" t="s">
        <v>79</v>
      </c>
      <c r="AG3515" t="s">
        <v>80</v>
      </c>
      <c r="AH3515">
        <v>15.087999999999999</v>
      </c>
      <c r="AI3515">
        <v>1.17275</v>
      </c>
      <c r="AJ3515">
        <v>17.69445</v>
      </c>
      <c r="AK3515">
        <v>2014</v>
      </c>
      <c r="AL3515" t="s">
        <v>81</v>
      </c>
      <c r="AM3515">
        <f t="shared" si="109"/>
        <v>4</v>
      </c>
    </row>
    <row r="3516" spans="1:39" x14ac:dyDescent="0.35">
      <c r="A3516">
        <v>2017</v>
      </c>
      <c r="B3516" s="5">
        <f t="shared" si="108"/>
        <v>167</v>
      </c>
      <c r="C3516" t="s">
        <v>82</v>
      </c>
      <c r="D3516">
        <v>17037267</v>
      </c>
      <c r="E3516">
        <v>698965</v>
      </c>
      <c r="F3516" t="s">
        <v>66</v>
      </c>
      <c r="G3516" t="s">
        <v>67</v>
      </c>
      <c r="H3516" t="s">
        <v>92</v>
      </c>
      <c r="I3516" t="s">
        <v>69</v>
      </c>
      <c r="J3516" s="1">
        <v>42902</v>
      </c>
      <c r="K3516">
        <v>24</v>
      </c>
      <c r="L3516">
        <v>3</v>
      </c>
      <c r="M3516">
        <v>1</v>
      </c>
      <c r="N3516" t="s">
        <v>70</v>
      </c>
      <c r="O3516" t="s">
        <v>71</v>
      </c>
      <c r="Q3516">
        <v>113</v>
      </c>
      <c r="R3516">
        <v>41</v>
      </c>
      <c r="T3516" t="s">
        <v>72</v>
      </c>
      <c r="U3516" t="s">
        <v>73</v>
      </c>
      <c r="V3516">
        <v>730</v>
      </c>
      <c r="W3516">
        <v>2</v>
      </c>
      <c r="X3516">
        <v>183381</v>
      </c>
      <c r="Y3516" t="s">
        <v>74</v>
      </c>
      <c r="AA3516">
        <v>2013</v>
      </c>
      <c r="AB3516" t="s">
        <v>75</v>
      </c>
      <c r="AC3516" t="s">
        <v>76</v>
      </c>
      <c r="AD3516" t="s">
        <v>77</v>
      </c>
      <c r="AE3516" t="s">
        <v>78</v>
      </c>
      <c r="AF3516" t="s">
        <v>79</v>
      </c>
      <c r="AG3516" t="s">
        <v>80</v>
      </c>
      <c r="AH3516">
        <v>15.087999999999999</v>
      </c>
      <c r="AI3516">
        <v>1.41534</v>
      </c>
      <c r="AJ3516">
        <v>21.354649999999999</v>
      </c>
      <c r="AK3516">
        <v>2014</v>
      </c>
      <c r="AL3516" t="s">
        <v>81</v>
      </c>
      <c r="AM3516">
        <f t="shared" si="109"/>
        <v>4</v>
      </c>
    </row>
    <row r="3517" spans="1:39" x14ac:dyDescent="0.35">
      <c r="A3517">
        <v>2017</v>
      </c>
      <c r="B3517" s="5">
        <f t="shared" si="108"/>
        <v>168</v>
      </c>
      <c r="C3517" t="s">
        <v>82</v>
      </c>
      <c r="D3517">
        <v>17037315</v>
      </c>
      <c r="E3517">
        <v>646364</v>
      </c>
      <c r="F3517" t="s">
        <v>66</v>
      </c>
      <c r="G3517" t="s">
        <v>67</v>
      </c>
      <c r="H3517" t="s">
        <v>92</v>
      </c>
      <c r="I3517" t="s">
        <v>69</v>
      </c>
      <c r="J3517" s="1">
        <v>42903</v>
      </c>
      <c r="K3517">
        <v>24</v>
      </c>
      <c r="L3517">
        <v>3</v>
      </c>
      <c r="M3517">
        <v>1</v>
      </c>
      <c r="N3517" t="s">
        <v>70</v>
      </c>
      <c r="O3517" t="s">
        <v>71</v>
      </c>
      <c r="Q3517">
        <v>113</v>
      </c>
      <c r="R3517">
        <v>41</v>
      </c>
      <c r="T3517" t="s">
        <v>72</v>
      </c>
      <c r="U3517" t="s">
        <v>73</v>
      </c>
      <c r="V3517">
        <v>650</v>
      </c>
      <c r="W3517">
        <v>2</v>
      </c>
      <c r="X3517">
        <v>183381</v>
      </c>
      <c r="Y3517" t="s">
        <v>74</v>
      </c>
      <c r="AA3517">
        <v>2013</v>
      </c>
      <c r="AB3517" t="s">
        <v>75</v>
      </c>
      <c r="AC3517" t="s">
        <v>76</v>
      </c>
      <c r="AD3517" t="s">
        <v>77</v>
      </c>
      <c r="AE3517" t="s">
        <v>78</v>
      </c>
      <c r="AF3517" t="s">
        <v>79</v>
      </c>
      <c r="AG3517" t="s">
        <v>80</v>
      </c>
      <c r="AH3517">
        <v>15.087999999999999</v>
      </c>
      <c r="AI3517">
        <v>1.41534</v>
      </c>
      <c r="AJ3517">
        <v>21.354649999999999</v>
      </c>
      <c r="AK3517">
        <v>2014</v>
      </c>
      <c r="AL3517" t="s">
        <v>81</v>
      </c>
      <c r="AM3517">
        <f t="shared" si="109"/>
        <v>4</v>
      </c>
    </row>
    <row r="3518" spans="1:39" x14ac:dyDescent="0.35">
      <c r="A3518">
        <v>2017</v>
      </c>
      <c r="B3518" s="5">
        <f t="shared" si="108"/>
        <v>170</v>
      </c>
      <c r="C3518" t="s">
        <v>82</v>
      </c>
      <c r="D3518">
        <v>17037392</v>
      </c>
      <c r="E3518">
        <v>698988</v>
      </c>
      <c r="F3518" t="s">
        <v>66</v>
      </c>
      <c r="G3518" t="s">
        <v>67</v>
      </c>
      <c r="H3518" t="s">
        <v>92</v>
      </c>
      <c r="I3518" t="s">
        <v>69</v>
      </c>
      <c r="J3518" s="1">
        <v>42905</v>
      </c>
      <c r="K3518">
        <v>25</v>
      </c>
      <c r="L3518">
        <v>3</v>
      </c>
      <c r="M3518">
        <v>1</v>
      </c>
      <c r="N3518" t="s">
        <v>70</v>
      </c>
      <c r="O3518" t="s">
        <v>71</v>
      </c>
      <c r="Q3518">
        <v>113</v>
      </c>
      <c r="R3518">
        <v>31</v>
      </c>
      <c r="T3518" t="s">
        <v>72</v>
      </c>
      <c r="U3518" t="s">
        <v>73</v>
      </c>
      <c r="V3518">
        <v>665</v>
      </c>
      <c r="W3518">
        <v>2</v>
      </c>
      <c r="X3518">
        <v>183381</v>
      </c>
      <c r="Y3518" t="s">
        <v>74</v>
      </c>
      <c r="AA3518">
        <v>2013</v>
      </c>
      <c r="AB3518" t="s">
        <v>75</v>
      </c>
      <c r="AC3518" t="s">
        <v>76</v>
      </c>
      <c r="AD3518" t="s">
        <v>77</v>
      </c>
      <c r="AE3518" t="s">
        <v>78</v>
      </c>
      <c r="AF3518" t="s">
        <v>79</v>
      </c>
      <c r="AG3518" t="s">
        <v>80</v>
      </c>
      <c r="AH3518">
        <v>15.087999999999999</v>
      </c>
      <c r="AI3518">
        <v>1.50976</v>
      </c>
      <c r="AJ3518">
        <v>22.779260000000001</v>
      </c>
      <c r="AK3518">
        <v>2014</v>
      </c>
      <c r="AL3518" t="s">
        <v>81</v>
      </c>
      <c r="AM3518">
        <f t="shared" si="109"/>
        <v>4</v>
      </c>
    </row>
    <row r="3519" spans="1:39" x14ac:dyDescent="0.35">
      <c r="A3519">
        <v>2017</v>
      </c>
      <c r="B3519" s="5">
        <f t="shared" si="108"/>
        <v>170</v>
      </c>
      <c r="C3519" t="s">
        <v>82</v>
      </c>
      <c r="D3519">
        <v>17037449</v>
      </c>
      <c r="E3519">
        <v>699014</v>
      </c>
      <c r="F3519" t="s">
        <v>66</v>
      </c>
      <c r="G3519" t="s">
        <v>67</v>
      </c>
      <c r="H3519" t="s">
        <v>92</v>
      </c>
      <c r="I3519" t="s">
        <v>69</v>
      </c>
      <c r="J3519" s="1">
        <v>42905</v>
      </c>
      <c r="K3519">
        <v>25</v>
      </c>
      <c r="L3519">
        <v>3</v>
      </c>
      <c r="M3519">
        <v>1</v>
      </c>
      <c r="N3519" t="s">
        <v>70</v>
      </c>
      <c r="O3519" t="s">
        <v>71</v>
      </c>
      <c r="Q3519">
        <v>113</v>
      </c>
      <c r="R3519">
        <v>41</v>
      </c>
      <c r="T3519" t="s">
        <v>72</v>
      </c>
      <c r="U3519" t="s">
        <v>73</v>
      </c>
      <c r="V3519">
        <v>740</v>
      </c>
      <c r="W3519">
        <v>2</v>
      </c>
      <c r="X3519">
        <v>183381</v>
      </c>
      <c r="Y3519" t="s">
        <v>74</v>
      </c>
      <c r="AA3519">
        <v>2013</v>
      </c>
      <c r="AB3519" t="s">
        <v>75</v>
      </c>
      <c r="AC3519" t="s">
        <v>76</v>
      </c>
      <c r="AD3519" t="s">
        <v>77</v>
      </c>
      <c r="AE3519" t="s">
        <v>78</v>
      </c>
      <c r="AF3519" t="s">
        <v>79</v>
      </c>
      <c r="AG3519" t="s">
        <v>80</v>
      </c>
      <c r="AH3519">
        <v>15.087999999999999</v>
      </c>
      <c r="AI3519">
        <v>1.41534</v>
      </c>
      <c r="AJ3519">
        <v>21.354649999999999</v>
      </c>
      <c r="AK3519">
        <v>2014</v>
      </c>
      <c r="AL3519" t="s">
        <v>81</v>
      </c>
      <c r="AM3519">
        <f t="shared" si="109"/>
        <v>4</v>
      </c>
    </row>
    <row r="3520" spans="1:39" x14ac:dyDescent="0.35">
      <c r="A3520">
        <v>2017</v>
      </c>
      <c r="B3520" s="5">
        <f t="shared" si="108"/>
        <v>171</v>
      </c>
      <c r="C3520" t="s">
        <v>83</v>
      </c>
      <c r="D3520">
        <v>17076152</v>
      </c>
      <c r="E3520">
        <v>727523</v>
      </c>
      <c r="F3520" t="s">
        <v>66</v>
      </c>
      <c r="G3520" t="s">
        <v>67</v>
      </c>
      <c r="H3520" t="s">
        <v>92</v>
      </c>
      <c r="I3520" t="s">
        <v>69</v>
      </c>
      <c r="J3520" s="1">
        <v>42906</v>
      </c>
      <c r="K3520">
        <v>25</v>
      </c>
      <c r="L3520">
        <v>3</v>
      </c>
      <c r="M3520">
        <v>1</v>
      </c>
      <c r="N3520" t="s">
        <v>70</v>
      </c>
      <c r="O3520" t="s">
        <v>85</v>
      </c>
      <c r="Q3520">
        <v>103</v>
      </c>
      <c r="R3520">
        <v>50</v>
      </c>
      <c r="T3520" t="s">
        <v>72</v>
      </c>
      <c r="U3520" t="s">
        <v>73</v>
      </c>
      <c r="V3520">
        <v>725</v>
      </c>
      <c r="W3520">
        <v>2</v>
      </c>
      <c r="X3520">
        <v>183381</v>
      </c>
      <c r="Y3520" t="s">
        <v>74</v>
      </c>
      <c r="AA3520">
        <v>2013</v>
      </c>
      <c r="AB3520" t="s">
        <v>75</v>
      </c>
      <c r="AC3520" t="s">
        <v>76</v>
      </c>
      <c r="AD3520" t="s">
        <v>77</v>
      </c>
      <c r="AE3520" t="s">
        <v>78</v>
      </c>
      <c r="AF3520" t="s">
        <v>79</v>
      </c>
      <c r="AG3520" t="s">
        <v>80</v>
      </c>
      <c r="AH3520">
        <v>15.087999999999999</v>
      </c>
      <c r="AI3520">
        <v>1.45482</v>
      </c>
      <c r="AJ3520">
        <v>21.950320000000001</v>
      </c>
      <c r="AK3520">
        <v>2014</v>
      </c>
      <c r="AL3520" t="s">
        <v>81</v>
      </c>
      <c r="AM3520">
        <f t="shared" si="109"/>
        <v>4</v>
      </c>
    </row>
    <row r="3521" spans="1:39" x14ac:dyDescent="0.35">
      <c r="A3521">
        <v>2017</v>
      </c>
      <c r="B3521" s="5">
        <f t="shared" si="108"/>
        <v>175</v>
      </c>
      <c r="C3521" t="s">
        <v>82</v>
      </c>
      <c r="D3521">
        <v>17037556</v>
      </c>
      <c r="E3521">
        <v>699221</v>
      </c>
      <c r="F3521" t="s">
        <v>66</v>
      </c>
      <c r="G3521" t="s">
        <v>67</v>
      </c>
      <c r="H3521" t="s">
        <v>92</v>
      </c>
      <c r="I3521" t="s">
        <v>69</v>
      </c>
      <c r="J3521" s="1">
        <v>42910</v>
      </c>
      <c r="K3521">
        <v>25</v>
      </c>
      <c r="L3521">
        <v>3</v>
      </c>
      <c r="M3521">
        <v>1</v>
      </c>
      <c r="N3521" t="s">
        <v>70</v>
      </c>
      <c r="O3521" t="s">
        <v>71</v>
      </c>
      <c r="Q3521">
        <v>113</v>
      </c>
      <c r="R3521">
        <v>41</v>
      </c>
      <c r="T3521" t="s">
        <v>72</v>
      </c>
      <c r="U3521" t="s">
        <v>73</v>
      </c>
      <c r="V3521">
        <v>635</v>
      </c>
      <c r="W3521">
        <v>2</v>
      </c>
      <c r="X3521">
        <v>183381</v>
      </c>
      <c r="Y3521" t="s">
        <v>74</v>
      </c>
      <c r="AA3521">
        <v>2013</v>
      </c>
      <c r="AB3521" t="s">
        <v>75</v>
      </c>
      <c r="AC3521" t="s">
        <v>76</v>
      </c>
      <c r="AD3521" t="s">
        <v>77</v>
      </c>
      <c r="AE3521" t="s">
        <v>78</v>
      </c>
      <c r="AF3521" t="s">
        <v>79</v>
      </c>
      <c r="AG3521" t="s">
        <v>80</v>
      </c>
      <c r="AH3521">
        <v>15.087999999999999</v>
      </c>
      <c r="AI3521">
        <v>1.41534</v>
      </c>
      <c r="AJ3521">
        <v>21.354649999999999</v>
      </c>
      <c r="AK3521">
        <v>2014</v>
      </c>
      <c r="AL3521" t="s">
        <v>81</v>
      </c>
      <c r="AM3521">
        <f t="shared" si="109"/>
        <v>4</v>
      </c>
    </row>
    <row r="3522" spans="1:39" x14ac:dyDescent="0.35">
      <c r="A3522">
        <v>2017</v>
      </c>
      <c r="B3522" s="5">
        <f t="shared" si="108"/>
        <v>12</v>
      </c>
      <c r="C3522" t="s">
        <v>82</v>
      </c>
      <c r="D3522">
        <v>17036046</v>
      </c>
      <c r="E3522">
        <v>741030</v>
      </c>
      <c r="F3522" t="s">
        <v>66</v>
      </c>
      <c r="G3522" t="s">
        <v>67</v>
      </c>
      <c r="H3522" t="s">
        <v>68</v>
      </c>
      <c r="I3522" t="s">
        <v>69</v>
      </c>
      <c r="J3522" s="1">
        <v>42747</v>
      </c>
      <c r="K3522">
        <v>2</v>
      </c>
      <c r="L3522">
        <v>1</v>
      </c>
      <c r="M3522">
        <v>1</v>
      </c>
      <c r="N3522" t="s">
        <v>70</v>
      </c>
      <c r="O3522" t="s">
        <v>71</v>
      </c>
      <c r="Q3522">
        <v>113</v>
      </c>
      <c r="R3522">
        <v>41</v>
      </c>
      <c r="T3522" t="s">
        <v>72</v>
      </c>
      <c r="U3522" t="s">
        <v>73</v>
      </c>
      <c r="V3522">
        <v>620</v>
      </c>
      <c r="W3522">
        <v>2</v>
      </c>
      <c r="X3522">
        <v>183381</v>
      </c>
      <c r="Y3522" t="s">
        <v>74</v>
      </c>
      <c r="AA3522">
        <v>2013</v>
      </c>
      <c r="AB3522" t="s">
        <v>75</v>
      </c>
      <c r="AC3522" t="s">
        <v>76</v>
      </c>
      <c r="AD3522" t="s">
        <v>77</v>
      </c>
      <c r="AE3522" t="s">
        <v>78</v>
      </c>
      <c r="AF3522" t="s">
        <v>79</v>
      </c>
      <c r="AG3522" t="s">
        <v>80</v>
      </c>
      <c r="AH3522">
        <v>15.087999999999999</v>
      </c>
      <c r="AI3522">
        <v>1.68262</v>
      </c>
      <c r="AJ3522">
        <v>25.387370000000001</v>
      </c>
      <c r="AK3522">
        <v>2014</v>
      </c>
      <c r="AL3522" t="s">
        <v>81</v>
      </c>
      <c r="AM3522">
        <f t="shared" si="109"/>
        <v>4</v>
      </c>
    </row>
    <row r="3523" spans="1:39" x14ac:dyDescent="0.35">
      <c r="A3523">
        <v>2017</v>
      </c>
      <c r="B3523" s="5">
        <f t="shared" ref="B3523:B3586" si="110">J3523-DATE(YEAR(J3523),1,0)</f>
        <v>40</v>
      </c>
      <c r="C3523" t="s">
        <v>83</v>
      </c>
      <c r="D3523">
        <v>17076024</v>
      </c>
      <c r="E3523">
        <v>727373</v>
      </c>
      <c r="F3523" t="s">
        <v>66</v>
      </c>
      <c r="G3523" t="s">
        <v>67</v>
      </c>
      <c r="H3523" t="s">
        <v>68</v>
      </c>
      <c r="I3523" t="s">
        <v>69</v>
      </c>
      <c r="J3523" s="1">
        <v>42775</v>
      </c>
      <c r="K3523">
        <v>6</v>
      </c>
      <c r="L3523">
        <v>1</v>
      </c>
      <c r="M3523">
        <v>1</v>
      </c>
      <c r="N3523" t="s">
        <v>70</v>
      </c>
      <c r="O3523" t="s">
        <v>90</v>
      </c>
      <c r="Q3523">
        <v>105</v>
      </c>
      <c r="R3523">
        <v>50</v>
      </c>
      <c r="T3523" t="s">
        <v>72</v>
      </c>
      <c r="U3523" t="s">
        <v>73</v>
      </c>
      <c r="V3523">
        <v>660</v>
      </c>
      <c r="W3523">
        <v>2</v>
      </c>
      <c r="X3523">
        <v>183381</v>
      </c>
      <c r="Y3523" t="s">
        <v>74</v>
      </c>
      <c r="AA3523">
        <v>2013</v>
      </c>
      <c r="AB3523" t="s">
        <v>75</v>
      </c>
      <c r="AC3523" t="s">
        <v>76</v>
      </c>
      <c r="AD3523" t="s">
        <v>77</v>
      </c>
      <c r="AE3523" t="s">
        <v>78</v>
      </c>
      <c r="AF3523" t="s">
        <v>79</v>
      </c>
      <c r="AG3523" t="s">
        <v>80</v>
      </c>
      <c r="AH3523">
        <v>15.087999999999999</v>
      </c>
      <c r="AI3523">
        <v>2.9368599999999998</v>
      </c>
      <c r="AJ3523">
        <v>44.311340000000001</v>
      </c>
      <c r="AK3523">
        <v>2014</v>
      </c>
      <c r="AL3523" t="s">
        <v>81</v>
      </c>
      <c r="AM3523">
        <f t="shared" ref="AM3523:AM3586" si="111">A3523-AA3523</f>
        <v>4</v>
      </c>
    </row>
    <row r="3524" spans="1:39" x14ac:dyDescent="0.35">
      <c r="A3524">
        <v>2017</v>
      </c>
      <c r="B3524" s="5">
        <f t="shared" si="110"/>
        <v>46</v>
      </c>
      <c r="C3524" t="s">
        <v>91</v>
      </c>
      <c r="D3524">
        <v>17066010</v>
      </c>
      <c r="E3524">
        <v>726607</v>
      </c>
      <c r="F3524" t="s">
        <v>66</v>
      </c>
      <c r="G3524" t="s">
        <v>67</v>
      </c>
      <c r="H3524" t="s">
        <v>68</v>
      </c>
      <c r="I3524" t="s">
        <v>69</v>
      </c>
      <c r="J3524" s="1">
        <v>42781</v>
      </c>
      <c r="K3524">
        <v>7</v>
      </c>
      <c r="L3524">
        <v>1</v>
      </c>
      <c r="M3524">
        <v>1</v>
      </c>
      <c r="N3524" t="s">
        <v>70</v>
      </c>
      <c r="O3524" t="s">
        <v>90</v>
      </c>
      <c r="T3524" t="s">
        <v>72</v>
      </c>
      <c r="U3524" t="s">
        <v>73</v>
      </c>
      <c r="V3524">
        <v>675</v>
      </c>
      <c r="W3524">
        <v>2</v>
      </c>
      <c r="X3524">
        <v>183381</v>
      </c>
      <c r="Y3524" t="s">
        <v>74</v>
      </c>
      <c r="AA3524">
        <v>2013</v>
      </c>
      <c r="AB3524" t="s">
        <v>75</v>
      </c>
      <c r="AC3524" t="s">
        <v>76</v>
      </c>
      <c r="AD3524" t="s">
        <v>77</v>
      </c>
      <c r="AE3524" t="s">
        <v>78</v>
      </c>
      <c r="AF3524" t="s">
        <v>79</v>
      </c>
      <c r="AG3524" t="s">
        <v>80</v>
      </c>
      <c r="AH3524">
        <v>15.087999999999999</v>
      </c>
      <c r="AI3524">
        <v>2.9368599999999998</v>
      </c>
      <c r="AJ3524">
        <v>44.311340000000001</v>
      </c>
      <c r="AK3524">
        <v>2014</v>
      </c>
      <c r="AL3524" t="s">
        <v>81</v>
      </c>
      <c r="AM3524">
        <f t="shared" si="111"/>
        <v>4</v>
      </c>
    </row>
    <row r="3525" spans="1:39" x14ac:dyDescent="0.35">
      <c r="A3525">
        <v>2017</v>
      </c>
      <c r="B3525" s="5">
        <f t="shared" si="110"/>
        <v>77</v>
      </c>
      <c r="C3525" t="s">
        <v>82</v>
      </c>
      <c r="D3525">
        <v>17036239</v>
      </c>
      <c r="E3525">
        <v>732375</v>
      </c>
      <c r="F3525" t="s">
        <v>66</v>
      </c>
      <c r="G3525" t="s">
        <v>67</v>
      </c>
      <c r="H3525" t="s">
        <v>68</v>
      </c>
      <c r="I3525" t="s">
        <v>69</v>
      </c>
      <c r="J3525" s="1">
        <v>42812</v>
      </c>
      <c r="K3525">
        <v>11</v>
      </c>
      <c r="L3525">
        <v>1</v>
      </c>
      <c r="M3525">
        <v>1</v>
      </c>
      <c r="N3525" t="s">
        <v>70</v>
      </c>
      <c r="O3525" t="s">
        <v>71</v>
      </c>
      <c r="Q3525">
        <v>113</v>
      </c>
      <c r="R3525">
        <v>41</v>
      </c>
      <c r="T3525" t="s">
        <v>72</v>
      </c>
      <c r="U3525" t="s">
        <v>73</v>
      </c>
      <c r="V3525">
        <v>665</v>
      </c>
      <c r="W3525">
        <v>2</v>
      </c>
      <c r="X3525">
        <v>183381</v>
      </c>
      <c r="Y3525" t="s">
        <v>74</v>
      </c>
      <c r="AA3525">
        <v>2013</v>
      </c>
      <c r="AB3525" t="s">
        <v>75</v>
      </c>
      <c r="AC3525" t="s">
        <v>76</v>
      </c>
      <c r="AD3525" t="s">
        <v>77</v>
      </c>
      <c r="AE3525" t="s">
        <v>78</v>
      </c>
      <c r="AF3525" t="s">
        <v>79</v>
      </c>
      <c r="AG3525" t="s">
        <v>80</v>
      </c>
      <c r="AH3525">
        <v>15.087999999999999</v>
      </c>
      <c r="AI3525">
        <v>1.68262</v>
      </c>
      <c r="AJ3525">
        <v>25.387370000000001</v>
      </c>
      <c r="AK3525">
        <v>2014</v>
      </c>
      <c r="AL3525" t="s">
        <v>81</v>
      </c>
      <c r="AM3525">
        <f t="shared" si="111"/>
        <v>4</v>
      </c>
    </row>
    <row r="3526" spans="1:39" x14ac:dyDescent="0.35">
      <c r="A3526">
        <v>2017</v>
      </c>
      <c r="B3526" s="5">
        <f t="shared" si="110"/>
        <v>77</v>
      </c>
      <c r="C3526" t="s">
        <v>82</v>
      </c>
      <c r="D3526">
        <v>17036238</v>
      </c>
      <c r="E3526">
        <v>732374</v>
      </c>
      <c r="F3526" t="s">
        <v>66</v>
      </c>
      <c r="G3526" t="s">
        <v>67</v>
      </c>
      <c r="H3526" t="s">
        <v>68</v>
      </c>
      <c r="I3526" t="s">
        <v>69</v>
      </c>
      <c r="J3526" s="1">
        <v>42812</v>
      </c>
      <c r="K3526">
        <v>11</v>
      </c>
      <c r="L3526">
        <v>1</v>
      </c>
      <c r="M3526">
        <v>1</v>
      </c>
      <c r="N3526" t="s">
        <v>70</v>
      </c>
      <c r="O3526" t="s">
        <v>71</v>
      </c>
      <c r="Q3526">
        <v>113</v>
      </c>
      <c r="R3526">
        <v>41</v>
      </c>
      <c r="T3526" t="s">
        <v>72</v>
      </c>
      <c r="U3526" t="s">
        <v>73</v>
      </c>
      <c r="V3526">
        <v>670</v>
      </c>
      <c r="W3526">
        <v>2</v>
      </c>
      <c r="X3526">
        <v>183381</v>
      </c>
      <c r="Y3526" t="s">
        <v>74</v>
      </c>
      <c r="AA3526">
        <v>2013</v>
      </c>
      <c r="AB3526" t="s">
        <v>75</v>
      </c>
      <c r="AC3526" t="s">
        <v>76</v>
      </c>
      <c r="AD3526" t="s">
        <v>77</v>
      </c>
      <c r="AE3526" t="s">
        <v>78</v>
      </c>
      <c r="AF3526" t="s">
        <v>79</v>
      </c>
      <c r="AG3526" t="s">
        <v>80</v>
      </c>
      <c r="AH3526">
        <v>15.087999999999999</v>
      </c>
      <c r="AI3526">
        <v>1.68262</v>
      </c>
      <c r="AJ3526">
        <v>25.387370000000001</v>
      </c>
      <c r="AK3526">
        <v>2014</v>
      </c>
      <c r="AL3526" t="s">
        <v>81</v>
      </c>
      <c r="AM3526">
        <f t="shared" si="111"/>
        <v>4</v>
      </c>
    </row>
    <row r="3527" spans="1:39" x14ac:dyDescent="0.35">
      <c r="A3527">
        <v>2017</v>
      </c>
      <c r="B3527" s="5">
        <f t="shared" si="110"/>
        <v>88</v>
      </c>
      <c r="C3527" t="s">
        <v>82</v>
      </c>
      <c r="D3527">
        <v>17036350</v>
      </c>
      <c r="E3527">
        <v>744669</v>
      </c>
      <c r="F3527" t="s">
        <v>66</v>
      </c>
      <c r="G3527" t="s">
        <v>67</v>
      </c>
      <c r="H3527" t="s">
        <v>68</v>
      </c>
      <c r="I3527" t="s">
        <v>69</v>
      </c>
      <c r="J3527" s="1">
        <v>42823</v>
      </c>
      <c r="K3527">
        <v>13</v>
      </c>
      <c r="L3527">
        <v>1</v>
      </c>
      <c r="M3527">
        <v>1</v>
      </c>
      <c r="N3527" t="s">
        <v>70</v>
      </c>
      <c r="O3527" t="s">
        <v>71</v>
      </c>
      <c r="Q3527">
        <v>113</v>
      </c>
      <c r="R3527">
        <v>41</v>
      </c>
      <c r="T3527" t="s">
        <v>72</v>
      </c>
      <c r="U3527" t="s">
        <v>87</v>
      </c>
      <c r="V3527">
        <v>640</v>
      </c>
      <c r="W3527">
        <v>2</v>
      </c>
      <c r="X3527">
        <v>183381</v>
      </c>
      <c r="Y3527" t="s">
        <v>74</v>
      </c>
      <c r="AA3527">
        <v>2013</v>
      </c>
      <c r="AB3527" t="s">
        <v>75</v>
      </c>
      <c r="AC3527" t="s">
        <v>76</v>
      </c>
      <c r="AD3527" t="s">
        <v>77</v>
      </c>
      <c r="AE3527" t="s">
        <v>78</v>
      </c>
      <c r="AF3527" t="s">
        <v>79</v>
      </c>
      <c r="AG3527" t="s">
        <v>80</v>
      </c>
      <c r="AH3527">
        <v>15.087999999999999</v>
      </c>
      <c r="AI3527">
        <v>1.68262</v>
      </c>
      <c r="AJ3527">
        <v>25.387370000000001</v>
      </c>
      <c r="AK3527">
        <v>2014</v>
      </c>
      <c r="AL3527" t="s">
        <v>81</v>
      </c>
      <c r="AM3527">
        <f t="shared" si="111"/>
        <v>4</v>
      </c>
    </row>
    <row r="3528" spans="1:39" x14ac:dyDescent="0.35">
      <c r="A3528">
        <v>2017</v>
      </c>
      <c r="B3528" s="5">
        <f t="shared" si="110"/>
        <v>98</v>
      </c>
      <c r="C3528" t="s">
        <v>82</v>
      </c>
      <c r="D3528">
        <v>17036488</v>
      </c>
      <c r="E3528">
        <v>732542</v>
      </c>
      <c r="F3528" t="s">
        <v>66</v>
      </c>
      <c r="G3528" t="s">
        <v>67</v>
      </c>
      <c r="H3528" t="s">
        <v>68</v>
      </c>
      <c r="I3528" t="s">
        <v>69</v>
      </c>
      <c r="J3528" s="1">
        <v>42833</v>
      </c>
      <c r="K3528">
        <v>14</v>
      </c>
      <c r="L3528">
        <v>1</v>
      </c>
      <c r="M3528">
        <v>1</v>
      </c>
      <c r="N3528" t="s">
        <v>70</v>
      </c>
      <c r="O3528" t="s">
        <v>71</v>
      </c>
      <c r="Q3528">
        <v>113</v>
      </c>
      <c r="R3528">
        <v>41</v>
      </c>
      <c r="T3528" t="s">
        <v>72</v>
      </c>
      <c r="U3528" t="s">
        <v>73</v>
      </c>
      <c r="V3528">
        <v>670</v>
      </c>
      <c r="W3528">
        <v>2</v>
      </c>
      <c r="X3528">
        <v>183381</v>
      </c>
      <c r="Y3528" t="s">
        <v>74</v>
      </c>
      <c r="AA3528">
        <v>2013</v>
      </c>
      <c r="AB3528" t="s">
        <v>75</v>
      </c>
      <c r="AC3528" t="s">
        <v>76</v>
      </c>
      <c r="AD3528" t="s">
        <v>77</v>
      </c>
      <c r="AE3528" t="s">
        <v>78</v>
      </c>
      <c r="AF3528" t="s">
        <v>79</v>
      </c>
      <c r="AG3528" t="s">
        <v>80</v>
      </c>
      <c r="AH3528">
        <v>15.087999999999999</v>
      </c>
      <c r="AI3528">
        <v>1.68262</v>
      </c>
      <c r="AJ3528">
        <v>25.387370000000001</v>
      </c>
      <c r="AK3528">
        <v>2014</v>
      </c>
      <c r="AL3528" t="s">
        <v>81</v>
      </c>
      <c r="AM3528">
        <f t="shared" si="111"/>
        <v>4</v>
      </c>
    </row>
    <row r="3529" spans="1:39" x14ac:dyDescent="0.35">
      <c r="A3529">
        <v>2017</v>
      </c>
      <c r="B3529" s="5">
        <f t="shared" si="110"/>
        <v>105</v>
      </c>
      <c r="C3529" t="s">
        <v>82</v>
      </c>
      <c r="D3529">
        <v>17036599</v>
      </c>
      <c r="E3529">
        <v>732747</v>
      </c>
      <c r="F3529" t="s">
        <v>66</v>
      </c>
      <c r="G3529" t="s">
        <v>67</v>
      </c>
      <c r="H3529" t="s">
        <v>68</v>
      </c>
      <c r="I3529" t="s">
        <v>69</v>
      </c>
      <c r="J3529" s="1">
        <v>42840</v>
      </c>
      <c r="K3529">
        <v>15</v>
      </c>
      <c r="L3529">
        <v>1</v>
      </c>
      <c r="M3529">
        <v>1</v>
      </c>
      <c r="N3529" t="s">
        <v>70</v>
      </c>
      <c r="O3529" t="s">
        <v>71</v>
      </c>
      <c r="Q3529">
        <v>113</v>
      </c>
      <c r="T3529" t="s">
        <v>72</v>
      </c>
      <c r="U3529" t="s">
        <v>73</v>
      </c>
      <c r="V3529">
        <v>690</v>
      </c>
      <c r="W3529">
        <v>2</v>
      </c>
      <c r="X3529">
        <v>183381</v>
      </c>
      <c r="Y3529" t="s">
        <v>74</v>
      </c>
      <c r="AA3529">
        <v>2013</v>
      </c>
      <c r="AB3529" t="s">
        <v>75</v>
      </c>
      <c r="AC3529" t="s">
        <v>76</v>
      </c>
      <c r="AD3529" t="s">
        <v>77</v>
      </c>
      <c r="AE3529" t="s">
        <v>78</v>
      </c>
      <c r="AF3529" t="s">
        <v>79</v>
      </c>
      <c r="AG3529" t="s">
        <v>80</v>
      </c>
      <c r="AH3529">
        <v>15.087999999999999</v>
      </c>
      <c r="AI3529">
        <v>1.68262</v>
      </c>
      <c r="AJ3529">
        <v>25.387370000000001</v>
      </c>
      <c r="AK3529">
        <v>2014</v>
      </c>
      <c r="AL3529" t="s">
        <v>81</v>
      </c>
      <c r="AM3529">
        <f t="shared" si="111"/>
        <v>4</v>
      </c>
    </row>
    <row r="3530" spans="1:39" x14ac:dyDescent="0.35">
      <c r="A3530">
        <v>2017</v>
      </c>
      <c r="B3530" s="5">
        <f t="shared" si="110"/>
        <v>106</v>
      </c>
      <c r="C3530" t="s">
        <v>82</v>
      </c>
      <c r="D3530">
        <v>17036608</v>
      </c>
      <c r="E3530">
        <v>732753</v>
      </c>
      <c r="F3530" t="s">
        <v>66</v>
      </c>
      <c r="G3530" t="s">
        <v>67</v>
      </c>
      <c r="H3530" t="s">
        <v>68</v>
      </c>
      <c r="I3530" t="s">
        <v>69</v>
      </c>
      <c r="J3530" s="1">
        <v>42841</v>
      </c>
      <c r="K3530">
        <v>16</v>
      </c>
      <c r="L3530">
        <v>1</v>
      </c>
      <c r="M3530">
        <v>1</v>
      </c>
      <c r="N3530" t="s">
        <v>70</v>
      </c>
      <c r="O3530" t="s">
        <v>71</v>
      </c>
      <c r="Q3530">
        <v>113</v>
      </c>
      <c r="R3530">
        <v>45</v>
      </c>
      <c r="T3530" t="s">
        <v>72</v>
      </c>
      <c r="U3530" t="s">
        <v>73</v>
      </c>
      <c r="V3530">
        <v>640</v>
      </c>
      <c r="W3530">
        <v>2</v>
      </c>
      <c r="X3530">
        <v>183381</v>
      </c>
      <c r="Y3530" t="s">
        <v>74</v>
      </c>
      <c r="AA3530">
        <v>2013</v>
      </c>
      <c r="AB3530" t="s">
        <v>75</v>
      </c>
      <c r="AC3530" t="s">
        <v>76</v>
      </c>
      <c r="AD3530" t="s">
        <v>77</v>
      </c>
      <c r="AE3530" t="s">
        <v>78</v>
      </c>
      <c r="AF3530" t="s">
        <v>79</v>
      </c>
      <c r="AG3530" t="s">
        <v>80</v>
      </c>
      <c r="AH3530">
        <v>15.087999999999999</v>
      </c>
      <c r="AI3530">
        <v>1.68262</v>
      </c>
      <c r="AJ3530">
        <v>25.387370000000001</v>
      </c>
      <c r="AK3530">
        <v>2014</v>
      </c>
      <c r="AL3530" t="s">
        <v>81</v>
      </c>
      <c r="AM3530">
        <f t="shared" si="111"/>
        <v>4</v>
      </c>
    </row>
    <row r="3531" spans="1:39" x14ac:dyDescent="0.35">
      <c r="A3531">
        <v>2017</v>
      </c>
      <c r="B3531" s="5">
        <f t="shared" si="110"/>
        <v>107</v>
      </c>
      <c r="C3531" t="s">
        <v>82</v>
      </c>
      <c r="D3531">
        <v>17036638</v>
      </c>
      <c r="E3531">
        <v>732445</v>
      </c>
      <c r="F3531" t="s">
        <v>66</v>
      </c>
      <c r="G3531" t="s">
        <v>67</v>
      </c>
      <c r="H3531" t="s">
        <v>68</v>
      </c>
      <c r="I3531" t="s">
        <v>69</v>
      </c>
      <c r="J3531" s="1">
        <v>42842</v>
      </c>
      <c r="K3531">
        <v>16</v>
      </c>
      <c r="L3531">
        <v>1</v>
      </c>
      <c r="M3531">
        <v>1</v>
      </c>
      <c r="N3531" t="s">
        <v>70</v>
      </c>
      <c r="O3531" t="s">
        <v>84</v>
      </c>
      <c r="Q3531">
        <v>109</v>
      </c>
      <c r="T3531" t="s">
        <v>72</v>
      </c>
      <c r="U3531" t="s">
        <v>73</v>
      </c>
      <c r="V3531">
        <v>760</v>
      </c>
      <c r="W3531">
        <v>2</v>
      </c>
      <c r="X3531">
        <v>183381</v>
      </c>
      <c r="Y3531" t="s">
        <v>74</v>
      </c>
      <c r="AA3531">
        <v>2013</v>
      </c>
      <c r="AB3531" t="s">
        <v>75</v>
      </c>
      <c r="AC3531" t="s">
        <v>76</v>
      </c>
      <c r="AD3531" t="s">
        <v>77</v>
      </c>
      <c r="AE3531" t="s">
        <v>78</v>
      </c>
      <c r="AF3531" t="s">
        <v>79</v>
      </c>
      <c r="AG3531" t="s">
        <v>80</v>
      </c>
      <c r="AH3531">
        <v>15.087999999999999</v>
      </c>
      <c r="AI3531">
        <v>1.94645</v>
      </c>
      <c r="AJ3531">
        <v>29.368040000000001</v>
      </c>
      <c r="AK3531">
        <v>2014</v>
      </c>
      <c r="AL3531" t="s">
        <v>81</v>
      </c>
      <c r="AM3531">
        <f t="shared" si="111"/>
        <v>4</v>
      </c>
    </row>
    <row r="3532" spans="1:39" x14ac:dyDescent="0.35">
      <c r="A3532">
        <v>2017</v>
      </c>
      <c r="B3532" s="5">
        <f t="shared" si="110"/>
        <v>120</v>
      </c>
      <c r="C3532" t="s">
        <v>82</v>
      </c>
      <c r="D3532">
        <v>17036906</v>
      </c>
      <c r="E3532">
        <v>646444</v>
      </c>
      <c r="F3532" t="s">
        <v>66</v>
      </c>
      <c r="G3532" t="s">
        <v>67</v>
      </c>
      <c r="H3532" t="s">
        <v>68</v>
      </c>
      <c r="I3532" t="s">
        <v>69</v>
      </c>
      <c r="J3532" s="1">
        <v>42855</v>
      </c>
      <c r="K3532">
        <v>18</v>
      </c>
      <c r="L3532">
        <v>1</v>
      </c>
      <c r="M3532">
        <v>1</v>
      </c>
      <c r="N3532" t="s">
        <v>70</v>
      </c>
      <c r="O3532" t="s">
        <v>71</v>
      </c>
      <c r="Q3532">
        <v>113</v>
      </c>
      <c r="R3532">
        <v>41</v>
      </c>
      <c r="T3532" t="s">
        <v>72</v>
      </c>
      <c r="U3532" t="s">
        <v>73</v>
      </c>
      <c r="V3532">
        <v>650</v>
      </c>
      <c r="W3532">
        <v>2</v>
      </c>
      <c r="X3532">
        <v>183381</v>
      </c>
      <c r="Y3532" t="s">
        <v>74</v>
      </c>
      <c r="AA3532">
        <v>2013</v>
      </c>
      <c r="AB3532" t="s">
        <v>75</v>
      </c>
      <c r="AC3532" t="s">
        <v>76</v>
      </c>
      <c r="AD3532" t="s">
        <v>77</v>
      </c>
      <c r="AE3532" t="s">
        <v>78</v>
      </c>
      <c r="AF3532" t="s">
        <v>79</v>
      </c>
      <c r="AG3532" t="s">
        <v>80</v>
      </c>
      <c r="AH3532">
        <v>15.087999999999999</v>
      </c>
      <c r="AI3532">
        <v>1.68262</v>
      </c>
      <c r="AJ3532">
        <v>25.387370000000001</v>
      </c>
      <c r="AK3532">
        <v>2014</v>
      </c>
      <c r="AL3532" t="s">
        <v>81</v>
      </c>
      <c r="AM3532">
        <f t="shared" si="111"/>
        <v>4</v>
      </c>
    </row>
    <row r="3533" spans="1:39" x14ac:dyDescent="0.35">
      <c r="A3533">
        <v>2017</v>
      </c>
      <c r="B3533" s="5">
        <f t="shared" si="110"/>
        <v>185</v>
      </c>
      <c r="C3533" t="s">
        <v>82</v>
      </c>
      <c r="D3533">
        <v>17037889</v>
      </c>
      <c r="E3533">
        <v>699100</v>
      </c>
      <c r="F3533" t="s">
        <v>66</v>
      </c>
      <c r="G3533" t="s">
        <v>67</v>
      </c>
      <c r="H3533" t="s">
        <v>68</v>
      </c>
      <c r="I3533" t="s">
        <v>69</v>
      </c>
      <c r="J3533" s="1">
        <v>42920</v>
      </c>
      <c r="K3533">
        <v>27</v>
      </c>
      <c r="L3533">
        <v>4</v>
      </c>
      <c r="M3533">
        <v>1</v>
      </c>
      <c r="N3533" t="s">
        <v>70</v>
      </c>
      <c r="O3533" t="s">
        <v>84</v>
      </c>
      <c r="Q3533">
        <v>109</v>
      </c>
      <c r="R3533">
        <v>10</v>
      </c>
      <c r="T3533" t="s">
        <v>72</v>
      </c>
      <c r="U3533" t="s">
        <v>73</v>
      </c>
      <c r="V3533">
        <v>720</v>
      </c>
      <c r="W3533">
        <v>2</v>
      </c>
      <c r="X3533">
        <v>183381</v>
      </c>
      <c r="Y3533" t="s">
        <v>74</v>
      </c>
      <c r="AA3533">
        <v>2013</v>
      </c>
      <c r="AB3533" t="s">
        <v>75</v>
      </c>
      <c r="AC3533" t="s">
        <v>76</v>
      </c>
      <c r="AD3533" t="s">
        <v>77</v>
      </c>
      <c r="AE3533" t="s">
        <v>78</v>
      </c>
      <c r="AF3533" t="s">
        <v>79</v>
      </c>
      <c r="AG3533" t="s">
        <v>80</v>
      </c>
      <c r="AH3533">
        <v>15.087999999999999</v>
      </c>
      <c r="AI3533">
        <v>2.9131800000000001</v>
      </c>
      <c r="AJ3533">
        <v>43.954059999999998</v>
      </c>
      <c r="AK3533">
        <v>2014</v>
      </c>
      <c r="AL3533" t="s">
        <v>81</v>
      </c>
      <c r="AM3533">
        <f t="shared" si="111"/>
        <v>4</v>
      </c>
    </row>
    <row r="3534" spans="1:39" x14ac:dyDescent="0.35">
      <c r="A3534">
        <v>2017</v>
      </c>
      <c r="B3534" s="5">
        <f t="shared" si="110"/>
        <v>185</v>
      </c>
      <c r="C3534" t="s">
        <v>82</v>
      </c>
      <c r="D3534">
        <v>17037868</v>
      </c>
      <c r="E3534">
        <v>699453</v>
      </c>
      <c r="F3534" t="s">
        <v>66</v>
      </c>
      <c r="G3534" t="s">
        <v>67</v>
      </c>
      <c r="H3534" t="s">
        <v>68</v>
      </c>
      <c r="I3534" t="s">
        <v>69</v>
      </c>
      <c r="J3534" s="1">
        <v>42920</v>
      </c>
      <c r="K3534">
        <v>27</v>
      </c>
      <c r="L3534">
        <v>4</v>
      </c>
      <c r="M3534">
        <v>1</v>
      </c>
      <c r="N3534" t="s">
        <v>70</v>
      </c>
      <c r="O3534" t="s">
        <v>71</v>
      </c>
      <c r="Q3534">
        <v>113</v>
      </c>
      <c r="R3534">
        <v>91</v>
      </c>
      <c r="T3534" t="s">
        <v>72</v>
      </c>
      <c r="U3534" t="s">
        <v>87</v>
      </c>
      <c r="V3534">
        <v>725</v>
      </c>
      <c r="W3534">
        <v>2</v>
      </c>
      <c r="X3534">
        <v>183381</v>
      </c>
      <c r="Y3534" t="s">
        <v>74</v>
      </c>
      <c r="AA3534">
        <v>2013</v>
      </c>
      <c r="AB3534" t="s">
        <v>75</v>
      </c>
      <c r="AC3534" t="s">
        <v>76</v>
      </c>
      <c r="AD3534" t="s">
        <v>77</v>
      </c>
      <c r="AE3534" t="s">
        <v>78</v>
      </c>
      <c r="AF3534" t="s">
        <v>79</v>
      </c>
      <c r="AG3534" t="s">
        <v>80</v>
      </c>
      <c r="AH3534">
        <v>15.087999999999999</v>
      </c>
      <c r="AI3534">
        <v>2.6319900000000001</v>
      </c>
      <c r="AJ3534">
        <v>39.711469999999998</v>
      </c>
      <c r="AK3534">
        <v>2014</v>
      </c>
      <c r="AL3534" t="s">
        <v>81</v>
      </c>
      <c r="AM3534">
        <f t="shared" si="111"/>
        <v>4</v>
      </c>
    </row>
    <row r="3535" spans="1:39" x14ac:dyDescent="0.35">
      <c r="A3535">
        <v>2017</v>
      </c>
      <c r="B3535" s="5">
        <f t="shared" si="110"/>
        <v>185</v>
      </c>
      <c r="C3535" t="s">
        <v>82</v>
      </c>
      <c r="D3535">
        <v>17037793</v>
      </c>
      <c r="E3535">
        <v>700000</v>
      </c>
      <c r="F3535" t="s">
        <v>66</v>
      </c>
      <c r="G3535" t="s">
        <v>67</v>
      </c>
      <c r="H3535" t="s">
        <v>68</v>
      </c>
      <c r="I3535" t="s">
        <v>69</v>
      </c>
      <c r="J3535" s="1">
        <v>42920</v>
      </c>
      <c r="K3535">
        <v>27</v>
      </c>
      <c r="L3535">
        <v>4</v>
      </c>
      <c r="M3535">
        <v>1</v>
      </c>
      <c r="N3535" t="s">
        <v>70</v>
      </c>
      <c r="O3535" t="s">
        <v>71</v>
      </c>
      <c r="Q3535">
        <v>113</v>
      </c>
      <c r="T3535" t="s">
        <v>72</v>
      </c>
      <c r="U3535" t="s">
        <v>73</v>
      </c>
      <c r="V3535">
        <v>730</v>
      </c>
      <c r="W3535">
        <v>2</v>
      </c>
      <c r="X3535">
        <v>183381</v>
      </c>
      <c r="Y3535" t="s">
        <v>74</v>
      </c>
      <c r="AA3535">
        <v>2013</v>
      </c>
      <c r="AB3535" t="s">
        <v>75</v>
      </c>
      <c r="AC3535" t="s">
        <v>76</v>
      </c>
      <c r="AD3535" t="s">
        <v>77</v>
      </c>
      <c r="AE3535" t="s">
        <v>78</v>
      </c>
      <c r="AF3535" t="s">
        <v>79</v>
      </c>
      <c r="AG3535" t="s">
        <v>80</v>
      </c>
      <c r="AH3535">
        <v>15.087999999999999</v>
      </c>
      <c r="AI3535">
        <v>2.6319900000000001</v>
      </c>
      <c r="AJ3535">
        <v>39.711469999999998</v>
      </c>
      <c r="AK3535">
        <v>2014</v>
      </c>
      <c r="AL3535" t="s">
        <v>81</v>
      </c>
      <c r="AM3535">
        <f t="shared" si="111"/>
        <v>4</v>
      </c>
    </row>
    <row r="3536" spans="1:39" x14ac:dyDescent="0.35">
      <c r="A3536">
        <v>2017</v>
      </c>
      <c r="B3536" s="5">
        <f t="shared" si="110"/>
        <v>292</v>
      </c>
      <c r="C3536" t="s">
        <v>82</v>
      </c>
      <c r="D3536">
        <v>17039050</v>
      </c>
      <c r="E3536">
        <v>755711</v>
      </c>
      <c r="F3536" t="s">
        <v>66</v>
      </c>
      <c r="G3536" t="s">
        <v>67</v>
      </c>
      <c r="H3536" t="s">
        <v>68</v>
      </c>
      <c r="I3536" t="s">
        <v>69</v>
      </c>
      <c r="J3536" s="1">
        <v>43027</v>
      </c>
      <c r="K3536">
        <v>42</v>
      </c>
      <c r="L3536">
        <v>6</v>
      </c>
      <c r="M3536">
        <v>1</v>
      </c>
      <c r="N3536" t="s">
        <v>70</v>
      </c>
      <c r="O3536" t="s">
        <v>71</v>
      </c>
      <c r="Q3536">
        <v>113</v>
      </c>
      <c r="R3536">
        <v>41</v>
      </c>
      <c r="T3536" t="s">
        <v>72</v>
      </c>
      <c r="U3536" t="s">
        <v>73</v>
      </c>
      <c r="V3536">
        <v>640</v>
      </c>
      <c r="W3536">
        <v>2</v>
      </c>
      <c r="X3536">
        <v>183381</v>
      </c>
      <c r="Y3536" t="s">
        <v>74</v>
      </c>
      <c r="AA3536">
        <v>2013</v>
      </c>
      <c r="AB3536" t="s">
        <v>75</v>
      </c>
      <c r="AC3536" t="s">
        <v>76</v>
      </c>
      <c r="AD3536" t="s">
        <v>77</v>
      </c>
      <c r="AE3536" t="s">
        <v>78</v>
      </c>
      <c r="AF3536" t="s">
        <v>79</v>
      </c>
      <c r="AG3536" t="s">
        <v>80</v>
      </c>
      <c r="AH3536">
        <v>15.087999999999999</v>
      </c>
      <c r="AI3536">
        <v>2.1597900000000001</v>
      </c>
      <c r="AJ3536">
        <v>32.586910000000003</v>
      </c>
      <c r="AK3536">
        <v>2014</v>
      </c>
      <c r="AL3536" t="s">
        <v>81</v>
      </c>
      <c r="AM3536">
        <f t="shared" si="111"/>
        <v>4</v>
      </c>
    </row>
    <row r="3537" spans="1:39" x14ac:dyDescent="0.35">
      <c r="A3537">
        <v>2017</v>
      </c>
      <c r="B3537" s="5">
        <f t="shared" si="110"/>
        <v>148</v>
      </c>
      <c r="C3537" t="s">
        <v>99</v>
      </c>
      <c r="D3537">
        <v>17185084</v>
      </c>
      <c r="E3537">
        <v>557600</v>
      </c>
      <c r="F3537" t="s">
        <v>66</v>
      </c>
      <c r="G3537" t="s">
        <v>86</v>
      </c>
      <c r="J3537" s="1">
        <v>42883</v>
      </c>
      <c r="K3537">
        <v>22</v>
      </c>
      <c r="M3537">
        <v>2</v>
      </c>
      <c r="N3537" t="s">
        <v>70</v>
      </c>
      <c r="O3537" t="s">
        <v>100</v>
      </c>
      <c r="Q3537">
        <v>241</v>
      </c>
      <c r="R3537">
        <v>12</v>
      </c>
      <c r="T3537" t="s">
        <v>72</v>
      </c>
      <c r="U3537" t="s">
        <v>88</v>
      </c>
      <c r="V3537">
        <v>760</v>
      </c>
      <c r="W3537">
        <v>2</v>
      </c>
      <c r="X3537">
        <v>183381</v>
      </c>
      <c r="Y3537" t="s">
        <v>74</v>
      </c>
      <c r="AA3537">
        <v>2013</v>
      </c>
      <c r="AB3537" t="s">
        <v>75</v>
      </c>
      <c r="AC3537" t="s">
        <v>76</v>
      </c>
      <c r="AD3537" t="s">
        <v>77</v>
      </c>
      <c r="AE3537" t="s">
        <v>78</v>
      </c>
      <c r="AF3537" t="s">
        <v>79</v>
      </c>
      <c r="AG3537" t="s">
        <v>80</v>
      </c>
      <c r="AH3537">
        <v>15.087999999999999</v>
      </c>
      <c r="AK3537">
        <v>2014</v>
      </c>
      <c r="AL3537" t="s">
        <v>81</v>
      </c>
      <c r="AM3537">
        <f t="shared" si="111"/>
        <v>4</v>
      </c>
    </row>
    <row r="3538" spans="1:39" x14ac:dyDescent="0.35">
      <c r="A3538">
        <v>2017</v>
      </c>
      <c r="B3538" s="5">
        <f t="shared" si="110"/>
        <v>149</v>
      </c>
      <c r="C3538" t="s">
        <v>82</v>
      </c>
      <c r="D3538">
        <v>17035053</v>
      </c>
      <c r="E3538">
        <v>733622</v>
      </c>
      <c r="F3538" t="s">
        <v>66</v>
      </c>
      <c r="G3538" t="s">
        <v>86</v>
      </c>
      <c r="J3538" s="1">
        <v>42884</v>
      </c>
      <c r="K3538">
        <v>22</v>
      </c>
      <c r="M3538">
        <v>1</v>
      </c>
      <c r="N3538" t="s">
        <v>70</v>
      </c>
      <c r="O3538" t="s">
        <v>71</v>
      </c>
      <c r="Q3538">
        <v>113</v>
      </c>
      <c r="T3538" t="s">
        <v>72</v>
      </c>
      <c r="U3538" t="s">
        <v>73</v>
      </c>
      <c r="V3538">
        <v>660</v>
      </c>
      <c r="W3538">
        <v>2</v>
      </c>
      <c r="X3538">
        <v>183381</v>
      </c>
      <c r="Y3538" t="s">
        <v>74</v>
      </c>
      <c r="AA3538">
        <v>2013</v>
      </c>
      <c r="AB3538" t="s">
        <v>75</v>
      </c>
      <c r="AC3538" t="s">
        <v>76</v>
      </c>
      <c r="AD3538" t="s">
        <v>77</v>
      </c>
      <c r="AE3538" t="s">
        <v>78</v>
      </c>
      <c r="AF3538" t="s">
        <v>79</v>
      </c>
      <c r="AG3538" t="s">
        <v>80</v>
      </c>
      <c r="AH3538">
        <v>15.087999999999999</v>
      </c>
      <c r="AI3538">
        <v>1.0865100000000001</v>
      </c>
      <c r="AJ3538">
        <v>16.393260000000001</v>
      </c>
      <c r="AK3538">
        <v>2014</v>
      </c>
      <c r="AL3538" t="s">
        <v>81</v>
      </c>
      <c r="AM3538">
        <f t="shared" si="111"/>
        <v>4</v>
      </c>
    </row>
    <row r="3539" spans="1:39" x14ac:dyDescent="0.35">
      <c r="A3539">
        <v>2017</v>
      </c>
      <c r="B3539" s="5">
        <f t="shared" si="110"/>
        <v>149</v>
      </c>
      <c r="C3539" t="s">
        <v>99</v>
      </c>
      <c r="D3539">
        <v>17185056</v>
      </c>
      <c r="E3539">
        <v>557603</v>
      </c>
      <c r="F3539" t="s">
        <v>66</v>
      </c>
      <c r="G3539" t="s">
        <v>86</v>
      </c>
      <c r="J3539" s="1">
        <v>42884</v>
      </c>
      <c r="K3539">
        <v>22</v>
      </c>
      <c r="M3539">
        <v>2</v>
      </c>
      <c r="N3539" t="s">
        <v>70</v>
      </c>
      <c r="O3539" t="s">
        <v>100</v>
      </c>
      <c r="Q3539">
        <v>241</v>
      </c>
      <c r="R3539">
        <v>11</v>
      </c>
      <c r="T3539" t="s">
        <v>72</v>
      </c>
      <c r="U3539" t="s">
        <v>73</v>
      </c>
      <c r="V3539">
        <v>700</v>
      </c>
      <c r="W3539">
        <v>2</v>
      </c>
      <c r="X3539">
        <v>183381</v>
      </c>
      <c r="Y3539" t="s">
        <v>74</v>
      </c>
      <c r="AA3539">
        <v>2013</v>
      </c>
      <c r="AB3539" t="s">
        <v>75</v>
      </c>
      <c r="AC3539" t="s">
        <v>76</v>
      </c>
      <c r="AD3539" t="s">
        <v>77</v>
      </c>
      <c r="AE3539" t="s">
        <v>78</v>
      </c>
      <c r="AF3539" t="s">
        <v>79</v>
      </c>
      <c r="AG3539" t="s">
        <v>80</v>
      </c>
      <c r="AH3539">
        <v>15.087999999999999</v>
      </c>
      <c r="AK3539">
        <v>2014</v>
      </c>
      <c r="AL3539" t="s">
        <v>81</v>
      </c>
      <c r="AM3539">
        <f t="shared" si="111"/>
        <v>4</v>
      </c>
    </row>
    <row r="3540" spans="1:39" x14ac:dyDescent="0.35">
      <c r="A3540">
        <v>2017</v>
      </c>
      <c r="B3540" s="5">
        <f t="shared" si="110"/>
        <v>166</v>
      </c>
      <c r="C3540" t="s">
        <v>83</v>
      </c>
      <c r="D3540">
        <v>17075307</v>
      </c>
      <c r="E3540">
        <v>644493</v>
      </c>
      <c r="F3540" t="s">
        <v>66</v>
      </c>
      <c r="G3540" t="s">
        <v>86</v>
      </c>
      <c r="J3540" s="1">
        <v>42901</v>
      </c>
      <c r="K3540">
        <v>24</v>
      </c>
      <c r="M3540">
        <v>1</v>
      </c>
      <c r="N3540" t="s">
        <v>70</v>
      </c>
      <c r="O3540" t="s">
        <v>85</v>
      </c>
      <c r="Q3540">
        <v>104</v>
      </c>
      <c r="R3540">
        <v>35</v>
      </c>
      <c r="T3540" t="s">
        <v>72</v>
      </c>
      <c r="U3540" t="s">
        <v>73</v>
      </c>
      <c r="V3540">
        <v>695</v>
      </c>
      <c r="W3540">
        <v>2</v>
      </c>
      <c r="X3540">
        <v>183381</v>
      </c>
      <c r="Y3540" t="s">
        <v>74</v>
      </c>
      <c r="AA3540">
        <v>2013</v>
      </c>
      <c r="AB3540" t="s">
        <v>75</v>
      </c>
      <c r="AC3540" t="s">
        <v>76</v>
      </c>
      <c r="AD3540" t="s">
        <v>77</v>
      </c>
      <c r="AE3540" t="s">
        <v>78</v>
      </c>
      <c r="AF3540" t="s">
        <v>79</v>
      </c>
      <c r="AG3540" t="s">
        <v>80</v>
      </c>
      <c r="AH3540">
        <v>15.087999999999999</v>
      </c>
      <c r="AI3540">
        <v>1.0192300000000001</v>
      </c>
      <c r="AJ3540">
        <v>15.37814</v>
      </c>
      <c r="AK3540">
        <v>2014</v>
      </c>
      <c r="AL3540" t="s">
        <v>81</v>
      </c>
      <c r="AM3540">
        <f t="shared" si="111"/>
        <v>4</v>
      </c>
    </row>
    <row r="3541" spans="1:39" x14ac:dyDescent="0.35">
      <c r="A3541">
        <v>2017</v>
      </c>
      <c r="B3541" s="5">
        <f t="shared" si="110"/>
        <v>173</v>
      </c>
      <c r="C3541" t="s">
        <v>82</v>
      </c>
      <c r="D3541">
        <v>17035241</v>
      </c>
      <c r="E3541">
        <v>666273</v>
      </c>
      <c r="F3541" t="s">
        <v>66</v>
      </c>
      <c r="G3541" t="s">
        <v>86</v>
      </c>
      <c r="J3541" s="1">
        <v>42908</v>
      </c>
      <c r="K3541">
        <v>25</v>
      </c>
      <c r="M3541">
        <v>1</v>
      </c>
      <c r="N3541" t="s">
        <v>70</v>
      </c>
      <c r="O3541" t="s">
        <v>71</v>
      </c>
      <c r="Q3541">
        <v>113</v>
      </c>
      <c r="R3541">
        <v>41</v>
      </c>
      <c r="T3541" t="s">
        <v>72</v>
      </c>
      <c r="U3541" t="s">
        <v>73</v>
      </c>
      <c r="V3541">
        <v>640</v>
      </c>
      <c r="W3541">
        <v>2</v>
      </c>
      <c r="X3541">
        <v>183381</v>
      </c>
      <c r="Y3541" t="s">
        <v>74</v>
      </c>
      <c r="AA3541">
        <v>2013</v>
      </c>
      <c r="AB3541" t="s">
        <v>75</v>
      </c>
      <c r="AC3541" t="s">
        <v>76</v>
      </c>
      <c r="AD3541" t="s">
        <v>77</v>
      </c>
      <c r="AE3541" t="s">
        <v>78</v>
      </c>
      <c r="AF3541" t="s">
        <v>79</v>
      </c>
      <c r="AG3541" t="s">
        <v>80</v>
      </c>
      <c r="AH3541">
        <v>15.087999999999999</v>
      </c>
      <c r="AI3541">
        <v>4.4507099999999999</v>
      </c>
      <c r="AJ3541">
        <v>67.15231</v>
      </c>
      <c r="AK3541">
        <v>2014</v>
      </c>
      <c r="AL3541" t="s">
        <v>81</v>
      </c>
      <c r="AM3541">
        <f t="shared" si="111"/>
        <v>4</v>
      </c>
    </row>
    <row r="3542" spans="1:39" x14ac:dyDescent="0.35">
      <c r="A3542">
        <v>2017</v>
      </c>
      <c r="B3542" s="5">
        <f t="shared" si="110"/>
        <v>181</v>
      </c>
      <c r="C3542" t="s">
        <v>83</v>
      </c>
      <c r="D3542">
        <v>17075109</v>
      </c>
      <c r="E3542">
        <v>673373</v>
      </c>
      <c r="F3542" t="s">
        <v>66</v>
      </c>
      <c r="G3542" t="s">
        <v>86</v>
      </c>
      <c r="J3542" s="1">
        <v>42916</v>
      </c>
      <c r="K3542">
        <v>26</v>
      </c>
      <c r="M3542">
        <v>1</v>
      </c>
      <c r="N3542" t="s">
        <v>70</v>
      </c>
      <c r="O3542" t="s">
        <v>85</v>
      </c>
      <c r="Q3542">
        <v>104</v>
      </c>
      <c r="R3542">
        <v>40</v>
      </c>
      <c r="T3542" t="s">
        <v>72</v>
      </c>
      <c r="U3542" t="s">
        <v>73</v>
      </c>
      <c r="V3542">
        <v>660</v>
      </c>
      <c r="W3542">
        <v>2</v>
      </c>
      <c r="X3542">
        <v>183381</v>
      </c>
      <c r="Y3542" t="s">
        <v>74</v>
      </c>
      <c r="AA3542">
        <v>2013</v>
      </c>
      <c r="AB3542" t="s">
        <v>75</v>
      </c>
      <c r="AC3542" t="s">
        <v>76</v>
      </c>
      <c r="AD3542" t="s">
        <v>77</v>
      </c>
      <c r="AE3542" t="s">
        <v>78</v>
      </c>
      <c r="AF3542" t="s">
        <v>79</v>
      </c>
      <c r="AG3542" t="s">
        <v>80</v>
      </c>
      <c r="AH3542">
        <v>15.087999999999999</v>
      </c>
      <c r="AI3542">
        <v>1</v>
      </c>
      <c r="AJ3542">
        <v>15.087999999999999</v>
      </c>
      <c r="AK3542">
        <v>2014</v>
      </c>
      <c r="AL3542" t="s">
        <v>81</v>
      </c>
      <c r="AM3542">
        <f t="shared" si="111"/>
        <v>4</v>
      </c>
    </row>
    <row r="3543" spans="1:39" x14ac:dyDescent="0.35">
      <c r="A3543">
        <v>2017</v>
      </c>
      <c r="B3543" s="5">
        <f t="shared" si="110"/>
        <v>184</v>
      </c>
      <c r="C3543" t="s">
        <v>82</v>
      </c>
      <c r="D3543">
        <v>17035338</v>
      </c>
      <c r="E3543">
        <v>665990</v>
      </c>
      <c r="F3543" t="s">
        <v>66</v>
      </c>
      <c r="G3543" t="s">
        <v>86</v>
      </c>
      <c r="J3543" s="1">
        <v>42919</v>
      </c>
      <c r="K3543">
        <v>27</v>
      </c>
      <c r="M3543">
        <v>1</v>
      </c>
      <c r="N3543" t="s">
        <v>70</v>
      </c>
      <c r="O3543" t="s">
        <v>71</v>
      </c>
      <c r="Q3543">
        <v>113</v>
      </c>
      <c r="R3543">
        <v>31</v>
      </c>
      <c r="T3543" t="s">
        <v>72</v>
      </c>
      <c r="U3543" t="s">
        <v>73</v>
      </c>
      <c r="V3543">
        <v>720</v>
      </c>
      <c r="W3543">
        <v>2</v>
      </c>
      <c r="X3543">
        <v>183381</v>
      </c>
      <c r="Y3543" t="s">
        <v>74</v>
      </c>
      <c r="AA3543">
        <v>2013</v>
      </c>
      <c r="AB3543" t="s">
        <v>75</v>
      </c>
      <c r="AC3543" t="s">
        <v>76</v>
      </c>
      <c r="AD3543" t="s">
        <v>77</v>
      </c>
      <c r="AE3543" t="s">
        <v>78</v>
      </c>
      <c r="AF3543" t="s">
        <v>79</v>
      </c>
      <c r="AG3543" t="s">
        <v>80</v>
      </c>
      <c r="AH3543">
        <v>15.087999999999999</v>
      </c>
      <c r="AI3543">
        <v>4.1608999999999998</v>
      </c>
      <c r="AJ3543">
        <v>62.77966</v>
      </c>
      <c r="AK3543">
        <v>2014</v>
      </c>
      <c r="AL3543" t="s">
        <v>81</v>
      </c>
      <c r="AM3543">
        <f t="shared" si="111"/>
        <v>4</v>
      </c>
    </row>
    <row r="3544" spans="1:39" x14ac:dyDescent="0.35">
      <c r="A3544">
        <v>2017</v>
      </c>
      <c r="B3544" s="5">
        <f t="shared" si="110"/>
        <v>216</v>
      </c>
      <c r="C3544" t="s">
        <v>82</v>
      </c>
      <c r="D3544">
        <v>17035577</v>
      </c>
      <c r="E3544">
        <v>733308</v>
      </c>
      <c r="F3544" t="s">
        <v>66</v>
      </c>
      <c r="G3544" t="s">
        <v>86</v>
      </c>
      <c r="J3544" s="1">
        <v>42951</v>
      </c>
      <c r="K3544">
        <v>31</v>
      </c>
      <c r="M3544">
        <v>1</v>
      </c>
      <c r="N3544" t="s">
        <v>70</v>
      </c>
      <c r="O3544" t="s">
        <v>71</v>
      </c>
      <c r="Q3544">
        <v>113</v>
      </c>
      <c r="R3544">
        <v>61</v>
      </c>
      <c r="T3544" t="s">
        <v>72</v>
      </c>
      <c r="U3544" t="s">
        <v>73</v>
      </c>
      <c r="V3544">
        <v>755</v>
      </c>
      <c r="W3544">
        <v>2</v>
      </c>
      <c r="X3544">
        <v>183381</v>
      </c>
      <c r="Y3544" t="s">
        <v>74</v>
      </c>
      <c r="AA3544">
        <v>2013</v>
      </c>
      <c r="AB3544" t="s">
        <v>75</v>
      </c>
      <c r="AC3544" t="s">
        <v>76</v>
      </c>
      <c r="AD3544" t="s">
        <v>77</v>
      </c>
      <c r="AE3544" t="s">
        <v>78</v>
      </c>
      <c r="AF3544" t="s">
        <v>79</v>
      </c>
      <c r="AG3544" t="s">
        <v>80</v>
      </c>
      <c r="AH3544">
        <v>15.087999999999999</v>
      </c>
      <c r="AI3544">
        <v>4.7561400000000003</v>
      </c>
      <c r="AJ3544">
        <v>71.760639999999995</v>
      </c>
      <c r="AK3544">
        <v>2014</v>
      </c>
      <c r="AL3544" t="s">
        <v>81</v>
      </c>
      <c r="AM3544">
        <f t="shared" si="111"/>
        <v>4</v>
      </c>
    </row>
    <row r="3545" spans="1:39" x14ac:dyDescent="0.35">
      <c r="A3545">
        <v>2017</v>
      </c>
      <c r="B3545" s="5">
        <f t="shared" si="110"/>
        <v>217</v>
      </c>
      <c r="C3545" t="s">
        <v>83</v>
      </c>
      <c r="D3545">
        <v>17075279</v>
      </c>
      <c r="E3545">
        <v>673300</v>
      </c>
      <c r="F3545" t="s">
        <v>66</v>
      </c>
      <c r="G3545" t="s">
        <v>86</v>
      </c>
      <c r="J3545" s="1">
        <v>42952</v>
      </c>
      <c r="K3545">
        <v>31</v>
      </c>
      <c r="M3545">
        <v>1</v>
      </c>
      <c r="N3545" t="s">
        <v>70</v>
      </c>
      <c r="O3545" t="s">
        <v>85</v>
      </c>
      <c r="Q3545">
        <v>103</v>
      </c>
      <c r="R3545">
        <v>70</v>
      </c>
      <c r="T3545" t="s">
        <v>72</v>
      </c>
      <c r="U3545" t="s">
        <v>73</v>
      </c>
      <c r="V3545">
        <v>730</v>
      </c>
      <c r="W3545">
        <v>2</v>
      </c>
      <c r="X3545">
        <v>183381</v>
      </c>
      <c r="Y3545" t="s">
        <v>74</v>
      </c>
      <c r="AA3545">
        <v>2013</v>
      </c>
      <c r="AB3545" t="s">
        <v>75</v>
      </c>
      <c r="AC3545" t="s">
        <v>76</v>
      </c>
      <c r="AD3545" t="s">
        <v>77</v>
      </c>
      <c r="AE3545" t="s">
        <v>78</v>
      </c>
      <c r="AF3545" t="s">
        <v>79</v>
      </c>
      <c r="AG3545" t="s">
        <v>80</v>
      </c>
      <c r="AH3545">
        <v>15.087999999999999</v>
      </c>
      <c r="AI3545">
        <v>1</v>
      </c>
      <c r="AJ3545">
        <v>15.087999999999999</v>
      </c>
      <c r="AK3545">
        <v>2014</v>
      </c>
      <c r="AL3545" t="s">
        <v>81</v>
      </c>
      <c r="AM3545">
        <f t="shared" si="111"/>
        <v>4</v>
      </c>
    </row>
    <row r="3546" spans="1:39" x14ac:dyDescent="0.35">
      <c r="A3546">
        <v>2017</v>
      </c>
      <c r="B3546" s="5">
        <f t="shared" si="110"/>
        <v>198</v>
      </c>
      <c r="C3546" t="s">
        <v>83</v>
      </c>
      <c r="D3546">
        <v>17076332</v>
      </c>
      <c r="E3546">
        <v>717806</v>
      </c>
      <c r="F3546" t="s">
        <v>66</v>
      </c>
      <c r="G3546" t="s">
        <v>67</v>
      </c>
      <c r="H3546" t="s">
        <v>186</v>
      </c>
      <c r="I3546" t="s">
        <v>69</v>
      </c>
      <c r="J3546" s="1">
        <v>42933</v>
      </c>
      <c r="K3546">
        <v>29</v>
      </c>
      <c r="L3546">
        <v>4</v>
      </c>
      <c r="M3546">
        <v>1</v>
      </c>
      <c r="N3546" t="s">
        <v>70</v>
      </c>
      <c r="O3546" t="s">
        <v>85</v>
      </c>
      <c r="Q3546">
        <v>103</v>
      </c>
      <c r="R3546">
        <v>70</v>
      </c>
      <c r="T3546" t="s">
        <v>72</v>
      </c>
      <c r="U3546" t="s">
        <v>73</v>
      </c>
      <c r="V3546">
        <v>670</v>
      </c>
      <c r="W3546">
        <v>2</v>
      </c>
      <c r="X3546">
        <v>183382</v>
      </c>
      <c r="Y3546" t="s">
        <v>74</v>
      </c>
      <c r="AA3546">
        <v>2013</v>
      </c>
      <c r="AB3546" t="s">
        <v>75</v>
      </c>
      <c r="AC3546" t="s">
        <v>76</v>
      </c>
      <c r="AD3546" t="s">
        <v>77</v>
      </c>
      <c r="AE3546" t="s">
        <v>78</v>
      </c>
      <c r="AF3546" t="s">
        <v>79</v>
      </c>
      <c r="AG3546" t="s">
        <v>187</v>
      </c>
      <c r="AH3546">
        <v>1.0289999999999999</v>
      </c>
      <c r="AI3546">
        <v>1.37677</v>
      </c>
      <c r="AJ3546">
        <v>1.4167000000000001</v>
      </c>
      <c r="AK3546">
        <v>2014</v>
      </c>
      <c r="AL3546" t="s">
        <v>81</v>
      </c>
      <c r="AM3546">
        <f t="shared" si="111"/>
        <v>4</v>
      </c>
    </row>
    <row r="3547" spans="1:39" x14ac:dyDescent="0.35">
      <c r="A3547">
        <v>2017</v>
      </c>
      <c r="B3547" s="5">
        <f t="shared" si="110"/>
        <v>139</v>
      </c>
      <c r="C3547" t="s">
        <v>82</v>
      </c>
      <c r="D3547">
        <v>17037028</v>
      </c>
      <c r="E3547">
        <v>646475</v>
      </c>
      <c r="F3547" t="s">
        <v>66</v>
      </c>
      <c r="G3547" t="s">
        <v>67</v>
      </c>
      <c r="H3547" t="s">
        <v>92</v>
      </c>
      <c r="I3547" t="s">
        <v>69</v>
      </c>
      <c r="J3547" s="1">
        <v>42874</v>
      </c>
      <c r="K3547">
        <v>20</v>
      </c>
      <c r="L3547">
        <v>2</v>
      </c>
      <c r="M3547">
        <v>1</v>
      </c>
      <c r="N3547" t="s">
        <v>70</v>
      </c>
      <c r="O3547" t="s">
        <v>71</v>
      </c>
      <c r="Q3547">
        <v>113</v>
      </c>
      <c r="R3547">
        <v>41</v>
      </c>
      <c r="T3547" t="s">
        <v>72</v>
      </c>
      <c r="U3547" t="s">
        <v>73</v>
      </c>
      <c r="V3547">
        <v>655</v>
      </c>
      <c r="W3547">
        <v>2</v>
      </c>
      <c r="X3547">
        <v>183382</v>
      </c>
      <c r="Y3547" t="s">
        <v>74</v>
      </c>
      <c r="AA3547">
        <v>2013</v>
      </c>
      <c r="AB3547" t="s">
        <v>75</v>
      </c>
      <c r="AC3547" t="s">
        <v>76</v>
      </c>
      <c r="AD3547" t="s">
        <v>77</v>
      </c>
      <c r="AE3547" t="s">
        <v>78</v>
      </c>
      <c r="AF3547" t="s">
        <v>79</v>
      </c>
      <c r="AG3547" t="s">
        <v>80</v>
      </c>
      <c r="AH3547">
        <v>14.010999999999999</v>
      </c>
      <c r="AI3547">
        <v>1.17275</v>
      </c>
      <c r="AJ3547">
        <v>16.4314</v>
      </c>
      <c r="AK3547">
        <v>2014</v>
      </c>
      <c r="AL3547" t="s">
        <v>81</v>
      </c>
      <c r="AM3547">
        <f t="shared" si="111"/>
        <v>4</v>
      </c>
    </row>
    <row r="3548" spans="1:39" x14ac:dyDescent="0.35">
      <c r="A3548">
        <v>2017</v>
      </c>
      <c r="B3548" s="5">
        <f t="shared" si="110"/>
        <v>144</v>
      </c>
      <c r="C3548" t="s">
        <v>91</v>
      </c>
      <c r="D3548">
        <v>17066099</v>
      </c>
      <c r="E3548">
        <v>724033</v>
      </c>
      <c r="F3548" t="s">
        <v>66</v>
      </c>
      <c r="G3548" t="s">
        <v>67</v>
      </c>
      <c r="H3548" t="s">
        <v>92</v>
      </c>
      <c r="I3548" t="s">
        <v>69</v>
      </c>
      <c r="J3548" s="1">
        <v>42879</v>
      </c>
      <c r="K3548">
        <v>21</v>
      </c>
      <c r="L3548">
        <v>2</v>
      </c>
      <c r="M3548">
        <v>1</v>
      </c>
      <c r="N3548" t="s">
        <v>70</v>
      </c>
      <c r="O3548" t="s">
        <v>90</v>
      </c>
      <c r="Q3548">
        <v>102</v>
      </c>
      <c r="R3548">
        <v>10</v>
      </c>
      <c r="T3548" t="s">
        <v>72</v>
      </c>
      <c r="U3548" t="s">
        <v>73</v>
      </c>
      <c r="V3548">
        <v>715</v>
      </c>
      <c r="W3548">
        <v>2</v>
      </c>
      <c r="X3548">
        <v>183382</v>
      </c>
      <c r="Y3548" t="s">
        <v>74</v>
      </c>
      <c r="AA3548">
        <v>2013</v>
      </c>
      <c r="AB3548" t="s">
        <v>75</v>
      </c>
      <c r="AC3548" t="s">
        <v>76</v>
      </c>
      <c r="AD3548" t="s">
        <v>77</v>
      </c>
      <c r="AE3548" t="s">
        <v>78</v>
      </c>
      <c r="AF3548" t="s">
        <v>79</v>
      </c>
      <c r="AG3548" t="s">
        <v>80</v>
      </c>
      <c r="AH3548">
        <v>14.010999999999999</v>
      </c>
      <c r="AI3548">
        <v>1.0806500000000001</v>
      </c>
      <c r="AJ3548">
        <v>15.14099</v>
      </c>
      <c r="AK3548">
        <v>2014</v>
      </c>
      <c r="AL3548" t="s">
        <v>81</v>
      </c>
      <c r="AM3548">
        <f t="shared" si="111"/>
        <v>4</v>
      </c>
    </row>
    <row r="3549" spans="1:39" x14ac:dyDescent="0.35">
      <c r="A3549">
        <v>2017</v>
      </c>
      <c r="B3549" s="5">
        <f t="shared" si="110"/>
        <v>170</v>
      </c>
      <c r="C3549" t="s">
        <v>83</v>
      </c>
      <c r="D3549">
        <v>17076146</v>
      </c>
      <c r="E3549">
        <v>727513</v>
      </c>
      <c r="F3549" t="s">
        <v>66</v>
      </c>
      <c r="G3549" t="s">
        <v>67</v>
      </c>
      <c r="H3549" t="s">
        <v>92</v>
      </c>
      <c r="I3549" t="s">
        <v>69</v>
      </c>
      <c r="J3549" s="1">
        <v>42905</v>
      </c>
      <c r="K3549">
        <v>25</v>
      </c>
      <c r="L3549">
        <v>3</v>
      </c>
      <c r="M3549">
        <v>1</v>
      </c>
      <c r="N3549" t="s">
        <v>70</v>
      </c>
      <c r="O3549" t="s">
        <v>85</v>
      </c>
      <c r="Q3549">
        <v>103</v>
      </c>
      <c r="R3549">
        <v>50</v>
      </c>
      <c r="T3549" t="s">
        <v>72</v>
      </c>
      <c r="U3549" t="s">
        <v>73</v>
      </c>
      <c r="V3549">
        <v>730</v>
      </c>
      <c r="W3549">
        <v>2</v>
      </c>
      <c r="X3549">
        <v>183382</v>
      </c>
      <c r="Y3549" t="s">
        <v>74</v>
      </c>
      <c r="AA3549">
        <v>2013</v>
      </c>
      <c r="AB3549" t="s">
        <v>75</v>
      </c>
      <c r="AC3549" t="s">
        <v>76</v>
      </c>
      <c r="AD3549" t="s">
        <v>77</v>
      </c>
      <c r="AE3549" t="s">
        <v>78</v>
      </c>
      <c r="AF3549" t="s">
        <v>79</v>
      </c>
      <c r="AG3549" t="s">
        <v>80</v>
      </c>
      <c r="AH3549">
        <v>14.010999999999999</v>
      </c>
      <c r="AI3549">
        <v>1.45482</v>
      </c>
      <c r="AJ3549">
        <v>20.383479999999999</v>
      </c>
      <c r="AK3549">
        <v>2014</v>
      </c>
      <c r="AL3549" t="s">
        <v>81</v>
      </c>
      <c r="AM3549">
        <f t="shared" si="111"/>
        <v>4</v>
      </c>
    </row>
    <row r="3550" spans="1:39" x14ac:dyDescent="0.35">
      <c r="A3550">
        <v>2017</v>
      </c>
      <c r="B3550" s="5">
        <f t="shared" si="110"/>
        <v>170</v>
      </c>
      <c r="C3550" t="s">
        <v>82</v>
      </c>
      <c r="D3550">
        <v>17037557</v>
      </c>
      <c r="E3550">
        <v>699226</v>
      </c>
      <c r="F3550" t="s">
        <v>66</v>
      </c>
      <c r="G3550" t="s">
        <v>67</v>
      </c>
      <c r="H3550" t="s">
        <v>92</v>
      </c>
      <c r="I3550" t="s">
        <v>69</v>
      </c>
      <c r="J3550" s="1">
        <v>42905</v>
      </c>
      <c r="K3550">
        <v>25</v>
      </c>
      <c r="L3550">
        <v>3</v>
      </c>
      <c r="M3550">
        <v>1</v>
      </c>
      <c r="N3550" t="s">
        <v>70</v>
      </c>
      <c r="O3550" t="s">
        <v>71</v>
      </c>
      <c r="Q3550">
        <v>113</v>
      </c>
      <c r="R3550">
        <v>31</v>
      </c>
      <c r="T3550" t="s">
        <v>72</v>
      </c>
      <c r="U3550" t="s">
        <v>73</v>
      </c>
      <c r="V3550">
        <v>695</v>
      </c>
      <c r="W3550">
        <v>2</v>
      </c>
      <c r="X3550">
        <v>183382</v>
      </c>
      <c r="Y3550" t="s">
        <v>74</v>
      </c>
      <c r="AA3550">
        <v>2013</v>
      </c>
      <c r="AB3550" t="s">
        <v>75</v>
      </c>
      <c r="AC3550" t="s">
        <v>76</v>
      </c>
      <c r="AD3550" t="s">
        <v>77</v>
      </c>
      <c r="AE3550" t="s">
        <v>78</v>
      </c>
      <c r="AF3550" t="s">
        <v>79</v>
      </c>
      <c r="AG3550" t="s">
        <v>80</v>
      </c>
      <c r="AH3550">
        <v>14.010999999999999</v>
      </c>
      <c r="AI3550">
        <v>1.50976</v>
      </c>
      <c r="AJ3550">
        <v>21.15325</v>
      </c>
      <c r="AK3550">
        <v>2014</v>
      </c>
      <c r="AL3550" t="s">
        <v>81</v>
      </c>
      <c r="AM3550">
        <f t="shared" si="111"/>
        <v>4</v>
      </c>
    </row>
    <row r="3551" spans="1:39" x14ac:dyDescent="0.35">
      <c r="A3551">
        <v>2017</v>
      </c>
      <c r="B3551" s="5">
        <f t="shared" si="110"/>
        <v>171</v>
      </c>
      <c r="C3551" t="s">
        <v>82</v>
      </c>
      <c r="D3551">
        <v>17037403</v>
      </c>
      <c r="E3551">
        <v>698990</v>
      </c>
      <c r="F3551" t="s">
        <v>66</v>
      </c>
      <c r="G3551" t="s">
        <v>67</v>
      </c>
      <c r="H3551" t="s">
        <v>92</v>
      </c>
      <c r="I3551" t="s">
        <v>69</v>
      </c>
      <c r="J3551" s="1">
        <v>42906</v>
      </c>
      <c r="K3551">
        <v>25</v>
      </c>
      <c r="L3551">
        <v>3</v>
      </c>
      <c r="M3551">
        <v>1</v>
      </c>
      <c r="N3551" t="s">
        <v>70</v>
      </c>
      <c r="O3551" t="s">
        <v>71</v>
      </c>
      <c r="Q3551">
        <v>113</v>
      </c>
      <c r="R3551">
        <v>32</v>
      </c>
      <c r="T3551" t="s">
        <v>72</v>
      </c>
      <c r="U3551" t="s">
        <v>73</v>
      </c>
      <c r="V3551">
        <v>640</v>
      </c>
      <c r="W3551">
        <v>2</v>
      </c>
      <c r="X3551">
        <v>183382</v>
      </c>
      <c r="Y3551" t="s">
        <v>74</v>
      </c>
      <c r="AA3551">
        <v>2013</v>
      </c>
      <c r="AB3551" t="s">
        <v>75</v>
      </c>
      <c r="AC3551" t="s">
        <v>76</v>
      </c>
      <c r="AD3551" t="s">
        <v>77</v>
      </c>
      <c r="AE3551" t="s">
        <v>78</v>
      </c>
      <c r="AF3551" t="s">
        <v>79</v>
      </c>
      <c r="AG3551" t="s">
        <v>80</v>
      </c>
      <c r="AH3551">
        <v>14.010999999999999</v>
      </c>
      <c r="AI3551">
        <v>1.8896599999999999</v>
      </c>
      <c r="AJ3551">
        <v>26.476030000000002</v>
      </c>
      <c r="AK3551">
        <v>2014</v>
      </c>
      <c r="AL3551" t="s">
        <v>81</v>
      </c>
      <c r="AM3551">
        <f t="shared" si="111"/>
        <v>4</v>
      </c>
    </row>
    <row r="3552" spans="1:39" x14ac:dyDescent="0.35">
      <c r="A3552">
        <v>2017</v>
      </c>
      <c r="B3552" s="5">
        <f t="shared" si="110"/>
        <v>176</v>
      </c>
      <c r="C3552" t="s">
        <v>82</v>
      </c>
      <c r="D3552">
        <v>17037603</v>
      </c>
      <c r="E3552">
        <v>699422</v>
      </c>
      <c r="F3552" t="s">
        <v>66</v>
      </c>
      <c r="G3552" t="s">
        <v>67</v>
      </c>
      <c r="H3552" t="s">
        <v>92</v>
      </c>
      <c r="I3552" t="s">
        <v>69</v>
      </c>
      <c r="J3552" s="1">
        <v>42911</v>
      </c>
      <c r="K3552">
        <v>26</v>
      </c>
      <c r="L3552">
        <v>3</v>
      </c>
      <c r="M3552">
        <v>1</v>
      </c>
      <c r="N3552" t="s">
        <v>70</v>
      </c>
      <c r="O3552" t="s">
        <v>71</v>
      </c>
      <c r="Q3552">
        <v>113</v>
      </c>
      <c r="R3552">
        <v>62</v>
      </c>
      <c r="T3552" t="s">
        <v>72</v>
      </c>
      <c r="U3552" t="s">
        <v>73</v>
      </c>
      <c r="V3552">
        <v>750</v>
      </c>
      <c r="W3552">
        <v>2</v>
      </c>
      <c r="X3552">
        <v>183382</v>
      </c>
      <c r="Y3552" t="s">
        <v>74</v>
      </c>
      <c r="AA3552">
        <v>2013</v>
      </c>
      <c r="AB3552" t="s">
        <v>75</v>
      </c>
      <c r="AC3552" t="s">
        <v>76</v>
      </c>
      <c r="AD3552" t="s">
        <v>77</v>
      </c>
      <c r="AE3552" t="s">
        <v>78</v>
      </c>
      <c r="AF3552" t="s">
        <v>79</v>
      </c>
      <c r="AG3552" t="s">
        <v>80</v>
      </c>
      <c r="AH3552">
        <v>14.010999999999999</v>
      </c>
      <c r="AI3552">
        <v>1.11084</v>
      </c>
      <c r="AJ3552">
        <v>15.563980000000001</v>
      </c>
      <c r="AK3552">
        <v>2014</v>
      </c>
      <c r="AL3552" t="s">
        <v>81</v>
      </c>
      <c r="AM3552">
        <f t="shared" si="111"/>
        <v>4</v>
      </c>
    </row>
    <row r="3553" spans="1:39" x14ac:dyDescent="0.35">
      <c r="A3553">
        <v>2017</v>
      </c>
      <c r="B3553" s="5">
        <f t="shared" si="110"/>
        <v>177</v>
      </c>
      <c r="C3553" t="s">
        <v>82</v>
      </c>
      <c r="D3553">
        <v>17037610</v>
      </c>
      <c r="E3553">
        <v>699424</v>
      </c>
      <c r="F3553" t="s">
        <v>66</v>
      </c>
      <c r="G3553" t="s">
        <v>67</v>
      </c>
      <c r="H3553" t="s">
        <v>92</v>
      </c>
      <c r="I3553" t="s">
        <v>69</v>
      </c>
      <c r="J3553" s="1">
        <v>42912</v>
      </c>
      <c r="K3553">
        <v>26</v>
      </c>
      <c r="L3553">
        <v>3</v>
      </c>
      <c r="M3553">
        <v>1</v>
      </c>
      <c r="N3553" t="s">
        <v>70</v>
      </c>
      <c r="O3553" t="s">
        <v>71</v>
      </c>
      <c r="Q3553">
        <v>113</v>
      </c>
      <c r="R3553">
        <v>62</v>
      </c>
      <c r="T3553" t="s">
        <v>72</v>
      </c>
      <c r="U3553" t="s">
        <v>73</v>
      </c>
      <c r="V3553">
        <v>655</v>
      </c>
      <c r="W3553">
        <v>2</v>
      </c>
      <c r="X3553">
        <v>183382</v>
      </c>
      <c r="Y3553" t="s">
        <v>74</v>
      </c>
      <c r="AA3553">
        <v>2013</v>
      </c>
      <c r="AB3553" t="s">
        <v>75</v>
      </c>
      <c r="AC3553" t="s">
        <v>76</v>
      </c>
      <c r="AD3553" t="s">
        <v>77</v>
      </c>
      <c r="AE3553" t="s">
        <v>78</v>
      </c>
      <c r="AF3553" t="s">
        <v>79</v>
      </c>
      <c r="AG3553" t="s">
        <v>80</v>
      </c>
      <c r="AH3553">
        <v>14.010999999999999</v>
      </c>
      <c r="AI3553">
        <v>1.11084</v>
      </c>
      <c r="AJ3553">
        <v>15.563980000000001</v>
      </c>
      <c r="AK3553">
        <v>2014</v>
      </c>
      <c r="AL3553" t="s">
        <v>81</v>
      </c>
      <c r="AM3553">
        <f t="shared" si="111"/>
        <v>4</v>
      </c>
    </row>
    <row r="3554" spans="1:39" x14ac:dyDescent="0.35">
      <c r="A3554">
        <v>2017</v>
      </c>
      <c r="B3554" s="5">
        <f t="shared" si="110"/>
        <v>48</v>
      </c>
      <c r="C3554" t="s">
        <v>82</v>
      </c>
      <c r="D3554">
        <v>17036130</v>
      </c>
      <c r="E3554">
        <v>741068</v>
      </c>
      <c r="F3554" t="s">
        <v>66</v>
      </c>
      <c r="G3554" t="s">
        <v>67</v>
      </c>
      <c r="H3554" t="s">
        <v>68</v>
      </c>
      <c r="I3554" t="s">
        <v>69</v>
      </c>
      <c r="J3554" s="1">
        <v>42783</v>
      </c>
      <c r="K3554">
        <v>7</v>
      </c>
      <c r="L3554">
        <v>1</v>
      </c>
      <c r="M3554">
        <v>1</v>
      </c>
      <c r="N3554" t="s">
        <v>70</v>
      </c>
      <c r="O3554" t="s">
        <v>71</v>
      </c>
      <c r="Q3554">
        <v>113</v>
      </c>
      <c r="R3554">
        <v>41</v>
      </c>
      <c r="T3554" t="s">
        <v>72</v>
      </c>
      <c r="U3554" t="s">
        <v>73</v>
      </c>
      <c r="V3554">
        <v>635</v>
      </c>
      <c r="W3554">
        <v>2</v>
      </c>
      <c r="X3554">
        <v>183382</v>
      </c>
      <c r="Y3554" t="s">
        <v>74</v>
      </c>
      <c r="AA3554">
        <v>2013</v>
      </c>
      <c r="AB3554" t="s">
        <v>75</v>
      </c>
      <c r="AC3554" t="s">
        <v>76</v>
      </c>
      <c r="AD3554" t="s">
        <v>77</v>
      </c>
      <c r="AE3554" t="s">
        <v>78</v>
      </c>
      <c r="AF3554" t="s">
        <v>79</v>
      </c>
      <c r="AG3554" t="s">
        <v>80</v>
      </c>
      <c r="AH3554">
        <v>14.010999999999999</v>
      </c>
      <c r="AI3554">
        <v>1.68262</v>
      </c>
      <c r="AJ3554">
        <v>23.575189999999999</v>
      </c>
      <c r="AK3554">
        <v>2014</v>
      </c>
      <c r="AL3554" t="s">
        <v>81</v>
      </c>
      <c r="AM3554">
        <f t="shared" si="111"/>
        <v>4</v>
      </c>
    </row>
    <row r="3555" spans="1:39" x14ac:dyDescent="0.35">
      <c r="A3555">
        <v>2017</v>
      </c>
      <c r="B3555" s="5">
        <f t="shared" si="110"/>
        <v>100</v>
      </c>
      <c r="C3555" t="s">
        <v>83</v>
      </c>
      <c r="D3555">
        <v>17076057</v>
      </c>
      <c r="E3555">
        <v>727426</v>
      </c>
      <c r="F3555" t="s">
        <v>66</v>
      </c>
      <c r="G3555" t="s">
        <v>67</v>
      </c>
      <c r="H3555" t="s">
        <v>68</v>
      </c>
      <c r="I3555" t="s">
        <v>69</v>
      </c>
      <c r="J3555" s="1">
        <v>42835</v>
      </c>
      <c r="K3555">
        <v>15</v>
      </c>
      <c r="L3555">
        <v>1</v>
      </c>
      <c r="M3555">
        <v>1</v>
      </c>
      <c r="N3555" t="s">
        <v>70</v>
      </c>
      <c r="O3555" t="s">
        <v>85</v>
      </c>
      <c r="Q3555">
        <v>104</v>
      </c>
      <c r="R3555">
        <v>40</v>
      </c>
      <c r="T3555" t="s">
        <v>72</v>
      </c>
      <c r="U3555" t="s">
        <v>73</v>
      </c>
      <c r="V3555">
        <v>630</v>
      </c>
      <c r="W3555">
        <v>2</v>
      </c>
      <c r="X3555">
        <v>183382</v>
      </c>
      <c r="Y3555" t="s">
        <v>74</v>
      </c>
      <c r="AA3555">
        <v>2013</v>
      </c>
      <c r="AB3555" t="s">
        <v>75</v>
      </c>
      <c r="AC3555" t="s">
        <v>76</v>
      </c>
      <c r="AD3555" t="s">
        <v>77</v>
      </c>
      <c r="AE3555" t="s">
        <v>78</v>
      </c>
      <c r="AF3555" t="s">
        <v>79</v>
      </c>
      <c r="AG3555" t="s">
        <v>80</v>
      </c>
      <c r="AH3555">
        <v>14.010999999999999</v>
      </c>
      <c r="AI3555">
        <v>2.4443600000000001</v>
      </c>
      <c r="AJ3555">
        <v>34.247929999999997</v>
      </c>
      <c r="AK3555">
        <v>2014</v>
      </c>
      <c r="AL3555" t="s">
        <v>81</v>
      </c>
      <c r="AM3555">
        <f t="shared" si="111"/>
        <v>4</v>
      </c>
    </row>
    <row r="3556" spans="1:39" x14ac:dyDescent="0.35">
      <c r="A3556">
        <v>2017</v>
      </c>
      <c r="B3556" s="5">
        <f t="shared" si="110"/>
        <v>101</v>
      </c>
      <c r="C3556" t="s">
        <v>82</v>
      </c>
      <c r="D3556">
        <v>17036526</v>
      </c>
      <c r="E3556">
        <v>732628</v>
      </c>
      <c r="F3556" t="s">
        <v>66</v>
      </c>
      <c r="G3556" t="s">
        <v>67</v>
      </c>
      <c r="H3556" t="s">
        <v>68</v>
      </c>
      <c r="I3556" t="s">
        <v>69</v>
      </c>
      <c r="J3556" s="1">
        <v>42836</v>
      </c>
      <c r="K3556">
        <v>15</v>
      </c>
      <c r="L3556">
        <v>1</v>
      </c>
      <c r="M3556">
        <v>1</v>
      </c>
      <c r="N3556" t="s">
        <v>70</v>
      </c>
      <c r="O3556" t="s">
        <v>71</v>
      </c>
      <c r="Q3556">
        <v>113</v>
      </c>
      <c r="R3556">
        <v>21</v>
      </c>
      <c r="T3556" t="s">
        <v>72</v>
      </c>
      <c r="U3556" t="s">
        <v>73</v>
      </c>
      <c r="V3556">
        <v>680</v>
      </c>
      <c r="W3556">
        <v>2</v>
      </c>
      <c r="X3556">
        <v>183382</v>
      </c>
      <c r="Y3556" t="s">
        <v>74</v>
      </c>
      <c r="AA3556">
        <v>2013</v>
      </c>
      <c r="AB3556" t="s">
        <v>75</v>
      </c>
      <c r="AC3556" t="s">
        <v>76</v>
      </c>
      <c r="AD3556" t="s">
        <v>77</v>
      </c>
      <c r="AE3556" t="s">
        <v>78</v>
      </c>
      <c r="AF3556" t="s">
        <v>79</v>
      </c>
      <c r="AG3556" t="s">
        <v>80</v>
      </c>
      <c r="AH3556">
        <v>14.010999999999999</v>
      </c>
      <c r="AI3556">
        <v>1.68262</v>
      </c>
      <c r="AJ3556">
        <v>23.575189999999999</v>
      </c>
      <c r="AK3556">
        <v>2014</v>
      </c>
      <c r="AL3556" t="s">
        <v>81</v>
      </c>
      <c r="AM3556">
        <f t="shared" si="111"/>
        <v>4</v>
      </c>
    </row>
    <row r="3557" spans="1:39" x14ac:dyDescent="0.35">
      <c r="A3557">
        <v>2017</v>
      </c>
      <c r="B3557" s="5">
        <f t="shared" si="110"/>
        <v>105</v>
      </c>
      <c r="C3557" t="s">
        <v>83</v>
      </c>
      <c r="D3557">
        <v>17076069</v>
      </c>
      <c r="E3557">
        <v>727450</v>
      </c>
      <c r="F3557" t="s">
        <v>66</v>
      </c>
      <c r="G3557" t="s">
        <v>67</v>
      </c>
      <c r="H3557" t="s">
        <v>68</v>
      </c>
      <c r="I3557" t="s">
        <v>69</v>
      </c>
      <c r="J3557" s="1">
        <v>42840</v>
      </c>
      <c r="K3557">
        <v>15</v>
      </c>
      <c r="L3557">
        <v>1</v>
      </c>
      <c r="M3557">
        <v>1</v>
      </c>
      <c r="N3557" t="s">
        <v>70</v>
      </c>
      <c r="O3557" t="s">
        <v>85</v>
      </c>
      <c r="Q3557">
        <v>104</v>
      </c>
      <c r="R3557">
        <v>40</v>
      </c>
      <c r="T3557" t="s">
        <v>72</v>
      </c>
      <c r="U3557" t="s">
        <v>73</v>
      </c>
      <c r="V3557">
        <v>690</v>
      </c>
      <c r="W3557">
        <v>2</v>
      </c>
      <c r="X3557">
        <v>183382</v>
      </c>
      <c r="Y3557" t="s">
        <v>74</v>
      </c>
      <c r="AA3557">
        <v>2013</v>
      </c>
      <c r="AB3557" t="s">
        <v>75</v>
      </c>
      <c r="AC3557" t="s">
        <v>76</v>
      </c>
      <c r="AD3557" t="s">
        <v>77</v>
      </c>
      <c r="AE3557" t="s">
        <v>78</v>
      </c>
      <c r="AF3557" t="s">
        <v>79</v>
      </c>
      <c r="AG3557" t="s">
        <v>80</v>
      </c>
      <c r="AH3557">
        <v>14.010999999999999</v>
      </c>
      <c r="AI3557">
        <v>2.4443600000000001</v>
      </c>
      <c r="AJ3557">
        <v>34.247929999999997</v>
      </c>
      <c r="AK3557">
        <v>2014</v>
      </c>
      <c r="AL3557" t="s">
        <v>81</v>
      </c>
      <c r="AM3557">
        <f t="shared" si="111"/>
        <v>4</v>
      </c>
    </row>
    <row r="3558" spans="1:39" x14ac:dyDescent="0.35">
      <c r="A3558">
        <v>2017</v>
      </c>
      <c r="B3558" s="5">
        <f t="shared" si="110"/>
        <v>120</v>
      </c>
      <c r="C3558" t="s">
        <v>89</v>
      </c>
      <c r="D3558">
        <v>17056155</v>
      </c>
      <c r="E3558">
        <v>722858</v>
      </c>
      <c r="F3558" t="s">
        <v>66</v>
      </c>
      <c r="G3558" t="s">
        <v>67</v>
      </c>
      <c r="H3558" t="s">
        <v>68</v>
      </c>
      <c r="I3558" t="s">
        <v>69</v>
      </c>
      <c r="J3558" s="1">
        <v>42855</v>
      </c>
      <c r="K3558">
        <v>18</v>
      </c>
      <c r="L3558">
        <v>1</v>
      </c>
      <c r="M3558">
        <v>1</v>
      </c>
      <c r="N3558" t="s">
        <v>70</v>
      </c>
      <c r="O3558" t="s">
        <v>84</v>
      </c>
      <c r="Q3558">
        <v>109</v>
      </c>
      <c r="R3558">
        <v>61</v>
      </c>
      <c r="T3558" t="s">
        <v>72</v>
      </c>
      <c r="U3558" t="s">
        <v>73</v>
      </c>
      <c r="V3558">
        <v>670</v>
      </c>
      <c r="W3558">
        <v>2</v>
      </c>
      <c r="X3558">
        <v>183382</v>
      </c>
      <c r="Y3558" t="s">
        <v>74</v>
      </c>
      <c r="AA3558">
        <v>2013</v>
      </c>
      <c r="AB3558" t="s">
        <v>75</v>
      </c>
      <c r="AC3558" t="s">
        <v>76</v>
      </c>
      <c r="AD3558" t="s">
        <v>77</v>
      </c>
      <c r="AE3558" t="s">
        <v>78</v>
      </c>
      <c r="AF3558" t="s">
        <v>79</v>
      </c>
      <c r="AG3558" t="s">
        <v>80</v>
      </c>
      <c r="AH3558">
        <v>14.010999999999999</v>
      </c>
      <c r="AI3558">
        <v>1.94645</v>
      </c>
      <c r="AJ3558">
        <v>27.271709999999999</v>
      </c>
      <c r="AK3558">
        <v>2014</v>
      </c>
      <c r="AL3558" t="s">
        <v>81</v>
      </c>
      <c r="AM3558">
        <f t="shared" si="111"/>
        <v>4</v>
      </c>
    </row>
    <row r="3559" spans="1:39" x14ac:dyDescent="0.35">
      <c r="A3559">
        <v>2017</v>
      </c>
      <c r="B3559" s="5">
        <f t="shared" si="110"/>
        <v>184</v>
      </c>
      <c r="C3559" t="s">
        <v>83</v>
      </c>
      <c r="D3559">
        <v>17076198</v>
      </c>
      <c r="E3559">
        <v>746503</v>
      </c>
      <c r="F3559" t="s">
        <v>66</v>
      </c>
      <c r="G3559" t="s">
        <v>67</v>
      </c>
      <c r="H3559" t="s">
        <v>68</v>
      </c>
      <c r="I3559" t="s">
        <v>69</v>
      </c>
      <c r="J3559" s="1">
        <v>42919</v>
      </c>
      <c r="K3559">
        <v>27</v>
      </c>
      <c r="L3559">
        <v>4</v>
      </c>
      <c r="M3559">
        <v>1</v>
      </c>
      <c r="N3559" t="s">
        <v>70</v>
      </c>
      <c r="O3559" t="s">
        <v>85</v>
      </c>
      <c r="T3559" t="s">
        <v>72</v>
      </c>
      <c r="U3559" t="s">
        <v>73</v>
      </c>
      <c r="V3559">
        <v>650</v>
      </c>
      <c r="W3559">
        <v>2</v>
      </c>
      <c r="X3559">
        <v>183382</v>
      </c>
      <c r="Y3559" t="s">
        <v>74</v>
      </c>
      <c r="AA3559">
        <v>2013</v>
      </c>
      <c r="AB3559" t="s">
        <v>75</v>
      </c>
      <c r="AC3559" t="s">
        <v>76</v>
      </c>
      <c r="AD3559" t="s">
        <v>77</v>
      </c>
      <c r="AE3559" t="s">
        <v>78</v>
      </c>
      <c r="AF3559" t="s">
        <v>79</v>
      </c>
      <c r="AG3559" t="s">
        <v>80</v>
      </c>
      <c r="AH3559">
        <v>14.010999999999999</v>
      </c>
      <c r="AI3559">
        <v>3.28938</v>
      </c>
      <c r="AJ3559">
        <v>46.087499999999999</v>
      </c>
      <c r="AK3559">
        <v>2014</v>
      </c>
      <c r="AL3559" t="s">
        <v>81</v>
      </c>
      <c r="AM3559">
        <f t="shared" si="111"/>
        <v>4</v>
      </c>
    </row>
    <row r="3560" spans="1:39" x14ac:dyDescent="0.35">
      <c r="A3560">
        <v>2017</v>
      </c>
      <c r="B3560" s="5">
        <f t="shared" si="110"/>
        <v>185</v>
      </c>
      <c r="C3560" t="s">
        <v>82</v>
      </c>
      <c r="D3560">
        <v>17037819</v>
      </c>
      <c r="E3560">
        <v>752134</v>
      </c>
      <c r="F3560" t="s">
        <v>66</v>
      </c>
      <c r="G3560" t="s">
        <v>67</v>
      </c>
      <c r="H3560" t="s">
        <v>68</v>
      </c>
      <c r="I3560" t="s">
        <v>69</v>
      </c>
      <c r="J3560" s="1">
        <v>42920</v>
      </c>
      <c r="K3560">
        <v>27</v>
      </c>
      <c r="L3560">
        <v>4</v>
      </c>
      <c r="M3560">
        <v>1</v>
      </c>
      <c r="N3560" t="s">
        <v>70</v>
      </c>
      <c r="O3560" t="s">
        <v>71</v>
      </c>
      <c r="Q3560">
        <v>113</v>
      </c>
      <c r="R3560">
        <v>45</v>
      </c>
      <c r="T3560" t="s">
        <v>72</v>
      </c>
      <c r="U3560" t="s">
        <v>73</v>
      </c>
      <c r="V3560">
        <v>740</v>
      </c>
      <c r="W3560">
        <v>2</v>
      </c>
      <c r="X3560">
        <v>183382</v>
      </c>
      <c r="Y3560" t="s">
        <v>74</v>
      </c>
      <c r="AA3560">
        <v>2013</v>
      </c>
      <c r="AB3560" t="s">
        <v>75</v>
      </c>
      <c r="AC3560" t="s">
        <v>76</v>
      </c>
      <c r="AD3560" t="s">
        <v>77</v>
      </c>
      <c r="AE3560" t="s">
        <v>78</v>
      </c>
      <c r="AF3560" t="s">
        <v>79</v>
      </c>
      <c r="AG3560" t="s">
        <v>80</v>
      </c>
      <c r="AH3560">
        <v>14.010999999999999</v>
      </c>
      <c r="AI3560">
        <v>2.6319900000000001</v>
      </c>
      <c r="AJ3560">
        <v>36.876809999999999</v>
      </c>
      <c r="AK3560">
        <v>2014</v>
      </c>
      <c r="AL3560" t="s">
        <v>81</v>
      </c>
      <c r="AM3560">
        <f t="shared" si="111"/>
        <v>4</v>
      </c>
    </row>
    <row r="3561" spans="1:39" x14ac:dyDescent="0.35">
      <c r="A3561">
        <v>2017</v>
      </c>
      <c r="B3561" s="5">
        <f t="shared" si="110"/>
        <v>185</v>
      </c>
      <c r="C3561" t="s">
        <v>82</v>
      </c>
      <c r="D3561">
        <v>17037876</v>
      </c>
      <c r="E3561">
        <v>751903</v>
      </c>
      <c r="F3561" t="s">
        <v>66</v>
      </c>
      <c r="G3561" t="s">
        <v>67</v>
      </c>
      <c r="H3561" t="s">
        <v>68</v>
      </c>
      <c r="I3561" t="s">
        <v>69</v>
      </c>
      <c r="J3561" s="1">
        <v>42920</v>
      </c>
      <c r="K3561">
        <v>27</v>
      </c>
      <c r="L3561">
        <v>4</v>
      </c>
      <c r="M3561">
        <v>1</v>
      </c>
      <c r="N3561" t="s">
        <v>70</v>
      </c>
      <c r="O3561" t="s">
        <v>71</v>
      </c>
      <c r="Q3561">
        <v>116</v>
      </c>
      <c r="R3561">
        <v>11</v>
      </c>
      <c r="T3561" t="s">
        <v>72</v>
      </c>
      <c r="U3561" t="s">
        <v>73</v>
      </c>
      <c r="V3561">
        <v>670</v>
      </c>
      <c r="W3561">
        <v>2</v>
      </c>
      <c r="X3561">
        <v>183382</v>
      </c>
      <c r="Y3561" t="s">
        <v>74</v>
      </c>
      <c r="AA3561">
        <v>2013</v>
      </c>
      <c r="AB3561" t="s">
        <v>75</v>
      </c>
      <c r="AC3561" t="s">
        <v>76</v>
      </c>
      <c r="AD3561" t="s">
        <v>77</v>
      </c>
      <c r="AE3561" t="s">
        <v>78</v>
      </c>
      <c r="AF3561" t="s">
        <v>79</v>
      </c>
      <c r="AG3561" t="s">
        <v>80</v>
      </c>
      <c r="AH3561">
        <v>14.010999999999999</v>
      </c>
      <c r="AI3561">
        <v>2.6319900000000001</v>
      </c>
      <c r="AJ3561">
        <v>36.876809999999999</v>
      </c>
      <c r="AK3561">
        <v>2014</v>
      </c>
      <c r="AL3561" t="s">
        <v>81</v>
      </c>
      <c r="AM3561">
        <f t="shared" si="111"/>
        <v>4</v>
      </c>
    </row>
    <row r="3562" spans="1:39" x14ac:dyDescent="0.35">
      <c r="A3562">
        <v>2017</v>
      </c>
      <c r="B3562" s="5">
        <f t="shared" si="110"/>
        <v>167</v>
      </c>
      <c r="C3562" t="s">
        <v>91</v>
      </c>
      <c r="D3562">
        <v>17065067</v>
      </c>
      <c r="E3562">
        <v>561651</v>
      </c>
      <c r="F3562" t="s">
        <v>66</v>
      </c>
      <c r="G3562" t="s">
        <v>86</v>
      </c>
      <c r="J3562" s="1">
        <v>42902</v>
      </c>
      <c r="K3562">
        <v>24</v>
      </c>
      <c r="M3562">
        <v>1</v>
      </c>
      <c r="N3562" t="s">
        <v>70</v>
      </c>
      <c r="O3562" t="s">
        <v>90</v>
      </c>
      <c r="Q3562">
        <v>101</v>
      </c>
      <c r="R3562">
        <v>90</v>
      </c>
      <c r="T3562" t="s">
        <v>72</v>
      </c>
      <c r="U3562" t="s">
        <v>73</v>
      </c>
      <c r="V3562">
        <v>710</v>
      </c>
      <c r="W3562">
        <v>2</v>
      </c>
      <c r="X3562">
        <v>183382</v>
      </c>
      <c r="Y3562" t="s">
        <v>74</v>
      </c>
      <c r="AA3562">
        <v>2013</v>
      </c>
      <c r="AB3562" t="s">
        <v>75</v>
      </c>
      <c r="AC3562" t="s">
        <v>76</v>
      </c>
      <c r="AD3562" t="s">
        <v>77</v>
      </c>
      <c r="AE3562" t="s">
        <v>78</v>
      </c>
      <c r="AF3562" t="s">
        <v>79</v>
      </c>
      <c r="AG3562" t="s">
        <v>80</v>
      </c>
      <c r="AH3562">
        <v>14.010999999999999</v>
      </c>
      <c r="AI3562">
        <v>3.29386</v>
      </c>
      <c r="AJ3562">
        <v>46.150269999999999</v>
      </c>
      <c r="AK3562">
        <v>2014</v>
      </c>
      <c r="AL3562" t="s">
        <v>81</v>
      </c>
      <c r="AM3562">
        <f t="shared" si="111"/>
        <v>4</v>
      </c>
    </row>
    <row r="3563" spans="1:39" x14ac:dyDescent="0.35">
      <c r="A3563">
        <v>2017</v>
      </c>
      <c r="B3563" s="5">
        <f t="shared" si="110"/>
        <v>171</v>
      </c>
      <c r="C3563" t="s">
        <v>83</v>
      </c>
      <c r="D3563">
        <v>17075311</v>
      </c>
      <c r="E3563">
        <v>735504</v>
      </c>
      <c r="F3563" t="s">
        <v>66</v>
      </c>
      <c r="G3563" t="s">
        <v>86</v>
      </c>
      <c r="J3563" s="1">
        <v>42906</v>
      </c>
      <c r="K3563">
        <v>25</v>
      </c>
      <c r="M3563">
        <v>1</v>
      </c>
      <c r="N3563" t="s">
        <v>70</v>
      </c>
      <c r="O3563" t="s">
        <v>85</v>
      </c>
      <c r="Q3563">
        <v>103</v>
      </c>
      <c r="R3563">
        <v>70</v>
      </c>
      <c r="T3563" t="s">
        <v>72</v>
      </c>
      <c r="U3563" t="s">
        <v>73</v>
      </c>
      <c r="V3563">
        <v>680</v>
      </c>
      <c r="W3563">
        <v>2</v>
      </c>
      <c r="X3563">
        <v>183382</v>
      </c>
      <c r="Y3563" t="s">
        <v>74</v>
      </c>
      <c r="AA3563">
        <v>2013</v>
      </c>
      <c r="AB3563" t="s">
        <v>75</v>
      </c>
      <c r="AC3563" t="s">
        <v>76</v>
      </c>
      <c r="AD3563" t="s">
        <v>77</v>
      </c>
      <c r="AE3563" t="s">
        <v>78</v>
      </c>
      <c r="AF3563" t="s">
        <v>79</v>
      </c>
      <c r="AG3563" t="s">
        <v>80</v>
      </c>
      <c r="AH3563">
        <v>14.010999999999999</v>
      </c>
      <c r="AI3563">
        <v>1</v>
      </c>
      <c r="AJ3563">
        <v>14.010999999999999</v>
      </c>
      <c r="AK3563">
        <v>2014</v>
      </c>
      <c r="AL3563" t="s">
        <v>81</v>
      </c>
      <c r="AM3563">
        <f t="shared" si="111"/>
        <v>4</v>
      </c>
    </row>
    <row r="3564" spans="1:39" x14ac:dyDescent="0.35">
      <c r="A3564">
        <v>2017</v>
      </c>
      <c r="B3564" s="5">
        <f t="shared" si="110"/>
        <v>207</v>
      </c>
      <c r="C3564" t="s">
        <v>65</v>
      </c>
      <c r="D3564">
        <v>17025037</v>
      </c>
      <c r="E3564">
        <v>561522</v>
      </c>
      <c r="F3564" t="s">
        <v>66</v>
      </c>
      <c r="G3564" t="s">
        <v>86</v>
      </c>
      <c r="J3564" s="1">
        <v>42942</v>
      </c>
      <c r="K3564">
        <v>30</v>
      </c>
      <c r="M3564">
        <v>1</v>
      </c>
      <c r="N3564" t="s">
        <v>70</v>
      </c>
      <c r="O3564" t="s">
        <v>71</v>
      </c>
      <c r="Q3564">
        <v>113</v>
      </c>
      <c r="R3564">
        <v>91</v>
      </c>
      <c r="T3564" t="s">
        <v>72</v>
      </c>
      <c r="U3564" t="s">
        <v>73</v>
      </c>
      <c r="V3564">
        <v>690</v>
      </c>
      <c r="W3564">
        <v>2</v>
      </c>
      <c r="X3564">
        <v>183382</v>
      </c>
      <c r="Y3564" t="s">
        <v>74</v>
      </c>
      <c r="AA3564">
        <v>2013</v>
      </c>
      <c r="AB3564" t="s">
        <v>75</v>
      </c>
      <c r="AC3564" t="s">
        <v>76</v>
      </c>
      <c r="AD3564" t="s">
        <v>77</v>
      </c>
      <c r="AE3564" t="s">
        <v>78</v>
      </c>
      <c r="AF3564" t="s">
        <v>79</v>
      </c>
      <c r="AG3564" t="s">
        <v>80</v>
      </c>
      <c r="AH3564">
        <v>14.010999999999999</v>
      </c>
      <c r="AI3564">
        <v>3.7941199999999999</v>
      </c>
      <c r="AJ3564">
        <v>53.159419999999997</v>
      </c>
      <c r="AK3564">
        <v>2014</v>
      </c>
      <c r="AL3564" t="s">
        <v>81</v>
      </c>
      <c r="AM3564">
        <f t="shared" si="111"/>
        <v>4</v>
      </c>
    </row>
    <row r="3565" spans="1:39" x14ac:dyDescent="0.35">
      <c r="A3565">
        <v>2017</v>
      </c>
      <c r="B3565" s="5">
        <f t="shared" si="110"/>
        <v>208</v>
      </c>
      <c r="C3565" t="s">
        <v>83</v>
      </c>
      <c r="D3565">
        <v>17075248</v>
      </c>
      <c r="E3565">
        <v>673400</v>
      </c>
      <c r="F3565" t="s">
        <v>66</v>
      </c>
      <c r="G3565" t="s">
        <v>86</v>
      </c>
      <c r="J3565" s="1">
        <v>42943</v>
      </c>
      <c r="K3565">
        <v>30</v>
      </c>
      <c r="M3565">
        <v>1</v>
      </c>
      <c r="N3565" t="s">
        <v>70</v>
      </c>
      <c r="O3565" t="s">
        <v>85</v>
      </c>
      <c r="Q3565">
        <v>104</v>
      </c>
      <c r="R3565">
        <v>40</v>
      </c>
      <c r="T3565" t="s">
        <v>72</v>
      </c>
      <c r="U3565" t="s">
        <v>198</v>
      </c>
      <c r="V3565">
        <v>730</v>
      </c>
      <c r="W3565">
        <v>2</v>
      </c>
      <c r="X3565">
        <v>183382</v>
      </c>
      <c r="Y3565" t="s">
        <v>74</v>
      </c>
      <c r="AA3565">
        <v>2013</v>
      </c>
      <c r="AB3565" t="s">
        <v>75</v>
      </c>
      <c r="AC3565" t="s">
        <v>76</v>
      </c>
      <c r="AD3565" t="s">
        <v>77</v>
      </c>
      <c r="AE3565" t="s">
        <v>78</v>
      </c>
      <c r="AF3565" t="s">
        <v>79</v>
      </c>
      <c r="AG3565" t="s">
        <v>199</v>
      </c>
      <c r="AH3565">
        <v>14.010999999999999</v>
      </c>
      <c r="AK3565">
        <v>2014</v>
      </c>
      <c r="AL3565" t="s">
        <v>81</v>
      </c>
      <c r="AM3565">
        <f t="shared" si="111"/>
        <v>4</v>
      </c>
    </row>
    <row r="3566" spans="1:39" x14ac:dyDescent="0.35">
      <c r="A3566">
        <v>2017</v>
      </c>
      <c r="B3566" s="5">
        <f t="shared" si="110"/>
        <v>212</v>
      </c>
      <c r="C3566" t="s">
        <v>91</v>
      </c>
      <c r="D3566">
        <v>17066518</v>
      </c>
      <c r="E3566">
        <v>724427</v>
      </c>
      <c r="F3566" t="s">
        <v>66</v>
      </c>
      <c r="G3566" t="s">
        <v>67</v>
      </c>
      <c r="H3566" t="s">
        <v>68</v>
      </c>
      <c r="I3566" t="s">
        <v>97</v>
      </c>
      <c r="J3566" s="1">
        <v>42947</v>
      </c>
      <c r="K3566">
        <v>31</v>
      </c>
      <c r="L3566">
        <v>3</v>
      </c>
      <c r="M3566">
        <v>1</v>
      </c>
      <c r="N3566" t="s">
        <v>70</v>
      </c>
      <c r="O3566" t="s">
        <v>85</v>
      </c>
      <c r="P3566" t="s">
        <v>114</v>
      </c>
      <c r="Q3566">
        <v>104</v>
      </c>
      <c r="R3566">
        <v>10</v>
      </c>
      <c r="T3566" t="s">
        <v>72</v>
      </c>
      <c r="U3566" t="s">
        <v>73</v>
      </c>
      <c r="V3566">
        <v>690</v>
      </c>
      <c r="W3566">
        <v>2</v>
      </c>
      <c r="X3566">
        <v>183383</v>
      </c>
      <c r="Y3566" t="s">
        <v>74</v>
      </c>
      <c r="AA3566">
        <v>2013</v>
      </c>
      <c r="AB3566" t="s">
        <v>75</v>
      </c>
      <c r="AC3566" t="s">
        <v>76</v>
      </c>
      <c r="AD3566" t="s">
        <v>77</v>
      </c>
      <c r="AE3566" t="s">
        <v>78</v>
      </c>
      <c r="AF3566" t="s">
        <v>79</v>
      </c>
      <c r="AG3566" t="s">
        <v>80</v>
      </c>
      <c r="AH3566">
        <v>13.324999999999999</v>
      </c>
      <c r="AI3566">
        <v>3.0370400000000002</v>
      </c>
      <c r="AJ3566">
        <v>40.468559999999997</v>
      </c>
      <c r="AK3566">
        <v>2014</v>
      </c>
      <c r="AL3566" t="s">
        <v>81</v>
      </c>
      <c r="AM3566">
        <f t="shared" si="111"/>
        <v>4</v>
      </c>
    </row>
    <row r="3567" spans="1:39" x14ac:dyDescent="0.35">
      <c r="A3567">
        <v>2017</v>
      </c>
      <c r="B3567" s="5">
        <f t="shared" si="110"/>
        <v>135</v>
      </c>
      <c r="C3567" t="s">
        <v>82</v>
      </c>
      <c r="D3567">
        <v>17036993</v>
      </c>
      <c r="E3567">
        <v>732879</v>
      </c>
      <c r="F3567" t="s">
        <v>66</v>
      </c>
      <c r="G3567" t="s">
        <v>67</v>
      </c>
      <c r="H3567" t="s">
        <v>92</v>
      </c>
      <c r="I3567" t="s">
        <v>69</v>
      </c>
      <c r="J3567" s="1">
        <v>42870</v>
      </c>
      <c r="K3567">
        <v>20</v>
      </c>
      <c r="L3567">
        <v>2</v>
      </c>
      <c r="M3567">
        <v>1</v>
      </c>
      <c r="N3567" t="s">
        <v>70</v>
      </c>
      <c r="O3567" t="s">
        <v>71</v>
      </c>
      <c r="Q3567">
        <v>113</v>
      </c>
      <c r="R3567">
        <v>1</v>
      </c>
      <c r="T3567" t="s">
        <v>72</v>
      </c>
      <c r="U3567" t="s">
        <v>73</v>
      </c>
      <c r="V3567">
        <v>880</v>
      </c>
      <c r="W3567">
        <v>2</v>
      </c>
      <c r="X3567">
        <v>183383</v>
      </c>
      <c r="Y3567" t="s">
        <v>74</v>
      </c>
      <c r="AA3567">
        <v>2013</v>
      </c>
      <c r="AB3567" t="s">
        <v>75</v>
      </c>
      <c r="AC3567" t="s">
        <v>76</v>
      </c>
      <c r="AD3567" t="s">
        <v>77</v>
      </c>
      <c r="AE3567" t="s">
        <v>78</v>
      </c>
      <c r="AF3567" t="s">
        <v>79</v>
      </c>
      <c r="AG3567" t="s">
        <v>80</v>
      </c>
      <c r="AH3567">
        <v>13.324999999999999</v>
      </c>
      <c r="AI3567">
        <v>1.5490200000000001</v>
      </c>
      <c r="AJ3567">
        <v>20.640689999999999</v>
      </c>
      <c r="AK3567">
        <v>2014</v>
      </c>
      <c r="AL3567" t="s">
        <v>81</v>
      </c>
      <c r="AM3567">
        <f t="shared" si="111"/>
        <v>4</v>
      </c>
    </row>
    <row r="3568" spans="1:39" x14ac:dyDescent="0.35">
      <c r="A3568">
        <v>2017</v>
      </c>
      <c r="B3568" s="5">
        <f t="shared" si="110"/>
        <v>139</v>
      </c>
      <c r="C3568" t="s">
        <v>82</v>
      </c>
      <c r="D3568">
        <v>17037032</v>
      </c>
      <c r="E3568">
        <v>745782</v>
      </c>
      <c r="F3568" t="s">
        <v>66</v>
      </c>
      <c r="G3568" t="s">
        <v>67</v>
      </c>
      <c r="H3568" t="s">
        <v>92</v>
      </c>
      <c r="I3568" t="s">
        <v>69</v>
      </c>
      <c r="J3568" s="1">
        <v>42874</v>
      </c>
      <c r="K3568">
        <v>20</v>
      </c>
      <c r="L3568">
        <v>2</v>
      </c>
      <c r="M3568">
        <v>1</v>
      </c>
      <c r="N3568" t="s">
        <v>70</v>
      </c>
      <c r="O3568" t="s">
        <v>71</v>
      </c>
      <c r="Q3568">
        <v>113</v>
      </c>
      <c r="R3568">
        <v>41</v>
      </c>
      <c r="T3568" t="s">
        <v>72</v>
      </c>
      <c r="U3568" t="s">
        <v>73</v>
      </c>
      <c r="V3568">
        <v>655</v>
      </c>
      <c r="W3568">
        <v>2</v>
      </c>
      <c r="X3568">
        <v>183383</v>
      </c>
      <c r="Y3568" t="s">
        <v>74</v>
      </c>
      <c r="AA3568">
        <v>2013</v>
      </c>
      <c r="AB3568" t="s">
        <v>75</v>
      </c>
      <c r="AC3568" t="s">
        <v>76</v>
      </c>
      <c r="AD3568" t="s">
        <v>77</v>
      </c>
      <c r="AE3568" t="s">
        <v>78</v>
      </c>
      <c r="AF3568" t="s">
        <v>79</v>
      </c>
      <c r="AG3568" t="s">
        <v>80</v>
      </c>
      <c r="AH3568">
        <v>13.324999999999999</v>
      </c>
      <c r="AI3568">
        <v>1.17275</v>
      </c>
      <c r="AJ3568">
        <v>15.62689</v>
      </c>
      <c r="AK3568">
        <v>2014</v>
      </c>
      <c r="AL3568" t="s">
        <v>81</v>
      </c>
      <c r="AM3568">
        <f t="shared" si="111"/>
        <v>4</v>
      </c>
    </row>
    <row r="3569" spans="1:39" x14ac:dyDescent="0.35">
      <c r="A3569">
        <v>2017</v>
      </c>
      <c r="B3569" s="5">
        <f t="shared" si="110"/>
        <v>166</v>
      </c>
      <c r="C3569" t="s">
        <v>82</v>
      </c>
      <c r="D3569">
        <v>17037244</v>
      </c>
      <c r="E3569">
        <v>698945</v>
      </c>
      <c r="F3569" t="s">
        <v>66</v>
      </c>
      <c r="G3569" t="s">
        <v>67</v>
      </c>
      <c r="H3569" t="s">
        <v>92</v>
      </c>
      <c r="I3569" t="s">
        <v>69</v>
      </c>
      <c r="J3569" s="1">
        <v>42901</v>
      </c>
      <c r="K3569">
        <v>24</v>
      </c>
      <c r="L3569">
        <v>3</v>
      </c>
      <c r="M3569">
        <v>1</v>
      </c>
      <c r="N3569" t="s">
        <v>70</v>
      </c>
      <c r="O3569" t="s">
        <v>71</v>
      </c>
      <c r="Q3569">
        <v>113</v>
      </c>
      <c r="R3569">
        <v>41</v>
      </c>
      <c r="T3569" t="s">
        <v>72</v>
      </c>
      <c r="U3569" t="s">
        <v>73</v>
      </c>
      <c r="V3569">
        <v>655</v>
      </c>
      <c r="W3569">
        <v>2</v>
      </c>
      <c r="X3569">
        <v>183383</v>
      </c>
      <c r="Y3569" t="s">
        <v>74</v>
      </c>
      <c r="AA3569">
        <v>2013</v>
      </c>
      <c r="AB3569" t="s">
        <v>75</v>
      </c>
      <c r="AC3569" t="s">
        <v>76</v>
      </c>
      <c r="AD3569" t="s">
        <v>77</v>
      </c>
      <c r="AE3569" t="s">
        <v>78</v>
      </c>
      <c r="AF3569" t="s">
        <v>79</v>
      </c>
      <c r="AG3569" t="s">
        <v>80</v>
      </c>
      <c r="AH3569">
        <v>13.324999999999999</v>
      </c>
      <c r="AI3569">
        <v>1.41534</v>
      </c>
      <c r="AJ3569">
        <v>18.85941</v>
      </c>
      <c r="AK3569">
        <v>2014</v>
      </c>
      <c r="AL3569" t="s">
        <v>81</v>
      </c>
      <c r="AM3569">
        <f t="shared" si="111"/>
        <v>4</v>
      </c>
    </row>
    <row r="3570" spans="1:39" x14ac:dyDescent="0.35">
      <c r="A3570">
        <v>2017</v>
      </c>
      <c r="B3570" s="5">
        <f t="shared" si="110"/>
        <v>167</v>
      </c>
      <c r="C3570" t="s">
        <v>82</v>
      </c>
      <c r="D3570">
        <v>17037271</v>
      </c>
      <c r="E3570">
        <v>698966</v>
      </c>
      <c r="F3570" t="s">
        <v>66</v>
      </c>
      <c r="G3570" t="s">
        <v>67</v>
      </c>
      <c r="H3570" t="s">
        <v>92</v>
      </c>
      <c r="I3570" t="s">
        <v>69</v>
      </c>
      <c r="J3570" s="1">
        <v>42902</v>
      </c>
      <c r="K3570">
        <v>24</v>
      </c>
      <c r="L3570">
        <v>3</v>
      </c>
      <c r="M3570">
        <v>1</v>
      </c>
      <c r="N3570" t="s">
        <v>70</v>
      </c>
      <c r="O3570" t="s">
        <v>71</v>
      </c>
      <c r="Q3570">
        <v>113</v>
      </c>
      <c r="R3570">
        <v>41</v>
      </c>
      <c r="T3570" t="s">
        <v>72</v>
      </c>
      <c r="U3570" t="s">
        <v>73</v>
      </c>
      <c r="V3570">
        <v>695</v>
      </c>
      <c r="W3570">
        <v>2</v>
      </c>
      <c r="X3570">
        <v>183383</v>
      </c>
      <c r="Y3570" t="s">
        <v>74</v>
      </c>
      <c r="AA3570">
        <v>2013</v>
      </c>
      <c r="AB3570" t="s">
        <v>75</v>
      </c>
      <c r="AC3570" t="s">
        <v>76</v>
      </c>
      <c r="AD3570" t="s">
        <v>77</v>
      </c>
      <c r="AE3570" t="s">
        <v>78</v>
      </c>
      <c r="AF3570" t="s">
        <v>79</v>
      </c>
      <c r="AG3570" t="s">
        <v>80</v>
      </c>
      <c r="AH3570">
        <v>13.324999999999999</v>
      </c>
      <c r="AI3570">
        <v>1.41534</v>
      </c>
      <c r="AJ3570">
        <v>18.85941</v>
      </c>
      <c r="AK3570">
        <v>2014</v>
      </c>
      <c r="AL3570" t="s">
        <v>81</v>
      </c>
      <c r="AM3570">
        <f t="shared" si="111"/>
        <v>4</v>
      </c>
    </row>
    <row r="3571" spans="1:39" x14ac:dyDescent="0.35">
      <c r="A3571">
        <v>2017</v>
      </c>
      <c r="B3571" s="5">
        <f t="shared" si="110"/>
        <v>169</v>
      </c>
      <c r="C3571" t="s">
        <v>82</v>
      </c>
      <c r="D3571">
        <v>17037340</v>
      </c>
      <c r="E3571">
        <v>646375</v>
      </c>
      <c r="F3571" t="s">
        <v>66</v>
      </c>
      <c r="G3571" t="s">
        <v>67</v>
      </c>
      <c r="H3571" t="s">
        <v>92</v>
      </c>
      <c r="I3571" t="s">
        <v>69</v>
      </c>
      <c r="J3571" s="1">
        <v>42904</v>
      </c>
      <c r="K3571">
        <v>25</v>
      </c>
      <c r="L3571">
        <v>3</v>
      </c>
      <c r="M3571">
        <v>1</v>
      </c>
      <c r="N3571" t="s">
        <v>70</v>
      </c>
      <c r="O3571" t="s">
        <v>71</v>
      </c>
      <c r="Q3571">
        <v>113</v>
      </c>
      <c r="R3571">
        <v>41</v>
      </c>
      <c r="T3571" t="s">
        <v>72</v>
      </c>
      <c r="U3571" t="s">
        <v>73</v>
      </c>
      <c r="V3571">
        <v>670</v>
      </c>
      <c r="W3571">
        <v>2</v>
      </c>
      <c r="X3571">
        <v>183383</v>
      </c>
      <c r="Y3571" t="s">
        <v>74</v>
      </c>
      <c r="AA3571">
        <v>2013</v>
      </c>
      <c r="AB3571" t="s">
        <v>75</v>
      </c>
      <c r="AC3571" t="s">
        <v>76</v>
      </c>
      <c r="AD3571" t="s">
        <v>77</v>
      </c>
      <c r="AE3571" t="s">
        <v>78</v>
      </c>
      <c r="AF3571" t="s">
        <v>79</v>
      </c>
      <c r="AG3571" t="s">
        <v>80</v>
      </c>
      <c r="AH3571">
        <v>13.324999999999999</v>
      </c>
      <c r="AI3571">
        <v>1.41534</v>
      </c>
      <c r="AJ3571">
        <v>18.85941</v>
      </c>
      <c r="AK3571">
        <v>2014</v>
      </c>
      <c r="AL3571" t="s">
        <v>81</v>
      </c>
      <c r="AM3571">
        <f t="shared" si="111"/>
        <v>4</v>
      </c>
    </row>
    <row r="3572" spans="1:39" x14ac:dyDescent="0.35">
      <c r="A3572">
        <v>2017</v>
      </c>
      <c r="B3572" s="5">
        <f t="shared" si="110"/>
        <v>170</v>
      </c>
      <c r="C3572" t="s">
        <v>82</v>
      </c>
      <c r="D3572">
        <v>17037382</v>
      </c>
      <c r="E3572">
        <v>646390</v>
      </c>
      <c r="F3572" t="s">
        <v>66</v>
      </c>
      <c r="G3572" t="s">
        <v>67</v>
      </c>
      <c r="H3572" t="s">
        <v>92</v>
      </c>
      <c r="I3572" t="s">
        <v>69</v>
      </c>
      <c r="J3572" s="1">
        <v>42905</v>
      </c>
      <c r="K3572">
        <v>25</v>
      </c>
      <c r="L3572">
        <v>3</v>
      </c>
      <c r="M3572">
        <v>1</v>
      </c>
      <c r="N3572" t="s">
        <v>70</v>
      </c>
      <c r="O3572" t="s">
        <v>71</v>
      </c>
      <c r="Q3572">
        <v>113</v>
      </c>
      <c r="R3572">
        <v>1</v>
      </c>
      <c r="T3572" t="s">
        <v>72</v>
      </c>
      <c r="U3572" t="s">
        <v>73</v>
      </c>
      <c r="V3572">
        <v>720</v>
      </c>
      <c r="W3572">
        <v>2</v>
      </c>
      <c r="X3572">
        <v>183383</v>
      </c>
      <c r="Y3572" t="s">
        <v>74</v>
      </c>
      <c r="AA3572">
        <v>2013</v>
      </c>
      <c r="AB3572" t="s">
        <v>75</v>
      </c>
      <c r="AC3572" t="s">
        <v>76</v>
      </c>
      <c r="AD3572" t="s">
        <v>77</v>
      </c>
      <c r="AE3572" t="s">
        <v>78</v>
      </c>
      <c r="AF3572" t="s">
        <v>79</v>
      </c>
      <c r="AG3572" t="s">
        <v>80</v>
      </c>
      <c r="AH3572">
        <v>13.324999999999999</v>
      </c>
      <c r="AI3572">
        <v>1.51892</v>
      </c>
      <c r="AJ3572">
        <v>20.239609999999999</v>
      </c>
      <c r="AK3572">
        <v>2014</v>
      </c>
      <c r="AL3572" t="s">
        <v>81</v>
      </c>
      <c r="AM3572">
        <f t="shared" si="111"/>
        <v>4</v>
      </c>
    </row>
    <row r="3573" spans="1:39" x14ac:dyDescent="0.35">
      <c r="A3573">
        <v>2017</v>
      </c>
      <c r="B3573" s="5">
        <f t="shared" si="110"/>
        <v>171</v>
      </c>
      <c r="C3573" t="s">
        <v>83</v>
      </c>
      <c r="D3573">
        <v>17076152</v>
      </c>
      <c r="E3573">
        <v>727521</v>
      </c>
      <c r="F3573" t="s">
        <v>66</v>
      </c>
      <c r="G3573" t="s">
        <v>67</v>
      </c>
      <c r="H3573" t="s">
        <v>92</v>
      </c>
      <c r="I3573" t="s">
        <v>69</v>
      </c>
      <c r="J3573" s="1">
        <v>42906</v>
      </c>
      <c r="K3573">
        <v>25</v>
      </c>
      <c r="L3573">
        <v>3</v>
      </c>
      <c r="M3573">
        <v>1</v>
      </c>
      <c r="N3573" t="s">
        <v>70</v>
      </c>
      <c r="O3573" t="s">
        <v>85</v>
      </c>
      <c r="Q3573">
        <v>103</v>
      </c>
      <c r="R3573">
        <v>50</v>
      </c>
      <c r="T3573" t="s">
        <v>72</v>
      </c>
      <c r="U3573" t="s">
        <v>73</v>
      </c>
      <c r="V3573">
        <v>720</v>
      </c>
      <c r="W3573">
        <v>2</v>
      </c>
      <c r="X3573">
        <v>183383</v>
      </c>
      <c r="Y3573" t="s">
        <v>74</v>
      </c>
      <c r="AA3573">
        <v>2013</v>
      </c>
      <c r="AB3573" t="s">
        <v>75</v>
      </c>
      <c r="AC3573" t="s">
        <v>76</v>
      </c>
      <c r="AD3573" t="s">
        <v>77</v>
      </c>
      <c r="AE3573" t="s">
        <v>78</v>
      </c>
      <c r="AF3573" t="s">
        <v>79</v>
      </c>
      <c r="AG3573" t="s">
        <v>80</v>
      </c>
      <c r="AH3573">
        <v>13.324999999999999</v>
      </c>
      <c r="AI3573">
        <v>1.45482</v>
      </c>
      <c r="AJ3573">
        <v>19.385480000000001</v>
      </c>
      <c r="AK3573">
        <v>2014</v>
      </c>
      <c r="AL3573" t="s">
        <v>81</v>
      </c>
      <c r="AM3573">
        <f t="shared" si="111"/>
        <v>4</v>
      </c>
    </row>
    <row r="3574" spans="1:39" x14ac:dyDescent="0.35">
      <c r="A3574">
        <v>2017</v>
      </c>
      <c r="B3574" s="5">
        <f t="shared" si="110"/>
        <v>171</v>
      </c>
      <c r="C3574" t="s">
        <v>83</v>
      </c>
      <c r="D3574">
        <v>17076159</v>
      </c>
      <c r="E3574">
        <v>727526</v>
      </c>
      <c r="F3574" t="s">
        <v>66</v>
      </c>
      <c r="G3574" t="s">
        <v>67</v>
      </c>
      <c r="H3574" t="s">
        <v>92</v>
      </c>
      <c r="I3574" t="s">
        <v>69</v>
      </c>
      <c r="J3574" s="1">
        <v>42906</v>
      </c>
      <c r="K3574">
        <v>25</v>
      </c>
      <c r="L3574">
        <v>3</v>
      </c>
      <c r="M3574">
        <v>1</v>
      </c>
      <c r="N3574" t="s">
        <v>70</v>
      </c>
      <c r="O3574" t="s">
        <v>85</v>
      </c>
      <c r="Q3574">
        <v>103</v>
      </c>
      <c r="R3574">
        <v>50</v>
      </c>
      <c r="T3574" t="s">
        <v>72</v>
      </c>
      <c r="U3574" t="s">
        <v>73</v>
      </c>
      <c r="V3574">
        <v>720</v>
      </c>
      <c r="W3574">
        <v>2</v>
      </c>
      <c r="X3574">
        <v>183383</v>
      </c>
      <c r="Y3574" t="s">
        <v>74</v>
      </c>
      <c r="AA3574">
        <v>2013</v>
      </c>
      <c r="AB3574" t="s">
        <v>75</v>
      </c>
      <c r="AC3574" t="s">
        <v>76</v>
      </c>
      <c r="AD3574" t="s">
        <v>77</v>
      </c>
      <c r="AE3574" t="s">
        <v>78</v>
      </c>
      <c r="AF3574" t="s">
        <v>79</v>
      </c>
      <c r="AG3574" t="s">
        <v>80</v>
      </c>
      <c r="AH3574">
        <v>13.324999999999999</v>
      </c>
      <c r="AI3574">
        <v>1.45482</v>
      </c>
      <c r="AJ3574">
        <v>19.385480000000001</v>
      </c>
      <c r="AK3574">
        <v>2014</v>
      </c>
      <c r="AL3574" t="s">
        <v>81</v>
      </c>
      <c r="AM3574">
        <f t="shared" si="111"/>
        <v>4</v>
      </c>
    </row>
    <row r="3575" spans="1:39" x14ac:dyDescent="0.35">
      <c r="A3575">
        <v>2017</v>
      </c>
      <c r="B3575" s="5">
        <f t="shared" si="110"/>
        <v>172</v>
      </c>
      <c r="C3575" t="s">
        <v>108</v>
      </c>
      <c r="D3575">
        <v>17046102</v>
      </c>
      <c r="E3575">
        <v>731681</v>
      </c>
      <c r="F3575" t="s">
        <v>66</v>
      </c>
      <c r="G3575" t="s">
        <v>67</v>
      </c>
      <c r="H3575" t="s">
        <v>92</v>
      </c>
      <c r="I3575" t="s">
        <v>69</v>
      </c>
      <c r="J3575" s="1">
        <v>42907</v>
      </c>
      <c r="K3575">
        <v>25</v>
      </c>
      <c r="L3575">
        <v>3</v>
      </c>
      <c r="M3575">
        <v>1</v>
      </c>
      <c r="N3575" t="s">
        <v>70</v>
      </c>
      <c r="O3575" t="s">
        <v>71</v>
      </c>
      <c r="Q3575">
        <v>113</v>
      </c>
      <c r="R3575">
        <v>95</v>
      </c>
      <c r="T3575" t="s">
        <v>72</v>
      </c>
      <c r="U3575" t="s">
        <v>87</v>
      </c>
      <c r="V3575">
        <v>730</v>
      </c>
      <c r="W3575">
        <v>2</v>
      </c>
      <c r="X3575">
        <v>183383</v>
      </c>
      <c r="Y3575" t="s">
        <v>74</v>
      </c>
      <c r="AA3575">
        <v>2013</v>
      </c>
      <c r="AB3575" t="s">
        <v>75</v>
      </c>
      <c r="AC3575" t="s">
        <v>76</v>
      </c>
      <c r="AD3575" t="s">
        <v>77</v>
      </c>
      <c r="AE3575" t="s">
        <v>78</v>
      </c>
      <c r="AF3575" t="s">
        <v>79</v>
      </c>
      <c r="AG3575" t="s">
        <v>80</v>
      </c>
      <c r="AH3575">
        <v>13.324999999999999</v>
      </c>
      <c r="AI3575">
        <v>1.5535699999999999</v>
      </c>
      <c r="AJ3575">
        <v>20.701319999999999</v>
      </c>
      <c r="AK3575">
        <v>2014</v>
      </c>
      <c r="AL3575" t="s">
        <v>81</v>
      </c>
      <c r="AM3575">
        <f t="shared" si="111"/>
        <v>4</v>
      </c>
    </row>
    <row r="3576" spans="1:39" x14ac:dyDescent="0.35">
      <c r="A3576">
        <v>2017</v>
      </c>
      <c r="B3576" s="5">
        <f t="shared" si="110"/>
        <v>174</v>
      </c>
      <c r="C3576" t="s">
        <v>82</v>
      </c>
      <c r="D3576">
        <v>17037529</v>
      </c>
      <c r="E3576">
        <v>699415</v>
      </c>
      <c r="F3576" t="s">
        <v>66</v>
      </c>
      <c r="G3576" t="s">
        <v>67</v>
      </c>
      <c r="H3576" t="s">
        <v>92</v>
      </c>
      <c r="I3576" t="s">
        <v>69</v>
      </c>
      <c r="J3576" s="1">
        <v>42909</v>
      </c>
      <c r="K3576">
        <v>25</v>
      </c>
      <c r="L3576">
        <v>3</v>
      </c>
      <c r="M3576">
        <v>1</v>
      </c>
      <c r="N3576" t="s">
        <v>70</v>
      </c>
      <c r="O3576" t="s">
        <v>71</v>
      </c>
      <c r="Q3576">
        <v>113</v>
      </c>
      <c r="R3576">
        <v>41</v>
      </c>
      <c r="T3576" t="s">
        <v>72</v>
      </c>
      <c r="U3576" t="s">
        <v>73</v>
      </c>
      <c r="V3576">
        <v>650</v>
      </c>
      <c r="W3576">
        <v>2</v>
      </c>
      <c r="X3576">
        <v>183383</v>
      </c>
      <c r="Y3576" t="s">
        <v>74</v>
      </c>
      <c r="AA3576">
        <v>2013</v>
      </c>
      <c r="AB3576" t="s">
        <v>75</v>
      </c>
      <c r="AC3576" t="s">
        <v>76</v>
      </c>
      <c r="AD3576" t="s">
        <v>77</v>
      </c>
      <c r="AE3576" t="s">
        <v>78</v>
      </c>
      <c r="AF3576" t="s">
        <v>79</v>
      </c>
      <c r="AG3576" t="s">
        <v>80</v>
      </c>
      <c r="AH3576">
        <v>13.324999999999999</v>
      </c>
      <c r="AI3576">
        <v>1.41534</v>
      </c>
      <c r="AJ3576">
        <v>18.85941</v>
      </c>
      <c r="AK3576">
        <v>2014</v>
      </c>
      <c r="AL3576" t="s">
        <v>81</v>
      </c>
      <c r="AM3576">
        <f t="shared" si="111"/>
        <v>4</v>
      </c>
    </row>
    <row r="3577" spans="1:39" x14ac:dyDescent="0.35">
      <c r="A3577">
        <v>2017</v>
      </c>
      <c r="B3577" s="5">
        <f t="shared" si="110"/>
        <v>174</v>
      </c>
      <c r="C3577" t="s">
        <v>82</v>
      </c>
      <c r="D3577">
        <v>17037523</v>
      </c>
      <c r="E3577">
        <v>699411</v>
      </c>
      <c r="F3577" t="s">
        <v>66</v>
      </c>
      <c r="G3577" t="s">
        <v>67</v>
      </c>
      <c r="H3577" t="s">
        <v>92</v>
      </c>
      <c r="I3577" t="s">
        <v>69</v>
      </c>
      <c r="J3577" s="1">
        <v>42909</v>
      </c>
      <c r="K3577">
        <v>25</v>
      </c>
      <c r="L3577">
        <v>3</v>
      </c>
      <c r="M3577">
        <v>1</v>
      </c>
      <c r="N3577" t="s">
        <v>70</v>
      </c>
      <c r="O3577" t="s">
        <v>71</v>
      </c>
      <c r="Q3577">
        <v>113</v>
      </c>
      <c r="R3577">
        <v>41</v>
      </c>
      <c r="T3577" t="s">
        <v>72</v>
      </c>
      <c r="U3577" t="s">
        <v>73</v>
      </c>
      <c r="V3577">
        <v>690</v>
      </c>
      <c r="W3577">
        <v>2</v>
      </c>
      <c r="X3577">
        <v>183383</v>
      </c>
      <c r="Y3577" t="s">
        <v>74</v>
      </c>
      <c r="AA3577">
        <v>2013</v>
      </c>
      <c r="AB3577" t="s">
        <v>75</v>
      </c>
      <c r="AC3577" t="s">
        <v>76</v>
      </c>
      <c r="AD3577" t="s">
        <v>77</v>
      </c>
      <c r="AE3577" t="s">
        <v>78</v>
      </c>
      <c r="AF3577" t="s">
        <v>79</v>
      </c>
      <c r="AG3577" t="s">
        <v>80</v>
      </c>
      <c r="AH3577">
        <v>13.324999999999999</v>
      </c>
      <c r="AI3577">
        <v>1.41534</v>
      </c>
      <c r="AJ3577">
        <v>18.85941</v>
      </c>
      <c r="AK3577">
        <v>2014</v>
      </c>
      <c r="AL3577" t="s">
        <v>81</v>
      </c>
      <c r="AM3577">
        <f t="shared" si="111"/>
        <v>4</v>
      </c>
    </row>
    <row r="3578" spans="1:39" x14ac:dyDescent="0.35">
      <c r="A3578">
        <v>2017</v>
      </c>
      <c r="B3578" s="5">
        <f t="shared" si="110"/>
        <v>57</v>
      </c>
      <c r="C3578" t="s">
        <v>82</v>
      </c>
      <c r="D3578">
        <v>17036160</v>
      </c>
      <c r="E3578">
        <v>732338</v>
      </c>
      <c r="F3578" t="s">
        <v>66</v>
      </c>
      <c r="G3578" t="s">
        <v>67</v>
      </c>
      <c r="H3578" t="s">
        <v>68</v>
      </c>
      <c r="I3578" t="s">
        <v>69</v>
      </c>
      <c r="J3578" s="1">
        <v>42792</v>
      </c>
      <c r="K3578">
        <v>9</v>
      </c>
      <c r="L3578">
        <v>1</v>
      </c>
      <c r="M3578">
        <v>1</v>
      </c>
      <c r="N3578" t="s">
        <v>70</v>
      </c>
      <c r="O3578" t="s">
        <v>71</v>
      </c>
      <c r="Q3578">
        <v>113</v>
      </c>
      <c r="R3578">
        <v>22</v>
      </c>
      <c r="T3578" t="s">
        <v>72</v>
      </c>
      <c r="U3578" t="s">
        <v>73</v>
      </c>
      <c r="V3578">
        <v>650</v>
      </c>
      <c r="W3578">
        <v>2</v>
      </c>
      <c r="X3578">
        <v>183383</v>
      </c>
      <c r="Y3578" t="s">
        <v>74</v>
      </c>
      <c r="AA3578">
        <v>2013</v>
      </c>
      <c r="AB3578" t="s">
        <v>75</v>
      </c>
      <c r="AC3578" t="s">
        <v>76</v>
      </c>
      <c r="AD3578" t="s">
        <v>77</v>
      </c>
      <c r="AE3578" t="s">
        <v>78</v>
      </c>
      <c r="AF3578" t="s">
        <v>79</v>
      </c>
      <c r="AG3578" t="s">
        <v>80</v>
      </c>
      <c r="AH3578">
        <v>13.324999999999999</v>
      </c>
      <c r="AI3578">
        <v>1.68262</v>
      </c>
      <c r="AJ3578">
        <v>22.420909999999999</v>
      </c>
      <c r="AK3578">
        <v>2014</v>
      </c>
      <c r="AL3578" t="s">
        <v>81</v>
      </c>
      <c r="AM3578">
        <f t="shared" si="111"/>
        <v>4</v>
      </c>
    </row>
    <row r="3579" spans="1:39" x14ac:dyDescent="0.35">
      <c r="A3579">
        <v>2017</v>
      </c>
      <c r="B3579" s="5">
        <f t="shared" si="110"/>
        <v>101</v>
      </c>
      <c r="C3579" t="s">
        <v>83</v>
      </c>
      <c r="D3579">
        <v>17076058</v>
      </c>
      <c r="E3579">
        <v>727428</v>
      </c>
      <c r="F3579" t="s">
        <v>66</v>
      </c>
      <c r="G3579" t="s">
        <v>67</v>
      </c>
      <c r="H3579" t="s">
        <v>68</v>
      </c>
      <c r="I3579" t="s">
        <v>69</v>
      </c>
      <c r="J3579" s="1">
        <v>42836</v>
      </c>
      <c r="K3579">
        <v>15</v>
      </c>
      <c r="L3579">
        <v>1</v>
      </c>
      <c r="M3579">
        <v>1</v>
      </c>
      <c r="N3579" t="s">
        <v>70</v>
      </c>
      <c r="O3579" t="s">
        <v>90</v>
      </c>
      <c r="Q3579">
        <v>105</v>
      </c>
      <c r="R3579">
        <v>50</v>
      </c>
      <c r="T3579" t="s">
        <v>72</v>
      </c>
      <c r="U3579" t="s">
        <v>73</v>
      </c>
      <c r="V3579">
        <v>630</v>
      </c>
      <c r="W3579">
        <v>2</v>
      </c>
      <c r="X3579">
        <v>183383</v>
      </c>
      <c r="Y3579" t="s">
        <v>74</v>
      </c>
      <c r="AA3579">
        <v>2013</v>
      </c>
      <c r="AB3579" t="s">
        <v>75</v>
      </c>
      <c r="AC3579" t="s">
        <v>76</v>
      </c>
      <c r="AD3579" t="s">
        <v>77</v>
      </c>
      <c r="AE3579" t="s">
        <v>78</v>
      </c>
      <c r="AF3579" t="s">
        <v>79</v>
      </c>
      <c r="AG3579" t="s">
        <v>80</v>
      </c>
      <c r="AH3579">
        <v>13.324999999999999</v>
      </c>
      <c r="AI3579">
        <v>2.9368599999999998</v>
      </c>
      <c r="AJ3579">
        <v>39.133659999999999</v>
      </c>
      <c r="AK3579">
        <v>2014</v>
      </c>
      <c r="AL3579" t="s">
        <v>81</v>
      </c>
      <c r="AM3579">
        <f t="shared" si="111"/>
        <v>4</v>
      </c>
    </row>
    <row r="3580" spans="1:39" x14ac:dyDescent="0.35">
      <c r="A3580">
        <v>2017</v>
      </c>
      <c r="B3580" s="5">
        <f t="shared" si="110"/>
        <v>103</v>
      </c>
      <c r="C3580" t="s">
        <v>82</v>
      </c>
      <c r="D3580">
        <v>17036554</v>
      </c>
      <c r="E3580">
        <v>732707</v>
      </c>
      <c r="F3580" t="s">
        <v>66</v>
      </c>
      <c r="G3580" t="s">
        <v>67</v>
      </c>
      <c r="H3580" t="s">
        <v>68</v>
      </c>
      <c r="I3580" t="s">
        <v>69</v>
      </c>
      <c r="J3580" s="1">
        <v>42838</v>
      </c>
      <c r="K3580">
        <v>15</v>
      </c>
      <c r="L3580">
        <v>1</v>
      </c>
      <c r="M3580">
        <v>1</v>
      </c>
      <c r="N3580" t="s">
        <v>70</v>
      </c>
      <c r="O3580" t="s">
        <v>71</v>
      </c>
      <c r="Q3580">
        <v>113</v>
      </c>
      <c r="R3580">
        <v>41</v>
      </c>
      <c r="T3580" t="s">
        <v>72</v>
      </c>
      <c r="U3580" t="s">
        <v>73</v>
      </c>
      <c r="V3580">
        <v>650</v>
      </c>
      <c r="W3580">
        <v>2</v>
      </c>
      <c r="X3580">
        <v>183383</v>
      </c>
      <c r="Y3580" t="s">
        <v>74</v>
      </c>
      <c r="AA3580">
        <v>2013</v>
      </c>
      <c r="AB3580" t="s">
        <v>75</v>
      </c>
      <c r="AC3580" t="s">
        <v>76</v>
      </c>
      <c r="AD3580" t="s">
        <v>77</v>
      </c>
      <c r="AE3580" t="s">
        <v>78</v>
      </c>
      <c r="AF3580" t="s">
        <v>79</v>
      </c>
      <c r="AG3580" t="s">
        <v>80</v>
      </c>
      <c r="AH3580">
        <v>13.324999999999999</v>
      </c>
      <c r="AI3580">
        <v>1.68262</v>
      </c>
      <c r="AJ3580">
        <v>22.420909999999999</v>
      </c>
      <c r="AK3580">
        <v>2014</v>
      </c>
      <c r="AL3580" t="s">
        <v>81</v>
      </c>
      <c r="AM3580">
        <f t="shared" si="111"/>
        <v>4</v>
      </c>
    </row>
    <row r="3581" spans="1:39" x14ac:dyDescent="0.35">
      <c r="A3581">
        <v>2017</v>
      </c>
      <c r="B3581" s="5">
        <f t="shared" si="110"/>
        <v>114</v>
      </c>
      <c r="C3581" t="s">
        <v>89</v>
      </c>
      <c r="D3581">
        <v>17056137</v>
      </c>
      <c r="E3581">
        <v>722832</v>
      </c>
      <c r="F3581" t="s">
        <v>66</v>
      </c>
      <c r="G3581" t="s">
        <v>67</v>
      </c>
      <c r="H3581" t="s">
        <v>68</v>
      </c>
      <c r="I3581" t="s">
        <v>69</v>
      </c>
      <c r="J3581" s="1">
        <v>42849</v>
      </c>
      <c r="K3581">
        <v>17</v>
      </c>
      <c r="L3581">
        <v>1</v>
      </c>
      <c r="M3581">
        <v>1</v>
      </c>
      <c r="N3581" t="s">
        <v>70</v>
      </c>
      <c r="O3581" t="s">
        <v>84</v>
      </c>
      <c r="Q3581">
        <v>109</v>
      </c>
      <c r="R3581">
        <v>61</v>
      </c>
      <c r="T3581" t="s">
        <v>72</v>
      </c>
      <c r="U3581" t="s">
        <v>73</v>
      </c>
      <c r="V3581">
        <v>650</v>
      </c>
      <c r="W3581">
        <v>2</v>
      </c>
      <c r="X3581">
        <v>183383</v>
      </c>
      <c r="Y3581" t="s">
        <v>74</v>
      </c>
      <c r="AA3581">
        <v>2013</v>
      </c>
      <c r="AB3581" t="s">
        <v>75</v>
      </c>
      <c r="AC3581" t="s">
        <v>76</v>
      </c>
      <c r="AD3581" t="s">
        <v>77</v>
      </c>
      <c r="AE3581" t="s">
        <v>78</v>
      </c>
      <c r="AF3581" t="s">
        <v>79</v>
      </c>
      <c r="AG3581" t="s">
        <v>80</v>
      </c>
      <c r="AH3581">
        <v>13.324999999999999</v>
      </c>
      <c r="AI3581">
        <v>1.94645</v>
      </c>
      <c r="AJ3581">
        <v>25.936450000000001</v>
      </c>
      <c r="AK3581">
        <v>2014</v>
      </c>
      <c r="AL3581" t="s">
        <v>81</v>
      </c>
      <c r="AM3581">
        <f t="shared" si="111"/>
        <v>4</v>
      </c>
    </row>
    <row r="3582" spans="1:39" x14ac:dyDescent="0.35">
      <c r="A3582">
        <v>2017</v>
      </c>
      <c r="B3582" s="5">
        <f t="shared" si="110"/>
        <v>114</v>
      </c>
      <c r="C3582" t="s">
        <v>89</v>
      </c>
      <c r="D3582">
        <v>17056136</v>
      </c>
      <c r="E3582">
        <v>722838</v>
      </c>
      <c r="F3582" t="s">
        <v>66</v>
      </c>
      <c r="G3582" t="s">
        <v>67</v>
      </c>
      <c r="H3582" t="s">
        <v>68</v>
      </c>
      <c r="I3582" t="s">
        <v>69</v>
      </c>
      <c r="J3582" s="1">
        <v>42849</v>
      </c>
      <c r="K3582">
        <v>17</v>
      </c>
      <c r="L3582">
        <v>1</v>
      </c>
      <c r="M3582">
        <v>1</v>
      </c>
      <c r="N3582" t="s">
        <v>70</v>
      </c>
      <c r="O3582" t="s">
        <v>84</v>
      </c>
      <c r="Q3582">
        <v>109</v>
      </c>
      <c r="R3582">
        <v>61</v>
      </c>
      <c r="T3582" t="s">
        <v>72</v>
      </c>
      <c r="U3582" t="s">
        <v>87</v>
      </c>
      <c r="V3582">
        <v>690</v>
      </c>
      <c r="W3582">
        <v>2</v>
      </c>
      <c r="X3582">
        <v>183383</v>
      </c>
      <c r="Y3582" t="s">
        <v>74</v>
      </c>
      <c r="AA3582">
        <v>2013</v>
      </c>
      <c r="AB3582" t="s">
        <v>75</v>
      </c>
      <c r="AC3582" t="s">
        <v>76</v>
      </c>
      <c r="AD3582" t="s">
        <v>77</v>
      </c>
      <c r="AE3582" t="s">
        <v>78</v>
      </c>
      <c r="AF3582" t="s">
        <v>79</v>
      </c>
      <c r="AG3582" t="s">
        <v>80</v>
      </c>
      <c r="AH3582">
        <v>13.324999999999999</v>
      </c>
      <c r="AI3582">
        <v>1.94645</v>
      </c>
      <c r="AJ3582">
        <v>25.936450000000001</v>
      </c>
      <c r="AK3582">
        <v>2014</v>
      </c>
      <c r="AL3582" t="s">
        <v>81</v>
      </c>
      <c r="AM3582">
        <f t="shared" si="111"/>
        <v>4</v>
      </c>
    </row>
    <row r="3583" spans="1:39" x14ac:dyDescent="0.35">
      <c r="A3583">
        <v>2017</v>
      </c>
      <c r="B3583" s="5">
        <f t="shared" si="110"/>
        <v>184</v>
      </c>
      <c r="C3583" t="s">
        <v>83</v>
      </c>
      <c r="D3583">
        <v>17076196</v>
      </c>
      <c r="E3583">
        <v>746501</v>
      </c>
      <c r="F3583" t="s">
        <v>66</v>
      </c>
      <c r="G3583" t="s">
        <v>67</v>
      </c>
      <c r="H3583" t="s">
        <v>68</v>
      </c>
      <c r="I3583" t="s">
        <v>69</v>
      </c>
      <c r="J3583" s="1">
        <v>42919</v>
      </c>
      <c r="K3583">
        <v>27</v>
      </c>
      <c r="L3583">
        <v>4</v>
      </c>
      <c r="M3583">
        <v>1</v>
      </c>
      <c r="N3583" t="s">
        <v>70</v>
      </c>
      <c r="O3583" t="s">
        <v>85</v>
      </c>
      <c r="Q3583">
        <v>104</v>
      </c>
      <c r="R3583">
        <v>35</v>
      </c>
      <c r="T3583" t="s">
        <v>72</v>
      </c>
      <c r="U3583" t="s">
        <v>73</v>
      </c>
      <c r="V3583">
        <v>725</v>
      </c>
      <c r="W3583">
        <v>2</v>
      </c>
      <c r="X3583">
        <v>183383</v>
      </c>
      <c r="Y3583" t="s">
        <v>74</v>
      </c>
      <c r="AA3583">
        <v>2013</v>
      </c>
      <c r="AB3583" t="s">
        <v>75</v>
      </c>
      <c r="AC3583" t="s">
        <v>76</v>
      </c>
      <c r="AD3583" t="s">
        <v>77</v>
      </c>
      <c r="AE3583" t="s">
        <v>78</v>
      </c>
      <c r="AF3583" t="s">
        <v>79</v>
      </c>
      <c r="AG3583" t="s">
        <v>80</v>
      </c>
      <c r="AH3583">
        <v>13.324999999999999</v>
      </c>
      <c r="AI3583">
        <v>3.28938</v>
      </c>
      <c r="AJ3583">
        <v>43.83099</v>
      </c>
      <c r="AK3583">
        <v>2014</v>
      </c>
      <c r="AL3583" t="s">
        <v>81</v>
      </c>
      <c r="AM3583">
        <f t="shared" si="111"/>
        <v>4</v>
      </c>
    </row>
    <row r="3584" spans="1:39" x14ac:dyDescent="0.35">
      <c r="A3584">
        <v>2017</v>
      </c>
      <c r="B3584" s="5">
        <f t="shared" si="110"/>
        <v>185</v>
      </c>
      <c r="C3584" t="s">
        <v>82</v>
      </c>
      <c r="D3584">
        <v>17037785</v>
      </c>
      <c r="E3584">
        <v>699968</v>
      </c>
      <c r="F3584" t="s">
        <v>66</v>
      </c>
      <c r="G3584" t="s">
        <v>67</v>
      </c>
      <c r="H3584" t="s">
        <v>68</v>
      </c>
      <c r="I3584" t="s">
        <v>69</v>
      </c>
      <c r="J3584" s="1">
        <v>42920</v>
      </c>
      <c r="K3584">
        <v>27</v>
      </c>
      <c r="L3584">
        <v>4</v>
      </c>
      <c r="M3584">
        <v>1</v>
      </c>
      <c r="N3584" t="s">
        <v>70</v>
      </c>
      <c r="O3584" t="s">
        <v>71</v>
      </c>
      <c r="Q3584">
        <v>113</v>
      </c>
      <c r="R3584">
        <v>31</v>
      </c>
      <c r="T3584" t="s">
        <v>72</v>
      </c>
      <c r="U3584" t="s">
        <v>73</v>
      </c>
      <c r="V3584">
        <v>720</v>
      </c>
      <c r="W3584">
        <v>2</v>
      </c>
      <c r="X3584">
        <v>183383</v>
      </c>
      <c r="Y3584" t="s">
        <v>74</v>
      </c>
      <c r="AA3584">
        <v>2013</v>
      </c>
      <c r="AB3584" t="s">
        <v>75</v>
      </c>
      <c r="AC3584" t="s">
        <v>76</v>
      </c>
      <c r="AD3584" t="s">
        <v>77</v>
      </c>
      <c r="AE3584" t="s">
        <v>78</v>
      </c>
      <c r="AF3584" t="s">
        <v>79</v>
      </c>
      <c r="AG3584" t="s">
        <v>80</v>
      </c>
      <c r="AH3584">
        <v>13.324999999999999</v>
      </c>
      <c r="AI3584">
        <v>2.6319900000000001</v>
      </c>
      <c r="AJ3584">
        <v>35.071269999999998</v>
      </c>
      <c r="AK3584">
        <v>2014</v>
      </c>
      <c r="AL3584" t="s">
        <v>81</v>
      </c>
      <c r="AM3584">
        <f t="shared" si="111"/>
        <v>4</v>
      </c>
    </row>
    <row r="3585" spans="1:39" x14ac:dyDescent="0.35">
      <c r="A3585">
        <v>2017</v>
      </c>
      <c r="B3585" s="5">
        <f t="shared" si="110"/>
        <v>126</v>
      </c>
      <c r="C3585" t="s">
        <v>99</v>
      </c>
      <c r="D3585">
        <v>17185041</v>
      </c>
      <c r="E3585">
        <v>557576</v>
      </c>
      <c r="F3585" t="s">
        <v>66</v>
      </c>
      <c r="G3585" t="s">
        <v>86</v>
      </c>
      <c r="J3585" s="1">
        <v>42861</v>
      </c>
      <c r="K3585">
        <v>18</v>
      </c>
      <c r="M3585">
        <v>2</v>
      </c>
      <c r="N3585" t="s">
        <v>70</v>
      </c>
      <c r="O3585" t="s">
        <v>100</v>
      </c>
      <c r="Q3585">
        <v>241</v>
      </c>
      <c r="R3585">
        <v>11</v>
      </c>
      <c r="T3585" t="s">
        <v>72</v>
      </c>
      <c r="U3585" t="s">
        <v>73</v>
      </c>
      <c r="V3585">
        <v>690</v>
      </c>
      <c r="W3585">
        <v>2</v>
      </c>
      <c r="X3585">
        <v>183383</v>
      </c>
      <c r="Y3585" t="s">
        <v>74</v>
      </c>
      <c r="AA3585">
        <v>2013</v>
      </c>
      <c r="AB3585" t="s">
        <v>75</v>
      </c>
      <c r="AC3585" t="s">
        <v>76</v>
      </c>
      <c r="AD3585" t="s">
        <v>77</v>
      </c>
      <c r="AE3585" t="s">
        <v>78</v>
      </c>
      <c r="AF3585" t="s">
        <v>79</v>
      </c>
      <c r="AG3585" t="s">
        <v>80</v>
      </c>
      <c r="AH3585">
        <v>13.324999999999999</v>
      </c>
      <c r="AK3585">
        <v>2014</v>
      </c>
      <c r="AL3585" t="s">
        <v>81</v>
      </c>
      <c r="AM3585">
        <f t="shared" si="111"/>
        <v>4</v>
      </c>
    </row>
    <row r="3586" spans="1:39" x14ac:dyDescent="0.35">
      <c r="A3586">
        <v>2017</v>
      </c>
      <c r="B3586" s="5">
        <f t="shared" si="110"/>
        <v>149</v>
      </c>
      <c r="C3586" t="s">
        <v>82</v>
      </c>
      <c r="D3586">
        <v>17035052</v>
      </c>
      <c r="E3586">
        <v>733706</v>
      </c>
      <c r="F3586" t="s">
        <v>66</v>
      </c>
      <c r="G3586" t="s">
        <v>86</v>
      </c>
      <c r="J3586" s="1">
        <v>42884</v>
      </c>
      <c r="K3586">
        <v>22</v>
      </c>
      <c r="M3586">
        <v>1</v>
      </c>
      <c r="N3586" t="s">
        <v>70</v>
      </c>
      <c r="O3586" t="s">
        <v>71</v>
      </c>
      <c r="Q3586">
        <v>113</v>
      </c>
      <c r="T3586" t="s">
        <v>72</v>
      </c>
      <c r="U3586" t="s">
        <v>73</v>
      </c>
      <c r="V3586">
        <v>680</v>
      </c>
      <c r="W3586">
        <v>2</v>
      </c>
      <c r="X3586">
        <v>183383</v>
      </c>
      <c r="Y3586" t="s">
        <v>74</v>
      </c>
      <c r="AA3586">
        <v>2013</v>
      </c>
      <c r="AB3586" t="s">
        <v>75</v>
      </c>
      <c r="AC3586" t="s">
        <v>76</v>
      </c>
      <c r="AD3586" t="s">
        <v>77</v>
      </c>
      <c r="AE3586" t="s">
        <v>78</v>
      </c>
      <c r="AF3586" t="s">
        <v>79</v>
      </c>
      <c r="AG3586" t="s">
        <v>80</v>
      </c>
      <c r="AH3586">
        <v>13.324999999999999</v>
      </c>
      <c r="AI3586">
        <v>1.0865100000000001</v>
      </c>
      <c r="AJ3586">
        <v>14.47775</v>
      </c>
      <c r="AK3586">
        <v>2014</v>
      </c>
      <c r="AL3586" t="s">
        <v>81</v>
      </c>
      <c r="AM3586">
        <f t="shared" si="111"/>
        <v>4</v>
      </c>
    </row>
    <row r="3587" spans="1:39" x14ac:dyDescent="0.35">
      <c r="A3587">
        <v>2017</v>
      </c>
      <c r="B3587" s="5">
        <f t="shared" ref="B3587:B3650" si="112">J3587-DATE(YEAR(J3587),1,0)</f>
        <v>154</v>
      </c>
      <c r="C3587" t="s">
        <v>82</v>
      </c>
      <c r="D3587">
        <v>17035076</v>
      </c>
      <c r="E3587">
        <v>733636</v>
      </c>
      <c r="F3587" t="s">
        <v>66</v>
      </c>
      <c r="G3587" t="s">
        <v>86</v>
      </c>
      <c r="J3587" s="1">
        <v>42889</v>
      </c>
      <c r="K3587">
        <v>22</v>
      </c>
      <c r="M3587">
        <v>1</v>
      </c>
      <c r="N3587" t="s">
        <v>70</v>
      </c>
      <c r="O3587" t="s">
        <v>71</v>
      </c>
      <c r="Q3587">
        <v>113</v>
      </c>
      <c r="R3587">
        <v>41</v>
      </c>
      <c r="T3587" t="s">
        <v>72</v>
      </c>
      <c r="U3587" t="s">
        <v>87</v>
      </c>
      <c r="V3587">
        <v>685</v>
      </c>
      <c r="W3587">
        <v>2</v>
      </c>
      <c r="X3587">
        <v>183383</v>
      </c>
      <c r="Y3587" t="s">
        <v>74</v>
      </c>
      <c r="AA3587">
        <v>2013</v>
      </c>
      <c r="AB3587" t="s">
        <v>75</v>
      </c>
      <c r="AC3587" t="s">
        <v>76</v>
      </c>
      <c r="AD3587" t="s">
        <v>77</v>
      </c>
      <c r="AE3587" t="s">
        <v>78</v>
      </c>
      <c r="AF3587" t="s">
        <v>79</v>
      </c>
      <c r="AG3587" t="s">
        <v>80</v>
      </c>
      <c r="AH3587">
        <v>13.324999999999999</v>
      </c>
      <c r="AI3587">
        <v>1.0865100000000001</v>
      </c>
      <c r="AJ3587">
        <v>14.47775</v>
      </c>
      <c r="AK3587">
        <v>2014</v>
      </c>
      <c r="AL3587" t="s">
        <v>81</v>
      </c>
      <c r="AM3587">
        <f t="shared" ref="AM3587:AM3650" si="113">A3587-AA3587</f>
        <v>4</v>
      </c>
    </row>
    <row r="3588" spans="1:39" x14ac:dyDescent="0.35">
      <c r="A3588">
        <v>2017</v>
      </c>
      <c r="B3588" s="5">
        <f t="shared" si="112"/>
        <v>164</v>
      </c>
      <c r="C3588" t="s">
        <v>83</v>
      </c>
      <c r="D3588">
        <v>17075041</v>
      </c>
      <c r="E3588">
        <v>673508</v>
      </c>
      <c r="F3588" t="s">
        <v>66</v>
      </c>
      <c r="G3588" t="s">
        <v>86</v>
      </c>
      <c r="J3588" s="1">
        <v>42899</v>
      </c>
      <c r="K3588">
        <v>24</v>
      </c>
      <c r="M3588">
        <v>1</v>
      </c>
      <c r="N3588" t="s">
        <v>70</v>
      </c>
      <c r="O3588" t="s">
        <v>85</v>
      </c>
      <c r="Q3588">
        <v>104</v>
      </c>
      <c r="R3588">
        <v>40</v>
      </c>
      <c r="T3588" t="s">
        <v>72</v>
      </c>
      <c r="U3588" t="s">
        <v>87</v>
      </c>
      <c r="V3588">
        <v>710</v>
      </c>
      <c r="W3588">
        <v>2</v>
      </c>
      <c r="X3588">
        <v>183383</v>
      </c>
      <c r="Y3588" t="s">
        <v>74</v>
      </c>
      <c r="AA3588">
        <v>2013</v>
      </c>
      <c r="AB3588" t="s">
        <v>75</v>
      </c>
      <c r="AC3588" t="s">
        <v>76</v>
      </c>
      <c r="AD3588" t="s">
        <v>77</v>
      </c>
      <c r="AE3588" t="s">
        <v>78</v>
      </c>
      <c r="AF3588" t="s">
        <v>79</v>
      </c>
      <c r="AG3588" t="s">
        <v>80</v>
      </c>
      <c r="AH3588">
        <v>13.324999999999999</v>
      </c>
      <c r="AI3588">
        <v>1.0192300000000001</v>
      </c>
      <c r="AJ3588">
        <v>13.581239999999999</v>
      </c>
      <c r="AK3588">
        <v>2014</v>
      </c>
      <c r="AL3588" t="s">
        <v>81</v>
      </c>
      <c r="AM3588">
        <f t="shared" si="113"/>
        <v>4</v>
      </c>
    </row>
    <row r="3589" spans="1:39" x14ac:dyDescent="0.35">
      <c r="A3589">
        <v>2017</v>
      </c>
      <c r="B3589" s="5">
        <f t="shared" si="112"/>
        <v>169</v>
      </c>
      <c r="C3589" t="s">
        <v>83</v>
      </c>
      <c r="D3589">
        <v>17075058</v>
      </c>
      <c r="E3589">
        <v>673475</v>
      </c>
      <c r="F3589" t="s">
        <v>66</v>
      </c>
      <c r="G3589" t="s">
        <v>86</v>
      </c>
      <c r="J3589" s="1">
        <v>42904</v>
      </c>
      <c r="K3589">
        <v>25</v>
      </c>
      <c r="M3589">
        <v>1</v>
      </c>
      <c r="N3589" t="s">
        <v>70</v>
      </c>
      <c r="O3589" t="s">
        <v>85</v>
      </c>
      <c r="Q3589">
        <v>104</v>
      </c>
      <c r="R3589">
        <v>40</v>
      </c>
      <c r="T3589" t="s">
        <v>72</v>
      </c>
      <c r="U3589" t="s">
        <v>73</v>
      </c>
      <c r="V3589">
        <v>710</v>
      </c>
      <c r="W3589">
        <v>2</v>
      </c>
      <c r="X3589">
        <v>183383</v>
      </c>
      <c r="Y3589" t="s">
        <v>74</v>
      </c>
      <c r="AA3589">
        <v>2013</v>
      </c>
      <c r="AB3589" t="s">
        <v>75</v>
      </c>
      <c r="AC3589" t="s">
        <v>76</v>
      </c>
      <c r="AD3589" t="s">
        <v>77</v>
      </c>
      <c r="AE3589" t="s">
        <v>78</v>
      </c>
      <c r="AF3589" t="s">
        <v>79</v>
      </c>
      <c r="AG3589" t="s">
        <v>80</v>
      </c>
      <c r="AH3589">
        <v>13.324999999999999</v>
      </c>
      <c r="AI3589">
        <v>1.0192300000000001</v>
      </c>
      <c r="AJ3589">
        <v>13.581239999999999</v>
      </c>
      <c r="AK3589">
        <v>2014</v>
      </c>
      <c r="AL3589" t="s">
        <v>81</v>
      </c>
      <c r="AM3589">
        <f t="shared" si="113"/>
        <v>4</v>
      </c>
    </row>
    <row r="3590" spans="1:39" x14ac:dyDescent="0.35">
      <c r="A3590">
        <v>2017</v>
      </c>
      <c r="B3590" s="5">
        <f t="shared" si="112"/>
        <v>179</v>
      </c>
      <c r="C3590" t="s">
        <v>82</v>
      </c>
      <c r="D3590">
        <v>17035292</v>
      </c>
      <c r="E3590">
        <v>665965</v>
      </c>
      <c r="F3590" t="s">
        <v>66</v>
      </c>
      <c r="G3590" t="s">
        <v>86</v>
      </c>
      <c r="J3590" s="1">
        <v>42914</v>
      </c>
      <c r="K3590">
        <v>26</v>
      </c>
      <c r="M3590">
        <v>1</v>
      </c>
      <c r="N3590" t="s">
        <v>70</v>
      </c>
      <c r="O3590" t="s">
        <v>71</v>
      </c>
      <c r="Q3590">
        <v>113</v>
      </c>
      <c r="R3590">
        <v>41</v>
      </c>
      <c r="T3590" t="s">
        <v>72</v>
      </c>
      <c r="U3590" t="s">
        <v>73</v>
      </c>
      <c r="V3590">
        <v>710</v>
      </c>
      <c r="W3590">
        <v>2</v>
      </c>
      <c r="X3590">
        <v>183383</v>
      </c>
      <c r="Y3590" t="s">
        <v>74</v>
      </c>
      <c r="AA3590">
        <v>2013</v>
      </c>
      <c r="AB3590" t="s">
        <v>75</v>
      </c>
      <c r="AC3590" t="s">
        <v>76</v>
      </c>
      <c r="AD3590" t="s">
        <v>77</v>
      </c>
      <c r="AE3590" t="s">
        <v>78</v>
      </c>
      <c r="AF3590" t="s">
        <v>79</v>
      </c>
      <c r="AG3590" t="s">
        <v>80</v>
      </c>
      <c r="AH3590">
        <v>13.324999999999999</v>
      </c>
      <c r="AI3590">
        <v>4.4507099999999999</v>
      </c>
      <c r="AJ3590">
        <v>59.305709999999998</v>
      </c>
      <c r="AK3590">
        <v>2014</v>
      </c>
      <c r="AL3590" t="s">
        <v>81</v>
      </c>
      <c r="AM3590">
        <f t="shared" si="113"/>
        <v>4</v>
      </c>
    </row>
    <row r="3591" spans="1:39" x14ac:dyDescent="0.35">
      <c r="A3591">
        <v>2017</v>
      </c>
      <c r="B3591" s="5">
        <f t="shared" si="112"/>
        <v>215</v>
      </c>
      <c r="C3591" t="s">
        <v>83</v>
      </c>
      <c r="D3591">
        <v>17075332</v>
      </c>
      <c r="E3591">
        <v>735564</v>
      </c>
      <c r="F3591" t="s">
        <v>66</v>
      </c>
      <c r="G3591" t="s">
        <v>86</v>
      </c>
      <c r="J3591" s="1">
        <v>42950</v>
      </c>
      <c r="K3591">
        <v>31</v>
      </c>
      <c r="M3591">
        <v>1</v>
      </c>
      <c r="N3591" t="s">
        <v>70</v>
      </c>
      <c r="O3591" t="s">
        <v>85</v>
      </c>
      <c r="Q3591">
        <v>103</v>
      </c>
      <c r="R3591">
        <v>70</v>
      </c>
      <c r="T3591" t="s">
        <v>72</v>
      </c>
      <c r="U3591" t="s">
        <v>73</v>
      </c>
      <c r="V3591">
        <v>700</v>
      </c>
      <c r="W3591">
        <v>2</v>
      </c>
      <c r="X3591">
        <v>183383</v>
      </c>
      <c r="Y3591" t="s">
        <v>74</v>
      </c>
      <c r="AA3591">
        <v>2013</v>
      </c>
      <c r="AB3591" t="s">
        <v>75</v>
      </c>
      <c r="AC3591" t="s">
        <v>76</v>
      </c>
      <c r="AD3591" t="s">
        <v>77</v>
      </c>
      <c r="AE3591" t="s">
        <v>78</v>
      </c>
      <c r="AF3591" t="s">
        <v>79</v>
      </c>
      <c r="AG3591" t="s">
        <v>80</v>
      </c>
      <c r="AH3591">
        <v>13.324999999999999</v>
      </c>
      <c r="AI3591">
        <v>1</v>
      </c>
      <c r="AJ3591">
        <v>13.324999999999999</v>
      </c>
      <c r="AK3591">
        <v>2014</v>
      </c>
      <c r="AL3591" t="s">
        <v>81</v>
      </c>
      <c r="AM3591">
        <f t="shared" si="113"/>
        <v>4</v>
      </c>
    </row>
    <row r="3592" spans="1:39" x14ac:dyDescent="0.35">
      <c r="A3592">
        <v>2017</v>
      </c>
      <c r="B3592" s="5">
        <f t="shared" si="112"/>
        <v>177</v>
      </c>
      <c r="C3592" t="s">
        <v>82</v>
      </c>
      <c r="D3592">
        <v>17037632</v>
      </c>
      <c r="E3592">
        <v>751106</v>
      </c>
      <c r="F3592" t="s">
        <v>66</v>
      </c>
      <c r="G3592" t="s">
        <v>67</v>
      </c>
      <c r="H3592" t="s">
        <v>116</v>
      </c>
      <c r="I3592" t="s">
        <v>113</v>
      </c>
      <c r="J3592" s="1">
        <v>42912</v>
      </c>
      <c r="K3592">
        <v>26</v>
      </c>
      <c r="M3592">
        <v>1</v>
      </c>
      <c r="N3592" t="s">
        <v>70</v>
      </c>
      <c r="O3592" t="s">
        <v>71</v>
      </c>
      <c r="Q3592">
        <v>113</v>
      </c>
      <c r="R3592">
        <v>38</v>
      </c>
      <c r="T3592" t="s">
        <v>72</v>
      </c>
      <c r="U3592" t="s">
        <v>73</v>
      </c>
      <c r="V3592">
        <v>720</v>
      </c>
      <c r="W3592">
        <v>2</v>
      </c>
      <c r="X3592">
        <v>183384</v>
      </c>
      <c r="Y3592" t="s">
        <v>74</v>
      </c>
      <c r="AA3592">
        <v>2013</v>
      </c>
      <c r="AB3592" t="s">
        <v>75</v>
      </c>
      <c r="AC3592" t="s">
        <v>76</v>
      </c>
      <c r="AD3592" t="s">
        <v>77</v>
      </c>
      <c r="AE3592" t="s">
        <v>78</v>
      </c>
      <c r="AF3592" t="s">
        <v>79</v>
      </c>
      <c r="AG3592" t="s">
        <v>80</v>
      </c>
      <c r="AH3592">
        <v>13.324999999999999</v>
      </c>
      <c r="AI3592">
        <v>1.0360400000000001</v>
      </c>
      <c r="AJ3592">
        <v>13.80523</v>
      </c>
      <c r="AK3592">
        <v>2014</v>
      </c>
      <c r="AL3592" t="s">
        <v>81</v>
      </c>
      <c r="AM3592">
        <f t="shared" si="113"/>
        <v>4</v>
      </c>
    </row>
    <row r="3593" spans="1:39" x14ac:dyDescent="0.35">
      <c r="A3593">
        <v>2017</v>
      </c>
      <c r="B3593" s="5">
        <f t="shared" si="112"/>
        <v>212</v>
      </c>
      <c r="C3593" t="s">
        <v>91</v>
      </c>
      <c r="D3593">
        <v>17066520</v>
      </c>
      <c r="E3593">
        <v>748632</v>
      </c>
      <c r="F3593" t="s">
        <v>66</v>
      </c>
      <c r="G3593" t="s">
        <v>67</v>
      </c>
      <c r="H3593" t="s">
        <v>68</v>
      </c>
      <c r="I3593" t="s">
        <v>97</v>
      </c>
      <c r="J3593" s="1">
        <v>42947</v>
      </c>
      <c r="K3593">
        <v>31</v>
      </c>
      <c r="L3593">
        <v>3</v>
      </c>
      <c r="M3593">
        <v>1</v>
      </c>
      <c r="N3593" t="s">
        <v>70</v>
      </c>
      <c r="O3593" t="s">
        <v>85</v>
      </c>
      <c r="P3593" t="s">
        <v>114</v>
      </c>
      <c r="Q3593">
        <v>104</v>
      </c>
      <c r="T3593" t="s">
        <v>72</v>
      </c>
      <c r="U3593" t="s">
        <v>73</v>
      </c>
      <c r="V3593">
        <v>710</v>
      </c>
      <c r="W3593">
        <v>2</v>
      </c>
      <c r="X3593">
        <v>183384</v>
      </c>
      <c r="Y3593" t="s">
        <v>74</v>
      </c>
      <c r="AA3593">
        <v>2013</v>
      </c>
      <c r="AB3593" t="s">
        <v>75</v>
      </c>
      <c r="AC3593" t="s">
        <v>76</v>
      </c>
      <c r="AD3593" t="s">
        <v>77</v>
      </c>
      <c r="AE3593" t="s">
        <v>78</v>
      </c>
      <c r="AF3593" t="s">
        <v>79</v>
      </c>
      <c r="AG3593" t="s">
        <v>80</v>
      </c>
      <c r="AH3593">
        <v>13.324999999999999</v>
      </c>
      <c r="AI3593">
        <v>3.0370400000000002</v>
      </c>
      <c r="AJ3593">
        <v>40.468559999999997</v>
      </c>
      <c r="AK3593">
        <v>2014</v>
      </c>
      <c r="AL3593" t="s">
        <v>81</v>
      </c>
      <c r="AM3593">
        <f t="shared" si="113"/>
        <v>4</v>
      </c>
    </row>
    <row r="3594" spans="1:39" x14ac:dyDescent="0.35">
      <c r="A3594">
        <v>2017</v>
      </c>
      <c r="B3594" s="5">
        <f t="shared" si="112"/>
        <v>200</v>
      </c>
      <c r="C3594" t="s">
        <v>83</v>
      </c>
      <c r="D3594">
        <v>17076371</v>
      </c>
      <c r="E3594">
        <v>717840</v>
      </c>
      <c r="F3594" t="s">
        <v>66</v>
      </c>
      <c r="G3594" t="s">
        <v>67</v>
      </c>
      <c r="H3594" t="s">
        <v>186</v>
      </c>
      <c r="I3594" t="s">
        <v>69</v>
      </c>
      <c r="J3594" s="1">
        <v>42935</v>
      </c>
      <c r="K3594">
        <v>29</v>
      </c>
      <c r="L3594">
        <v>4</v>
      </c>
      <c r="M3594">
        <v>1</v>
      </c>
      <c r="N3594" t="s">
        <v>70</v>
      </c>
      <c r="O3594" t="s">
        <v>85</v>
      </c>
      <c r="Q3594">
        <v>103</v>
      </c>
      <c r="R3594">
        <v>50</v>
      </c>
      <c r="T3594" t="s">
        <v>72</v>
      </c>
      <c r="U3594" t="s">
        <v>73</v>
      </c>
      <c r="V3594">
        <v>730</v>
      </c>
      <c r="W3594">
        <v>2</v>
      </c>
      <c r="X3594">
        <v>183384</v>
      </c>
      <c r="Y3594" t="s">
        <v>74</v>
      </c>
      <c r="AA3594">
        <v>2013</v>
      </c>
      <c r="AB3594" t="s">
        <v>75</v>
      </c>
      <c r="AC3594" t="s">
        <v>76</v>
      </c>
      <c r="AD3594" t="s">
        <v>77</v>
      </c>
      <c r="AE3594" t="s">
        <v>78</v>
      </c>
      <c r="AF3594" t="s">
        <v>79</v>
      </c>
      <c r="AG3594" t="s">
        <v>187</v>
      </c>
      <c r="AH3594">
        <v>1.0289999999999999</v>
      </c>
      <c r="AI3594">
        <v>1.37677</v>
      </c>
      <c r="AJ3594">
        <v>1.4167000000000001</v>
      </c>
      <c r="AK3594">
        <v>2014</v>
      </c>
      <c r="AL3594" t="s">
        <v>81</v>
      </c>
      <c r="AM3594">
        <f t="shared" si="113"/>
        <v>4</v>
      </c>
    </row>
    <row r="3595" spans="1:39" x14ac:dyDescent="0.35">
      <c r="A3595">
        <v>2017</v>
      </c>
      <c r="B3595" s="5">
        <f t="shared" si="112"/>
        <v>131</v>
      </c>
      <c r="C3595" t="s">
        <v>89</v>
      </c>
      <c r="D3595">
        <v>17056170</v>
      </c>
      <c r="E3595">
        <v>722884</v>
      </c>
      <c r="F3595" t="s">
        <v>66</v>
      </c>
      <c r="G3595" t="s">
        <v>67</v>
      </c>
      <c r="H3595" t="s">
        <v>92</v>
      </c>
      <c r="I3595" t="s">
        <v>69</v>
      </c>
      <c r="J3595" s="1">
        <v>42866</v>
      </c>
      <c r="K3595">
        <v>19</v>
      </c>
      <c r="L3595">
        <v>2</v>
      </c>
      <c r="M3595">
        <v>1</v>
      </c>
      <c r="N3595" t="s">
        <v>70</v>
      </c>
      <c r="O3595" t="s">
        <v>84</v>
      </c>
      <c r="Q3595">
        <v>112</v>
      </c>
      <c r="R3595">
        <v>12</v>
      </c>
      <c r="T3595" t="s">
        <v>72</v>
      </c>
      <c r="U3595" t="s">
        <v>73</v>
      </c>
      <c r="V3595">
        <v>720</v>
      </c>
      <c r="W3595">
        <v>2</v>
      </c>
      <c r="X3595">
        <v>183384</v>
      </c>
      <c r="Y3595" t="s">
        <v>74</v>
      </c>
      <c r="AA3595">
        <v>2013</v>
      </c>
      <c r="AB3595" t="s">
        <v>75</v>
      </c>
      <c r="AC3595" t="s">
        <v>76</v>
      </c>
      <c r="AD3595" t="s">
        <v>77</v>
      </c>
      <c r="AE3595" t="s">
        <v>78</v>
      </c>
      <c r="AF3595" t="s">
        <v>79</v>
      </c>
      <c r="AG3595" t="s">
        <v>80</v>
      </c>
      <c r="AH3595">
        <v>13.324999999999999</v>
      </c>
      <c r="AI3595">
        <v>1.37832</v>
      </c>
      <c r="AJ3595">
        <v>18.366109999999999</v>
      </c>
      <c r="AK3595">
        <v>2014</v>
      </c>
      <c r="AL3595" t="s">
        <v>81</v>
      </c>
      <c r="AM3595">
        <f t="shared" si="113"/>
        <v>4</v>
      </c>
    </row>
    <row r="3596" spans="1:39" x14ac:dyDescent="0.35">
      <c r="A3596">
        <v>2017</v>
      </c>
      <c r="B3596" s="5">
        <f t="shared" si="112"/>
        <v>136</v>
      </c>
      <c r="C3596" t="s">
        <v>82</v>
      </c>
      <c r="D3596">
        <v>17037011</v>
      </c>
      <c r="E3596">
        <v>745777</v>
      </c>
      <c r="F3596" t="s">
        <v>66</v>
      </c>
      <c r="G3596" t="s">
        <v>67</v>
      </c>
      <c r="H3596" t="s">
        <v>92</v>
      </c>
      <c r="I3596" t="s">
        <v>69</v>
      </c>
      <c r="J3596" s="1">
        <v>42871</v>
      </c>
      <c r="K3596">
        <v>20</v>
      </c>
      <c r="L3596">
        <v>2</v>
      </c>
      <c r="M3596">
        <v>1</v>
      </c>
      <c r="N3596" t="s">
        <v>70</v>
      </c>
      <c r="O3596" t="s">
        <v>71</v>
      </c>
      <c r="Q3596">
        <v>113</v>
      </c>
      <c r="R3596">
        <v>30</v>
      </c>
      <c r="T3596" t="s">
        <v>72</v>
      </c>
      <c r="U3596" t="s">
        <v>73</v>
      </c>
      <c r="V3596">
        <v>675</v>
      </c>
      <c r="W3596">
        <v>2</v>
      </c>
      <c r="X3596">
        <v>183384</v>
      </c>
      <c r="Y3596" t="s">
        <v>74</v>
      </c>
      <c r="AA3596">
        <v>2013</v>
      </c>
      <c r="AB3596" t="s">
        <v>75</v>
      </c>
      <c r="AC3596" t="s">
        <v>76</v>
      </c>
      <c r="AD3596" t="s">
        <v>77</v>
      </c>
      <c r="AE3596" t="s">
        <v>78</v>
      </c>
      <c r="AF3596" t="s">
        <v>79</v>
      </c>
      <c r="AG3596" t="s">
        <v>80</v>
      </c>
      <c r="AH3596">
        <v>13.324999999999999</v>
      </c>
      <c r="AI3596">
        <v>1.6604699999999999</v>
      </c>
      <c r="AJ3596">
        <v>22.12576</v>
      </c>
      <c r="AK3596">
        <v>2014</v>
      </c>
      <c r="AL3596" t="s">
        <v>81</v>
      </c>
      <c r="AM3596">
        <f t="shared" si="113"/>
        <v>4</v>
      </c>
    </row>
    <row r="3597" spans="1:39" x14ac:dyDescent="0.35">
      <c r="A3597">
        <v>2017</v>
      </c>
      <c r="B3597" s="5">
        <f t="shared" si="112"/>
        <v>170</v>
      </c>
      <c r="C3597" t="s">
        <v>82</v>
      </c>
      <c r="D3597">
        <v>17037406</v>
      </c>
      <c r="E3597">
        <v>698993</v>
      </c>
      <c r="F3597" t="s">
        <v>66</v>
      </c>
      <c r="G3597" t="s">
        <v>67</v>
      </c>
      <c r="H3597" t="s">
        <v>92</v>
      </c>
      <c r="I3597" t="s">
        <v>69</v>
      </c>
      <c r="J3597" s="1">
        <v>42905</v>
      </c>
      <c r="K3597">
        <v>25</v>
      </c>
      <c r="L3597">
        <v>3</v>
      </c>
      <c r="M3597">
        <v>1</v>
      </c>
      <c r="N3597" t="s">
        <v>70</v>
      </c>
      <c r="O3597" t="s">
        <v>71</v>
      </c>
      <c r="Q3597">
        <v>113</v>
      </c>
      <c r="R3597">
        <v>1</v>
      </c>
      <c r="T3597" t="s">
        <v>72</v>
      </c>
      <c r="U3597" t="s">
        <v>73</v>
      </c>
      <c r="V3597">
        <v>720</v>
      </c>
      <c r="W3597">
        <v>2</v>
      </c>
      <c r="X3597">
        <v>183384</v>
      </c>
      <c r="Y3597" t="s">
        <v>74</v>
      </c>
      <c r="AA3597">
        <v>2013</v>
      </c>
      <c r="AB3597" t="s">
        <v>75</v>
      </c>
      <c r="AC3597" t="s">
        <v>76</v>
      </c>
      <c r="AD3597" t="s">
        <v>77</v>
      </c>
      <c r="AE3597" t="s">
        <v>78</v>
      </c>
      <c r="AF3597" t="s">
        <v>79</v>
      </c>
      <c r="AG3597" t="s">
        <v>80</v>
      </c>
      <c r="AH3597">
        <v>13.324999999999999</v>
      </c>
      <c r="AI3597">
        <v>1.51892</v>
      </c>
      <c r="AJ3597">
        <v>20.239609999999999</v>
      </c>
      <c r="AK3597">
        <v>2014</v>
      </c>
      <c r="AL3597" t="s">
        <v>81</v>
      </c>
      <c r="AM3597">
        <f t="shared" si="113"/>
        <v>4</v>
      </c>
    </row>
    <row r="3598" spans="1:39" x14ac:dyDescent="0.35">
      <c r="A3598">
        <v>2017</v>
      </c>
      <c r="B3598" s="5">
        <f t="shared" si="112"/>
        <v>175</v>
      </c>
      <c r="C3598" t="s">
        <v>82</v>
      </c>
      <c r="D3598">
        <v>17037583</v>
      </c>
      <c r="E3598">
        <v>699418</v>
      </c>
      <c r="F3598" t="s">
        <v>66</v>
      </c>
      <c r="G3598" t="s">
        <v>67</v>
      </c>
      <c r="H3598" t="s">
        <v>92</v>
      </c>
      <c r="I3598" t="s">
        <v>69</v>
      </c>
      <c r="J3598" s="1">
        <v>42910</v>
      </c>
      <c r="K3598">
        <v>25</v>
      </c>
      <c r="L3598">
        <v>3</v>
      </c>
      <c r="M3598">
        <v>1</v>
      </c>
      <c r="N3598" t="s">
        <v>70</v>
      </c>
      <c r="O3598" t="s">
        <v>71</v>
      </c>
      <c r="Q3598">
        <v>113</v>
      </c>
      <c r="R3598">
        <v>41</v>
      </c>
      <c r="T3598" t="s">
        <v>72</v>
      </c>
      <c r="U3598" t="s">
        <v>73</v>
      </c>
      <c r="V3598">
        <v>725</v>
      </c>
      <c r="W3598">
        <v>2</v>
      </c>
      <c r="X3598">
        <v>183384</v>
      </c>
      <c r="Y3598" t="s">
        <v>74</v>
      </c>
      <c r="AA3598">
        <v>2013</v>
      </c>
      <c r="AB3598" t="s">
        <v>75</v>
      </c>
      <c r="AC3598" t="s">
        <v>76</v>
      </c>
      <c r="AD3598" t="s">
        <v>77</v>
      </c>
      <c r="AE3598" t="s">
        <v>78</v>
      </c>
      <c r="AF3598" t="s">
        <v>79</v>
      </c>
      <c r="AG3598" t="s">
        <v>80</v>
      </c>
      <c r="AH3598">
        <v>13.324999999999999</v>
      </c>
      <c r="AI3598">
        <v>1.41534</v>
      </c>
      <c r="AJ3598">
        <v>18.85941</v>
      </c>
      <c r="AK3598">
        <v>2014</v>
      </c>
      <c r="AL3598" t="s">
        <v>81</v>
      </c>
      <c r="AM3598">
        <f t="shared" si="113"/>
        <v>4</v>
      </c>
    </row>
    <row r="3599" spans="1:39" x14ac:dyDescent="0.35">
      <c r="A3599">
        <v>2017</v>
      </c>
      <c r="B3599" s="5">
        <f t="shared" si="112"/>
        <v>51</v>
      </c>
      <c r="C3599" t="s">
        <v>82</v>
      </c>
      <c r="D3599">
        <v>17036142</v>
      </c>
      <c r="E3599">
        <v>741071</v>
      </c>
      <c r="F3599" t="s">
        <v>66</v>
      </c>
      <c r="G3599" t="s">
        <v>67</v>
      </c>
      <c r="H3599" t="s">
        <v>68</v>
      </c>
      <c r="I3599" t="s">
        <v>69</v>
      </c>
      <c r="J3599" s="1">
        <v>42786</v>
      </c>
      <c r="K3599">
        <v>8</v>
      </c>
      <c r="L3599">
        <v>1</v>
      </c>
      <c r="M3599">
        <v>1</v>
      </c>
      <c r="N3599" t="s">
        <v>70</v>
      </c>
      <c r="O3599" t="s">
        <v>71</v>
      </c>
      <c r="Q3599">
        <v>113</v>
      </c>
      <c r="R3599">
        <v>22</v>
      </c>
      <c r="T3599" t="s">
        <v>72</v>
      </c>
      <c r="U3599" t="s">
        <v>73</v>
      </c>
      <c r="V3599">
        <v>625</v>
      </c>
      <c r="W3599">
        <v>2</v>
      </c>
      <c r="X3599">
        <v>183384</v>
      </c>
      <c r="Y3599" t="s">
        <v>74</v>
      </c>
      <c r="AA3599">
        <v>2013</v>
      </c>
      <c r="AB3599" t="s">
        <v>75</v>
      </c>
      <c r="AC3599" t="s">
        <v>76</v>
      </c>
      <c r="AD3599" t="s">
        <v>77</v>
      </c>
      <c r="AE3599" t="s">
        <v>78</v>
      </c>
      <c r="AF3599" t="s">
        <v>79</v>
      </c>
      <c r="AG3599" t="s">
        <v>80</v>
      </c>
      <c r="AH3599">
        <v>13.324999999999999</v>
      </c>
      <c r="AI3599">
        <v>1.68262</v>
      </c>
      <c r="AJ3599">
        <v>22.420909999999999</v>
      </c>
      <c r="AK3599">
        <v>2014</v>
      </c>
      <c r="AL3599" t="s">
        <v>81</v>
      </c>
      <c r="AM3599">
        <f t="shared" si="113"/>
        <v>4</v>
      </c>
    </row>
    <row r="3600" spans="1:39" x14ac:dyDescent="0.35">
      <c r="A3600">
        <v>2017</v>
      </c>
      <c r="B3600" s="5">
        <f t="shared" si="112"/>
        <v>76</v>
      </c>
      <c r="C3600" t="s">
        <v>108</v>
      </c>
      <c r="D3600">
        <v>17046019</v>
      </c>
      <c r="E3600">
        <v>731628</v>
      </c>
      <c r="F3600" t="s">
        <v>66</v>
      </c>
      <c r="G3600" t="s">
        <v>67</v>
      </c>
      <c r="H3600" t="s">
        <v>68</v>
      </c>
      <c r="I3600" t="s">
        <v>69</v>
      </c>
      <c r="J3600" s="1">
        <v>42811</v>
      </c>
      <c r="K3600">
        <v>11</v>
      </c>
      <c r="L3600">
        <v>1</v>
      </c>
      <c r="M3600">
        <v>1</v>
      </c>
      <c r="N3600" t="s">
        <v>70</v>
      </c>
      <c r="O3600" t="s">
        <v>71</v>
      </c>
      <c r="Q3600">
        <v>114</v>
      </c>
      <c r="R3600">
        <v>21</v>
      </c>
      <c r="T3600" t="s">
        <v>72</v>
      </c>
      <c r="U3600" t="s">
        <v>73</v>
      </c>
      <c r="V3600">
        <v>645</v>
      </c>
      <c r="W3600">
        <v>2</v>
      </c>
      <c r="X3600">
        <v>183384</v>
      </c>
      <c r="Y3600" t="s">
        <v>74</v>
      </c>
      <c r="AA3600">
        <v>2013</v>
      </c>
      <c r="AB3600" t="s">
        <v>75</v>
      </c>
      <c r="AC3600" t="s">
        <v>76</v>
      </c>
      <c r="AD3600" t="s">
        <v>77</v>
      </c>
      <c r="AE3600" t="s">
        <v>78</v>
      </c>
      <c r="AF3600" t="s">
        <v>79</v>
      </c>
      <c r="AG3600" t="s">
        <v>80</v>
      </c>
      <c r="AH3600">
        <v>13.324999999999999</v>
      </c>
      <c r="AI3600">
        <v>1.68262</v>
      </c>
      <c r="AJ3600">
        <v>22.420909999999999</v>
      </c>
      <c r="AK3600">
        <v>2014</v>
      </c>
      <c r="AL3600" t="s">
        <v>81</v>
      </c>
      <c r="AM3600">
        <f t="shared" si="113"/>
        <v>4</v>
      </c>
    </row>
    <row r="3601" spans="1:39" x14ac:dyDescent="0.35">
      <c r="A3601">
        <v>2017</v>
      </c>
      <c r="B3601" s="5">
        <f t="shared" si="112"/>
        <v>82</v>
      </c>
      <c r="C3601" t="s">
        <v>82</v>
      </c>
      <c r="D3601">
        <v>17036286</v>
      </c>
      <c r="E3601">
        <v>732391</v>
      </c>
      <c r="F3601" t="s">
        <v>66</v>
      </c>
      <c r="G3601" t="s">
        <v>67</v>
      </c>
      <c r="H3601" t="s">
        <v>68</v>
      </c>
      <c r="I3601" t="s">
        <v>69</v>
      </c>
      <c r="J3601" s="1">
        <v>42817</v>
      </c>
      <c r="K3601">
        <v>12</v>
      </c>
      <c r="L3601">
        <v>1</v>
      </c>
      <c r="M3601">
        <v>1</v>
      </c>
      <c r="N3601" t="s">
        <v>70</v>
      </c>
      <c r="O3601" t="s">
        <v>71</v>
      </c>
      <c r="Q3601">
        <v>113</v>
      </c>
      <c r="R3601">
        <v>21</v>
      </c>
      <c r="T3601" t="s">
        <v>72</v>
      </c>
      <c r="U3601" t="s">
        <v>73</v>
      </c>
      <c r="V3601">
        <v>640</v>
      </c>
      <c r="W3601">
        <v>2</v>
      </c>
      <c r="X3601">
        <v>183384</v>
      </c>
      <c r="Y3601" t="s">
        <v>74</v>
      </c>
      <c r="AA3601">
        <v>2013</v>
      </c>
      <c r="AB3601" t="s">
        <v>75</v>
      </c>
      <c r="AC3601" t="s">
        <v>76</v>
      </c>
      <c r="AD3601" t="s">
        <v>77</v>
      </c>
      <c r="AE3601" t="s">
        <v>78</v>
      </c>
      <c r="AF3601" t="s">
        <v>79</v>
      </c>
      <c r="AG3601" t="s">
        <v>80</v>
      </c>
      <c r="AH3601">
        <v>13.324999999999999</v>
      </c>
      <c r="AI3601">
        <v>1.68262</v>
      </c>
      <c r="AJ3601">
        <v>22.420909999999999</v>
      </c>
      <c r="AK3601">
        <v>2014</v>
      </c>
      <c r="AL3601" t="s">
        <v>81</v>
      </c>
      <c r="AM3601">
        <f t="shared" si="113"/>
        <v>4</v>
      </c>
    </row>
    <row r="3602" spans="1:39" x14ac:dyDescent="0.35">
      <c r="A3602">
        <v>2017</v>
      </c>
      <c r="B3602" s="5">
        <f t="shared" si="112"/>
        <v>83</v>
      </c>
      <c r="C3602" t="s">
        <v>82</v>
      </c>
      <c r="D3602">
        <v>17036301</v>
      </c>
      <c r="E3602">
        <v>743254</v>
      </c>
      <c r="F3602" t="s">
        <v>66</v>
      </c>
      <c r="G3602" t="s">
        <v>67</v>
      </c>
      <c r="H3602" t="s">
        <v>68</v>
      </c>
      <c r="I3602" t="s">
        <v>69</v>
      </c>
      <c r="J3602" s="1">
        <v>42818</v>
      </c>
      <c r="K3602">
        <v>12</v>
      </c>
      <c r="L3602">
        <v>1</v>
      </c>
      <c r="M3602">
        <v>1</v>
      </c>
      <c r="N3602" t="s">
        <v>70</v>
      </c>
      <c r="O3602" t="s">
        <v>71</v>
      </c>
      <c r="Q3602">
        <v>113</v>
      </c>
      <c r="R3602">
        <v>41</v>
      </c>
      <c r="T3602" t="s">
        <v>72</v>
      </c>
      <c r="U3602" t="s">
        <v>73</v>
      </c>
      <c r="V3602">
        <v>650</v>
      </c>
      <c r="W3602">
        <v>2</v>
      </c>
      <c r="X3602">
        <v>183384</v>
      </c>
      <c r="Y3602" t="s">
        <v>74</v>
      </c>
      <c r="AA3602">
        <v>2013</v>
      </c>
      <c r="AB3602" t="s">
        <v>75</v>
      </c>
      <c r="AC3602" t="s">
        <v>76</v>
      </c>
      <c r="AD3602" t="s">
        <v>77</v>
      </c>
      <c r="AE3602" t="s">
        <v>78</v>
      </c>
      <c r="AF3602" t="s">
        <v>79</v>
      </c>
      <c r="AG3602" t="s">
        <v>80</v>
      </c>
      <c r="AH3602">
        <v>13.324999999999999</v>
      </c>
      <c r="AI3602">
        <v>1.68262</v>
      </c>
      <c r="AJ3602">
        <v>22.420909999999999</v>
      </c>
      <c r="AK3602">
        <v>2014</v>
      </c>
      <c r="AL3602" t="s">
        <v>81</v>
      </c>
      <c r="AM3602">
        <f t="shared" si="113"/>
        <v>4</v>
      </c>
    </row>
    <row r="3603" spans="1:39" x14ac:dyDescent="0.35">
      <c r="A3603">
        <v>2017</v>
      </c>
      <c r="B3603" s="5">
        <f t="shared" si="112"/>
        <v>91</v>
      </c>
      <c r="C3603" t="s">
        <v>82</v>
      </c>
      <c r="D3603">
        <v>17036402</v>
      </c>
      <c r="E3603">
        <v>732504</v>
      </c>
      <c r="F3603" t="s">
        <v>66</v>
      </c>
      <c r="G3603" t="s">
        <v>67</v>
      </c>
      <c r="H3603" t="s">
        <v>68</v>
      </c>
      <c r="I3603" t="s">
        <v>69</v>
      </c>
      <c r="J3603" s="1">
        <v>42826</v>
      </c>
      <c r="K3603">
        <v>13</v>
      </c>
      <c r="L3603">
        <v>1</v>
      </c>
      <c r="M3603">
        <v>1</v>
      </c>
      <c r="N3603" t="s">
        <v>70</v>
      </c>
      <c r="O3603" t="s">
        <v>71</v>
      </c>
      <c r="Q3603">
        <v>113</v>
      </c>
      <c r="R3603">
        <v>41</v>
      </c>
      <c r="T3603" t="s">
        <v>72</v>
      </c>
      <c r="U3603" t="s">
        <v>73</v>
      </c>
      <c r="V3603">
        <v>665</v>
      </c>
      <c r="W3603">
        <v>2</v>
      </c>
      <c r="X3603">
        <v>183384</v>
      </c>
      <c r="Y3603" t="s">
        <v>74</v>
      </c>
      <c r="AA3603">
        <v>2013</v>
      </c>
      <c r="AB3603" t="s">
        <v>75</v>
      </c>
      <c r="AC3603" t="s">
        <v>76</v>
      </c>
      <c r="AD3603" t="s">
        <v>77</v>
      </c>
      <c r="AE3603" t="s">
        <v>78</v>
      </c>
      <c r="AF3603" t="s">
        <v>79</v>
      </c>
      <c r="AG3603" t="s">
        <v>80</v>
      </c>
      <c r="AH3603">
        <v>13.324999999999999</v>
      </c>
      <c r="AI3603">
        <v>1.68262</v>
      </c>
      <c r="AJ3603">
        <v>22.420909999999999</v>
      </c>
      <c r="AK3603">
        <v>2014</v>
      </c>
      <c r="AL3603" t="s">
        <v>81</v>
      </c>
      <c r="AM3603">
        <f t="shared" si="113"/>
        <v>4</v>
      </c>
    </row>
    <row r="3604" spans="1:39" x14ac:dyDescent="0.35">
      <c r="A3604">
        <v>2017</v>
      </c>
      <c r="B3604" s="5">
        <f t="shared" si="112"/>
        <v>99</v>
      </c>
      <c r="C3604" t="s">
        <v>82</v>
      </c>
      <c r="D3604">
        <v>17036509</v>
      </c>
      <c r="E3604">
        <v>732560</v>
      </c>
      <c r="F3604" t="s">
        <v>66</v>
      </c>
      <c r="G3604" t="s">
        <v>67</v>
      </c>
      <c r="H3604" t="s">
        <v>68</v>
      </c>
      <c r="I3604" t="s">
        <v>69</v>
      </c>
      <c r="J3604" s="1">
        <v>42834</v>
      </c>
      <c r="K3604">
        <v>15</v>
      </c>
      <c r="L3604">
        <v>1</v>
      </c>
      <c r="M3604">
        <v>1</v>
      </c>
      <c r="N3604" t="s">
        <v>70</v>
      </c>
      <c r="O3604" t="s">
        <v>71</v>
      </c>
      <c r="Q3604">
        <v>113</v>
      </c>
      <c r="R3604">
        <v>41</v>
      </c>
      <c r="T3604" t="s">
        <v>72</v>
      </c>
      <c r="U3604" t="s">
        <v>73</v>
      </c>
      <c r="V3604">
        <v>660</v>
      </c>
      <c r="W3604">
        <v>2</v>
      </c>
      <c r="X3604">
        <v>183384</v>
      </c>
      <c r="Y3604" t="s">
        <v>74</v>
      </c>
      <c r="AA3604">
        <v>2013</v>
      </c>
      <c r="AB3604" t="s">
        <v>75</v>
      </c>
      <c r="AC3604" t="s">
        <v>76</v>
      </c>
      <c r="AD3604" t="s">
        <v>77</v>
      </c>
      <c r="AE3604" t="s">
        <v>78</v>
      </c>
      <c r="AF3604" t="s">
        <v>79</v>
      </c>
      <c r="AG3604" t="s">
        <v>80</v>
      </c>
      <c r="AH3604">
        <v>13.324999999999999</v>
      </c>
      <c r="AI3604">
        <v>1.68262</v>
      </c>
      <c r="AJ3604">
        <v>22.420909999999999</v>
      </c>
      <c r="AK3604">
        <v>2014</v>
      </c>
      <c r="AL3604" t="s">
        <v>81</v>
      </c>
      <c r="AM3604">
        <f t="shared" si="113"/>
        <v>4</v>
      </c>
    </row>
    <row r="3605" spans="1:39" x14ac:dyDescent="0.35">
      <c r="A3605">
        <v>2017</v>
      </c>
      <c r="B3605" s="5">
        <f t="shared" si="112"/>
        <v>101</v>
      </c>
      <c r="C3605" t="s">
        <v>82</v>
      </c>
      <c r="D3605">
        <v>17036526</v>
      </c>
      <c r="E3605">
        <v>732629</v>
      </c>
      <c r="F3605" t="s">
        <v>66</v>
      </c>
      <c r="G3605" t="s">
        <v>67</v>
      </c>
      <c r="H3605" t="s">
        <v>68</v>
      </c>
      <c r="I3605" t="s">
        <v>69</v>
      </c>
      <c r="J3605" s="1">
        <v>42836</v>
      </c>
      <c r="K3605">
        <v>15</v>
      </c>
      <c r="L3605">
        <v>1</v>
      </c>
      <c r="M3605">
        <v>1</v>
      </c>
      <c r="N3605" t="s">
        <v>70</v>
      </c>
      <c r="O3605" t="s">
        <v>71</v>
      </c>
      <c r="Q3605">
        <v>113</v>
      </c>
      <c r="R3605">
        <v>21</v>
      </c>
      <c r="T3605" t="s">
        <v>72</v>
      </c>
      <c r="U3605" t="s">
        <v>73</v>
      </c>
      <c r="V3605">
        <v>670</v>
      </c>
      <c r="W3605">
        <v>2</v>
      </c>
      <c r="X3605">
        <v>183384</v>
      </c>
      <c r="Y3605" t="s">
        <v>74</v>
      </c>
      <c r="AA3605">
        <v>2013</v>
      </c>
      <c r="AB3605" t="s">
        <v>75</v>
      </c>
      <c r="AC3605" t="s">
        <v>76</v>
      </c>
      <c r="AD3605" t="s">
        <v>77</v>
      </c>
      <c r="AE3605" t="s">
        <v>78</v>
      </c>
      <c r="AF3605" t="s">
        <v>79</v>
      </c>
      <c r="AG3605" t="s">
        <v>80</v>
      </c>
      <c r="AH3605">
        <v>13.324999999999999</v>
      </c>
      <c r="AI3605">
        <v>1.68262</v>
      </c>
      <c r="AJ3605">
        <v>22.420909999999999</v>
      </c>
      <c r="AK3605">
        <v>2014</v>
      </c>
      <c r="AL3605" t="s">
        <v>81</v>
      </c>
      <c r="AM3605">
        <f t="shared" si="113"/>
        <v>4</v>
      </c>
    </row>
    <row r="3606" spans="1:39" x14ac:dyDescent="0.35">
      <c r="A3606">
        <v>2017</v>
      </c>
      <c r="B3606" s="5">
        <f t="shared" si="112"/>
        <v>104</v>
      </c>
      <c r="C3606" t="s">
        <v>82</v>
      </c>
      <c r="D3606">
        <v>17036578</v>
      </c>
      <c r="E3606">
        <v>732730</v>
      </c>
      <c r="F3606" t="s">
        <v>66</v>
      </c>
      <c r="G3606" t="s">
        <v>67</v>
      </c>
      <c r="H3606" t="s">
        <v>68</v>
      </c>
      <c r="I3606" t="s">
        <v>69</v>
      </c>
      <c r="J3606" s="1">
        <v>42839</v>
      </c>
      <c r="K3606">
        <v>15</v>
      </c>
      <c r="L3606">
        <v>1</v>
      </c>
      <c r="M3606">
        <v>1</v>
      </c>
      <c r="N3606" t="s">
        <v>70</v>
      </c>
      <c r="O3606" t="s">
        <v>71</v>
      </c>
      <c r="Q3606">
        <v>113</v>
      </c>
      <c r="R3606">
        <v>41</v>
      </c>
      <c r="T3606" t="s">
        <v>72</v>
      </c>
      <c r="U3606" t="s">
        <v>73</v>
      </c>
      <c r="V3606">
        <v>630</v>
      </c>
      <c r="W3606">
        <v>2</v>
      </c>
      <c r="X3606">
        <v>183384</v>
      </c>
      <c r="Y3606" t="s">
        <v>74</v>
      </c>
      <c r="AA3606">
        <v>2013</v>
      </c>
      <c r="AB3606" t="s">
        <v>75</v>
      </c>
      <c r="AC3606" t="s">
        <v>76</v>
      </c>
      <c r="AD3606" t="s">
        <v>77</v>
      </c>
      <c r="AE3606" t="s">
        <v>78</v>
      </c>
      <c r="AF3606" t="s">
        <v>79</v>
      </c>
      <c r="AG3606" t="s">
        <v>80</v>
      </c>
      <c r="AH3606">
        <v>13.324999999999999</v>
      </c>
      <c r="AI3606">
        <v>1.68262</v>
      </c>
      <c r="AJ3606">
        <v>22.420909999999999</v>
      </c>
      <c r="AK3606">
        <v>2014</v>
      </c>
      <c r="AL3606" t="s">
        <v>81</v>
      </c>
      <c r="AM3606">
        <f t="shared" si="113"/>
        <v>4</v>
      </c>
    </row>
    <row r="3607" spans="1:39" x14ac:dyDescent="0.35">
      <c r="A3607">
        <v>2017</v>
      </c>
      <c r="B3607" s="5">
        <f t="shared" si="112"/>
        <v>114</v>
      </c>
      <c r="C3607" t="s">
        <v>89</v>
      </c>
      <c r="D3607">
        <v>17056136</v>
      </c>
      <c r="E3607">
        <v>722834</v>
      </c>
      <c r="F3607" t="s">
        <v>66</v>
      </c>
      <c r="G3607" t="s">
        <v>67</v>
      </c>
      <c r="H3607" t="s">
        <v>68</v>
      </c>
      <c r="I3607" t="s">
        <v>69</v>
      </c>
      <c r="J3607" s="1">
        <v>42849</v>
      </c>
      <c r="K3607">
        <v>17</v>
      </c>
      <c r="L3607">
        <v>1</v>
      </c>
      <c r="M3607">
        <v>1</v>
      </c>
      <c r="N3607" t="s">
        <v>70</v>
      </c>
      <c r="O3607" t="s">
        <v>84</v>
      </c>
      <c r="Q3607">
        <v>109</v>
      </c>
      <c r="R3607">
        <v>61</v>
      </c>
      <c r="T3607" t="s">
        <v>72</v>
      </c>
      <c r="U3607" t="s">
        <v>87</v>
      </c>
      <c r="V3607">
        <v>650</v>
      </c>
      <c r="W3607">
        <v>2</v>
      </c>
      <c r="X3607">
        <v>183384</v>
      </c>
      <c r="Y3607" t="s">
        <v>74</v>
      </c>
      <c r="AA3607">
        <v>2013</v>
      </c>
      <c r="AB3607" t="s">
        <v>75</v>
      </c>
      <c r="AC3607" t="s">
        <v>76</v>
      </c>
      <c r="AD3607" t="s">
        <v>77</v>
      </c>
      <c r="AE3607" t="s">
        <v>78</v>
      </c>
      <c r="AF3607" t="s">
        <v>79</v>
      </c>
      <c r="AG3607" t="s">
        <v>80</v>
      </c>
      <c r="AH3607">
        <v>13.324999999999999</v>
      </c>
      <c r="AI3607">
        <v>1.94645</v>
      </c>
      <c r="AJ3607">
        <v>25.936450000000001</v>
      </c>
      <c r="AK3607">
        <v>2014</v>
      </c>
      <c r="AL3607" t="s">
        <v>81</v>
      </c>
      <c r="AM3607">
        <f t="shared" si="113"/>
        <v>4</v>
      </c>
    </row>
    <row r="3608" spans="1:39" x14ac:dyDescent="0.35">
      <c r="A3608">
        <v>2017</v>
      </c>
      <c r="B3608" s="5">
        <f t="shared" si="112"/>
        <v>119</v>
      </c>
      <c r="C3608" t="s">
        <v>82</v>
      </c>
      <c r="D3608">
        <v>17036831</v>
      </c>
      <c r="E3608">
        <v>745653</v>
      </c>
      <c r="F3608" t="s">
        <v>66</v>
      </c>
      <c r="G3608" t="s">
        <v>67</v>
      </c>
      <c r="H3608" t="s">
        <v>68</v>
      </c>
      <c r="I3608" t="s">
        <v>69</v>
      </c>
      <c r="J3608" s="1">
        <v>42854</v>
      </c>
      <c r="K3608">
        <v>17</v>
      </c>
      <c r="L3608">
        <v>1</v>
      </c>
      <c r="M3608">
        <v>1</v>
      </c>
      <c r="N3608" t="s">
        <v>70</v>
      </c>
      <c r="O3608" t="s">
        <v>71</v>
      </c>
      <c r="Q3608">
        <v>113</v>
      </c>
      <c r="R3608">
        <v>41</v>
      </c>
      <c r="T3608" t="s">
        <v>72</v>
      </c>
      <c r="U3608" t="s">
        <v>87</v>
      </c>
      <c r="V3608">
        <v>630</v>
      </c>
      <c r="W3608">
        <v>2</v>
      </c>
      <c r="X3608">
        <v>183384</v>
      </c>
      <c r="Y3608" t="s">
        <v>74</v>
      </c>
      <c r="AA3608">
        <v>2013</v>
      </c>
      <c r="AB3608" t="s">
        <v>75</v>
      </c>
      <c r="AC3608" t="s">
        <v>76</v>
      </c>
      <c r="AD3608" t="s">
        <v>77</v>
      </c>
      <c r="AE3608" t="s">
        <v>78</v>
      </c>
      <c r="AF3608" t="s">
        <v>79</v>
      </c>
      <c r="AG3608" t="s">
        <v>80</v>
      </c>
      <c r="AH3608">
        <v>13.324999999999999</v>
      </c>
      <c r="AI3608">
        <v>1.68262</v>
      </c>
      <c r="AJ3608">
        <v>22.420909999999999</v>
      </c>
      <c r="AK3608">
        <v>2014</v>
      </c>
      <c r="AL3608" t="s">
        <v>81</v>
      </c>
      <c r="AM3608">
        <f t="shared" si="113"/>
        <v>4</v>
      </c>
    </row>
    <row r="3609" spans="1:39" x14ac:dyDescent="0.35">
      <c r="A3609">
        <v>2017</v>
      </c>
      <c r="B3609" s="5">
        <f t="shared" si="112"/>
        <v>120</v>
      </c>
      <c r="C3609" t="s">
        <v>89</v>
      </c>
      <c r="D3609">
        <v>17056155</v>
      </c>
      <c r="E3609">
        <v>722857</v>
      </c>
      <c r="F3609" t="s">
        <v>66</v>
      </c>
      <c r="G3609" t="s">
        <v>67</v>
      </c>
      <c r="H3609" t="s">
        <v>68</v>
      </c>
      <c r="I3609" t="s">
        <v>69</v>
      </c>
      <c r="J3609" s="1">
        <v>42855</v>
      </c>
      <c r="K3609">
        <v>18</v>
      </c>
      <c r="L3609">
        <v>1</v>
      </c>
      <c r="M3609">
        <v>1</v>
      </c>
      <c r="N3609" t="s">
        <v>70</v>
      </c>
      <c r="O3609" t="s">
        <v>84</v>
      </c>
      <c r="Q3609">
        <v>109</v>
      </c>
      <c r="R3609">
        <v>61</v>
      </c>
      <c r="T3609" t="s">
        <v>72</v>
      </c>
      <c r="U3609" t="s">
        <v>73</v>
      </c>
      <c r="V3609">
        <v>690</v>
      </c>
      <c r="W3609">
        <v>2</v>
      </c>
      <c r="X3609">
        <v>183384</v>
      </c>
      <c r="Y3609" t="s">
        <v>74</v>
      </c>
      <c r="AA3609">
        <v>2013</v>
      </c>
      <c r="AB3609" t="s">
        <v>75</v>
      </c>
      <c r="AC3609" t="s">
        <v>76</v>
      </c>
      <c r="AD3609" t="s">
        <v>77</v>
      </c>
      <c r="AE3609" t="s">
        <v>78</v>
      </c>
      <c r="AF3609" t="s">
        <v>79</v>
      </c>
      <c r="AG3609" t="s">
        <v>80</v>
      </c>
      <c r="AH3609">
        <v>13.324999999999999</v>
      </c>
      <c r="AI3609">
        <v>1.94645</v>
      </c>
      <c r="AJ3609">
        <v>25.936450000000001</v>
      </c>
      <c r="AK3609">
        <v>2014</v>
      </c>
      <c r="AL3609" t="s">
        <v>81</v>
      </c>
      <c r="AM3609">
        <f t="shared" si="113"/>
        <v>4</v>
      </c>
    </row>
    <row r="3610" spans="1:39" x14ac:dyDescent="0.35">
      <c r="A3610">
        <v>2017</v>
      </c>
      <c r="B3610" s="5">
        <f t="shared" si="112"/>
        <v>120</v>
      </c>
      <c r="C3610" t="s">
        <v>82</v>
      </c>
      <c r="D3610">
        <v>17036889</v>
      </c>
      <c r="E3610">
        <v>646402</v>
      </c>
      <c r="F3610" t="s">
        <v>66</v>
      </c>
      <c r="G3610" t="s">
        <v>67</v>
      </c>
      <c r="H3610" t="s">
        <v>68</v>
      </c>
      <c r="I3610" t="s">
        <v>69</v>
      </c>
      <c r="J3610" s="1">
        <v>42855</v>
      </c>
      <c r="K3610">
        <v>18</v>
      </c>
      <c r="L3610">
        <v>1</v>
      </c>
      <c r="M3610">
        <v>1</v>
      </c>
      <c r="N3610" t="s">
        <v>70</v>
      </c>
      <c r="O3610" t="s">
        <v>71</v>
      </c>
      <c r="Q3610">
        <v>113</v>
      </c>
      <c r="R3610">
        <v>41</v>
      </c>
      <c r="T3610" t="s">
        <v>72</v>
      </c>
      <c r="U3610" t="s">
        <v>73</v>
      </c>
      <c r="V3610">
        <v>650</v>
      </c>
      <c r="W3610">
        <v>2</v>
      </c>
      <c r="X3610">
        <v>183384</v>
      </c>
      <c r="Y3610" t="s">
        <v>74</v>
      </c>
      <c r="AA3610">
        <v>2013</v>
      </c>
      <c r="AB3610" t="s">
        <v>75</v>
      </c>
      <c r="AC3610" t="s">
        <v>76</v>
      </c>
      <c r="AD3610" t="s">
        <v>77</v>
      </c>
      <c r="AE3610" t="s">
        <v>78</v>
      </c>
      <c r="AF3610" t="s">
        <v>79</v>
      </c>
      <c r="AG3610" t="s">
        <v>80</v>
      </c>
      <c r="AH3610">
        <v>13.324999999999999</v>
      </c>
      <c r="AI3610">
        <v>1.68262</v>
      </c>
      <c r="AJ3610">
        <v>22.420909999999999</v>
      </c>
      <c r="AK3610">
        <v>2014</v>
      </c>
      <c r="AL3610" t="s">
        <v>81</v>
      </c>
      <c r="AM3610">
        <f t="shared" si="113"/>
        <v>4</v>
      </c>
    </row>
    <row r="3611" spans="1:39" x14ac:dyDescent="0.35">
      <c r="A3611">
        <v>2017</v>
      </c>
      <c r="B3611" s="5">
        <f t="shared" si="112"/>
        <v>120</v>
      </c>
      <c r="C3611" t="s">
        <v>82</v>
      </c>
      <c r="D3611">
        <v>17036840</v>
      </c>
      <c r="E3611">
        <v>745674</v>
      </c>
      <c r="F3611" t="s">
        <v>66</v>
      </c>
      <c r="G3611" t="s">
        <v>67</v>
      </c>
      <c r="H3611" t="s">
        <v>68</v>
      </c>
      <c r="I3611" t="s">
        <v>69</v>
      </c>
      <c r="J3611" s="1">
        <v>42855</v>
      </c>
      <c r="K3611">
        <v>18</v>
      </c>
      <c r="L3611">
        <v>1</v>
      </c>
      <c r="M3611">
        <v>1</v>
      </c>
      <c r="N3611" t="s">
        <v>70</v>
      </c>
      <c r="O3611" t="s">
        <v>71</v>
      </c>
      <c r="Q3611">
        <v>113</v>
      </c>
      <c r="R3611">
        <v>41</v>
      </c>
      <c r="T3611" t="s">
        <v>72</v>
      </c>
      <c r="U3611" t="s">
        <v>73</v>
      </c>
      <c r="V3611">
        <v>730</v>
      </c>
      <c r="W3611">
        <v>2</v>
      </c>
      <c r="X3611">
        <v>183384</v>
      </c>
      <c r="Y3611" t="s">
        <v>74</v>
      </c>
      <c r="AA3611">
        <v>2013</v>
      </c>
      <c r="AB3611" t="s">
        <v>75</v>
      </c>
      <c r="AC3611" t="s">
        <v>76</v>
      </c>
      <c r="AD3611" t="s">
        <v>77</v>
      </c>
      <c r="AE3611" t="s">
        <v>78</v>
      </c>
      <c r="AF3611" t="s">
        <v>79</v>
      </c>
      <c r="AG3611" t="s">
        <v>80</v>
      </c>
      <c r="AH3611">
        <v>13.324999999999999</v>
      </c>
      <c r="AI3611">
        <v>1.68262</v>
      </c>
      <c r="AJ3611">
        <v>22.420909999999999</v>
      </c>
      <c r="AK3611">
        <v>2014</v>
      </c>
      <c r="AL3611" t="s">
        <v>81</v>
      </c>
      <c r="AM3611">
        <f t="shared" si="113"/>
        <v>4</v>
      </c>
    </row>
    <row r="3612" spans="1:39" x14ac:dyDescent="0.35">
      <c r="A3612">
        <v>2017</v>
      </c>
      <c r="B3612" s="5">
        <f t="shared" si="112"/>
        <v>184</v>
      </c>
      <c r="C3612" t="s">
        <v>83</v>
      </c>
      <c r="D3612">
        <v>17076195</v>
      </c>
      <c r="E3612">
        <v>746022</v>
      </c>
      <c r="F3612" t="s">
        <v>66</v>
      </c>
      <c r="G3612" t="s">
        <v>67</v>
      </c>
      <c r="H3612" t="s">
        <v>68</v>
      </c>
      <c r="I3612" t="s">
        <v>69</v>
      </c>
      <c r="J3612" s="1">
        <v>42919</v>
      </c>
      <c r="K3612">
        <v>27</v>
      </c>
      <c r="L3612">
        <v>4</v>
      </c>
      <c r="M3612">
        <v>1</v>
      </c>
      <c r="N3612" t="s">
        <v>70</v>
      </c>
      <c r="O3612" t="s">
        <v>85</v>
      </c>
      <c r="Q3612">
        <v>152</v>
      </c>
      <c r="T3612" t="s">
        <v>72</v>
      </c>
      <c r="U3612" t="s">
        <v>73</v>
      </c>
      <c r="V3612">
        <v>700</v>
      </c>
      <c r="W3612">
        <v>2</v>
      </c>
      <c r="X3612">
        <v>183384</v>
      </c>
      <c r="Y3612" t="s">
        <v>74</v>
      </c>
      <c r="AA3612">
        <v>2013</v>
      </c>
      <c r="AB3612" t="s">
        <v>75</v>
      </c>
      <c r="AC3612" t="s">
        <v>76</v>
      </c>
      <c r="AD3612" t="s">
        <v>77</v>
      </c>
      <c r="AE3612" t="s">
        <v>78</v>
      </c>
      <c r="AF3612" t="s">
        <v>79</v>
      </c>
      <c r="AG3612" t="s">
        <v>80</v>
      </c>
      <c r="AH3612">
        <v>13.324999999999999</v>
      </c>
      <c r="AI3612">
        <v>3.28938</v>
      </c>
      <c r="AJ3612">
        <v>43.83099</v>
      </c>
      <c r="AK3612">
        <v>2014</v>
      </c>
      <c r="AL3612" t="s">
        <v>81</v>
      </c>
      <c r="AM3612">
        <f t="shared" si="113"/>
        <v>4</v>
      </c>
    </row>
    <row r="3613" spans="1:39" x14ac:dyDescent="0.35">
      <c r="A3613">
        <v>2017</v>
      </c>
      <c r="B3613" s="5">
        <f t="shared" si="112"/>
        <v>185</v>
      </c>
      <c r="C3613" t="s">
        <v>91</v>
      </c>
      <c r="D3613">
        <v>17066267</v>
      </c>
      <c r="E3613">
        <v>726870</v>
      </c>
      <c r="F3613" t="s">
        <v>66</v>
      </c>
      <c r="G3613" t="s">
        <v>67</v>
      </c>
      <c r="H3613" t="s">
        <v>68</v>
      </c>
      <c r="I3613" t="s">
        <v>69</v>
      </c>
      <c r="J3613" s="1">
        <v>42920</v>
      </c>
      <c r="K3613">
        <v>27</v>
      </c>
      <c r="L3613">
        <v>4</v>
      </c>
      <c r="M3613">
        <v>1</v>
      </c>
      <c r="N3613" t="s">
        <v>70</v>
      </c>
      <c r="O3613" t="s">
        <v>90</v>
      </c>
      <c r="Q3613">
        <v>101</v>
      </c>
      <c r="R3613">
        <v>23</v>
      </c>
      <c r="T3613" t="s">
        <v>72</v>
      </c>
      <c r="U3613" t="s">
        <v>87</v>
      </c>
      <c r="V3613">
        <v>670</v>
      </c>
      <c r="W3613">
        <v>2</v>
      </c>
      <c r="X3613">
        <v>183384</v>
      </c>
      <c r="Y3613" t="s">
        <v>74</v>
      </c>
      <c r="AA3613">
        <v>2013</v>
      </c>
      <c r="AB3613" t="s">
        <v>75</v>
      </c>
      <c r="AC3613" t="s">
        <v>76</v>
      </c>
      <c r="AD3613" t="s">
        <v>77</v>
      </c>
      <c r="AE3613" t="s">
        <v>78</v>
      </c>
      <c r="AF3613" t="s">
        <v>79</v>
      </c>
      <c r="AG3613" t="s">
        <v>80</v>
      </c>
      <c r="AH3613">
        <v>13.324999999999999</v>
      </c>
      <c r="AI3613">
        <v>3.0177900000000002</v>
      </c>
      <c r="AJ3613">
        <v>40.212049999999998</v>
      </c>
      <c r="AK3613">
        <v>2014</v>
      </c>
      <c r="AL3613" t="s">
        <v>81</v>
      </c>
      <c r="AM3613">
        <f t="shared" si="113"/>
        <v>4</v>
      </c>
    </row>
    <row r="3614" spans="1:39" x14ac:dyDescent="0.35">
      <c r="A3614">
        <v>2017</v>
      </c>
      <c r="B3614" s="5">
        <f t="shared" si="112"/>
        <v>185</v>
      </c>
      <c r="C3614" t="s">
        <v>83</v>
      </c>
      <c r="D3614">
        <v>17076208</v>
      </c>
      <c r="E3614">
        <v>746102</v>
      </c>
      <c r="F3614" t="s">
        <v>66</v>
      </c>
      <c r="G3614" t="s">
        <v>67</v>
      </c>
      <c r="H3614" t="s">
        <v>68</v>
      </c>
      <c r="I3614" t="s">
        <v>69</v>
      </c>
      <c r="J3614" s="1">
        <v>42920</v>
      </c>
      <c r="K3614">
        <v>27</v>
      </c>
      <c r="L3614">
        <v>4</v>
      </c>
      <c r="M3614">
        <v>1</v>
      </c>
      <c r="N3614" t="s">
        <v>70</v>
      </c>
      <c r="O3614" t="s">
        <v>85</v>
      </c>
      <c r="Q3614">
        <v>104</v>
      </c>
      <c r="R3614">
        <v>40</v>
      </c>
      <c r="T3614" t="s">
        <v>72</v>
      </c>
      <c r="U3614" t="s">
        <v>73</v>
      </c>
      <c r="V3614">
        <v>690</v>
      </c>
      <c r="W3614">
        <v>2</v>
      </c>
      <c r="X3614">
        <v>183384</v>
      </c>
      <c r="Y3614" t="s">
        <v>74</v>
      </c>
      <c r="AA3614">
        <v>2013</v>
      </c>
      <c r="AB3614" t="s">
        <v>75</v>
      </c>
      <c r="AC3614" t="s">
        <v>76</v>
      </c>
      <c r="AD3614" t="s">
        <v>77</v>
      </c>
      <c r="AE3614" t="s">
        <v>78</v>
      </c>
      <c r="AF3614" t="s">
        <v>79</v>
      </c>
      <c r="AG3614" t="s">
        <v>80</v>
      </c>
      <c r="AH3614">
        <v>13.324999999999999</v>
      </c>
      <c r="AI3614">
        <v>3.28938</v>
      </c>
      <c r="AJ3614">
        <v>43.83099</v>
      </c>
      <c r="AK3614">
        <v>2014</v>
      </c>
      <c r="AL3614" t="s">
        <v>81</v>
      </c>
      <c r="AM3614">
        <f t="shared" si="113"/>
        <v>4</v>
      </c>
    </row>
    <row r="3615" spans="1:39" x14ac:dyDescent="0.35">
      <c r="A3615">
        <v>2017</v>
      </c>
      <c r="B3615" s="5">
        <f t="shared" si="112"/>
        <v>185</v>
      </c>
      <c r="C3615" t="s">
        <v>82</v>
      </c>
      <c r="D3615">
        <v>17037781</v>
      </c>
      <c r="E3615">
        <v>699947</v>
      </c>
      <c r="F3615" t="s">
        <v>66</v>
      </c>
      <c r="G3615" t="s">
        <v>67</v>
      </c>
      <c r="H3615" t="s">
        <v>68</v>
      </c>
      <c r="I3615" t="s">
        <v>69</v>
      </c>
      <c r="J3615" s="1">
        <v>42920</v>
      </c>
      <c r="K3615">
        <v>27</v>
      </c>
      <c r="L3615">
        <v>4</v>
      </c>
      <c r="M3615">
        <v>1</v>
      </c>
      <c r="N3615" t="s">
        <v>70</v>
      </c>
      <c r="O3615" t="s">
        <v>71</v>
      </c>
      <c r="Q3615">
        <v>113</v>
      </c>
      <c r="R3615">
        <v>45</v>
      </c>
      <c r="T3615" t="s">
        <v>72</v>
      </c>
      <c r="U3615" t="s">
        <v>73</v>
      </c>
      <c r="V3615">
        <v>675</v>
      </c>
      <c r="W3615">
        <v>2</v>
      </c>
      <c r="X3615">
        <v>183384</v>
      </c>
      <c r="Y3615" t="s">
        <v>74</v>
      </c>
      <c r="AA3615">
        <v>2013</v>
      </c>
      <c r="AB3615" t="s">
        <v>75</v>
      </c>
      <c r="AC3615" t="s">
        <v>76</v>
      </c>
      <c r="AD3615" t="s">
        <v>77</v>
      </c>
      <c r="AE3615" t="s">
        <v>78</v>
      </c>
      <c r="AF3615" t="s">
        <v>79</v>
      </c>
      <c r="AG3615" t="s">
        <v>80</v>
      </c>
      <c r="AH3615">
        <v>13.324999999999999</v>
      </c>
      <c r="AI3615">
        <v>2.6319900000000001</v>
      </c>
      <c r="AJ3615">
        <v>35.071269999999998</v>
      </c>
      <c r="AK3615">
        <v>2014</v>
      </c>
      <c r="AL3615" t="s">
        <v>81</v>
      </c>
      <c r="AM3615">
        <f t="shared" si="113"/>
        <v>4</v>
      </c>
    </row>
    <row r="3616" spans="1:39" x14ac:dyDescent="0.35">
      <c r="A3616">
        <v>2017</v>
      </c>
      <c r="B3616" s="5">
        <f t="shared" si="112"/>
        <v>144</v>
      </c>
      <c r="C3616" t="s">
        <v>82</v>
      </c>
      <c r="D3616">
        <v>17035015</v>
      </c>
      <c r="E3616">
        <v>733204</v>
      </c>
      <c r="F3616" t="s">
        <v>66</v>
      </c>
      <c r="G3616" t="s">
        <v>86</v>
      </c>
      <c r="J3616" s="1">
        <v>42879</v>
      </c>
      <c r="K3616">
        <v>21</v>
      </c>
      <c r="M3616">
        <v>1</v>
      </c>
      <c r="N3616" t="s">
        <v>70</v>
      </c>
      <c r="O3616" t="s">
        <v>71</v>
      </c>
      <c r="Q3616">
        <v>113</v>
      </c>
      <c r="R3616">
        <v>41</v>
      </c>
      <c r="T3616" t="s">
        <v>72</v>
      </c>
      <c r="U3616" t="s">
        <v>73</v>
      </c>
      <c r="V3616">
        <v>760</v>
      </c>
      <c r="W3616">
        <v>2</v>
      </c>
      <c r="X3616">
        <v>183384</v>
      </c>
      <c r="Y3616" t="s">
        <v>74</v>
      </c>
      <c r="AA3616">
        <v>2013</v>
      </c>
      <c r="AB3616" t="s">
        <v>75</v>
      </c>
      <c r="AC3616" t="s">
        <v>76</v>
      </c>
      <c r="AD3616" t="s">
        <v>77</v>
      </c>
      <c r="AE3616" t="s">
        <v>78</v>
      </c>
      <c r="AF3616" t="s">
        <v>79</v>
      </c>
      <c r="AG3616" t="s">
        <v>80</v>
      </c>
      <c r="AH3616">
        <v>13.324999999999999</v>
      </c>
      <c r="AI3616">
        <v>4.46244</v>
      </c>
      <c r="AJ3616">
        <v>59.462009999999999</v>
      </c>
      <c r="AK3616">
        <v>2014</v>
      </c>
      <c r="AL3616" t="s">
        <v>81</v>
      </c>
      <c r="AM3616">
        <f t="shared" si="113"/>
        <v>4</v>
      </c>
    </row>
    <row r="3617" spans="1:39" x14ac:dyDescent="0.35">
      <c r="A3617">
        <v>2017</v>
      </c>
      <c r="B3617" s="5">
        <f t="shared" si="112"/>
        <v>145</v>
      </c>
      <c r="C3617" t="s">
        <v>83</v>
      </c>
      <c r="D3617">
        <v>17075012</v>
      </c>
      <c r="E3617">
        <v>673455</v>
      </c>
      <c r="F3617" t="s">
        <v>66</v>
      </c>
      <c r="G3617" t="s">
        <v>86</v>
      </c>
      <c r="J3617" s="1">
        <v>42880</v>
      </c>
      <c r="K3617">
        <v>21</v>
      </c>
      <c r="M3617">
        <v>1</v>
      </c>
      <c r="N3617" t="s">
        <v>70</v>
      </c>
      <c r="O3617" t="s">
        <v>85</v>
      </c>
      <c r="Q3617">
        <v>104</v>
      </c>
      <c r="R3617">
        <v>30</v>
      </c>
      <c r="T3617" t="s">
        <v>72</v>
      </c>
      <c r="U3617" t="s">
        <v>73</v>
      </c>
      <c r="V3617">
        <v>690</v>
      </c>
      <c r="W3617">
        <v>2</v>
      </c>
      <c r="X3617">
        <v>183384</v>
      </c>
      <c r="Y3617" t="s">
        <v>74</v>
      </c>
      <c r="AA3617">
        <v>2013</v>
      </c>
      <c r="AB3617" t="s">
        <v>75</v>
      </c>
      <c r="AC3617" t="s">
        <v>76</v>
      </c>
      <c r="AD3617" t="s">
        <v>77</v>
      </c>
      <c r="AE3617" t="s">
        <v>78</v>
      </c>
      <c r="AF3617" t="s">
        <v>79</v>
      </c>
      <c r="AG3617" t="s">
        <v>80</v>
      </c>
      <c r="AH3617">
        <v>13.324999999999999</v>
      </c>
      <c r="AI3617">
        <v>1</v>
      </c>
      <c r="AJ3617">
        <v>13.324999999999999</v>
      </c>
      <c r="AK3617">
        <v>2014</v>
      </c>
      <c r="AL3617" t="s">
        <v>81</v>
      </c>
      <c r="AM3617">
        <f t="shared" si="113"/>
        <v>4</v>
      </c>
    </row>
    <row r="3618" spans="1:39" x14ac:dyDescent="0.35">
      <c r="A3618">
        <v>2017</v>
      </c>
      <c r="B3618" s="5">
        <f t="shared" si="112"/>
        <v>159</v>
      </c>
      <c r="C3618" t="s">
        <v>83</v>
      </c>
      <c r="D3618">
        <v>17075029</v>
      </c>
      <c r="E3618">
        <v>673466</v>
      </c>
      <c r="F3618" t="s">
        <v>66</v>
      </c>
      <c r="G3618" t="s">
        <v>86</v>
      </c>
      <c r="J3618" s="1">
        <v>42894</v>
      </c>
      <c r="K3618">
        <v>23</v>
      </c>
      <c r="M3618">
        <v>1</v>
      </c>
      <c r="N3618" t="s">
        <v>70</v>
      </c>
      <c r="O3618" t="s">
        <v>85</v>
      </c>
      <c r="Q3618">
        <v>104</v>
      </c>
      <c r="R3618">
        <v>30</v>
      </c>
      <c r="T3618" t="s">
        <v>72</v>
      </c>
      <c r="U3618" t="s">
        <v>73</v>
      </c>
      <c r="V3618">
        <v>640</v>
      </c>
      <c r="W3618">
        <v>2</v>
      </c>
      <c r="X3618">
        <v>183384</v>
      </c>
      <c r="Y3618" t="s">
        <v>74</v>
      </c>
      <c r="AA3618">
        <v>2013</v>
      </c>
      <c r="AB3618" t="s">
        <v>75</v>
      </c>
      <c r="AC3618" t="s">
        <v>76</v>
      </c>
      <c r="AD3618" t="s">
        <v>77</v>
      </c>
      <c r="AE3618" t="s">
        <v>78</v>
      </c>
      <c r="AF3618" t="s">
        <v>79</v>
      </c>
      <c r="AG3618" t="s">
        <v>80</v>
      </c>
      <c r="AH3618">
        <v>13.324999999999999</v>
      </c>
      <c r="AI3618">
        <v>1.0192300000000001</v>
      </c>
      <c r="AJ3618">
        <v>13.581239999999999</v>
      </c>
      <c r="AK3618">
        <v>2014</v>
      </c>
      <c r="AL3618" t="s">
        <v>81</v>
      </c>
      <c r="AM3618">
        <f t="shared" si="113"/>
        <v>4</v>
      </c>
    </row>
    <row r="3619" spans="1:39" x14ac:dyDescent="0.35">
      <c r="A3619">
        <v>2017</v>
      </c>
      <c r="B3619" s="5">
        <f t="shared" si="112"/>
        <v>166</v>
      </c>
      <c r="C3619" t="s">
        <v>83</v>
      </c>
      <c r="D3619">
        <v>17075045</v>
      </c>
      <c r="E3619">
        <v>673511</v>
      </c>
      <c r="F3619" t="s">
        <v>66</v>
      </c>
      <c r="G3619" t="s">
        <v>86</v>
      </c>
      <c r="J3619" s="1">
        <v>42901</v>
      </c>
      <c r="K3619">
        <v>24</v>
      </c>
      <c r="M3619">
        <v>1</v>
      </c>
      <c r="N3619" t="s">
        <v>70</v>
      </c>
      <c r="O3619" t="s">
        <v>85</v>
      </c>
      <c r="Q3619">
        <v>104</v>
      </c>
      <c r="R3619">
        <v>40</v>
      </c>
      <c r="T3619" t="s">
        <v>72</v>
      </c>
      <c r="U3619" t="s">
        <v>73</v>
      </c>
      <c r="V3619">
        <v>710</v>
      </c>
      <c r="W3619">
        <v>2</v>
      </c>
      <c r="X3619">
        <v>183384</v>
      </c>
      <c r="Y3619" t="s">
        <v>74</v>
      </c>
      <c r="AA3619">
        <v>2013</v>
      </c>
      <c r="AB3619" t="s">
        <v>75</v>
      </c>
      <c r="AC3619" t="s">
        <v>76</v>
      </c>
      <c r="AD3619" t="s">
        <v>77</v>
      </c>
      <c r="AE3619" t="s">
        <v>78</v>
      </c>
      <c r="AF3619" t="s">
        <v>79</v>
      </c>
      <c r="AG3619" t="s">
        <v>80</v>
      </c>
      <c r="AH3619">
        <v>13.324999999999999</v>
      </c>
      <c r="AI3619">
        <v>1.0192300000000001</v>
      </c>
      <c r="AJ3619">
        <v>13.581239999999999</v>
      </c>
      <c r="AK3619">
        <v>2014</v>
      </c>
      <c r="AL3619" t="s">
        <v>81</v>
      </c>
      <c r="AM3619">
        <f t="shared" si="113"/>
        <v>4</v>
      </c>
    </row>
    <row r="3620" spans="1:39" x14ac:dyDescent="0.35">
      <c r="A3620">
        <v>2017</v>
      </c>
      <c r="B3620" s="5">
        <f t="shared" si="112"/>
        <v>168</v>
      </c>
      <c r="C3620" t="s">
        <v>83</v>
      </c>
      <c r="D3620">
        <v>17075308</v>
      </c>
      <c r="E3620">
        <v>644495</v>
      </c>
      <c r="F3620" t="s">
        <v>66</v>
      </c>
      <c r="G3620" t="s">
        <v>86</v>
      </c>
      <c r="J3620" s="1">
        <v>42903</v>
      </c>
      <c r="K3620">
        <v>24</v>
      </c>
      <c r="M3620">
        <v>1</v>
      </c>
      <c r="N3620" t="s">
        <v>70</v>
      </c>
      <c r="O3620" t="s">
        <v>85</v>
      </c>
      <c r="Q3620">
        <v>104</v>
      </c>
      <c r="T3620" t="s">
        <v>72</v>
      </c>
      <c r="U3620" t="s">
        <v>73</v>
      </c>
      <c r="V3620">
        <v>670</v>
      </c>
      <c r="W3620">
        <v>2</v>
      </c>
      <c r="X3620">
        <v>183384</v>
      </c>
      <c r="Y3620" t="s">
        <v>74</v>
      </c>
      <c r="AA3620">
        <v>2013</v>
      </c>
      <c r="AB3620" t="s">
        <v>75</v>
      </c>
      <c r="AC3620" t="s">
        <v>76</v>
      </c>
      <c r="AD3620" t="s">
        <v>77</v>
      </c>
      <c r="AE3620" t="s">
        <v>78</v>
      </c>
      <c r="AF3620" t="s">
        <v>79</v>
      </c>
      <c r="AG3620" t="s">
        <v>80</v>
      </c>
      <c r="AH3620">
        <v>13.324999999999999</v>
      </c>
      <c r="AI3620">
        <v>1.0192300000000001</v>
      </c>
      <c r="AJ3620">
        <v>13.581239999999999</v>
      </c>
      <c r="AK3620">
        <v>2014</v>
      </c>
      <c r="AL3620" t="s">
        <v>81</v>
      </c>
      <c r="AM3620">
        <f t="shared" si="113"/>
        <v>4</v>
      </c>
    </row>
    <row r="3621" spans="1:39" x14ac:dyDescent="0.35">
      <c r="A3621">
        <v>2017</v>
      </c>
      <c r="B3621" s="5">
        <f t="shared" si="112"/>
        <v>180</v>
      </c>
      <c r="C3621" t="s">
        <v>91</v>
      </c>
      <c r="D3621">
        <v>17065080</v>
      </c>
      <c r="E3621">
        <v>561713</v>
      </c>
      <c r="F3621" t="s">
        <v>66</v>
      </c>
      <c r="G3621" t="s">
        <v>86</v>
      </c>
      <c r="J3621" s="1">
        <v>42915</v>
      </c>
      <c r="K3621">
        <v>26</v>
      </c>
      <c r="M3621">
        <v>1</v>
      </c>
      <c r="N3621" t="s">
        <v>70</v>
      </c>
      <c r="O3621" t="s">
        <v>90</v>
      </c>
      <c r="Q3621">
        <v>101</v>
      </c>
      <c r="R3621">
        <v>90</v>
      </c>
      <c r="T3621" t="s">
        <v>72</v>
      </c>
      <c r="U3621" t="s">
        <v>73</v>
      </c>
      <c r="V3621">
        <v>630</v>
      </c>
      <c r="W3621">
        <v>2</v>
      </c>
      <c r="X3621">
        <v>183384</v>
      </c>
      <c r="Y3621" t="s">
        <v>74</v>
      </c>
      <c r="AA3621">
        <v>2013</v>
      </c>
      <c r="AB3621" t="s">
        <v>75</v>
      </c>
      <c r="AC3621" t="s">
        <v>76</v>
      </c>
      <c r="AD3621" t="s">
        <v>77</v>
      </c>
      <c r="AE3621" t="s">
        <v>78</v>
      </c>
      <c r="AF3621" t="s">
        <v>79</v>
      </c>
      <c r="AG3621" t="s">
        <v>80</v>
      </c>
      <c r="AH3621">
        <v>13.324999999999999</v>
      </c>
      <c r="AI3621">
        <v>2.7749999999999999</v>
      </c>
      <c r="AJ3621">
        <v>36.976880000000001</v>
      </c>
      <c r="AK3621">
        <v>2014</v>
      </c>
      <c r="AL3621" t="s">
        <v>81</v>
      </c>
      <c r="AM3621">
        <f t="shared" si="113"/>
        <v>4</v>
      </c>
    </row>
    <row r="3622" spans="1:39" x14ac:dyDescent="0.35">
      <c r="A3622">
        <v>2017</v>
      </c>
      <c r="B3622" s="5">
        <f t="shared" si="112"/>
        <v>208</v>
      </c>
      <c r="C3622" t="s">
        <v>83</v>
      </c>
      <c r="D3622">
        <v>17075244</v>
      </c>
      <c r="E3622">
        <v>673288</v>
      </c>
      <c r="F3622" t="s">
        <v>66</v>
      </c>
      <c r="G3622" t="s">
        <v>86</v>
      </c>
      <c r="J3622" s="1">
        <v>42943</v>
      </c>
      <c r="K3622">
        <v>30</v>
      </c>
      <c r="M3622">
        <v>1</v>
      </c>
      <c r="N3622" t="s">
        <v>70</v>
      </c>
      <c r="O3622" t="s">
        <v>85</v>
      </c>
      <c r="Q3622">
        <v>104</v>
      </c>
      <c r="R3622">
        <v>40</v>
      </c>
      <c r="T3622" t="s">
        <v>72</v>
      </c>
      <c r="U3622" t="s">
        <v>73</v>
      </c>
      <c r="V3622">
        <v>710</v>
      </c>
      <c r="W3622">
        <v>2</v>
      </c>
      <c r="X3622">
        <v>183384</v>
      </c>
      <c r="Y3622" t="s">
        <v>74</v>
      </c>
      <c r="AA3622">
        <v>2013</v>
      </c>
      <c r="AB3622" t="s">
        <v>75</v>
      </c>
      <c r="AC3622" t="s">
        <v>76</v>
      </c>
      <c r="AD3622" t="s">
        <v>77</v>
      </c>
      <c r="AE3622" t="s">
        <v>78</v>
      </c>
      <c r="AF3622" t="s">
        <v>79</v>
      </c>
      <c r="AG3622" t="s">
        <v>80</v>
      </c>
      <c r="AH3622">
        <v>13.324999999999999</v>
      </c>
      <c r="AI3622">
        <v>1</v>
      </c>
      <c r="AJ3622">
        <v>13.324999999999999</v>
      </c>
      <c r="AK3622">
        <v>2014</v>
      </c>
      <c r="AL3622" t="s">
        <v>81</v>
      </c>
      <c r="AM3622">
        <f t="shared" si="113"/>
        <v>4</v>
      </c>
    </row>
    <row r="3623" spans="1:39" x14ac:dyDescent="0.35">
      <c r="A3623">
        <v>2017</v>
      </c>
      <c r="B3623" s="5">
        <f t="shared" si="112"/>
        <v>216</v>
      </c>
      <c r="C3623" t="s">
        <v>83</v>
      </c>
      <c r="D3623">
        <v>17075277</v>
      </c>
      <c r="E3623">
        <v>735749</v>
      </c>
      <c r="F3623" t="s">
        <v>66</v>
      </c>
      <c r="G3623" t="s">
        <v>86</v>
      </c>
      <c r="J3623" s="1">
        <v>42951</v>
      </c>
      <c r="K3623">
        <v>31</v>
      </c>
      <c r="M3623">
        <v>1</v>
      </c>
      <c r="N3623" t="s">
        <v>70</v>
      </c>
      <c r="O3623" t="s">
        <v>85</v>
      </c>
      <c r="Q3623">
        <v>103</v>
      </c>
      <c r="R3623">
        <v>30</v>
      </c>
      <c r="T3623" t="s">
        <v>72</v>
      </c>
      <c r="U3623" t="s">
        <v>73</v>
      </c>
      <c r="V3623">
        <v>720</v>
      </c>
      <c r="W3623">
        <v>2</v>
      </c>
      <c r="X3623">
        <v>183384</v>
      </c>
      <c r="Y3623" t="s">
        <v>74</v>
      </c>
      <c r="AA3623">
        <v>2013</v>
      </c>
      <c r="AB3623" t="s">
        <v>75</v>
      </c>
      <c r="AC3623" t="s">
        <v>76</v>
      </c>
      <c r="AD3623" t="s">
        <v>77</v>
      </c>
      <c r="AE3623" t="s">
        <v>78</v>
      </c>
      <c r="AF3623" t="s">
        <v>79</v>
      </c>
      <c r="AG3623" t="s">
        <v>80</v>
      </c>
      <c r="AH3623">
        <v>13.324999999999999</v>
      </c>
      <c r="AI3623">
        <v>1</v>
      </c>
      <c r="AJ3623">
        <v>13.324999999999999</v>
      </c>
      <c r="AK3623">
        <v>2014</v>
      </c>
      <c r="AL3623" t="s">
        <v>81</v>
      </c>
      <c r="AM3623">
        <f t="shared" si="113"/>
        <v>4</v>
      </c>
    </row>
    <row r="3624" spans="1:39" x14ac:dyDescent="0.35">
      <c r="A3624">
        <v>2017</v>
      </c>
      <c r="B3624" s="5">
        <f t="shared" si="112"/>
        <v>221</v>
      </c>
      <c r="C3624" t="s">
        <v>82</v>
      </c>
      <c r="D3624">
        <v>17035609</v>
      </c>
      <c r="E3624">
        <v>733064</v>
      </c>
      <c r="F3624" t="s">
        <v>66</v>
      </c>
      <c r="G3624" t="s">
        <v>86</v>
      </c>
      <c r="J3624" s="1">
        <v>42956</v>
      </c>
      <c r="K3624">
        <v>32</v>
      </c>
      <c r="M3624">
        <v>1</v>
      </c>
      <c r="N3624" t="s">
        <v>70</v>
      </c>
      <c r="O3624" t="s">
        <v>71</v>
      </c>
      <c r="Q3624">
        <v>113</v>
      </c>
      <c r="R3624">
        <v>61</v>
      </c>
      <c r="T3624" t="s">
        <v>72</v>
      </c>
      <c r="U3624" t="s">
        <v>73</v>
      </c>
      <c r="V3624">
        <v>710</v>
      </c>
      <c r="W3624">
        <v>2</v>
      </c>
      <c r="X3624">
        <v>183384</v>
      </c>
      <c r="Y3624" t="s">
        <v>74</v>
      </c>
      <c r="AA3624">
        <v>2013</v>
      </c>
      <c r="AB3624" t="s">
        <v>75</v>
      </c>
      <c r="AC3624" t="s">
        <v>76</v>
      </c>
      <c r="AD3624" t="s">
        <v>77</v>
      </c>
      <c r="AE3624" t="s">
        <v>78</v>
      </c>
      <c r="AF3624" t="s">
        <v>79</v>
      </c>
      <c r="AG3624" t="s">
        <v>80</v>
      </c>
      <c r="AH3624">
        <v>13.324999999999999</v>
      </c>
      <c r="AI3624">
        <v>4.7561400000000003</v>
      </c>
      <c r="AJ3624">
        <v>63.375570000000003</v>
      </c>
      <c r="AK3624">
        <v>2014</v>
      </c>
      <c r="AL3624" t="s">
        <v>81</v>
      </c>
      <c r="AM3624">
        <f t="shared" si="113"/>
        <v>4</v>
      </c>
    </row>
    <row r="3625" spans="1:39" x14ac:dyDescent="0.35">
      <c r="A3625">
        <v>2017</v>
      </c>
      <c r="B3625" s="5">
        <f t="shared" si="112"/>
        <v>192</v>
      </c>
      <c r="C3625" t="s">
        <v>83</v>
      </c>
      <c r="D3625">
        <v>17079999</v>
      </c>
      <c r="E3625">
        <v>746538</v>
      </c>
      <c r="F3625" t="s">
        <v>70</v>
      </c>
      <c r="G3625" t="s">
        <v>67</v>
      </c>
      <c r="H3625" t="s">
        <v>68</v>
      </c>
      <c r="I3625" t="s">
        <v>69</v>
      </c>
      <c r="J3625" s="1">
        <v>42927</v>
      </c>
      <c r="K3625">
        <v>28</v>
      </c>
      <c r="L3625">
        <v>4</v>
      </c>
      <c r="M3625">
        <v>1</v>
      </c>
      <c r="N3625" t="s">
        <v>70</v>
      </c>
      <c r="T3625" t="s">
        <v>72</v>
      </c>
      <c r="U3625" t="s">
        <v>73</v>
      </c>
      <c r="X3625">
        <v>183384</v>
      </c>
      <c r="Y3625" t="s">
        <v>74</v>
      </c>
      <c r="AA3625">
        <v>2013</v>
      </c>
      <c r="AB3625" t="s">
        <v>75</v>
      </c>
      <c r="AC3625" t="s">
        <v>76</v>
      </c>
      <c r="AD3625" t="s">
        <v>77</v>
      </c>
      <c r="AE3625" t="s">
        <v>78</v>
      </c>
      <c r="AF3625" t="s">
        <v>79</v>
      </c>
      <c r="AG3625" t="s">
        <v>80</v>
      </c>
      <c r="AH3625">
        <v>13.324999999999999</v>
      </c>
      <c r="AK3625">
        <v>2014</v>
      </c>
      <c r="AL3625" t="s">
        <v>81</v>
      </c>
      <c r="AM3625">
        <f t="shared" si="113"/>
        <v>4</v>
      </c>
    </row>
    <row r="3626" spans="1:39" x14ac:dyDescent="0.35">
      <c r="A3626">
        <v>2017</v>
      </c>
      <c r="B3626" s="5">
        <f t="shared" si="112"/>
        <v>178</v>
      </c>
      <c r="C3626" t="s">
        <v>83</v>
      </c>
      <c r="D3626">
        <v>17076176</v>
      </c>
      <c r="E3626">
        <v>727566</v>
      </c>
      <c r="F3626" t="s">
        <v>66</v>
      </c>
      <c r="G3626" t="s">
        <v>67</v>
      </c>
      <c r="H3626" t="s">
        <v>92</v>
      </c>
      <c r="I3626" t="s">
        <v>69</v>
      </c>
      <c r="J3626" s="1">
        <v>42913</v>
      </c>
      <c r="K3626">
        <v>26</v>
      </c>
      <c r="L3626">
        <v>3</v>
      </c>
      <c r="M3626">
        <v>1</v>
      </c>
      <c r="N3626" t="s">
        <v>70</v>
      </c>
      <c r="O3626" t="s">
        <v>85</v>
      </c>
      <c r="Q3626">
        <v>103</v>
      </c>
      <c r="R3626">
        <v>50</v>
      </c>
      <c r="T3626" t="s">
        <v>72</v>
      </c>
      <c r="U3626" t="s">
        <v>73</v>
      </c>
      <c r="V3626">
        <v>670</v>
      </c>
      <c r="W3626">
        <v>2</v>
      </c>
      <c r="X3626">
        <v>183395</v>
      </c>
      <c r="Y3626" t="s">
        <v>74</v>
      </c>
      <c r="AA3626">
        <v>2014</v>
      </c>
      <c r="AB3626" t="s">
        <v>75</v>
      </c>
      <c r="AC3626" t="s">
        <v>76</v>
      </c>
      <c r="AD3626" t="s">
        <v>77</v>
      </c>
      <c r="AE3626" t="s">
        <v>78</v>
      </c>
      <c r="AF3626" t="s">
        <v>79</v>
      </c>
      <c r="AG3626" t="s">
        <v>80</v>
      </c>
      <c r="AH3626">
        <v>12.53</v>
      </c>
      <c r="AI3626">
        <v>1.45482</v>
      </c>
      <c r="AJ3626">
        <v>18.22889</v>
      </c>
      <c r="AK3626">
        <v>2015</v>
      </c>
      <c r="AL3626" t="s">
        <v>81</v>
      </c>
      <c r="AM3626">
        <f t="shared" si="113"/>
        <v>3</v>
      </c>
    </row>
    <row r="3627" spans="1:39" x14ac:dyDescent="0.35">
      <c r="A3627">
        <v>2017</v>
      </c>
      <c r="B3627" s="5">
        <f t="shared" si="112"/>
        <v>330</v>
      </c>
      <c r="C3627" t="s">
        <v>82</v>
      </c>
      <c r="D3627">
        <v>17039217</v>
      </c>
      <c r="E3627">
        <v>754922</v>
      </c>
      <c r="F3627" t="s">
        <v>66</v>
      </c>
      <c r="G3627" t="s">
        <v>67</v>
      </c>
      <c r="H3627" t="s">
        <v>68</v>
      </c>
      <c r="I3627" t="s">
        <v>69</v>
      </c>
      <c r="J3627" s="1">
        <v>43065</v>
      </c>
      <c r="K3627">
        <v>48</v>
      </c>
      <c r="L3627">
        <v>6</v>
      </c>
      <c r="M3627">
        <v>1</v>
      </c>
      <c r="N3627" t="s">
        <v>70</v>
      </c>
      <c r="O3627" t="s">
        <v>71</v>
      </c>
      <c r="Q3627">
        <v>113</v>
      </c>
      <c r="R3627">
        <v>41</v>
      </c>
      <c r="T3627" t="s">
        <v>72</v>
      </c>
      <c r="U3627" t="s">
        <v>73</v>
      </c>
      <c r="V3627">
        <v>660</v>
      </c>
      <c r="W3627">
        <v>2</v>
      </c>
      <c r="X3627">
        <v>183395</v>
      </c>
      <c r="Y3627" t="s">
        <v>74</v>
      </c>
      <c r="AA3627">
        <v>2014</v>
      </c>
      <c r="AB3627" t="s">
        <v>75</v>
      </c>
      <c r="AC3627" t="s">
        <v>76</v>
      </c>
      <c r="AD3627" t="s">
        <v>77</v>
      </c>
      <c r="AE3627" t="s">
        <v>78</v>
      </c>
      <c r="AF3627" t="s">
        <v>79</v>
      </c>
      <c r="AG3627" t="s">
        <v>80</v>
      </c>
      <c r="AH3627">
        <v>12.53</v>
      </c>
      <c r="AI3627">
        <v>2.1597900000000001</v>
      </c>
      <c r="AJ3627">
        <v>27.062169999999998</v>
      </c>
      <c r="AK3627">
        <v>2015</v>
      </c>
      <c r="AL3627" t="s">
        <v>81</v>
      </c>
      <c r="AM3627">
        <f t="shared" si="113"/>
        <v>3</v>
      </c>
    </row>
    <row r="3628" spans="1:39" x14ac:dyDescent="0.35">
      <c r="A3628">
        <v>2017</v>
      </c>
      <c r="B3628" s="5">
        <f t="shared" si="112"/>
        <v>184</v>
      </c>
      <c r="C3628" t="s">
        <v>83</v>
      </c>
      <c r="D3628">
        <v>17075316</v>
      </c>
      <c r="E3628">
        <v>735514</v>
      </c>
      <c r="F3628" t="s">
        <v>66</v>
      </c>
      <c r="G3628" t="s">
        <v>86</v>
      </c>
      <c r="J3628" s="1">
        <v>42919</v>
      </c>
      <c r="K3628">
        <v>27</v>
      </c>
      <c r="M3628">
        <v>1</v>
      </c>
      <c r="N3628" t="s">
        <v>70</v>
      </c>
      <c r="O3628" t="s">
        <v>85</v>
      </c>
      <c r="Q3628">
        <v>104</v>
      </c>
      <c r="R3628">
        <v>40</v>
      </c>
      <c r="T3628" t="s">
        <v>72</v>
      </c>
      <c r="U3628" t="s">
        <v>73</v>
      </c>
      <c r="V3628">
        <v>670</v>
      </c>
      <c r="W3628">
        <v>2</v>
      </c>
      <c r="X3628">
        <v>183395</v>
      </c>
      <c r="Y3628" t="s">
        <v>74</v>
      </c>
      <c r="AA3628">
        <v>2014</v>
      </c>
      <c r="AB3628" t="s">
        <v>75</v>
      </c>
      <c r="AC3628" t="s">
        <v>76</v>
      </c>
      <c r="AD3628" t="s">
        <v>77</v>
      </c>
      <c r="AE3628" t="s">
        <v>78</v>
      </c>
      <c r="AF3628" t="s">
        <v>79</v>
      </c>
      <c r="AG3628" t="s">
        <v>80</v>
      </c>
      <c r="AH3628">
        <v>12.53</v>
      </c>
      <c r="AI3628">
        <v>1.0270300000000001</v>
      </c>
      <c r="AJ3628">
        <v>12.868690000000001</v>
      </c>
      <c r="AK3628">
        <v>2015</v>
      </c>
      <c r="AL3628" t="s">
        <v>81</v>
      </c>
      <c r="AM3628">
        <f t="shared" si="113"/>
        <v>3</v>
      </c>
    </row>
    <row r="3629" spans="1:39" x14ac:dyDescent="0.35">
      <c r="A3629">
        <v>2017</v>
      </c>
      <c r="B3629" s="5">
        <f t="shared" si="112"/>
        <v>185</v>
      </c>
      <c r="C3629" t="s">
        <v>118</v>
      </c>
      <c r="D3629" t="s">
        <v>220</v>
      </c>
      <c r="E3629">
        <v>548833</v>
      </c>
      <c r="F3629" t="s">
        <v>66</v>
      </c>
      <c r="G3629" t="s">
        <v>86</v>
      </c>
      <c r="J3629" s="1">
        <v>42920</v>
      </c>
      <c r="K3629">
        <v>27</v>
      </c>
      <c r="M3629">
        <v>2</v>
      </c>
      <c r="N3629" t="s">
        <v>70</v>
      </c>
      <c r="O3629" t="s">
        <v>100</v>
      </c>
      <c r="Q3629">
        <v>241</v>
      </c>
      <c r="R3629">
        <v>12</v>
      </c>
      <c r="T3629" t="s">
        <v>72</v>
      </c>
      <c r="U3629" t="s">
        <v>73</v>
      </c>
      <c r="V3629">
        <v>535</v>
      </c>
      <c r="W3629">
        <v>2</v>
      </c>
      <c r="X3629">
        <v>183395</v>
      </c>
      <c r="Y3629" t="s">
        <v>74</v>
      </c>
      <c r="AA3629">
        <v>2014</v>
      </c>
      <c r="AB3629" t="s">
        <v>75</v>
      </c>
      <c r="AC3629" t="s">
        <v>76</v>
      </c>
      <c r="AD3629" t="s">
        <v>77</v>
      </c>
      <c r="AE3629" t="s">
        <v>78</v>
      </c>
      <c r="AF3629" t="s">
        <v>79</v>
      </c>
      <c r="AG3629" t="s">
        <v>80</v>
      </c>
      <c r="AH3629">
        <v>12.53</v>
      </c>
      <c r="AK3629">
        <v>2015</v>
      </c>
      <c r="AL3629" t="s">
        <v>81</v>
      </c>
      <c r="AM3629">
        <f t="shared" si="113"/>
        <v>3</v>
      </c>
    </row>
    <row r="3630" spans="1:39" x14ac:dyDescent="0.35">
      <c r="A3630">
        <v>2017</v>
      </c>
      <c r="B3630" s="5">
        <f t="shared" si="112"/>
        <v>196</v>
      </c>
      <c r="C3630" t="s">
        <v>99</v>
      </c>
      <c r="D3630">
        <v>17185161</v>
      </c>
      <c r="E3630">
        <v>557740</v>
      </c>
      <c r="F3630" t="s">
        <v>66</v>
      </c>
      <c r="G3630" t="s">
        <v>86</v>
      </c>
      <c r="J3630" s="1">
        <v>42931</v>
      </c>
      <c r="K3630">
        <v>28</v>
      </c>
      <c r="M3630">
        <v>2</v>
      </c>
      <c r="N3630" t="s">
        <v>70</v>
      </c>
      <c r="O3630" t="s">
        <v>100</v>
      </c>
      <c r="Q3630">
        <v>241</v>
      </c>
      <c r="R3630">
        <v>11</v>
      </c>
      <c r="T3630" t="s">
        <v>72</v>
      </c>
      <c r="U3630" t="s">
        <v>73</v>
      </c>
      <c r="V3630">
        <v>600</v>
      </c>
      <c r="W3630">
        <v>2</v>
      </c>
      <c r="X3630">
        <v>183395</v>
      </c>
      <c r="Y3630" t="s">
        <v>74</v>
      </c>
      <c r="AA3630">
        <v>2014</v>
      </c>
      <c r="AB3630" t="s">
        <v>75</v>
      </c>
      <c r="AC3630" t="s">
        <v>76</v>
      </c>
      <c r="AD3630" t="s">
        <v>77</v>
      </c>
      <c r="AE3630" t="s">
        <v>78</v>
      </c>
      <c r="AF3630" t="s">
        <v>79</v>
      </c>
      <c r="AG3630" t="s">
        <v>80</v>
      </c>
      <c r="AH3630">
        <v>12.53</v>
      </c>
      <c r="AK3630">
        <v>2015</v>
      </c>
      <c r="AL3630" t="s">
        <v>81</v>
      </c>
      <c r="AM3630">
        <f t="shared" si="113"/>
        <v>3</v>
      </c>
    </row>
    <row r="3631" spans="1:39" x14ac:dyDescent="0.35">
      <c r="A3631">
        <v>2017</v>
      </c>
      <c r="B3631" s="5">
        <f t="shared" si="112"/>
        <v>209</v>
      </c>
      <c r="C3631" t="s">
        <v>82</v>
      </c>
      <c r="D3631">
        <v>17035517</v>
      </c>
      <c r="E3631">
        <v>733842</v>
      </c>
      <c r="F3631" t="s">
        <v>66</v>
      </c>
      <c r="G3631" t="s">
        <v>86</v>
      </c>
      <c r="J3631" s="1">
        <v>42944</v>
      </c>
      <c r="K3631">
        <v>30</v>
      </c>
      <c r="M3631">
        <v>1</v>
      </c>
      <c r="N3631" t="s">
        <v>70</v>
      </c>
      <c r="O3631" t="s">
        <v>71</v>
      </c>
      <c r="Q3631">
        <v>113</v>
      </c>
      <c r="R3631">
        <v>31</v>
      </c>
      <c r="T3631" t="s">
        <v>72</v>
      </c>
      <c r="U3631" t="s">
        <v>73</v>
      </c>
      <c r="V3631">
        <v>680</v>
      </c>
      <c r="W3631">
        <v>2</v>
      </c>
      <c r="X3631">
        <v>183395</v>
      </c>
      <c r="Y3631" t="s">
        <v>74</v>
      </c>
      <c r="AA3631">
        <v>2014</v>
      </c>
      <c r="AB3631" t="s">
        <v>75</v>
      </c>
      <c r="AC3631" t="s">
        <v>76</v>
      </c>
      <c r="AD3631" t="s">
        <v>77</v>
      </c>
      <c r="AE3631" t="s">
        <v>78</v>
      </c>
      <c r="AF3631" t="s">
        <v>79</v>
      </c>
      <c r="AG3631" t="s">
        <v>80</v>
      </c>
      <c r="AH3631">
        <v>12.53</v>
      </c>
      <c r="AI3631">
        <v>4.3883000000000001</v>
      </c>
      <c r="AJ3631">
        <v>54.985399999999998</v>
      </c>
      <c r="AK3631">
        <v>2015</v>
      </c>
      <c r="AL3631" t="s">
        <v>81</v>
      </c>
      <c r="AM3631">
        <f t="shared" si="113"/>
        <v>3</v>
      </c>
    </row>
    <row r="3632" spans="1:39" x14ac:dyDescent="0.35">
      <c r="A3632">
        <v>2017</v>
      </c>
      <c r="B3632" s="5">
        <f t="shared" si="112"/>
        <v>194</v>
      </c>
      <c r="C3632" t="s">
        <v>83</v>
      </c>
      <c r="D3632">
        <v>17076386</v>
      </c>
      <c r="E3632">
        <v>746441</v>
      </c>
      <c r="F3632" t="s">
        <v>66</v>
      </c>
      <c r="G3632" t="s">
        <v>67</v>
      </c>
      <c r="H3632" t="s">
        <v>186</v>
      </c>
      <c r="I3632" t="s">
        <v>69</v>
      </c>
      <c r="J3632" s="1">
        <v>42929</v>
      </c>
      <c r="K3632">
        <v>28</v>
      </c>
      <c r="L3632">
        <v>4</v>
      </c>
      <c r="M3632">
        <v>1</v>
      </c>
      <c r="N3632" t="s">
        <v>70</v>
      </c>
      <c r="O3632" t="s">
        <v>85</v>
      </c>
      <c r="Q3632">
        <v>103</v>
      </c>
      <c r="R3632">
        <v>50</v>
      </c>
      <c r="T3632" t="s">
        <v>72</v>
      </c>
      <c r="U3632" t="s">
        <v>73</v>
      </c>
      <c r="V3632">
        <v>670</v>
      </c>
      <c r="W3632">
        <v>2</v>
      </c>
      <c r="X3632">
        <v>183396</v>
      </c>
      <c r="Y3632" t="s">
        <v>74</v>
      </c>
      <c r="AA3632">
        <v>2014</v>
      </c>
      <c r="AB3632" t="s">
        <v>75</v>
      </c>
      <c r="AC3632" t="s">
        <v>76</v>
      </c>
      <c r="AD3632" t="s">
        <v>77</v>
      </c>
      <c r="AE3632" t="s">
        <v>78</v>
      </c>
      <c r="AF3632" t="s">
        <v>79</v>
      </c>
      <c r="AG3632" t="s">
        <v>187</v>
      </c>
      <c r="AH3632">
        <v>1.0049999999999999</v>
      </c>
      <c r="AI3632">
        <v>1.37677</v>
      </c>
      <c r="AJ3632">
        <v>1.38365</v>
      </c>
      <c r="AK3632">
        <v>2015</v>
      </c>
      <c r="AL3632" t="s">
        <v>81</v>
      </c>
      <c r="AM3632">
        <f t="shared" si="113"/>
        <v>3</v>
      </c>
    </row>
    <row r="3633" spans="1:39" x14ac:dyDescent="0.35">
      <c r="A3633">
        <v>2017</v>
      </c>
      <c r="B3633" s="5">
        <f t="shared" si="112"/>
        <v>260</v>
      </c>
      <c r="C3633" t="s">
        <v>99</v>
      </c>
      <c r="D3633">
        <v>17185225</v>
      </c>
      <c r="E3633">
        <v>557832</v>
      </c>
      <c r="F3633" t="s">
        <v>66</v>
      </c>
      <c r="G3633" t="s">
        <v>86</v>
      </c>
      <c r="J3633" s="1">
        <v>42995</v>
      </c>
      <c r="K3633">
        <v>38</v>
      </c>
      <c r="M3633">
        <v>2</v>
      </c>
      <c r="N3633" t="s">
        <v>70</v>
      </c>
      <c r="O3633" t="s">
        <v>100</v>
      </c>
      <c r="Q3633">
        <v>241</v>
      </c>
      <c r="T3633" t="s">
        <v>72</v>
      </c>
      <c r="U3633" t="s">
        <v>73</v>
      </c>
      <c r="X3633">
        <v>183396</v>
      </c>
      <c r="Y3633" t="s">
        <v>74</v>
      </c>
      <c r="AA3633">
        <v>2014</v>
      </c>
      <c r="AB3633" t="s">
        <v>75</v>
      </c>
      <c r="AC3633" t="s">
        <v>76</v>
      </c>
      <c r="AD3633" t="s">
        <v>77</v>
      </c>
      <c r="AE3633" t="s">
        <v>78</v>
      </c>
      <c r="AF3633" t="s">
        <v>79</v>
      </c>
      <c r="AG3633" t="s">
        <v>80</v>
      </c>
      <c r="AH3633">
        <v>12.53</v>
      </c>
      <c r="AK3633">
        <v>2015</v>
      </c>
      <c r="AL3633" t="s">
        <v>81</v>
      </c>
      <c r="AM3633">
        <f t="shared" si="113"/>
        <v>3</v>
      </c>
    </row>
    <row r="3634" spans="1:39" x14ac:dyDescent="0.35">
      <c r="A3634">
        <v>2017</v>
      </c>
      <c r="B3634" s="5">
        <f t="shared" si="112"/>
        <v>152</v>
      </c>
      <c r="C3634" t="s">
        <v>96</v>
      </c>
      <c r="D3634">
        <v>17150023</v>
      </c>
      <c r="E3634">
        <v>734313</v>
      </c>
      <c r="F3634" t="s">
        <v>66</v>
      </c>
      <c r="G3634" t="s">
        <v>67</v>
      </c>
      <c r="H3634" t="s">
        <v>68</v>
      </c>
      <c r="I3634" t="s">
        <v>113</v>
      </c>
      <c r="J3634" s="1">
        <v>42887</v>
      </c>
      <c r="K3634">
        <v>22</v>
      </c>
      <c r="M3634">
        <v>2</v>
      </c>
      <c r="N3634" t="s">
        <v>70</v>
      </c>
      <c r="O3634" t="s">
        <v>98</v>
      </c>
      <c r="Q3634">
        <v>212</v>
      </c>
      <c r="T3634" t="s">
        <v>72</v>
      </c>
      <c r="U3634" t="s">
        <v>73</v>
      </c>
      <c r="V3634">
        <v>520</v>
      </c>
      <c r="W3634">
        <v>2</v>
      </c>
      <c r="X3634">
        <v>183397</v>
      </c>
      <c r="Y3634" t="s">
        <v>74</v>
      </c>
      <c r="AA3634">
        <v>2014</v>
      </c>
      <c r="AB3634" t="s">
        <v>75</v>
      </c>
      <c r="AC3634" t="s">
        <v>76</v>
      </c>
      <c r="AD3634" t="s">
        <v>77</v>
      </c>
      <c r="AE3634" t="s">
        <v>78</v>
      </c>
      <c r="AF3634" t="s">
        <v>79</v>
      </c>
      <c r="AG3634" t="s">
        <v>80</v>
      </c>
      <c r="AH3634">
        <v>12.561</v>
      </c>
      <c r="AI3634">
        <v>3.5757099999999999</v>
      </c>
      <c r="AJ3634">
        <v>44.914490000000001</v>
      </c>
      <c r="AK3634">
        <v>2015</v>
      </c>
      <c r="AL3634" t="s">
        <v>81</v>
      </c>
      <c r="AM3634">
        <f t="shared" si="113"/>
        <v>3</v>
      </c>
    </row>
    <row r="3635" spans="1:39" x14ac:dyDescent="0.35">
      <c r="A3635">
        <v>2017</v>
      </c>
      <c r="B3635" s="5">
        <f t="shared" si="112"/>
        <v>183</v>
      </c>
      <c r="C3635" t="s">
        <v>82</v>
      </c>
      <c r="D3635">
        <v>17037750</v>
      </c>
      <c r="E3635">
        <v>745805</v>
      </c>
      <c r="F3635" t="s">
        <v>66</v>
      </c>
      <c r="G3635" t="s">
        <v>67</v>
      </c>
      <c r="H3635" t="s">
        <v>68</v>
      </c>
      <c r="I3635" t="s">
        <v>69</v>
      </c>
      <c r="J3635" s="1">
        <v>42918</v>
      </c>
      <c r="K3635">
        <v>27</v>
      </c>
      <c r="L3635">
        <v>4</v>
      </c>
      <c r="M3635">
        <v>1</v>
      </c>
      <c r="N3635" t="s">
        <v>70</v>
      </c>
      <c r="O3635" t="s">
        <v>71</v>
      </c>
      <c r="Q3635">
        <v>113</v>
      </c>
      <c r="R3635">
        <v>32</v>
      </c>
      <c r="T3635" t="s">
        <v>72</v>
      </c>
      <c r="U3635" t="s">
        <v>73</v>
      </c>
      <c r="V3635">
        <v>645</v>
      </c>
      <c r="W3635">
        <v>2</v>
      </c>
      <c r="X3635">
        <v>183397</v>
      </c>
      <c r="Y3635" t="s">
        <v>74</v>
      </c>
      <c r="AA3635">
        <v>2014</v>
      </c>
      <c r="AB3635" t="s">
        <v>75</v>
      </c>
      <c r="AC3635" t="s">
        <v>76</v>
      </c>
      <c r="AD3635" t="s">
        <v>77</v>
      </c>
      <c r="AE3635" t="s">
        <v>78</v>
      </c>
      <c r="AF3635" t="s">
        <v>79</v>
      </c>
      <c r="AG3635" t="s">
        <v>80</v>
      </c>
      <c r="AH3635">
        <v>12.561</v>
      </c>
      <c r="AI3635">
        <v>2.6319900000000001</v>
      </c>
      <c r="AJ3635">
        <v>33.060429999999997</v>
      </c>
      <c r="AK3635">
        <v>2015</v>
      </c>
      <c r="AL3635" t="s">
        <v>81</v>
      </c>
      <c r="AM3635">
        <f t="shared" si="113"/>
        <v>3</v>
      </c>
    </row>
    <row r="3636" spans="1:39" x14ac:dyDescent="0.35">
      <c r="A3636">
        <v>2017</v>
      </c>
      <c r="B3636" s="5">
        <f t="shared" si="112"/>
        <v>185</v>
      </c>
      <c r="C3636" t="s">
        <v>82</v>
      </c>
      <c r="D3636">
        <v>17037849</v>
      </c>
      <c r="E3636">
        <v>752265</v>
      </c>
      <c r="F3636" t="s">
        <v>66</v>
      </c>
      <c r="G3636" t="s">
        <v>67</v>
      </c>
      <c r="H3636" t="s">
        <v>68</v>
      </c>
      <c r="I3636" t="s">
        <v>69</v>
      </c>
      <c r="J3636" s="1">
        <v>42920</v>
      </c>
      <c r="K3636">
        <v>27</v>
      </c>
      <c r="L3636">
        <v>4</v>
      </c>
      <c r="M3636">
        <v>1</v>
      </c>
      <c r="N3636" t="s">
        <v>70</v>
      </c>
      <c r="O3636" t="s">
        <v>71</v>
      </c>
      <c r="Q3636">
        <v>113</v>
      </c>
      <c r="T3636" t="s">
        <v>72</v>
      </c>
      <c r="U3636" t="s">
        <v>73</v>
      </c>
      <c r="V3636">
        <v>630</v>
      </c>
      <c r="W3636">
        <v>2</v>
      </c>
      <c r="X3636">
        <v>183397</v>
      </c>
      <c r="Y3636" t="s">
        <v>74</v>
      </c>
      <c r="AA3636">
        <v>2014</v>
      </c>
      <c r="AB3636" t="s">
        <v>75</v>
      </c>
      <c r="AC3636" t="s">
        <v>76</v>
      </c>
      <c r="AD3636" t="s">
        <v>77</v>
      </c>
      <c r="AE3636" t="s">
        <v>78</v>
      </c>
      <c r="AF3636" t="s">
        <v>79</v>
      </c>
      <c r="AG3636" t="s">
        <v>80</v>
      </c>
      <c r="AH3636">
        <v>12.561</v>
      </c>
      <c r="AI3636">
        <v>2.6319900000000001</v>
      </c>
      <c r="AJ3636">
        <v>33.060429999999997</v>
      </c>
      <c r="AK3636">
        <v>2015</v>
      </c>
      <c r="AL3636" t="s">
        <v>81</v>
      </c>
      <c r="AM3636">
        <f t="shared" si="113"/>
        <v>3</v>
      </c>
    </row>
    <row r="3637" spans="1:39" x14ac:dyDescent="0.35">
      <c r="A3637">
        <v>2017</v>
      </c>
      <c r="B3637" s="5">
        <f t="shared" si="112"/>
        <v>177</v>
      </c>
      <c r="C3637" t="s">
        <v>82</v>
      </c>
      <c r="D3637">
        <v>17037626</v>
      </c>
      <c r="E3637">
        <v>698802</v>
      </c>
      <c r="F3637" t="s">
        <v>66</v>
      </c>
      <c r="G3637" t="s">
        <v>67</v>
      </c>
      <c r="H3637" t="s">
        <v>92</v>
      </c>
      <c r="I3637" t="s">
        <v>69</v>
      </c>
      <c r="J3637" s="1">
        <v>42912</v>
      </c>
      <c r="K3637">
        <v>26</v>
      </c>
      <c r="L3637">
        <v>3</v>
      </c>
      <c r="M3637">
        <v>1</v>
      </c>
      <c r="N3637" t="s">
        <v>70</v>
      </c>
      <c r="O3637" t="s">
        <v>71</v>
      </c>
      <c r="Q3637">
        <v>113</v>
      </c>
      <c r="R3637">
        <v>62</v>
      </c>
      <c r="T3637" t="s">
        <v>72</v>
      </c>
      <c r="U3637" t="s">
        <v>73</v>
      </c>
      <c r="V3637">
        <v>620</v>
      </c>
      <c r="W3637">
        <v>2</v>
      </c>
      <c r="X3637">
        <v>183398</v>
      </c>
      <c r="Y3637" t="s">
        <v>74</v>
      </c>
      <c r="AA3637">
        <v>2014</v>
      </c>
      <c r="AB3637" t="s">
        <v>75</v>
      </c>
      <c r="AC3637" t="s">
        <v>76</v>
      </c>
      <c r="AD3637" t="s">
        <v>77</v>
      </c>
      <c r="AE3637" t="s">
        <v>78</v>
      </c>
      <c r="AF3637" t="s">
        <v>79</v>
      </c>
      <c r="AG3637" t="s">
        <v>80</v>
      </c>
      <c r="AH3637">
        <v>12.497999999999999</v>
      </c>
      <c r="AI3637">
        <v>1.11084</v>
      </c>
      <c r="AJ3637">
        <v>13.883279999999999</v>
      </c>
      <c r="AK3637">
        <v>2015</v>
      </c>
      <c r="AL3637" t="s">
        <v>81</v>
      </c>
      <c r="AM3637">
        <f t="shared" si="113"/>
        <v>3</v>
      </c>
    </row>
    <row r="3638" spans="1:39" x14ac:dyDescent="0.35">
      <c r="A3638">
        <v>2017</v>
      </c>
      <c r="B3638" s="5">
        <f t="shared" si="112"/>
        <v>355</v>
      </c>
      <c r="C3638" t="s">
        <v>83</v>
      </c>
      <c r="D3638">
        <v>17076744</v>
      </c>
      <c r="E3638">
        <v>746932</v>
      </c>
      <c r="F3638" t="s">
        <v>66</v>
      </c>
      <c r="G3638" t="s">
        <v>67</v>
      </c>
      <c r="H3638" t="s">
        <v>68</v>
      </c>
      <c r="I3638" t="s">
        <v>69</v>
      </c>
      <c r="J3638" s="1">
        <v>43090</v>
      </c>
      <c r="K3638">
        <v>51</v>
      </c>
      <c r="L3638">
        <v>6</v>
      </c>
      <c r="M3638">
        <v>1</v>
      </c>
      <c r="N3638" t="s">
        <v>70</v>
      </c>
      <c r="O3638" t="s">
        <v>90</v>
      </c>
      <c r="Q3638">
        <v>105</v>
      </c>
      <c r="R3638">
        <v>50</v>
      </c>
      <c r="T3638" t="s">
        <v>72</v>
      </c>
      <c r="U3638" t="s">
        <v>73</v>
      </c>
      <c r="V3638">
        <v>630</v>
      </c>
      <c r="W3638">
        <v>2</v>
      </c>
      <c r="X3638">
        <v>183398</v>
      </c>
      <c r="Y3638" t="s">
        <v>74</v>
      </c>
      <c r="AA3638">
        <v>2014</v>
      </c>
      <c r="AB3638" t="s">
        <v>75</v>
      </c>
      <c r="AC3638" t="s">
        <v>76</v>
      </c>
      <c r="AD3638" t="s">
        <v>77</v>
      </c>
      <c r="AE3638" t="s">
        <v>78</v>
      </c>
      <c r="AF3638" t="s">
        <v>79</v>
      </c>
      <c r="AG3638" t="s">
        <v>80</v>
      </c>
      <c r="AH3638">
        <v>12.497999999999999</v>
      </c>
      <c r="AI3638">
        <v>1.8821399999999999</v>
      </c>
      <c r="AJ3638">
        <v>23.52299</v>
      </c>
      <c r="AK3638">
        <v>2015</v>
      </c>
      <c r="AL3638" t="s">
        <v>81</v>
      </c>
      <c r="AM3638">
        <f t="shared" si="113"/>
        <v>3</v>
      </c>
    </row>
    <row r="3639" spans="1:39" x14ac:dyDescent="0.35">
      <c r="A3639">
        <v>2017</v>
      </c>
      <c r="B3639" s="5">
        <f t="shared" si="112"/>
        <v>287</v>
      </c>
      <c r="C3639" t="s">
        <v>99</v>
      </c>
      <c r="D3639">
        <v>17185251</v>
      </c>
      <c r="E3639">
        <v>557909</v>
      </c>
      <c r="F3639" t="s">
        <v>66</v>
      </c>
      <c r="G3639" t="s">
        <v>86</v>
      </c>
      <c r="J3639" s="1">
        <v>43022</v>
      </c>
      <c r="K3639">
        <v>41</v>
      </c>
      <c r="M3639">
        <v>2</v>
      </c>
      <c r="N3639" t="s">
        <v>70</v>
      </c>
      <c r="O3639" t="s">
        <v>100</v>
      </c>
      <c r="Q3639">
        <v>241</v>
      </c>
      <c r="T3639" t="s">
        <v>72</v>
      </c>
      <c r="U3639" t="s">
        <v>73</v>
      </c>
      <c r="V3639">
        <v>480</v>
      </c>
      <c r="W3639">
        <v>2</v>
      </c>
      <c r="X3639">
        <v>183473</v>
      </c>
      <c r="Y3639" t="s">
        <v>74</v>
      </c>
      <c r="AA3639">
        <v>2015</v>
      </c>
      <c r="AB3639" t="s">
        <v>75</v>
      </c>
      <c r="AC3639" t="s">
        <v>76</v>
      </c>
      <c r="AD3639" t="s">
        <v>77</v>
      </c>
      <c r="AE3639" t="s">
        <v>78</v>
      </c>
      <c r="AF3639" t="s">
        <v>79</v>
      </c>
      <c r="AG3639" t="s">
        <v>80</v>
      </c>
      <c r="AH3639">
        <v>6.8259999999999996</v>
      </c>
      <c r="AK3639">
        <v>2016</v>
      </c>
      <c r="AL3639" t="s">
        <v>81</v>
      </c>
      <c r="AM3639">
        <f t="shared" si="113"/>
        <v>2</v>
      </c>
    </row>
    <row r="3640" spans="1:39" x14ac:dyDescent="0.35">
      <c r="A3640">
        <v>2017</v>
      </c>
      <c r="B3640" s="5">
        <f t="shared" si="112"/>
        <v>172</v>
      </c>
      <c r="C3640" t="s">
        <v>82</v>
      </c>
      <c r="D3640">
        <v>17037473</v>
      </c>
      <c r="E3640">
        <v>751001</v>
      </c>
      <c r="F3640" t="s">
        <v>66</v>
      </c>
      <c r="G3640" t="s">
        <v>67</v>
      </c>
      <c r="H3640" t="s">
        <v>116</v>
      </c>
      <c r="I3640" t="s">
        <v>113</v>
      </c>
      <c r="J3640" s="1">
        <v>42907</v>
      </c>
      <c r="K3640">
        <v>25</v>
      </c>
      <c r="M3640">
        <v>1</v>
      </c>
      <c r="N3640" t="s">
        <v>70</v>
      </c>
      <c r="O3640" t="s">
        <v>71</v>
      </c>
      <c r="Q3640">
        <v>113</v>
      </c>
      <c r="R3640">
        <v>38</v>
      </c>
      <c r="T3640" t="s">
        <v>72</v>
      </c>
      <c r="U3640" t="s">
        <v>73</v>
      </c>
      <c r="V3640">
        <v>660</v>
      </c>
      <c r="W3640">
        <v>2</v>
      </c>
      <c r="X3640">
        <v>183484</v>
      </c>
      <c r="Y3640" t="s">
        <v>74</v>
      </c>
      <c r="AA3640">
        <v>2013</v>
      </c>
      <c r="AB3640" t="s">
        <v>75</v>
      </c>
      <c r="AC3640" t="s">
        <v>76</v>
      </c>
      <c r="AD3640" t="s">
        <v>77</v>
      </c>
      <c r="AE3640" t="s">
        <v>78</v>
      </c>
      <c r="AF3640" t="s">
        <v>79</v>
      </c>
      <c r="AG3640" t="s">
        <v>80</v>
      </c>
      <c r="AH3640">
        <v>15.087999999999999</v>
      </c>
      <c r="AI3640">
        <v>1.17544</v>
      </c>
      <c r="AJ3640">
        <v>17.735040000000001</v>
      </c>
      <c r="AK3640">
        <v>2014</v>
      </c>
      <c r="AL3640" t="s">
        <v>81</v>
      </c>
      <c r="AM3640">
        <f t="shared" si="113"/>
        <v>4</v>
      </c>
    </row>
    <row r="3641" spans="1:39" x14ac:dyDescent="0.35">
      <c r="A3641">
        <v>2017</v>
      </c>
      <c r="B3641" s="5">
        <f t="shared" si="112"/>
        <v>200</v>
      </c>
      <c r="C3641" t="s">
        <v>91</v>
      </c>
      <c r="D3641">
        <v>17066428</v>
      </c>
      <c r="E3641">
        <v>748811</v>
      </c>
      <c r="F3641" t="s">
        <v>66</v>
      </c>
      <c r="G3641" t="s">
        <v>67</v>
      </c>
      <c r="H3641" t="s">
        <v>68</v>
      </c>
      <c r="I3641" t="s">
        <v>113</v>
      </c>
      <c r="J3641" s="1">
        <v>42935</v>
      </c>
      <c r="K3641">
        <v>29</v>
      </c>
      <c r="M3641">
        <v>1</v>
      </c>
      <c r="N3641" t="s">
        <v>70</v>
      </c>
      <c r="O3641" t="s">
        <v>90</v>
      </c>
      <c r="Q3641">
        <v>101</v>
      </c>
      <c r="R3641">
        <v>11</v>
      </c>
      <c r="T3641" t="s">
        <v>72</v>
      </c>
      <c r="U3641" t="s">
        <v>73</v>
      </c>
      <c r="V3641">
        <v>690</v>
      </c>
      <c r="W3641">
        <v>2</v>
      </c>
      <c r="X3641">
        <v>183484</v>
      </c>
      <c r="Y3641" t="s">
        <v>74</v>
      </c>
      <c r="AA3641">
        <v>2013</v>
      </c>
      <c r="AB3641" t="s">
        <v>75</v>
      </c>
      <c r="AC3641" t="s">
        <v>76</v>
      </c>
      <c r="AD3641" t="s">
        <v>77</v>
      </c>
      <c r="AE3641" t="s">
        <v>78</v>
      </c>
      <c r="AF3641" t="s">
        <v>79</v>
      </c>
      <c r="AG3641" t="s">
        <v>80</v>
      </c>
      <c r="AH3641">
        <v>15.087999999999999</v>
      </c>
      <c r="AI3641">
        <v>1.7623800000000001</v>
      </c>
      <c r="AJ3641">
        <v>26.590789999999998</v>
      </c>
      <c r="AK3641">
        <v>2014</v>
      </c>
      <c r="AL3641" t="s">
        <v>81</v>
      </c>
      <c r="AM3641">
        <f t="shared" si="113"/>
        <v>4</v>
      </c>
    </row>
    <row r="3642" spans="1:39" x14ac:dyDescent="0.35">
      <c r="A3642">
        <v>2017</v>
      </c>
      <c r="B3642" s="5">
        <f t="shared" si="112"/>
        <v>130</v>
      </c>
      <c r="C3642" t="s">
        <v>82</v>
      </c>
      <c r="D3642">
        <v>17036939</v>
      </c>
      <c r="E3642">
        <v>745768</v>
      </c>
      <c r="F3642" t="s">
        <v>66</v>
      </c>
      <c r="G3642" t="s">
        <v>67</v>
      </c>
      <c r="H3642" t="s">
        <v>92</v>
      </c>
      <c r="I3642" t="s">
        <v>69</v>
      </c>
      <c r="J3642" s="1">
        <v>42865</v>
      </c>
      <c r="K3642">
        <v>19</v>
      </c>
      <c r="L3642">
        <v>2</v>
      </c>
      <c r="M3642">
        <v>1</v>
      </c>
      <c r="N3642" t="s">
        <v>70</v>
      </c>
      <c r="O3642" t="s">
        <v>71</v>
      </c>
      <c r="Q3642">
        <v>113</v>
      </c>
      <c r="R3642">
        <v>41</v>
      </c>
      <c r="T3642" t="s">
        <v>72</v>
      </c>
      <c r="U3642" t="s">
        <v>73</v>
      </c>
      <c r="V3642">
        <v>675</v>
      </c>
      <c r="W3642">
        <v>2</v>
      </c>
      <c r="X3642">
        <v>183484</v>
      </c>
      <c r="Y3642" t="s">
        <v>74</v>
      </c>
      <c r="AA3642">
        <v>2013</v>
      </c>
      <c r="AB3642" t="s">
        <v>75</v>
      </c>
      <c r="AC3642" t="s">
        <v>76</v>
      </c>
      <c r="AD3642" t="s">
        <v>77</v>
      </c>
      <c r="AE3642" t="s">
        <v>78</v>
      </c>
      <c r="AF3642" t="s">
        <v>79</v>
      </c>
      <c r="AG3642" t="s">
        <v>80</v>
      </c>
      <c r="AH3642">
        <v>15.087999999999999</v>
      </c>
      <c r="AI3642">
        <v>1.17275</v>
      </c>
      <c r="AJ3642">
        <v>17.69445</v>
      </c>
      <c r="AK3642">
        <v>2014</v>
      </c>
      <c r="AL3642" t="s">
        <v>81</v>
      </c>
      <c r="AM3642">
        <f t="shared" si="113"/>
        <v>4</v>
      </c>
    </row>
    <row r="3643" spans="1:39" x14ac:dyDescent="0.35">
      <c r="A3643">
        <v>2017</v>
      </c>
      <c r="B3643" s="5">
        <f t="shared" si="112"/>
        <v>134</v>
      </c>
      <c r="C3643" t="s">
        <v>82</v>
      </c>
      <c r="D3643">
        <v>17036954</v>
      </c>
      <c r="E3643">
        <v>646457</v>
      </c>
      <c r="F3643" t="s">
        <v>66</v>
      </c>
      <c r="G3643" t="s">
        <v>67</v>
      </c>
      <c r="H3643" t="s">
        <v>92</v>
      </c>
      <c r="I3643" t="s">
        <v>69</v>
      </c>
      <c r="J3643" s="1">
        <v>42869</v>
      </c>
      <c r="K3643">
        <v>20</v>
      </c>
      <c r="L3643">
        <v>2</v>
      </c>
      <c r="M3643">
        <v>1</v>
      </c>
      <c r="N3643" t="s">
        <v>70</v>
      </c>
      <c r="O3643" t="s">
        <v>71</v>
      </c>
      <c r="Q3643">
        <v>113</v>
      </c>
      <c r="R3643">
        <v>41</v>
      </c>
      <c r="T3643" t="s">
        <v>72</v>
      </c>
      <c r="U3643" t="s">
        <v>73</v>
      </c>
      <c r="V3643">
        <v>730</v>
      </c>
      <c r="W3643">
        <v>2</v>
      </c>
      <c r="X3643">
        <v>183484</v>
      </c>
      <c r="Y3643" t="s">
        <v>74</v>
      </c>
      <c r="AA3643">
        <v>2013</v>
      </c>
      <c r="AB3643" t="s">
        <v>75</v>
      </c>
      <c r="AC3643" t="s">
        <v>76</v>
      </c>
      <c r="AD3643" t="s">
        <v>77</v>
      </c>
      <c r="AE3643" t="s">
        <v>78</v>
      </c>
      <c r="AF3643" t="s">
        <v>79</v>
      </c>
      <c r="AG3643" t="s">
        <v>80</v>
      </c>
      <c r="AH3643">
        <v>15.087999999999999</v>
      </c>
      <c r="AI3643">
        <v>1.17275</v>
      </c>
      <c r="AJ3643">
        <v>17.69445</v>
      </c>
      <c r="AK3643">
        <v>2014</v>
      </c>
      <c r="AL3643" t="s">
        <v>81</v>
      </c>
      <c r="AM3643">
        <f t="shared" si="113"/>
        <v>4</v>
      </c>
    </row>
    <row r="3644" spans="1:39" x14ac:dyDescent="0.35">
      <c r="A3644">
        <v>2017</v>
      </c>
      <c r="B3644" s="5">
        <f t="shared" si="112"/>
        <v>139</v>
      </c>
      <c r="C3644" t="s">
        <v>82</v>
      </c>
      <c r="D3644">
        <v>17037026</v>
      </c>
      <c r="E3644">
        <v>646467</v>
      </c>
      <c r="F3644" t="s">
        <v>66</v>
      </c>
      <c r="G3644" t="s">
        <v>67</v>
      </c>
      <c r="H3644" t="s">
        <v>92</v>
      </c>
      <c r="I3644" t="s">
        <v>69</v>
      </c>
      <c r="J3644" s="1">
        <v>42874</v>
      </c>
      <c r="K3644">
        <v>20</v>
      </c>
      <c r="L3644">
        <v>2</v>
      </c>
      <c r="M3644">
        <v>1</v>
      </c>
      <c r="N3644" t="s">
        <v>70</v>
      </c>
      <c r="O3644" t="s">
        <v>71</v>
      </c>
      <c r="Q3644">
        <v>113</v>
      </c>
      <c r="R3644">
        <v>41</v>
      </c>
      <c r="T3644" t="s">
        <v>72</v>
      </c>
      <c r="U3644" t="s">
        <v>73</v>
      </c>
      <c r="V3644">
        <v>660</v>
      </c>
      <c r="W3644">
        <v>2</v>
      </c>
      <c r="X3644">
        <v>183484</v>
      </c>
      <c r="Y3644" t="s">
        <v>74</v>
      </c>
      <c r="AA3644">
        <v>2013</v>
      </c>
      <c r="AB3644" t="s">
        <v>75</v>
      </c>
      <c r="AC3644" t="s">
        <v>76</v>
      </c>
      <c r="AD3644" t="s">
        <v>77</v>
      </c>
      <c r="AE3644" t="s">
        <v>78</v>
      </c>
      <c r="AF3644" t="s">
        <v>79</v>
      </c>
      <c r="AG3644" t="s">
        <v>80</v>
      </c>
      <c r="AH3644">
        <v>15.087999999999999</v>
      </c>
      <c r="AI3644">
        <v>1.17275</v>
      </c>
      <c r="AJ3644">
        <v>17.69445</v>
      </c>
      <c r="AK3644">
        <v>2014</v>
      </c>
      <c r="AL3644" t="s">
        <v>81</v>
      </c>
      <c r="AM3644">
        <f t="shared" si="113"/>
        <v>4</v>
      </c>
    </row>
    <row r="3645" spans="1:39" x14ac:dyDescent="0.35">
      <c r="A3645">
        <v>2017</v>
      </c>
      <c r="B3645" s="5">
        <f t="shared" si="112"/>
        <v>143</v>
      </c>
      <c r="C3645" t="s">
        <v>91</v>
      </c>
      <c r="D3645">
        <v>17066085</v>
      </c>
      <c r="E3645">
        <v>726831</v>
      </c>
      <c r="F3645" t="s">
        <v>66</v>
      </c>
      <c r="G3645" t="s">
        <v>67</v>
      </c>
      <c r="H3645" t="s">
        <v>92</v>
      </c>
      <c r="I3645" t="s">
        <v>69</v>
      </c>
      <c r="J3645" s="1">
        <v>42878</v>
      </c>
      <c r="K3645">
        <v>21</v>
      </c>
      <c r="L3645">
        <v>2</v>
      </c>
      <c r="M3645">
        <v>1</v>
      </c>
      <c r="N3645" t="s">
        <v>70</v>
      </c>
      <c r="O3645" t="s">
        <v>90</v>
      </c>
      <c r="Q3645">
        <v>105</v>
      </c>
      <c r="R3645">
        <v>41</v>
      </c>
      <c r="T3645" t="s">
        <v>72</v>
      </c>
      <c r="U3645" t="s">
        <v>73</v>
      </c>
      <c r="V3645">
        <v>690</v>
      </c>
      <c r="W3645">
        <v>2</v>
      </c>
      <c r="X3645">
        <v>183484</v>
      </c>
      <c r="Y3645" t="s">
        <v>74</v>
      </c>
      <c r="AA3645">
        <v>2013</v>
      </c>
      <c r="AB3645" t="s">
        <v>75</v>
      </c>
      <c r="AC3645" t="s">
        <v>76</v>
      </c>
      <c r="AD3645" t="s">
        <v>77</v>
      </c>
      <c r="AE3645" t="s">
        <v>78</v>
      </c>
      <c r="AF3645" t="s">
        <v>79</v>
      </c>
      <c r="AG3645" t="s">
        <v>80</v>
      </c>
      <c r="AH3645">
        <v>15.087999999999999</v>
      </c>
      <c r="AI3645">
        <v>1.53226</v>
      </c>
      <c r="AJ3645">
        <v>23.118739999999999</v>
      </c>
      <c r="AK3645">
        <v>2014</v>
      </c>
      <c r="AL3645" t="s">
        <v>81</v>
      </c>
      <c r="AM3645">
        <f t="shared" si="113"/>
        <v>4</v>
      </c>
    </row>
    <row r="3646" spans="1:39" x14ac:dyDescent="0.35">
      <c r="A3646">
        <v>2017</v>
      </c>
      <c r="B3646" s="5">
        <f t="shared" si="112"/>
        <v>167</v>
      </c>
      <c r="C3646" t="s">
        <v>82</v>
      </c>
      <c r="D3646">
        <v>17037297</v>
      </c>
      <c r="E3646">
        <v>646340</v>
      </c>
      <c r="F3646" t="s">
        <v>66</v>
      </c>
      <c r="G3646" t="s">
        <v>67</v>
      </c>
      <c r="H3646" t="s">
        <v>92</v>
      </c>
      <c r="I3646" t="s">
        <v>69</v>
      </c>
      <c r="J3646" s="1">
        <v>42902</v>
      </c>
      <c r="K3646">
        <v>24</v>
      </c>
      <c r="L3646">
        <v>3</v>
      </c>
      <c r="M3646">
        <v>1</v>
      </c>
      <c r="N3646" t="s">
        <v>70</v>
      </c>
      <c r="O3646" t="s">
        <v>71</v>
      </c>
      <c r="Q3646">
        <v>113</v>
      </c>
      <c r="R3646">
        <v>32</v>
      </c>
      <c r="T3646" t="s">
        <v>72</v>
      </c>
      <c r="U3646" t="s">
        <v>73</v>
      </c>
      <c r="V3646">
        <v>675</v>
      </c>
      <c r="W3646">
        <v>2</v>
      </c>
      <c r="X3646">
        <v>183484</v>
      </c>
      <c r="Y3646" t="s">
        <v>74</v>
      </c>
      <c r="AA3646">
        <v>2013</v>
      </c>
      <c r="AB3646" t="s">
        <v>75</v>
      </c>
      <c r="AC3646" t="s">
        <v>76</v>
      </c>
      <c r="AD3646" t="s">
        <v>77</v>
      </c>
      <c r="AE3646" t="s">
        <v>78</v>
      </c>
      <c r="AF3646" t="s">
        <v>79</v>
      </c>
      <c r="AG3646" t="s">
        <v>80</v>
      </c>
      <c r="AH3646">
        <v>15.087999999999999</v>
      </c>
      <c r="AI3646">
        <v>1.8896599999999999</v>
      </c>
      <c r="AJ3646">
        <v>28.511189999999999</v>
      </c>
      <c r="AK3646">
        <v>2014</v>
      </c>
      <c r="AL3646" t="s">
        <v>81</v>
      </c>
      <c r="AM3646">
        <f t="shared" si="113"/>
        <v>4</v>
      </c>
    </row>
    <row r="3647" spans="1:39" x14ac:dyDescent="0.35">
      <c r="A3647">
        <v>2017</v>
      </c>
      <c r="B3647" s="5">
        <f t="shared" si="112"/>
        <v>167</v>
      </c>
      <c r="C3647" t="s">
        <v>82</v>
      </c>
      <c r="D3647">
        <v>17037319</v>
      </c>
      <c r="E3647">
        <v>646368</v>
      </c>
      <c r="F3647" t="s">
        <v>66</v>
      </c>
      <c r="G3647" t="s">
        <v>67</v>
      </c>
      <c r="H3647" t="s">
        <v>92</v>
      </c>
      <c r="I3647" t="s">
        <v>69</v>
      </c>
      <c r="J3647" s="1">
        <v>42902</v>
      </c>
      <c r="K3647">
        <v>24</v>
      </c>
      <c r="L3647">
        <v>3</v>
      </c>
      <c r="M3647">
        <v>1</v>
      </c>
      <c r="N3647" t="s">
        <v>70</v>
      </c>
      <c r="O3647" t="s">
        <v>71</v>
      </c>
      <c r="Q3647">
        <v>113</v>
      </c>
      <c r="R3647">
        <v>62</v>
      </c>
      <c r="T3647" t="s">
        <v>72</v>
      </c>
      <c r="U3647" t="s">
        <v>73</v>
      </c>
      <c r="V3647">
        <v>720</v>
      </c>
      <c r="W3647">
        <v>2</v>
      </c>
      <c r="X3647">
        <v>183484</v>
      </c>
      <c r="Y3647" t="s">
        <v>74</v>
      </c>
      <c r="AA3647">
        <v>2013</v>
      </c>
      <c r="AB3647" t="s">
        <v>75</v>
      </c>
      <c r="AC3647" t="s">
        <v>76</v>
      </c>
      <c r="AD3647" t="s">
        <v>77</v>
      </c>
      <c r="AE3647" t="s">
        <v>78</v>
      </c>
      <c r="AF3647" t="s">
        <v>79</v>
      </c>
      <c r="AG3647" t="s">
        <v>80</v>
      </c>
      <c r="AH3647">
        <v>15.087999999999999</v>
      </c>
      <c r="AI3647">
        <v>1.11084</v>
      </c>
      <c r="AJ3647">
        <v>16.760349999999999</v>
      </c>
      <c r="AK3647">
        <v>2014</v>
      </c>
      <c r="AL3647" t="s">
        <v>81</v>
      </c>
      <c r="AM3647">
        <f t="shared" si="113"/>
        <v>4</v>
      </c>
    </row>
    <row r="3648" spans="1:39" x14ac:dyDescent="0.35">
      <c r="A3648">
        <v>2017</v>
      </c>
      <c r="B3648" s="5">
        <f t="shared" si="112"/>
        <v>169</v>
      </c>
      <c r="C3648" t="s">
        <v>82</v>
      </c>
      <c r="D3648">
        <v>17037340</v>
      </c>
      <c r="E3648">
        <v>646380</v>
      </c>
      <c r="F3648" t="s">
        <v>66</v>
      </c>
      <c r="G3648" t="s">
        <v>67</v>
      </c>
      <c r="H3648" t="s">
        <v>92</v>
      </c>
      <c r="I3648" t="s">
        <v>69</v>
      </c>
      <c r="J3648" s="1">
        <v>42904</v>
      </c>
      <c r="K3648">
        <v>25</v>
      </c>
      <c r="L3648">
        <v>3</v>
      </c>
      <c r="M3648">
        <v>1</v>
      </c>
      <c r="N3648" t="s">
        <v>70</v>
      </c>
      <c r="O3648" t="s">
        <v>71</v>
      </c>
      <c r="Q3648">
        <v>113</v>
      </c>
      <c r="R3648">
        <v>41</v>
      </c>
      <c r="T3648" t="s">
        <v>72</v>
      </c>
      <c r="U3648" t="s">
        <v>73</v>
      </c>
      <c r="V3648">
        <v>655</v>
      </c>
      <c r="W3648">
        <v>2</v>
      </c>
      <c r="X3648">
        <v>183484</v>
      </c>
      <c r="Y3648" t="s">
        <v>74</v>
      </c>
      <c r="AA3648">
        <v>2013</v>
      </c>
      <c r="AB3648" t="s">
        <v>75</v>
      </c>
      <c r="AC3648" t="s">
        <v>76</v>
      </c>
      <c r="AD3648" t="s">
        <v>77</v>
      </c>
      <c r="AE3648" t="s">
        <v>78</v>
      </c>
      <c r="AF3648" t="s">
        <v>79</v>
      </c>
      <c r="AG3648" t="s">
        <v>80</v>
      </c>
      <c r="AH3648">
        <v>15.087999999999999</v>
      </c>
      <c r="AI3648">
        <v>1.41534</v>
      </c>
      <c r="AJ3648">
        <v>21.354649999999999</v>
      </c>
      <c r="AK3648">
        <v>2014</v>
      </c>
      <c r="AL3648" t="s">
        <v>81</v>
      </c>
      <c r="AM3648">
        <f t="shared" si="113"/>
        <v>4</v>
      </c>
    </row>
    <row r="3649" spans="1:39" x14ac:dyDescent="0.35">
      <c r="A3649">
        <v>2017</v>
      </c>
      <c r="B3649" s="5">
        <f t="shared" si="112"/>
        <v>169</v>
      </c>
      <c r="C3649" t="s">
        <v>82</v>
      </c>
      <c r="D3649">
        <v>17037333</v>
      </c>
      <c r="E3649">
        <v>698982</v>
      </c>
      <c r="F3649" t="s">
        <v>66</v>
      </c>
      <c r="G3649" t="s">
        <v>67</v>
      </c>
      <c r="H3649" t="s">
        <v>92</v>
      </c>
      <c r="I3649" t="s">
        <v>69</v>
      </c>
      <c r="J3649" s="1">
        <v>42904</v>
      </c>
      <c r="K3649">
        <v>25</v>
      </c>
      <c r="L3649">
        <v>3</v>
      </c>
      <c r="M3649">
        <v>1</v>
      </c>
      <c r="N3649" t="s">
        <v>70</v>
      </c>
      <c r="O3649" t="s">
        <v>71</v>
      </c>
      <c r="Q3649">
        <v>113</v>
      </c>
      <c r="R3649">
        <v>41</v>
      </c>
      <c r="T3649" t="s">
        <v>72</v>
      </c>
      <c r="U3649" t="s">
        <v>73</v>
      </c>
      <c r="V3649">
        <v>660</v>
      </c>
      <c r="W3649">
        <v>2</v>
      </c>
      <c r="X3649">
        <v>183484</v>
      </c>
      <c r="Y3649" t="s">
        <v>74</v>
      </c>
      <c r="AA3649">
        <v>2013</v>
      </c>
      <c r="AB3649" t="s">
        <v>75</v>
      </c>
      <c r="AC3649" t="s">
        <v>76</v>
      </c>
      <c r="AD3649" t="s">
        <v>77</v>
      </c>
      <c r="AE3649" t="s">
        <v>78</v>
      </c>
      <c r="AF3649" t="s">
        <v>79</v>
      </c>
      <c r="AG3649" t="s">
        <v>80</v>
      </c>
      <c r="AH3649">
        <v>15.087999999999999</v>
      </c>
      <c r="AI3649">
        <v>1.41534</v>
      </c>
      <c r="AJ3649">
        <v>21.354649999999999</v>
      </c>
      <c r="AK3649">
        <v>2014</v>
      </c>
      <c r="AL3649" t="s">
        <v>81</v>
      </c>
      <c r="AM3649">
        <f t="shared" si="113"/>
        <v>4</v>
      </c>
    </row>
    <row r="3650" spans="1:39" x14ac:dyDescent="0.35">
      <c r="A3650">
        <v>2017</v>
      </c>
      <c r="B3650" s="5">
        <f t="shared" si="112"/>
        <v>169</v>
      </c>
      <c r="C3650" t="s">
        <v>82</v>
      </c>
      <c r="D3650">
        <v>17037340</v>
      </c>
      <c r="E3650">
        <v>646374</v>
      </c>
      <c r="F3650" t="s">
        <v>66</v>
      </c>
      <c r="G3650" t="s">
        <v>67</v>
      </c>
      <c r="H3650" t="s">
        <v>92</v>
      </c>
      <c r="I3650" t="s">
        <v>69</v>
      </c>
      <c r="J3650" s="1">
        <v>42904</v>
      </c>
      <c r="K3650">
        <v>25</v>
      </c>
      <c r="L3650">
        <v>3</v>
      </c>
      <c r="M3650">
        <v>1</v>
      </c>
      <c r="N3650" t="s">
        <v>70</v>
      </c>
      <c r="O3650" t="s">
        <v>71</v>
      </c>
      <c r="Q3650">
        <v>113</v>
      </c>
      <c r="R3650">
        <v>41</v>
      </c>
      <c r="T3650" t="s">
        <v>72</v>
      </c>
      <c r="U3650" t="s">
        <v>73</v>
      </c>
      <c r="V3650">
        <v>690</v>
      </c>
      <c r="W3650">
        <v>2</v>
      </c>
      <c r="X3650">
        <v>183484</v>
      </c>
      <c r="Y3650" t="s">
        <v>74</v>
      </c>
      <c r="AA3650">
        <v>2013</v>
      </c>
      <c r="AB3650" t="s">
        <v>75</v>
      </c>
      <c r="AC3650" t="s">
        <v>76</v>
      </c>
      <c r="AD3650" t="s">
        <v>77</v>
      </c>
      <c r="AE3650" t="s">
        <v>78</v>
      </c>
      <c r="AF3650" t="s">
        <v>79</v>
      </c>
      <c r="AG3650" t="s">
        <v>80</v>
      </c>
      <c r="AH3650">
        <v>15.087999999999999</v>
      </c>
      <c r="AI3650">
        <v>1.41534</v>
      </c>
      <c r="AJ3650">
        <v>21.354649999999999</v>
      </c>
      <c r="AK3650">
        <v>2014</v>
      </c>
      <c r="AL3650" t="s">
        <v>81</v>
      </c>
      <c r="AM3650">
        <f t="shared" si="113"/>
        <v>4</v>
      </c>
    </row>
    <row r="3651" spans="1:39" x14ac:dyDescent="0.35">
      <c r="A3651">
        <v>2017</v>
      </c>
      <c r="B3651" s="5">
        <f t="shared" ref="B3651:B3714" si="114">J3651-DATE(YEAR(J3651),1,0)</f>
        <v>170</v>
      </c>
      <c r="C3651" t="s">
        <v>82</v>
      </c>
      <c r="D3651">
        <v>17037435</v>
      </c>
      <c r="E3651">
        <v>646400</v>
      </c>
      <c r="F3651" t="s">
        <v>66</v>
      </c>
      <c r="G3651" t="s">
        <v>67</v>
      </c>
      <c r="H3651" t="s">
        <v>92</v>
      </c>
      <c r="I3651" t="s">
        <v>69</v>
      </c>
      <c r="J3651" s="1">
        <v>42905</v>
      </c>
      <c r="K3651">
        <v>25</v>
      </c>
      <c r="L3651">
        <v>3</v>
      </c>
      <c r="M3651">
        <v>1</v>
      </c>
      <c r="N3651" t="s">
        <v>70</v>
      </c>
      <c r="O3651" t="s">
        <v>71</v>
      </c>
      <c r="Q3651">
        <v>113</v>
      </c>
      <c r="R3651">
        <v>31</v>
      </c>
      <c r="T3651" t="s">
        <v>72</v>
      </c>
      <c r="U3651" t="s">
        <v>73</v>
      </c>
      <c r="V3651">
        <v>660</v>
      </c>
      <c r="W3651">
        <v>2</v>
      </c>
      <c r="X3651">
        <v>183484</v>
      </c>
      <c r="Y3651" t="s">
        <v>74</v>
      </c>
      <c r="AA3651">
        <v>2013</v>
      </c>
      <c r="AB3651" t="s">
        <v>75</v>
      </c>
      <c r="AC3651" t="s">
        <v>76</v>
      </c>
      <c r="AD3651" t="s">
        <v>77</v>
      </c>
      <c r="AE3651" t="s">
        <v>78</v>
      </c>
      <c r="AF3651" t="s">
        <v>79</v>
      </c>
      <c r="AG3651" t="s">
        <v>80</v>
      </c>
      <c r="AH3651">
        <v>15.087999999999999</v>
      </c>
      <c r="AI3651">
        <v>1.50976</v>
      </c>
      <c r="AJ3651">
        <v>22.779260000000001</v>
      </c>
      <c r="AK3651">
        <v>2014</v>
      </c>
      <c r="AL3651" t="s">
        <v>81</v>
      </c>
      <c r="AM3651">
        <f t="shared" ref="AM3651:AM3714" si="115">A3651-AA3651</f>
        <v>4</v>
      </c>
    </row>
    <row r="3652" spans="1:39" x14ac:dyDescent="0.35">
      <c r="A3652">
        <v>2017</v>
      </c>
      <c r="B3652" s="5">
        <f t="shared" si="114"/>
        <v>172</v>
      </c>
      <c r="C3652" t="s">
        <v>82</v>
      </c>
      <c r="D3652">
        <v>17037503</v>
      </c>
      <c r="E3652">
        <v>699603</v>
      </c>
      <c r="F3652" t="s">
        <v>66</v>
      </c>
      <c r="G3652" t="s">
        <v>67</v>
      </c>
      <c r="H3652" t="s">
        <v>92</v>
      </c>
      <c r="I3652" t="s">
        <v>69</v>
      </c>
      <c r="J3652" s="1">
        <v>42907</v>
      </c>
      <c r="K3652">
        <v>25</v>
      </c>
      <c r="L3652">
        <v>3</v>
      </c>
      <c r="M3652">
        <v>1</v>
      </c>
      <c r="N3652" t="s">
        <v>70</v>
      </c>
      <c r="O3652" t="s">
        <v>71</v>
      </c>
      <c r="Q3652">
        <v>113</v>
      </c>
      <c r="R3652">
        <v>62</v>
      </c>
      <c r="T3652" t="s">
        <v>72</v>
      </c>
      <c r="U3652" t="s">
        <v>73</v>
      </c>
      <c r="V3652">
        <v>670</v>
      </c>
      <c r="W3652">
        <v>2</v>
      </c>
      <c r="X3652">
        <v>183484</v>
      </c>
      <c r="Y3652" t="s">
        <v>74</v>
      </c>
      <c r="AA3652">
        <v>2013</v>
      </c>
      <c r="AB3652" t="s">
        <v>75</v>
      </c>
      <c r="AC3652" t="s">
        <v>76</v>
      </c>
      <c r="AD3652" t="s">
        <v>77</v>
      </c>
      <c r="AE3652" t="s">
        <v>78</v>
      </c>
      <c r="AF3652" t="s">
        <v>79</v>
      </c>
      <c r="AG3652" t="s">
        <v>80</v>
      </c>
      <c r="AH3652">
        <v>15.087999999999999</v>
      </c>
      <c r="AI3652">
        <v>1.11084</v>
      </c>
      <c r="AJ3652">
        <v>16.760349999999999</v>
      </c>
      <c r="AK3652">
        <v>2014</v>
      </c>
      <c r="AL3652" t="s">
        <v>81</v>
      </c>
      <c r="AM3652">
        <f t="shared" si="115"/>
        <v>4</v>
      </c>
    </row>
    <row r="3653" spans="1:39" x14ac:dyDescent="0.35">
      <c r="A3653">
        <v>2017</v>
      </c>
      <c r="B3653" s="5">
        <f t="shared" si="114"/>
        <v>179</v>
      </c>
      <c r="C3653" t="s">
        <v>82</v>
      </c>
      <c r="D3653">
        <v>17037664</v>
      </c>
      <c r="E3653">
        <v>699043</v>
      </c>
      <c r="F3653" t="s">
        <v>66</v>
      </c>
      <c r="G3653" t="s">
        <v>67</v>
      </c>
      <c r="H3653" t="s">
        <v>92</v>
      </c>
      <c r="I3653" t="s">
        <v>69</v>
      </c>
      <c r="J3653" s="1">
        <v>42914</v>
      </c>
      <c r="K3653">
        <v>26</v>
      </c>
      <c r="L3653">
        <v>3</v>
      </c>
      <c r="M3653">
        <v>1</v>
      </c>
      <c r="N3653" t="s">
        <v>70</v>
      </c>
      <c r="O3653" t="s">
        <v>71</v>
      </c>
      <c r="Q3653">
        <v>113</v>
      </c>
      <c r="R3653">
        <v>31</v>
      </c>
      <c r="T3653" t="s">
        <v>72</v>
      </c>
      <c r="U3653" t="s">
        <v>73</v>
      </c>
      <c r="V3653">
        <v>720</v>
      </c>
      <c r="W3653">
        <v>2</v>
      </c>
      <c r="X3653">
        <v>183484</v>
      </c>
      <c r="Y3653" t="s">
        <v>74</v>
      </c>
      <c r="AA3653">
        <v>2013</v>
      </c>
      <c r="AB3653" t="s">
        <v>75</v>
      </c>
      <c r="AC3653" t="s">
        <v>76</v>
      </c>
      <c r="AD3653" t="s">
        <v>77</v>
      </c>
      <c r="AE3653" t="s">
        <v>78</v>
      </c>
      <c r="AF3653" t="s">
        <v>79</v>
      </c>
      <c r="AG3653" t="s">
        <v>80</v>
      </c>
      <c r="AH3653">
        <v>15.087999999999999</v>
      </c>
      <c r="AI3653">
        <v>1.50976</v>
      </c>
      <c r="AJ3653">
        <v>22.779260000000001</v>
      </c>
      <c r="AK3653">
        <v>2014</v>
      </c>
      <c r="AL3653" t="s">
        <v>81</v>
      </c>
      <c r="AM3653">
        <f t="shared" si="115"/>
        <v>4</v>
      </c>
    </row>
    <row r="3654" spans="1:39" x14ac:dyDescent="0.35">
      <c r="A3654">
        <v>2017</v>
      </c>
      <c r="B3654" s="5">
        <f t="shared" si="114"/>
        <v>154</v>
      </c>
      <c r="C3654" t="s">
        <v>82</v>
      </c>
      <c r="D3654">
        <v>17037155</v>
      </c>
      <c r="E3654">
        <v>698915</v>
      </c>
      <c r="F3654" t="s">
        <v>66</v>
      </c>
      <c r="G3654" t="s">
        <v>67</v>
      </c>
      <c r="H3654" t="s">
        <v>116</v>
      </c>
      <c r="I3654" t="s">
        <v>69</v>
      </c>
      <c r="J3654" s="1">
        <v>42889</v>
      </c>
      <c r="K3654">
        <v>22</v>
      </c>
      <c r="L3654">
        <v>2</v>
      </c>
      <c r="M3654">
        <v>1</v>
      </c>
      <c r="N3654" t="s">
        <v>70</v>
      </c>
      <c r="O3654" t="s">
        <v>71</v>
      </c>
      <c r="Q3654">
        <v>113</v>
      </c>
      <c r="R3654">
        <v>35</v>
      </c>
      <c r="T3654" t="s">
        <v>72</v>
      </c>
      <c r="U3654" t="s">
        <v>73</v>
      </c>
      <c r="V3654">
        <v>715</v>
      </c>
      <c r="W3654">
        <v>2</v>
      </c>
      <c r="X3654">
        <v>183484</v>
      </c>
      <c r="Y3654" t="s">
        <v>74</v>
      </c>
      <c r="AA3654">
        <v>2013</v>
      </c>
      <c r="AB3654" t="s">
        <v>75</v>
      </c>
      <c r="AC3654" t="s">
        <v>76</v>
      </c>
      <c r="AD3654" t="s">
        <v>77</v>
      </c>
      <c r="AE3654" t="s">
        <v>78</v>
      </c>
      <c r="AF3654" t="s">
        <v>79</v>
      </c>
      <c r="AG3654" t="s">
        <v>80</v>
      </c>
      <c r="AH3654">
        <v>15.087999999999999</v>
      </c>
      <c r="AI3654">
        <v>1.30769</v>
      </c>
      <c r="AJ3654">
        <v>19.730429999999998</v>
      </c>
      <c r="AK3654">
        <v>2014</v>
      </c>
      <c r="AL3654" t="s">
        <v>81</v>
      </c>
      <c r="AM3654">
        <f t="shared" si="115"/>
        <v>4</v>
      </c>
    </row>
    <row r="3655" spans="1:39" x14ac:dyDescent="0.35">
      <c r="A3655">
        <v>2017</v>
      </c>
      <c r="B3655" s="5">
        <f t="shared" si="114"/>
        <v>32</v>
      </c>
      <c r="C3655" t="s">
        <v>82</v>
      </c>
      <c r="D3655">
        <v>17036090</v>
      </c>
      <c r="E3655">
        <v>732331</v>
      </c>
      <c r="F3655" t="s">
        <v>66</v>
      </c>
      <c r="G3655" t="s">
        <v>67</v>
      </c>
      <c r="H3655" t="s">
        <v>68</v>
      </c>
      <c r="I3655" t="s">
        <v>69</v>
      </c>
      <c r="J3655" s="1">
        <v>42767</v>
      </c>
      <c r="K3655">
        <v>5</v>
      </c>
      <c r="L3655">
        <v>1</v>
      </c>
      <c r="M3655">
        <v>1</v>
      </c>
      <c r="N3655" t="s">
        <v>70</v>
      </c>
      <c r="O3655" t="s">
        <v>71</v>
      </c>
      <c r="Q3655">
        <v>113</v>
      </c>
      <c r="R3655">
        <v>41</v>
      </c>
      <c r="T3655" t="s">
        <v>72</v>
      </c>
      <c r="U3655" t="s">
        <v>73</v>
      </c>
      <c r="V3655">
        <v>640</v>
      </c>
      <c r="W3655">
        <v>2</v>
      </c>
      <c r="X3655">
        <v>183484</v>
      </c>
      <c r="Y3655" t="s">
        <v>74</v>
      </c>
      <c r="AA3655">
        <v>2013</v>
      </c>
      <c r="AB3655" t="s">
        <v>75</v>
      </c>
      <c r="AC3655" t="s">
        <v>76</v>
      </c>
      <c r="AD3655" t="s">
        <v>77</v>
      </c>
      <c r="AE3655" t="s">
        <v>78</v>
      </c>
      <c r="AF3655" t="s">
        <v>79</v>
      </c>
      <c r="AG3655" t="s">
        <v>80</v>
      </c>
      <c r="AH3655">
        <v>15.087999999999999</v>
      </c>
      <c r="AI3655">
        <v>1.68262</v>
      </c>
      <c r="AJ3655">
        <v>25.387370000000001</v>
      </c>
      <c r="AK3655">
        <v>2014</v>
      </c>
      <c r="AL3655" t="s">
        <v>81</v>
      </c>
      <c r="AM3655">
        <f t="shared" si="115"/>
        <v>4</v>
      </c>
    </row>
    <row r="3656" spans="1:39" x14ac:dyDescent="0.35">
      <c r="A3656">
        <v>2017</v>
      </c>
      <c r="B3656" s="5">
        <f t="shared" si="114"/>
        <v>58</v>
      </c>
      <c r="C3656" t="s">
        <v>83</v>
      </c>
      <c r="D3656">
        <v>17076040</v>
      </c>
      <c r="E3656">
        <v>727385</v>
      </c>
      <c r="F3656" t="s">
        <v>66</v>
      </c>
      <c r="G3656" t="s">
        <v>67</v>
      </c>
      <c r="H3656" t="s">
        <v>68</v>
      </c>
      <c r="I3656" t="s">
        <v>69</v>
      </c>
      <c r="J3656" s="1">
        <v>42793</v>
      </c>
      <c r="K3656">
        <v>9</v>
      </c>
      <c r="L3656">
        <v>1</v>
      </c>
      <c r="M3656">
        <v>1</v>
      </c>
      <c r="N3656" t="s">
        <v>70</v>
      </c>
      <c r="O3656" t="s">
        <v>90</v>
      </c>
      <c r="Q3656">
        <v>105</v>
      </c>
      <c r="R3656">
        <v>10</v>
      </c>
      <c r="T3656" t="s">
        <v>72</v>
      </c>
      <c r="U3656" t="s">
        <v>73</v>
      </c>
      <c r="V3656">
        <v>650</v>
      </c>
      <c r="W3656">
        <v>2</v>
      </c>
      <c r="X3656">
        <v>183484</v>
      </c>
      <c r="Y3656" t="s">
        <v>74</v>
      </c>
      <c r="AA3656">
        <v>2013</v>
      </c>
      <c r="AB3656" t="s">
        <v>75</v>
      </c>
      <c r="AC3656" t="s">
        <v>76</v>
      </c>
      <c r="AD3656" t="s">
        <v>77</v>
      </c>
      <c r="AE3656" t="s">
        <v>78</v>
      </c>
      <c r="AF3656" t="s">
        <v>79</v>
      </c>
      <c r="AG3656" t="s">
        <v>80</v>
      </c>
      <c r="AH3656">
        <v>15.087999999999999</v>
      </c>
      <c r="AI3656">
        <v>2.9368599999999998</v>
      </c>
      <c r="AJ3656">
        <v>44.311340000000001</v>
      </c>
      <c r="AK3656">
        <v>2014</v>
      </c>
      <c r="AL3656" t="s">
        <v>81</v>
      </c>
      <c r="AM3656">
        <f t="shared" si="115"/>
        <v>4</v>
      </c>
    </row>
    <row r="3657" spans="1:39" x14ac:dyDescent="0.35">
      <c r="A3657">
        <v>2017</v>
      </c>
      <c r="B3657" s="5">
        <f t="shared" si="114"/>
        <v>78</v>
      </c>
      <c r="C3657" t="s">
        <v>89</v>
      </c>
      <c r="D3657">
        <v>17056077</v>
      </c>
      <c r="E3657">
        <v>714688</v>
      </c>
      <c r="F3657" t="s">
        <v>66</v>
      </c>
      <c r="G3657" t="s">
        <v>67</v>
      </c>
      <c r="H3657" t="s">
        <v>68</v>
      </c>
      <c r="I3657" t="s">
        <v>69</v>
      </c>
      <c r="J3657" s="1">
        <v>42813</v>
      </c>
      <c r="K3657">
        <v>12</v>
      </c>
      <c r="L3657">
        <v>1</v>
      </c>
      <c r="M3657">
        <v>1</v>
      </c>
      <c r="N3657" t="s">
        <v>70</v>
      </c>
      <c r="O3657" t="s">
        <v>90</v>
      </c>
      <c r="Q3657">
        <v>105</v>
      </c>
      <c r="R3657">
        <v>10</v>
      </c>
      <c r="T3657" t="s">
        <v>72</v>
      </c>
      <c r="U3657" t="s">
        <v>73</v>
      </c>
      <c r="V3657">
        <v>675</v>
      </c>
      <c r="W3657">
        <v>2</v>
      </c>
      <c r="X3657">
        <v>183484</v>
      </c>
      <c r="Y3657" t="s">
        <v>74</v>
      </c>
      <c r="AA3657">
        <v>2013</v>
      </c>
      <c r="AB3657" t="s">
        <v>75</v>
      </c>
      <c r="AC3657" t="s">
        <v>76</v>
      </c>
      <c r="AD3657" t="s">
        <v>77</v>
      </c>
      <c r="AE3657" t="s">
        <v>78</v>
      </c>
      <c r="AF3657" t="s">
        <v>79</v>
      </c>
      <c r="AG3657" t="s">
        <v>80</v>
      </c>
      <c r="AH3657">
        <v>15.087999999999999</v>
      </c>
      <c r="AI3657">
        <v>2.9368599999999998</v>
      </c>
      <c r="AJ3657">
        <v>44.311340000000001</v>
      </c>
      <c r="AK3657">
        <v>2014</v>
      </c>
      <c r="AL3657" t="s">
        <v>81</v>
      </c>
      <c r="AM3657">
        <f t="shared" si="115"/>
        <v>4</v>
      </c>
    </row>
    <row r="3658" spans="1:39" x14ac:dyDescent="0.35">
      <c r="A3658">
        <v>2017</v>
      </c>
      <c r="B3658" s="5">
        <f t="shared" si="114"/>
        <v>80</v>
      </c>
      <c r="C3658" t="s">
        <v>82</v>
      </c>
      <c r="D3658">
        <v>17036273</v>
      </c>
      <c r="E3658">
        <v>743238</v>
      </c>
      <c r="F3658" t="s">
        <v>66</v>
      </c>
      <c r="G3658" t="s">
        <v>67</v>
      </c>
      <c r="H3658" t="s">
        <v>68</v>
      </c>
      <c r="I3658" t="s">
        <v>69</v>
      </c>
      <c r="J3658" s="1">
        <v>42815</v>
      </c>
      <c r="K3658">
        <v>12</v>
      </c>
      <c r="L3658">
        <v>1</v>
      </c>
      <c r="M3658">
        <v>1</v>
      </c>
      <c r="N3658" t="s">
        <v>70</v>
      </c>
      <c r="O3658" t="s">
        <v>71</v>
      </c>
      <c r="Q3658">
        <v>113</v>
      </c>
      <c r="R3658">
        <v>41</v>
      </c>
      <c r="T3658" t="s">
        <v>72</v>
      </c>
      <c r="U3658" t="s">
        <v>73</v>
      </c>
      <c r="V3658">
        <v>655</v>
      </c>
      <c r="W3658">
        <v>2</v>
      </c>
      <c r="X3658">
        <v>183484</v>
      </c>
      <c r="Y3658" t="s">
        <v>74</v>
      </c>
      <c r="AA3658">
        <v>2013</v>
      </c>
      <c r="AB3658" t="s">
        <v>75</v>
      </c>
      <c r="AC3658" t="s">
        <v>76</v>
      </c>
      <c r="AD3658" t="s">
        <v>77</v>
      </c>
      <c r="AE3658" t="s">
        <v>78</v>
      </c>
      <c r="AF3658" t="s">
        <v>79</v>
      </c>
      <c r="AG3658" t="s">
        <v>80</v>
      </c>
      <c r="AH3658">
        <v>15.087999999999999</v>
      </c>
      <c r="AI3658">
        <v>1.68262</v>
      </c>
      <c r="AJ3658">
        <v>25.387370000000001</v>
      </c>
      <c r="AK3658">
        <v>2014</v>
      </c>
      <c r="AL3658" t="s">
        <v>81</v>
      </c>
      <c r="AM3658">
        <f t="shared" si="115"/>
        <v>4</v>
      </c>
    </row>
    <row r="3659" spans="1:39" x14ac:dyDescent="0.35">
      <c r="A3659">
        <v>2017</v>
      </c>
      <c r="B3659" s="5">
        <f t="shared" si="114"/>
        <v>88</v>
      </c>
      <c r="C3659" t="s">
        <v>82</v>
      </c>
      <c r="D3659">
        <v>17036354</v>
      </c>
      <c r="E3659">
        <v>744674</v>
      </c>
      <c r="F3659" t="s">
        <v>66</v>
      </c>
      <c r="G3659" t="s">
        <v>67</v>
      </c>
      <c r="H3659" t="s">
        <v>68</v>
      </c>
      <c r="I3659" t="s">
        <v>69</v>
      </c>
      <c r="J3659" s="1">
        <v>42823</v>
      </c>
      <c r="K3659">
        <v>13</v>
      </c>
      <c r="L3659">
        <v>1</v>
      </c>
      <c r="M3659">
        <v>1</v>
      </c>
      <c r="N3659" t="s">
        <v>70</v>
      </c>
      <c r="O3659" t="s">
        <v>71</v>
      </c>
      <c r="Q3659">
        <v>113</v>
      </c>
      <c r="R3659">
        <v>41</v>
      </c>
      <c r="T3659" t="s">
        <v>72</v>
      </c>
      <c r="U3659" t="s">
        <v>73</v>
      </c>
      <c r="V3659">
        <v>710</v>
      </c>
      <c r="W3659">
        <v>2</v>
      </c>
      <c r="X3659">
        <v>183484</v>
      </c>
      <c r="Y3659" t="s">
        <v>74</v>
      </c>
      <c r="AA3659">
        <v>2013</v>
      </c>
      <c r="AB3659" t="s">
        <v>75</v>
      </c>
      <c r="AC3659" t="s">
        <v>76</v>
      </c>
      <c r="AD3659" t="s">
        <v>77</v>
      </c>
      <c r="AE3659" t="s">
        <v>78</v>
      </c>
      <c r="AF3659" t="s">
        <v>79</v>
      </c>
      <c r="AG3659" t="s">
        <v>80</v>
      </c>
      <c r="AH3659">
        <v>15.087999999999999</v>
      </c>
      <c r="AI3659">
        <v>1.68262</v>
      </c>
      <c r="AJ3659">
        <v>25.387370000000001</v>
      </c>
      <c r="AK3659">
        <v>2014</v>
      </c>
      <c r="AL3659" t="s">
        <v>81</v>
      </c>
      <c r="AM3659">
        <f t="shared" si="115"/>
        <v>4</v>
      </c>
    </row>
    <row r="3660" spans="1:39" x14ac:dyDescent="0.35">
      <c r="A3660">
        <v>2017</v>
      </c>
      <c r="B3660" s="5">
        <f t="shared" si="114"/>
        <v>92</v>
      </c>
      <c r="C3660" t="s">
        <v>82</v>
      </c>
      <c r="D3660">
        <v>17036431</v>
      </c>
      <c r="E3660">
        <v>732412</v>
      </c>
      <c r="F3660" t="s">
        <v>66</v>
      </c>
      <c r="G3660" t="s">
        <v>67</v>
      </c>
      <c r="H3660" t="s">
        <v>68</v>
      </c>
      <c r="I3660" t="s">
        <v>69</v>
      </c>
      <c r="J3660" s="1">
        <v>42827</v>
      </c>
      <c r="K3660">
        <v>14</v>
      </c>
      <c r="L3660">
        <v>1</v>
      </c>
      <c r="M3660">
        <v>1</v>
      </c>
      <c r="N3660" t="s">
        <v>70</v>
      </c>
      <c r="O3660" t="s">
        <v>84</v>
      </c>
      <c r="Q3660">
        <v>109</v>
      </c>
      <c r="R3660">
        <v>10</v>
      </c>
      <c r="T3660" t="s">
        <v>72</v>
      </c>
      <c r="U3660" t="s">
        <v>73</v>
      </c>
      <c r="V3660">
        <v>690</v>
      </c>
      <c r="W3660">
        <v>2</v>
      </c>
      <c r="X3660">
        <v>183484</v>
      </c>
      <c r="Y3660" t="s">
        <v>74</v>
      </c>
      <c r="AA3660">
        <v>2013</v>
      </c>
      <c r="AB3660" t="s">
        <v>75</v>
      </c>
      <c r="AC3660" t="s">
        <v>76</v>
      </c>
      <c r="AD3660" t="s">
        <v>77</v>
      </c>
      <c r="AE3660" t="s">
        <v>78</v>
      </c>
      <c r="AF3660" t="s">
        <v>79</v>
      </c>
      <c r="AG3660" t="s">
        <v>80</v>
      </c>
      <c r="AH3660">
        <v>15.087999999999999</v>
      </c>
      <c r="AI3660">
        <v>1.94645</v>
      </c>
      <c r="AJ3660">
        <v>29.368040000000001</v>
      </c>
      <c r="AK3660">
        <v>2014</v>
      </c>
      <c r="AL3660" t="s">
        <v>81</v>
      </c>
      <c r="AM3660">
        <f t="shared" si="115"/>
        <v>4</v>
      </c>
    </row>
    <row r="3661" spans="1:39" x14ac:dyDescent="0.35">
      <c r="A3661">
        <v>2017</v>
      </c>
      <c r="B3661" s="5">
        <f t="shared" si="114"/>
        <v>103</v>
      </c>
      <c r="C3661" t="s">
        <v>82</v>
      </c>
      <c r="D3661">
        <v>17036554</v>
      </c>
      <c r="E3661">
        <v>732704</v>
      </c>
      <c r="F3661" t="s">
        <v>66</v>
      </c>
      <c r="G3661" t="s">
        <v>67</v>
      </c>
      <c r="H3661" t="s">
        <v>68</v>
      </c>
      <c r="I3661" t="s">
        <v>69</v>
      </c>
      <c r="J3661" s="1">
        <v>42838</v>
      </c>
      <c r="K3661">
        <v>15</v>
      </c>
      <c r="L3661">
        <v>1</v>
      </c>
      <c r="M3661">
        <v>1</v>
      </c>
      <c r="N3661" t="s">
        <v>70</v>
      </c>
      <c r="O3661" t="s">
        <v>71</v>
      </c>
      <c r="Q3661">
        <v>113</v>
      </c>
      <c r="R3661">
        <v>41</v>
      </c>
      <c r="T3661" t="s">
        <v>72</v>
      </c>
      <c r="U3661" t="s">
        <v>73</v>
      </c>
      <c r="V3661">
        <v>635</v>
      </c>
      <c r="W3661">
        <v>2</v>
      </c>
      <c r="X3661">
        <v>183484</v>
      </c>
      <c r="Y3661" t="s">
        <v>74</v>
      </c>
      <c r="AA3661">
        <v>2013</v>
      </c>
      <c r="AB3661" t="s">
        <v>75</v>
      </c>
      <c r="AC3661" t="s">
        <v>76</v>
      </c>
      <c r="AD3661" t="s">
        <v>77</v>
      </c>
      <c r="AE3661" t="s">
        <v>78</v>
      </c>
      <c r="AF3661" t="s">
        <v>79</v>
      </c>
      <c r="AG3661" t="s">
        <v>80</v>
      </c>
      <c r="AH3661">
        <v>15.087999999999999</v>
      </c>
      <c r="AI3661">
        <v>1.68262</v>
      </c>
      <c r="AJ3661">
        <v>25.387370000000001</v>
      </c>
      <c r="AK3661">
        <v>2014</v>
      </c>
      <c r="AL3661" t="s">
        <v>81</v>
      </c>
      <c r="AM3661">
        <f t="shared" si="115"/>
        <v>4</v>
      </c>
    </row>
    <row r="3662" spans="1:39" x14ac:dyDescent="0.35">
      <c r="A3662">
        <v>2017</v>
      </c>
      <c r="B3662" s="5">
        <f t="shared" si="114"/>
        <v>103</v>
      </c>
      <c r="C3662" t="s">
        <v>82</v>
      </c>
      <c r="D3662">
        <v>17036561</v>
      </c>
      <c r="E3662">
        <v>732646</v>
      </c>
      <c r="F3662" t="s">
        <v>66</v>
      </c>
      <c r="G3662" t="s">
        <v>67</v>
      </c>
      <c r="H3662" t="s">
        <v>68</v>
      </c>
      <c r="I3662" t="s">
        <v>69</v>
      </c>
      <c r="J3662" s="1">
        <v>42838</v>
      </c>
      <c r="K3662">
        <v>15</v>
      </c>
      <c r="L3662">
        <v>1</v>
      </c>
      <c r="M3662">
        <v>1</v>
      </c>
      <c r="N3662" t="s">
        <v>70</v>
      </c>
      <c r="O3662" t="s">
        <v>71</v>
      </c>
      <c r="Q3662">
        <v>113</v>
      </c>
      <c r="R3662">
        <v>41</v>
      </c>
      <c r="T3662" t="s">
        <v>72</v>
      </c>
      <c r="U3662" t="s">
        <v>73</v>
      </c>
      <c r="V3662">
        <v>690</v>
      </c>
      <c r="W3662">
        <v>2</v>
      </c>
      <c r="X3662">
        <v>183484</v>
      </c>
      <c r="Y3662" t="s">
        <v>74</v>
      </c>
      <c r="AA3662">
        <v>2013</v>
      </c>
      <c r="AB3662" t="s">
        <v>75</v>
      </c>
      <c r="AC3662" t="s">
        <v>76</v>
      </c>
      <c r="AD3662" t="s">
        <v>77</v>
      </c>
      <c r="AE3662" t="s">
        <v>78</v>
      </c>
      <c r="AF3662" t="s">
        <v>79</v>
      </c>
      <c r="AG3662" t="s">
        <v>80</v>
      </c>
      <c r="AH3662">
        <v>15.087999999999999</v>
      </c>
      <c r="AI3662">
        <v>1.68262</v>
      </c>
      <c r="AJ3662">
        <v>25.387370000000001</v>
      </c>
      <c r="AK3662">
        <v>2014</v>
      </c>
      <c r="AL3662" t="s">
        <v>81</v>
      </c>
      <c r="AM3662">
        <f t="shared" si="115"/>
        <v>4</v>
      </c>
    </row>
    <row r="3663" spans="1:39" x14ac:dyDescent="0.35">
      <c r="A3663">
        <v>2017</v>
      </c>
      <c r="B3663" s="5">
        <f t="shared" si="114"/>
        <v>103</v>
      </c>
      <c r="C3663" t="s">
        <v>82</v>
      </c>
      <c r="D3663">
        <v>17036565</v>
      </c>
      <c r="E3663">
        <v>732430</v>
      </c>
      <c r="F3663" t="s">
        <v>66</v>
      </c>
      <c r="G3663" t="s">
        <v>67</v>
      </c>
      <c r="H3663" t="s">
        <v>68</v>
      </c>
      <c r="I3663" t="s">
        <v>69</v>
      </c>
      <c r="J3663" s="1">
        <v>42838</v>
      </c>
      <c r="K3663">
        <v>15</v>
      </c>
      <c r="L3663">
        <v>1</v>
      </c>
      <c r="M3663">
        <v>1</v>
      </c>
      <c r="N3663" t="s">
        <v>70</v>
      </c>
      <c r="T3663" t="s">
        <v>72</v>
      </c>
      <c r="U3663" t="s">
        <v>73</v>
      </c>
      <c r="V3663">
        <v>710</v>
      </c>
      <c r="W3663">
        <v>2</v>
      </c>
      <c r="X3663">
        <v>183484</v>
      </c>
      <c r="Y3663" t="s">
        <v>74</v>
      </c>
      <c r="AA3663">
        <v>2013</v>
      </c>
      <c r="AB3663" t="s">
        <v>75</v>
      </c>
      <c r="AC3663" t="s">
        <v>76</v>
      </c>
      <c r="AD3663" t="s">
        <v>77</v>
      </c>
      <c r="AE3663" t="s">
        <v>78</v>
      </c>
      <c r="AF3663" t="s">
        <v>79</v>
      </c>
      <c r="AG3663" t="s">
        <v>80</v>
      </c>
      <c r="AH3663">
        <v>15.087999999999999</v>
      </c>
      <c r="AK3663">
        <v>2014</v>
      </c>
      <c r="AL3663" t="s">
        <v>81</v>
      </c>
      <c r="AM3663">
        <f t="shared" si="115"/>
        <v>4</v>
      </c>
    </row>
    <row r="3664" spans="1:39" x14ac:dyDescent="0.35">
      <c r="A3664">
        <v>2017</v>
      </c>
      <c r="B3664" s="5">
        <f t="shared" si="114"/>
        <v>106</v>
      </c>
      <c r="C3664" t="s">
        <v>82</v>
      </c>
      <c r="D3664">
        <v>17036616</v>
      </c>
      <c r="E3664">
        <v>732667</v>
      </c>
      <c r="F3664" t="s">
        <v>66</v>
      </c>
      <c r="G3664" t="s">
        <v>67</v>
      </c>
      <c r="H3664" t="s">
        <v>68</v>
      </c>
      <c r="I3664" t="s">
        <v>69</v>
      </c>
      <c r="J3664" s="1">
        <v>42841</v>
      </c>
      <c r="K3664">
        <v>16</v>
      </c>
      <c r="L3664">
        <v>1</v>
      </c>
      <c r="M3664">
        <v>1</v>
      </c>
      <c r="N3664" t="s">
        <v>70</v>
      </c>
      <c r="O3664" t="s">
        <v>71</v>
      </c>
      <c r="Q3664">
        <v>113</v>
      </c>
      <c r="R3664">
        <v>41</v>
      </c>
      <c r="T3664" t="s">
        <v>72</v>
      </c>
      <c r="U3664" t="s">
        <v>73</v>
      </c>
      <c r="V3664">
        <v>650</v>
      </c>
      <c r="W3664">
        <v>2</v>
      </c>
      <c r="X3664">
        <v>183484</v>
      </c>
      <c r="Y3664" t="s">
        <v>74</v>
      </c>
      <c r="AA3664">
        <v>2013</v>
      </c>
      <c r="AB3664" t="s">
        <v>75</v>
      </c>
      <c r="AC3664" t="s">
        <v>76</v>
      </c>
      <c r="AD3664" t="s">
        <v>77</v>
      </c>
      <c r="AE3664" t="s">
        <v>78</v>
      </c>
      <c r="AF3664" t="s">
        <v>79</v>
      </c>
      <c r="AG3664" t="s">
        <v>80</v>
      </c>
      <c r="AH3664">
        <v>15.087999999999999</v>
      </c>
      <c r="AI3664">
        <v>1.68262</v>
      </c>
      <c r="AJ3664">
        <v>25.387370000000001</v>
      </c>
      <c r="AK3664">
        <v>2014</v>
      </c>
      <c r="AL3664" t="s">
        <v>81</v>
      </c>
      <c r="AM3664">
        <f t="shared" si="115"/>
        <v>4</v>
      </c>
    </row>
    <row r="3665" spans="1:39" x14ac:dyDescent="0.35">
      <c r="A3665">
        <v>2017</v>
      </c>
      <c r="B3665" s="5">
        <f t="shared" si="114"/>
        <v>107</v>
      </c>
      <c r="C3665" t="s">
        <v>82</v>
      </c>
      <c r="D3665">
        <v>17036638</v>
      </c>
      <c r="E3665">
        <v>732437</v>
      </c>
      <c r="F3665" t="s">
        <v>66</v>
      </c>
      <c r="G3665" t="s">
        <v>67</v>
      </c>
      <c r="H3665" t="s">
        <v>68</v>
      </c>
      <c r="I3665" t="s">
        <v>69</v>
      </c>
      <c r="J3665" s="1">
        <v>42842</v>
      </c>
      <c r="K3665">
        <v>16</v>
      </c>
      <c r="L3665">
        <v>1</v>
      </c>
      <c r="M3665">
        <v>1</v>
      </c>
      <c r="N3665" t="s">
        <v>70</v>
      </c>
      <c r="O3665" t="s">
        <v>84</v>
      </c>
      <c r="Q3665">
        <v>109</v>
      </c>
      <c r="T3665" t="s">
        <v>72</v>
      </c>
      <c r="U3665" t="s">
        <v>73</v>
      </c>
      <c r="V3665">
        <v>725</v>
      </c>
      <c r="W3665">
        <v>2</v>
      </c>
      <c r="X3665">
        <v>183484</v>
      </c>
      <c r="Y3665" t="s">
        <v>74</v>
      </c>
      <c r="AA3665">
        <v>2013</v>
      </c>
      <c r="AB3665" t="s">
        <v>75</v>
      </c>
      <c r="AC3665" t="s">
        <v>76</v>
      </c>
      <c r="AD3665" t="s">
        <v>77</v>
      </c>
      <c r="AE3665" t="s">
        <v>78</v>
      </c>
      <c r="AF3665" t="s">
        <v>79</v>
      </c>
      <c r="AG3665" t="s">
        <v>80</v>
      </c>
      <c r="AH3665">
        <v>15.087999999999999</v>
      </c>
      <c r="AI3665">
        <v>1.94645</v>
      </c>
      <c r="AJ3665">
        <v>29.368040000000001</v>
      </c>
      <c r="AK3665">
        <v>2014</v>
      </c>
      <c r="AL3665" t="s">
        <v>81</v>
      </c>
      <c r="AM3665">
        <f t="shared" si="115"/>
        <v>4</v>
      </c>
    </row>
    <row r="3666" spans="1:39" x14ac:dyDescent="0.35">
      <c r="A3666">
        <v>2017</v>
      </c>
      <c r="B3666" s="5">
        <f t="shared" si="114"/>
        <v>108</v>
      </c>
      <c r="C3666" t="s">
        <v>82</v>
      </c>
      <c r="D3666">
        <v>17036632</v>
      </c>
      <c r="E3666">
        <v>732770</v>
      </c>
      <c r="F3666" t="s">
        <v>66</v>
      </c>
      <c r="G3666" t="s">
        <v>67</v>
      </c>
      <c r="H3666" t="s">
        <v>68</v>
      </c>
      <c r="I3666" t="s">
        <v>69</v>
      </c>
      <c r="J3666" s="1">
        <v>42843</v>
      </c>
      <c r="K3666">
        <v>16</v>
      </c>
      <c r="L3666">
        <v>1</v>
      </c>
      <c r="M3666">
        <v>1</v>
      </c>
      <c r="N3666" t="s">
        <v>70</v>
      </c>
      <c r="O3666" t="s">
        <v>71</v>
      </c>
      <c r="Q3666">
        <v>113</v>
      </c>
      <c r="R3666">
        <v>41</v>
      </c>
      <c r="T3666" t="s">
        <v>72</v>
      </c>
      <c r="U3666" t="s">
        <v>73</v>
      </c>
      <c r="V3666">
        <v>675</v>
      </c>
      <c r="W3666">
        <v>2</v>
      </c>
      <c r="X3666">
        <v>183484</v>
      </c>
      <c r="Y3666" t="s">
        <v>74</v>
      </c>
      <c r="AA3666">
        <v>2013</v>
      </c>
      <c r="AB3666" t="s">
        <v>75</v>
      </c>
      <c r="AC3666" t="s">
        <v>76</v>
      </c>
      <c r="AD3666" t="s">
        <v>77</v>
      </c>
      <c r="AE3666" t="s">
        <v>78</v>
      </c>
      <c r="AF3666" t="s">
        <v>79</v>
      </c>
      <c r="AG3666" t="s">
        <v>80</v>
      </c>
      <c r="AH3666">
        <v>15.087999999999999</v>
      </c>
      <c r="AI3666">
        <v>1.68262</v>
      </c>
      <c r="AJ3666">
        <v>25.387370000000001</v>
      </c>
      <c r="AK3666">
        <v>2014</v>
      </c>
      <c r="AL3666" t="s">
        <v>81</v>
      </c>
      <c r="AM3666">
        <f t="shared" si="115"/>
        <v>4</v>
      </c>
    </row>
    <row r="3667" spans="1:39" x14ac:dyDescent="0.35">
      <c r="A3667">
        <v>2017</v>
      </c>
      <c r="B3667" s="5">
        <f t="shared" si="114"/>
        <v>110</v>
      </c>
      <c r="C3667" t="s">
        <v>83</v>
      </c>
      <c r="D3667">
        <v>17076084</v>
      </c>
      <c r="E3667">
        <v>727475</v>
      </c>
      <c r="F3667" t="s">
        <v>66</v>
      </c>
      <c r="G3667" t="s">
        <v>67</v>
      </c>
      <c r="H3667" t="s">
        <v>68</v>
      </c>
      <c r="I3667" t="s">
        <v>69</v>
      </c>
      <c r="J3667" s="1">
        <v>42845</v>
      </c>
      <c r="K3667">
        <v>16</v>
      </c>
      <c r="L3667">
        <v>1</v>
      </c>
      <c r="M3667">
        <v>1</v>
      </c>
      <c r="N3667" t="s">
        <v>70</v>
      </c>
      <c r="O3667" t="s">
        <v>85</v>
      </c>
      <c r="Q3667">
        <v>103</v>
      </c>
      <c r="R3667">
        <v>90</v>
      </c>
      <c r="T3667" t="s">
        <v>72</v>
      </c>
      <c r="U3667" t="s">
        <v>73</v>
      </c>
      <c r="V3667">
        <v>885</v>
      </c>
      <c r="W3667">
        <v>2</v>
      </c>
      <c r="X3667">
        <v>183484</v>
      </c>
      <c r="Y3667" t="s">
        <v>74</v>
      </c>
      <c r="AA3667">
        <v>2013</v>
      </c>
      <c r="AB3667" t="s">
        <v>75</v>
      </c>
      <c r="AC3667" t="s">
        <v>76</v>
      </c>
      <c r="AD3667" t="s">
        <v>77</v>
      </c>
      <c r="AE3667" t="s">
        <v>78</v>
      </c>
      <c r="AF3667" t="s">
        <v>79</v>
      </c>
      <c r="AG3667" t="s">
        <v>80</v>
      </c>
      <c r="AH3667">
        <v>15.087999999999999</v>
      </c>
      <c r="AI3667">
        <v>2.4443600000000001</v>
      </c>
      <c r="AJ3667">
        <v>36.880499999999998</v>
      </c>
      <c r="AK3667">
        <v>2014</v>
      </c>
      <c r="AL3667" t="s">
        <v>81</v>
      </c>
      <c r="AM3667">
        <f t="shared" si="115"/>
        <v>4</v>
      </c>
    </row>
    <row r="3668" spans="1:39" x14ac:dyDescent="0.35">
      <c r="A3668">
        <v>2017</v>
      </c>
      <c r="B3668" s="5">
        <f t="shared" si="114"/>
        <v>116</v>
      </c>
      <c r="C3668" t="s">
        <v>82</v>
      </c>
      <c r="D3668">
        <v>17036790</v>
      </c>
      <c r="E3668">
        <v>745627</v>
      </c>
      <c r="F3668" t="s">
        <v>66</v>
      </c>
      <c r="G3668" t="s">
        <v>67</v>
      </c>
      <c r="H3668" t="s">
        <v>68</v>
      </c>
      <c r="I3668" t="s">
        <v>69</v>
      </c>
      <c r="J3668" s="1">
        <v>42851</v>
      </c>
      <c r="K3668">
        <v>17</v>
      </c>
      <c r="L3668">
        <v>1</v>
      </c>
      <c r="M3668">
        <v>1</v>
      </c>
      <c r="N3668" t="s">
        <v>70</v>
      </c>
      <c r="O3668" t="s">
        <v>71</v>
      </c>
      <c r="Q3668">
        <v>113</v>
      </c>
      <c r="R3668">
        <v>22</v>
      </c>
      <c r="T3668" t="s">
        <v>72</v>
      </c>
      <c r="U3668" t="s">
        <v>73</v>
      </c>
      <c r="V3668">
        <v>620</v>
      </c>
      <c r="W3668">
        <v>2</v>
      </c>
      <c r="X3668">
        <v>183484</v>
      </c>
      <c r="Y3668" t="s">
        <v>74</v>
      </c>
      <c r="AA3668">
        <v>2013</v>
      </c>
      <c r="AB3668" t="s">
        <v>75</v>
      </c>
      <c r="AC3668" t="s">
        <v>76</v>
      </c>
      <c r="AD3668" t="s">
        <v>77</v>
      </c>
      <c r="AE3668" t="s">
        <v>78</v>
      </c>
      <c r="AF3668" t="s">
        <v>79</v>
      </c>
      <c r="AG3668" t="s">
        <v>80</v>
      </c>
      <c r="AH3668">
        <v>15.087999999999999</v>
      </c>
      <c r="AI3668">
        <v>1.68262</v>
      </c>
      <c r="AJ3668">
        <v>25.387370000000001</v>
      </c>
      <c r="AK3668">
        <v>2014</v>
      </c>
      <c r="AL3668" t="s">
        <v>81</v>
      </c>
      <c r="AM3668">
        <f t="shared" si="115"/>
        <v>4</v>
      </c>
    </row>
    <row r="3669" spans="1:39" x14ac:dyDescent="0.35">
      <c r="A3669">
        <v>2017</v>
      </c>
      <c r="B3669" s="5">
        <f t="shared" si="114"/>
        <v>119</v>
      </c>
      <c r="C3669" t="s">
        <v>82</v>
      </c>
      <c r="D3669">
        <v>17036880</v>
      </c>
      <c r="E3669">
        <v>745078</v>
      </c>
      <c r="F3669" t="s">
        <v>66</v>
      </c>
      <c r="G3669" t="s">
        <v>67</v>
      </c>
      <c r="H3669" t="s">
        <v>68</v>
      </c>
      <c r="I3669" t="s">
        <v>69</v>
      </c>
      <c r="J3669" s="1">
        <v>42854</v>
      </c>
      <c r="K3669">
        <v>17</v>
      </c>
      <c r="L3669">
        <v>1</v>
      </c>
      <c r="M3669">
        <v>1</v>
      </c>
      <c r="N3669" t="s">
        <v>70</v>
      </c>
      <c r="O3669" t="s">
        <v>71</v>
      </c>
      <c r="Q3669">
        <v>113</v>
      </c>
      <c r="R3669">
        <v>21</v>
      </c>
      <c r="T3669" t="s">
        <v>72</v>
      </c>
      <c r="U3669" t="s">
        <v>73</v>
      </c>
      <c r="V3669">
        <v>630</v>
      </c>
      <c r="W3669">
        <v>2</v>
      </c>
      <c r="X3669">
        <v>183484</v>
      </c>
      <c r="Y3669" t="s">
        <v>74</v>
      </c>
      <c r="AA3669">
        <v>2013</v>
      </c>
      <c r="AB3669" t="s">
        <v>75</v>
      </c>
      <c r="AC3669" t="s">
        <v>76</v>
      </c>
      <c r="AD3669" t="s">
        <v>77</v>
      </c>
      <c r="AE3669" t="s">
        <v>78</v>
      </c>
      <c r="AF3669" t="s">
        <v>79</v>
      </c>
      <c r="AG3669" t="s">
        <v>80</v>
      </c>
      <c r="AH3669">
        <v>15.087999999999999</v>
      </c>
      <c r="AI3669">
        <v>1.68262</v>
      </c>
      <c r="AJ3669">
        <v>25.387370000000001</v>
      </c>
      <c r="AK3669">
        <v>2014</v>
      </c>
      <c r="AL3669" t="s">
        <v>81</v>
      </c>
      <c r="AM3669">
        <f t="shared" si="115"/>
        <v>4</v>
      </c>
    </row>
    <row r="3670" spans="1:39" x14ac:dyDescent="0.35">
      <c r="A3670">
        <v>2017</v>
      </c>
      <c r="B3670" s="5">
        <f t="shared" si="114"/>
        <v>120</v>
      </c>
      <c r="C3670" t="s">
        <v>82</v>
      </c>
      <c r="D3670">
        <v>17036859</v>
      </c>
      <c r="E3670">
        <v>745721</v>
      </c>
      <c r="F3670" t="s">
        <v>66</v>
      </c>
      <c r="G3670" t="s">
        <v>67</v>
      </c>
      <c r="H3670" t="s">
        <v>68</v>
      </c>
      <c r="I3670" t="s">
        <v>69</v>
      </c>
      <c r="J3670" s="1">
        <v>42855</v>
      </c>
      <c r="K3670">
        <v>18</v>
      </c>
      <c r="L3670">
        <v>1</v>
      </c>
      <c r="M3670">
        <v>1</v>
      </c>
      <c r="N3670" t="s">
        <v>70</v>
      </c>
      <c r="O3670" t="s">
        <v>71</v>
      </c>
      <c r="Q3670">
        <v>113</v>
      </c>
      <c r="R3670">
        <v>41</v>
      </c>
      <c r="T3670" t="s">
        <v>72</v>
      </c>
      <c r="U3670" t="s">
        <v>73</v>
      </c>
      <c r="V3670">
        <v>650</v>
      </c>
      <c r="W3670">
        <v>2</v>
      </c>
      <c r="X3670">
        <v>183484</v>
      </c>
      <c r="Y3670" t="s">
        <v>74</v>
      </c>
      <c r="AA3670">
        <v>2013</v>
      </c>
      <c r="AB3670" t="s">
        <v>75</v>
      </c>
      <c r="AC3670" t="s">
        <v>76</v>
      </c>
      <c r="AD3670" t="s">
        <v>77</v>
      </c>
      <c r="AE3670" t="s">
        <v>78</v>
      </c>
      <c r="AF3670" t="s">
        <v>79</v>
      </c>
      <c r="AG3670" t="s">
        <v>80</v>
      </c>
      <c r="AH3670">
        <v>15.087999999999999</v>
      </c>
      <c r="AI3670">
        <v>1.68262</v>
      </c>
      <c r="AJ3670">
        <v>25.387370000000001</v>
      </c>
      <c r="AK3670">
        <v>2014</v>
      </c>
      <c r="AL3670" t="s">
        <v>81</v>
      </c>
      <c r="AM3670">
        <f t="shared" si="115"/>
        <v>4</v>
      </c>
    </row>
    <row r="3671" spans="1:39" x14ac:dyDescent="0.35">
      <c r="A3671">
        <v>2017</v>
      </c>
      <c r="B3671" s="5">
        <f t="shared" si="114"/>
        <v>120</v>
      </c>
      <c r="C3671" t="s">
        <v>82</v>
      </c>
      <c r="D3671">
        <v>17036841</v>
      </c>
      <c r="E3671">
        <v>745675</v>
      </c>
      <c r="F3671" t="s">
        <v>66</v>
      </c>
      <c r="G3671" t="s">
        <v>67</v>
      </c>
      <c r="H3671" t="s">
        <v>68</v>
      </c>
      <c r="I3671" t="s">
        <v>69</v>
      </c>
      <c r="J3671" s="1">
        <v>42855</v>
      </c>
      <c r="K3671">
        <v>18</v>
      </c>
      <c r="L3671">
        <v>1</v>
      </c>
      <c r="M3671">
        <v>1</v>
      </c>
      <c r="N3671" t="s">
        <v>70</v>
      </c>
      <c r="O3671" t="s">
        <v>71</v>
      </c>
      <c r="Q3671">
        <v>113</v>
      </c>
      <c r="R3671">
        <v>41</v>
      </c>
      <c r="T3671" t="s">
        <v>72</v>
      </c>
      <c r="U3671" t="s">
        <v>73</v>
      </c>
      <c r="V3671">
        <v>670</v>
      </c>
      <c r="W3671">
        <v>2</v>
      </c>
      <c r="X3671">
        <v>183484</v>
      </c>
      <c r="Y3671" t="s">
        <v>74</v>
      </c>
      <c r="AA3671">
        <v>2013</v>
      </c>
      <c r="AB3671" t="s">
        <v>75</v>
      </c>
      <c r="AC3671" t="s">
        <v>76</v>
      </c>
      <c r="AD3671" t="s">
        <v>77</v>
      </c>
      <c r="AE3671" t="s">
        <v>78</v>
      </c>
      <c r="AF3671" t="s">
        <v>79</v>
      </c>
      <c r="AG3671" t="s">
        <v>80</v>
      </c>
      <c r="AH3671">
        <v>15.087999999999999</v>
      </c>
      <c r="AI3671">
        <v>1.68262</v>
      </c>
      <c r="AJ3671">
        <v>25.387370000000001</v>
      </c>
      <c r="AK3671">
        <v>2014</v>
      </c>
      <c r="AL3671" t="s">
        <v>81</v>
      </c>
      <c r="AM3671">
        <f t="shared" si="115"/>
        <v>4</v>
      </c>
    </row>
    <row r="3672" spans="1:39" x14ac:dyDescent="0.35">
      <c r="A3672">
        <v>2017</v>
      </c>
      <c r="B3672" s="5">
        <f t="shared" si="114"/>
        <v>120</v>
      </c>
      <c r="C3672" t="s">
        <v>82</v>
      </c>
      <c r="D3672">
        <v>17036862</v>
      </c>
      <c r="E3672">
        <v>745729</v>
      </c>
      <c r="F3672" t="s">
        <v>66</v>
      </c>
      <c r="G3672" t="s">
        <v>67</v>
      </c>
      <c r="H3672" t="s">
        <v>68</v>
      </c>
      <c r="I3672" t="s">
        <v>69</v>
      </c>
      <c r="J3672" s="1">
        <v>42855</v>
      </c>
      <c r="K3672">
        <v>18</v>
      </c>
      <c r="L3672">
        <v>1</v>
      </c>
      <c r="M3672">
        <v>1</v>
      </c>
      <c r="N3672" t="s">
        <v>70</v>
      </c>
      <c r="O3672" t="s">
        <v>71</v>
      </c>
      <c r="Q3672">
        <v>113</v>
      </c>
      <c r="R3672">
        <v>62</v>
      </c>
      <c r="T3672" t="s">
        <v>72</v>
      </c>
      <c r="U3672" t="s">
        <v>73</v>
      </c>
      <c r="V3672">
        <v>660</v>
      </c>
      <c r="W3672">
        <v>2</v>
      </c>
      <c r="X3672">
        <v>183484</v>
      </c>
      <c r="Y3672" t="s">
        <v>74</v>
      </c>
      <c r="AA3672">
        <v>2013</v>
      </c>
      <c r="AB3672" t="s">
        <v>75</v>
      </c>
      <c r="AC3672" t="s">
        <v>76</v>
      </c>
      <c r="AD3672" t="s">
        <v>77</v>
      </c>
      <c r="AE3672" t="s">
        <v>78</v>
      </c>
      <c r="AF3672" t="s">
        <v>79</v>
      </c>
      <c r="AG3672" t="s">
        <v>80</v>
      </c>
      <c r="AH3672">
        <v>15.087999999999999</v>
      </c>
      <c r="AI3672">
        <v>1.68262</v>
      </c>
      <c r="AJ3672">
        <v>25.387370000000001</v>
      </c>
      <c r="AK3672">
        <v>2014</v>
      </c>
      <c r="AL3672" t="s">
        <v>81</v>
      </c>
      <c r="AM3672">
        <f t="shared" si="115"/>
        <v>4</v>
      </c>
    </row>
    <row r="3673" spans="1:39" x14ac:dyDescent="0.35">
      <c r="A3673">
        <v>2017</v>
      </c>
      <c r="B3673" s="5">
        <f t="shared" si="114"/>
        <v>120</v>
      </c>
      <c r="C3673" t="s">
        <v>82</v>
      </c>
      <c r="D3673">
        <v>17036849</v>
      </c>
      <c r="E3673">
        <v>745685</v>
      </c>
      <c r="F3673" t="s">
        <v>66</v>
      </c>
      <c r="G3673" t="s">
        <v>67</v>
      </c>
      <c r="H3673" t="s">
        <v>68</v>
      </c>
      <c r="I3673" t="s">
        <v>69</v>
      </c>
      <c r="J3673" s="1">
        <v>42855</v>
      </c>
      <c r="K3673">
        <v>18</v>
      </c>
      <c r="L3673">
        <v>1</v>
      </c>
      <c r="M3673">
        <v>1</v>
      </c>
      <c r="N3673" t="s">
        <v>70</v>
      </c>
      <c r="O3673" t="s">
        <v>71</v>
      </c>
      <c r="Q3673">
        <v>113</v>
      </c>
      <c r="R3673">
        <v>62</v>
      </c>
      <c r="T3673" t="s">
        <v>72</v>
      </c>
      <c r="U3673" t="s">
        <v>73</v>
      </c>
      <c r="V3673">
        <v>720</v>
      </c>
      <c r="W3673">
        <v>2</v>
      </c>
      <c r="X3673">
        <v>183484</v>
      </c>
      <c r="Y3673" t="s">
        <v>74</v>
      </c>
      <c r="AA3673">
        <v>2013</v>
      </c>
      <c r="AB3673" t="s">
        <v>75</v>
      </c>
      <c r="AC3673" t="s">
        <v>76</v>
      </c>
      <c r="AD3673" t="s">
        <v>77</v>
      </c>
      <c r="AE3673" t="s">
        <v>78</v>
      </c>
      <c r="AF3673" t="s">
        <v>79</v>
      </c>
      <c r="AG3673" t="s">
        <v>80</v>
      </c>
      <c r="AH3673">
        <v>15.087999999999999</v>
      </c>
      <c r="AI3673">
        <v>1.68262</v>
      </c>
      <c r="AJ3673">
        <v>25.387370000000001</v>
      </c>
      <c r="AK3673">
        <v>2014</v>
      </c>
      <c r="AL3673" t="s">
        <v>81</v>
      </c>
      <c r="AM3673">
        <f t="shared" si="115"/>
        <v>4</v>
      </c>
    </row>
    <row r="3674" spans="1:39" x14ac:dyDescent="0.35">
      <c r="A3674">
        <v>2017</v>
      </c>
      <c r="B3674" s="5">
        <f t="shared" si="114"/>
        <v>184</v>
      </c>
      <c r="C3674" t="s">
        <v>83</v>
      </c>
      <c r="D3674">
        <v>17076198</v>
      </c>
      <c r="E3674">
        <v>746511</v>
      </c>
      <c r="F3674" t="s">
        <v>66</v>
      </c>
      <c r="G3674" t="s">
        <v>67</v>
      </c>
      <c r="H3674" t="s">
        <v>68</v>
      </c>
      <c r="I3674" t="s">
        <v>69</v>
      </c>
      <c r="J3674" s="1">
        <v>42919</v>
      </c>
      <c r="K3674">
        <v>27</v>
      </c>
      <c r="L3674">
        <v>4</v>
      </c>
      <c r="M3674">
        <v>1</v>
      </c>
      <c r="N3674" t="s">
        <v>70</v>
      </c>
      <c r="O3674" t="s">
        <v>85</v>
      </c>
      <c r="T3674" t="s">
        <v>72</v>
      </c>
      <c r="U3674" t="s">
        <v>73</v>
      </c>
      <c r="V3674">
        <v>740</v>
      </c>
      <c r="W3674">
        <v>2</v>
      </c>
      <c r="X3674">
        <v>183484</v>
      </c>
      <c r="Y3674" t="s">
        <v>74</v>
      </c>
      <c r="AA3674">
        <v>2013</v>
      </c>
      <c r="AB3674" t="s">
        <v>75</v>
      </c>
      <c r="AC3674" t="s">
        <v>76</v>
      </c>
      <c r="AD3674" t="s">
        <v>77</v>
      </c>
      <c r="AE3674" t="s">
        <v>78</v>
      </c>
      <c r="AF3674" t="s">
        <v>79</v>
      </c>
      <c r="AG3674" t="s">
        <v>80</v>
      </c>
      <c r="AH3674">
        <v>15.087999999999999</v>
      </c>
      <c r="AI3674">
        <v>3.28938</v>
      </c>
      <c r="AJ3674">
        <v>49.63017</v>
      </c>
      <c r="AK3674">
        <v>2014</v>
      </c>
      <c r="AL3674" t="s">
        <v>81</v>
      </c>
      <c r="AM3674">
        <f t="shared" si="115"/>
        <v>4</v>
      </c>
    </row>
    <row r="3675" spans="1:39" x14ac:dyDescent="0.35">
      <c r="A3675">
        <v>2017</v>
      </c>
      <c r="B3675" s="5">
        <f t="shared" si="114"/>
        <v>185</v>
      </c>
      <c r="C3675" t="s">
        <v>82</v>
      </c>
      <c r="D3675">
        <v>17037889</v>
      </c>
      <c r="E3675">
        <v>699097</v>
      </c>
      <c r="F3675" t="s">
        <v>66</v>
      </c>
      <c r="G3675" t="s">
        <v>67</v>
      </c>
      <c r="H3675" t="s">
        <v>68</v>
      </c>
      <c r="I3675" t="s">
        <v>69</v>
      </c>
      <c r="J3675" s="1">
        <v>42920</v>
      </c>
      <c r="K3675">
        <v>27</v>
      </c>
      <c r="L3675">
        <v>4</v>
      </c>
      <c r="M3675">
        <v>1</v>
      </c>
      <c r="N3675" t="s">
        <v>70</v>
      </c>
      <c r="O3675" t="s">
        <v>84</v>
      </c>
      <c r="Q3675">
        <v>109</v>
      </c>
      <c r="R3675">
        <v>10</v>
      </c>
      <c r="T3675" t="s">
        <v>72</v>
      </c>
      <c r="U3675" t="s">
        <v>73</v>
      </c>
      <c r="V3675">
        <v>660</v>
      </c>
      <c r="W3675">
        <v>2</v>
      </c>
      <c r="X3675">
        <v>183484</v>
      </c>
      <c r="Y3675" t="s">
        <v>74</v>
      </c>
      <c r="AA3675">
        <v>2013</v>
      </c>
      <c r="AB3675" t="s">
        <v>75</v>
      </c>
      <c r="AC3675" t="s">
        <v>76</v>
      </c>
      <c r="AD3675" t="s">
        <v>77</v>
      </c>
      <c r="AE3675" t="s">
        <v>78</v>
      </c>
      <c r="AF3675" t="s">
        <v>79</v>
      </c>
      <c r="AG3675" t="s">
        <v>80</v>
      </c>
      <c r="AH3675">
        <v>15.087999999999999</v>
      </c>
      <c r="AI3675">
        <v>2.9131800000000001</v>
      </c>
      <c r="AJ3675">
        <v>43.954059999999998</v>
      </c>
      <c r="AK3675">
        <v>2014</v>
      </c>
      <c r="AL3675" t="s">
        <v>81</v>
      </c>
      <c r="AM3675">
        <f t="shared" si="115"/>
        <v>4</v>
      </c>
    </row>
    <row r="3676" spans="1:39" x14ac:dyDescent="0.35">
      <c r="A3676">
        <v>2017</v>
      </c>
      <c r="B3676" s="5">
        <f t="shared" si="114"/>
        <v>185</v>
      </c>
      <c r="C3676" t="s">
        <v>82</v>
      </c>
      <c r="D3676">
        <v>17037767</v>
      </c>
      <c r="E3676">
        <v>745861</v>
      </c>
      <c r="F3676" t="s">
        <v>66</v>
      </c>
      <c r="G3676" t="s">
        <v>67</v>
      </c>
      <c r="H3676" t="s">
        <v>68</v>
      </c>
      <c r="I3676" t="s">
        <v>69</v>
      </c>
      <c r="J3676" s="1">
        <v>42920</v>
      </c>
      <c r="K3676">
        <v>27</v>
      </c>
      <c r="L3676">
        <v>4</v>
      </c>
      <c r="M3676">
        <v>1</v>
      </c>
      <c r="N3676" t="s">
        <v>70</v>
      </c>
      <c r="O3676" t="s">
        <v>71</v>
      </c>
      <c r="Q3676">
        <v>113</v>
      </c>
      <c r="R3676">
        <v>31</v>
      </c>
      <c r="T3676" t="s">
        <v>72</v>
      </c>
      <c r="U3676" t="s">
        <v>73</v>
      </c>
      <c r="V3676">
        <v>650</v>
      </c>
      <c r="W3676">
        <v>2</v>
      </c>
      <c r="X3676">
        <v>183484</v>
      </c>
      <c r="Y3676" t="s">
        <v>74</v>
      </c>
      <c r="AA3676">
        <v>2013</v>
      </c>
      <c r="AB3676" t="s">
        <v>75</v>
      </c>
      <c r="AC3676" t="s">
        <v>76</v>
      </c>
      <c r="AD3676" t="s">
        <v>77</v>
      </c>
      <c r="AE3676" t="s">
        <v>78</v>
      </c>
      <c r="AF3676" t="s">
        <v>79</v>
      </c>
      <c r="AG3676" t="s">
        <v>80</v>
      </c>
      <c r="AH3676">
        <v>15.087999999999999</v>
      </c>
      <c r="AI3676">
        <v>2.6319900000000001</v>
      </c>
      <c r="AJ3676">
        <v>39.711469999999998</v>
      </c>
      <c r="AK3676">
        <v>2014</v>
      </c>
      <c r="AL3676" t="s">
        <v>81</v>
      </c>
      <c r="AM3676">
        <f t="shared" si="115"/>
        <v>4</v>
      </c>
    </row>
    <row r="3677" spans="1:39" x14ac:dyDescent="0.35">
      <c r="A3677">
        <v>2017</v>
      </c>
      <c r="B3677" s="5">
        <f t="shared" si="114"/>
        <v>185</v>
      </c>
      <c r="C3677" t="s">
        <v>82</v>
      </c>
      <c r="D3677">
        <v>17037835</v>
      </c>
      <c r="E3677">
        <v>752173</v>
      </c>
      <c r="F3677" t="s">
        <v>66</v>
      </c>
      <c r="G3677" t="s">
        <v>67</v>
      </c>
      <c r="H3677" t="s">
        <v>68</v>
      </c>
      <c r="I3677" t="s">
        <v>69</v>
      </c>
      <c r="J3677" s="1">
        <v>42920</v>
      </c>
      <c r="K3677">
        <v>27</v>
      </c>
      <c r="L3677">
        <v>4</v>
      </c>
      <c r="M3677">
        <v>1</v>
      </c>
      <c r="N3677" t="s">
        <v>70</v>
      </c>
      <c r="O3677" t="s">
        <v>71</v>
      </c>
      <c r="Q3677">
        <v>116</v>
      </c>
      <c r="R3677">
        <v>11</v>
      </c>
      <c r="T3677" t="s">
        <v>72</v>
      </c>
      <c r="U3677" t="s">
        <v>73</v>
      </c>
      <c r="V3677">
        <v>680</v>
      </c>
      <c r="W3677">
        <v>2</v>
      </c>
      <c r="X3677">
        <v>183484</v>
      </c>
      <c r="Y3677" t="s">
        <v>74</v>
      </c>
      <c r="AA3677">
        <v>2013</v>
      </c>
      <c r="AB3677" t="s">
        <v>75</v>
      </c>
      <c r="AC3677" t="s">
        <v>76</v>
      </c>
      <c r="AD3677" t="s">
        <v>77</v>
      </c>
      <c r="AE3677" t="s">
        <v>78</v>
      </c>
      <c r="AF3677" t="s">
        <v>79</v>
      </c>
      <c r="AG3677" t="s">
        <v>80</v>
      </c>
      <c r="AH3677">
        <v>15.087999999999999</v>
      </c>
      <c r="AI3677">
        <v>2.6319900000000001</v>
      </c>
      <c r="AJ3677">
        <v>39.711469999999998</v>
      </c>
      <c r="AK3677">
        <v>2014</v>
      </c>
      <c r="AL3677" t="s">
        <v>81</v>
      </c>
      <c r="AM3677">
        <f t="shared" si="115"/>
        <v>4</v>
      </c>
    </row>
    <row r="3678" spans="1:39" x14ac:dyDescent="0.35">
      <c r="A3678">
        <v>2017</v>
      </c>
      <c r="B3678" s="5">
        <f t="shared" si="114"/>
        <v>134</v>
      </c>
      <c r="C3678" t="s">
        <v>118</v>
      </c>
      <c r="D3678" t="s">
        <v>221</v>
      </c>
      <c r="E3678">
        <v>548815</v>
      </c>
      <c r="F3678" t="s">
        <v>66</v>
      </c>
      <c r="G3678" t="s">
        <v>86</v>
      </c>
      <c r="J3678" s="1">
        <v>42869</v>
      </c>
      <c r="K3678">
        <v>20</v>
      </c>
      <c r="M3678">
        <v>2</v>
      </c>
      <c r="N3678" t="s">
        <v>70</v>
      </c>
      <c r="O3678" t="s">
        <v>105</v>
      </c>
      <c r="Q3678">
        <v>244</v>
      </c>
      <c r="R3678">
        <v>70</v>
      </c>
      <c r="T3678" t="s">
        <v>72</v>
      </c>
      <c r="U3678" t="s">
        <v>73</v>
      </c>
      <c r="V3678">
        <v>725</v>
      </c>
      <c r="W3678">
        <v>2</v>
      </c>
      <c r="X3678">
        <v>183484</v>
      </c>
      <c r="Y3678" t="s">
        <v>74</v>
      </c>
      <c r="AA3678">
        <v>2013</v>
      </c>
      <c r="AB3678" t="s">
        <v>75</v>
      </c>
      <c r="AC3678" t="s">
        <v>76</v>
      </c>
      <c r="AD3678" t="s">
        <v>77</v>
      </c>
      <c r="AE3678" t="s">
        <v>78</v>
      </c>
      <c r="AF3678" t="s">
        <v>79</v>
      </c>
      <c r="AG3678" t="s">
        <v>80</v>
      </c>
      <c r="AH3678">
        <v>15.087999999999999</v>
      </c>
      <c r="AK3678">
        <v>2014</v>
      </c>
      <c r="AL3678" t="s">
        <v>81</v>
      </c>
      <c r="AM3678">
        <f t="shared" si="115"/>
        <v>4</v>
      </c>
    </row>
    <row r="3679" spans="1:39" x14ac:dyDescent="0.35">
      <c r="A3679">
        <v>2017</v>
      </c>
      <c r="B3679" s="5">
        <f t="shared" si="114"/>
        <v>144</v>
      </c>
      <c r="C3679" t="s">
        <v>82</v>
      </c>
      <c r="D3679">
        <v>17035015</v>
      </c>
      <c r="E3679">
        <v>733205</v>
      </c>
      <c r="F3679" t="s">
        <v>66</v>
      </c>
      <c r="G3679" t="s">
        <v>86</v>
      </c>
      <c r="J3679" s="1">
        <v>42879</v>
      </c>
      <c r="K3679">
        <v>21</v>
      </c>
      <c r="M3679">
        <v>1</v>
      </c>
      <c r="N3679" t="s">
        <v>70</v>
      </c>
      <c r="O3679" t="s">
        <v>71</v>
      </c>
      <c r="Q3679">
        <v>113</v>
      </c>
      <c r="R3679">
        <v>41</v>
      </c>
      <c r="T3679" t="s">
        <v>72</v>
      </c>
      <c r="U3679" t="s">
        <v>73</v>
      </c>
      <c r="V3679">
        <v>715</v>
      </c>
      <c r="W3679">
        <v>2</v>
      </c>
      <c r="X3679">
        <v>183484</v>
      </c>
      <c r="Y3679" t="s">
        <v>74</v>
      </c>
      <c r="AA3679">
        <v>2013</v>
      </c>
      <c r="AB3679" t="s">
        <v>75</v>
      </c>
      <c r="AC3679" t="s">
        <v>76</v>
      </c>
      <c r="AD3679" t="s">
        <v>77</v>
      </c>
      <c r="AE3679" t="s">
        <v>78</v>
      </c>
      <c r="AF3679" t="s">
        <v>79</v>
      </c>
      <c r="AG3679" t="s">
        <v>80</v>
      </c>
      <c r="AH3679">
        <v>15.087999999999999</v>
      </c>
      <c r="AI3679">
        <v>4.46244</v>
      </c>
      <c r="AJ3679">
        <v>67.32929</v>
      </c>
      <c r="AK3679">
        <v>2014</v>
      </c>
      <c r="AL3679" t="s">
        <v>81</v>
      </c>
      <c r="AM3679">
        <f t="shared" si="115"/>
        <v>4</v>
      </c>
    </row>
    <row r="3680" spans="1:39" x14ac:dyDescent="0.35">
      <c r="A3680">
        <v>2017</v>
      </c>
      <c r="B3680" s="5">
        <f t="shared" si="114"/>
        <v>149</v>
      </c>
      <c r="C3680" t="s">
        <v>82</v>
      </c>
      <c r="D3680">
        <v>17035053</v>
      </c>
      <c r="E3680">
        <v>733620</v>
      </c>
      <c r="F3680" t="s">
        <v>66</v>
      </c>
      <c r="G3680" t="s">
        <v>86</v>
      </c>
      <c r="J3680" s="1">
        <v>42884</v>
      </c>
      <c r="K3680">
        <v>22</v>
      </c>
      <c r="M3680">
        <v>1</v>
      </c>
      <c r="N3680" t="s">
        <v>70</v>
      </c>
      <c r="O3680" t="s">
        <v>71</v>
      </c>
      <c r="Q3680">
        <v>113</v>
      </c>
      <c r="T3680" t="s">
        <v>72</v>
      </c>
      <c r="U3680" t="s">
        <v>73</v>
      </c>
      <c r="V3680">
        <v>720</v>
      </c>
      <c r="W3680">
        <v>2</v>
      </c>
      <c r="X3680">
        <v>183484</v>
      </c>
      <c r="Y3680" t="s">
        <v>74</v>
      </c>
      <c r="AA3680">
        <v>2013</v>
      </c>
      <c r="AB3680" t="s">
        <v>75</v>
      </c>
      <c r="AC3680" t="s">
        <v>76</v>
      </c>
      <c r="AD3680" t="s">
        <v>77</v>
      </c>
      <c r="AE3680" t="s">
        <v>78</v>
      </c>
      <c r="AF3680" t="s">
        <v>79</v>
      </c>
      <c r="AG3680" t="s">
        <v>80</v>
      </c>
      <c r="AH3680">
        <v>15.087999999999999</v>
      </c>
      <c r="AI3680">
        <v>1.0865100000000001</v>
      </c>
      <c r="AJ3680">
        <v>16.393260000000001</v>
      </c>
      <c r="AK3680">
        <v>2014</v>
      </c>
      <c r="AL3680" t="s">
        <v>81</v>
      </c>
      <c r="AM3680">
        <f t="shared" si="115"/>
        <v>4</v>
      </c>
    </row>
    <row r="3681" spans="1:39" x14ac:dyDescent="0.35">
      <c r="A3681">
        <v>2017</v>
      </c>
      <c r="B3681" s="5">
        <f t="shared" si="114"/>
        <v>153</v>
      </c>
      <c r="C3681" t="s">
        <v>115</v>
      </c>
      <c r="D3681">
        <v>17145010</v>
      </c>
      <c r="E3681">
        <v>633476</v>
      </c>
      <c r="F3681" t="s">
        <v>66</v>
      </c>
      <c r="G3681" t="s">
        <v>86</v>
      </c>
      <c r="J3681" s="1">
        <v>42888</v>
      </c>
      <c r="K3681">
        <v>22</v>
      </c>
      <c r="M3681">
        <v>1</v>
      </c>
      <c r="N3681" t="s">
        <v>70</v>
      </c>
      <c r="O3681" t="s">
        <v>71</v>
      </c>
      <c r="Q3681">
        <v>183</v>
      </c>
      <c r="R3681">
        <v>10</v>
      </c>
      <c r="T3681" t="s">
        <v>72</v>
      </c>
      <c r="U3681" t="s">
        <v>73</v>
      </c>
      <c r="V3681">
        <v>670</v>
      </c>
      <c r="W3681">
        <v>2</v>
      </c>
      <c r="X3681">
        <v>183484</v>
      </c>
      <c r="Y3681" t="s">
        <v>74</v>
      </c>
      <c r="AA3681">
        <v>2013</v>
      </c>
      <c r="AB3681" t="s">
        <v>75</v>
      </c>
      <c r="AC3681" t="s">
        <v>76</v>
      </c>
      <c r="AD3681" t="s">
        <v>77</v>
      </c>
      <c r="AE3681" t="s">
        <v>78</v>
      </c>
      <c r="AF3681" t="s">
        <v>79</v>
      </c>
      <c r="AG3681" t="s">
        <v>80</v>
      </c>
      <c r="AH3681">
        <v>15.087999999999999</v>
      </c>
      <c r="AI3681">
        <v>1.4605300000000001</v>
      </c>
      <c r="AJ3681">
        <v>22.036480000000001</v>
      </c>
      <c r="AK3681">
        <v>2014</v>
      </c>
      <c r="AL3681" t="s">
        <v>81</v>
      </c>
      <c r="AM3681">
        <f t="shared" si="115"/>
        <v>4</v>
      </c>
    </row>
    <row r="3682" spans="1:39" x14ac:dyDescent="0.35">
      <c r="A3682">
        <v>2017</v>
      </c>
      <c r="B3682" s="5">
        <f t="shared" si="114"/>
        <v>158</v>
      </c>
      <c r="C3682" t="s">
        <v>83</v>
      </c>
      <c r="D3682">
        <v>17075304</v>
      </c>
      <c r="E3682">
        <v>644487</v>
      </c>
      <c r="F3682" t="s">
        <v>66</v>
      </c>
      <c r="G3682" t="s">
        <v>86</v>
      </c>
      <c r="J3682" s="1">
        <v>42893</v>
      </c>
      <c r="K3682">
        <v>23</v>
      </c>
      <c r="M3682">
        <v>1</v>
      </c>
      <c r="N3682" t="s">
        <v>70</v>
      </c>
      <c r="O3682" t="s">
        <v>85</v>
      </c>
      <c r="Q3682">
        <v>104</v>
      </c>
      <c r="R3682">
        <v>40</v>
      </c>
      <c r="T3682" t="s">
        <v>72</v>
      </c>
      <c r="U3682" t="s">
        <v>73</v>
      </c>
      <c r="V3682">
        <v>760</v>
      </c>
      <c r="W3682">
        <v>2</v>
      </c>
      <c r="X3682">
        <v>183484</v>
      </c>
      <c r="Y3682" t="s">
        <v>74</v>
      </c>
      <c r="AA3682">
        <v>2013</v>
      </c>
      <c r="AB3682" t="s">
        <v>75</v>
      </c>
      <c r="AC3682" t="s">
        <v>76</v>
      </c>
      <c r="AD3682" t="s">
        <v>77</v>
      </c>
      <c r="AE3682" t="s">
        <v>78</v>
      </c>
      <c r="AF3682" t="s">
        <v>79</v>
      </c>
      <c r="AG3682" t="s">
        <v>80</v>
      </c>
      <c r="AH3682">
        <v>15.087999999999999</v>
      </c>
      <c r="AI3682">
        <v>1.0192300000000001</v>
      </c>
      <c r="AJ3682">
        <v>15.37814</v>
      </c>
      <c r="AK3682">
        <v>2014</v>
      </c>
      <c r="AL3682" t="s">
        <v>81</v>
      </c>
      <c r="AM3682">
        <f t="shared" si="115"/>
        <v>4</v>
      </c>
    </row>
    <row r="3683" spans="1:39" x14ac:dyDescent="0.35">
      <c r="A3683">
        <v>2017</v>
      </c>
      <c r="B3683" s="5">
        <f t="shared" si="114"/>
        <v>163</v>
      </c>
      <c r="C3683" t="s">
        <v>83</v>
      </c>
      <c r="D3683">
        <v>17075306</v>
      </c>
      <c r="E3683">
        <v>644490</v>
      </c>
      <c r="F3683" t="s">
        <v>66</v>
      </c>
      <c r="G3683" t="s">
        <v>86</v>
      </c>
      <c r="J3683" s="1">
        <v>42898</v>
      </c>
      <c r="K3683">
        <v>24</v>
      </c>
      <c r="M3683">
        <v>1</v>
      </c>
      <c r="N3683" t="s">
        <v>70</v>
      </c>
      <c r="O3683" t="s">
        <v>85</v>
      </c>
      <c r="Q3683">
        <v>104</v>
      </c>
      <c r="R3683">
        <v>35</v>
      </c>
      <c r="T3683" t="s">
        <v>72</v>
      </c>
      <c r="U3683" t="s">
        <v>73</v>
      </c>
      <c r="V3683">
        <v>720</v>
      </c>
      <c r="W3683">
        <v>2</v>
      </c>
      <c r="X3683">
        <v>183484</v>
      </c>
      <c r="Y3683" t="s">
        <v>74</v>
      </c>
      <c r="AA3683">
        <v>2013</v>
      </c>
      <c r="AB3683" t="s">
        <v>75</v>
      </c>
      <c r="AC3683" t="s">
        <v>76</v>
      </c>
      <c r="AD3683" t="s">
        <v>77</v>
      </c>
      <c r="AE3683" t="s">
        <v>78</v>
      </c>
      <c r="AF3683" t="s">
        <v>79</v>
      </c>
      <c r="AG3683" t="s">
        <v>80</v>
      </c>
      <c r="AH3683">
        <v>15.087999999999999</v>
      </c>
      <c r="AI3683">
        <v>1.0192300000000001</v>
      </c>
      <c r="AJ3683">
        <v>15.37814</v>
      </c>
      <c r="AK3683">
        <v>2014</v>
      </c>
      <c r="AL3683" t="s">
        <v>81</v>
      </c>
      <c r="AM3683">
        <f t="shared" si="115"/>
        <v>4</v>
      </c>
    </row>
    <row r="3684" spans="1:39" x14ac:dyDescent="0.35">
      <c r="A3684">
        <v>2017</v>
      </c>
      <c r="B3684" s="5">
        <f t="shared" si="114"/>
        <v>167</v>
      </c>
      <c r="C3684" t="s">
        <v>83</v>
      </c>
      <c r="D3684">
        <v>17075049</v>
      </c>
      <c r="E3684">
        <v>673360</v>
      </c>
      <c r="F3684" t="s">
        <v>66</v>
      </c>
      <c r="G3684" t="s">
        <v>86</v>
      </c>
      <c r="J3684" s="1">
        <v>42902</v>
      </c>
      <c r="K3684">
        <v>24</v>
      </c>
      <c r="M3684">
        <v>1</v>
      </c>
      <c r="N3684" t="s">
        <v>70</v>
      </c>
      <c r="O3684" t="s">
        <v>85</v>
      </c>
      <c r="Q3684">
        <v>104</v>
      </c>
      <c r="R3684">
        <v>40</v>
      </c>
      <c r="T3684" t="s">
        <v>72</v>
      </c>
      <c r="U3684" t="s">
        <v>73</v>
      </c>
      <c r="V3684">
        <v>690</v>
      </c>
      <c r="W3684">
        <v>2</v>
      </c>
      <c r="X3684">
        <v>183484</v>
      </c>
      <c r="Y3684" t="s">
        <v>74</v>
      </c>
      <c r="AA3684">
        <v>2013</v>
      </c>
      <c r="AB3684" t="s">
        <v>75</v>
      </c>
      <c r="AC3684" t="s">
        <v>76</v>
      </c>
      <c r="AD3684" t="s">
        <v>77</v>
      </c>
      <c r="AE3684" t="s">
        <v>78</v>
      </c>
      <c r="AF3684" t="s">
        <v>79</v>
      </c>
      <c r="AG3684" t="s">
        <v>80</v>
      </c>
      <c r="AH3684">
        <v>15.087999999999999</v>
      </c>
      <c r="AI3684">
        <v>1.0192300000000001</v>
      </c>
      <c r="AJ3684">
        <v>15.37814</v>
      </c>
      <c r="AK3684">
        <v>2014</v>
      </c>
      <c r="AL3684" t="s">
        <v>81</v>
      </c>
      <c r="AM3684">
        <f t="shared" si="115"/>
        <v>4</v>
      </c>
    </row>
    <row r="3685" spans="1:39" x14ac:dyDescent="0.35">
      <c r="A3685">
        <v>2017</v>
      </c>
      <c r="B3685" s="5">
        <f t="shared" si="114"/>
        <v>171</v>
      </c>
      <c r="C3685" t="s">
        <v>99</v>
      </c>
      <c r="D3685">
        <v>17185075</v>
      </c>
      <c r="E3685">
        <v>557632</v>
      </c>
      <c r="F3685" t="s">
        <v>66</v>
      </c>
      <c r="G3685" t="s">
        <v>86</v>
      </c>
      <c r="J3685" s="1">
        <v>42906</v>
      </c>
      <c r="K3685">
        <v>25</v>
      </c>
      <c r="M3685">
        <v>2</v>
      </c>
      <c r="N3685" t="s">
        <v>70</v>
      </c>
      <c r="O3685" t="s">
        <v>100</v>
      </c>
      <c r="Q3685">
        <v>241</v>
      </c>
      <c r="T3685" t="s">
        <v>72</v>
      </c>
      <c r="U3685" t="s">
        <v>73</v>
      </c>
      <c r="V3685">
        <v>685</v>
      </c>
      <c r="W3685">
        <v>2</v>
      </c>
      <c r="X3685">
        <v>183484</v>
      </c>
      <c r="Y3685" t="s">
        <v>74</v>
      </c>
      <c r="AA3685">
        <v>2013</v>
      </c>
      <c r="AB3685" t="s">
        <v>75</v>
      </c>
      <c r="AC3685" t="s">
        <v>76</v>
      </c>
      <c r="AD3685" t="s">
        <v>77</v>
      </c>
      <c r="AE3685" t="s">
        <v>78</v>
      </c>
      <c r="AF3685" t="s">
        <v>79</v>
      </c>
      <c r="AG3685" t="s">
        <v>80</v>
      </c>
      <c r="AH3685">
        <v>15.087999999999999</v>
      </c>
      <c r="AK3685">
        <v>2014</v>
      </c>
      <c r="AL3685" t="s">
        <v>81</v>
      </c>
      <c r="AM3685">
        <f t="shared" si="115"/>
        <v>4</v>
      </c>
    </row>
    <row r="3686" spans="1:39" x14ac:dyDescent="0.35">
      <c r="A3686">
        <v>2017</v>
      </c>
      <c r="B3686" s="5">
        <f t="shared" si="114"/>
        <v>188</v>
      </c>
      <c r="C3686" t="s">
        <v>99</v>
      </c>
      <c r="D3686">
        <v>17185156</v>
      </c>
      <c r="E3686">
        <v>557732</v>
      </c>
      <c r="F3686" t="s">
        <v>66</v>
      </c>
      <c r="G3686" t="s">
        <v>86</v>
      </c>
      <c r="J3686" s="1">
        <v>42923</v>
      </c>
      <c r="K3686">
        <v>27</v>
      </c>
      <c r="M3686">
        <v>2</v>
      </c>
      <c r="N3686" t="s">
        <v>70</v>
      </c>
      <c r="O3686" t="s">
        <v>100</v>
      </c>
      <c r="Q3686">
        <v>241</v>
      </c>
      <c r="T3686" t="s">
        <v>72</v>
      </c>
      <c r="U3686" t="s">
        <v>73</v>
      </c>
      <c r="V3686">
        <v>820</v>
      </c>
      <c r="W3686">
        <v>2</v>
      </c>
      <c r="X3686">
        <v>183484</v>
      </c>
      <c r="Y3686" t="s">
        <v>74</v>
      </c>
      <c r="AA3686">
        <v>2013</v>
      </c>
      <c r="AB3686" t="s">
        <v>75</v>
      </c>
      <c r="AC3686" t="s">
        <v>76</v>
      </c>
      <c r="AD3686" t="s">
        <v>77</v>
      </c>
      <c r="AE3686" t="s">
        <v>78</v>
      </c>
      <c r="AF3686" t="s">
        <v>79</v>
      </c>
      <c r="AG3686" t="s">
        <v>80</v>
      </c>
      <c r="AH3686">
        <v>15.087999999999999</v>
      </c>
      <c r="AK3686">
        <v>2014</v>
      </c>
      <c r="AL3686" t="s">
        <v>81</v>
      </c>
      <c r="AM3686">
        <f t="shared" si="115"/>
        <v>4</v>
      </c>
    </row>
    <row r="3687" spans="1:39" x14ac:dyDescent="0.35">
      <c r="A3687">
        <v>2017</v>
      </c>
      <c r="B3687" s="5">
        <f t="shared" si="114"/>
        <v>194</v>
      </c>
      <c r="C3687" t="s">
        <v>83</v>
      </c>
      <c r="D3687">
        <v>17075176</v>
      </c>
      <c r="E3687">
        <v>673262</v>
      </c>
      <c r="F3687" t="s">
        <v>66</v>
      </c>
      <c r="G3687" t="s">
        <v>86</v>
      </c>
      <c r="J3687" s="1">
        <v>42929</v>
      </c>
      <c r="K3687">
        <v>28</v>
      </c>
      <c r="M3687">
        <v>1</v>
      </c>
      <c r="N3687" t="s">
        <v>70</v>
      </c>
      <c r="O3687" t="s">
        <v>85</v>
      </c>
      <c r="Q3687">
        <v>104</v>
      </c>
      <c r="R3687">
        <v>40</v>
      </c>
      <c r="T3687" t="s">
        <v>72</v>
      </c>
      <c r="U3687" t="s">
        <v>73</v>
      </c>
      <c r="V3687">
        <v>730</v>
      </c>
      <c r="W3687">
        <v>2</v>
      </c>
      <c r="X3687">
        <v>183484</v>
      </c>
      <c r="Y3687" t="s">
        <v>74</v>
      </c>
      <c r="AA3687">
        <v>2013</v>
      </c>
      <c r="AB3687" t="s">
        <v>75</v>
      </c>
      <c r="AC3687" t="s">
        <v>76</v>
      </c>
      <c r="AD3687" t="s">
        <v>77</v>
      </c>
      <c r="AE3687" t="s">
        <v>78</v>
      </c>
      <c r="AF3687" t="s">
        <v>79</v>
      </c>
      <c r="AG3687" t="s">
        <v>80</v>
      </c>
      <c r="AH3687">
        <v>15.087999999999999</v>
      </c>
      <c r="AI3687">
        <v>1.0270300000000001</v>
      </c>
      <c r="AJ3687">
        <v>15.49583</v>
      </c>
      <c r="AK3687">
        <v>2014</v>
      </c>
      <c r="AL3687" t="s">
        <v>81</v>
      </c>
      <c r="AM3687">
        <f t="shared" si="115"/>
        <v>4</v>
      </c>
    </row>
    <row r="3688" spans="1:39" x14ac:dyDescent="0.35">
      <c r="A3688">
        <v>2017</v>
      </c>
      <c r="B3688" s="5">
        <f t="shared" si="114"/>
        <v>195</v>
      </c>
      <c r="C3688" t="s">
        <v>83</v>
      </c>
      <c r="D3688">
        <v>17075182</v>
      </c>
      <c r="E3688">
        <v>673266</v>
      </c>
      <c r="F3688" t="s">
        <v>66</v>
      </c>
      <c r="G3688" t="s">
        <v>86</v>
      </c>
      <c r="J3688" s="1">
        <v>42930</v>
      </c>
      <c r="K3688">
        <v>28</v>
      </c>
      <c r="M3688">
        <v>1</v>
      </c>
      <c r="N3688" t="s">
        <v>70</v>
      </c>
      <c r="O3688" t="s">
        <v>85</v>
      </c>
      <c r="Q3688">
        <v>104</v>
      </c>
      <c r="R3688">
        <v>40</v>
      </c>
      <c r="T3688" t="s">
        <v>72</v>
      </c>
      <c r="U3688" t="s">
        <v>73</v>
      </c>
      <c r="V3688">
        <v>700</v>
      </c>
      <c r="W3688">
        <v>2</v>
      </c>
      <c r="X3688">
        <v>183484</v>
      </c>
      <c r="Y3688" t="s">
        <v>74</v>
      </c>
      <c r="AA3688">
        <v>2013</v>
      </c>
      <c r="AB3688" t="s">
        <v>75</v>
      </c>
      <c r="AC3688" t="s">
        <v>76</v>
      </c>
      <c r="AD3688" t="s">
        <v>77</v>
      </c>
      <c r="AE3688" t="s">
        <v>78</v>
      </c>
      <c r="AF3688" t="s">
        <v>79</v>
      </c>
      <c r="AG3688" t="s">
        <v>80</v>
      </c>
      <c r="AH3688">
        <v>15.087999999999999</v>
      </c>
      <c r="AI3688">
        <v>1.0270300000000001</v>
      </c>
      <c r="AJ3688">
        <v>15.49583</v>
      </c>
      <c r="AK3688">
        <v>2014</v>
      </c>
      <c r="AL3688" t="s">
        <v>81</v>
      </c>
      <c r="AM3688">
        <f t="shared" si="115"/>
        <v>4</v>
      </c>
    </row>
    <row r="3689" spans="1:39" x14ac:dyDescent="0.35">
      <c r="A3689">
        <v>2017</v>
      </c>
      <c r="B3689" s="5">
        <f t="shared" si="114"/>
        <v>211</v>
      </c>
      <c r="C3689" t="s">
        <v>83</v>
      </c>
      <c r="D3689">
        <v>17075251</v>
      </c>
      <c r="E3689">
        <v>673574</v>
      </c>
      <c r="F3689" t="s">
        <v>66</v>
      </c>
      <c r="G3689" t="s">
        <v>86</v>
      </c>
      <c r="J3689" s="1">
        <v>42946</v>
      </c>
      <c r="K3689">
        <v>31</v>
      </c>
      <c r="M3689">
        <v>1</v>
      </c>
      <c r="N3689" t="s">
        <v>70</v>
      </c>
      <c r="O3689" t="s">
        <v>85</v>
      </c>
      <c r="Q3689">
        <v>104</v>
      </c>
      <c r="R3689">
        <v>40</v>
      </c>
      <c r="T3689" t="s">
        <v>72</v>
      </c>
      <c r="U3689" t="s">
        <v>73</v>
      </c>
      <c r="V3689">
        <v>800</v>
      </c>
      <c r="W3689">
        <v>2</v>
      </c>
      <c r="X3689">
        <v>183484</v>
      </c>
      <c r="Y3689" t="s">
        <v>74</v>
      </c>
      <c r="AA3689">
        <v>2013</v>
      </c>
      <c r="AB3689" t="s">
        <v>75</v>
      </c>
      <c r="AC3689" t="s">
        <v>76</v>
      </c>
      <c r="AD3689" t="s">
        <v>77</v>
      </c>
      <c r="AE3689" t="s">
        <v>78</v>
      </c>
      <c r="AF3689" t="s">
        <v>79</v>
      </c>
      <c r="AG3689" t="s">
        <v>80</v>
      </c>
      <c r="AH3689">
        <v>15.087999999999999</v>
      </c>
      <c r="AI3689">
        <v>1</v>
      </c>
      <c r="AJ3689">
        <v>15.087999999999999</v>
      </c>
      <c r="AK3689">
        <v>2014</v>
      </c>
      <c r="AL3689" t="s">
        <v>81</v>
      </c>
      <c r="AM3689">
        <f t="shared" si="115"/>
        <v>4</v>
      </c>
    </row>
    <row r="3690" spans="1:39" x14ac:dyDescent="0.35">
      <c r="A3690">
        <v>2017</v>
      </c>
      <c r="B3690" s="5">
        <f t="shared" si="114"/>
        <v>214</v>
      </c>
      <c r="C3690" t="s">
        <v>83</v>
      </c>
      <c r="D3690">
        <v>17075331</v>
      </c>
      <c r="E3690">
        <v>735563</v>
      </c>
      <c r="F3690" t="s">
        <v>66</v>
      </c>
      <c r="G3690" t="s">
        <v>86</v>
      </c>
      <c r="J3690" s="1">
        <v>42949</v>
      </c>
      <c r="K3690">
        <v>31</v>
      </c>
      <c r="M3690">
        <v>1</v>
      </c>
      <c r="N3690" t="s">
        <v>70</v>
      </c>
      <c r="O3690" t="s">
        <v>85</v>
      </c>
      <c r="Q3690">
        <v>104</v>
      </c>
      <c r="R3690">
        <v>40</v>
      </c>
      <c r="T3690" t="s">
        <v>72</v>
      </c>
      <c r="U3690" t="s">
        <v>73</v>
      </c>
      <c r="V3690">
        <v>705</v>
      </c>
      <c r="W3690">
        <v>2</v>
      </c>
      <c r="X3690">
        <v>183484</v>
      </c>
      <c r="Y3690" t="s">
        <v>74</v>
      </c>
      <c r="AA3690">
        <v>2013</v>
      </c>
      <c r="AB3690" t="s">
        <v>75</v>
      </c>
      <c r="AC3690" t="s">
        <v>76</v>
      </c>
      <c r="AD3690" t="s">
        <v>77</v>
      </c>
      <c r="AE3690" t="s">
        <v>78</v>
      </c>
      <c r="AF3690" t="s">
        <v>79</v>
      </c>
      <c r="AG3690" t="s">
        <v>80</v>
      </c>
      <c r="AH3690">
        <v>15.087999999999999</v>
      </c>
      <c r="AI3690">
        <v>1</v>
      </c>
      <c r="AJ3690">
        <v>15.087999999999999</v>
      </c>
      <c r="AK3690">
        <v>2014</v>
      </c>
      <c r="AL3690" t="s">
        <v>81</v>
      </c>
      <c r="AM3690">
        <f t="shared" si="115"/>
        <v>4</v>
      </c>
    </row>
    <row r="3691" spans="1:39" x14ac:dyDescent="0.35">
      <c r="A3691">
        <v>2017</v>
      </c>
      <c r="B3691" s="5">
        <f t="shared" si="114"/>
        <v>220</v>
      </c>
      <c r="C3691" t="s">
        <v>83</v>
      </c>
      <c r="D3691">
        <v>17075293</v>
      </c>
      <c r="E3691">
        <v>673592</v>
      </c>
      <c r="F3691" t="s">
        <v>66</v>
      </c>
      <c r="G3691" t="s">
        <v>86</v>
      </c>
      <c r="J3691" s="1">
        <v>42955</v>
      </c>
      <c r="K3691">
        <v>32</v>
      </c>
      <c r="M3691">
        <v>1</v>
      </c>
      <c r="N3691" t="s">
        <v>70</v>
      </c>
      <c r="O3691" t="s">
        <v>85</v>
      </c>
      <c r="Q3691">
        <v>104</v>
      </c>
      <c r="R3691">
        <v>40</v>
      </c>
      <c r="T3691" t="s">
        <v>72</v>
      </c>
      <c r="U3691" t="s">
        <v>73</v>
      </c>
      <c r="V3691">
        <v>800</v>
      </c>
      <c r="W3691">
        <v>2</v>
      </c>
      <c r="X3691">
        <v>183484</v>
      </c>
      <c r="Y3691" t="s">
        <v>74</v>
      </c>
      <c r="AA3691">
        <v>2013</v>
      </c>
      <c r="AB3691" t="s">
        <v>75</v>
      </c>
      <c r="AC3691" t="s">
        <v>76</v>
      </c>
      <c r="AD3691" t="s">
        <v>77</v>
      </c>
      <c r="AE3691" t="s">
        <v>78</v>
      </c>
      <c r="AF3691" t="s">
        <v>79</v>
      </c>
      <c r="AG3691" t="s">
        <v>80</v>
      </c>
      <c r="AH3691">
        <v>15.087999999999999</v>
      </c>
      <c r="AI3691">
        <v>1</v>
      </c>
      <c r="AJ3691">
        <v>15.087999999999999</v>
      </c>
      <c r="AK3691">
        <v>2014</v>
      </c>
      <c r="AL3691" t="s">
        <v>81</v>
      </c>
      <c r="AM3691">
        <f t="shared" si="115"/>
        <v>4</v>
      </c>
    </row>
    <row r="3692" spans="1:39" x14ac:dyDescent="0.35">
      <c r="A3692">
        <v>2017</v>
      </c>
      <c r="B3692" s="5">
        <f t="shared" si="114"/>
        <v>148</v>
      </c>
      <c r="C3692" t="s">
        <v>82</v>
      </c>
      <c r="D3692">
        <v>17037132</v>
      </c>
      <c r="E3692">
        <v>646494</v>
      </c>
      <c r="F3692" t="s">
        <v>70</v>
      </c>
      <c r="G3692" t="s">
        <v>67</v>
      </c>
      <c r="H3692" t="s">
        <v>92</v>
      </c>
      <c r="I3692" t="s">
        <v>69</v>
      </c>
      <c r="J3692" s="1">
        <v>42883</v>
      </c>
      <c r="K3692">
        <v>22</v>
      </c>
      <c r="L3692">
        <v>2</v>
      </c>
      <c r="M3692">
        <v>1</v>
      </c>
      <c r="N3692" t="s">
        <v>70</v>
      </c>
      <c r="O3692" t="s">
        <v>71</v>
      </c>
      <c r="Q3692">
        <v>113</v>
      </c>
      <c r="R3692">
        <v>41</v>
      </c>
      <c r="T3692" t="s">
        <v>72</v>
      </c>
      <c r="U3692" t="s">
        <v>73</v>
      </c>
      <c r="V3692">
        <v>620</v>
      </c>
      <c r="W3692">
        <v>2</v>
      </c>
      <c r="X3692">
        <v>183484</v>
      </c>
      <c r="Y3692" t="s">
        <v>74</v>
      </c>
      <c r="AA3692">
        <v>2013</v>
      </c>
      <c r="AB3692" t="s">
        <v>75</v>
      </c>
      <c r="AC3692" t="s">
        <v>76</v>
      </c>
      <c r="AD3692" t="s">
        <v>77</v>
      </c>
      <c r="AE3692" t="s">
        <v>78</v>
      </c>
      <c r="AF3692" t="s">
        <v>79</v>
      </c>
      <c r="AG3692" t="s">
        <v>80</v>
      </c>
      <c r="AH3692">
        <v>15.087999999999999</v>
      </c>
      <c r="AK3692">
        <v>2014</v>
      </c>
      <c r="AL3692" t="s">
        <v>81</v>
      </c>
      <c r="AM3692">
        <f t="shared" si="115"/>
        <v>4</v>
      </c>
    </row>
    <row r="3693" spans="1:39" x14ac:dyDescent="0.35">
      <c r="A3693">
        <v>2017</v>
      </c>
      <c r="B3693" s="5">
        <f t="shared" si="114"/>
        <v>164</v>
      </c>
      <c r="C3693" t="s">
        <v>82</v>
      </c>
      <c r="D3693">
        <v>17035219</v>
      </c>
      <c r="E3693">
        <v>660355</v>
      </c>
      <c r="F3693" t="s">
        <v>70</v>
      </c>
      <c r="G3693" t="s">
        <v>86</v>
      </c>
      <c r="J3693" s="1">
        <v>42899</v>
      </c>
      <c r="K3693">
        <v>24</v>
      </c>
      <c r="M3693">
        <v>1</v>
      </c>
      <c r="N3693" t="s">
        <v>70</v>
      </c>
      <c r="O3693" t="s">
        <v>71</v>
      </c>
      <c r="Q3693">
        <v>113</v>
      </c>
      <c r="R3693">
        <v>31</v>
      </c>
      <c r="T3693" t="s">
        <v>72</v>
      </c>
      <c r="U3693" t="s">
        <v>88</v>
      </c>
      <c r="X3693">
        <v>183484</v>
      </c>
      <c r="Y3693" t="s">
        <v>74</v>
      </c>
      <c r="AA3693">
        <v>2013</v>
      </c>
      <c r="AB3693" t="s">
        <v>75</v>
      </c>
      <c r="AC3693" t="s">
        <v>76</v>
      </c>
      <c r="AD3693" t="s">
        <v>77</v>
      </c>
      <c r="AE3693" t="s">
        <v>78</v>
      </c>
      <c r="AF3693" t="s">
        <v>79</v>
      </c>
      <c r="AG3693" t="s">
        <v>80</v>
      </c>
      <c r="AH3693">
        <v>15.087999999999999</v>
      </c>
      <c r="AK3693">
        <v>2014</v>
      </c>
      <c r="AL3693" t="s">
        <v>81</v>
      </c>
      <c r="AM3693">
        <f t="shared" si="115"/>
        <v>4</v>
      </c>
    </row>
    <row r="3694" spans="1:39" x14ac:dyDescent="0.35">
      <c r="A3694">
        <v>2017</v>
      </c>
      <c r="B3694" s="5">
        <f t="shared" si="114"/>
        <v>234</v>
      </c>
      <c r="C3694" t="s">
        <v>99</v>
      </c>
      <c r="D3694">
        <v>17185185</v>
      </c>
      <c r="E3694">
        <v>557782</v>
      </c>
      <c r="F3694" t="s">
        <v>70</v>
      </c>
      <c r="G3694" t="s">
        <v>86</v>
      </c>
      <c r="J3694" s="1">
        <v>42969</v>
      </c>
      <c r="K3694">
        <v>34</v>
      </c>
      <c r="M3694">
        <v>2</v>
      </c>
      <c r="N3694" t="s">
        <v>70</v>
      </c>
      <c r="O3694" t="s">
        <v>100</v>
      </c>
      <c r="Q3694">
        <v>241</v>
      </c>
      <c r="T3694" t="s">
        <v>72</v>
      </c>
      <c r="U3694" t="s">
        <v>88</v>
      </c>
      <c r="V3694">
        <v>615</v>
      </c>
      <c r="W3694">
        <v>2</v>
      </c>
      <c r="X3694">
        <v>183484</v>
      </c>
      <c r="Y3694" t="s">
        <v>74</v>
      </c>
      <c r="AA3694">
        <v>2013</v>
      </c>
      <c r="AB3694" t="s">
        <v>75</v>
      </c>
      <c r="AC3694" t="s">
        <v>76</v>
      </c>
      <c r="AD3694" t="s">
        <v>77</v>
      </c>
      <c r="AE3694" t="s">
        <v>78</v>
      </c>
      <c r="AF3694" t="s">
        <v>79</v>
      </c>
      <c r="AG3694" t="s">
        <v>80</v>
      </c>
      <c r="AH3694">
        <v>15.087999999999999</v>
      </c>
      <c r="AK3694">
        <v>2014</v>
      </c>
      <c r="AL3694" t="s">
        <v>81</v>
      </c>
      <c r="AM3694">
        <f t="shared" si="115"/>
        <v>4</v>
      </c>
    </row>
    <row r="3695" spans="1:39" x14ac:dyDescent="0.35">
      <c r="A3695">
        <v>2017</v>
      </c>
      <c r="B3695" s="5">
        <f t="shared" si="114"/>
        <v>193</v>
      </c>
      <c r="C3695" t="s">
        <v>91</v>
      </c>
      <c r="D3695">
        <v>17066369</v>
      </c>
      <c r="E3695">
        <v>748801</v>
      </c>
      <c r="F3695" t="s">
        <v>66</v>
      </c>
      <c r="G3695" t="s">
        <v>67</v>
      </c>
      <c r="H3695" t="s">
        <v>68</v>
      </c>
      <c r="I3695" t="s">
        <v>113</v>
      </c>
      <c r="J3695" s="1">
        <v>42928</v>
      </c>
      <c r="K3695">
        <v>28</v>
      </c>
      <c r="M3695">
        <v>1</v>
      </c>
      <c r="N3695" t="s">
        <v>70</v>
      </c>
      <c r="O3695" t="s">
        <v>90</v>
      </c>
      <c r="Q3695">
        <v>101</v>
      </c>
      <c r="R3695">
        <v>11</v>
      </c>
      <c r="T3695" t="s">
        <v>72</v>
      </c>
      <c r="U3695" t="s">
        <v>73</v>
      </c>
      <c r="V3695">
        <v>650</v>
      </c>
      <c r="W3695">
        <v>2</v>
      </c>
      <c r="X3695">
        <v>183676</v>
      </c>
      <c r="Y3695" t="s">
        <v>74</v>
      </c>
      <c r="AA3695">
        <v>2014</v>
      </c>
      <c r="AB3695" t="s">
        <v>75</v>
      </c>
      <c r="AC3695" t="s">
        <v>76</v>
      </c>
      <c r="AD3695" t="s">
        <v>77</v>
      </c>
      <c r="AE3695" t="s">
        <v>78</v>
      </c>
      <c r="AF3695" t="s">
        <v>79</v>
      </c>
      <c r="AG3695" t="s">
        <v>80</v>
      </c>
      <c r="AH3695">
        <v>1.008</v>
      </c>
      <c r="AI3695">
        <v>1.3373999999999999</v>
      </c>
      <c r="AJ3695">
        <v>1.3481000000000001</v>
      </c>
      <c r="AK3695">
        <v>2015</v>
      </c>
      <c r="AL3695" t="s">
        <v>81</v>
      </c>
      <c r="AM3695">
        <f t="shared" si="115"/>
        <v>3</v>
      </c>
    </row>
    <row r="3696" spans="1:39" x14ac:dyDescent="0.35">
      <c r="A3696">
        <v>2017</v>
      </c>
      <c r="B3696" s="5">
        <f t="shared" si="114"/>
        <v>185</v>
      </c>
      <c r="C3696" t="s">
        <v>82</v>
      </c>
      <c r="D3696">
        <v>17037920</v>
      </c>
      <c r="E3696">
        <v>751178</v>
      </c>
      <c r="F3696" t="s">
        <v>66</v>
      </c>
      <c r="G3696" t="s">
        <v>67</v>
      </c>
      <c r="H3696" t="s">
        <v>68</v>
      </c>
      <c r="I3696" t="s">
        <v>69</v>
      </c>
      <c r="J3696" s="1">
        <v>42920</v>
      </c>
      <c r="K3696">
        <v>27</v>
      </c>
      <c r="L3696">
        <v>4</v>
      </c>
      <c r="M3696">
        <v>1</v>
      </c>
      <c r="N3696" t="s">
        <v>70</v>
      </c>
      <c r="O3696" t="s">
        <v>71</v>
      </c>
      <c r="Q3696">
        <v>113</v>
      </c>
      <c r="R3696">
        <v>41</v>
      </c>
      <c r="T3696" t="s">
        <v>72</v>
      </c>
      <c r="U3696" t="s">
        <v>73</v>
      </c>
      <c r="V3696">
        <v>620</v>
      </c>
      <c r="W3696">
        <v>2</v>
      </c>
      <c r="X3696">
        <v>183676</v>
      </c>
      <c r="Y3696" t="s">
        <v>74</v>
      </c>
      <c r="AA3696">
        <v>2014</v>
      </c>
      <c r="AB3696" t="s">
        <v>75</v>
      </c>
      <c r="AC3696" t="s">
        <v>76</v>
      </c>
      <c r="AD3696" t="s">
        <v>77</v>
      </c>
      <c r="AE3696" t="s">
        <v>78</v>
      </c>
      <c r="AF3696" t="s">
        <v>79</v>
      </c>
      <c r="AG3696" t="s">
        <v>80</v>
      </c>
      <c r="AH3696">
        <v>1.008</v>
      </c>
      <c r="AI3696">
        <v>2.6319900000000001</v>
      </c>
      <c r="AJ3696">
        <v>2.6530499999999999</v>
      </c>
      <c r="AK3696">
        <v>2015</v>
      </c>
      <c r="AL3696" t="s">
        <v>81</v>
      </c>
      <c r="AM3696">
        <f t="shared" si="115"/>
        <v>3</v>
      </c>
    </row>
    <row r="3697" spans="1:39" x14ac:dyDescent="0.35">
      <c r="A3697">
        <v>2017</v>
      </c>
      <c r="B3697" s="5">
        <f t="shared" si="114"/>
        <v>293</v>
      </c>
      <c r="C3697" t="s">
        <v>82</v>
      </c>
      <c r="D3697">
        <v>17039055</v>
      </c>
      <c r="E3697">
        <v>755717</v>
      </c>
      <c r="F3697" t="s">
        <v>66</v>
      </c>
      <c r="G3697" t="s">
        <v>67</v>
      </c>
      <c r="H3697" t="s">
        <v>68</v>
      </c>
      <c r="I3697" t="s">
        <v>69</v>
      </c>
      <c r="J3697" s="1">
        <v>43028</v>
      </c>
      <c r="K3697">
        <v>42</v>
      </c>
      <c r="L3697">
        <v>6</v>
      </c>
      <c r="M3697">
        <v>1</v>
      </c>
      <c r="N3697" t="s">
        <v>70</v>
      </c>
      <c r="O3697" t="s">
        <v>71</v>
      </c>
      <c r="Q3697">
        <v>113</v>
      </c>
      <c r="R3697">
        <v>41</v>
      </c>
      <c r="T3697" t="s">
        <v>72</v>
      </c>
      <c r="U3697" t="s">
        <v>73</v>
      </c>
      <c r="V3697">
        <v>705</v>
      </c>
      <c r="W3697">
        <v>2</v>
      </c>
      <c r="X3697">
        <v>183676</v>
      </c>
      <c r="Y3697" t="s">
        <v>74</v>
      </c>
      <c r="AA3697">
        <v>2014</v>
      </c>
      <c r="AB3697" t="s">
        <v>75</v>
      </c>
      <c r="AC3697" t="s">
        <v>76</v>
      </c>
      <c r="AD3697" t="s">
        <v>77</v>
      </c>
      <c r="AE3697" t="s">
        <v>78</v>
      </c>
      <c r="AF3697" t="s">
        <v>79</v>
      </c>
      <c r="AG3697" t="s">
        <v>80</v>
      </c>
      <c r="AH3697">
        <v>1.008</v>
      </c>
      <c r="AI3697">
        <v>2.1597900000000001</v>
      </c>
      <c r="AJ3697">
        <v>2.1770700000000001</v>
      </c>
      <c r="AK3697">
        <v>2015</v>
      </c>
      <c r="AL3697" t="s">
        <v>81</v>
      </c>
      <c r="AM3697">
        <f t="shared" si="115"/>
        <v>3</v>
      </c>
    </row>
    <row r="3698" spans="1:39" x14ac:dyDescent="0.35">
      <c r="A3698">
        <v>2017</v>
      </c>
      <c r="B3698" s="5">
        <f t="shared" si="114"/>
        <v>207</v>
      </c>
      <c r="C3698" t="s">
        <v>83</v>
      </c>
      <c r="D3698">
        <v>17075328</v>
      </c>
      <c r="E3698">
        <v>735555</v>
      </c>
      <c r="F3698" t="s">
        <v>66</v>
      </c>
      <c r="G3698" t="s">
        <v>86</v>
      </c>
      <c r="J3698" s="1">
        <v>42942</v>
      </c>
      <c r="K3698">
        <v>30</v>
      </c>
      <c r="M3698">
        <v>1</v>
      </c>
      <c r="N3698" t="s">
        <v>70</v>
      </c>
      <c r="O3698" t="s">
        <v>85</v>
      </c>
      <c r="Q3698">
        <v>103</v>
      </c>
      <c r="R3698">
        <v>70</v>
      </c>
      <c r="T3698" t="s">
        <v>72</v>
      </c>
      <c r="U3698" t="s">
        <v>73</v>
      </c>
      <c r="V3698">
        <v>690</v>
      </c>
      <c r="W3698">
        <v>2</v>
      </c>
      <c r="X3698">
        <v>183676</v>
      </c>
      <c r="Y3698" t="s">
        <v>74</v>
      </c>
      <c r="AA3698">
        <v>2014</v>
      </c>
      <c r="AB3698" t="s">
        <v>75</v>
      </c>
      <c r="AC3698" t="s">
        <v>76</v>
      </c>
      <c r="AD3698" t="s">
        <v>77</v>
      </c>
      <c r="AE3698" t="s">
        <v>78</v>
      </c>
      <c r="AF3698" t="s">
        <v>79</v>
      </c>
      <c r="AG3698" t="s">
        <v>80</v>
      </c>
      <c r="AH3698">
        <v>1.008</v>
      </c>
      <c r="AI3698">
        <v>1</v>
      </c>
      <c r="AJ3698">
        <v>1.008</v>
      </c>
      <c r="AK3698">
        <v>2015</v>
      </c>
      <c r="AL3698" t="s">
        <v>81</v>
      </c>
      <c r="AM3698">
        <f t="shared" si="115"/>
        <v>3</v>
      </c>
    </row>
    <row r="3699" spans="1:39" x14ac:dyDescent="0.35">
      <c r="A3699">
        <v>2017</v>
      </c>
      <c r="B3699" s="5">
        <f t="shared" si="114"/>
        <v>212</v>
      </c>
      <c r="C3699" t="s">
        <v>65</v>
      </c>
      <c r="D3699">
        <v>17025044</v>
      </c>
      <c r="E3699">
        <v>561530</v>
      </c>
      <c r="F3699" t="s">
        <v>66</v>
      </c>
      <c r="G3699" t="s">
        <v>86</v>
      </c>
      <c r="J3699" s="1">
        <v>42947</v>
      </c>
      <c r="K3699">
        <v>31</v>
      </c>
      <c r="M3699">
        <v>1</v>
      </c>
      <c r="N3699" t="s">
        <v>70</v>
      </c>
      <c r="O3699" t="s">
        <v>71</v>
      </c>
      <c r="Q3699">
        <v>113</v>
      </c>
      <c r="R3699">
        <v>91</v>
      </c>
      <c r="T3699" t="s">
        <v>72</v>
      </c>
      <c r="U3699" t="s">
        <v>73</v>
      </c>
      <c r="V3699">
        <v>655</v>
      </c>
      <c r="W3699">
        <v>2</v>
      </c>
      <c r="X3699">
        <v>183676</v>
      </c>
      <c r="Y3699" t="s">
        <v>74</v>
      </c>
      <c r="AA3699">
        <v>2014</v>
      </c>
      <c r="AB3699" t="s">
        <v>75</v>
      </c>
      <c r="AC3699" t="s">
        <v>76</v>
      </c>
      <c r="AD3699" t="s">
        <v>77</v>
      </c>
      <c r="AE3699" t="s">
        <v>78</v>
      </c>
      <c r="AF3699" t="s">
        <v>79</v>
      </c>
      <c r="AG3699" t="s">
        <v>80</v>
      </c>
      <c r="AH3699">
        <v>1.008</v>
      </c>
      <c r="AI3699">
        <v>2.9193500000000001</v>
      </c>
      <c r="AJ3699">
        <v>2.9426999999999999</v>
      </c>
      <c r="AK3699">
        <v>2015</v>
      </c>
      <c r="AL3699" t="s">
        <v>81</v>
      </c>
      <c r="AM3699">
        <f t="shared" si="115"/>
        <v>3</v>
      </c>
    </row>
    <row r="3700" spans="1:39" x14ac:dyDescent="0.35">
      <c r="A3700">
        <v>2017</v>
      </c>
      <c r="B3700" s="5">
        <f t="shared" si="114"/>
        <v>213</v>
      </c>
      <c r="C3700" t="s">
        <v>65</v>
      </c>
      <c r="D3700">
        <v>17025046</v>
      </c>
      <c r="E3700">
        <v>561534</v>
      </c>
      <c r="F3700" t="s">
        <v>66</v>
      </c>
      <c r="G3700" t="s">
        <v>86</v>
      </c>
      <c r="J3700" s="1">
        <v>42948</v>
      </c>
      <c r="K3700">
        <v>31</v>
      </c>
      <c r="M3700">
        <v>1</v>
      </c>
      <c r="N3700" t="s">
        <v>70</v>
      </c>
      <c r="O3700" t="s">
        <v>71</v>
      </c>
      <c r="Q3700">
        <v>113</v>
      </c>
      <c r="R3700">
        <v>91</v>
      </c>
      <c r="T3700" t="s">
        <v>72</v>
      </c>
      <c r="U3700" t="s">
        <v>73</v>
      </c>
      <c r="V3700">
        <v>655</v>
      </c>
      <c r="W3700">
        <v>2</v>
      </c>
      <c r="X3700">
        <v>183676</v>
      </c>
      <c r="Y3700" t="s">
        <v>74</v>
      </c>
      <c r="AA3700">
        <v>2014</v>
      </c>
      <c r="AB3700" t="s">
        <v>75</v>
      </c>
      <c r="AC3700" t="s">
        <v>76</v>
      </c>
      <c r="AD3700" t="s">
        <v>77</v>
      </c>
      <c r="AE3700" t="s">
        <v>78</v>
      </c>
      <c r="AF3700" t="s">
        <v>79</v>
      </c>
      <c r="AG3700" t="s">
        <v>80</v>
      </c>
      <c r="AH3700">
        <v>1.008</v>
      </c>
      <c r="AI3700">
        <v>2.9193500000000001</v>
      </c>
      <c r="AJ3700">
        <v>2.9426999999999999</v>
      </c>
      <c r="AK3700">
        <v>2015</v>
      </c>
      <c r="AL3700" t="s">
        <v>81</v>
      </c>
      <c r="AM3700">
        <f t="shared" si="115"/>
        <v>3</v>
      </c>
    </row>
    <row r="3701" spans="1:39" x14ac:dyDescent="0.35">
      <c r="A3701">
        <v>2017</v>
      </c>
      <c r="B3701" s="5">
        <f t="shared" si="114"/>
        <v>216</v>
      </c>
      <c r="C3701" t="s">
        <v>82</v>
      </c>
      <c r="D3701">
        <v>17035572</v>
      </c>
      <c r="E3701">
        <v>733928</v>
      </c>
      <c r="F3701" t="s">
        <v>66</v>
      </c>
      <c r="G3701" t="s">
        <v>86</v>
      </c>
      <c r="J3701" s="1">
        <v>42951</v>
      </c>
      <c r="K3701">
        <v>31</v>
      </c>
      <c r="M3701">
        <v>1</v>
      </c>
      <c r="N3701" t="s">
        <v>70</v>
      </c>
      <c r="O3701" t="s">
        <v>71</v>
      </c>
      <c r="Q3701">
        <v>113</v>
      </c>
      <c r="R3701">
        <v>45</v>
      </c>
      <c r="T3701" t="s">
        <v>72</v>
      </c>
      <c r="U3701" t="s">
        <v>73</v>
      </c>
      <c r="V3701">
        <v>700</v>
      </c>
      <c r="W3701">
        <v>2</v>
      </c>
      <c r="X3701">
        <v>183676</v>
      </c>
      <c r="Y3701" t="s">
        <v>74</v>
      </c>
      <c r="AA3701">
        <v>2014</v>
      </c>
      <c r="AB3701" t="s">
        <v>75</v>
      </c>
      <c r="AC3701" t="s">
        <v>76</v>
      </c>
      <c r="AD3701" t="s">
        <v>77</v>
      </c>
      <c r="AE3701" t="s">
        <v>78</v>
      </c>
      <c r="AF3701" t="s">
        <v>79</v>
      </c>
      <c r="AG3701" t="s">
        <v>80</v>
      </c>
      <c r="AH3701">
        <v>1.008</v>
      </c>
      <c r="AI3701">
        <v>4.7561400000000003</v>
      </c>
      <c r="AJ3701">
        <v>4.7941900000000004</v>
      </c>
      <c r="AK3701">
        <v>2015</v>
      </c>
      <c r="AL3701" t="s">
        <v>81</v>
      </c>
      <c r="AM3701">
        <f t="shared" si="115"/>
        <v>3</v>
      </c>
    </row>
    <row r="3702" spans="1:39" x14ac:dyDescent="0.35">
      <c r="A3702">
        <v>2017</v>
      </c>
      <c r="B3702" s="5">
        <f t="shared" si="114"/>
        <v>266</v>
      </c>
      <c r="C3702" t="s">
        <v>99</v>
      </c>
      <c r="D3702">
        <v>17185231</v>
      </c>
      <c r="E3702">
        <v>557839</v>
      </c>
      <c r="F3702" t="s">
        <v>66</v>
      </c>
      <c r="G3702" t="s">
        <v>86</v>
      </c>
      <c r="J3702" s="1">
        <v>43001</v>
      </c>
      <c r="K3702">
        <v>38</v>
      </c>
      <c r="M3702">
        <v>2</v>
      </c>
      <c r="N3702" t="s">
        <v>70</v>
      </c>
      <c r="O3702" t="s">
        <v>100</v>
      </c>
      <c r="Q3702">
        <v>241</v>
      </c>
      <c r="T3702" t="s">
        <v>72</v>
      </c>
      <c r="U3702" t="s">
        <v>88</v>
      </c>
      <c r="X3702">
        <v>183676</v>
      </c>
      <c r="Y3702" t="s">
        <v>74</v>
      </c>
      <c r="AA3702">
        <v>2014</v>
      </c>
      <c r="AB3702" t="s">
        <v>75</v>
      </c>
      <c r="AC3702" t="s">
        <v>76</v>
      </c>
      <c r="AD3702" t="s">
        <v>77</v>
      </c>
      <c r="AE3702" t="s">
        <v>78</v>
      </c>
      <c r="AF3702" t="s">
        <v>79</v>
      </c>
      <c r="AG3702" t="s">
        <v>80</v>
      </c>
      <c r="AH3702">
        <v>1.008</v>
      </c>
      <c r="AK3702">
        <v>2015</v>
      </c>
      <c r="AL3702" t="s">
        <v>81</v>
      </c>
      <c r="AM3702">
        <f t="shared" si="115"/>
        <v>3</v>
      </c>
    </row>
    <row r="3703" spans="1:39" x14ac:dyDescent="0.35">
      <c r="A3703">
        <v>2017</v>
      </c>
      <c r="B3703" s="5">
        <f t="shared" si="114"/>
        <v>192</v>
      </c>
      <c r="C3703" t="s">
        <v>83</v>
      </c>
      <c r="D3703">
        <v>17079999</v>
      </c>
      <c r="E3703">
        <v>746052</v>
      </c>
      <c r="F3703" t="s">
        <v>70</v>
      </c>
      <c r="G3703" t="s">
        <v>67</v>
      </c>
      <c r="H3703" t="s">
        <v>68</v>
      </c>
      <c r="I3703" t="s">
        <v>69</v>
      </c>
      <c r="J3703" s="1">
        <v>42927</v>
      </c>
      <c r="K3703">
        <v>28</v>
      </c>
      <c r="L3703">
        <v>4</v>
      </c>
      <c r="M3703">
        <v>1</v>
      </c>
      <c r="N3703" t="s">
        <v>70</v>
      </c>
      <c r="T3703" t="s">
        <v>72</v>
      </c>
      <c r="U3703" t="s">
        <v>73</v>
      </c>
      <c r="X3703">
        <v>183676</v>
      </c>
      <c r="Y3703" t="s">
        <v>74</v>
      </c>
      <c r="AA3703">
        <v>2014</v>
      </c>
      <c r="AB3703" t="s">
        <v>75</v>
      </c>
      <c r="AC3703" t="s">
        <v>76</v>
      </c>
      <c r="AD3703" t="s">
        <v>77</v>
      </c>
      <c r="AE3703" t="s">
        <v>78</v>
      </c>
      <c r="AF3703" t="s">
        <v>79</v>
      </c>
      <c r="AG3703" t="s">
        <v>80</v>
      </c>
      <c r="AH3703">
        <v>1.008</v>
      </c>
      <c r="AK3703">
        <v>2015</v>
      </c>
      <c r="AL3703" t="s">
        <v>81</v>
      </c>
      <c r="AM3703">
        <f t="shared" si="115"/>
        <v>3</v>
      </c>
    </row>
    <row r="3704" spans="1:39" x14ac:dyDescent="0.35">
      <c r="A3704">
        <v>2017</v>
      </c>
      <c r="B3704" s="5">
        <f t="shared" si="114"/>
        <v>237</v>
      </c>
      <c r="C3704" t="s">
        <v>99</v>
      </c>
      <c r="D3704">
        <v>17185189</v>
      </c>
      <c r="E3704">
        <v>557788</v>
      </c>
      <c r="F3704" t="s">
        <v>66</v>
      </c>
      <c r="G3704" t="s">
        <v>86</v>
      </c>
      <c r="J3704" s="1">
        <v>42972</v>
      </c>
      <c r="K3704">
        <v>34</v>
      </c>
      <c r="M3704">
        <v>2</v>
      </c>
      <c r="N3704" t="s">
        <v>70</v>
      </c>
      <c r="O3704" t="s">
        <v>100</v>
      </c>
      <c r="Q3704">
        <v>241</v>
      </c>
      <c r="T3704" t="s">
        <v>72</v>
      </c>
      <c r="U3704" t="s">
        <v>73</v>
      </c>
      <c r="V3704">
        <v>410</v>
      </c>
      <c r="W3704">
        <v>2</v>
      </c>
      <c r="X3704">
        <v>183695</v>
      </c>
      <c r="Y3704" t="s">
        <v>74</v>
      </c>
      <c r="AA3704">
        <v>2015</v>
      </c>
      <c r="AB3704" t="s">
        <v>75</v>
      </c>
      <c r="AC3704" t="s">
        <v>76</v>
      </c>
      <c r="AD3704" t="s">
        <v>77</v>
      </c>
      <c r="AE3704" t="s">
        <v>78</v>
      </c>
      <c r="AF3704" t="s">
        <v>79</v>
      </c>
      <c r="AG3704" t="s">
        <v>80</v>
      </c>
      <c r="AH3704">
        <v>13.497999999999999</v>
      </c>
      <c r="AK3704">
        <v>2016</v>
      </c>
      <c r="AL3704" t="s">
        <v>81</v>
      </c>
      <c r="AM3704">
        <f t="shared" si="115"/>
        <v>2</v>
      </c>
    </row>
    <row r="3705" spans="1:39" x14ac:dyDescent="0.35">
      <c r="A3705">
        <v>2017</v>
      </c>
      <c r="B3705" s="5">
        <f t="shared" si="114"/>
        <v>256</v>
      </c>
      <c r="C3705" t="s">
        <v>91</v>
      </c>
      <c r="D3705">
        <v>17066831</v>
      </c>
      <c r="E3705">
        <v>748960</v>
      </c>
      <c r="F3705" t="s">
        <v>66</v>
      </c>
      <c r="G3705" t="s">
        <v>67</v>
      </c>
      <c r="H3705" t="s">
        <v>68</v>
      </c>
      <c r="I3705" t="s">
        <v>113</v>
      </c>
      <c r="J3705" s="1">
        <v>42991</v>
      </c>
      <c r="K3705">
        <v>37</v>
      </c>
      <c r="M3705">
        <v>1</v>
      </c>
      <c r="N3705" t="s">
        <v>70</v>
      </c>
      <c r="O3705" t="s">
        <v>90</v>
      </c>
      <c r="Q3705">
        <v>101</v>
      </c>
      <c r="R3705">
        <v>11</v>
      </c>
      <c r="T3705" t="s">
        <v>72</v>
      </c>
      <c r="U3705" t="s">
        <v>73</v>
      </c>
      <c r="V3705">
        <v>600</v>
      </c>
      <c r="W3705">
        <v>2</v>
      </c>
      <c r="X3705">
        <v>183797</v>
      </c>
      <c r="Y3705" t="s">
        <v>74</v>
      </c>
      <c r="AA3705">
        <v>2014</v>
      </c>
      <c r="AB3705" t="s">
        <v>75</v>
      </c>
      <c r="AC3705" t="s">
        <v>76</v>
      </c>
      <c r="AD3705" t="s">
        <v>77</v>
      </c>
      <c r="AE3705" t="s">
        <v>78</v>
      </c>
      <c r="AF3705" t="s">
        <v>79</v>
      </c>
      <c r="AG3705" t="s">
        <v>80</v>
      </c>
      <c r="AH3705">
        <v>11.475</v>
      </c>
      <c r="AI3705">
        <v>2.4</v>
      </c>
      <c r="AJ3705">
        <v>27.54</v>
      </c>
      <c r="AK3705">
        <v>2015</v>
      </c>
      <c r="AL3705" t="s">
        <v>81</v>
      </c>
      <c r="AM3705">
        <f t="shared" si="115"/>
        <v>3</v>
      </c>
    </row>
    <row r="3706" spans="1:39" x14ac:dyDescent="0.35">
      <c r="A3706">
        <v>2017</v>
      </c>
      <c r="B3706" s="5">
        <f t="shared" si="114"/>
        <v>190</v>
      </c>
      <c r="C3706" t="s">
        <v>115</v>
      </c>
      <c r="D3706">
        <v>17145626</v>
      </c>
      <c r="E3706">
        <v>633490</v>
      </c>
      <c r="F3706" t="s">
        <v>66</v>
      </c>
      <c r="G3706" t="s">
        <v>86</v>
      </c>
      <c r="J3706" s="1">
        <v>42925</v>
      </c>
      <c r="K3706">
        <v>28</v>
      </c>
      <c r="M3706">
        <v>1</v>
      </c>
      <c r="N3706" t="s">
        <v>70</v>
      </c>
      <c r="O3706" t="s">
        <v>71</v>
      </c>
      <c r="Q3706">
        <v>181</v>
      </c>
      <c r="R3706">
        <v>60</v>
      </c>
      <c r="T3706" t="s">
        <v>72</v>
      </c>
      <c r="U3706" t="s">
        <v>73</v>
      </c>
      <c r="V3706">
        <v>610</v>
      </c>
      <c r="W3706">
        <v>2</v>
      </c>
      <c r="X3706">
        <v>183797</v>
      </c>
      <c r="Y3706" t="s">
        <v>74</v>
      </c>
      <c r="AA3706">
        <v>2014</v>
      </c>
      <c r="AB3706" t="s">
        <v>75</v>
      </c>
      <c r="AC3706" t="s">
        <v>76</v>
      </c>
      <c r="AD3706" t="s">
        <v>77</v>
      </c>
      <c r="AE3706" t="s">
        <v>78</v>
      </c>
      <c r="AF3706" t="s">
        <v>79</v>
      </c>
      <c r="AG3706" t="s">
        <v>80</v>
      </c>
      <c r="AH3706">
        <v>11.475</v>
      </c>
      <c r="AI3706">
        <v>1.45455</v>
      </c>
      <c r="AJ3706">
        <v>16.69096</v>
      </c>
      <c r="AK3706">
        <v>2015</v>
      </c>
      <c r="AL3706" t="s">
        <v>81</v>
      </c>
      <c r="AM3706">
        <f t="shared" si="115"/>
        <v>3</v>
      </c>
    </row>
    <row r="3707" spans="1:39" x14ac:dyDescent="0.35">
      <c r="A3707">
        <v>2017</v>
      </c>
      <c r="B3707" s="5">
        <f t="shared" si="114"/>
        <v>187</v>
      </c>
      <c r="C3707" t="s">
        <v>111</v>
      </c>
      <c r="D3707">
        <v>17090210</v>
      </c>
      <c r="E3707">
        <v>227423</v>
      </c>
      <c r="F3707" t="s">
        <v>66</v>
      </c>
      <c r="G3707" t="s">
        <v>67</v>
      </c>
      <c r="H3707" t="s">
        <v>112</v>
      </c>
      <c r="I3707" t="s">
        <v>97</v>
      </c>
      <c r="J3707" s="1">
        <v>42922</v>
      </c>
      <c r="K3707">
        <v>27</v>
      </c>
      <c r="L3707">
        <v>1</v>
      </c>
      <c r="M3707">
        <v>1</v>
      </c>
      <c r="N3707" t="s">
        <v>70</v>
      </c>
      <c r="O3707" t="s">
        <v>90</v>
      </c>
      <c r="Q3707">
        <v>101</v>
      </c>
      <c r="R3707">
        <v>28</v>
      </c>
      <c r="T3707" t="s">
        <v>72</v>
      </c>
      <c r="U3707" t="s">
        <v>73</v>
      </c>
      <c r="V3707">
        <v>610</v>
      </c>
      <c r="W3707">
        <v>2</v>
      </c>
      <c r="X3707">
        <v>183798</v>
      </c>
      <c r="Y3707" t="s">
        <v>74</v>
      </c>
      <c r="AA3707">
        <v>2014</v>
      </c>
      <c r="AB3707" t="s">
        <v>75</v>
      </c>
      <c r="AC3707" t="s">
        <v>76</v>
      </c>
      <c r="AD3707" t="s">
        <v>77</v>
      </c>
      <c r="AE3707" t="s">
        <v>78</v>
      </c>
      <c r="AF3707" t="s">
        <v>79</v>
      </c>
      <c r="AG3707" t="s">
        <v>80</v>
      </c>
      <c r="AH3707">
        <v>11.504</v>
      </c>
      <c r="AI3707">
        <v>2.9848499999999998</v>
      </c>
      <c r="AJ3707">
        <v>34.337710000000001</v>
      </c>
      <c r="AK3707">
        <v>2015</v>
      </c>
      <c r="AL3707" t="s">
        <v>81</v>
      </c>
      <c r="AM3707">
        <f t="shared" si="115"/>
        <v>3</v>
      </c>
    </row>
    <row r="3708" spans="1:39" x14ac:dyDescent="0.35">
      <c r="A3708">
        <v>2017</v>
      </c>
      <c r="B3708" s="5">
        <f t="shared" si="114"/>
        <v>316</v>
      </c>
      <c r="C3708" t="s">
        <v>83</v>
      </c>
      <c r="D3708">
        <v>17076723</v>
      </c>
      <c r="E3708">
        <v>746914</v>
      </c>
      <c r="F3708" t="s">
        <v>66</v>
      </c>
      <c r="G3708" t="s">
        <v>67</v>
      </c>
      <c r="H3708" t="s">
        <v>68</v>
      </c>
      <c r="I3708" t="s">
        <v>69</v>
      </c>
      <c r="J3708" s="1">
        <v>43051</v>
      </c>
      <c r="K3708">
        <v>46</v>
      </c>
      <c r="L3708">
        <v>6</v>
      </c>
      <c r="M3708">
        <v>1</v>
      </c>
      <c r="N3708" t="s">
        <v>70</v>
      </c>
      <c r="O3708" t="s">
        <v>84</v>
      </c>
      <c r="Q3708">
        <v>109</v>
      </c>
      <c r="R3708">
        <v>61</v>
      </c>
      <c r="T3708" t="s">
        <v>72</v>
      </c>
      <c r="U3708" t="s">
        <v>73</v>
      </c>
      <c r="V3708">
        <v>725</v>
      </c>
      <c r="W3708">
        <v>2</v>
      </c>
      <c r="X3708">
        <v>183798</v>
      </c>
      <c r="Y3708" t="s">
        <v>74</v>
      </c>
      <c r="AA3708">
        <v>2014</v>
      </c>
      <c r="AB3708" t="s">
        <v>75</v>
      </c>
      <c r="AC3708" t="s">
        <v>76</v>
      </c>
      <c r="AD3708" t="s">
        <v>77</v>
      </c>
      <c r="AE3708" t="s">
        <v>78</v>
      </c>
      <c r="AF3708" t="s">
        <v>79</v>
      </c>
      <c r="AG3708" t="s">
        <v>80</v>
      </c>
      <c r="AH3708">
        <v>11.504</v>
      </c>
      <c r="AI3708">
        <v>1.2158</v>
      </c>
      <c r="AJ3708">
        <v>13.986560000000001</v>
      </c>
      <c r="AK3708">
        <v>2015</v>
      </c>
      <c r="AL3708" t="s">
        <v>81</v>
      </c>
      <c r="AM3708">
        <f t="shared" si="115"/>
        <v>3</v>
      </c>
    </row>
    <row r="3709" spans="1:39" x14ac:dyDescent="0.35">
      <c r="A3709">
        <v>2017</v>
      </c>
      <c r="B3709" s="5">
        <f t="shared" si="114"/>
        <v>330</v>
      </c>
      <c r="C3709" t="s">
        <v>83</v>
      </c>
      <c r="D3709">
        <v>17076730</v>
      </c>
      <c r="E3709">
        <v>746921</v>
      </c>
      <c r="F3709" t="s">
        <v>66</v>
      </c>
      <c r="G3709" t="s">
        <v>67</v>
      </c>
      <c r="H3709" t="s">
        <v>68</v>
      </c>
      <c r="I3709" t="s">
        <v>69</v>
      </c>
      <c r="J3709" s="1">
        <v>43065</v>
      </c>
      <c r="K3709">
        <v>48</v>
      </c>
      <c r="L3709">
        <v>6</v>
      </c>
      <c r="M3709">
        <v>1</v>
      </c>
      <c r="N3709" t="s">
        <v>70</v>
      </c>
      <c r="O3709" t="s">
        <v>84</v>
      </c>
      <c r="Q3709">
        <v>109</v>
      </c>
      <c r="R3709">
        <v>61</v>
      </c>
      <c r="T3709" t="s">
        <v>72</v>
      </c>
      <c r="U3709" t="s">
        <v>73</v>
      </c>
      <c r="V3709">
        <v>640</v>
      </c>
      <c r="W3709">
        <v>2</v>
      </c>
      <c r="X3709">
        <v>183798</v>
      </c>
      <c r="Y3709" t="s">
        <v>74</v>
      </c>
      <c r="AA3709">
        <v>2014</v>
      </c>
      <c r="AB3709" t="s">
        <v>75</v>
      </c>
      <c r="AC3709" t="s">
        <v>76</v>
      </c>
      <c r="AD3709" t="s">
        <v>77</v>
      </c>
      <c r="AE3709" t="s">
        <v>78</v>
      </c>
      <c r="AF3709" t="s">
        <v>79</v>
      </c>
      <c r="AG3709" t="s">
        <v>80</v>
      </c>
      <c r="AH3709">
        <v>11.504</v>
      </c>
      <c r="AI3709">
        <v>1.2158</v>
      </c>
      <c r="AJ3709">
        <v>13.986560000000001</v>
      </c>
      <c r="AK3709">
        <v>2015</v>
      </c>
      <c r="AL3709" t="s">
        <v>81</v>
      </c>
      <c r="AM3709">
        <f t="shared" si="115"/>
        <v>3</v>
      </c>
    </row>
    <row r="3710" spans="1:39" x14ac:dyDescent="0.35">
      <c r="A3710">
        <v>2017</v>
      </c>
      <c r="B3710" s="5">
        <f t="shared" si="114"/>
        <v>214</v>
      </c>
      <c r="C3710" t="s">
        <v>82</v>
      </c>
      <c r="D3710">
        <v>17035549</v>
      </c>
      <c r="E3710">
        <v>666071</v>
      </c>
      <c r="F3710" t="s">
        <v>66</v>
      </c>
      <c r="G3710" t="s">
        <v>86</v>
      </c>
      <c r="J3710" s="1">
        <v>42949</v>
      </c>
      <c r="K3710">
        <v>31</v>
      </c>
      <c r="M3710">
        <v>1</v>
      </c>
      <c r="N3710" t="s">
        <v>70</v>
      </c>
      <c r="O3710" t="s">
        <v>71</v>
      </c>
      <c r="Q3710">
        <v>113</v>
      </c>
      <c r="R3710">
        <v>45</v>
      </c>
      <c r="T3710" t="s">
        <v>72</v>
      </c>
      <c r="U3710" t="s">
        <v>73</v>
      </c>
      <c r="V3710">
        <v>670</v>
      </c>
      <c r="W3710">
        <v>2</v>
      </c>
      <c r="X3710">
        <v>183798</v>
      </c>
      <c r="Y3710" t="s">
        <v>74</v>
      </c>
      <c r="AA3710">
        <v>2014</v>
      </c>
      <c r="AB3710" t="s">
        <v>75</v>
      </c>
      <c r="AC3710" t="s">
        <v>76</v>
      </c>
      <c r="AD3710" t="s">
        <v>77</v>
      </c>
      <c r="AE3710" t="s">
        <v>78</v>
      </c>
      <c r="AF3710" t="s">
        <v>79</v>
      </c>
      <c r="AG3710" t="s">
        <v>80</v>
      </c>
      <c r="AH3710">
        <v>11.504</v>
      </c>
      <c r="AI3710">
        <v>4.7561400000000003</v>
      </c>
      <c r="AJ3710">
        <v>54.71463</v>
      </c>
      <c r="AK3710">
        <v>2015</v>
      </c>
      <c r="AL3710" t="s">
        <v>81</v>
      </c>
      <c r="AM3710">
        <f t="shared" si="115"/>
        <v>3</v>
      </c>
    </row>
    <row r="3711" spans="1:39" x14ac:dyDescent="0.35">
      <c r="A3711">
        <v>2017</v>
      </c>
      <c r="B3711" s="5">
        <f t="shared" si="114"/>
        <v>262</v>
      </c>
      <c r="C3711" t="s">
        <v>99</v>
      </c>
      <c r="D3711">
        <v>17185229</v>
      </c>
      <c r="E3711">
        <v>557837</v>
      </c>
      <c r="F3711" t="s">
        <v>66</v>
      </c>
      <c r="G3711" t="s">
        <v>86</v>
      </c>
      <c r="J3711" s="1">
        <v>42997</v>
      </c>
      <c r="K3711">
        <v>38</v>
      </c>
      <c r="M3711">
        <v>2</v>
      </c>
      <c r="N3711" t="s">
        <v>70</v>
      </c>
      <c r="O3711" t="s">
        <v>100</v>
      </c>
      <c r="Q3711">
        <v>241</v>
      </c>
      <c r="T3711" t="s">
        <v>72</v>
      </c>
      <c r="U3711" t="s">
        <v>73</v>
      </c>
      <c r="V3711">
        <v>410</v>
      </c>
      <c r="W3711">
        <v>2</v>
      </c>
      <c r="X3711">
        <v>184071</v>
      </c>
      <c r="Y3711" t="s">
        <v>74</v>
      </c>
      <c r="AA3711">
        <v>2015</v>
      </c>
      <c r="AB3711" t="s">
        <v>75</v>
      </c>
      <c r="AC3711" t="s">
        <v>76</v>
      </c>
      <c r="AD3711" t="s">
        <v>77</v>
      </c>
      <c r="AE3711" t="s">
        <v>78</v>
      </c>
      <c r="AF3711" t="s">
        <v>79</v>
      </c>
      <c r="AG3711" t="s">
        <v>80</v>
      </c>
      <c r="AH3711">
        <v>12.032</v>
      </c>
      <c r="AK3711">
        <v>2016</v>
      </c>
      <c r="AL3711" t="s">
        <v>81</v>
      </c>
      <c r="AM3711">
        <f t="shared" si="115"/>
        <v>2</v>
      </c>
    </row>
    <row r="3712" spans="1:39" x14ac:dyDescent="0.35">
      <c r="A3712">
        <v>2017</v>
      </c>
      <c r="B3712" s="5">
        <f t="shared" si="114"/>
        <v>245</v>
      </c>
      <c r="C3712" t="s">
        <v>99</v>
      </c>
      <c r="D3712">
        <v>17185209</v>
      </c>
      <c r="E3712">
        <v>557815</v>
      </c>
      <c r="F3712" t="s">
        <v>66</v>
      </c>
      <c r="G3712" t="s">
        <v>86</v>
      </c>
      <c r="J3712" s="1">
        <v>42980</v>
      </c>
      <c r="K3712">
        <v>35</v>
      </c>
      <c r="M3712">
        <v>2</v>
      </c>
      <c r="N3712" t="s">
        <v>70</v>
      </c>
      <c r="O3712" t="s">
        <v>100</v>
      </c>
      <c r="Q3712">
        <v>241</v>
      </c>
      <c r="T3712" t="s">
        <v>72</v>
      </c>
      <c r="U3712" t="s">
        <v>73</v>
      </c>
      <c r="V3712">
        <v>330</v>
      </c>
      <c r="W3712">
        <v>2</v>
      </c>
      <c r="X3712">
        <v>184184</v>
      </c>
      <c r="Y3712" t="s">
        <v>74</v>
      </c>
      <c r="AA3712">
        <v>2015</v>
      </c>
      <c r="AB3712" t="s">
        <v>75</v>
      </c>
      <c r="AC3712" t="s">
        <v>76</v>
      </c>
      <c r="AD3712" t="s">
        <v>77</v>
      </c>
      <c r="AE3712" t="s">
        <v>78</v>
      </c>
      <c r="AF3712" t="s">
        <v>79</v>
      </c>
      <c r="AG3712" t="s">
        <v>80</v>
      </c>
      <c r="AH3712">
        <v>12.061999999999999</v>
      </c>
      <c r="AK3712">
        <v>2016</v>
      </c>
      <c r="AL3712" t="s">
        <v>81</v>
      </c>
      <c r="AM3712">
        <f t="shared" si="115"/>
        <v>2</v>
      </c>
    </row>
    <row r="3713" spans="1:39" x14ac:dyDescent="0.35">
      <c r="A3713">
        <v>2018</v>
      </c>
      <c r="B3713" s="5">
        <f t="shared" si="114"/>
        <v>122</v>
      </c>
      <c r="C3713" t="s">
        <v>83</v>
      </c>
      <c r="D3713">
        <v>18076117</v>
      </c>
      <c r="E3713">
        <v>746224</v>
      </c>
      <c r="F3713" t="s">
        <v>66</v>
      </c>
      <c r="G3713" t="s">
        <v>67</v>
      </c>
      <c r="H3713" t="s">
        <v>92</v>
      </c>
      <c r="I3713" t="s">
        <v>69</v>
      </c>
      <c r="J3713" s="1">
        <v>43222</v>
      </c>
      <c r="K3713">
        <v>18</v>
      </c>
      <c r="L3713">
        <v>2</v>
      </c>
      <c r="M3713">
        <v>1</v>
      </c>
      <c r="N3713" t="s">
        <v>70</v>
      </c>
      <c r="O3713" t="s">
        <v>85</v>
      </c>
      <c r="Q3713">
        <v>103</v>
      </c>
      <c r="R3713">
        <v>50</v>
      </c>
      <c r="T3713" t="s">
        <v>72</v>
      </c>
      <c r="U3713" t="s">
        <v>73</v>
      </c>
      <c r="V3713">
        <v>815</v>
      </c>
      <c r="W3713">
        <v>2</v>
      </c>
      <c r="X3713">
        <v>183675</v>
      </c>
      <c r="Y3713" t="s">
        <v>74</v>
      </c>
      <c r="AA3713">
        <v>2013</v>
      </c>
      <c r="AB3713" t="s">
        <v>75</v>
      </c>
      <c r="AC3713" t="s">
        <v>76</v>
      </c>
      <c r="AD3713" t="s">
        <v>77</v>
      </c>
      <c r="AE3713" t="s">
        <v>78</v>
      </c>
      <c r="AF3713" t="s">
        <v>101</v>
      </c>
      <c r="AG3713" t="s">
        <v>80</v>
      </c>
      <c r="AH3713">
        <v>1.0129999999999999</v>
      </c>
      <c r="AI3713">
        <v>1.0495000000000001</v>
      </c>
      <c r="AJ3713">
        <v>1.06314</v>
      </c>
      <c r="AK3713">
        <v>2014</v>
      </c>
      <c r="AL3713" t="s">
        <v>81</v>
      </c>
      <c r="AM3713">
        <f t="shared" si="115"/>
        <v>5</v>
      </c>
    </row>
    <row r="3714" spans="1:39" x14ac:dyDescent="0.35">
      <c r="A3714">
        <v>2018</v>
      </c>
      <c r="B3714" s="5">
        <f t="shared" si="114"/>
        <v>128</v>
      </c>
      <c r="C3714" t="s">
        <v>83</v>
      </c>
      <c r="D3714">
        <v>18076131</v>
      </c>
      <c r="E3714">
        <v>746228</v>
      </c>
      <c r="F3714" t="s">
        <v>66</v>
      </c>
      <c r="G3714" t="s">
        <v>67</v>
      </c>
      <c r="H3714" t="s">
        <v>92</v>
      </c>
      <c r="I3714" t="s">
        <v>69</v>
      </c>
      <c r="J3714" s="1">
        <v>43228</v>
      </c>
      <c r="K3714">
        <v>19</v>
      </c>
      <c r="L3714">
        <v>2</v>
      </c>
      <c r="M3714">
        <v>1</v>
      </c>
      <c r="N3714" t="s">
        <v>70</v>
      </c>
      <c r="O3714" t="s">
        <v>85</v>
      </c>
      <c r="Q3714">
        <v>103</v>
      </c>
      <c r="R3714">
        <v>50</v>
      </c>
      <c r="T3714" t="s">
        <v>72</v>
      </c>
      <c r="U3714" t="s">
        <v>73</v>
      </c>
      <c r="V3714">
        <v>730</v>
      </c>
      <c r="W3714">
        <v>2</v>
      </c>
      <c r="X3714">
        <v>183675</v>
      </c>
      <c r="Y3714" t="s">
        <v>74</v>
      </c>
      <c r="AA3714">
        <v>2013</v>
      </c>
      <c r="AB3714" t="s">
        <v>75</v>
      </c>
      <c r="AC3714" t="s">
        <v>76</v>
      </c>
      <c r="AD3714" t="s">
        <v>77</v>
      </c>
      <c r="AE3714" t="s">
        <v>78</v>
      </c>
      <c r="AF3714" t="s">
        <v>101</v>
      </c>
      <c r="AG3714" t="s">
        <v>80</v>
      </c>
      <c r="AH3714">
        <v>1.0129999999999999</v>
      </c>
      <c r="AI3714">
        <v>1.0495000000000001</v>
      </c>
      <c r="AJ3714">
        <v>1.06314</v>
      </c>
      <c r="AK3714">
        <v>2014</v>
      </c>
      <c r="AL3714" t="s">
        <v>81</v>
      </c>
      <c r="AM3714">
        <f t="shared" si="115"/>
        <v>5</v>
      </c>
    </row>
    <row r="3715" spans="1:39" x14ac:dyDescent="0.35">
      <c r="A3715">
        <v>2018</v>
      </c>
      <c r="B3715" s="5">
        <f t="shared" ref="B3715:B3778" si="116">J3715-DATE(YEAR(J3715),1,0)</f>
        <v>25</v>
      </c>
      <c r="C3715" t="s">
        <v>82</v>
      </c>
      <c r="D3715">
        <v>18036041</v>
      </c>
      <c r="E3715">
        <v>755876</v>
      </c>
      <c r="F3715" t="s">
        <v>66</v>
      </c>
      <c r="G3715" t="s">
        <v>67</v>
      </c>
      <c r="H3715" t="s">
        <v>68</v>
      </c>
      <c r="I3715" t="s">
        <v>69</v>
      </c>
      <c r="J3715" s="1">
        <v>43125</v>
      </c>
      <c r="K3715">
        <v>4</v>
      </c>
      <c r="L3715">
        <v>1</v>
      </c>
      <c r="M3715">
        <v>1</v>
      </c>
      <c r="N3715" t="s">
        <v>70</v>
      </c>
      <c r="O3715" t="s">
        <v>71</v>
      </c>
      <c r="Q3715">
        <v>113</v>
      </c>
      <c r="R3715">
        <v>45</v>
      </c>
      <c r="T3715" t="s">
        <v>72</v>
      </c>
      <c r="U3715" t="s">
        <v>73</v>
      </c>
      <c r="V3715">
        <v>700</v>
      </c>
      <c r="W3715">
        <v>2</v>
      </c>
      <c r="X3715">
        <v>183675</v>
      </c>
      <c r="Y3715" t="s">
        <v>74</v>
      </c>
      <c r="AA3715">
        <v>2013</v>
      </c>
      <c r="AB3715" t="s">
        <v>75</v>
      </c>
      <c r="AC3715" t="s">
        <v>76</v>
      </c>
      <c r="AD3715" t="s">
        <v>77</v>
      </c>
      <c r="AE3715" t="s">
        <v>78</v>
      </c>
      <c r="AF3715" t="s">
        <v>101</v>
      </c>
      <c r="AG3715" t="s">
        <v>80</v>
      </c>
      <c r="AH3715">
        <v>1.0129999999999999</v>
      </c>
      <c r="AI3715">
        <v>2.5533100000000002</v>
      </c>
      <c r="AJ3715">
        <v>2.5865</v>
      </c>
      <c r="AK3715">
        <v>2014</v>
      </c>
      <c r="AL3715" t="s">
        <v>81</v>
      </c>
      <c r="AM3715">
        <f t="shared" ref="AM3715:AM3778" si="117">A3715-AA3715</f>
        <v>5</v>
      </c>
    </row>
    <row r="3716" spans="1:39" x14ac:dyDescent="0.35">
      <c r="A3716">
        <v>2018</v>
      </c>
      <c r="B3716" s="5">
        <f t="shared" si="116"/>
        <v>27</v>
      </c>
      <c r="C3716" t="s">
        <v>82</v>
      </c>
      <c r="D3716">
        <v>18036047</v>
      </c>
      <c r="E3716">
        <v>755878</v>
      </c>
      <c r="F3716" t="s">
        <v>66</v>
      </c>
      <c r="G3716" t="s">
        <v>67</v>
      </c>
      <c r="H3716" t="s">
        <v>68</v>
      </c>
      <c r="I3716" t="s">
        <v>69</v>
      </c>
      <c r="J3716" s="1">
        <v>43127</v>
      </c>
      <c r="K3716">
        <v>4</v>
      </c>
      <c r="L3716">
        <v>1</v>
      </c>
      <c r="M3716">
        <v>1</v>
      </c>
      <c r="N3716" t="s">
        <v>70</v>
      </c>
      <c r="O3716" t="s">
        <v>71</v>
      </c>
      <c r="Q3716">
        <v>113</v>
      </c>
      <c r="R3716">
        <v>41</v>
      </c>
      <c r="T3716" t="s">
        <v>72</v>
      </c>
      <c r="U3716" t="s">
        <v>73</v>
      </c>
      <c r="V3716">
        <v>715</v>
      </c>
      <c r="W3716">
        <v>2</v>
      </c>
      <c r="X3716">
        <v>183675</v>
      </c>
      <c r="Y3716" t="s">
        <v>74</v>
      </c>
      <c r="AA3716">
        <v>2013</v>
      </c>
      <c r="AB3716" t="s">
        <v>75</v>
      </c>
      <c r="AC3716" t="s">
        <v>76</v>
      </c>
      <c r="AD3716" t="s">
        <v>77</v>
      </c>
      <c r="AE3716" t="s">
        <v>78</v>
      </c>
      <c r="AF3716" t="s">
        <v>101</v>
      </c>
      <c r="AG3716" t="s">
        <v>80</v>
      </c>
      <c r="AH3716">
        <v>1.0129999999999999</v>
      </c>
      <c r="AI3716">
        <v>2.5533100000000002</v>
      </c>
      <c r="AJ3716">
        <v>2.5865</v>
      </c>
      <c r="AK3716">
        <v>2014</v>
      </c>
      <c r="AL3716" t="s">
        <v>81</v>
      </c>
      <c r="AM3716">
        <f t="shared" si="117"/>
        <v>5</v>
      </c>
    </row>
    <row r="3717" spans="1:39" x14ac:dyDescent="0.35">
      <c r="A3717">
        <v>2018</v>
      </c>
      <c r="B3717" s="5">
        <f t="shared" si="116"/>
        <v>53</v>
      </c>
      <c r="C3717" t="s">
        <v>83</v>
      </c>
      <c r="D3717">
        <v>18076068</v>
      </c>
      <c r="E3717">
        <v>746992</v>
      </c>
      <c r="F3717" t="s">
        <v>66</v>
      </c>
      <c r="G3717" t="s">
        <v>67</v>
      </c>
      <c r="H3717" t="s">
        <v>68</v>
      </c>
      <c r="I3717" t="s">
        <v>69</v>
      </c>
      <c r="J3717" s="1">
        <v>43153</v>
      </c>
      <c r="K3717">
        <v>8</v>
      </c>
      <c r="L3717">
        <v>1</v>
      </c>
      <c r="M3717">
        <v>1</v>
      </c>
      <c r="N3717" t="s">
        <v>70</v>
      </c>
      <c r="O3717" t="s">
        <v>84</v>
      </c>
      <c r="Q3717">
        <v>109</v>
      </c>
      <c r="R3717">
        <v>61</v>
      </c>
      <c r="T3717" t="s">
        <v>72</v>
      </c>
      <c r="U3717" t="s">
        <v>73</v>
      </c>
      <c r="V3717">
        <v>720</v>
      </c>
      <c r="W3717">
        <v>2</v>
      </c>
      <c r="X3717">
        <v>183675</v>
      </c>
      <c r="Y3717" t="s">
        <v>74</v>
      </c>
      <c r="AA3717">
        <v>2013</v>
      </c>
      <c r="AB3717" t="s">
        <v>75</v>
      </c>
      <c r="AC3717" t="s">
        <v>76</v>
      </c>
      <c r="AD3717" t="s">
        <v>77</v>
      </c>
      <c r="AE3717" t="s">
        <v>78</v>
      </c>
      <c r="AF3717" t="s">
        <v>101</v>
      </c>
      <c r="AG3717" t="s">
        <v>80</v>
      </c>
      <c r="AH3717">
        <v>1.0129999999999999</v>
      </c>
      <c r="AI3717">
        <v>1.28085</v>
      </c>
      <c r="AJ3717">
        <v>1.2975000000000001</v>
      </c>
      <c r="AK3717">
        <v>2014</v>
      </c>
      <c r="AL3717" t="s">
        <v>81</v>
      </c>
      <c r="AM3717">
        <f t="shared" si="117"/>
        <v>5</v>
      </c>
    </row>
    <row r="3718" spans="1:39" x14ac:dyDescent="0.35">
      <c r="A3718">
        <v>2018</v>
      </c>
      <c r="B3718" s="5">
        <f t="shared" si="116"/>
        <v>67</v>
      </c>
      <c r="C3718" t="s">
        <v>83</v>
      </c>
      <c r="D3718">
        <v>18076080</v>
      </c>
      <c r="E3718">
        <v>746203</v>
      </c>
      <c r="F3718" t="s">
        <v>66</v>
      </c>
      <c r="G3718" t="s">
        <v>67</v>
      </c>
      <c r="H3718" t="s">
        <v>68</v>
      </c>
      <c r="I3718" t="s">
        <v>69</v>
      </c>
      <c r="J3718" s="1">
        <v>43167</v>
      </c>
      <c r="K3718">
        <v>10</v>
      </c>
      <c r="L3718">
        <v>1</v>
      </c>
      <c r="M3718">
        <v>1</v>
      </c>
      <c r="N3718" t="s">
        <v>70</v>
      </c>
      <c r="O3718" t="s">
        <v>85</v>
      </c>
      <c r="Q3718">
        <v>104</v>
      </c>
      <c r="R3718">
        <v>40</v>
      </c>
      <c r="T3718" t="s">
        <v>72</v>
      </c>
      <c r="U3718" t="s">
        <v>73</v>
      </c>
      <c r="V3718">
        <v>730</v>
      </c>
      <c r="W3718">
        <v>2</v>
      </c>
      <c r="X3718">
        <v>183675</v>
      </c>
      <c r="Y3718" t="s">
        <v>74</v>
      </c>
      <c r="AA3718">
        <v>2013</v>
      </c>
      <c r="AB3718" t="s">
        <v>75</v>
      </c>
      <c r="AC3718" t="s">
        <v>76</v>
      </c>
      <c r="AD3718" t="s">
        <v>77</v>
      </c>
      <c r="AE3718" t="s">
        <v>78</v>
      </c>
      <c r="AF3718" t="s">
        <v>101</v>
      </c>
      <c r="AG3718" t="s">
        <v>80</v>
      </c>
      <c r="AH3718">
        <v>1.0129999999999999</v>
      </c>
      <c r="AI3718">
        <v>1.4252</v>
      </c>
      <c r="AJ3718">
        <v>1.44373</v>
      </c>
      <c r="AK3718">
        <v>2014</v>
      </c>
      <c r="AL3718" t="s">
        <v>81</v>
      </c>
      <c r="AM3718">
        <f t="shared" si="117"/>
        <v>5</v>
      </c>
    </row>
    <row r="3719" spans="1:39" x14ac:dyDescent="0.35">
      <c r="A3719">
        <v>2018</v>
      </c>
      <c r="B3719" s="5">
        <f t="shared" si="116"/>
        <v>194</v>
      </c>
      <c r="C3719" t="s">
        <v>83</v>
      </c>
      <c r="D3719">
        <v>18076296</v>
      </c>
      <c r="E3719">
        <v>746668</v>
      </c>
      <c r="F3719" t="s">
        <v>66</v>
      </c>
      <c r="G3719" t="s">
        <v>67</v>
      </c>
      <c r="H3719" t="s">
        <v>68</v>
      </c>
      <c r="I3719" t="s">
        <v>69</v>
      </c>
      <c r="J3719" s="1">
        <v>43294</v>
      </c>
      <c r="K3719">
        <v>28</v>
      </c>
      <c r="L3719">
        <v>4</v>
      </c>
      <c r="M3719">
        <v>1</v>
      </c>
      <c r="N3719" t="s">
        <v>70</v>
      </c>
      <c r="O3719" t="s">
        <v>85</v>
      </c>
      <c r="Q3719">
        <v>103</v>
      </c>
      <c r="R3719">
        <v>40</v>
      </c>
      <c r="T3719" t="s">
        <v>72</v>
      </c>
      <c r="U3719" t="s">
        <v>73</v>
      </c>
      <c r="V3719">
        <v>860</v>
      </c>
      <c r="W3719">
        <v>2</v>
      </c>
      <c r="X3719">
        <v>183675</v>
      </c>
      <c r="Y3719" t="s">
        <v>74</v>
      </c>
      <c r="AA3719">
        <v>2013</v>
      </c>
      <c r="AB3719" t="s">
        <v>75</v>
      </c>
      <c r="AC3719" t="s">
        <v>76</v>
      </c>
      <c r="AD3719" t="s">
        <v>77</v>
      </c>
      <c r="AE3719" t="s">
        <v>78</v>
      </c>
      <c r="AF3719" t="s">
        <v>101</v>
      </c>
      <c r="AG3719" t="s">
        <v>80</v>
      </c>
      <c r="AH3719">
        <v>1.0129999999999999</v>
      </c>
      <c r="AI3719">
        <v>2.0924700000000001</v>
      </c>
      <c r="AJ3719">
        <v>2.1196700000000002</v>
      </c>
      <c r="AK3719">
        <v>2014</v>
      </c>
      <c r="AL3719" t="s">
        <v>81</v>
      </c>
      <c r="AM3719">
        <f t="shared" si="117"/>
        <v>5</v>
      </c>
    </row>
    <row r="3720" spans="1:39" x14ac:dyDescent="0.35">
      <c r="A3720">
        <v>2018</v>
      </c>
      <c r="B3720" s="5">
        <f t="shared" si="116"/>
        <v>133</v>
      </c>
      <c r="C3720" t="s">
        <v>82</v>
      </c>
      <c r="D3720">
        <v>18031015</v>
      </c>
      <c r="E3720">
        <v>733102</v>
      </c>
      <c r="F3720" t="s">
        <v>66</v>
      </c>
      <c r="G3720" t="s">
        <v>86</v>
      </c>
      <c r="J3720" s="1">
        <v>43233</v>
      </c>
      <c r="K3720">
        <v>20</v>
      </c>
      <c r="M3720">
        <v>1</v>
      </c>
      <c r="N3720" t="s">
        <v>70</v>
      </c>
      <c r="O3720" t="s">
        <v>71</v>
      </c>
      <c r="Q3720">
        <v>113</v>
      </c>
      <c r="R3720">
        <v>41</v>
      </c>
      <c r="T3720" t="s">
        <v>72</v>
      </c>
      <c r="U3720" t="s">
        <v>73</v>
      </c>
      <c r="V3720">
        <v>840</v>
      </c>
      <c r="W3720">
        <v>2</v>
      </c>
      <c r="X3720">
        <v>183675</v>
      </c>
      <c r="Y3720" t="s">
        <v>74</v>
      </c>
      <c r="AA3720">
        <v>2013</v>
      </c>
      <c r="AB3720" t="s">
        <v>75</v>
      </c>
      <c r="AC3720" t="s">
        <v>76</v>
      </c>
      <c r="AD3720" t="s">
        <v>77</v>
      </c>
      <c r="AE3720" t="s">
        <v>78</v>
      </c>
      <c r="AF3720" t="s">
        <v>101</v>
      </c>
      <c r="AG3720" t="s">
        <v>80</v>
      </c>
      <c r="AH3720">
        <v>1.0129999999999999</v>
      </c>
      <c r="AI3720">
        <v>2.19835</v>
      </c>
      <c r="AJ3720">
        <v>2.2269299999999999</v>
      </c>
      <c r="AK3720">
        <v>2014</v>
      </c>
      <c r="AL3720" t="s">
        <v>81</v>
      </c>
      <c r="AM3720">
        <f t="shared" si="117"/>
        <v>5</v>
      </c>
    </row>
    <row r="3721" spans="1:39" x14ac:dyDescent="0.35">
      <c r="A3721">
        <v>2018</v>
      </c>
      <c r="B3721" s="5">
        <f t="shared" si="116"/>
        <v>140</v>
      </c>
      <c r="C3721" t="s">
        <v>82</v>
      </c>
      <c r="D3721">
        <v>18031058</v>
      </c>
      <c r="E3721">
        <v>666386</v>
      </c>
      <c r="F3721" t="s">
        <v>66</v>
      </c>
      <c r="G3721" t="s">
        <v>86</v>
      </c>
      <c r="J3721" s="1">
        <v>43240</v>
      </c>
      <c r="K3721">
        <v>21</v>
      </c>
      <c r="M3721">
        <v>1</v>
      </c>
      <c r="N3721" t="s">
        <v>70</v>
      </c>
      <c r="O3721" t="s">
        <v>71</v>
      </c>
      <c r="Q3721">
        <v>113</v>
      </c>
      <c r="R3721">
        <v>61</v>
      </c>
      <c r="T3721" t="s">
        <v>72</v>
      </c>
      <c r="U3721" t="s">
        <v>73</v>
      </c>
      <c r="X3721">
        <v>183675</v>
      </c>
      <c r="Y3721" t="s">
        <v>74</v>
      </c>
      <c r="AA3721">
        <v>2013</v>
      </c>
      <c r="AB3721" t="s">
        <v>75</v>
      </c>
      <c r="AC3721" t="s">
        <v>76</v>
      </c>
      <c r="AD3721" t="s">
        <v>77</v>
      </c>
      <c r="AE3721" t="s">
        <v>78</v>
      </c>
      <c r="AF3721" t="s">
        <v>101</v>
      </c>
      <c r="AG3721" t="s">
        <v>80</v>
      </c>
      <c r="AH3721">
        <v>1.0129999999999999</v>
      </c>
      <c r="AI3721">
        <v>2.19835</v>
      </c>
      <c r="AJ3721">
        <v>2.2269299999999999</v>
      </c>
      <c r="AK3721">
        <v>2014</v>
      </c>
      <c r="AL3721" t="s">
        <v>81</v>
      </c>
      <c r="AM3721">
        <f t="shared" si="117"/>
        <v>5</v>
      </c>
    </row>
    <row r="3722" spans="1:39" x14ac:dyDescent="0.35">
      <c r="A3722">
        <v>2018</v>
      </c>
      <c r="B3722" s="5">
        <f t="shared" si="116"/>
        <v>195</v>
      </c>
      <c r="C3722" t="s">
        <v>91</v>
      </c>
      <c r="D3722">
        <v>18066474</v>
      </c>
      <c r="E3722">
        <v>748734</v>
      </c>
      <c r="F3722" t="s">
        <v>66</v>
      </c>
      <c r="G3722" t="s">
        <v>67</v>
      </c>
      <c r="H3722" t="s">
        <v>68</v>
      </c>
      <c r="I3722" t="s">
        <v>69</v>
      </c>
      <c r="J3722" s="1">
        <v>43295</v>
      </c>
      <c r="K3722">
        <v>28</v>
      </c>
      <c r="L3722">
        <v>4</v>
      </c>
      <c r="M3722">
        <v>1</v>
      </c>
      <c r="N3722" t="s">
        <v>70</v>
      </c>
      <c r="O3722" t="s">
        <v>90</v>
      </c>
      <c r="Q3722">
        <v>101</v>
      </c>
      <c r="R3722">
        <v>29</v>
      </c>
      <c r="T3722" t="s">
        <v>72</v>
      </c>
      <c r="U3722" t="s">
        <v>73</v>
      </c>
      <c r="V3722">
        <v>650</v>
      </c>
      <c r="W3722">
        <v>2</v>
      </c>
      <c r="X3722">
        <v>185361</v>
      </c>
      <c r="Y3722" t="s">
        <v>74</v>
      </c>
      <c r="AA3722">
        <v>2015</v>
      </c>
      <c r="AB3722" t="s">
        <v>75</v>
      </c>
      <c r="AC3722" t="s">
        <v>76</v>
      </c>
      <c r="AD3722" t="s">
        <v>77</v>
      </c>
      <c r="AE3722" t="s">
        <v>78</v>
      </c>
      <c r="AF3722" t="s">
        <v>101</v>
      </c>
      <c r="AG3722" t="s">
        <v>80</v>
      </c>
      <c r="AH3722">
        <v>1.038</v>
      </c>
      <c r="AI3722">
        <v>2.5831300000000001</v>
      </c>
      <c r="AJ3722">
        <v>2.6812900000000002</v>
      </c>
      <c r="AK3722">
        <v>2016</v>
      </c>
      <c r="AL3722" t="s">
        <v>81</v>
      </c>
      <c r="AM3722">
        <f t="shared" si="117"/>
        <v>3</v>
      </c>
    </row>
    <row r="3723" spans="1:39" x14ac:dyDescent="0.35">
      <c r="A3723">
        <v>2018</v>
      </c>
      <c r="B3723" s="5">
        <f t="shared" si="116"/>
        <v>231</v>
      </c>
      <c r="C3723" t="s">
        <v>82</v>
      </c>
      <c r="D3723">
        <v>18037719</v>
      </c>
      <c r="E3723">
        <v>763243</v>
      </c>
      <c r="F3723" t="s">
        <v>66</v>
      </c>
      <c r="G3723" t="s">
        <v>67</v>
      </c>
      <c r="H3723" t="s">
        <v>68</v>
      </c>
      <c r="I3723" t="s">
        <v>69</v>
      </c>
      <c r="J3723" s="1">
        <v>43331</v>
      </c>
      <c r="K3723">
        <v>34</v>
      </c>
      <c r="L3723">
        <v>5</v>
      </c>
      <c r="M3723">
        <v>1</v>
      </c>
      <c r="N3723" t="s">
        <v>70</v>
      </c>
      <c r="O3723" t="s">
        <v>71</v>
      </c>
      <c r="Q3723">
        <v>113</v>
      </c>
      <c r="T3723" t="s">
        <v>72</v>
      </c>
      <c r="U3723" t="s">
        <v>73</v>
      </c>
      <c r="V3723">
        <v>640</v>
      </c>
      <c r="W3723">
        <v>2</v>
      </c>
      <c r="X3723">
        <v>185361</v>
      </c>
      <c r="Y3723" t="s">
        <v>74</v>
      </c>
      <c r="AA3723">
        <v>2015</v>
      </c>
      <c r="AB3723" t="s">
        <v>75</v>
      </c>
      <c r="AC3723" t="s">
        <v>76</v>
      </c>
      <c r="AD3723" t="s">
        <v>77</v>
      </c>
      <c r="AE3723" t="s">
        <v>78</v>
      </c>
      <c r="AF3723" t="s">
        <v>101</v>
      </c>
      <c r="AG3723" t="s">
        <v>80</v>
      </c>
      <c r="AH3723">
        <v>1.038</v>
      </c>
      <c r="AI3723">
        <v>3.3292000000000002</v>
      </c>
      <c r="AJ3723">
        <v>3.4557099999999998</v>
      </c>
      <c r="AK3723">
        <v>2016</v>
      </c>
      <c r="AL3723" t="s">
        <v>81</v>
      </c>
      <c r="AM3723">
        <f t="shared" si="117"/>
        <v>3</v>
      </c>
    </row>
    <row r="3724" spans="1:39" x14ac:dyDescent="0.35">
      <c r="A3724">
        <v>2018</v>
      </c>
      <c r="B3724" s="5">
        <f t="shared" si="116"/>
        <v>231</v>
      </c>
      <c r="C3724" t="s">
        <v>82</v>
      </c>
      <c r="D3724">
        <v>18037645</v>
      </c>
      <c r="E3724">
        <v>774436</v>
      </c>
      <c r="F3724" t="s">
        <v>66</v>
      </c>
      <c r="G3724" t="s">
        <v>67</v>
      </c>
      <c r="H3724" t="s">
        <v>68</v>
      </c>
      <c r="I3724" t="s">
        <v>69</v>
      </c>
      <c r="J3724" s="1">
        <v>43331</v>
      </c>
      <c r="K3724">
        <v>34</v>
      </c>
      <c r="L3724">
        <v>5</v>
      </c>
      <c r="M3724">
        <v>1</v>
      </c>
      <c r="N3724" t="s">
        <v>70</v>
      </c>
      <c r="O3724" t="s">
        <v>71</v>
      </c>
      <c r="Q3724">
        <v>154</v>
      </c>
      <c r="T3724" t="s">
        <v>72</v>
      </c>
      <c r="U3724" t="s">
        <v>73</v>
      </c>
      <c r="V3724">
        <v>615</v>
      </c>
      <c r="W3724">
        <v>2</v>
      </c>
      <c r="X3724">
        <v>185361</v>
      </c>
      <c r="Y3724" t="s">
        <v>74</v>
      </c>
      <c r="AA3724">
        <v>2015</v>
      </c>
      <c r="AB3724" t="s">
        <v>75</v>
      </c>
      <c r="AC3724" t="s">
        <v>76</v>
      </c>
      <c r="AD3724" t="s">
        <v>77</v>
      </c>
      <c r="AE3724" t="s">
        <v>78</v>
      </c>
      <c r="AF3724" t="s">
        <v>101</v>
      </c>
      <c r="AG3724" t="s">
        <v>80</v>
      </c>
      <c r="AH3724">
        <v>1.038</v>
      </c>
      <c r="AI3724">
        <v>3.3292000000000002</v>
      </c>
      <c r="AJ3724">
        <v>3.4557099999999998</v>
      </c>
      <c r="AK3724">
        <v>2016</v>
      </c>
      <c r="AL3724" t="s">
        <v>81</v>
      </c>
      <c r="AM3724">
        <f t="shared" si="117"/>
        <v>3</v>
      </c>
    </row>
    <row r="3725" spans="1:39" x14ac:dyDescent="0.35">
      <c r="A3725">
        <v>2018</v>
      </c>
      <c r="B3725" s="5">
        <f t="shared" si="116"/>
        <v>180</v>
      </c>
      <c r="C3725" t="s">
        <v>83</v>
      </c>
      <c r="D3725">
        <v>18071359</v>
      </c>
      <c r="E3725">
        <v>735827</v>
      </c>
      <c r="F3725" t="s">
        <v>66</v>
      </c>
      <c r="G3725" t="s">
        <v>86</v>
      </c>
      <c r="J3725" s="1">
        <v>43280</v>
      </c>
      <c r="K3725">
        <v>26</v>
      </c>
      <c r="M3725">
        <v>1</v>
      </c>
      <c r="N3725" t="s">
        <v>70</v>
      </c>
      <c r="O3725" t="s">
        <v>85</v>
      </c>
      <c r="Q3725">
        <v>104</v>
      </c>
      <c r="R3725">
        <v>30</v>
      </c>
      <c r="T3725" t="s">
        <v>72</v>
      </c>
      <c r="U3725" t="s">
        <v>73</v>
      </c>
      <c r="V3725">
        <v>660</v>
      </c>
      <c r="W3725">
        <v>2</v>
      </c>
      <c r="X3725">
        <v>185361</v>
      </c>
      <c r="Y3725" t="s">
        <v>74</v>
      </c>
      <c r="AA3725">
        <v>2015</v>
      </c>
      <c r="AB3725" t="s">
        <v>75</v>
      </c>
      <c r="AC3725" t="s">
        <v>76</v>
      </c>
      <c r="AD3725" t="s">
        <v>77</v>
      </c>
      <c r="AE3725" t="s">
        <v>78</v>
      </c>
      <c r="AF3725" t="s">
        <v>101</v>
      </c>
      <c r="AG3725" t="s">
        <v>80</v>
      </c>
      <c r="AH3725">
        <v>1.038</v>
      </c>
      <c r="AI3725">
        <v>1</v>
      </c>
      <c r="AJ3725">
        <v>1.038</v>
      </c>
      <c r="AK3725">
        <v>2016</v>
      </c>
      <c r="AL3725" t="s">
        <v>81</v>
      </c>
      <c r="AM3725">
        <f t="shared" si="117"/>
        <v>3</v>
      </c>
    </row>
    <row r="3726" spans="1:39" x14ac:dyDescent="0.35">
      <c r="A3726">
        <v>2018</v>
      </c>
      <c r="B3726" s="5">
        <f t="shared" si="116"/>
        <v>183</v>
      </c>
      <c r="C3726" t="s">
        <v>83</v>
      </c>
      <c r="D3726">
        <v>18076227</v>
      </c>
      <c r="E3726">
        <v>746263</v>
      </c>
      <c r="F3726" t="s">
        <v>66</v>
      </c>
      <c r="G3726" t="s">
        <v>67</v>
      </c>
      <c r="H3726" t="s">
        <v>68</v>
      </c>
      <c r="I3726" t="s">
        <v>69</v>
      </c>
      <c r="J3726" s="1">
        <v>43283</v>
      </c>
      <c r="K3726">
        <v>27</v>
      </c>
      <c r="L3726">
        <v>4</v>
      </c>
      <c r="M3726">
        <v>1</v>
      </c>
      <c r="N3726" t="s">
        <v>70</v>
      </c>
      <c r="O3726" t="s">
        <v>85</v>
      </c>
      <c r="Q3726">
        <v>104</v>
      </c>
      <c r="R3726">
        <v>30</v>
      </c>
      <c r="T3726" t="s">
        <v>72</v>
      </c>
      <c r="U3726" t="s">
        <v>73</v>
      </c>
      <c r="V3726">
        <v>660</v>
      </c>
      <c r="W3726">
        <v>2</v>
      </c>
      <c r="X3726">
        <v>185362</v>
      </c>
      <c r="Y3726" t="s">
        <v>74</v>
      </c>
      <c r="AA3726">
        <v>2015</v>
      </c>
      <c r="AB3726" t="s">
        <v>75</v>
      </c>
      <c r="AC3726" t="s">
        <v>76</v>
      </c>
      <c r="AD3726" t="s">
        <v>77</v>
      </c>
      <c r="AE3726" t="s">
        <v>78</v>
      </c>
      <c r="AF3726" t="s">
        <v>101</v>
      </c>
      <c r="AG3726" t="s">
        <v>80</v>
      </c>
      <c r="AH3726">
        <v>1.0329999999999999</v>
      </c>
      <c r="AI3726">
        <v>2.0924700000000001</v>
      </c>
      <c r="AJ3726">
        <v>2.1615199999999999</v>
      </c>
      <c r="AK3726">
        <v>2016</v>
      </c>
      <c r="AL3726" t="s">
        <v>81</v>
      </c>
      <c r="AM3726">
        <f t="shared" si="117"/>
        <v>3</v>
      </c>
    </row>
    <row r="3727" spans="1:39" x14ac:dyDescent="0.35">
      <c r="A3727">
        <v>2018</v>
      </c>
      <c r="B3727" s="5">
        <f t="shared" si="116"/>
        <v>229</v>
      </c>
      <c r="C3727" t="s">
        <v>89</v>
      </c>
      <c r="D3727">
        <v>18056440</v>
      </c>
      <c r="E3727">
        <v>655620</v>
      </c>
      <c r="F3727" t="s">
        <v>66</v>
      </c>
      <c r="G3727" t="s">
        <v>67</v>
      </c>
      <c r="H3727" t="s">
        <v>68</v>
      </c>
      <c r="I3727" t="s">
        <v>69</v>
      </c>
      <c r="J3727" s="1">
        <v>43329</v>
      </c>
      <c r="K3727">
        <v>33</v>
      </c>
      <c r="L3727">
        <v>5</v>
      </c>
      <c r="M3727">
        <v>1</v>
      </c>
      <c r="N3727" t="s">
        <v>70</v>
      </c>
      <c r="O3727" t="s">
        <v>84</v>
      </c>
      <c r="Q3727">
        <v>109</v>
      </c>
      <c r="R3727">
        <v>62</v>
      </c>
      <c r="T3727" t="s">
        <v>72</v>
      </c>
      <c r="U3727" t="s">
        <v>73</v>
      </c>
      <c r="V3727">
        <v>640</v>
      </c>
      <c r="W3727">
        <v>2</v>
      </c>
      <c r="X3727">
        <v>185362</v>
      </c>
      <c r="Y3727" t="s">
        <v>74</v>
      </c>
      <c r="AA3727">
        <v>2015</v>
      </c>
      <c r="AB3727" t="s">
        <v>75</v>
      </c>
      <c r="AC3727" t="s">
        <v>76</v>
      </c>
      <c r="AD3727" t="s">
        <v>77</v>
      </c>
      <c r="AE3727" t="s">
        <v>78</v>
      </c>
      <c r="AF3727" t="s">
        <v>101</v>
      </c>
      <c r="AG3727" t="s">
        <v>80</v>
      </c>
      <c r="AH3727">
        <v>1.0329999999999999</v>
      </c>
      <c r="AI3727">
        <v>3.17483</v>
      </c>
      <c r="AJ3727">
        <v>3.2795999999999998</v>
      </c>
      <c r="AK3727">
        <v>2016</v>
      </c>
      <c r="AL3727" t="s">
        <v>81</v>
      </c>
      <c r="AM3727">
        <f t="shared" si="117"/>
        <v>3</v>
      </c>
    </row>
    <row r="3728" spans="1:39" x14ac:dyDescent="0.35">
      <c r="A3728">
        <v>2018</v>
      </c>
      <c r="B3728" s="5">
        <f t="shared" si="116"/>
        <v>142</v>
      </c>
      <c r="C3728" t="s">
        <v>83</v>
      </c>
      <c r="D3728">
        <v>18076144</v>
      </c>
      <c r="E3728">
        <v>746235</v>
      </c>
      <c r="F3728" t="s">
        <v>66</v>
      </c>
      <c r="G3728" t="s">
        <v>67</v>
      </c>
      <c r="H3728" t="s">
        <v>92</v>
      </c>
      <c r="I3728" t="s">
        <v>69</v>
      </c>
      <c r="J3728" s="1">
        <v>43242</v>
      </c>
      <c r="K3728">
        <v>21</v>
      </c>
      <c r="L3728">
        <v>2</v>
      </c>
      <c r="M3728">
        <v>1</v>
      </c>
      <c r="N3728" t="s">
        <v>70</v>
      </c>
      <c r="O3728" t="s">
        <v>85</v>
      </c>
      <c r="Q3728">
        <v>103</v>
      </c>
      <c r="R3728">
        <v>50</v>
      </c>
      <c r="T3728" t="s">
        <v>72</v>
      </c>
      <c r="U3728" t="s">
        <v>73</v>
      </c>
      <c r="V3728">
        <v>690</v>
      </c>
      <c r="W3728">
        <v>2</v>
      </c>
      <c r="X3728">
        <v>186141</v>
      </c>
      <c r="Y3728" t="s">
        <v>74</v>
      </c>
      <c r="AA3728">
        <v>2014</v>
      </c>
      <c r="AB3728" t="s">
        <v>75</v>
      </c>
      <c r="AC3728" t="s">
        <v>76</v>
      </c>
      <c r="AD3728" t="s">
        <v>77</v>
      </c>
      <c r="AE3728" t="s">
        <v>78</v>
      </c>
      <c r="AF3728" t="s">
        <v>101</v>
      </c>
      <c r="AG3728" t="s">
        <v>80</v>
      </c>
      <c r="AH3728">
        <v>1</v>
      </c>
      <c r="AI3728">
        <v>1.0495000000000001</v>
      </c>
      <c r="AJ3728">
        <v>1.0495000000000001</v>
      </c>
      <c r="AK3728">
        <v>2015</v>
      </c>
      <c r="AL3728" t="s">
        <v>81</v>
      </c>
      <c r="AM3728">
        <f t="shared" si="117"/>
        <v>4</v>
      </c>
    </row>
    <row r="3729" spans="1:39" x14ac:dyDescent="0.35">
      <c r="A3729">
        <v>2018</v>
      </c>
      <c r="B3729" s="5">
        <f t="shared" si="116"/>
        <v>157</v>
      </c>
      <c r="C3729" t="s">
        <v>82</v>
      </c>
      <c r="D3729">
        <v>18036394</v>
      </c>
      <c r="E3729">
        <v>755911</v>
      </c>
      <c r="F3729" t="s">
        <v>66</v>
      </c>
      <c r="G3729" t="s">
        <v>67</v>
      </c>
      <c r="H3729" t="s">
        <v>92</v>
      </c>
      <c r="I3729" t="s">
        <v>69</v>
      </c>
      <c r="J3729" s="1">
        <v>43257</v>
      </c>
      <c r="K3729">
        <v>23</v>
      </c>
      <c r="L3729">
        <v>3</v>
      </c>
      <c r="M3729">
        <v>1</v>
      </c>
      <c r="N3729" t="s">
        <v>70</v>
      </c>
      <c r="O3729" t="s">
        <v>71</v>
      </c>
      <c r="Q3729">
        <v>113</v>
      </c>
      <c r="R3729">
        <v>41</v>
      </c>
      <c r="T3729" t="s">
        <v>72</v>
      </c>
      <c r="U3729" t="s">
        <v>73</v>
      </c>
      <c r="V3729">
        <v>710</v>
      </c>
      <c r="W3729">
        <v>2</v>
      </c>
      <c r="X3729">
        <v>186141</v>
      </c>
      <c r="Y3729" t="s">
        <v>74</v>
      </c>
      <c r="AA3729">
        <v>2014</v>
      </c>
      <c r="AB3729" t="s">
        <v>75</v>
      </c>
      <c r="AC3729" t="s">
        <v>76</v>
      </c>
      <c r="AD3729" t="s">
        <v>77</v>
      </c>
      <c r="AE3729" t="s">
        <v>78</v>
      </c>
      <c r="AF3729" t="s">
        <v>101</v>
      </c>
      <c r="AG3729" t="s">
        <v>80</v>
      </c>
      <c r="AH3729">
        <v>1</v>
      </c>
      <c r="AI3729">
        <v>1.31551</v>
      </c>
      <c r="AJ3729">
        <v>1.31551</v>
      </c>
      <c r="AK3729">
        <v>2015</v>
      </c>
      <c r="AL3729" t="s">
        <v>81</v>
      </c>
      <c r="AM3729">
        <f t="shared" si="117"/>
        <v>4</v>
      </c>
    </row>
    <row r="3730" spans="1:39" x14ac:dyDescent="0.35">
      <c r="A3730">
        <v>2018</v>
      </c>
      <c r="B3730" s="5">
        <f t="shared" si="116"/>
        <v>165</v>
      </c>
      <c r="C3730" t="s">
        <v>82</v>
      </c>
      <c r="D3730">
        <v>18036547</v>
      </c>
      <c r="E3730">
        <v>759910</v>
      </c>
      <c r="F3730" t="s">
        <v>66</v>
      </c>
      <c r="G3730" t="s">
        <v>67</v>
      </c>
      <c r="H3730" t="s">
        <v>92</v>
      </c>
      <c r="I3730" t="s">
        <v>69</v>
      </c>
      <c r="J3730" s="1">
        <v>43265</v>
      </c>
      <c r="K3730">
        <v>24</v>
      </c>
      <c r="L3730">
        <v>3</v>
      </c>
      <c r="M3730">
        <v>1</v>
      </c>
      <c r="N3730" t="s">
        <v>70</v>
      </c>
      <c r="O3730" t="s">
        <v>71</v>
      </c>
      <c r="Q3730">
        <v>113</v>
      </c>
      <c r="R3730">
        <v>62</v>
      </c>
      <c r="T3730" t="s">
        <v>72</v>
      </c>
      <c r="U3730" t="s">
        <v>73</v>
      </c>
      <c r="V3730">
        <v>690</v>
      </c>
      <c r="W3730">
        <v>2</v>
      </c>
      <c r="X3730">
        <v>186141</v>
      </c>
      <c r="Y3730" t="s">
        <v>74</v>
      </c>
      <c r="AA3730">
        <v>2014</v>
      </c>
      <c r="AB3730" t="s">
        <v>75</v>
      </c>
      <c r="AC3730" t="s">
        <v>76</v>
      </c>
      <c r="AD3730" t="s">
        <v>77</v>
      </c>
      <c r="AE3730" t="s">
        <v>78</v>
      </c>
      <c r="AF3730" t="s">
        <v>101</v>
      </c>
      <c r="AG3730" t="s">
        <v>80</v>
      </c>
      <c r="AH3730">
        <v>1</v>
      </c>
      <c r="AI3730">
        <v>1.1276900000000001</v>
      </c>
      <c r="AJ3730">
        <v>1.1276900000000001</v>
      </c>
      <c r="AK3730">
        <v>2015</v>
      </c>
      <c r="AL3730" t="s">
        <v>81</v>
      </c>
      <c r="AM3730">
        <f t="shared" si="117"/>
        <v>4</v>
      </c>
    </row>
    <row r="3731" spans="1:39" x14ac:dyDescent="0.35">
      <c r="A3731">
        <v>2018</v>
      </c>
      <c r="B3731" s="5">
        <f t="shared" si="116"/>
        <v>171</v>
      </c>
      <c r="C3731" t="s">
        <v>82</v>
      </c>
      <c r="D3731">
        <v>18036625</v>
      </c>
      <c r="E3731">
        <v>759618</v>
      </c>
      <c r="F3731" t="s">
        <v>66</v>
      </c>
      <c r="G3731" t="s">
        <v>67</v>
      </c>
      <c r="H3731" t="s">
        <v>92</v>
      </c>
      <c r="I3731" t="s">
        <v>69</v>
      </c>
      <c r="J3731" s="1">
        <v>43271</v>
      </c>
      <c r="K3731">
        <v>25</v>
      </c>
      <c r="L3731">
        <v>3</v>
      </c>
      <c r="M3731">
        <v>1</v>
      </c>
      <c r="N3731" t="s">
        <v>70</v>
      </c>
      <c r="O3731" t="s">
        <v>71</v>
      </c>
      <c r="Q3731">
        <v>113</v>
      </c>
      <c r="R3731">
        <v>30</v>
      </c>
      <c r="T3731" t="s">
        <v>72</v>
      </c>
      <c r="U3731" t="s">
        <v>73</v>
      </c>
      <c r="V3731">
        <v>650</v>
      </c>
      <c r="W3731">
        <v>2</v>
      </c>
      <c r="X3731">
        <v>186141</v>
      </c>
      <c r="Y3731" t="s">
        <v>74</v>
      </c>
      <c r="AA3731">
        <v>2014</v>
      </c>
      <c r="AB3731" t="s">
        <v>75</v>
      </c>
      <c r="AC3731" t="s">
        <v>76</v>
      </c>
      <c r="AD3731" t="s">
        <v>77</v>
      </c>
      <c r="AE3731" t="s">
        <v>78</v>
      </c>
      <c r="AF3731" t="s">
        <v>101</v>
      </c>
      <c r="AG3731" t="s">
        <v>80</v>
      </c>
      <c r="AH3731">
        <v>1</v>
      </c>
      <c r="AI3731">
        <v>1.24</v>
      </c>
      <c r="AJ3731">
        <v>1.24</v>
      </c>
      <c r="AK3731">
        <v>2015</v>
      </c>
      <c r="AL3731" t="s">
        <v>81</v>
      </c>
      <c r="AM3731">
        <f t="shared" si="117"/>
        <v>4</v>
      </c>
    </row>
    <row r="3732" spans="1:39" x14ac:dyDescent="0.35">
      <c r="A3732">
        <v>2018</v>
      </c>
      <c r="B3732" s="5">
        <f t="shared" si="116"/>
        <v>186</v>
      </c>
      <c r="C3732" t="s">
        <v>91</v>
      </c>
      <c r="D3732">
        <v>18066384</v>
      </c>
      <c r="E3732">
        <v>749347</v>
      </c>
      <c r="F3732" t="s">
        <v>66</v>
      </c>
      <c r="G3732" t="s">
        <v>67</v>
      </c>
      <c r="H3732" t="s">
        <v>116</v>
      </c>
      <c r="I3732" t="s">
        <v>69</v>
      </c>
      <c r="J3732" s="1">
        <v>43286</v>
      </c>
      <c r="K3732">
        <v>27</v>
      </c>
      <c r="L3732">
        <v>4</v>
      </c>
      <c r="M3732">
        <v>1</v>
      </c>
      <c r="N3732" t="s">
        <v>70</v>
      </c>
      <c r="O3732" t="s">
        <v>90</v>
      </c>
      <c r="Q3732">
        <v>101</v>
      </c>
      <c r="R3732">
        <v>95</v>
      </c>
      <c r="T3732" t="s">
        <v>72</v>
      </c>
      <c r="U3732" t="s">
        <v>73</v>
      </c>
      <c r="V3732">
        <v>680</v>
      </c>
      <c r="W3732">
        <v>2</v>
      </c>
      <c r="X3732">
        <v>186141</v>
      </c>
      <c r="Y3732" t="s">
        <v>74</v>
      </c>
      <c r="AA3732">
        <v>2014</v>
      </c>
      <c r="AB3732" t="s">
        <v>75</v>
      </c>
      <c r="AC3732" t="s">
        <v>76</v>
      </c>
      <c r="AD3732" t="s">
        <v>77</v>
      </c>
      <c r="AE3732" t="s">
        <v>78</v>
      </c>
      <c r="AF3732" t="s">
        <v>101</v>
      </c>
      <c r="AG3732" t="s">
        <v>80</v>
      </c>
      <c r="AH3732">
        <v>1</v>
      </c>
      <c r="AI3732">
        <v>1.2777799999999999</v>
      </c>
      <c r="AJ3732">
        <v>1.2777799999999999</v>
      </c>
      <c r="AK3732">
        <v>2015</v>
      </c>
      <c r="AL3732" t="s">
        <v>81</v>
      </c>
      <c r="AM3732">
        <f t="shared" si="117"/>
        <v>4</v>
      </c>
    </row>
    <row r="3733" spans="1:39" x14ac:dyDescent="0.35">
      <c r="A3733">
        <v>2018</v>
      </c>
      <c r="B3733" s="5">
        <f t="shared" si="116"/>
        <v>189</v>
      </c>
      <c r="C3733" t="s">
        <v>83</v>
      </c>
      <c r="D3733">
        <v>18076268</v>
      </c>
      <c r="E3733">
        <v>765213</v>
      </c>
      <c r="F3733" t="s">
        <v>66</v>
      </c>
      <c r="G3733" t="s">
        <v>67</v>
      </c>
      <c r="H3733" t="s">
        <v>68</v>
      </c>
      <c r="I3733" t="s">
        <v>69</v>
      </c>
      <c r="J3733" s="1">
        <v>43289</v>
      </c>
      <c r="K3733">
        <v>28</v>
      </c>
      <c r="L3733">
        <v>4</v>
      </c>
      <c r="M3733">
        <v>1</v>
      </c>
      <c r="N3733" t="s">
        <v>70</v>
      </c>
      <c r="O3733" t="s">
        <v>85</v>
      </c>
      <c r="Q3733">
        <v>103</v>
      </c>
      <c r="R3733">
        <v>70</v>
      </c>
      <c r="T3733" t="s">
        <v>72</v>
      </c>
      <c r="U3733" t="s">
        <v>73</v>
      </c>
      <c r="V3733">
        <v>740</v>
      </c>
      <c r="W3733">
        <v>2</v>
      </c>
      <c r="X3733">
        <v>186141</v>
      </c>
      <c r="Y3733" t="s">
        <v>74</v>
      </c>
      <c r="AA3733">
        <v>2014</v>
      </c>
      <c r="AB3733" t="s">
        <v>75</v>
      </c>
      <c r="AC3733" t="s">
        <v>76</v>
      </c>
      <c r="AD3733" t="s">
        <v>77</v>
      </c>
      <c r="AE3733" t="s">
        <v>78</v>
      </c>
      <c r="AF3733" t="s">
        <v>101</v>
      </c>
      <c r="AG3733" t="s">
        <v>80</v>
      </c>
      <c r="AH3733">
        <v>1</v>
      </c>
      <c r="AI3733">
        <v>2.0924700000000001</v>
      </c>
      <c r="AJ3733">
        <v>2.0924700000000001</v>
      </c>
      <c r="AK3733">
        <v>2015</v>
      </c>
      <c r="AL3733" t="s">
        <v>81</v>
      </c>
      <c r="AM3733">
        <f t="shared" si="117"/>
        <v>4</v>
      </c>
    </row>
    <row r="3734" spans="1:39" x14ac:dyDescent="0.35">
      <c r="A3734">
        <v>2018</v>
      </c>
      <c r="B3734" s="5">
        <f t="shared" si="116"/>
        <v>230</v>
      </c>
      <c r="C3734" t="s">
        <v>83</v>
      </c>
      <c r="D3734">
        <v>18076479</v>
      </c>
      <c r="E3734">
        <v>765016</v>
      </c>
      <c r="F3734" t="s">
        <v>66</v>
      </c>
      <c r="G3734" t="s">
        <v>67</v>
      </c>
      <c r="H3734" t="s">
        <v>68</v>
      </c>
      <c r="I3734" t="s">
        <v>69</v>
      </c>
      <c r="J3734" s="1">
        <v>43330</v>
      </c>
      <c r="K3734">
        <v>33</v>
      </c>
      <c r="L3734">
        <v>5</v>
      </c>
      <c r="M3734">
        <v>1</v>
      </c>
      <c r="N3734" t="s">
        <v>70</v>
      </c>
      <c r="O3734" t="s">
        <v>85</v>
      </c>
      <c r="Q3734">
        <v>152</v>
      </c>
      <c r="T3734" t="s">
        <v>72</v>
      </c>
      <c r="U3734" t="s">
        <v>73</v>
      </c>
      <c r="V3734">
        <v>720</v>
      </c>
      <c r="W3734">
        <v>2</v>
      </c>
      <c r="X3734">
        <v>186141</v>
      </c>
      <c r="Y3734" t="s">
        <v>74</v>
      </c>
      <c r="AA3734">
        <v>2014</v>
      </c>
      <c r="AB3734" t="s">
        <v>75</v>
      </c>
      <c r="AC3734" t="s">
        <v>76</v>
      </c>
      <c r="AD3734" t="s">
        <v>77</v>
      </c>
      <c r="AE3734" t="s">
        <v>78</v>
      </c>
      <c r="AF3734" t="s">
        <v>101</v>
      </c>
      <c r="AG3734" t="s">
        <v>80</v>
      </c>
      <c r="AH3734">
        <v>1</v>
      </c>
      <c r="AI3734">
        <v>1.97543</v>
      </c>
      <c r="AJ3734">
        <v>1.97543</v>
      </c>
      <c r="AK3734">
        <v>2015</v>
      </c>
      <c r="AL3734" t="s">
        <v>81</v>
      </c>
      <c r="AM3734">
        <f t="shared" si="117"/>
        <v>4</v>
      </c>
    </row>
    <row r="3735" spans="1:39" x14ac:dyDescent="0.35">
      <c r="A3735">
        <v>2018</v>
      </c>
      <c r="B3735" s="5">
        <f t="shared" si="116"/>
        <v>231</v>
      </c>
      <c r="C3735" t="s">
        <v>91</v>
      </c>
      <c r="D3735">
        <v>18066774</v>
      </c>
      <c r="E3735">
        <v>768795</v>
      </c>
      <c r="F3735" t="s">
        <v>66</v>
      </c>
      <c r="G3735" t="s">
        <v>67</v>
      </c>
      <c r="H3735" t="s">
        <v>68</v>
      </c>
      <c r="I3735" t="s">
        <v>69</v>
      </c>
      <c r="J3735" s="1">
        <v>43331</v>
      </c>
      <c r="K3735">
        <v>34</v>
      </c>
      <c r="L3735">
        <v>5</v>
      </c>
      <c r="M3735">
        <v>1</v>
      </c>
      <c r="N3735" t="s">
        <v>70</v>
      </c>
      <c r="O3735" t="s">
        <v>90</v>
      </c>
      <c r="Q3735">
        <v>102</v>
      </c>
      <c r="R3735">
        <v>10</v>
      </c>
      <c r="T3735" t="s">
        <v>72</v>
      </c>
      <c r="U3735" t="s">
        <v>73</v>
      </c>
      <c r="V3735">
        <v>850</v>
      </c>
      <c r="W3735">
        <v>2</v>
      </c>
      <c r="X3735">
        <v>186141</v>
      </c>
      <c r="Y3735" t="s">
        <v>74</v>
      </c>
      <c r="AA3735">
        <v>2014</v>
      </c>
      <c r="AB3735" t="s">
        <v>75</v>
      </c>
      <c r="AC3735" t="s">
        <v>76</v>
      </c>
      <c r="AD3735" t="s">
        <v>77</v>
      </c>
      <c r="AE3735" t="s">
        <v>78</v>
      </c>
      <c r="AF3735" t="s">
        <v>101</v>
      </c>
      <c r="AG3735" t="s">
        <v>80</v>
      </c>
      <c r="AH3735">
        <v>1</v>
      </c>
      <c r="AI3735">
        <v>2.1388799999999999</v>
      </c>
      <c r="AJ3735">
        <v>2.1388799999999999</v>
      </c>
      <c r="AK3735">
        <v>2015</v>
      </c>
      <c r="AL3735" t="s">
        <v>81</v>
      </c>
      <c r="AM3735">
        <f t="shared" si="117"/>
        <v>4</v>
      </c>
    </row>
    <row r="3736" spans="1:39" x14ac:dyDescent="0.35">
      <c r="A3736">
        <v>2018</v>
      </c>
      <c r="B3736" s="5">
        <f t="shared" si="116"/>
        <v>170</v>
      </c>
      <c r="C3736" t="s">
        <v>99</v>
      </c>
      <c r="D3736">
        <v>18185031</v>
      </c>
      <c r="E3736">
        <v>557958</v>
      </c>
      <c r="F3736" t="s">
        <v>66</v>
      </c>
      <c r="G3736" t="s">
        <v>86</v>
      </c>
      <c r="J3736" s="1">
        <v>43270</v>
      </c>
      <c r="K3736">
        <v>25</v>
      </c>
      <c r="M3736">
        <v>2</v>
      </c>
      <c r="N3736" t="s">
        <v>70</v>
      </c>
      <c r="O3736" t="s">
        <v>100</v>
      </c>
      <c r="Q3736">
        <v>241</v>
      </c>
      <c r="T3736" t="s">
        <v>72</v>
      </c>
      <c r="U3736" t="s">
        <v>73</v>
      </c>
      <c r="V3736">
        <v>645</v>
      </c>
      <c r="W3736">
        <v>2</v>
      </c>
      <c r="X3736">
        <v>186141</v>
      </c>
      <c r="Y3736" t="s">
        <v>74</v>
      </c>
      <c r="AA3736">
        <v>2014</v>
      </c>
      <c r="AB3736" t="s">
        <v>75</v>
      </c>
      <c r="AC3736" t="s">
        <v>76</v>
      </c>
      <c r="AD3736" t="s">
        <v>77</v>
      </c>
      <c r="AE3736" t="s">
        <v>78</v>
      </c>
      <c r="AF3736" t="s">
        <v>101</v>
      </c>
      <c r="AG3736" t="s">
        <v>80</v>
      </c>
      <c r="AH3736">
        <v>1</v>
      </c>
      <c r="AK3736">
        <v>2015</v>
      </c>
      <c r="AL3736" t="s">
        <v>81</v>
      </c>
      <c r="AM3736">
        <f t="shared" si="117"/>
        <v>4</v>
      </c>
    </row>
    <row r="3737" spans="1:39" x14ac:dyDescent="0.35">
      <c r="A3737">
        <v>2018</v>
      </c>
      <c r="B3737" s="5">
        <f t="shared" si="116"/>
        <v>163</v>
      </c>
      <c r="C3737" t="s">
        <v>82</v>
      </c>
      <c r="D3737">
        <v>18036479</v>
      </c>
      <c r="E3737">
        <v>759908</v>
      </c>
      <c r="F3737" t="s">
        <v>66</v>
      </c>
      <c r="G3737" t="s">
        <v>67</v>
      </c>
      <c r="H3737" t="s">
        <v>92</v>
      </c>
      <c r="I3737" t="s">
        <v>69</v>
      </c>
      <c r="J3737" s="1">
        <v>43263</v>
      </c>
      <c r="K3737">
        <v>24</v>
      </c>
      <c r="L3737">
        <v>3</v>
      </c>
      <c r="M3737">
        <v>1</v>
      </c>
      <c r="N3737" t="s">
        <v>70</v>
      </c>
      <c r="O3737" t="s">
        <v>71</v>
      </c>
      <c r="Q3737">
        <v>113</v>
      </c>
      <c r="R3737">
        <v>41</v>
      </c>
      <c r="T3737" t="s">
        <v>72</v>
      </c>
      <c r="U3737" t="s">
        <v>73</v>
      </c>
      <c r="V3737">
        <v>690</v>
      </c>
      <c r="W3737">
        <v>2</v>
      </c>
      <c r="X3737">
        <v>181699</v>
      </c>
      <c r="Y3737" t="s">
        <v>74</v>
      </c>
      <c r="AA3737">
        <v>2013</v>
      </c>
      <c r="AB3737" t="s">
        <v>75</v>
      </c>
      <c r="AC3737" t="s">
        <v>76</v>
      </c>
      <c r="AD3737" t="s">
        <v>77</v>
      </c>
      <c r="AE3737" t="s">
        <v>78</v>
      </c>
      <c r="AF3737" t="s">
        <v>79</v>
      </c>
      <c r="AG3737" t="s">
        <v>80</v>
      </c>
      <c r="AH3737">
        <v>13.881</v>
      </c>
      <c r="AI3737">
        <v>1.31551</v>
      </c>
      <c r="AJ3737">
        <v>18.260590000000001</v>
      </c>
      <c r="AK3737">
        <v>2014</v>
      </c>
      <c r="AL3737" t="s">
        <v>81</v>
      </c>
      <c r="AM3737">
        <f t="shared" si="117"/>
        <v>5</v>
      </c>
    </row>
    <row r="3738" spans="1:39" x14ac:dyDescent="0.35">
      <c r="A3738">
        <v>2018</v>
      </c>
      <c r="B3738" s="5">
        <f t="shared" si="116"/>
        <v>174</v>
      </c>
      <c r="C3738" t="s">
        <v>82</v>
      </c>
      <c r="D3738">
        <v>18036681</v>
      </c>
      <c r="E3738">
        <v>755942</v>
      </c>
      <c r="F3738" t="s">
        <v>66</v>
      </c>
      <c r="G3738" t="s">
        <v>67</v>
      </c>
      <c r="H3738" t="s">
        <v>116</v>
      </c>
      <c r="I3738" t="s">
        <v>97</v>
      </c>
      <c r="J3738" s="1">
        <v>43274</v>
      </c>
      <c r="K3738">
        <v>25</v>
      </c>
      <c r="L3738">
        <v>1</v>
      </c>
      <c r="M3738">
        <v>1</v>
      </c>
      <c r="N3738" t="s">
        <v>70</v>
      </c>
      <c r="O3738" t="s">
        <v>71</v>
      </c>
      <c r="Q3738">
        <v>113</v>
      </c>
      <c r="R3738">
        <v>38</v>
      </c>
      <c r="T3738" t="s">
        <v>72</v>
      </c>
      <c r="U3738" t="s">
        <v>73</v>
      </c>
      <c r="V3738">
        <v>565</v>
      </c>
      <c r="W3738">
        <v>2</v>
      </c>
      <c r="X3738">
        <v>182481</v>
      </c>
      <c r="Y3738" t="s">
        <v>74</v>
      </c>
      <c r="AA3738">
        <v>2014</v>
      </c>
      <c r="AB3738" t="s">
        <v>75</v>
      </c>
      <c r="AC3738" t="s">
        <v>76</v>
      </c>
      <c r="AD3738" t="s">
        <v>77</v>
      </c>
      <c r="AE3738" t="s">
        <v>78</v>
      </c>
      <c r="AF3738" t="s">
        <v>79</v>
      </c>
      <c r="AG3738" t="s">
        <v>80</v>
      </c>
      <c r="AH3738">
        <v>17.425000000000001</v>
      </c>
      <c r="AI3738">
        <v>3.50515</v>
      </c>
      <c r="AJ3738">
        <v>61.077240000000003</v>
      </c>
      <c r="AK3738">
        <v>2015</v>
      </c>
      <c r="AL3738" t="s">
        <v>81</v>
      </c>
      <c r="AM3738">
        <f t="shared" si="117"/>
        <v>4</v>
      </c>
    </row>
    <row r="3739" spans="1:39" x14ac:dyDescent="0.35">
      <c r="A3739">
        <v>2018</v>
      </c>
      <c r="B3739" s="5">
        <f t="shared" si="116"/>
        <v>135</v>
      </c>
      <c r="C3739" t="s">
        <v>82</v>
      </c>
      <c r="D3739">
        <v>18036255</v>
      </c>
      <c r="E3739">
        <v>755622</v>
      </c>
      <c r="F3739" t="s">
        <v>66</v>
      </c>
      <c r="G3739" t="s">
        <v>67</v>
      </c>
      <c r="H3739" t="s">
        <v>92</v>
      </c>
      <c r="I3739" t="s">
        <v>69</v>
      </c>
      <c r="J3739" s="1">
        <v>43235</v>
      </c>
      <c r="K3739">
        <v>20</v>
      </c>
      <c r="L3739">
        <v>2</v>
      </c>
      <c r="M3739">
        <v>1</v>
      </c>
      <c r="N3739" t="s">
        <v>70</v>
      </c>
      <c r="O3739" t="s">
        <v>71</v>
      </c>
      <c r="Q3739">
        <v>113</v>
      </c>
      <c r="R3739">
        <v>30</v>
      </c>
      <c r="T3739" t="s">
        <v>72</v>
      </c>
      <c r="U3739" t="s">
        <v>73</v>
      </c>
      <c r="V3739">
        <v>690</v>
      </c>
      <c r="W3739">
        <v>2</v>
      </c>
      <c r="X3739">
        <v>182481</v>
      </c>
      <c r="Y3739" t="s">
        <v>74</v>
      </c>
      <c r="AA3739">
        <v>2014</v>
      </c>
      <c r="AB3739" t="s">
        <v>75</v>
      </c>
      <c r="AC3739" t="s">
        <v>76</v>
      </c>
      <c r="AD3739" t="s">
        <v>77</v>
      </c>
      <c r="AE3739" t="s">
        <v>78</v>
      </c>
      <c r="AF3739" t="s">
        <v>79</v>
      </c>
      <c r="AG3739" t="s">
        <v>80</v>
      </c>
      <c r="AH3739">
        <v>17.425000000000001</v>
      </c>
      <c r="AI3739">
        <v>1.2434799999999999</v>
      </c>
      <c r="AJ3739">
        <v>21.667639999999999</v>
      </c>
      <c r="AK3739">
        <v>2015</v>
      </c>
      <c r="AL3739" t="s">
        <v>81</v>
      </c>
      <c r="AM3739">
        <f t="shared" si="117"/>
        <v>4</v>
      </c>
    </row>
    <row r="3740" spans="1:39" x14ac:dyDescent="0.35">
      <c r="A3740">
        <v>2018</v>
      </c>
      <c r="B3740" s="5">
        <f t="shared" si="116"/>
        <v>157</v>
      </c>
      <c r="C3740" t="s">
        <v>82</v>
      </c>
      <c r="D3740">
        <v>18036398</v>
      </c>
      <c r="E3740">
        <v>755914</v>
      </c>
      <c r="F3740" t="s">
        <v>66</v>
      </c>
      <c r="G3740" t="s">
        <v>67</v>
      </c>
      <c r="H3740" t="s">
        <v>92</v>
      </c>
      <c r="I3740" t="s">
        <v>69</v>
      </c>
      <c r="J3740" s="1">
        <v>43257</v>
      </c>
      <c r="K3740">
        <v>23</v>
      </c>
      <c r="L3740">
        <v>3</v>
      </c>
      <c r="M3740">
        <v>1</v>
      </c>
      <c r="N3740" t="s">
        <v>70</v>
      </c>
      <c r="O3740" t="s">
        <v>71</v>
      </c>
      <c r="Q3740">
        <v>113</v>
      </c>
      <c r="R3740">
        <v>62</v>
      </c>
      <c r="T3740" t="s">
        <v>72</v>
      </c>
      <c r="U3740" t="s">
        <v>73</v>
      </c>
      <c r="V3740">
        <v>625</v>
      </c>
      <c r="W3740">
        <v>2</v>
      </c>
      <c r="X3740">
        <v>182481</v>
      </c>
      <c r="Y3740" t="s">
        <v>74</v>
      </c>
      <c r="AA3740">
        <v>2014</v>
      </c>
      <c r="AB3740" t="s">
        <v>75</v>
      </c>
      <c r="AC3740" t="s">
        <v>76</v>
      </c>
      <c r="AD3740" t="s">
        <v>77</v>
      </c>
      <c r="AE3740" t="s">
        <v>78</v>
      </c>
      <c r="AF3740" t="s">
        <v>79</v>
      </c>
      <c r="AG3740" t="s">
        <v>80</v>
      </c>
      <c r="AH3740">
        <v>17.425000000000001</v>
      </c>
      <c r="AI3740">
        <v>1.1276900000000001</v>
      </c>
      <c r="AJ3740">
        <v>19.649999999999999</v>
      </c>
      <c r="AK3740">
        <v>2015</v>
      </c>
      <c r="AL3740" t="s">
        <v>81</v>
      </c>
      <c r="AM3740">
        <f t="shared" si="117"/>
        <v>4</v>
      </c>
    </row>
    <row r="3741" spans="1:39" x14ac:dyDescent="0.35">
      <c r="A3741">
        <v>2018</v>
      </c>
      <c r="B3741" s="5">
        <f t="shared" si="116"/>
        <v>186</v>
      </c>
      <c r="C3741" t="s">
        <v>83</v>
      </c>
      <c r="D3741">
        <v>18076247</v>
      </c>
      <c r="E3741">
        <v>765146</v>
      </c>
      <c r="F3741" t="s">
        <v>66</v>
      </c>
      <c r="G3741" t="s">
        <v>67</v>
      </c>
      <c r="H3741" t="s">
        <v>68</v>
      </c>
      <c r="I3741" t="s">
        <v>69</v>
      </c>
      <c r="J3741" s="1">
        <v>43286</v>
      </c>
      <c r="K3741">
        <v>27</v>
      </c>
      <c r="L3741">
        <v>4</v>
      </c>
      <c r="M3741">
        <v>1</v>
      </c>
      <c r="N3741" t="s">
        <v>70</v>
      </c>
      <c r="O3741" t="s">
        <v>85</v>
      </c>
      <c r="Q3741">
        <v>104</v>
      </c>
      <c r="R3741">
        <v>35</v>
      </c>
      <c r="T3741" t="s">
        <v>72</v>
      </c>
      <c r="U3741" t="s">
        <v>73</v>
      </c>
      <c r="V3741">
        <v>765</v>
      </c>
      <c r="W3741">
        <v>2</v>
      </c>
      <c r="X3741">
        <v>182481</v>
      </c>
      <c r="Y3741" t="s">
        <v>74</v>
      </c>
      <c r="AA3741">
        <v>2014</v>
      </c>
      <c r="AB3741" t="s">
        <v>75</v>
      </c>
      <c r="AC3741" t="s">
        <v>76</v>
      </c>
      <c r="AD3741" t="s">
        <v>77</v>
      </c>
      <c r="AE3741" t="s">
        <v>78</v>
      </c>
      <c r="AF3741" t="s">
        <v>79</v>
      </c>
      <c r="AG3741" t="s">
        <v>80</v>
      </c>
      <c r="AH3741">
        <v>17.425000000000001</v>
      </c>
      <c r="AI3741">
        <v>2.0924700000000001</v>
      </c>
      <c r="AJ3741">
        <v>36.461289999999998</v>
      </c>
      <c r="AK3741">
        <v>2015</v>
      </c>
      <c r="AL3741" t="s">
        <v>81</v>
      </c>
      <c r="AM3741">
        <f t="shared" si="117"/>
        <v>4</v>
      </c>
    </row>
    <row r="3742" spans="1:39" x14ac:dyDescent="0.35">
      <c r="A3742">
        <v>2018</v>
      </c>
      <c r="B3742" s="5">
        <f t="shared" si="116"/>
        <v>187</v>
      </c>
      <c r="C3742" t="s">
        <v>82</v>
      </c>
      <c r="D3742">
        <v>18037042</v>
      </c>
      <c r="E3742">
        <v>759678</v>
      </c>
      <c r="F3742" t="s">
        <v>66</v>
      </c>
      <c r="G3742" t="s">
        <v>67</v>
      </c>
      <c r="H3742" t="s">
        <v>68</v>
      </c>
      <c r="I3742" t="s">
        <v>69</v>
      </c>
      <c r="J3742" s="1">
        <v>43287</v>
      </c>
      <c r="K3742">
        <v>27</v>
      </c>
      <c r="L3742">
        <v>4</v>
      </c>
      <c r="M3742">
        <v>1</v>
      </c>
      <c r="N3742" t="s">
        <v>70</v>
      </c>
      <c r="O3742" t="s">
        <v>84</v>
      </c>
      <c r="Q3742">
        <v>109</v>
      </c>
      <c r="R3742">
        <v>61</v>
      </c>
      <c r="T3742" t="s">
        <v>72</v>
      </c>
      <c r="U3742" t="s">
        <v>73</v>
      </c>
      <c r="V3742">
        <v>760</v>
      </c>
      <c r="W3742">
        <v>2</v>
      </c>
      <c r="X3742">
        <v>182481</v>
      </c>
      <c r="Y3742" t="s">
        <v>74</v>
      </c>
      <c r="AA3742">
        <v>2014</v>
      </c>
      <c r="AB3742" t="s">
        <v>75</v>
      </c>
      <c r="AC3742" t="s">
        <v>76</v>
      </c>
      <c r="AD3742" t="s">
        <v>77</v>
      </c>
      <c r="AE3742" t="s">
        <v>78</v>
      </c>
      <c r="AF3742" t="s">
        <v>79</v>
      </c>
      <c r="AG3742" t="s">
        <v>80</v>
      </c>
      <c r="AH3742">
        <v>17.425000000000001</v>
      </c>
      <c r="AI3742">
        <v>2.3222900000000002</v>
      </c>
      <c r="AJ3742">
        <v>40.465899999999998</v>
      </c>
      <c r="AK3742">
        <v>2015</v>
      </c>
      <c r="AL3742" t="s">
        <v>81</v>
      </c>
      <c r="AM3742">
        <f t="shared" si="117"/>
        <v>4</v>
      </c>
    </row>
    <row r="3743" spans="1:39" x14ac:dyDescent="0.35">
      <c r="A3743">
        <v>2018</v>
      </c>
      <c r="B3743" s="5">
        <f t="shared" si="116"/>
        <v>189</v>
      </c>
      <c r="C3743" t="s">
        <v>83</v>
      </c>
      <c r="D3743">
        <v>18076269</v>
      </c>
      <c r="E3743">
        <v>765224</v>
      </c>
      <c r="F3743" t="s">
        <v>66</v>
      </c>
      <c r="G3743" t="s">
        <v>67</v>
      </c>
      <c r="H3743" t="s">
        <v>68</v>
      </c>
      <c r="I3743" t="s">
        <v>69</v>
      </c>
      <c r="J3743" s="1">
        <v>43289</v>
      </c>
      <c r="K3743">
        <v>28</v>
      </c>
      <c r="L3743">
        <v>4</v>
      </c>
      <c r="M3743">
        <v>1</v>
      </c>
      <c r="N3743" t="s">
        <v>70</v>
      </c>
      <c r="O3743" t="s">
        <v>85</v>
      </c>
      <c r="Q3743">
        <v>104</v>
      </c>
      <c r="R3743">
        <v>30</v>
      </c>
      <c r="T3743" t="s">
        <v>72</v>
      </c>
      <c r="U3743" t="s">
        <v>73</v>
      </c>
      <c r="V3743">
        <v>680</v>
      </c>
      <c r="W3743">
        <v>2</v>
      </c>
      <c r="X3743">
        <v>182481</v>
      </c>
      <c r="Y3743" t="s">
        <v>74</v>
      </c>
      <c r="AA3743">
        <v>2014</v>
      </c>
      <c r="AB3743" t="s">
        <v>75</v>
      </c>
      <c r="AC3743" t="s">
        <v>76</v>
      </c>
      <c r="AD3743" t="s">
        <v>77</v>
      </c>
      <c r="AE3743" t="s">
        <v>78</v>
      </c>
      <c r="AF3743" t="s">
        <v>79</v>
      </c>
      <c r="AG3743" t="s">
        <v>80</v>
      </c>
      <c r="AH3743">
        <v>17.425000000000001</v>
      </c>
      <c r="AI3743">
        <v>2.0924700000000001</v>
      </c>
      <c r="AJ3743">
        <v>36.461289999999998</v>
      </c>
      <c r="AK3743">
        <v>2015</v>
      </c>
      <c r="AL3743" t="s">
        <v>81</v>
      </c>
      <c r="AM3743">
        <f t="shared" si="117"/>
        <v>4</v>
      </c>
    </row>
    <row r="3744" spans="1:39" x14ac:dyDescent="0.35">
      <c r="A3744">
        <v>2018</v>
      </c>
      <c r="B3744" s="5">
        <f t="shared" si="116"/>
        <v>195</v>
      </c>
      <c r="C3744" t="s">
        <v>82</v>
      </c>
      <c r="D3744">
        <v>18037149</v>
      </c>
      <c r="E3744">
        <v>760760</v>
      </c>
      <c r="F3744" t="s">
        <v>66</v>
      </c>
      <c r="G3744" t="s">
        <v>67</v>
      </c>
      <c r="H3744" t="s">
        <v>68</v>
      </c>
      <c r="I3744" t="s">
        <v>69</v>
      </c>
      <c r="J3744" s="1">
        <v>43295</v>
      </c>
      <c r="K3744">
        <v>28</v>
      </c>
      <c r="L3744">
        <v>4</v>
      </c>
      <c r="M3744">
        <v>1</v>
      </c>
      <c r="N3744" t="s">
        <v>70</v>
      </c>
      <c r="O3744" t="s">
        <v>71</v>
      </c>
      <c r="Q3744">
        <v>113</v>
      </c>
      <c r="R3744">
        <v>45</v>
      </c>
      <c r="T3744" t="s">
        <v>72</v>
      </c>
      <c r="U3744" t="s">
        <v>73</v>
      </c>
      <c r="V3744">
        <v>760</v>
      </c>
      <c r="W3744">
        <v>2</v>
      </c>
      <c r="X3744">
        <v>182481</v>
      </c>
      <c r="Y3744" t="s">
        <v>74</v>
      </c>
      <c r="AA3744">
        <v>2014</v>
      </c>
      <c r="AB3744" t="s">
        <v>75</v>
      </c>
      <c r="AC3744" t="s">
        <v>76</v>
      </c>
      <c r="AD3744" t="s">
        <v>77</v>
      </c>
      <c r="AE3744" t="s">
        <v>78</v>
      </c>
      <c r="AF3744" t="s">
        <v>79</v>
      </c>
      <c r="AG3744" t="s">
        <v>80</v>
      </c>
      <c r="AH3744">
        <v>17.425000000000001</v>
      </c>
      <c r="AI3744">
        <v>3.29406</v>
      </c>
      <c r="AJ3744">
        <v>57.399000000000001</v>
      </c>
      <c r="AK3744">
        <v>2015</v>
      </c>
      <c r="AL3744" t="s">
        <v>81</v>
      </c>
      <c r="AM3744">
        <f t="shared" si="117"/>
        <v>4</v>
      </c>
    </row>
    <row r="3745" spans="1:39" x14ac:dyDescent="0.35">
      <c r="A3745">
        <v>2018</v>
      </c>
      <c r="B3745" s="5">
        <f t="shared" si="116"/>
        <v>229</v>
      </c>
      <c r="C3745" t="s">
        <v>83</v>
      </c>
      <c r="D3745">
        <v>18076444</v>
      </c>
      <c r="E3745">
        <v>766331</v>
      </c>
      <c r="F3745" t="s">
        <v>66</v>
      </c>
      <c r="G3745" t="s">
        <v>67</v>
      </c>
      <c r="H3745" t="s">
        <v>68</v>
      </c>
      <c r="I3745" t="s">
        <v>69</v>
      </c>
      <c r="J3745" s="1">
        <v>43329</v>
      </c>
      <c r="K3745">
        <v>33</v>
      </c>
      <c r="L3745">
        <v>5</v>
      </c>
      <c r="M3745">
        <v>1</v>
      </c>
      <c r="N3745" t="s">
        <v>70</v>
      </c>
      <c r="O3745" t="s">
        <v>85</v>
      </c>
      <c r="Q3745">
        <v>104</v>
      </c>
      <c r="R3745">
        <v>40</v>
      </c>
      <c r="T3745" t="s">
        <v>72</v>
      </c>
      <c r="U3745" t="s">
        <v>73</v>
      </c>
      <c r="V3745">
        <v>705</v>
      </c>
      <c r="W3745">
        <v>2</v>
      </c>
      <c r="X3745">
        <v>182481</v>
      </c>
      <c r="Y3745" t="s">
        <v>74</v>
      </c>
      <c r="AA3745">
        <v>2014</v>
      </c>
      <c r="AB3745" t="s">
        <v>75</v>
      </c>
      <c r="AC3745" t="s">
        <v>76</v>
      </c>
      <c r="AD3745" t="s">
        <v>77</v>
      </c>
      <c r="AE3745" t="s">
        <v>78</v>
      </c>
      <c r="AF3745" t="s">
        <v>79</v>
      </c>
      <c r="AG3745" t="s">
        <v>80</v>
      </c>
      <c r="AH3745">
        <v>17.425000000000001</v>
      </c>
      <c r="AI3745">
        <v>1.97543</v>
      </c>
      <c r="AJ3745">
        <v>34.421869999999998</v>
      </c>
      <c r="AK3745">
        <v>2015</v>
      </c>
      <c r="AL3745" t="s">
        <v>81</v>
      </c>
      <c r="AM3745">
        <f t="shared" si="117"/>
        <v>4</v>
      </c>
    </row>
    <row r="3746" spans="1:39" x14ac:dyDescent="0.35">
      <c r="A3746">
        <v>2018</v>
      </c>
      <c r="B3746" s="5">
        <f t="shared" si="116"/>
        <v>231</v>
      </c>
      <c r="C3746" t="s">
        <v>82</v>
      </c>
      <c r="D3746">
        <v>18037682</v>
      </c>
      <c r="E3746">
        <v>762191</v>
      </c>
      <c r="F3746" t="s">
        <v>66</v>
      </c>
      <c r="G3746" t="s">
        <v>67</v>
      </c>
      <c r="H3746" t="s">
        <v>68</v>
      </c>
      <c r="I3746" t="s">
        <v>69</v>
      </c>
      <c r="J3746" s="1">
        <v>43331</v>
      </c>
      <c r="K3746">
        <v>34</v>
      </c>
      <c r="L3746">
        <v>5</v>
      </c>
      <c r="M3746">
        <v>1</v>
      </c>
      <c r="N3746" t="s">
        <v>70</v>
      </c>
      <c r="O3746" t="s">
        <v>71</v>
      </c>
      <c r="T3746" t="s">
        <v>72</v>
      </c>
      <c r="U3746" t="s">
        <v>73</v>
      </c>
      <c r="V3746">
        <v>720</v>
      </c>
      <c r="W3746">
        <v>2</v>
      </c>
      <c r="X3746">
        <v>182481</v>
      </c>
      <c r="Y3746" t="s">
        <v>74</v>
      </c>
      <c r="AA3746">
        <v>2014</v>
      </c>
      <c r="AB3746" t="s">
        <v>75</v>
      </c>
      <c r="AC3746" t="s">
        <v>76</v>
      </c>
      <c r="AD3746" t="s">
        <v>77</v>
      </c>
      <c r="AE3746" t="s">
        <v>78</v>
      </c>
      <c r="AF3746" t="s">
        <v>79</v>
      </c>
      <c r="AG3746" t="s">
        <v>80</v>
      </c>
      <c r="AH3746">
        <v>17.425000000000001</v>
      </c>
      <c r="AI3746">
        <v>3.3292000000000002</v>
      </c>
      <c r="AJ3746">
        <v>58.011310000000002</v>
      </c>
      <c r="AK3746">
        <v>2015</v>
      </c>
      <c r="AL3746" t="s">
        <v>81</v>
      </c>
      <c r="AM3746">
        <f t="shared" si="117"/>
        <v>4</v>
      </c>
    </row>
    <row r="3747" spans="1:39" x14ac:dyDescent="0.35">
      <c r="A3747">
        <v>2018</v>
      </c>
      <c r="B3747" s="5">
        <f t="shared" si="116"/>
        <v>180</v>
      </c>
      <c r="C3747" t="s">
        <v>91</v>
      </c>
      <c r="D3747">
        <v>18061228</v>
      </c>
      <c r="E3747">
        <v>561670</v>
      </c>
      <c r="F3747" t="s">
        <v>66</v>
      </c>
      <c r="G3747" t="s">
        <v>86</v>
      </c>
      <c r="J3747" s="1">
        <v>43280</v>
      </c>
      <c r="K3747">
        <v>26</v>
      </c>
      <c r="M3747">
        <v>1</v>
      </c>
      <c r="N3747" t="s">
        <v>70</v>
      </c>
      <c r="O3747" t="s">
        <v>90</v>
      </c>
      <c r="Q3747">
        <v>102</v>
      </c>
      <c r="R3747">
        <v>10</v>
      </c>
      <c r="T3747" t="s">
        <v>72</v>
      </c>
      <c r="U3747" t="s">
        <v>73</v>
      </c>
      <c r="V3747">
        <v>760</v>
      </c>
      <c r="W3747">
        <v>2</v>
      </c>
      <c r="X3747">
        <v>182481</v>
      </c>
      <c r="Y3747" t="s">
        <v>74</v>
      </c>
      <c r="AA3747">
        <v>2014</v>
      </c>
      <c r="AB3747" t="s">
        <v>75</v>
      </c>
      <c r="AC3747" t="s">
        <v>76</v>
      </c>
      <c r="AD3747" t="s">
        <v>77</v>
      </c>
      <c r="AE3747" t="s">
        <v>78</v>
      </c>
      <c r="AF3747" t="s">
        <v>79</v>
      </c>
      <c r="AG3747" t="s">
        <v>80</v>
      </c>
      <c r="AH3747">
        <v>17.425000000000001</v>
      </c>
      <c r="AI3747">
        <v>2.2121200000000001</v>
      </c>
      <c r="AJ3747">
        <v>38.546190000000003</v>
      </c>
      <c r="AK3747">
        <v>2015</v>
      </c>
      <c r="AL3747" t="s">
        <v>81</v>
      </c>
      <c r="AM3747">
        <f t="shared" si="117"/>
        <v>4</v>
      </c>
    </row>
    <row r="3748" spans="1:39" x14ac:dyDescent="0.35">
      <c r="A3748">
        <v>2018</v>
      </c>
      <c r="B3748" s="5">
        <f t="shared" si="116"/>
        <v>215</v>
      </c>
      <c r="C3748" t="s">
        <v>82</v>
      </c>
      <c r="D3748">
        <v>18032084</v>
      </c>
      <c r="E3748">
        <v>733758</v>
      </c>
      <c r="F3748" t="s">
        <v>66</v>
      </c>
      <c r="G3748" t="s">
        <v>86</v>
      </c>
      <c r="J3748" s="1">
        <v>43315</v>
      </c>
      <c r="K3748">
        <v>31</v>
      </c>
      <c r="M3748">
        <v>1</v>
      </c>
      <c r="N3748" t="s">
        <v>70</v>
      </c>
      <c r="O3748" t="s">
        <v>71</v>
      </c>
      <c r="Q3748">
        <v>113</v>
      </c>
      <c r="R3748">
        <v>31</v>
      </c>
      <c r="T3748" t="s">
        <v>72</v>
      </c>
      <c r="U3748" t="s">
        <v>73</v>
      </c>
      <c r="V3748">
        <v>750</v>
      </c>
      <c r="W3748">
        <v>2</v>
      </c>
      <c r="X3748">
        <v>182481</v>
      </c>
      <c r="Y3748" t="s">
        <v>74</v>
      </c>
      <c r="AA3748">
        <v>2014</v>
      </c>
      <c r="AB3748" t="s">
        <v>75</v>
      </c>
      <c r="AC3748" t="s">
        <v>76</v>
      </c>
      <c r="AD3748" t="s">
        <v>77</v>
      </c>
      <c r="AE3748" t="s">
        <v>78</v>
      </c>
      <c r="AF3748" t="s">
        <v>79</v>
      </c>
      <c r="AG3748" t="s">
        <v>80</v>
      </c>
      <c r="AH3748">
        <v>17.425000000000001</v>
      </c>
      <c r="AI3748">
        <v>3.76349</v>
      </c>
      <c r="AJ3748">
        <v>65.578810000000004</v>
      </c>
      <c r="AK3748">
        <v>2015</v>
      </c>
      <c r="AL3748" t="s">
        <v>81</v>
      </c>
      <c r="AM3748">
        <f t="shared" si="117"/>
        <v>4</v>
      </c>
    </row>
    <row r="3749" spans="1:39" x14ac:dyDescent="0.35">
      <c r="A3749">
        <v>2018</v>
      </c>
      <c r="B3749" s="5">
        <f t="shared" si="116"/>
        <v>135</v>
      </c>
      <c r="C3749" t="s">
        <v>91</v>
      </c>
      <c r="D3749">
        <v>18066028</v>
      </c>
      <c r="E3749">
        <v>724391</v>
      </c>
      <c r="F3749" t="s">
        <v>66</v>
      </c>
      <c r="G3749" t="s">
        <v>67</v>
      </c>
      <c r="H3749" t="s">
        <v>92</v>
      </c>
      <c r="I3749" t="s">
        <v>69</v>
      </c>
      <c r="J3749" s="1">
        <v>43235</v>
      </c>
      <c r="K3749">
        <v>20</v>
      </c>
      <c r="L3749">
        <v>2</v>
      </c>
      <c r="M3749">
        <v>1</v>
      </c>
      <c r="N3749" t="s">
        <v>70</v>
      </c>
      <c r="O3749" t="s">
        <v>85</v>
      </c>
      <c r="Q3749">
        <v>103</v>
      </c>
      <c r="R3749">
        <v>50</v>
      </c>
      <c r="T3749" t="s">
        <v>72</v>
      </c>
      <c r="U3749" t="s">
        <v>73</v>
      </c>
      <c r="V3749">
        <v>700</v>
      </c>
      <c r="W3749">
        <v>2</v>
      </c>
      <c r="X3749">
        <v>182482</v>
      </c>
      <c r="Y3749" t="s">
        <v>74</v>
      </c>
      <c r="AA3749">
        <v>2014</v>
      </c>
      <c r="AB3749" t="s">
        <v>75</v>
      </c>
      <c r="AC3749" t="s">
        <v>76</v>
      </c>
      <c r="AD3749" t="s">
        <v>77</v>
      </c>
      <c r="AE3749" t="s">
        <v>78</v>
      </c>
      <c r="AF3749" t="s">
        <v>79</v>
      </c>
      <c r="AG3749" t="s">
        <v>80</v>
      </c>
      <c r="AH3749">
        <v>17.251000000000001</v>
      </c>
      <c r="AI3749">
        <v>1.0495000000000001</v>
      </c>
      <c r="AJ3749">
        <v>18.10492</v>
      </c>
      <c r="AK3749">
        <v>2015</v>
      </c>
      <c r="AL3749" t="s">
        <v>81</v>
      </c>
      <c r="AM3749">
        <f t="shared" si="117"/>
        <v>4</v>
      </c>
    </row>
    <row r="3750" spans="1:39" x14ac:dyDescent="0.35">
      <c r="A3750">
        <v>2018</v>
      </c>
      <c r="B3750" s="5">
        <f t="shared" si="116"/>
        <v>164</v>
      </c>
      <c r="C3750" t="s">
        <v>82</v>
      </c>
      <c r="D3750">
        <v>18036468</v>
      </c>
      <c r="E3750">
        <v>755649</v>
      </c>
      <c r="F3750" t="s">
        <v>66</v>
      </c>
      <c r="G3750" t="s">
        <v>67</v>
      </c>
      <c r="H3750" t="s">
        <v>116</v>
      </c>
      <c r="I3750" t="s">
        <v>69</v>
      </c>
      <c r="J3750" s="1">
        <v>43264</v>
      </c>
      <c r="K3750">
        <v>24</v>
      </c>
      <c r="L3750">
        <v>2</v>
      </c>
      <c r="M3750">
        <v>1</v>
      </c>
      <c r="N3750" t="s">
        <v>70</v>
      </c>
      <c r="O3750" t="s">
        <v>71</v>
      </c>
      <c r="Q3750">
        <v>113</v>
      </c>
      <c r="R3750">
        <v>38</v>
      </c>
      <c r="T3750" t="s">
        <v>72</v>
      </c>
      <c r="U3750" t="s">
        <v>73</v>
      </c>
      <c r="V3750">
        <v>665</v>
      </c>
      <c r="W3750">
        <v>2</v>
      </c>
      <c r="X3750">
        <v>182482</v>
      </c>
      <c r="Y3750" t="s">
        <v>74</v>
      </c>
      <c r="AA3750">
        <v>2014</v>
      </c>
      <c r="AB3750" t="s">
        <v>75</v>
      </c>
      <c r="AC3750" t="s">
        <v>76</v>
      </c>
      <c r="AD3750" t="s">
        <v>77</v>
      </c>
      <c r="AE3750" t="s">
        <v>78</v>
      </c>
      <c r="AF3750" t="s">
        <v>79</v>
      </c>
      <c r="AG3750" t="s">
        <v>80</v>
      </c>
      <c r="AH3750">
        <v>17.251000000000001</v>
      </c>
      <c r="AI3750">
        <v>1</v>
      </c>
      <c r="AJ3750">
        <v>17.251000000000001</v>
      </c>
      <c r="AK3750">
        <v>2015</v>
      </c>
      <c r="AL3750" t="s">
        <v>81</v>
      </c>
      <c r="AM3750">
        <f t="shared" si="117"/>
        <v>4</v>
      </c>
    </row>
    <row r="3751" spans="1:39" x14ac:dyDescent="0.35">
      <c r="A3751">
        <v>2018</v>
      </c>
      <c r="B3751" s="5">
        <f t="shared" si="116"/>
        <v>28</v>
      </c>
      <c r="C3751" t="s">
        <v>83</v>
      </c>
      <c r="D3751">
        <v>18076031</v>
      </c>
      <c r="E3751">
        <v>746959</v>
      </c>
      <c r="F3751" t="s">
        <v>66</v>
      </c>
      <c r="G3751" t="s">
        <v>67</v>
      </c>
      <c r="H3751" t="s">
        <v>68</v>
      </c>
      <c r="I3751" t="s">
        <v>69</v>
      </c>
      <c r="J3751" s="1">
        <v>43128</v>
      </c>
      <c r="K3751">
        <v>5</v>
      </c>
      <c r="L3751">
        <v>1</v>
      </c>
      <c r="M3751">
        <v>1</v>
      </c>
      <c r="N3751" t="s">
        <v>70</v>
      </c>
      <c r="O3751" t="s">
        <v>90</v>
      </c>
      <c r="Q3751">
        <v>105</v>
      </c>
      <c r="R3751">
        <v>50</v>
      </c>
      <c r="T3751" t="s">
        <v>72</v>
      </c>
      <c r="U3751" t="s">
        <v>73</v>
      </c>
      <c r="V3751">
        <v>650</v>
      </c>
      <c r="W3751">
        <v>2</v>
      </c>
      <c r="X3751">
        <v>182482</v>
      </c>
      <c r="Y3751" t="s">
        <v>74</v>
      </c>
      <c r="AA3751">
        <v>2014</v>
      </c>
      <c r="AB3751" t="s">
        <v>75</v>
      </c>
      <c r="AC3751" t="s">
        <v>76</v>
      </c>
      <c r="AD3751" t="s">
        <v>77</v>
      </c>
      <c r="AE3751" t="s">
        <v>78</v>
      </c>
      <c r="AF3751" t="s">
        <v>79</v>
      </c>
      <c r="AG3751" t="s">
        <v>80</v>
      </c>
      <c r="AH3751">
        <v>17.251000000000001</v>
      </c>
      <c r="AI3751">
        <v>1.6350899999999999</v>
      </c>
      <c r="AJ3751">
        <v>28.206939999999999</v>
      </c>
      <c r="AK3751">
        <v>2015</v>
      </c>
      <c r="AL3751" t="s">
        <v>81</v>
      </c>
      <c r="AM3751">
        <f t="shared" si="117"/>
        <v>4</v>
      </c>
    </row>
    <row r="3752" spans="1:39" x14ac:dyDescent="0.35">
      <c r="A3752">
        <v>2018</v>
      </c>
      <c r="B3752" s="5">
        <f t="shared" si="116"/>
        <v>187</v>
      </c>
      <c r="C3752" t="s">
        <v>89</v>
      </c>
      <c r="D3752">
        <v>18056139</v>
      </c>
      <c r="E3752">
        <v>655123</v>
      </c>
      <c r="F3752" t="s">
        <v>66</v>
      </c>
      <c r="G3752" t="s">
        <v>67</v>
      </c>
      <c r="H3752" t="s">
        <v>68</v>
      </c>
      <c r="I3752" t="s">
        <v>69</v>
      </c>
      <c r="J3752" s="1">
        <v>43287</v>
      </c>
      <c r="K3752">
        <v>27</v>
      </c>
      <c r="L3752">
        <v>4</v>
      </c>
      <c r="M3752">
        <v>1</v>
      </c>
      <c r="N3752" t="s">
        <v>70</v>
      </c>
      <c r="O3752" t="s">
        <v>84</v>
      </c>
      <c r="T3752" t="s">
        <v>72</v>
      </c>
      <c r="U3752" t="s">
        <v>73</v>
      </c>
      <c r="V3752">
        <v>755</v>
      </c>
      <c r="W3752">
        <v>2</v>
      </c>
      <c r="X3752">
        <v>182482</v>
      </c>
      <c r="Y3752" t="s">
        <v>74</v>
      </c>
      <c r="AA3752">
        <v>2014</v>
      </c>
      <c r="AB3752" t="s">
        <v>75</v>
      </c>
      <c r="AC3752" t="s">
        <v>76</v>
      </c>
      <c r="AD3752" t="s">
        <v>77</v>
      </c>
      <c r="AE3752" t="s">
        <v>78</v>
      </c>
      <c r="AF3752" t="s">
        <v>79</v>
      </c>
      <c r="AG3752" t="s">
        <v>80</v>
      </c>
      <c r="AH3752">
        <v>17.251000000000001</v>
      </c>
      <c r="AI3752">
        <v>2.3222900000000002</v>
      </c>
      <c r="AJ3752">
        <v>40.061819999999997</v>
      </c>
      <c r="AK3752">
        <v>2015</v>
      </c>
      <c r="AL3752" t="s">
        <v>81</v>
      </c>
      <c r="AM3752">
        <f t="shared" si="117"/>
        <v>4</v>
      </c>
    </row>
    <row r="3753" spans="1:39" x14ac:dyDescent="0.35">
      <c r="A3753">
        <v>2018</v>
      </c>
      <c r="B3753" s="5">
        <f t="shared" si="116"/>
        <v>187</v>
      </c>
      <c r="C3753" t="s">
        <v>82</v>
      </c>
      <c r="D3753">
        <v>18036924</v>
      </c>
      <c r="E3753">
        <v>759836</v>
      </c>
      <c r="F3753" t="s">
        <v>66</v>
      </c>
      <c r="G3753" t="s">
        <v>67</v>
      </c>
      <c r="H3753" t="s">
        <v>68</v>
      </c>
      <c r="I3753" t="s">
        <v>69</v>
      </c>
      <c r="J3753" s="1">
        <v>43287</v>
      </c>
      <c r="K3753">
        <v>27</v>
      </c>
      <c r="L3753">
        <v>4</v>
      </c>
      <c r="M3753">
        <v>1</v>
      </c>
      <c r="N3753" t="s">
        <v>70</v>
      </c>
      <c r="O3753" t="s">
        <v>71</v>
      </c>
      <c r="T3753" t="s">
        <v>72</v>
      </c>
      <c r="U3753" t="s">
        <v>73</v>
      </c>
      <c r="V3753">
        <v>650</v>
      </c>
      <c r="W3753">
        <v>2</v>
      </c>
      <c r="X3753">
        <v>182482</v>
      </c>
      <c r="Y3753" t="s">
        <v>74</v>
      </c>
      <c r="AA3753">
        <v>2014</v>
      </c>
      <c r="AB3753" t="s">
        <v>75</v>
      </c>
      <c r="AC3753" t="s">
        <v>76</v>
      </c>
      <c r="AD3753" t="s">
        <v>77</v>
      </c>
      <c r="AE3753" t="s">
        <v>78</v>
      </c>
      <c r="AF3753" t="s">
        <v>79</v>
      </c>
      <c r="AG3753" t="s">
        <v>80</v>
      </c>
      <c r="AH3753">
        <v>17.251000000000001</v>
      </c>
      <c r="AI3753">
        <v>3.29406</v>
      </c>
      <c r="AJ3753">
        <v>56.825830000000003</v>
      </c>
      <c r="AK3753">
        <v>2015</v>
      </c>
      <c r="AL3753" t="s">
        <v>81</v>
      </c>
      <c r="AM3753">
        <f t="shared" si="117"/>
        <v>4</v>
      </c>
    </row>
    <row r="3754" spans="1:39" x14ac:dyDescent="0.35">
      <c r="A3754">
        <v>2018</v>
      </c>
      <c r="B3754" s="5">
        <f t="shared" si="116"/>
        <v>230</v>
      </c>
      <c r="C3754" t="s">
        <v>83</v>
      </c>
      <c r="D3754">
        <v>18076477</v>
      </c>
      <c r="E3754">
        <v>765010</v>
      </c>
      <c r="F3754" t="s">
        <v>66</v>
      </c>
      <c r="G3754" t="s">
        <v>67</v>
      </c>
      <c r="H3754" t="s">
        <v>68</v>
      </c>
      <c r="I3754" t="s">
        <v>69</v>
      </c>
      <c r="J3754" s="1">
        <v>43330</v>
      </c>
      <c r="K3754">
        <v>33</v>
      </c>
      <c r="L3754">
        <v>5</v>
      </c>
      <c r="M3754">
        <v>1</v>
      </c>
      <c r="N3754" t="s">
        <v>70</v>
      </c>
      <c r="O3754" t="s">
        <v>85</v>
      </c>
      <c r="Q3754">
        <v>104</v>
      </c>
      <c r="R3754">
        <v>40</v>
      </c>
      <c r="T3754" t="s">
        <v>72</v>
      </c>
      <c r="U3754" t="s">
        <v>73</v>
      </c>
      <c r="V3754">
        <v>655</v>
      </c>
      <c r="W3754">
        <v>2</v>
      </c>
      <c r="X3754">
        <v>182487</v>
      </c>
      <c r="Y3754" t="s">
        <v>74</v>
      </c>
      <c r="AA3754">
        <v>2015</v>
      </c>
      <c r="AB3754" t="s">
        <v>75</v>
      </c>
      <c r="AC3754" t="s">
        <v>76</v>
      </c>
      <c r="AD3754" t="s">
        <v>77</v>
      </c>
      <c r="AE3754" t="s">
        <v>78</v>
      </c>
      <c r="AF3754" t="s">
        <v>79</v>
      </c>
      <c r="AG3754" t="s">
        <v>80</v>
      </c>
      <c r="AH3754">
        <v>6.843</v>
      </c>
      <c r="AI3754">
        <v>1.97543</v>
      </c>
      <c r="AJ3754">
        <v>13.51787</v>
      </c>
      <c r="AK3754">
        <v>2016</v>
      </c>
      <c r="AL3754" t="s">
        <v>81</v>
      </c>
      <c r="AM3754">
        <f t="shared" si="117"/>
        <v>3</v>
      </c>
    </row>
    <row r="3755" spans="1:39" x14ac:dyDescent="0.35">
      <c r="A3755">
        <v>2018</v>
      </c>
      <c r="B3755" s="5">
        <f t="shared" si="116"/>
        <v>230</v>
      </c>
      <c r="C3755" t="s">
        <v>82</v>
      </c>
      <c r="D3755">
        <v>18037621</v>
      </c>
      <c r="E3755">
        <v>763170</v>
      </c>
      <c r="F3755" t="s">
        <v>66</v>
      </c>
      <c r="G3755" t="s">
        <v>67</v>
      </c>
      <c r="H3755" t="s">
        <v>68</v>
      </c>
      <c r="I3755" t="s">
        <v>69</v>
      </c>
      <c r="J3755" s="1">
        <v>43330</v>
      </c>
      <c r="K3755">
        <v>33</v>
      </c>
      <c r="L3755">
        <v>5</v>
      </c>
      <c r="M3755">
        <v>1</v>
      </c>
      <c r="N3755" t="s">
        <v>70</v>
      </c>
      <c r="O3755" t="s">
        <v>71</v>
      </c>
      <c r="Q3755">
        <v>113</v>
      </c>
      <c r="R3755">
        <v>31</v>
      </c>
      <c r="T3755" t="s">
        <v>72</v>
      </c>
      <c r="U3755" t="s">
        <v>73</v>
      </c>
      <c r="V3755">
        <v>635</v>
      </c>
      <c r="W3755">
        <v>2</v>
      </c>
      <c r="X3755">
        <v>182487</v>
      </c>
      <c r="Y3755" t="s">
        <v>74</v>
      </c>
      <c r="AA3755">
        <v>2015</v>
      </c>
      <c r="AB3755" t="s">
        <v>75</v>
      </c>
      <c r="AC3755" t="s">
        <v>76</v>
      </c>
      <c r="AD3755" t="s">
        <v>77</v>
      </c>
      <c r="AE3755" t="s">
        <v>78</v>
      </c>
      <c r="AF3755" t="s">
        <v>79</v>
      </c>
      <c r="AG3755" t="s">
        <v>80</v>
      </c>
      <c r="AH3755">
        <v>6.843</v>
      </c>
      <c r="AI3755">
        <v>3.3292000000000002</v>
      </c>
      <c r="AJ3755">
        <v>22.78172</v>
      </c>
      <c r="AK3755">
        <v>2016</v>
      </c>
      <c r="AL3755" t="s">
        <v>81</v>
      </c>
      <c r="AM3755">
        <f t="shared" si="117"/>
        <v>3</v>
      </c>
    </row>
    <row r="3756" spans="1:39" x14ac:dyDescent="0.35">
      <c r="A3756">
        <v>2018</v>
      </c>
      <c r="B3756" s="5">
        <f t="shared" si="116"/>
        <v>230</v>
      </c>
      <c r="C3756" t="s">
        <v>82</v>
      </c>
      <c r="D3756">
        <v>18037643</v>
      </c>
      <c r="E3756">
        <v>774425</v>
      </c>
      <c r="F3756" t="s">
        <v>66</v>
      </c>
      <c r="G3756" t="s">
        <v>67</v>
      </c>
      <c r="H3756" t="s">
        <v>68</v>
      </c>
      <c r="I3756" t="s">
        <v>69</v>
      </c>
      <c r="J3756" s="1">
        <v>43330</v>
      </c>
      <c r="K3756">
        <v>33</v>
      </c>
      <c r="L3756">
        <v>5</v>
      </c>
      <c r="M3756">
        <v>1</v>
      </c>
      <c r="N3756" t="s">
        <v>70</v>
      </c>
      <c r="O3756" t="s">
        <v>71</v>
      </c>
      <c r="Q3756">
        <v>113</v>
      </c>
      <c r="R3756">
        <v>41</v>
      </c>
      <c r="T3756" t="s">
        <v>72</v>
      </c>
      <c r="U3756" t="s">
        <v>73</v>
      </c>
      <c r="V3756">
        <v>640</v>
      </c>
      <c r="W3756">
        <v>2</v>
      </c>
      <c r="X3756">
        <v>182487</v>
      </c>
      <c r="Y3756" t="s">
        <v>74</v>
      </c>
      <c r="AA3756">
        <v>2015</v>
      </c>
      <c r="AB3756" t="s">
        <v>75</v>
      </c>
      <c r="AC3756" t="s">
        <v>76</v>
      </c>
      <c r="AD3756" t="s">
        <v>77</v>
      </c>
      <c r="AE3756" t="s">
        <v>78</v>
      </c>
      <c r="AF3756" t="s">
        <v>79</v>
      </c>
      <c r="AG3756" t="s">
        <v>80</v>
      </c>
      <c r="AH3756">
        <v>6.843</v>
      </c>
      <c r="AI3756">
        <v>3.3292000000000002</v>
      </c>
      <c r="AJ3756">
        <v>22.78172</v>
      </c>
      <c r="AK3756">
        <v>2016</v>
      </c>
      <c r="AL3756" t="s">
        <v>81</v>
      </c>
      <c r="AM3756">
        <f t="shared" si="117"/>
        <v>3</v>
      </c>
    </row>
    <row r="3757" spans="1:39" x14ac:dyDescent="0.35">
      <c r="A3757">
        <v>2018</v>
      </c>
      <c r="B3757" s="5">
        <f t="shared" si="116"/>
        <v>231</v>
      </c>
      <c r="C3757" t="s">
        <v>83</v>
      </c>
      <c r="D3757">
        <v>18076511</v>
      </c>
      <c r="E3757">
        <v>766630</v>
      </c>
      <c r="F3757" t="s">
        <v>66</v>
      </c>
      <c r="G3757" t="s">
        <v>67</v>
      </c>
      <c r="H3757" t="s">
        <v>68</v>
      </c>
      <c r="I3757" t="s">
        <v>69</v>
      </c>
      <c r="J3757" s="1">
        <v>43331</v>
      </c>
      <c r="K3757">
        <v>34</v>
      </c>
      <c r="L3757">
        <v>5</v>
      </c>
      <c r="M3757">
        <v>1</v>
      </c>
      <c r="N3757" t="s">
        <v>70</v>
      </c>
      <c r="O3757" t="s">
        <v>85</v>
      </c>
      <c r="Q3757">
        <v>103</v>
      </c>
      <c r="R3757">
        <v>80</v>
      </c>
      <c r="T3757" t="s">
        <v>72</v>
      </c>
      <c r="U3757" t="s">
        <v>73</v>
      </c>
      <c r="V3757">
        <v>680</v>
      </c>
      <c r="W3757">
        <v>2</v>
      </c>
      <c r="X3757">
        <v>182487</v>
      </c>
      <c r="Y3757" t="s">
        <v>74</v>
      </c>
      <c r="AA3757">
        <v>2015</v>
      </c>
      <c r="AB3757" t="s">
        <v>75</v>
      </c>
      <c r="AC3757" t="s">
        <v>76</v>
      </c>
      <c r="AD3757" t="s">
        <v>77</v>
      </c>
      <c r="AE3757" t="s">
        <v>78</v>
      </c>
      <c r="AF3757" t="s">
        <v>79</v>
      </c>
      <c r="AG3757" t="s">
        <v>80</v>
      </c>
      <c r="AH3757">
        <v>6.843</v>
      </c>
      <c r="AI3757">
        <v>1.97543</v>
      </c>
      <c r="AJ3757">
        <v>13.51787</v>
      </c>
      <c r="AK3757">
        <v>2016</v>
      </c>
      <c r="AL3757" t="s">
        <v>81</v>
      </c>
      <c r="AM3757">
        <f t="shared" si="117"/>
        <v>3</v>
      </c>
    </row>
    <row r="3758" spans="1:39" x14ac:dyDescent="0.35">
      <c r="A3758">
        <v>2018</v>
      </c>
      <c r="B3758" s="5">
        <f t="shared" si="116"/>
        <v>231</v>
      </c>
      <c r="C3758" t="s">
        <v>82</v>
      </c>
      <c r="D3758">
        <v>18037703</v>
      </c>
      <c r="E3758">
        <v>774352</v>
      </c>
      <c r="F3758" t="s">
        <v>66</v>
      </c>
      <c r="G3758" t="s">
        <v>67</v>
      </c>
      <c r="H3758" t="s">
        <v>68</v>
      </c>
      <c r="I3758" t="s">
        <v>69</v>
      </c>
      <c r="J3758" s="1">
        <v>43331</v>
      </c>
      <c r="K3758">
        <v>34</v>
      </c>
      <c r="L3758">
        <v>5</v>
      </c>
      <c r="M3758">
        <v>1</v>
      </c>
      <c r="N3758" t="s">
        <v>70</v>
      </c>
      <c r="O3758" t="s">
        <v>71</v>
      </c>
      <c r="Q3758">
        <v>154</v>
      </c>
      <c r="T3758" t="s">
        <v>72</v>
      </c>
      <c r="U3758" t="s">
        <v>73</v>
      </c>
      <c r="V3758">
        <v>630</v>
      </c>
      <c r="W3758">
        <v>2</v>
      </c>
      <c r="X3758">
        <v>182487</v>
      </c>
      <c r="Y3758" t="s">
        <v>74</v>
      </c>
      <c r="AA3758">
        <v>2015</v>
      </c>
      <c r="AB3758" t="s">
        <v>75</v>
      </c>
      <c r="AC3758" t="s">
        <v>76</v>
      </c>
      <c r="AD3758" t="s">
        <v>77</v>
      </c>
      <c r="AE3758" t="s">
        <v>78</v>
      </c>
      <c r="AF3758" t="s">
        <v>79</v>
      </c>
      <c r="AG3758" t="s">
        <v>80</v>
      </c>
      <c r="AH3758">
        <v>6.843</v>
      </c>
      <c r="AI3758">
        <v>3.3292000000000002</v>
      </c>
      <c r="AJ3758">
        <v>22.78172</v>
      </c>
      <c r="AK3758">
        <v>2016</v>
      </c>
      <c r="AL3758" t="s">
        <v>81</v>
      </c>
      <c r="AM3758">
        <f t="shared" si="117"/>
        <v>3</v>
      </c>
    </row>
    <row r="3759" spans="1:39" x14ac:dyDescent="0.35">
      <c r="A3759">
        <v>2018</v>
      </c>
      <c r="B3759" s="5">
        <f t="shared" si="116"/>
        <v>231</v>
      </c>
      <c r="C3759" t="s">
        <v>82</v>
      </c>
      <c r="D3759">
        <v>18037703</v>
      </c>
      <c r="E3759">
        <v>774334</v>
      </c>
      <c r="F3759" t="s">
        <v>66</v>
      </c>
      <c r="G3759" t="s">
        <v>67</v>
      </c>
      <c r="H3759" t="s">
        <v>68</v>
      </c>
      <c r="I3759" t="s">
        <v>69</v>
      </c>
      <c r="J3759" s="1">
        <v>43331</v>
      </c>
      <c r="K3759">
        <v>34</v>
      </c>
      <c r="L3759">
        <v>5</v>
      </c>
      <c r="M3759">
        <v>1</v>
      </c>
      <c r="N3759" t="s">
        <v>70</v>
      </c>
      <c r="O3759" t="s">
        <v>71</v>
      </c>
      <c r="Q3759">
        <v>154</v>
      </c>
      <c r="T3759" t="s">
        <v>72</v>
      </c>
      <c r="U3759" t="s">
        <v>73</v>
      </c>
      <c r="V3759">
        <v>635</v>
      </c>
      <c r="W3759">
        <v>2</v>
      </c>
      <c r="X3759">
        <v>182487</v>
      </c>
      <c r="Y3759" t="s">
        <v>74</v>
      </c>
      <c r="AA3759">
        <v>2015</v>
      </c>
      <c r="AB3759" t="s">
        <v>75</v>
      </c>
      <c r="AC3759" t="s">
        <v>76</v>
      </c>
      <c r="AD3759" t="s">
        <v>77</v>
      </c>
      <c r="AE3759" t="s">
        <v>78</v>
      </c>
      <c r="AF3759" t="s">
        <v>79</v>
      </c>
      <c r="AG3759" t="s">
        <v>80</v>
      </c>
      <c r="AH3759">
        <v>6.843</v>
      </c>
      <c r="AI3759">
        <v>3.3292000000000002</v>
      </c>
      <c r="AJ3759">
        <v>22.78172</v>
      </c>
      <c r="AK3759">
        <v>2016</v>
      </c>
      <c r="AL3759" t="s">
        <v>81</v>
      </c>
      <c r="AM3759">
        <f t="shared" si="117"/>
        <v>3</v>
      </c>
    </row>
    <row r="3760" spans="1:39" x14ac:dyDescent="0.35">
      <c r="A3760">
        <v>2018</v>
      </c>
      <c r="B3760" s="5">
        <f t="shared" si="116"/>
        <v>183</v>
      </c>
      <c r="C3760" t="s">
        <v>83</v>
      </c>
      <c r="D3760">
        <v>18076227</v>
      </c>
      <c r="E3760">
        <v>746262</v>
      </c>
      <c r="F3760" t="s">
        <v>66</v>
      </c>
      <c r="G3760" t="s">
        <v>67</v>
      </c>
      <c r="H3760" t="s">
        <v>68</v>
      </c>
      <c r="I3760" t="s">
        <v>69</v>
      </c>
      <c r="J3760" s="1">
        <v>43283</v>
      </c>
      <c r="K3760">
        <v>27</v>
      </c>
      <c r="L3760">
        <v>4</v>
      </c>
      <c r="M3760">
        <v>1</v>
      </c>
      <c r="N3760" t="s">
        <v>70</v>
      </c>
      <c r="O3760" t="s">
        <v>85</v>
      </c>
      <c r="Q3760">
        <v>104</v>
      </c>
      <c r="R3760">
        <v>30</v>
      </c>
      <c r="T3760" t="s">
        <v>72</v>
      </c>
      <c r="U3760" t="s">
        <v>73</v>
      </c>
      <c r="V3760">
        <v>650</v>
      </c>
      <c r="W3760">
        <v>2</v>
      </c>
      <c r="X3760">
        <v>182488</v>
      </c>
      <c r="Y3760" t="s">
        <v>74</v>
      </c>
      <c r="AA3760">
        <v>2015</v>
      </c>
      <c r="AB3760" t="s">
        <v>75</v>
      </c>
      <c r="AC3760" t="s">
        <v>76</v>
      </c>
      <c r="AD3760" t="s">
        <v>77</v>
      </c>
      <c r="AE3760" t="s">
        <v>78</v>
      </c>
      <c r="AF3760" t="s">
        <v>79</v>
      </c>
      <c r="AG3760" t="s">
        <v>80</v>
      </c>
      <c r="AH3760">
        <v>6.8090000000000002</v>
      </c>
      <c r="AI3760">
        <v>2.0924700000000001</v>
      </c>
      <c r="AJ3760">
        <v>14.247629999999999</v>
      </c>
      <c r="AK3760">
        <v>2016</v>
      </c>
      <c r="AL3760" t="s">
        <v>81</v>
      </c>
      <c r="AM3760">
        <f t="shared" si="117"/>
        <v>3</v>
      </c>
    </row>
    <row r="3761" spans="1:39" x14ac:dyDescent="0.35">
      <c r="A3761">
        <v>2018</v>
      </c>
      <c r="B3761" s="5">
        <f t="shared" si="116"/>
        <v>231</v>
      </c>
      <c r="C3761" t="s">
        <v>108</v>
      </c>
      <c r="D3761">
        <v>18046116</v>
      </c>
      <c r="E3761">
        <v>747092</v>
      </c>
      <c r="F3761" t="s">
        <v>66</v>
      </c>
      <c r="G3761" t="s">
        <v>67</v>
      </c>
      <c r="H3761" t="s">
        <v>68</v>
      </c>
      <c r="I3761" t="s">
        <v>69</v>
      </c>
      <c r="J3761" s="1">
        <v>43331</v>
      </c>
      <c r="K3761">
        <v>34</v>
      </c>
      <c r="L3761">
        <v>5</v>
      </c>
      <c r="M3761">
        <v>1</v>
      </c>
      <c r="N3761" t="s">
        <v>70</v>
      </c>
      <c r="O3761" t="s">
        <v>71</v>
      </c>
      <c r="Q3761">
        <v>154</v>
      </c>
      <c r="T3761" t="s">
        <v>72</v>
      </c>
      <c r="U3761" t="s">
        <v>73</v>
      </c>
      <c r="V3761">
        <v>680</v>
      </c>
      <c r="W3761">
        <v>2</v>
      </c>
      <c r="X3761">
        <v>182488</v>
      </c>
      <c r="Y3761" t="s">
        <v>74</v>
      </c>
      <c r="AA3761">
        <v>2015</v>
      </c>
      <c r="AB3761" t="s">
        <v>75</v>
      </c>
      <c r="AC3761" t="s">
        <v>76</v>
      </c>
      <c r="AD3761" t="s">
        <v>77</v>
      </c>
      <c r="AE3761" t="s">
        <v>78</v>
      </c>
      <c r="AF3761" t="s">
        <v>79</v>
      </c>
      <c r="AG3761" t="s">
        <v>80</v>
      </c>
      <c r="AH3761">
        <v>6.8090000000000002</v>
      </c>
      <c r="AI3761">
        <v>3.3292000000000002</v>
      </c>
      <c r="AJ3761">
        <v>22.668520000000001</v>
      </c>
      <c r="AK3761">
        <v>2016</v>
      </c>
      <c r="AL3761" t="s">
        <v>81</v>
      </c>
      <c r="AM3761">
        <f t="shared" si="117"/>
        <v>3</v>
      </c>
    </row>
    <row r="3762" spans="1:39" x14ac:dyDescent="0.35">
      <c r="A3762">
        <v>2018</v>
      </c>
      <c r="B3762" s="5">
        <f t="shared" si="116"/>
        <v>35</v>
      </c>
      <c r="C3762" t="s">
        <v>83</v>
      </c>
      <c r="D3762">
        <v>18076044</v>
      </c>
      <c r="E3762">
        <v>746978</v>
      </c>
      <c r="F3762" t="s">
        <v>66</v>
      </c>
      <c r="G3762" t="s">
        <v>67</v>
      </c>
      <c r="H3762" t="s">
        <v>68</v>
      </c>
      <c r="I3762" t="s">
        <v>69</v>
      </c>
      <c r="J3762" s="1">
        <v>43135</v>
      </c>
      <c r="K3762">
        <v>6</v>
      </c>
      <c r="L3762">
        <v>1</v>
      </c>
      <c r="M3762">
        <v>1</v>
      </c>
      <c r="N3762" t="s">
        <v>70</v>
      </c>
      <c r="O3762" t="s">
        <v>84</v>
      </c>
      <c r="Q3762">
        <v>109</v>
      </c>
      <c r="R3762">
        <v>61</v>
      </c>
      <c r="T3762" t="s">
        <v>72</v>
      </c>
      <c r="U3762" t="s">
        <v>73</v>
      </c>
      <c r="V3762">
        <v>730</v>
      </c>
      <c r="W3762">
        <v>2</v>
      </c>
      <c r="X3762">
        <v>182565</v>
      </c>
      <c r="Y3762" t="s">
        <v>74</v>
      </c>
      <c r="AA3762">
        <v>2012</v>
      </c>
      <c r="AB3762" t="s">
        <v>75</v>
      </c>
      <c r="AC3762" t="s">
        <v>76</v>
      </c>
      <c r="AD3762" t="s">
        <v>77</v>
      </c>
      <c r="AE3762" t="s">
        <v>78</v>
      </c>
      <c r="AF3762" t="s">
        <v>79</v>
      </c>
      <c r="AG3762" t="s">
        <v>80</v>
      </c>
      <c r="AH3762">
        <v>14.590999999999999</v>
      </c>
      <c r="AI3762">
        <v>1.28085</v>
      </c>
      <c r="AJ3762">
        <v>18.688880000000001</v>
      </c>
      <c r="AK3762">
        <v>2013</v>
      </c>
      <c r="AL3762" t="s">
        <v>81</v>
      </c>
      <c r="AM3762">
        <f t="shared" si="117"/>
        <v>6</v>
      </c>
    </row>
    <row r="3763" spans="1:39" x14ac:dyDescent="0.35">
      <c r="A3763">
        <v>2018</v>
      </c>
      <c r="B3763" s="5">
        <f t="shared" si="116"/>
        <v>186</v>
      </c>
      <c r="C3763" t="s">
        <v>82</v>
      </c>
      <c r="D3763">
        <v>18037039</v>
      </c>
      <c r="E3763">
        <v>759674</v>
      </c>
      <c r="F3763" t="s">
        <v>66</v>
      </c>
      <c r="G3763" t="s">
        <v>67</v>
      </c>
      <c r="H3763" t="s">
        <v>68</v>
      </c>
      <c r="I3763" t="s">
        <v>69</v>
      </c>
      <c r="J3763" s="1">
        <v>43286</v>
      </c>
      <c r="K3763">
        <v>27</v>
      </c>
      <c r="L3763">
        <v>4</v>
      </c>
      <c r="M3763">
        <v>1</v>
      </c>
      <c r="N3763" t="s">
        <v>70</v>
      </c>
      <c r="O3763" t="s">
        <v>84</v>
      </c>
      <c r="Q3763">
        <v>109</v>
      </c>
      <c r="R3763">
        <v>10</v>
      </c>
      <c r="T3763" t="s">
        <v>72</v>
      </c>
      <c r="U3763" t="s">
        <v>73</v>
      </c>
      <c r="V3763">
        <v>865</v>
      </c>
      <c r="W3763">
        <v>2</v>
      </c>
      <c r="X3763">
        <v>182565</v>
      </c>
      <c r="Y3763" t="s">
        <v>74</v>
      </c>
      <c r="AA3763">
        <v>2012</v>
      </c>
      <c r="AB3763" t="s">
        <v>75</v>
      </c>
      <c r="AC3763" t="s">
        <v>76</v>
      </c>
      <c r="AD3763" t="s">
        <v>77</v>
      </c>
      <c r="AE3763" t="s">
        <v>78</v>
      </c>
      <c r="AF3763" t="s">
        <v>79</v>
      </c>
      <c r="AG3763" t="s">
        <v>80</v>
      </c>
      <c r="AH3763">
        <v>14.590999999999999</v>
      </c>
      <c r="AI3763">
        <v>2.3222900000000002</v>
      </c>
      <c r="AJ3763">
        <v>33.884529999999998</v>
      </c>
      <c r="AK3763">
        <v>2013</v>
      </c>
      <c r="AL3763" t="s">
        <v>81</v>
      </c>
      <c r="AM3763">
        <f t="shared" si="117"/>
        <v>6</v>
      </c>
    </row>
    <row r="3764" spans="1:39" x14ac:dyDescent="0.35">
      <c r="A3764">
        <v>2018</v>
      </c>
      <c r="B3764" s="5">
        <f t="shared" si="116"/>
        <v>174</v>
      </c>
      <c r="C3764" t="s">
        <v>82</v>
      </c>
      <c r="D3764">
        <v>18036680</v>
      </c>
      <c r="E3764">
        <v>755936</v>
      </c>
      <c r="F3764" t="s">
        <v>66</v>
      </c>
      <c r="G3764" t="s">
        <v>67</v>
      </c>
      <c r="H3764" t="s">
        <v>116</v>
      </c>
      <c r="I3764" t="s">
        <v>97</v>
      </c>
      <c r="J3764" s="1">
        <v>43274</v>
      </c>
      <c r="K3764">
        <v>25</v>
      </c>
      <c r="L3764">
        <v>1</v>
      </c>
      <c r="M3764">
        <v>1</v>
      </c>
      <c r="N3764" t="s">
        <v>70</v>
      </c>
      <c r="O3764" t="s">
        <v>71</v>
      </c>
      <c r="Q3764">
        <v>113</v>
      </c>
      <c r="R3764">
        <v>38</v>
      </c>
      <c r="T3764" t="s">
        <v>72</v>
      </c>
      <c r="U3764" t="s">
        <v>73</v>
      </c>
      <c r="V3764">
        <v>690</v>
      </c>
      <c r="W3764">
        <v>2</v>
      </c>
      <c r="X3764">
        <v>183069</v>
      </c>
      <c r="Y3764" t="s">
        <v>74</v>
      </c>
      <c r="AA3764">
        <v>2014</v>
      </c>
      <c r="AB3764" t="s">
        <v>75</v>
      </c>
      <c r="AC3764" t="s">
        <v>76</v>
      </c>
      <c r="AD3764" t="s">
        <v>77</v>
      </c>
      <c r="AE3764" t="s">
        <v>78</v>
      </c>
      <c r="AF3764" t="s">
        <v>79</v>
      </c>
      <c r="AG3764" t="s">
        <v>80</v>
      </c>
      <c r="AH3764">
        <v>11.475</v>
      </c>
      <c r="AI3764">
        <v>3.50515</v>
      </c>
      <c r="AJ3764">
        <v>40.221600000000002</v>
      </c>
      <c r="AK3764">
        <v>2015</v>
      </c>
      <c r="AL3764" t="s">
        <v>81</v>
      </c>
      <c r="AM3764">
        <f t="shared" si="117"/>
        <v>4</v>
      </c>
    </row>
    <row r="3765" spans="1:39" x14ac:dyDescent="0.35">
      <c r="A3765">
        <v>2018</v>
      </c>
      <c r="B3765" s="5">
        <f t="shared" si="116"/>
        <v>128</v>
      </c>
      <c r="C3765" t="s">
        <v>82</v>
      </c>
      <c r="D3765">
        <v>18036220</v>
      </c>
      <c r="E3765">
        <v>755898</v>
      </c>
      <c r="F3765" t="s">
        <v>66</v>
      </c>
      <c r="G3765" t="s">
        <v>67</v>
      </c>
      <c r="H3765" t="s">
        <v>92</v>
      </c>
      <c r="I3765" t="s">
        <v>69</v>
      </c>
      <c r="J3765" s="1">
        <v>43228</v>
      </c>
      <c r="K3765">
        <v>19</v>
      </c>
      <c r="L3765">
        <v>2</v>
      </c>
      <c r="M3765">
        <v>1</v>
      </c>
      <c r="N3765" t="s">
        <v>70</v>
      </c>
      <c r="O3765" t="s">
        <v>71</v>
      </c>
      <c r="Q3765">
        <v>113</v>
      </c>
      <c r="R3765">
        <v>30</v>
      </c>
      <c r="T3765" t="s">
        <v>72</v>
      </c>
      <c r="U3765" t="s">
        <v>73</v>
      </c>
      <c r="V3765">
        <v>690</v>
      </c>
      <c r="W3765">
        <v>2</v>
      </c>
      <c r="X3765">
        <v>183069</v>
      </c>
      <c r="Y3765" t="s">
        <v>74</v>
      </c>
      <c r="AA3765">
        <v>2014</v>
      </c>
      <c r="AB3765" t="s">
        <v>75</v>
      </c>
      <c r="AC3765" t="s">
        <v>76</v>
      </c>
      <c r="AD3765" t="s">
        <v>77</v>
      </c>
      <c r="AE3765" t="s">
        <v>78</v>
      </c>
      <c r="AF3765" t="s">
        <v>79</v>
      </c>
      <c r="AG3765" t="s">
        <v>80</v>
      </c>
      <c r="AH3765">
        <v>11.475</v>
      </c>
      <c r="AI3765">
        <v>1.2434799999999999</v>
      </c>
      <c r="AJ3765">
        <v>14.268929999999999</v>
      </c>
      <c r="AK3765">
        <v>2015</v>
      </c>
      <c r="AL3765" t="s">
        <v>81</v>
      </c>
      <c r="AM3765">
        <f t="shared" si="117"/>
        <v>4</v>
      </c>
    </row>
    <row r="3766" spans="1:39" x14ac:dyDescent="0.35">
      <c r="A3766">
        <v>2018</v>
      </c>
      <c r="B3766" s="5">
        <f t="shared" si="116"/>
        <v>11</v>
      </c>
      <c r="C3766" t="s">
        <v>83</v>
      </c>
      <c r="D3766">
        <v>18076011</v>
      </c>
      <c r="E3766">
        <v>746944</v>
      </c>
      <c r="F3766" t="s">
        <v>66</v>
      </c>
      <c r="G3766" t="s">
        <v>67</v>
      </c>
      <c r="H3766" t="s">
        <v>68</v>
      </c>
      <c r="I3766" t="s">
        <v>69</v>
      </c>
      <c r="J3766" s="1">
        <v>43111</v>
      </c>
      <c r="K3766">
        <v>2</v>
      </c>
      <c r="L3766">
        <v>1</v>
      </c>
      <c r="M3766">
        <v>1</v>
      </c>
      <c r="N3766" t="s">
        <v>70</v>
      </c>
      <c r="O3766" t="s">
        <v>90</v>
      </c>
      <c r="Q3766">
        <v>105</v>
      </c>
      <c r="R3766">
        <v>10</v>
      </c>
      <c r="T3766" t="s">
        <v>72</v>
      </c>
      <c r="U3766" t="s">
        <v>73</v>
      </c>
      <c r="V3766">
        <v>675</v>
      </c>
      <c r="W3766">
        <v>2</v>
      </c>
      <c r="X3766">
        <v>183069</v>
      </c>
      <c r="Y3766" t="s">
        <v>74</v>
      </c>
      <c r="AA3766">
        <v>2014</v>
      </c>
      <c r="AB3766" t="s">
        <v>75</v>
      </c>
      <c r="AC3766" t="s">
        <v>76</v>
      </c>
      <c r="AD3766" t="s">
        <v>77</v>
      </c>
      <c r="AE3766" t="s">
        <v>78</v>
      </c>
      <c r="AF3766" t="s">
        <v>79</v>
      </c>
      <c r="AG3766" t="s">
        <v>80</v>
      </c>
      <c r="AH3766">
        <v>11.475</v>
      </c>
      <c r="AI3766">
        <v>1.6350899999999999</v>
      </c>
      <c r="AJ3766">
        <v>18.76266</v>
      </c>
      <c r="AK3766">
        <v>2015</v>
      </c>
      <c r="AL3766" t="s">
        <v>81</v>
      </c>
      <c r="AM3766">
        <f t="shared" si="117"/>
        <v>4</v>
      </c>
    </row>
    <row r="3767" spans="1:39" x14ac:dyDescent="0.35">
      <c r="A3767">
        <v>2018</v>
      </c>
      <c r="B3767" s="5">
        <f t="shared" si="116"/>
        <v>73</v>
      </c>
      <c r="C3767" t="s">
        <v>83</v>
      </c>
      <c r="D3767">
        <v>18076089</v>
      </c>
      <c r="E3767">
        <v>746208</v>
      </c>
      <c r="F3767" t="s">
        <v>66</v>
      </c>
      <c r="G3767" t="s">
        <v>67</v>
      </c>
      <c r="H3767" t="s">
        <v>68</v>
      </c>
      <c r="I3767" t="s">
        <v>69</v>
      </c>
      <c r="J3767" s="1">
        <v>43173</v>
      </c>
      <c r="K3767">
        <v>11</v>
      </c>
      <c r="L3767">
        <v>1</v>
      </c>
      <c r="M3767">
        <v>1</v>
      </c>
      <c r="N3767" t="s">
        <v>70</v>
      </c>
      <c r="O3767" t="s">
        <v>84</v>
      </c>
      <c r="Q3767">
        <v>109</v>
      </c>
      <c r="R3767">
        <v>10</v>
      </c>
      <c r="T3767" t="s">
        <v>72</v>
      </c>
      <c r="U3767" t="s">
        <v>73</v>
      </c>
      <c r="V3767">
        <v>670</v>
      </c>
      <c r="W3767">
        <v>2</v>
      </c>
      <c r="X3767">
        <v>183069</v>
      </c>
      <c r="Y3767" t="s">
        <v>74</v>
      </c>
      <c r="AA3767">
        <v>2014</v>
      </c>
      <c r="AB3767" t="s">
        <v>75</v>
      </c>
      <c r="AC3767" t="s">
        <v>76</v>
      </c>
      <c r="AD3767" t="s">
        <v>77</v>
      </c>
      <c r="AE3767" t="s">
        <v>78</v>
      </c>
      <c r="AF3767" t="s">
        <v>79</v>
      </c>
      <c r="AG3767" t="s">
        <v>80</v>
      </c>
      <c r="AH3767">
        <v>11.475</v>
      </c>
      <c r="AI3767">
        <v>1.28085</v>
      </c>
      <c r="AJ3767">
        <v>14.697749999999999</v>
      </c>
      <c r="AK3767">
        <v>2015</v>
      </c>
      <c r="AL3767" t="s">
        <v>81</v>
      </c>
      <c r="AM3767">
        <f t="shared" si="117"/>
        <v>4</v>
      </c>
    </row>
    <row r="3768" spans="1:39" x14ac:dyDescent="0.35">
      <c r="A3768">
        <v>2018</v>
      </c>
      <c r="B3768" s="5">
        <f t="shared" si="116"/>
        <v>194</v>
      </c>
      <c r="C3768" t="s">
        <v>82</v>
      </c>
      <c r="D3768">
        <v>18037078</v>
      </c>
      <c r="E3768">
        <v>759894</v>
      </c>
      <c r="F3768" t="s">
        <v>66</v>
      </c>
      <c r="G3768" t="s">
        <v>67</v>
      </c>
      <c r="H3768" t="s">
        <v>68</v>
      </c>
      <c r="I3768" t="s">
        <v>69</v>
      </c>
      <c r="J3768" s="1">
        <v>43294</v>
      </c>
      <c r="K3768">
        <v>28</v>
      </c>
      <c r="L3768">
        <v>4</v>
      </c>
      <c r="M3768">
        <v>1</v>
      </c>
      <c r="N3768" t="s">
        <v>70</v>
      </c>
      <c r="O3768" t="s">
        <v>71</v>
      </c>
      <c r="Q3768">
        <v>154</v>
      </c>
      <c r="T3768" t="s">
        <v>72</v>
      </c>
      <c r="U3768" t="s">
        <v>73</v>
      </c>
      <c r="V3768">
        <v>625</v>
      </c>
      <c r="W3768">
        <v>2</v>
      </c>
      <c r="X3768">
        <v>183069</v>
      </c>
      <c r="Y3768" t="s">
        <v>74</v>
      </c>
      <c r="AA3768">
        <v>2014</v>
      </c>
      <c r="AB3768" t="s">
        <v>75</v>
      </c>
      <c r="AC3768" t="s">
        <v>76</v>
      </c>
      <c r="AD3768" t="s">
        <v>77</v>
      </c>
      <c r="AE3768" t="s">
        <v>78</v>
      </c>
      <c r="AF3768" t="s">
        <v>79</v>
      </c>
      <c r="AG3768" t="s">
        <v>80</v>
      </c>
      <c r="AH3768">
        <v>11.475</v>
      </c>
      <c r="AI3768">
        <v>3.29406</v>
      </c>
      <c r="AJ3768">
        <v>37.799340000000001</v>
      </c>
      <c r="AK3768">
        <v>2015</v>
      </c>
      <c r="AL3768" t="s">
        <v>81</v>
      </c>
      <c r="AM3768">
        <f t="shared" si="117"/>
        <v>4</v>
      </c>
    </row>
    <row r="3769" spans="1:39" x14ac:dyDescent="0.35">
      <c r="A3769">
        <v>2018</v>
      </c>
      <c r="B3769" s="5">
        <f t="shared" si="116"/>
        <v>231</v>
      </c>
      <c r="C3769" t="s">
        <v>83</v>
      </c>
      <c r="D3769">
        <v>18076469</v>
      </c>
      <c r="E3769">
        <v>765039</v>
      </c>
      <c r="F3769" t="s">
        <v>66</v>
      </c>
      <c r="G3769" t="s">
        <v>67</v>
      </c>
      <c r="H3769" t="s">
        <v>68</v>
      </c>
      <c r="I3769" t="s">
        <v>69</v>
      </c>
      <c r="J3769" s="1">
        <v>43331</v>
      </c>
      <c r="K3769">
        <v>34</v>
      </c>
      <c r="L3769">
        <v>5</v>
      </c>
      <c r="M3769">
        <v>1</v>
      </c>
      <c r="N3769" t="s">
        <v>70</v>
      </c>
      <c r="O3769" t="s">
        <v>85</v>
      </c>
      <c r="Q3769">
        <v>104</v>
      </c>
      <c r="R3769">
        <v>40</v>
      </c>
      <c r="T3769" t="s">
        <v>72</v>
      </c>
      <c r="U3769" t="s">
        <v>73</v>
      </c>
      <c r="X3769">
        <v>183069</v>
      </c>
      <c r="Y3769" t="s">
        <v>74</v>
      </c>
      <c r="AA3769">
        <v>2014</v>
      </c>
      <c r="AB3769" t="s">
        <v>75</v>
      </c>
      <c r="AC3769" t="s">
        <v>76</v>
      </c>
      <c r="AD3769" t="s">
        <v>77</v>
      </c>
      <c r="AE3769" t="s">
        <v>78</v>
      </c>
      <c r="AF3769" t="s">
        <v>79</v>
      </c>
      <c r="AG3769" t="s">
        <v>80</v>
      </c>
      <c r="AH3769">
        <v>11.475</v>
      </c>
      <c r="AI3769">
        <v>1.97543</v>
      </c>
      <c r="AJ3769">
        <v>22.668060000000001</v>
      </c>
      <c r="AK3769">
        <v>2015</v>
      </c>
      <c r="AL3769" t="s">
        <v>81</v>
      </c>
      <c r="AM3769">
        <f t="shared" si="117"/>
        <v>4</v>
      </c>
    </row>
    <row r="3770" spans="1:39" x14ac:dyDescent="0.35">
      <c r="A3770">
        <v>2018</v>
      </c>
      <c r="B3770" s="5">
        <f t="shared" si="116"/>
        <v>221</v>
      </c>
      <c r="C3770" t="s">
        <v>82</v>
      </c>
      <c r="D3770">
        <v>18032229</v>
      </c>
      <c r="E3770">
        <v>734153</v>
      </c>
      <c r="F3770" t="s">
        <v>66</v>
      </c>
      <c r="G3770" t="s">
        <v>86</v>
      </c>
      <c r="J3770" s="1">
        <v>43321</v>
      </c>
      <c r="K3770">
        <v>32</v>
      </c>
      <c r="M3770">
        <v>1</v>
      </c>
      <c r="N3770" t="s">
        <v>70</v>
      </c>
      <c r="O3770" t="s">
        <v>71</v>
      </c>
      <c r="Q3770">
        <v>113</v>
      </c>
      <c r="R3770">
        <v>45</v>
      </c>
      <c r="T3770" t="s">
        <v>72</v>
      </c>
      <c r="U3770" t="s">
        <v>73</v>
      </c>
      <c r="V3770">
        <v>770</v>
      </c>
      <c r="W3770">
        <v>2</v>
      </c>
      <c r="X3770">
        <v>183069</v>
      </c>
      <c r="Y3770" t="s">
        <v>74</v>
      </c>
      <c r="AA3770">
        <v>2014</v>
      </c>
      <c r="AB3770" t="s">
        <v>75</v>
      </c>
      <c r="AC3770" t="s">
        <v>76</v>
      </c>
      <c r="AD3770" t="s">
        <v>77</v>
      </c>
      <c r="AE3770" t="s">
        <v>78</v>
      </c>
      <c r="AF3770" t="s">
        <v>79</v>
      </c>
      <c r="AG3770" t="s">
        <v>80</v>
      </c>
      <c r="AH3770">
        <v>11.475</v>
      </c>
      <c r="AI3770">
        <v>3.76349</v>
      </c>
      <c r="AJ3770">
        <v>43.186050000000002</v>
      </c>
      <c r="AK3770">
        <v>2015</v>
      </c>
      <c r="AL3770" t="s">
        <v>81</v>
      </c>
      <c r="AM3770">
        <f t="shared" si="117"/>
        <v>4</v>
      </c>
    </row>
    <row r="3771" spans="1:39" x14ac:dyDescent="0.35">
      <c r="A3771">
        <v>2018</v>
      </c>
      <c r="B3771" s="5">
        <f t="shared" si="116"/>
        <v>121</v>
      </c>
      <c r="C3771" t="s">
        <v>115</v>
      </c>
      <c r="D3771">
        <v>18146002</v>
      </c>
      <c r="E3771">
        <v>747101</v>
      </c>
      <c r="F3771" t="s">
        <v>66</v>
      </c>
      <c r="G3771" t="s">
        <v>67</v>
      </c>
      <c r="H3771" t="s">
        <v>92</v>
      </c>
      <c r="I3771" t="s">
        <v>69</v>
      </c>
      <c r="J3771" s="1">
        <v>43221</v>
      </c>
      <c r="K3771">
        <v>18</v>
      </c>
      <c r="L3771">
        <v>2</v>
      </c>
      <c r="M3771">
        <v>1</v>
      </c>
      <c r="N3771" t="s">
        <v>70</v>
      </c>
      <c r="O3771" t="s">
        <v>71</v>
      </c>
      <c r="Q3771">
        <v>183</v>
      </c>
      <c r="R3771">
        <v>10</v>
      </c>
      <c r="T3771" t="s">
        <v>72</v>
      </c>
      <c r="U3771" t="s">
        <v>73</v>
      </c>
      <c r="V3771">
        <v>685</v>
      </c>
      <c r="W3771">
        <v>2</v>
      </c>
      <c r="X3771">
        <v>183070</v>
      </c>
      <c r="Y3771" t="s">
        <v>74</v>
      </c>
      <c r="AA3771">
        <v>2014</v>
      </c>
      <c r="AB3771" t="s">
        <v>75</v>
      </c>
      <c r="AC3771" t="s">
        <v>76</v>
      </c>
      <c r="AD3771" t="s">
        <v>77</v>
      </c>
      <c r="AE3771" t="s">
        <v>78</v>
      </c>
      <c r="AF3771" t="s">
        <v>79</v>
      </c>
      <c r="AG3771" t="s">
        <v>80</v>
      </c>
      <c r="AH3771">
        <v>11.475</v>
      </c>
      <c r="AI3771">
        <v>1.0632900000000001</v>
      </c>
      <c r="AJ3771">
        <v>12.20125</v>
      </c>
      <c r="AK3771">
        <v>2015</v>
      </c>
      <c r="AL3771" t="s">
        <v>81</v>
      </c>
      <c r="AM3771">
        <f t="shared" si="117"/>
        <v>4</v>
      </c>
    </row>
    <row r="3772" spans="1:39" x14ac:dyDescent="0.35">
      <c r="A3772">
        <v>2018</v>
      </c>
      <c r="B3772" s="5">
        <f t="shared" si="116"/>
        <v>129</v>
      </c>
      <c r="C3772" t="s">
        <v>82</v>
      </c>
      <c r="D3772">
        <v>18036222</v>
      </c>
      <c r="E3772">
        <v>755899</v>
      </c>
      <c r="F3772" t="s">
        <v>66</v>
      </c>
      <c r="G3772" t="s">
        <v>67</v>
      </c>
      <c r="H3772" t="s">
        <v>92</v>
      </c>
      <c r="I3772" t="s">
        <v>69</v>
      </c>
      <c r="J3772" s="1">
        <v>43229</v>
      </c>
      <c r="K3772">
        <v>19</v>
      </c>
      <c r="L3772">
        <v>2</v>
      </c>
      <c r="M3772">
        <v>1</v>
      </c>
      <c r="N3772" t="s">
        <v>70</v>
      </c>
      <c r="O3772" t="s">
        <v>71</v>
      </c>
      <c r="Q3772">
        <v>113</v>
      </c>
      <c r="R3772">
        <v>30</v>
      </c>
      <c r="T3772" t="s">
        <v>72</v>
      </c>
      <c r="U3772" t="s">
        <v>73</v>
      </c>
      <c r="V3772">
        <v>690</v>
      </c>
      <c r="W3772">
        <v>2</v>
      </c>
      <c r="X3772">
        <v>183070</v>
      </c>
      <c r="Y3772" t="s">
        <v>74</v>
      </c>
      <c r="AA3772">
        <v>2014</v>
      </c>
      <c r="AB3772" t="s">
        <v>75</v>
      </c>
      <c r="AC3772" t="s">
        <v>76</v>
      </c>
      <c r="AD3772" t="s">
        <v>77</v>
      </c>
      <c r="AE3772" t="s">
        <v>78</v>
      </c>
      <c r="AF3772" t="s">
        <v>79</v>
      </c>
      <c r="AG3772" t="s">
        <v>80</v>
      </c>
      <c r="AH3772">
        <v>11.475</v>
      </c>
      <c r="AI3772">
        <v>1.2434799999999999</v>
      </c>
      <c r="AJ3772">
        <v>14.268929999999999</v>
      </c>
      <c r="AK3772">
        <v>2015</v>
      </c>
      <c r="AL3772" t="s">
        <v>81</v>
      </c>
      <c r="AM3772">
        <f t="shared" si="117"/>
        <v>4</v>
      </c>
    </row>
    <row r="3773" spans="1:39" x14ac:dyDescent="0.35">
      <c r="A3773">
        <v>2018</v>
      </c>
      <c r="B3773" s="5">
        <f t="shared" si="116"/>
        <v>151</v>
      </c>
      <c r="C3773" t="s">
        <v>82</v>
      </c>
      <c r="D3773">
        <v>18036345</v>
      </c>
      <c r="E3773">
        <v>755904</v>
      </c>
      <c r="F3773" t="s">
        <v>66</v>
      </c>
      <c r="G3773" t="s">
        <v>67</v>
      </c>
      <c r="H3773" t="s">
        <v>92</v>
      </c>
      <c r="I3773" t="s">
        <v>69</v>
      </c>
      <c r="J3773" s="1">
        <v>43251</v>
      </c>
      <c r="K3773">
        <v>22</v>
      </c>
      <c r="L3773">
        <v>2</v>
      </c>
      <c r="M3773">
        <v>1</v>
      </c>
      <c r="N3773" t="s">
        <v>70</v>
      </c>
      <c r="O3773" t="s">
        <v>71</v>
      </c>
      <c r="Q3773">
        <v>113</v>
      </c>
      <c r="R3773">
        <v>41</v>
      </c>
      <c r="T3773" t="s">
        <v>72</v>
      </c>
      <c r="U3773" t="s">
        <v>73</v>
      </c>
      <c r="V3773">
        <v>765</v>
      </c>
      <c r="W3773">
        <v>2</v>
      </c>
      <c r="X3773">
        <v>183070</v>
      </c>
      <c r="Y3773" t="s">
        <v>74</v>
      </c>
      <c r="AA3773">
        <v>2014</v>
      </c>
      <c r="AB3773" t="s">
        <v>75</v>
      </c>
      <c r="AC3773" t="s">
        <v>76</v>
      </c>
      <c r="AD3773" t="s">
        <v>77</v>
      </c>
      <c r="AE3773" t="s">
        <v>78</v>
      </c>
      <c r="AF3773" t="s">
        <v>79</v>
      </c>
      <c r="AG3773" t="s">
        <v>80</v>
      </c>
      <c r="AH3773">
        <v>11.475</v>
      </c>
      <c r="AI3773">
        <v>1.29765</v>
      </c>
      <c r="AJ3773">
        <v>14.89053</v>
      </c>
      <c r="AK3773">
        <v>2015</v>
      </c>
      <c r="AL3773" t="s">
        <v>81</v>
      </c>
      <c r="AM3773">
        <f t="shared" si="117"/>
        <v>4</v>
      </c>
    </row>
    <row r="3774" spans="1:39" x14ac:dyDescent="0.35">
      <c r="A3774">
        <v>2018</v>
      </c>
      <c r="B3774" s="5">
        <f t="shared" si="116"/>
        <v>163</v>
      </c>
      <c r="C3774" t="s">
        <v>82</v>
      </c>
      <c r="D3774">
        <v>18036445</v>
      </c>
      <c r="E3774">
        <v>759904</v>
      </c>
      <c r="F3774" t="s">
        <v>66</v>
      </c>
      <c r="G3774" t="s">
        <v>67</v>
      </c>
      <c r="H3774" t="s">
        <v>92</v>
      </c>
      <c r="I3774" t="s">
        <v>69</v>
      </c>
      <c r="J3774" s="1">
        <v>43263</v>
      </c>
      <c r="K3774">
        <v>24</v>
      </c>
      <c r="L3774">
        <v>3</v>
      </c>
      <c r="M3774">
        <v>1</v>
      </c>
      <c r="N3774" t="s">
        <v>70</v>
      </c>
      <c r="O3774" t="s">
        <v>71</v>
      </c>
      <c r="Q3774">
        <v>113</v>
      </c>
      <c r="T3774" t="s">
        <v>72</v>
      </c>
      <c r="U3774" t="s">
        <v>73</v>
      </c>
      <c r="V3774">
        <v>760</v>
      </c>
      <c r="W3774">
        <v>2</v>
      </c>
      <c r="X3774">
        <v>183070</v>
      </c>
      <c r="Y3774" t="s">
        <v>74</v>
      </c>
      <c r="AA3774">
        <v>2014</v>
      </c>
      <c r="AB3774" t="s">
        <v>75</v>
      </c>
      <c r="AC3774" t="s">
        <v>76</v>
      </c>
      <c r="AD3774" t="s">
        <v>77</v>
      </c>
      <c r="AE3774" t="s">
        <v>78</v>
      </c>
      <c r="AF3774" t="s">
        <v>79</v>
      </c>
      <c r="AG3774" t="s">
        <v>80</v>
      </c>
      <c r="AH3774">
        <v>11.475</v>
      </c>
      <c r="AK3774">
        <v>2015</v>
      </c>
      <c r="AL3774" t="s">
        <v>81</v>
      </c>
      <c r="AM3774">
        <f t="shared" si="117"/>
        <v>4</v>
      </c>
    </row>
    <row r="3775" spans="1:39" x14ac:dyDescent="0.35">
      <c r="A3775">
        <v>2018</v>
      </c>
      <c r="B3775" s="5">
        <f t="shared" si="116"/>
        <v>176</v>
      </c>
      <c r="C3775" t="s">
        <v>82</v>
      </c>
      <c r="D3775">
        <v>18036712</v>
      </c>
      <c r="E3775">
        <v>759734</v>
      </c>
      <c r="F3775" t="s">
        <v>66</v>
      </c>
      <c r="G3775" t="s">
        <v>67</v>
      </c>
      <c r="H3775" t="s">
        <v>92</v>
      </c>
      <c r="I3775" t="s">
        <v>69</v>
      </c>
      <c r="J3775" s="1">
        <v>43276</v>
      </c>
      <c r="K3775">
        <v>26</v>
      </c>
      <c r="L3775">
        <v>3</v>
      </c>
      <c r="M3775">
        <v>1</v>
      </c>
      <c r="N3775" t="s">
        <v>70</v>
      </c>
      <c r="O3775" t="s">
        <v>71</v>
      </c>
      <c r="Q3775">
        <v>113</v>
      </c>
      <c r="R3775">
        <v>32</v>
      </c>
      <c r="T3775" t="s">
        <v>72</v>
      </c>
      <c r="U3775" t="s">
        <v>73</v>
      </c>
      <c r="V3775">
        <v>700</v>
      </c>
      <c r="W3775">
        <v>2</v>
      </c>
      <c r="X3775">
        <v>183070</v>
      </c>
      <c r="Y3775" t="s">
        <v>74</v>
      </c>
      <c r="AA3775">
        <v>2014</v>
      </c>
      <c r="AB3775" t="s">
        <v>75</v>
      </c>
      <c r="AC3775" t="s">
        <v>76</v>
      </c>
      <c r="AD3775" t="s">
        <v>77</v>
      </c>
      <c r="AE3775" t="s">
        <v>78</v>
      </c>
      <c r="AF3775" t="s">
        <v>79</v>
      </c>
      <c r="AG3775" t="s">
        <v>80</v>
      </c>
      <c r="AH3775">
        <v>11.475</v>
      </c>
      <c r="AI3775">
        <v>1.17241</v>
      </c>
      <c r="AJ3775">
        <v>13.4534</v>
      </c>
      <c r="AK3775">
        <v>2015</v>
      </c>
      <c r="AL3775" t="s">
        <v>81</v>
      </c>
      <c r="AM3775">
        <f t="shared" si="117"/>
        <v>4</v>
      </c>
    </row>
    <row r="3776" spans="1:39" x14ac:dyDescent="0.35">
      <c r="A3776">
        <v>2018</v>
      </c>
      <c r="B3776" s="5">
        <f t="shared" si="116"/>
        <v>184</v>
      </c>
      <c r="C3776" t="s">
        <v>82</v>
      </c>
      <c r="D3776">
        <v>18036836</v>
      </c>
      <c r="E3776">
        <v>760433</v>
      </c>
      <c r="F3776" t="s">
        <v>66</v>
      </c>
      <c r="G3776" t="s">
        <v>67</v>
      </c>
      <c r="H3776" t="s">
        <v>68</v>
      </c>
      <c r="I3776" t="s">
        <v>69</v>
      </c>
      <c r="J3776" s="1">
        <v>43284</v>
      </c>
      <c r="K3776">
        <v>27</v>
      </c>
      <c r="L3776">
        <v>4</v>
      </c>
      <c r="M3776">
        <v>1</v>
      </c>
      <c r="N3776" t="s">
        <v>70</v>
      </c>
      <c r="O3776" t="s">
        <v>71</v>
      </c>
      <c r="Q3776">
        <v>113</v>
      </c>
      <c r="R3776">
        <v>21</v>
      </c>
      <c r="T3776" t="s">
        <v>72</v>
      </c>
      <c r="U3776" t="s">
        <v>73</v>
      </c>
      <c r="V3776">
        <v>775</v>
      </c>
      <c r="W3776">
        <v>2</v>
      </c>
      <c r="X3776">
        <v>183070</v>
      </c>
      <c r="Y3776" t="s">
        <v>74</v>
      </c>
      <c r="AA3776">
        <v>2014</v>
      </c>
      <c r="AB3776" t="s">
        <v>75</v>
      </c>
      <c r="AC3776" t="s">
        <v>76</v>
      </c>
      <c r="AD3776" t="s">
        <v>77</v>
      </c>
      <c r="AE3776" t="s">
        <v>78</v>
      </c>
      <c r="AF3776" t="s">
        <v>79</v>
      </c>
      <c r="AG3776" t="s">
        <v>80</v>
      </c>
      <c r="AH3776">
        <v>11.475</v>
      </c>
      <c r="AI3776">
        <v>3.29406</v>
      </c>
      <c r="AJ3776">
        <v>37.799340000000001</v>
      </c>
      <c r="AK3776">
        <v>2015</v>
      </c>
      <c r="AL3776" t="s">
        <v>81</v>
      </c>
      <c r="AM3776">
        <f t="shared" si="117"/>
        <v>4</v>
      </c>
    </row>
    <row r="3777" spans="1:39" x14ac:dyDescent="0.35">
      <c r="A3777">
        <v>2018</v>
      </c>
      <c r="B3777" s="5">
        <f t="shared" si="116"/>
        <v>146</v>
      </c>
      <c r="C3777" t="s">
        <v>222</v>
      </c>
      <c r="D3777">
        <v>18506003</v>
      </c>
      <c r="E3777">
        <v>764704</v>
      </c>
      <c r="F3777" t="s">
        <v>66</v>
      </c>
      <c r="G3777" t="s">
        <v>188</v>
      </c>
      <c r="H3777" t="s">
        <v>189</v>
      </c>
      <c r="I3777" t="s">
        <v>190</v>
      </c>
      <c r="J3777" s="1">
        <v>43246</v>
      </c>
      <c r="K3777">
        <v>21</v>
      </c>
      <c r="M3777">
        <v>1</v>
      </c>
      <c r="N3777" t="s">
        <v>70</v>
      </c>
      <c r="O3777" t="s">
        <v>85</v>
      </c>
      <c r="Q3777">
        <v>103</v>
      </c>
      <c r="R3777">
        <v>60</v>
      </c>
      <c r="T3777" t="s">
        <v>72</v>
      </c>
      <c r="U3777" t="s">
        <v>73</v>
      </c>
      <c r="V3777">
        <v>750</v>
      </c>
      <c r="W3777">
        <v>2</v>
      </c>
      <c r="X3777">
        <v>183070</v>
      </c>
      <c r="Y3777" t="s">
        <v>74</v>
      </c>
      <c r="AA3777">
        <v>2014</v>
      </c>
      <c r="AB3777" t="s">
        <v>75</v>
      </c>
      <c r="AC3777" t="s">
        <v>76</v>
      </c>
      <c r="AD3777" t="s">
        <v>77</v>
      </c>
      <c r="AE3777" t="s">
        <v>78</v>
      </c>
      <c r="AF3777" t="s">
        <v>79</v>
      </c>
      <c r="AG3777" t="s">
        <v>80</v>
      </c>
      <c r="AH3777">
        <v>11.475</v>
      </c>
      <c r="AI3777">
        <v>1.14286</v>
      </c>
      <c r="AJ3777">
        <v>13.114319999999999</v>
      </c>
      <c r="AK3777">
        <v>2015</v>
      </c>
      <c r="AL3777" t="s">
        <v>81</v>
      </c>
      <c r="AM3777">
        <f t="shared" si="117"/>
        <v>4</v>
      </c>
    </row>
    <row r="3778" spans="1:39" x14ac:dyDescent="0.35">
      <c r="A3778">
        <v>2018</v>
      </c>
      <c r="B3778" s="5">
        <f t="shared" si="116"/>
        <v>151</v>
      </c>
      <c r="C3778" t="s">
        <v>82</v>
      </c>
      <c r="D3778">
        <v>18036322</v>
      </c>
      <c r="E3778">
        <v>755902</v>
      </c>
      <c r="F3778" t="s">
        <v>66</v>
      </c>
      <c r="G3778" t="s">
        <v>67</v>
      </c>
      <c r="H3778" t="s">
        <v>92</v>
      </c>
      <c r="I3778" t="s">
        <v>69</v>
      </c>
      <c r="J3778" s="1">
        <v>43251</v>
      </c>
      <c r="K3778">
        <v>22</v>
      </c>
      <c r="L3778">
        <v>2</v>
      </c>
      <c r="M3778">
        <v>1</v>
      </c>
      <c r="N3778" t="s">
        <v>70</v>
      </c>
      <c r="O3778" t="s">
        <v>71</v>
      </c>
      <c r="Q3778">
        <v>113</v>
      </c>
      <c r="R3778">
        <v>41</v>
      </c>
      <c r="T3778" t="s">
        <v>72</v>
      </c>
      <c r="U3778" t="s">
        <v>73</v>
      </c>
      <c r="V3778">
        <v>660</v>
      </c>
      <c r="W3778">
        <v>2</v>
      </c>
      <c r="X3778">
        <v>183071</v>
      </c>
      <c r="Y3778" t="s">
        <v>74</v>
      </c>
      <c r="AA3778">
        <v>2014</v>
      </c>
      <c r="AB3778" t="s">
        <v>75</v>
      </c>
      <c r="AC3778" t="s">
        <v>76</v>
      </c>
      <c r="AD3778" t="s">
        <v>77</v>
      </c>
      <c r="AE3778" t="s">
        <v>78</v>
      </c>
      <c r="AF3778" t="s">
        <v>79</v>
      </c>
      <c r="AG3778" t="s">
        <v>80</v>
      </c>
      <c r="AH3778">
        <v>11.475</v>
      </c>
      <c r="AI3778">
        <v>1.29765</v>
      </c>
      <c r="AJ3778">
        <v>14.89053</v>
      </c>
      <c r="AK3778">
        <v>2015</v>
      </c>
      <c r="AL3778" t="s">
        <v>81</v>
      </c>
      <c r="AM3778">
        <f t="shared" si="117"/>
        <v>4</v>
      </c>
    </row>
    <row r="3779" spans="1:39" x14ac:dyDescent="0.35">
      <c r="A3779">
        <v>2018</v>
      </c>
      <c r="B3779" s="5">
        <f t="shared" ref="B3779:B3842" si="118">J3779-DATE(YEAR(J3779),1,0)</f>
        <v>28</v>
      </c>
      <c r="C3779" t="s">
        <v>83</v>
      </c>
      <c r="D3779">
        <v>18076032</v>
      </c>
      <c r="E3779">
        <v>746961</v>
      </c>
      <c r="F3779" t="s">
        <v>66</v>
      </c>
      <c r="G3779" t="s">
        <v>67</v>
      </c>
      <c r="H3779" t="s">
        <v>68</v>
      </c>
      <c r="I3779" t="s">
        <v>69</v>
      </c>
      <c r="J3779" s="1">
        <v>43128</v>
      </c>
      <c r="K3779">
        <v>5</v>
      </c>
      <c r="L3779">
        <v>1</v>
      </c>
      <c r="M3779">
        <v>1</v>
      </c>
      <c r="N3779" t="s">
        <v>70</v>
      </c>
      <c r="O3779" t="s">
        <v>90</v>
      </c>
      <c r="Q3779">
        <v>106</v>
      </c>
      <c r="R3779">
        <v>42</v>
      </c>
      <c r="T3779" t="s">
        <v>72</v>
      </c>
      <c r="U3779" t="s">
        <v>73</v>
      </c>
      <c r="V3779">
        <v>690</v>
      </c>
      <c r="W3779">
        <v>2</v>
      </c>
      <c r="X3779">
        <v>183071</v>
      </c>
      <c r="Y3779" t="s">
        <v>74</v>
      </c>
      <c r="AA3779">
        <v>2014</v>
      </c>
      <c r="AB3779" t="s">
        <v>75</v>
      </c>
      <c r="AC3779" t="s">
        <v>76</v>
      </c>
      <c r="AD3779" t="s">
        <v>77</v>
      </c>
      <c r="AE3779" t="s">
        <v>78</v>
      </c>
      <c r="AF3779" t="s">
        <v>79</v>
      </c>
      <c r="AG3779" t="s">
        <v>80</v>
      </c>
      <c r="AH3779">
        <v>11.475</v>
      </c>
      <c r="AI3779">
        <v>1.6350899999999999</v>
      </c>
      <c r="AJ3779">
        <v>18.76266</v>
      </c>
      <c r="AK3779">
        <v>2015</v>
      </c>
      <c r="AL3779" t="s">
        <v>81</v>
      </c>
      <c r="AM3779">
        <f t="shared" ref="AM3779:AM3842" si="119">A3779-AA3779</f>
        <v>4</v>
      </c>
    </row>
    <row r="3780" spans="1:39" x14ac:dyDescent="0.35">
      <c r="A3780">
        <v>2018</v>
      </c>
      <c r="B3780" s="5">
        <f t="shared" si="118"/>
        <v>187</v>
      </c>
      <c r="C3780" t="s">
        <v>82</v>
      </c>
      <c r="D3780">
        <v>18037042</v>
      </c>
      <c r="E3780">
        <v>759681</v>
      </c>
      <c r="F3780" t="s">
        <v>66</v>
      </c>
      <c r="G3780" t="s">
        <v>67</v>
      </c>
      <c r="H3780" t="s">
        <v>68</v>
      </c>
      <c r="I3780" t="s">
        <v>69</v>
      </c>
      <c r="J3780" s="1">
        <v>43287</v>
      </c>
      <c r="K3780">
        <v>27</v>
      </c>
      <c r="L3780">
        <v>4</v>
      </c>
      <c r="M3780">
        <v>1</v>
      </c>
      <c r="N3780" t="s">
        <v>70</v>
      </c>
      <c r="O3780" t="s">
        <v>84</v>
      </c>
      <c r="Q3780">
        <v>109</v>
      </c>
      <c r="R3780">
        <v>61</v>
      </c>
      <c r="T3780" t="s">
        <v>72</v>
      </c>
      <c r="U3780" t="s">
        <v>73</v>
      </c>
      <c r="V3780">
        <v>725</v>
      </c>
      <c r="W3780">
        <v>2</v>
      </c>
      <c r="X3780">
        <v>183071</v>
      </c>
      <c r="Y3780" t="s">
        <v>74</v>
      </c>
      <c r="AA3780">
        <v>2014</v>
      </c>
      <c r="AB3780" t="s">
        <v>75</v>
      </c>
      <c r="AC3780" t="s">
        <v>76</v>
      </c>
      <c r="AD3780" t="s">
        <v>77</v>
      </c>
      <c r="AE3780" t="s">
        <v>78</v>
      </c>
      <c r="AF3780" t="s">
        <v>79</v>
      </c>
      <c r="AG3780" t="s">
        <v>80</v>
      </c>
      <c r="AH3780">
        <v>11.475</v>
      </c>
      <c r="AI3780">
        <v>2.3222900000000002</v>
      </c>
      <c r="AJ3780">
        <v>26.64828</v>
      </c>
      <c r="AK3780">
        <v>2015</v>
      </c>
      <c r="AL3780" t="s">
        <v>81</v>
      </c>
      <c r="AM3780">
        <f t="shared" si="119"/>
        <v>4</v>
      </c>
    </row>
    <row r="3781" spans="1:39" x14ac:dyDescent="0.35">
      <c r="A3781">
        <v>2018</v>
      </c>
      <c r="B3781" s="5">
        <f t="shared" si="118"/>
        <v>231</v>
      </c>
      <c r="C3781" t="s">
        <v>83</v>
      </c>
      <c r="D3781">
        <v>18076485</v>
      </c>
      <c r="E3781">
        <v>766488</v>
      </c>
      <c r="F3781" t="s">
        <v>66</v>
      </c>
      <c r="G3781" t="s">
        <v>67</v>
      </c>
      <c r="H3781" t="s">
        <v>68</v>
      </c>
      <c r="I3781" t="s">
        <v>69</v>
      </c>
      <c r="J3781" s="1">
        <v>43331</v>
      </c>
      <c r="K3781">
        <v>34</v>
      </c>
      <c r="L3781">
        <v>5</v>
      </c>
      <c r="M3781">
        <v>1</v>
      </c>
      <c r="N3781" t="s">
        <v>70</v>
      </c>
      <c r="O3781" t="s">
        <v>85</v>
      </c>
      <c r="Q3781">
        <v>152</v>
      </c>
      <c r="T3781" t="s">
        <v>72</v>
      </c>
      <c r="U3781" t="s">
        <v>73</v>
      </c>
      <c r="V3781">
        <v>650</v>
      </c>
      <c r="W3781">
        <v>2</v>
      </c>
      <c r="X3781">
        <v>183071</v>
      </c>
      <c r="Y3781" t="s">
        <v>74</v>
      </c>
      <c r="AA3781">
        <v>2014</v>
      </c>
      <c r="AB3781" t="s">
        <v>75</v>
      </c>
      <c r="AC3781" t="s">
        <v>76</v>
      </c>
      <c r="AD3781" t="s">
        <v>77</v>
      </c>
      <c r="AE3781" t="s">
        <v>78</v>
      </c>
      <c r="AF3781" t="s">
        <v>79</v>
      </c>
      <c r="AG3781" t="s">
        <v>80</v>
      </c>
      <c r="AH3781">
        <v>11.475</v>
      </c>
      <c r="AI3781">
        <v>1.97543</v>
      </c>
      <c r="AJ3781">
        <v>22.668060000000001</v>
      </c>
      <c r="AK3781">
        <v>2015</v>
      </c>
      <c r="AL3781" t="s">
        <v>81</v>
      </c>
      <c r="AM3781">
        <f t="shared" si="119"/>
        <v>4</v>
      </c>
    </row>
    <row r="3782" spans="1:39" x14ac:dyDescent="0.35">
      <c r="A3782">
        <v>2018</v>
      </c>
      <c r="B3782" s="5">
        <f t="shared" si="118"/>
        <v>146</v>
      </c>
      <c r="C3782" t="s">
        <v>82</v>
      </c>
      <c r="D3782">
        <v>18031132</v>
      </c>
      <c r="E3782">
        <v>734042</v>
      </c>
      <c r="F3782" t="s">
        <v>66</v>
      </c>
      <c r="G3782" t="s">
        <v>86</v>
      </c>
      <c r="J3782" s="1">
        <v>43246</v>
      </c>
      <c r="K3782">
        <v>21</v>
      </c>
      <c r="M3782">
        <v>1</v>
      </c>
      <c r="N3782" t="s">
        <v>70</v>
      </c>
      <c r="O3782" t="s">
        <v>71</v>
      </c>
      <c r="Q3782">
        <v>113</v>
      </c>
      <c r="R3782">
        <v>41</v>
      </c>
      <c r="T3782" t="s">
        <v>72</v>
      </c>
      <c r="U3782" t="s">
        <v>73</v>
      </c>
      <c r="V3782">
        <v>690</v>
      </c>
      <c r="W3782">
        <v>2</v>
      </c>
      <c r="X3782">
        <v>183071</v>
      </c>
      <c r="Y3782" t="s">
        <v>74</v>
      </c>
      <c r="AA3782">
        <v>2014</v>
      </c>
      <c r="AB3782" t="s">
        <v>75</v>
      </c>
      <c r="AC3782" t="s">
        <v>76</v>
      </c>
      <c r="AD3782" t="s">
        <v>77</v>
      </c>
      <c r="AE3782" t="s">
        <v>78</v>
      </c>
      <c r="AF3782" t="s">
        <v>79</v>
      </c>
      <c r="AG3782" t="s">
        <v>80</v>
      </c>
      <c r="AH3782">
        <v>11.475</v>
      </c>
      <c r="AI3782">
        <v>1</v>
      </c>
      <c r="AJ3782">
        <v>11.475</v>
      </c>
      <c r="AK3782">
        <v>2015</v>
      </c>
      <c r="AL3782" t="s">
        <v>81</v>
      </c>
      <c r="AM3782">
        <f t="shared" si="119"/>
        <v>4</v>
      </c>
    </row>
    <row r="3783" spans="1:39" x14ac:dyDescent="0.35">
      <c r="A3783">
        <v>2018</v>
      </c>
      <c r="B3783" s="5">
        <f t="shared" si="118"/>
        <v>166</v>
      </c>
      <c r="C3783" t="s">
        <v>82</v>
      </c>
      <c r="D3783">
        <v>18031372</v>
      </c>
      <c r="E3783">
        <v>733346</v>
      </c>
      <c r="F3783" t="s">
        <v>66</v>
      </c>
      <c r="G3783" t="s">
        <v>86</v>
      </c>
      <c r="J3783" s="1">
        <v>43266</v>
      </c>
      <c r="K3783">
        <v>24</v>
      </c>
      <c r="M3783">
        <v>1</v>
      </c>
      <c r="N3783" t="s">
        <v>70</v>
      </c>
      <c r="O3783" t="s">
        <v>71</v>
      </c>
      <c r="Q3783">
        <v>113</v>
      </c>
      <c r="R3783">
        <v>45</v>
      </c>
      <c r="T3783" t="s">
        <v>72</v>
      </c>
      <c r="U3783" t="s">
        <v>198</v>
      </c>
      <c r="V3783">
        <v>750</v>
      </c>
      <c r="W3783">
        <v>2</v>
      </c>
      <c r="X3783">
        <v>183071</v>
      </c>
      <c r="Y3783" t="s">
        <v>74</v>
      </c>
      <c r="AA3783">
        <v>2014</v>
      </c>
      <c r="AB3783" t="s">
        <v>75</v>
      </c>
      <c r="AC3783" t="s">
        <v>76</v>
      </c>
      <c r="AD3783" t="s">
        <v>77</v>
      </c>
      <c r="AE3783" t="s">
        <v>78</v>
      </c>
      <c r="AF3783" t="s">
        <v>79</v>
      </c>
      <c r="AG3783" t="s">
        <v>199</v>
      </c>
      <c r="AH3783">
        <v>11.475</v>
      </c>
      <c r="AK3783">
        <v>2015</v>
      </c>
      <c r="AL3783" t="s">
        <v>81</v>
      </c>
      <c r="AM3783">
        <f t="shared" si="119"/>
        <v>4</v>
      </c>
    </row>
    <row r="3784" spans="1:39" x14ac:dyDescent="0.35">
      <c r="A3784">
        <v>2018</v>
      </c>
      <c r="B3784" s="5">
        <f t="shared" si="118"/>
        <v>22</v>
      </c>
      <c r="C3784" t="s">
        <v>83</v>
      </c>
      <c r="D3784">
        <v>18076025</v>
      </c>
      <c r="E3784">
        <v>746952</v>
      </c>
      <c r="F3784" t="s">
        <v>66</v>
      </c>
      <c r="G3784" t="s">
        <v>67</v>
      </c>
      <c r="H3784" t="s">
        <v>68</v>
      </c>
      <c r="I3784" t="s">
        <v>69</v>
      </c>
      <c r="J3784" s="1">
        <v>43122</v>
      </c>
      <c r="K3784">
        <v>4</v>
      </c>
      <c r="L3784">
        <v>1</v>
      </c>
      <c r="M3784">
        <v>1</v>
      </c>
      <c r="N3784" t="s">
        <v>70</v>
      </c>
      <c r="O3784" t="s">
        <v>84</v>
      </c>
      <c r="Q3784">
        <v>109</v>
      </c>
      <c r="R3784">
        <v>61</v>
      </c>
      <c r="T3784" t="s">
        <v>72</v>
      </c>
      <c r="U3784" t="s">
        <v>73</v>
      </c>
      <c r="V3784">
        <v>720</v>
      </c>
      <c r="W3784">
        <v>2</v>
      </c>
      <c r="X3784">
        <v>183072</v>
      </c>
      <c r="Y3784" t="s">
        <v>74</v>
      </c>
      <c r="AA3784">
        <v>2014</v>
      </c>
      <c r="AB3784" t="s">
        <v>75</v>
      </c>
      <c r="AC3784" t="s">
        <v>76</v>
      </c>
      <c r="AD3784" t="s">
        <v>77</v>
      </c>
      <c r="AE3784" t="s">
        <v>78</v>
      </c>
      <c r="AF3784" t="s">
        <v>79</v>
      </c>
      <c r="AG3784" t="s">
        <v>80</v>
      </c>
      <c r="AH3784">
        <v>11.532999999999999</v>
      </c>
      <c r="AI3784">
        <v>1.28085</v>
      </c>
      <c r="AJ3784">
        <v>14.772040000000001</v>
      </c>
      <c r="AK3784">
        <v>2015</v>
      </c>
      <c r="AL3784" t="s">
        <v>81</v>
      </c>
      <c r="AM3784">
        <f t="shared" si="119"/>
        <v>4</v>
      </c>
    </row>
    <row r="3785" spans="1:39" x14ac:dyDescent="0.35">
      <c r="A3785">
        <v>2018</v>
      </c>
      <c r="B3785" s="5">
        <f t="shared" si="118"/>
        <v>174</v>
      </c>
      <c r="C3785" t="s">
        <v>82</v>
      </c>
      <c r="D3785">
        <v>18031470</v>
      </c>
      <c r="E3785">
        <v>734000</v>
      </c>
      <c r="F3785" t="s">
        <v>66</v>
      </c>
      <c r="G3785" t="s">
        <v>86</v>
      </c>
      <c r="J3785" s="1">
        <v>43274</v>
      </c>
      <c r="K3785">
        <v>25</v>
      </c>
      <c r="M3785">
        <v>1</v>
      </c>
      <c r="N3785" t="s">
        <v>70</v>
      </c>
      <c r="O3785" t="s">
        <v>71</v>
      </c>
      <c r="Q3785">
        <v>113</v>
      </c>
      <c r="R3785">
        <v>41</v>
      </c>
      <c r="T3785" t="s">
        <v>72</v>
      </c>
      <c r="U3785" t="s">
        <v>198</v>
      </c>
      <c r="V3785">
        <v>740</v>
      </c>
      <c r="W3785">
        <v>2</v>
      </c>
      <c r="X3785">
        <v>183072</v>
      </c>
      <c r="Y3785" t="s">
        <v>74</v>
      </c>
      <c r="AA3785">
        <v>2014</v>
      </c>
      <c r="AB3785" t="s">
        <v>75</v>
      </c>
      <c r="AC3785" t="s">
        <v>76</v>
      </c>
      <c r="AD3785" t="s">
        <v>77</v>
      </c>
      <c r="AE3785" t="s">
        <v>78</v>
      </c>
      <c r="AF3785" t="s">
        <v>79</v>
      </c>
      <c r="AG3785" t="s">
        <v>199</v>
      </c>
      <c r="AH3785">
        <v>11.532999999999999</v>
      </c>
      <c r="AK3785">
        <v>2015</v>
      </c>
      <c r="AL3785" t="s">
        <v>81</v>
      </c>
      <c r="AM3785">
        <f t="shared" si="119"/>
        <v>4</v>
      </c>
    </row>
    <row r="3786" spans="1:39" x14ac:dyDescent="0.35">
      <c r="A3786">
        <v>2018</v>
      </c>
      <c r="B3786" s="5">
        <f t="shared" si="118"/>
        <v>134</v>
      </c>
      <c r="C3786" t="s">
        <v>82</v>
      </c>
      <c r="D3786">
        <v>18036243</v>
      </c>
      <c r="E3786">
        <v>755900</v>
      </c>
      <c r="F3786" t="s">
        <v>66</v>
      </c>
      <c r="G3786" t="s">
        <v>67</v>
      </c>
      <c r="H3786" t="s">
        <v>92</v>
      </c>
      <c r="I3786" t="s">
        <v>69</v>
      </c>
      <c r="J3786" s="1">
        <v>43234</v>
      </c>
      <c r="K3786">
        <v>20</v>
      </c>
      <c r="L3786">
        <v>2</v>
      </c>
      <c r="M3786">
        <v>1</v>
      </c>
      <c r="N3786" t="s">
        <v>70</v>
      </c>
      <c r="O3786" t="s">
        <v>71</v>
      </c>
      <c r="Q3786">
        <v>113</v>
      </c>
      <c r="R3786">
        <v>30</v>
      </c>
      <c r="T3786" t="s">
        <v>72</v>
      </c>
      <c r="U3786" t="s">
        <v>73</v>
      </c>
      <c r="V3786">
        <v>680</v>
      </c>
      <c r="W3786">
        <v>2</v>
      </c>
      <c r="X3786">
        <v>183276</v>
      </c>
      <c r="Y3786" t="s">
        <v>74</v>
      </c>
      <c r="AA3786">
        <v>2013</v>
      </c>
      <c r="AB3786" t="s">
        <v>75</v>
      </c>
      <c r="AC3786" t="s">
        <v>76</v>
      </c>
      <c r="AD3786" t="s">
        <v>77</v>
      </c>
      <c r="AE3786" t="s">
        <v>78</v>
      </c>
      <c r="AF3786" t="s">
        <v>79</v>
      </c>
      <c r="AG3786" t="s">
        <v>80</v>
      </c>
      <c r="AH3786">
        <v>13.324999999999999</v>
      </c>
      <c r="AI3786">
        <v>1.2434799999999999</v>
      </c>
      <c r="AJ3786">
        <v>16.569369999999999</v>
      </c>
      <c r="AK3786">
        <v>2014</v>
      </c>
      <c r="AL3786" t="s">
        <v>81</v>
      </c>
      <c r="AM3786">
        <f t="shared" si="119"/>
        <v>5</v>
      </c>
    </row>
    <row r="3787" spans="1:39" x14ac:dyDescent="0.35">
      <c r="A3787">
        <v>2018</v>
      </c>
      <c r="B3787" s="5">
        <f t="shared" si="118"/>
        <v>68</v>
      </c>
      <c r="C3787" t="s">
        <v>83</v>
      </c>
      <c r="D3787">
        <v>18076086</v>
      </c>
      <c r="E3787">
        <v>746206</v>
      </c>
      <c r="F3787" t="s">
        <v>66</v>
      </c>
      <c r="G3787" t="s">
        <v>67</v>
      </c>
      <c r="H3787" t="s">
        <v>68</v>
      </c>
      <c r="I3787" t="s">
        <v>69</v>
      </c>
      <c r="J3787" s="1">
        <v>43168</v>
      </c>
      <c r="K3787">
        <v>10</v>
      </c>
      <c r="L3787">
        <v>1</v>
      </c>
      <c r="M3787">
        <v>1</v>
      </c>
      <c r="N3787" t="s">
        <v>70</v>
      </c>
      <c r="O3787" t="s">
        <v>90</v>
      </c>
      <c r="Q3787">
        <v>105</v>
      </c>
      <c r="R3787">
        <v>50</v>
      </c>
      <c r="T3787" t="s">
        <v>72</v>
      </c>
      <c r="U3787" t="s">
        <v>73</v>
      </c>
      <c r="V3787">
        <v>660</v>
      </c>
      <c r="W3787">
        <v>2</v>
      </c>
      <c r="X3787">
        <v>183276</v>
      </c>
      <c r="Y3787" t="s">
        <v>74</v>
      </c>
      <c r="AA3787">
        <v>2013</v>
      </c>
      <c r="AB3787" t="s">
        <v>75</v>
      </c>
      <c r="AC3787" t="s">
        <v>76</v>
      </c>
      <c r="AD3787" t="s">
        <v>77</v>
      </c>
      <c r="AE3787" t="s">
        <v>78</v>
      </c>
      <c r="AF3787" t="s">
        <v>79</v>
      </c>
      <c r="AG3787" t="s">
        <v>80</v>
      </c>
      <c r="AH3787">
        <v>13.324999999999999</v>
      </c>
      <c r="AI3787">
        <v>1.6350899999999999</v>
      </c>
      <c r="AJ3787">
        <v>21.787569999999999</v>
      </c>
      <c r="AK3787">
        <v>2014</v>
      </c>
      <c r="AL3787" t="s">
        <v>81</v>
      </c>
      <c r="AM3787">
        <f t="shared" si="119"/>
        <v>5</v>
      </c>
    </row>
    <row r="3788" spans="1:39" x14ac:dyDescent="0.35">
      <c r="A3788">
        <v>2018</v>
      </c>
      <c r="B3788" s="5">
        <f t="shared" si="118"/>
        <v>189</v>
      </c>
      <c r="C3788" t="s">
        <v>94</v>
      </c>
      <c r="D3788">
        <v>18010020</v>
      </c>
      <c r="E3788">
        <v>756235</v>
      </c>
      <c r="F3788" t="s">
        <v>66</v>
      </c>
      <c r="G3788" t="s">
        <v>67</v>
      </c>
      <c r="H3788" t="s">
        <v>68</v>
      </c>
      <c r="I3788" t="s">
        <v>69</v>
      </c>
      <c r="J3788" s="1">
        <v>43289</v>
      </c>
      <c r="K3788">
        <v>28</v>
      </c>
      <c r="L3788">
        <v>4</v>
      </c>
      <c r="M3788">
        <v>1</v>
      </c>
      <c r="N3788" t="s">
        <v>70</v>
      </c>
      <c r="O3788" t="s">
        <v>71</v>
      </c>
      <c r="Q3788">
        <v>113</v>
      </c>
      <c r="R3788">
        <v>95</v>
      </c>
      <c r="T3788" t="s">
        <v>72</v>
      </c>
      <c r="U3788" t="s">
        <v>73</v>
      </c>
      <c r="V3788">
        <v>905</v>
      </c>
      <c r="W3788">
        <v>2</v>
      </c>
      <c r="X3788">
        <v>183276</v>
      </c>
      <c r="Y3788" t="s">
        <v>74</v>
      </c>
      <c r="AA3788">
        <v>2013</v>
      </c>
      <c r="AB3788" t="s">
        <v>75</v>
      </c>
      <c r="AC3788" t="s">
        <v>76</v>
      </c>
      <c r="AD3788" t="s">
        <v>77</v>
      </c>
      <c r="AE3788" t="s">
        <v>78</v>
      </c>
      <c r="AF3788" t="s">
        <v>79</v>
      </c>
      <c r="AG3788" t="s">
        <v>80</v>
      </c>
      <c r="AH3788">
        <v>13.324999999999999</v>
      </c>
      <c r="AI3788">
        <v>3.29406</v>
      </c>
      <c r="AJ3788">
        <v>43.893349999999998</v>
      </c>
      <c r="AK3788">
        <v>2014</v>
      </c>
      <c r="AL3788" t="s">
        <v>81</v>
      </c>
      <c r="AM3788">
        <f t="shared" si="119"/>
        <v>5</v>
      </c>
    </row>
    <row r="3789" spans="1:39" x14ac:dyDescent="0.35">
      <c r="A3789">
        <v>2018</v>
      </c>
      <c r="B3789" s="5">
        <f t="shared" si="118"/>
        <v>184</v>
      </c>
      <c r="C3789" t="s">
        <v>82</v>
      </c>
      <c r="D3789">
        <v>18037030</v>
      </c>
      <c r="E3789">
        <v>759661</v>
      </c>
      <c r="F3789" t="s">
        <v>66</v>
      </c>
      <c r="G3789" t="s">
        <v>67</v>
      </c>
      <c r="H3789" t="s">
        <v>68</v>
      </c>
      <c r="I3789" t="s">
        <v>69</v>
      </c>
      <c r="J3789" s="1">
        <v>43284</v>
      </c>
      <c r="K3789">
        <v>27</v>
      </c>
      <c r="L3789">
        <v>4</v>
      </c>
      <c r="M3789">
        <v>1</v>
      </c>
      <c r="N3789" t="s">
        <v>70</v>
      </c>
      <c r="O3789" t="s">
        <v>71</v>
      </c>
      <c r="Q3789">
        <v>113</v>
      </c>
      <c r="R3789">
        <v>21</v>
      </c>
      <c r="T3789" t="s">
        <v>72</v>
      </c>
      <c r="U3789" t="s">
        <v>73</v>
      </c>
      <c r="V3789">
        <v>780</v>
      </c>
      <c r="W3789">
        <v>2</v>
      </c>
      <c r="X3789">
        <v>183381</v>
      </c>
      <c r="Y3789" t="s">
        <v>74</v>
      </c>
      <c r="AA3789">
        <v>2013</v>
      </c>
      <c r="AB3789" t="s">
        <v>75</v>
      </c>
      <c r="AC3789" t="s">
        <v>76</v>
      </c>
      <c r="AD3789" t="s">
        <v>77</v>
      </c>
      <c r="AE3789" t="s">
        <v>78</v>
      </c>
      <c r="AF3789" t="s">
        <v>79</v>
      </c>
      <c r="AG3789" t="s">
        <v>80</v>
      </c>
      <c r="AH3789">
        <v>15.087999999999999</v>
      </c>
      <c r="AI3789">
        <v>3.29406</v>
      </c>
      <c r="AJ3789">
        <v>49.700780000000002</v>
      </c>
      <c r="AK3789">
        <v>2014</v>
      </c>
      <c r="AL3789" t="s">
        <v>81</v>
      </c>
      <c r="AM3789">
        <f t="shared" si="119"/>
        <v>5</v>
      </c>
    </row>
    <row r="3790" spans="1:39" x14ac:dyDescent="0.35">
      <c r="A3790">
        <v>2018</v>
      </c>
      <c r="B3790" s="5">
        <f t="shared" si="118"/>
        <v>156</v>
      </c>
      <c r="C3790" t="s">
        <v>83</v>
      </c>
      <c r="D3790">
        <v>18076174</v>
      </c>
      <c r="E3790">
        <v>746242</v>
      </c>
      <c r="F3790" t="s">
        <v>66</v>
      </c>
      <c r="G3790" t="s">
        <v>67</v>
      </c>
      <c r="H3790" t="s">
        <v>92</v>
      </c>
      <c r="I3790" t="s">
        <v>69</v>
      </c>
      <c r="J3790" s="1">
        <v>43256</v>
      </c>
      <c r="K3790">
        <v>23</v>
      </c>
      <c r="L3790">
        <v>3</v>
      </c>
      <c r="M3790">
        <v>1</v>
      </c>
      <c r="N3790" t="s">
        <v>70</v>
      </c>
      <c r="O3790" t="s">
        <v>85</v>
      </c>
      <c r="Q3790">
        <v>103</v>
      </c>
      <c r="R3790">
        <v>50</v>
      </c>
      <c r="T3790" t="s">
        <v>72</v>
      </c>
      <c r="U3790" t="s">
        <v>73</v>
      </c>
      <c r="V3790">
        <v>780</v>
      </c>
      <c r="W3790">
        <v>2</v>
      </c>
      <c r="X3790">
        <v>183382</v>
      </c>
      <c r="Y3790" t="s">
        <v>74</v>
      </c>
      <c r="AA3790">
        <v>2013</v>
      </c>
      <c r="AB3790" t="s">
        <v>75</v>
      </c>
      <c r="AC3790" t="s">
        <v>76</v>
      </c>
      <c r="AD3790" t="s">
        <v>77</v>
      </c>
      <c r="AE3790" t="s">
        <v>78</v>
      </c>
      <c r="AF3790" t="s">
        <v>79</v>
      </c>
      <c r="AG3790" t="s">
        <v>80</v>
      </c>
      <c r="AH3790">
        <v>14.010999999999999</v>
      </c>
      <c r="AI3790">
        <v>1.0933900000000001</v>
      </c>
      <c r="AJ3790">
        <v>15.31949</v>
      </c>
      <c r="AK3790">
        <v>2014</v>
      </c>
      <c r="AL3790" t="s">
        <v>81</v>
      </c>
      <c r="AM3790">
        <f t="shared" si="119"/>
        <v>5</v>
      </c>
    </row>
    <row r="3791" spans="1:39" x14ac:dyDescent="0.35">
      <c r="A3791">
        <v>2018</v>
      </c>
      <c r="B3791" s="5">
        <f t="shared" si="118"/>
        <v>166</v>
      </c>
      <c r="C3791" t="s">
        <v>82</v>
      </c>
      <c r="D3791">
        <v>18036520</v>
      </c>
      <c r="E3791">
        <v>759612</v>
      </c>
      <c r="F3791" t="s">
        <v>66</v>
      </c>
      <c r="G3791" t="s">
        <v>67</v>
      </c>
      <c r="H3791" t="s">
        <v>92</v>
      </c>
      <c r="I3791" t="s">
        <v>69</v>
      </c>
      <c r="J3791" s="1">
        <v>43266</v>
      </c>
      <c r="K3791">
        <v>24</v>
      </c>
      <c r="L3791">
        <v>3</v>
      </c>
      <c r="M3791">
        <v>1</v>
      </c>
      <c r="N3791" t="s">
        <v>70</v>
      </c>
      <c r="O3791" t="s">
        <v>71</v>
      </c>
      <c r="Q3791">
        <v>113</v>
      </c>
      <c r="R3791">
        <v>41</v>
      </c>
      <c r="T3791" t="s">
        <v>72</v>
      </c>
      <c r="U3791" t="s">
        <v>73</v>
      </c>
      <c r="V3791">
        <v>830</v>
      </c>
      <c r="W3791">
        <v>2</v>
      </c>
      <c r="X3791">
        <v>183382</v>
      </c>
      <c r="Y3791" t="s">
        <v>74</v>
      </c>
      <c r="AA3791">
        <v>2013</v>
      </c>
      <c r="AB3791" t="s">
        <v>75</v>
      </c>
      <c r="AC3791" t="s">
        <v>76</v>
      </c>
      <c r="AD3791" t="s">
        <v>77</v>
      </c>
      <c r="AE3791" t="s">
        <v>78</v>
      </c>
      <c r="AF3791" t="s">
        <v>79</v>
      </c>
      <c r="AG3791" t="s">
        <v>80</v>
      </c>
      <c r="AH3791">
        <v>14.010999999999999</v>
      </c>
      <c r="AI3791">
        <v>1.31551</v>
      </c>
      <c r="AJ3791">
        <v>18.431609999999999</v>
      </c>
      <c r="AK3791">
        <v>2014</v>
      </c>
      <c r="AL3791" t="s">
        <v>81</v>
      </c>
      <c r="AM3791">
        <f t="shared" si="119"/>
        <v>5</v>
      </c>
    </row>
    <row r="3792" spans="1:39" x14ac:dyDescent="0.35">
      <c r="A3792">
        <v>2018</v>
      </c>
      <c r="B3792" s="5">
        <f t="shared" si="118"/>
        <v>177</v>
      </c>
      <c r="C3792" t="s">
        <v>82</v>
      </c>
      <c r="D3792">
        <v>18036701</v>
      </c>
      <c r="E3792">
        <v>760131</v>
      </c>
      <c r="F3792" t="s">
        <v>66</v>
      </c>
      <c r="G3792" t="s">
        <v>67</v>
      </c>
      <c r="H3792" t="s">
        <v>92</v>
      </c>
      <c r="I3792" t="s">
        <v>69</v>
      </c>
      <c r="J3792" s="1">
        <v>43277</v>
      </c>
      <c r="K3792">
        <v>26</v>
      </c>
      <c r="L3792">
        <v>3</v>
      </c>
      <c r="M3792">
        <v>1</v>
      </c>
      <c r="N3792" t="s">
        <v>70</v>
      </c>
      <c r="O3792" t="s">
        <v>71</v>
      </c>
      <c r="Q3792">
        <v>113</v>
      </c>
      <c r="R3792">
        <v>41</v>
      </c>
      <c r="T3792" t="s">
        <v>72</v>
      </c>
      <c r="U3792" t="s">
        <v>73</v>
      </c>
      <c r="V3792">
        <v>800</v>
      </c>
      <c r="W3792">
        <v>2</v>
      </c>
      <c r="X3792">
        <v>183382</v>
      </c>
      <c r="Y3792" t="s">
        <v>74</v>
      </c>
      <c r="AA3792">
        <v>2013</v>
      </c>
      <c r="AB3792" t="s">
        <v>75</v>
      </c>
      <c r="AC3792" t="s">
        <v>76</v>
      </c>
      <c r="AD3792" t="s">
        <v>77</v>
      </c>
      <c r="AE3792" t="s">
        <v>78</v>
      </c>
      <c r="AF3792" t="s">
        <v>79</v>
      </c>
      <c r="AG3792" t="s">
        <v>80</v>
      </c>
      <c r="AH3792">
        <v>14.010999999999999</v>
      </c>
      <c r="AI3792">
        <v>1.31551</v>
      </c>
      <c r="AJ3792">
        <v>18.431609999999999</v>
      </c>
      <c r="AK3792">
        <v>2014</v>
      </c>
      <c r="AL3792" t="s">
        <v>81</v>
      </c>
      <c r="AM3792">
        <f t="shared" si="119"/>
        <v>5</v>
      </c>
    </row>
    <row r="3793" spans="1:39" x14ac:dyDescent="0.35">
      <c r="A3793">
        <v>2018</v>
      </c>
      <c r="B3793" s="5">
        <f t="shared" si="118"/>
        <v>192</v>
      </c>
      <c r="C3793" t="s">
        <v>83</v>
      </c>
      <c r="D3793">
        <v>18071453</v>
      </c>
      <c r="E3793">
        <v>764019</v>
      </c>
      <c r="F3793" t="s">
        <v>66</v>
      </c>
      <c r="G3793" t="s">
        <v>86</v>
      </c>
      <c r="J3793" s="1">
        <v>43292</v>
      </c>
      <c r="K3793">
        <v>28</v>
      </c>
      <c r="M3793">
        <v>1</v>
      </c>
      <c r="N3793" t="s">
        <v>70</v>
      </c>
      <c r="O3793" t="s">
        <v>85</v>
      </c>
      <c r="Q3793">
        <v>104</v>
      </c>
      <c r="R3793">
        <v>40</v>
      </c>
      <c r="T3793" t="s">
        <v>72</v>
      </c>
      <c r="U3793" t="s">
        <v>73</v>
      </c>
      <c r="V3793">
        <v>800</v>
      </c>
      <c r="W3793">
        <v>2</v>
      </c>
      <c r="X3793">
        <v>183382</v>
      </c>
      <c r="Y3793" t="s">
        <v>74</v>
      </c>
      <c r="AA3793">
        <v>2013</v>
      </c>
      <c r="AB3793" t="s">
        <v>75</v>
      </c>
      <c r="AC3793" t="s">
        <v>76</v>
      </c>
      <c r="AD3793" t="s">
        <v>77</v>
      </c>
      <c r="AE3793" t="s">
        <v>78</v>
      </c>
      <c r="AF3793" t="s">
        <v>79</v>
      </c>
      <c r="AG3793" t="s">
        <v>80</v>
      </c>
      <c r="AH3793">
        <v>14.010999999999999</v>
      </c>
      <c r="AI3793">
        <v>1.01258</v>
      </c>
      <c r="AJ3793">
        <v>14.18726</v>
      </c>
      <c r="AK3793">
        <v>2014</v>
      </c>
      <c r="AL3793" t="s">
        <v>81</v>
      </c>
      <c r="AM3793">
        <f t="shared" si="119"/>
        <v>5</v>
      </c>
    </row>
    <row r="3794" spans="1:39" x14ac:dyDescent="0.35">
      <c r="A3794">
        <v>2018</v>
      </c>
      <c r="B3794" s="5">
        <f t="shared" si="118"/>
        <v>175</v>
      </c>
      <c r="C3794" t="s">
        <v>83</v>
      </c>
      <c r="D3794">
        <v>18071341</v>
      </c>
      <c r="E3794">
        <v>735824</v>
      </c>
      <c r="F3794" t="s">
        <v>66</v>
      </c>
      <c r="G3794" t="s">
        <v>86</v>
      </c>
      <c r="J3794" s="1">
        <v>43275</v>
      </c>
      <c r="K3794">
        <v>26</v>
      </c>
      <c r="M3794">
        <v>1</v>
      </c>
      <c r="N3794" t="s">
        <v>70</v>
      </c>
      <c r="O3794" t="s">
        <v>85</v>
      </c>
      <c r="Q3794">
        <v>104</v>
      </c>
      <c r="R3794">
        <v>30</v>
      </c>
      <c r="T3794" t="s">
        <v>72</v>
      </c>
      <c r="U3794" t="s">
        <v>73</v>
      </c>
      <c r="V3794">
        <v>770</v>
      </c>
      <c r="W3794">
        <v>2</v>
      </c>
      <c r="X3794">
        <v>183383</v>
      </c>
      <c r="Y3794" t="s">
        <v>74</v>
      </c>
      <c r="AA3794">
        <v>2013</v>
      </c>
      <c r="AB3794" t="s">
        <v>75</v>
      </c>
      <c r="AC3794" t="s">
        <v>76</v>
      </c>
      <c r="AD3794" t="s">
        <v>77</v>
      </c>
      <c r="AE3794" t="s">
        <v>78</v>
      </c>
      <c r="AF3794" t="s">
        <v>79</v>
      </c>
      <c r="AG3794" t="s">
        <v>80</v>
      </c>
      <c r="AH3794">
        <v>13.324999999999999</v>
      </c>
      <c r="AI3794">
        <v>1</v>
      </c>
      <c r="AJ3794">
        <v>13.324999999999999</v>
      </c>
      <c r="AK3794">
        <v>2014</v>
      </c>
      <c r="AL3794" t="s">
        <v>81</v>
      </c>
      <c r="AM3794">
        <f t="shared" si="119"/>
        <v>5</v>
      </c>
    </row>
    <row r="3795" spans="1:39" x14ac:dyDescent="0.35">
      <c r="A3795">
        <v>2018</v>
      </c>
      <c r="B3795" s="5">
        <f t="shared" si="118"/>
        <v>135</v>
      </c>
      <c r="C3795" t="s">
        <v>82</v>
      </c>
      <c r="D3795">
        <v>18036261</v>
      </c>
      <c r="E3795">
        <v>751601</v>
      </c>
      <c r="F3795" t="s">
        <v>66</v>
      </c>
      <c r="G3795" t="s">
        <v>67</v>
      </c>
      <c r="H3795" t="s">
        <v>92</v>
      </c>
      <c r="I3795" t="s">
        <v>69</v>
      </c>
      <c r="J3795" s="1">
        <v>43235</v>
      </c>
      <c r="K3795">
        <v>20</v>
      </c>
      <c r="L3795">
        <v>2</v>
      </c>
      <c r="M3795">
        <v>1</v>
      </c>
      <c r="N3795" t="s">
        <v>70</v>
      </c>
      <c r="O3795" t="s">
        <v>71</v>
      </c>
      <c r="Q3795">
        <v>113</v>
      </c>
      <c r="R3795">
        <v>62</v>
      </c>
      <c r="T3795" t="s">
        <v>72</v>
      </c>
      <c r="U3795" t="s">
        <v>73</v>
      </c>
      <c r="V3795">
        <v>755</v>
      </c>
      <c r="W3795">
        <v>2</v>
      </c>
      <c r="X3795">
        <v>183384</v>
      </c>
      <c r="Y3795" t="s">
        <v>74</v>
      </c>
      <c r="AA3795">
        <v>2013</v>
      </c>
      <c r="AB3795" t="s">
        <v>75</v>
      </c>
      <c r="AC3795" t="s">
        <v>76</v>
      </c>
      <c r="AD3795" t="s">
        <v>77</v>
      </c>
      <c r="AE3795" t="s">
        <v>78</v>
      </c>
      <c r="AF3795" t="s">
        <v>79</v>
      </c>
      <c r="AG3795" t="s">
        <v>80</v>
      </c>
      <c r="AH3795">
        <v>13.324999999999999</v>
      </c>
      <c r="AI3795">
        <v>1.1555599999999999</v>
      </c>
      <c r="AJ3795">
        <v>15.39784</v>
      </c>
      <c r="AK3795">
        <v>2014</v>
      </c>
      <c r="AL3795" t="s">
        <v>81</v>
      </c>
      <c r="AM3795">
        <f t="shared" si="119"/>
        <v>5</v>
      </c>
    </row>
    <row r="3796" spans="1:39" x14ac:dyDescent="0.35">
      <c r="A3796">
        <v>2018</v>
      </c>
      <c r="B3796" s="5">
        <f t="shared" si="118"/>
        <v>184</v>
      </c>
      <c r="C3796" t="s">
        <v>83</v>
      </c>
      <c r="D3796">
        <v>18076244</v>
      </c>
      <c r="E3796">
        <v>746285</v>
      </c>
      <c r="F3796" t="s">
        <v>66</v>
      </c>
      <c r="G3796" t="s">
        <v>67</v>
      </c>
      <c r="H3796" t="s">
        <v>68</v>
      </c>
      <c r="I3796" t="s">
        <v>69</v>
      </c>
      <c r="J3796" s="1">
        <v>43284</v>
      </c>
      <c r="K3796">
        <v>27</v>
      </c>
      <c r="L3796">
        <v>4</v>
      </c>
      <c r="M3796">
        <v>1</v>
      </c>
      <c r="N3796" t="s">
        <v>70</v>
      </c>
      <c r="O3796" t="s">
        <v>85</v>
      </c>
      <c r="Q3796">
        <v>103</v>
      </c>
      <c r="R3796">
        <v>11</v>
      </c>
      <c r="T3796" t="s">
        <v>72</v>
      </c>
      <c r="U3796" t="s">
        <v>73</v>
      </c>
      <c r="V3796">
        <v>750</v>
      </c>
      <c r="W3796">
        <v>2</v>
      </c>
      <c r="X3796">
        <v>183384</v>
      </c>
      <c r="Y3796" t="s">
        <v>74</v>
      </c>
      <c r="AA3796">
        <v>2013</v>
      </c>
      <c r="AB3796" t="s">
        <v>75</v>
      </c>
      <c r="AC3796" t="s">
        <v>76</v>
      </c>
      <c r="AD3796" t="s">
        <v>77</v>
      </c>
      <c r="AE3796" t="s">
        <v>78</v>
      </c>
      <c r="AF3796" t="s">
        <v>79</v>
      </c>
      <c r="AG3796" t="s">
        <v>80</v>
      </c>
      <c r="AH3796">
        <v>13.324999999999999</v>
      </c>
      <c r="AI3796">
        <v>2.0924700000000001</v>
      </c>
      <c r="AJ3796">
        <v>27.882159999999999</v>
      </c>
      <c r="AK3796">
        <v>2014</v>
      </c>
      <c r="AL3796" t="s">
        <v>81</v>
      </c>
      <c r="AM3796">
        <f t="shared" si="119"/>
        <v>5</v>
      </c>
    </row>
    <row r="3797" spans="1:39" x14ac:dyDescent="0.35">
      <c r="A3797">
        <v>2018</v>
      </c>
      <c r="B3797" s="5">
        <f t="shared" si="118"/>
        <v>231</v>
      </c>
      <c r="C3797" t="s">
        <v>83</v>
      </c>
      <c r="D3797">
        <v>18076489</v>
      </c>
      <c r="E3797">
        <v>766440</v>
      </c>
      <c r="F3797" t="s">
        <v>66</v>
      </c>
      <c r="G3797" t="s">
        <v>67</v>
      </c>
      <c r="H3797" t="s">
        <v>68</v>
      </c>
      <c r="I3797" t="s">
        <v>69</v>
      </c>
      <c r="J3797" s="1">
        <v>43331</v>
      </c>
      <c r="K3797">
        <v>34</v>
      </c>
      <c r="L3797">
        <v>5</v>
      </c>
      <c r="M3797">
        <v>1</v>
      </c>
      <c r="N3797" t="s">
        <v>70</v>
      </c>
      <c r="O3797" t="s">
        <v>85</v>
      </c>
      <c r="Q3797">
        <v>152</v>
      </c>
      <c r="T3797" t="s">
        <v>72</v>
      </c>
      <c r="U3797" t="s">
        <v>73</v>
      </c>
      <c r="V3797">
        <v>800</v>
      </c>
      <c r="W3797">
        <v>2</v>
      </c>
      <c r="X3797">
        <v>183384</v>
      </c>
      <c r="Y3797" t="s">
        <v>74</v>
      </c>
      <c r="AA3797">
        <v>2013</v>
      </c>
      <c r="AB3797" t="s">
        <v>75</v>
      </c>
      <c r="AC3797" t="s">
        <v>76</v>
      </c>
      <c r="AD3797" t="s">
        <v>77</v>
      </c>
      <c r="AE3797" t="s">
        <v>78</v>
      </c>
      <c r="AF3797" t="s">
        <v>79</v>
      </c>
      <c r="AG3797" t="s">
        <v>80</v>
      </c>
      <c r="AH3797">
        <v>13.324999999999999</v>
      </c>
      <c r="AI3797">
        <v>1.97543</v>
      </c>
      <c r="AJ3797">
        <v>26.322600000000001</v>
      </c>
      <c r="AK3797">
        <v>2014</v>
      </c>
      <c r="AL3797" t="s">
        <v>81</v>
      </c>
      <c r="AM3797">
        <f t="shared" si="119"/>
        <v>5</v>
      </c>
    </row>
    <row r="3798" spans="1:39" x14ac:dyDescent="0.35">
      <c r="A3798">
        <v>2018</v>
      </c>
      <c r="B3798" s="5">
        <f t="shared" si="118"/>
        <v>231</v>
      </c>
      <c r="C3798" t="s">
        <v>82</v>
      </c>
      <c r="D3798">
        <v>18037708</v>
      </c>
      <c r="E3798">
        <v>774371</v>
      </c>
      <c r="F3798" t="s">
        <v>66</v>
      </c>
      <c r="G3798" t="s">
        <v>67</v>
      </c>
      <c r="H3798" t="s">
        <v>68</v>
      </c>
      <c r="I3798" t="s">
        <v>69</v>
      </c>
      <c r="J3798" s="1">
        <v>43331</v>
      </c>
      <c r="K3798">
        <v>34</v>
      </c>
      <c r="L3798">
        <v>5</v>
      </c>
      <c r="M3798">
        <v>1</v>
      </c>
      <c r="N3798" t="s">
        <v>70</v>
      </c>
      <c r="O3798" t="s">
        <v>71</v>
      </c>
      <c r="Q3798">
        <v>154</v>
      </c>
      <c r="T3798" t="s">
        <v>72</v>
      </c>
      <c r="U3798" t="s">
        <v>73</v>
      </c>
      <c r="V3798">
        <v>720</v>
      </c>
      <c r="W3798">
        <v>2</v>
      </c>
      <c r="X3798">
        <v>183384</v>
      </c>
      <c r="Y3798" t="s">
        <v>74</v>
      </c>
      <c r="AA3798">
        <v>2013</v>
      </c>
      <c r="AB3798" t="s">
        <v>75</v>
      </c>
      <c r="AC3798" t="s">
        <v>76</v>
      </c>
      <c r="AD3798" t="s">
        <v>77</v>
      </c>
      <c r="AE3798" t="s">
        <v>78</v>
      </c>
      <c r="AF3798" t="s">
        <v>79</v>
      </c>
      <c r="AG3798" t="s">
        <v>80</v>
      </c>
      <c r="AH3798">
        <v>13.324999999999999</v>
      </c>
      <c r="AI3798">
        <v>3.3292000000000002</v>
      </c>
      <c r="AJ3798">
        <v>44.36159</v>
      </c>
      <c r="AK3798">
        <v>2014</v>
      </c>
      <c r="AL3798" t="s">
        <v>81</v>
      </c>
      <c r="AM3798">
        <f t="shared" si="119"/>
        <v>5</v>
      </c>
    </row>
    <row r="3799" spans="1:39" x14ac:dyDescent="0.35">
      <c r="A3799">
        <v>2018</v>
      </c>
      <c r="B3799" s="5">
        <f t="shared" si="118"/>
        <v>164</v>
      </c>
      <c r="C3799" t="s">
        <v>99</v>
      </c>
      <c r="D3799">
        <v>18185027</v>
      </c>
      <c r="E3799">
        <v>556650</v>
      </c>
      <c r="F3799" t="s">
        <v>66</v>
      </c>
      <c r="G3799" t="s">
        <v>86</v>
      </c>
      <c r="J3799" s="1">
        <v>43264</v>
      </c>
      <c r="K3799">
        <v>24</v>
      </c>
      <c r="M3799">
        <v>2</v>
      </c>
      <c r="N3799" t="s">
        <v>70</v>
      </c>
      <c r="O3799" t="s">
        <v>100</v>
      </c>
      <c r="Q3799">
        <v>241</v>
      </c>
      <c r="T3799" t="s">
        <v>72</v>
      </c>
      <c r="U3799" t="s">
        <v>73</v>
      </c>
      <c r="V3799">
        <v>750</v>
      </c>
      <c r="W3799">
        <v>2</v>
      </c>
      <c r="X3799">
        <v>183384</v>
      </c>
      <c r="Y3799" t="s">
        <v>74</v>
      </c>
      <c r="AA3799">
        <v>2013</v>
      </c>
      <c r="AB3799" t="s">
        <v>75</v>
      </c>
      <c r="AC3799" t="s">
        <v>76</v>
      </c>
      <c r="AD3799" t="s">
        <v>77</v>
      </c>
      <c r="AE3799" t="s">
        <v>78</v>
      </c>
      <c r="AF3799" t="s">
        <v>79</v>
      </c>
      <c r="AG3799" t="s">
        <v>80</v>
      </c>
      <c r="AH3799">
        <v>13.324999999999999</v>
      </c>
      <c r="AK3799">
        <v>2014</v>
      </c>
      <c r="AL3799" t="s">
        <v>81</v>
      </c>
      <c r="AM3799">
        <f t="shared" si="119"/>
        <v>5</v>
      </c>
    </row>
    <row r="3800" spans="1:39" x14ac:dyDescent="0.35">
      <c r="A3800">
        <v>2018</v>
      </c>
      <c r="B3800" s="5">
        <f t="shared" si="118"/>
        <v>216</v>
      </c>
      <c r="C3800" t="s">
        <v>91</v>
      </c>
      <c r="D3800">
        <v>18066673</v>
      </c>
      <c r="E3800">
        <v>769642</v>
      </c>
      <c r="F3800" t="s">
        <v>66</v>
      </c>
      <c r="G3800" t="s">
        <v>67</v>
      </c>
      <c r="H3800" t="s">
        <v>68</v>
      </c>
      <c r="I3800" t="s">
        <v>97</v>
      </c>
      <c r="J3800" s="1">
        <v>43316</v>
      </c>
      <c r="K3800">
        <v>31</v>
      </c>
      <c r="L3800">
        <v>3</v>
      </c>
      <c r="M3800">
        <v>1</v>
      </c>
      <c r="N3800" t="s">
        <v>70</v>
      </c>
      <c r="O3800" t="s">
        <v>85</v>
      </c>
      <c r="P3800" t="s">
        <v>114</v>
      </c>
      <c r="T3800" t="s">
        <v>72</v>
      </c>
      <c r="U3800" t="s">
        <v>73</v>
      </c>
      <c r="V3800">
        <v>760</v>
      </c>
      <c r="W3800">
        <v>2</v>
      </c>
      <c r="X3800">
        <v>183395</v>
      </c>
      <c r="Y3800" t="s">
        <v>74</v>
      </c>
      <c r="AA3800">
        <v>2014</v>
      </c>
      <c r="AB3800" t="s">
        <v>75</v>
      </c>
      <c r="AC3800" t="s">
        <v>76</v>
      </c>
      <c r="AD3800" t="s">
        <v>77</v>
      </c>
      <c r="AE3800" t="s">
        <v>78</v>
      </c>
      <c r="AF3800" t="s">
        <v>79</v>
      </c>
      <c r="AG3800" t="s">
        <v>80</v>
      </c>
      <c r="AH3800">
        <v>12.53</v>
      </c>
      <c r="AK3800">
        <v>2015</v>
      </c>
      <c r="AL3800" t="s">
        <v>81</v>
      </c>
      <c r="AM3800">
        <f t="shared" si="119"/>
        <v>4</v>
      </c>
    </row>
    <row r="3801" spans="1:39" x14ac:dyDescent="0.35">
      <c r="A3801">
        <v>2018</v>
      </c>
      <c r="B3801" s="5">
        <f t="shared" si="118"/>
        <v>135</v>
      </c>
      <c r="C3801" t="s">
        <v>82</v>
      </c>
      <c r="D3801">
        <v>18036238</v>
      </c>
      <c r="E3801">
        <v>755618</v>
      </c>
      <c r="F3801" t="s">
        <v>66</v>
      </c>
      <c r="G3801" t="s">
        <v>67</v>
      </c>
      <c r="H3801" t="s">
        <v>92</v>
      </c>
      <c r="I3801" t="s">
        <v>69</v>
      </c>
      <c r="J3801" s="1">
        <v>43235</v>
      </c>
      <c r="K3801">
        <v>20</v>
      </c>
      <c r="L3801">
        <v>2</v>
      </c>
      <c r="M3801">
        <v>1</v>
      </c>
      <c r="N3801" t="s">
        <v>70</v>
      </c>
      <c r="O3801" t="s">
        <v>71</v>
      </c>
      <c r="Q3801">
        <v>113</v>
      </c>
      <c r="R3801">
        <v>41</v>
      </c>
      <c r="T3801" t="s">
        <v>72</v>
      </c>
      <c r="U3801" t="s">
        <v>73</v>
      </c>
      <c r="V3801">
        <v>725</v>
      </c>
      <c r="W3801">
        <v>2</v>
      </c>
      <c r="X3801">
        <v>183395</v>
      </c>
      <c r="Y3801" t="s">
        <v>74</v>
      </c>
      <c r="AA3801">
        <v>2014</v>
      </c>
      <c r="AB3801" t="s">
        <v>75</v>
      </c>
      <c r="AC3801" t="s">
        <v>76</v>
      </c>
      <c r="AD3801" t="s">
        <v>77</v>
      </c>
      <c r="AE3801" t="s">
        <v>78</v>
      </c>
      <c r="AF3801" t="s">
        <v>79</v>
      </c>
      <c r="AG3801" t="s">
        <v>80</v>
      </c>
      <c r="AH3801">
        <v>12.53</v>
      </c>
      <c r="AI3801">
        <v>1.29765</v>
      </c>
      <c r="AJ3801">
        <v>16.259550000000001</v>
      </c>
      <c r="AK3801">
        <v>2015</v>
      </c>
      <c r="AL3801" t="s">
        <v>81</v>
      </c>
      <c r="AM3801">
        <f t="shared" si="119"/>
        <v>4</v>
      </c>
    </row>
    <row r="3802" spans="1:39" x14ac:dyDescent="0.35">
      <c r="A3802">
        <v>2018</v>
      </c>
      <c r="B3802" s="5">
        <f t="shared" si="118"/>
        <v>156</v>
      </c>
      <c r="C3802" t="s">
        <v>83</v>
      </c>
      <c r="D3802">
        <v>18076172</v>
      </c>
      <c r="E3802">
        <v>746241</v>
      </c>
      <c r="F3802" t="s">
        <v>66</v>
      </c>
      <c r="G3802" t="s">
        <v>67</v>
      </c>
      <c r="H3802" t="s">
        <v>92</v>
      </c>
      <c r="I3802" t="s">
        <v>69</v>
      </c>
      <c r="J3802" s="1">
        <v>43256</v>
      </c>
      <c r="K3802">
        <v>23</v>
      </c>
      <c r="L3802">
        <v>3</v>
      </c>
      <c r="M3802">
        <v>1</v>
      </c>
      <c r="N3802" t="s">
        <v>70</v>
      </c>
      <c r="O3802" t="s">
        <v>85</v>
      </c>
      <c r="Q3802">
        <v>103</v>
      </c>
      <c r="R3802">
        <v>50</v>
      </c>
      <c r="T3802" t="s">
        <v>72</v>
      </c>
      <c r="U3802" t="s">
        <v>73</v>
      </c>
      <c r="V3802">
        <v>720</v>
      </c>
      <c r="W3802">
        <v>2</v>
      </c>
      <c r="X3802">
        <v>183395</v>
      </c>
      <c r="Y3802" t="s">
        <v>74</v>
      </c>
      <c r="AA3802">
        <v>2014</v>
      </c>
      <c r="AB3802" t="s">
        <v>75</v>
      </c>
      <c r="AC3802" t="s">
        <v>76</v>
      </c>
      <c r="AD3802" t="s">
        <v>77</v>
      </c>
      <c r="AE3802" t="s">
        <v>78</v>
      </c>
      <c r="AF3802" t="s">
        <v>79</v>
      </c>
      <c r="AG3802" t="s">
        <v>80</v>
      </c>
      <c r="AH3802">
        <v>12.53</v>
      </c>
      <c r="AI3802">
        <v>1.0933900000000001</v>
      </c>
      <c r="AJ3802">
        <v>13.70018</v>
      </c>
      <c r="AK3802">
        <v>2015</v>
      </c>
      <c r="AL3802" t="s">
        <v>81</v>
      </c>
      <c r="AM3802">
        <f t="shared" si="119"/>
        <v>4</v>
      </c>
    </row>
    <row r="3803" spans="1:39" x14ac:dyDescent="0.35">
      <c r="A3803">
        <v>2018</v>
      </c>
      <c r="B3803" s="5">
        <f t="shared" si="118"/>
        <v>25</v>
      </c>
      <c r="C3803" t="s">
        <v>82</v>
      </c>
      <c r="D3803">
        <v>18036041</v>
      </c>
      <c r="E3803">
        <v>755877</v>
      </c>
      <c r="F3803" t="s">
        <v>66</v>
      </c>
      <c r="G3803" t="s">
        <v>67</v>
      </c>
      <c r="H3803" t="s">
        <v>68</v>
      </c>
      <c r="I3803" t="s">
        <v>69</v>
      </c>
      <c r="J3803" s="1">
        <v>43125</v>
      </c>
      <c r="K3803">
        <v>4</v>
      </c>
      <c r="L3803">
        <v>1</v>
      </c>
      <c r="M3803">
        <v>1</v>
      </c>
      <c r="N3803" t="s">
        <v>70</v>
      </c>
      <c r="O3803" t="s">
        <v>71</v>
      </c>
      <c r="Q3803">
        <v>113</v>
      </c>
      <c r="R3803">
        <v>45</v>
      </c>
      <c r="T3803" t="s">
        <v>72</v>
      </c>
      <c r="U3803" t="s">
        <v>73</v>
      </c>
      <c r="V3803">
        <v>660</v>
      </c>
      <c r="W3803">
        <v>2</v>
      </c>
      <c r="X3803">
        <v>183395</v>
      </c>
      <c r="Y3803" t="s">
        <v>74</v>
      </c>
      <c r="AA3803">
        <v>2014</v>
      </c>
      <c r="AB3803" t="s">
        <v>75</v>
      </c>
      <c r="AC3803" t="s">
        <v>76</v>
      </c>
      <c r="AD3803" t="s">
        <v>77</v>
      </c>
      <c r="AE3803" t="s">
        <v>78</v>
      </c>
      <c r="AF3803" t="s">
        <v>79</v>
      </c>
      <c r="AG3803" t="s">
        <v>80</v>
      </c>
      <c r="AH3803">
        <v>12.53</v>
      </c>
      <c r="AI3803">
        <v>2.5533100000000002</v>
      </c>
      <c r="AJ3803">
        <v>31.99297</v>
      </c>
      <c r="AK3803">
        <v>2015</v>
      </c>
      <c r="AL3803" t="s">
        <v>81</v>
      </c>
      <c r="AM3803">
        <f t="shared" si="119"/>
        <v>4</v>
      </c>
    </row>
    <row r="3804" spans="1:39" x14ac:dyDescent="0.35">
      <c r="A3804">
        <v>2018</v>
      </c>
      <c r="B3804" s="5">
        <f t="shared" si="118"/>
        <v>182</v>
      </c>
      <c r="C3804" t="s">
        <v>94</v>
      </c>
      <c r="D3804">
        <v>18010004</v>
      </c>
      <c r="E3804">
        <v>756209</v>
      </c>
      <c r="F3804" t="s">
        <v>66</v>
      </c>
      <c r="G3804" t="s">
        <v>67</v>
      </c>
      <c r="H3804" t="s">
        <v>68</v>
      </c>
      <c r="I3804" t="s">
        <v>69</v>
      </c>
      <c r="J3804" s="1">
        <v>43282</v>
      </c>
      <c r="K3804">
        <v>27</v>
      </c>
      <c r="L3804">
        <v>4</v>
      </c>
      <c r="M3804">
        <v>1</v>
      </c>
      <c r="N3804" t="s">
        <v>70</v>
      </c>
      <c r="O3804" t="s">
        <v>71</v>
      </c>
      <c r="Q3804">
        <v>113</v>
      </c>
      <c r="R3804">
        <v>91</v>
      </c>
      <c r="T3804" t="s">
        <v>72</v>
      </c>
      <c r="U3804" t="s">
        <v>73</v>
      </c>
      <c r="V3804">
        <v>770</v>
      </c>
      <c r="W3804">
        <v>2</v>
      </c>
      <c r="X3804">
        <v>183395</v>
      </c>
      <c r="Y3804" t="s">
        <v>74</v>
      </c>
      <c r="AA3804">
        <v>2014</v>
      </c>
      <c r="AB3804" t="s">
        <v>75</v>
      </c>
      <c r="AC3804" t="s">
        <v>76</v>
      </c>
      <c r="AD3804" t="s">
        <v>77</v>
      </c>
      <c r="AE3804" t="s">
        <v>78</v>
      </c>
      <c r="AF3804" t="s">
        <v>79</v>
      </c>
      <c r="AG3804" t="s">
        <v>80</v>
      </c>
      <c r="AH3804">
        <v>12.53</v>
      </c>
      <c r="AI3804">
        <v>3.29406</v>
      </c>
      <c r="AJ3804">
        <v>41.274569999999997</v>
      </c>
      <c r="AK3804">
        <v>2015</v>
      </c>
      <c r="AL3804" t="s">
        <v>81</v>
      </c>
      <c r="AM3804">
        <f t="shared" si="119"/>
        <v>4</v>
      </c>
    </row>
    <row r="3805" spans="1:39" x14ac:dyDescent="0.35">
      <c r="A3805">
        <v>2018</v>
      </c>
      <c r="B3805" s="5">
        <f t="shared" si="118"/>
        <v>184</v>
      </c>
      <c r="C3805" t="s">
        <v>82</v>
      </c>
      <c r="D3805">
        <v>18036892</v>
      </c>
      <c r="E3805">
        <v>760441</v>
      </c>
      <c r="F3805" t="s">
        <v>66</v>
      </c>
      <c r="G3805" t="s">
        <v>67</v>
      </c>
      <c r="H3805" t="s">
        <v>68</v>
      </c>
      <c r="I3805" t="s">
        <v>69</v>
      </c>
      <c r="J3805" s="1">
        <v>43284</v>
      </c>
      <c r="K3805">
        <v>27</v>
      </c>
      <c r="L3805">
        <v>4</v>
      </c>
      <c r="M3805">
        <v>1</v>
      </c>
      <c r="N3805" t="s">
        <v>70</v>
      </c>
      <c r="O3805" t="s">
        <v>85</v>
      </c>
      <c r="T3805" t="s">
        <v>72</v>
      </c>
      <c r="U3805" t="s">
        <v>73</v>
      </c>
      <c r="V3805">
        <v>780</v>
      </c>
      <c r="W3805">
        <v>2</v>
      </c>
      <c r="X3805">
        <v>183395</v>
      </c>
      <c r="Y3805" t="s">
        <v>74</v>
      </c>
      <c r="AA3805">
        <v>2014</v>
      </c>
      <c r="AB3805" t="s">
        <v>75</v>
      </c>
      <c r="AC3805" t="s">
        <v>76</v>
      </c>
      <c r="AD3805" t="s">
        <v>77</v>
      </c>
      <c r="AE3805" t="s">
        <v>78</v>
      </c>
      <c r="AF3805" t="s">
        <v>79</v>
      </c>
      <c r="AG3805" t="s">
        <v>80</v>
      </c>
      <c r="AH3805">
        <v>12.53</v>
      </c>
      <c r="AI3805">
        <v>2.0924700000000001</v>
      </c>
      <c r="AJ3805">
        <v>26.21865</v>
      </c>
      <c r="AK3805">
        <v>2015</v>
      </c>
      <c r="AL3805" t="s">
        <v>81</v>
      </c>
      <c r="AM3805">
        <f t="shared" si="119"/>
        <v>4</v>
      </c>
    </row>
    <row r="3806" spans="1:39" x14ac:dyDescent="0.35">
      <c r="A3806">
        <v>2018</v>
      </c>
      <c r="B3806" s="5">
        <f t="shared" si="118"/>
        <v>185</v>
      </c>
      <c r="C3806" t="s">
        <v>82</v>
      </c>
      <c r="D3806">
        <v>18036869</v>
      </c>
      <c r="E3806">
        <v>759775</v>
      </c>
      <c r="F3806" t="s">
        <v>66</v>
      </c>
      <c r="G3806" t="s">
        <v>67</v>
      </c>
      <c r="H3806" t="s">
        <v>68</v>
      </c>
      <c r="I3806" t="s">
        <v>69</v>
      </c>
      <c r="J3806" s="1">
        <v>43285</v>
      </c>
      <c r="K3806">
        <v>27</v>
      </c>
      <c r="L3806">
        <v>4</v>
      </c>
      <c r="M3806">
        <v>1</v>
      </c>
      <c r="N3806" t="s">
        <v>70</v>
      </c>
      <c r="O3806" t="s">
        <v>71</v>
      </c>
      <c r="Q3806">
        <v>113</v>
      </c>
      <c r="R3806">
        <v>45</v>
      </c>
      <c r="T3806" t="s">
        <v>72</v>
      </c>
      <c r="U3806" t="s">
        <v>73</v>
      </c>
      <c r="V3806">
        <v>680</v>
      </c>
      <c r="W3806">
        <v>2</v>
      </c>
      <c r="X3806">
        <v>183395</v>
      </c>
      <c r="Y3806" t="s">
        <v>74</v>
      </c>
      <c r="AA3806">
        <v>2014</v>
      </c>
      <c r="AB3806" t="s">
        <v>75</v>
      </c>
      <c r="AC3806" t="s">
        <v>76</v>
      </c>
      <c r="AD3806" t="s">
        <v>77</v>
      </c>
      <c r="AE3806" t="s">
        <v>78</v>
      </c>
      <c r="AF3806" t="s">
        <v>79</v>
      </c>
      <c r="AG3806" t="s">
        <v>80</v>
      </c>
      <c r="AH3806">
        <v>12.53</v>
      </c>
      <c r="AI3806">
        <v>3.29406</v>
      </c>
      <c r="AJ3806">
        <v>41.274569999999997</v>
      </c>
      <c r="AK3806">
        <v>2015</v>
      </c>
      <c r="AL3806" t="s">
        <v>81</v>
      </c>
      <c r="AM3806">
        <f t="shared" si="119"/>
        <v>4</v>
      </c>
    </row>
    <row r="3807" spans="1:39" x14ac:dyDescent="0.35">
      <c r="A3807">
        <v>2018</v>
      </c>
      <c r="B3807" s="5">
        <f t="shared" si="118"/>
        <v>189</v>
      </c>
      <c r="C3807" t="s">
        <v>82</v>
      </c>
      <c r="D3807">
        <v>18037058</v>
      </c>
      <c r="E3807">
        <v>759527</v>
      </c>
      <c r="F3807" t="s">
        <v>66</v>
      </c>
      <c r="G3807" t="s">
        <v>67</v>
      </c>
      <c r="H3807" t="s">
        <v>68</v>
      </c>
      <c r="I3807" t="s">
        <v>69</v>
      </c>
      <c r="J3807" s="1">
        <v>43289</v>
      </c>
      <c r="K3807">
        <v>28</v>
      </c>
      <c r="L3807">
        <v>4</v>
      </c>
      <c r="M3807">
        <v>1</v>
      </c>
      <c r="N3807" t="s">
        <v>70</v>
      </c>
      <c r="O3807" t="s">
        <v>84</v>
      </c>
      <c r="Q3807">
        <v>109</v>
      </c>
      <c r="T3807" t="s">
        <v>72</v>
      </c>
      <c r="U3807" t="s">
        <v>73</v>
      </c>
      <c r="V3807">
        <v>690</v>
      </c>
      <c r="W3807">
        <v>2</v>
      </c>
      <c r="X3807">
        <v>183395</v>
      </c>
      <c r="Y3807" t="s">
        <v>74</v>
      </c>
      <c r="AA3807">
        <v>2014</v>
      </c>
      <c r="AB3807" t="s">
        <v>75</v>
      </c>
      <c r="AC3807" t="s">
        <v>76</v>
      </c>
      <c r="AD3807" t="s">
        <v>77</v>
      </c>
      <c r="AE3807" t="s">
        <v>78</v>
      </c>
      <c r="AF3807" t="s">
        <v>79</v>
      </c>
      <c r="AG3807" t="s">
        <v>80</v>
      </c>
      <c r="AH3807">
        <v>12.53</v>
      </c>
      <c r="AI3807">
        <v>2.3222900000000002</v>
      </c>
      <c r="AJ3807">
        <v>29.098289999999999</v>
      </c>
      <c r="AK3807">
        <v>2015</v>
      </c>
      <c r="AL3807" t="s">
        <v>81</v>
      </c>
      <c r="AM3807">
        <f t="shared" si="119"/>
        <v>4</v>
      </c>
    </row>
    <row r="3808" spans="1:39" x14ac:dyDescent="0.35">
      <c r="A3808">
        <v>2018</v>
      </c>
      <c r="B3808" s="5">
        <f t="shared" si="118"/>
        <v>231</v>
      </c>
      <c r="C3808" t="s">
        <v>83</v>
      </c>
      <c r="D3808">
        <v>18076469</v>
      </c>
      <c r="E3808">
        <v>765030</v>
      </c>
      <c r="F3808" t="s">
        <v>66</v>
      </c>
      <c r="G3808" t="s">
        <v>67</v>
      </c>
      <c r="H3808" t="s">
        <v>68</v>
      </c>
      <c r="I3808" t="s">
        <v>69</v>
      </c>
      <c r="J3808" s="1">
        <v>43331</v>
      </c>
      <c r="K3808">
        <v>34</v>
      </c>
      <c r="L3808">
        <v>5</v>
      </c>
      <c r="M3808">
        <v>1</v>
      </c>
      <c r="N3808" t="s">
        <v>70</v>
      </c>
      <c r="O3808" t="s">
        <v>85</v>
      </c>
      <c r="Q3808">
        <v>104</v>
      </c>
      <c r="R3808">
        <v>40</v>
      </c>
      <c r="T3808" t="s">
        <v>72</v>
      </c>
      <c r="U3808" t="s">
        <v>73</v>
      </c>
      <c r="V3808">
        <v>710</v>
      </c>
      <c r="W3808">
        <v>2</v>
      </c>
      <c r="X3808">
        <v>183395</v>
      </c>
      <c r="Y3808" t="s">
        <v>74</v>
      </c>
      <c r="AA3808">
        <v>2014</v>
      </c>
      <c r="AB3808" t="s">
        <v>75</v>
      </c>
      <c r="AC3808" t="s">
        <v>76</v>
      </c>
      <c r="AD3808" t="s">
        <v>77</v>
      </c>
      <c r="AE3808" t="s">
        <v>78</v>
      </c>
      <c r="AF3808" t="s">
        <v>79</v>
      </c>
      <c r="AG3808" t="s">
        <v>80</v>
      </c>
      <c r="AH3808">
        <v>12.53</v>
      </c>
      <c r="AI3808">
        <v>1.97543</v>
      </c>
      <c r="AJ3808">
        <v>24.752140000000001</v>
      </c>
      <c r="AK3808">
        <v>2015</v>
      </c>
      <c r="AL3808" t="s">
        <v>81</v>
      </c>
      <c r="AM3808">
        <f t="shared" si="119"/>
        <v>4</v>
      </c>
    </row>
    <row r="3809" spans="1:39" x14ac:dyDescent="0.35">
      <c r="A3809">
        <v>2018</v>
      </c>
      <c r="B3809" s="5">
        <f t="shared" si="118"/>
        <v>231</v>
      </c>
      <c r="C3809" t="s">
        <v>83</v>
      </c>
      <c r="D3809">
        <v>18076469</v>
      </c>
      <c r="E3809">
        <v>765027</v>
      </c>
      <c r="F3809" t="s">
        <v>66</v>
      </c>
      <c r="G3809" t="s">
        <v>67</v>
      </c>
      <c r="H3809" t="s">
        <v>68</v>
      </c>
      <c r="I3809" t="s">
        <v>69</v>
      </c>
      <c r="J3809" s="1">
        <v>43331</v>
      </c>
      <c r="K3809">
        <v>34</v>
      </c>
      <c r="L3809">
        <v>5</v>
      </c>
      <c r="M3809">
        <v>1</v>
      </c>
      <c r="N3809" t="s">
        <v>70</v>
      </c>
      <c r="O3809" t="s">
        <v>85</v>
      </c>
      <c r="Q3809">
        <v>104</v>
      </c>
      <c r="R3809">
        <v>40</v>
      </c>
      <c r="T3809" t="s">
        <v>72</v>
      </c>
      <c r="U3809" t="s">
        <v>73</v>
      </c>
      <c r="V3809">
        <v>765</v>
      </c>
      <c r="W3809">
        <v>2</v>
      </c>
      <c r="X3809">
        <v>183395</v>
      </c>
      <c r="Y3809" t="s">
        <v>74</v>
      </c>
      <c r="AA3809">
        <v>2014</v>
      </c>
      <c r="AB3809" t="s">
        <v>75</v>
      </c>
      <c r="AC3809" t="s">
        <v>76</v>
      </c>
      <c r="AD3809" t="s">
        <v>77</v>
      </c>
      <c r="AE3809" t="s">
        <v>78</v>
      </c>
      <c r="AF3809" t="s">
        <v>79</v>
      </c>
      <c r="AG3809" t="s">
        <v>80</v>
      </c>
      <c r="AH3809">
        <v>12.53</v>
      </c>
      <c r="AI3809">
        <v>1.97543</v>
      </c>
      <c r="AJ3809">
        <v>24.752140000000001</v>
      </c>
      <c r="AK3809">
        <v>2015</v>
      </c>
      <c r="AL3809" t="s">
        <v>81</v>
      </c>
      <c r="AM3809">
        <f t="shared" si="119"/>
        <v>4</v>
      </c>
    </row>
    <row r="3810" spans="1:39" x14ac:dyDescent="0.35">
      <c r="A3810">
        <v>2018</v>
      </c>
      <c r="B3810" s="5">
        <f t="shared" si="118"/>
        <v>231</v>
      </c>
      <c r="C3810" t="s">
        <v>82</v>
      </c>
      <c r="D3810">
        <v>18037652</v>
      </c>
      <c r="E3810">
        <v>774475</v>
      </c>
      <c r="F3810" t="s">
        <v>66</v>
      </c>
      <c r="G3810" t="s">
        <v>67</v>
      </c>
      <c r="H3810" t="s">
        <v>68</v>
      </c>
      <c r="I3810" t="s">
        <v>69</v>
      </c>
      <c r="J3810" s="1">
        <v>43331</v>
      </c>
      <c r="K3810">
        <v>34</v>
      </c>
      <c r="L3810">
        <v>5</v>
      </c>
      <c r="M3810">
        <v>1</v>
      </c>
      <c r="N3810" t="s">
        <v>70</v>
      </c>
      <c r="O3810" t="s">
        <v>71</v>
      </c>
      <c r="Q3810">
        <v>154</v>
      </c>
      <c r="T3810" t="s">
        <v>72</v>
      </c>
      <c r="U3810" t="s">
        <v>73</v>
      </c>
      <c r="V3810">
        <v>715</v>
      </c>
      <c r="W3810">
        <v>2</v>
      </c>
      <c r="X3810">
        <v>183395</v>
      </c>
      <c r="Y3810" t="s">
        <v>74</v>
      </c>
      <c r="AA3810">
        <v>2014</v>
      </c>
      <c r="AB3810" t="s">
        <v>75</v>
      </c>
      <c r="AC3810" t="s">
        <v>76</v>
      </c>
      <c r="AD3810" t="s">
        <v>77</v>
      </c>
      <c r="AE3810" t="s">
        <v>78</v>
      </c>
      <c r="AF3810" t="s">
        <v>79</v>
      </c>
      <c r="AG3810" t="s">
        <v>80</v>
      </c>
      <c r="AH3810">
        <v>12.53</v>
      </c>
      <c r="AI3810">
        <v>3.3292000000000002</v>
      </c>
      <c r="AJ3810">
        <v>41.714880000000001</v>
      </c>
      <c r="AK3810">
        <v>2015</v>
      </c>
      <c r="AL3810" t="s">
        <v>81</v>
      </c>
      <c r="AM3810">
        <f t="shared" si="119"/>
        <v>4</v>
      </c>
    </row>
    <row r="3811" spans="1:39" x14ac:dyDescent="0.35">
      <c r="A3811">
        <v>2018</v>
      </c>
      <c r="B3811" s="5">
        <f t="shared" si="118"/>
        <v>231</v>
      </c>
      <c r="C3811" t="s">
        <v>82</v>
      </c>
      <c r="D3811">
        <v>18037682</v>
      </c>
      <c r="E3811">
        <v>762186</v>
      </c>
      <c r="F3811" t="s">
        <v>66</v>
      </c>
      <c r="G3811" t="s">
        <v>67</v>
      </c>
      <c r="H3811" t="s">
        <v>68</v>
      </c>
      <c r="I3811" t="s">
        <v>69</v>
      </c>
      <c r="J3811" s="1">
        <v>43331</v>
      </c>
      <c r="K3811">
        <v>34</v>
      </c>
      <c r="L3811">
        <v>5</v>
      </c>
      <c r="M3811">
        <v>1</v>
      </c>
      <c r="N3811" t="s">
        <v>70</v>
      </c>
      <c r="O3811" t="s">
        <v>71</v>
      </c>
      <c r="T3811" t="s">
        <v>72</v>
      </c>
      <c r="U3811" t="s">
        <v>73</v>
      </c>
      <c r="V3811">
        <v>750</v>
      </c>
      <c r="W3811">
        <v>2</v>
      </c>
      <c r="X3811">
        <v>183395</v>
      </c>
      <c r="Y3811" t="s">
        <v>74</v>
      </c>
      <c r="AA3811">
        <v>2014</v>
      </c>
      <c r="AB3811" t="s">
        <v>75</v>
      </c>
      <c r="AC3811" t="s">
        <v>76</v>
      </c>
      <c r="AD3811" t="s">
        <v>77</v>
      </c>
      <c r="AE3811" t="s">
        <v>78</v>
      </c>
      <c r="AF3811" t="s">
        <v>79</v>
      </c>
      <c r="AG3811" t="s">
        <v>80</v>
      </c>
      <c r="AH3811">
        <v>12.53</v>
      </c>
      <c r="AI3811">
        <v>3.3292000000000002</v>
      </c>
      <c r="AJ3811">
        <v>41.714880000000001</v>
      </c>
      <c r="AK3811">
        <v>2015</v>
      </c>
      <c r="AL3811" t="s">
        <v>81</v>
      </c>
      <c r="AM3811">
        <f t="shared" si="119"/>
        <v>4</v>
      </c>
    </row>
    <row r="3812" spans="1:39" x14ac:dyDescent="0.35">
      <c r="A3812">
        <v>2018</v>
      </c>
      <c r="B3812" s="5">
        <f t="shared" si="118"/>
        <v>167</v>
      </c>
      <c r="C3812" t="s">
        <v>82</v>
      </c>
      <c r="D3812">
        <v>18031384</v>
      </c>
      <c r="E3812">
        <v>733677</v>
      </c>
      <c r="F3812" t="s">
        <v>66</v>
      </c>
      <c r="G3812" t="s">
        <v>86</v>
      </c>
      <c r="J3812" s="1">
        <v>43267</v>
      </c>
      <c r="K3812">
        <v>24</v>
      </c>
      <c r="M3812">
        <v>1</v>
      </c>
      <c r="N3812" t="s">
        <v>70</v>
      </c>
      <c r="O3812" t="s">
        <v>71</v>
      </c>
      <c r="Q3812">
        <v>113</v>
      </c>
      <c r="R3812">
        <v>61</v>
      </c>
      <c r="T3812" t="s">
        <v>72</v>
      </c>
      <c r="U3812" t="s">
        <v>73</v>
      </c>
      <c r="V3812">
        <v>750</v>
      </c>
      <c r="W3812">
        <v>2</v>
      </c>
      <c r="X3812">
        <v>183395</v>
      </c>
      <c r="Y3812" t="s">
        <v>74</v>
      </c>
      <c r="AA3812">
        <v>2014</v>
      </c>
      <c r="AB3812" t="s">
        <v>75</v>
      </c>
      <c r="AC3812" t="s">
        <v>76</v>
      </c>
      <c r="AD3812" t="s">
        <v>77</v>
      </c>
      <c r="AE3812" t="s">
        <v>78</v>
      </c>
      <c r="AF3812" t="s">
        <v>79</v>
      </c>
      <c r="AG3812" t="s">
        <v>80</v>
      </c>
      <c r="AH3812">
        <v>12.53</v>
      </c>
      <c r="AI3812">
        <v>4.8934899999999999</v>
      </c>
      <c r="AJ3812">
        <v>61.315429999999999</v>
      </c>
      <c r="AK3812">
        <v>2015</v>
      </c>
      <c r="AL3812" t="s">
        <v>81</v>
      </c>
      <c r="AM3812">
        <f t="shared" si="119"/>
        <v>4</v>
      </c>
    </row>
    <row r="3813" spans="1:39" x14ac:dyDescent="0.35">
      <c r="A3813">
        <v>2018</v>
      </c>
      <c r="B3813" s="5">
        <f t="shared" si="118"/>
        <v>172</v>
      </c>
      <c r="C3813" t="s">
        <v>82</v>
      </c>
      <c r="D3813">
        <v>18031437</v>
      </c>
      <c r="E3813">
        <v>733997</v>
      </c>
      <c r="F3813" t="s">
        <v>66</v>
      </c>
      <c r="G3813" t="s">
        <v>86</v>
      </c>
      <c r="J3813" s="1">
        <v>43272</v>
      </c>
      <c r="K3813">
        <v>25</v>
      </c>
      <c r="M3813">
        <v>1</v>
      </c>
      <c r="N3813" t="s">
        <v>70</v>
      </c>
      <c r="O3813" t="s">
        <v>71</v>
      </c>
      <c r="Q3813">
        <v>113</v>
      </c>
      <c r="R3813">
        <v>31</v>
      </c>
      <c r="T3813" t="s">
        <v>72</v>
      </c>
      <c r="U3813" t="s">
        <v>198</v>
      </c>
      <c r="V3813">
        <v>740</v>
      </c>
      <c r="W3813">
        <v>2</v>
      </c>
      <c r="X3813">
        <v>183395</v>
      </c>
      <c r="Y3813" t="s">
        <v>74</v>
      </c>
      <c r="AA3813">
        <v>2014</v>
      </c>
      <c r="AB3813" t="s">
        <v>75</v>
      </c>
      <c r="AC3813" t="s">
        <v>76</v>
      </c>
      <c r="AD3813" t="s">
        <v>77</v>
      </c>
      <c r="AE3813" t="s">
        <v>78</v>
      </c>
      <c r="AF3813" t="s">
        <v>79</v>
      </c>
      <c r="AG3813" t="s">
        <v>199</v>
      </c>
      <c r="AH3813">
        <v>12.53</v>
      </c>
      <c r="AK3813">
        <v>2015</v>
      </c>
      <c r="AL3813" t="s">
        <v>81</v>
      </c>
      <c r="AM3813">
        <f t="shared" si="119"/>
        <v>4</v>
      </c>
    </row>
    <row r="3814" spans="1:39" x14ac:dyDescent="0.35">
      <c r="A3814">
        <v>2018</v>
      </c>
      <c r="B3814" s="5">
        <f t="shared" si="118"/>
        <v>173</v>
      </c>
      <c r="C3814" t="s">
        <v>91</v>
      </c>
      <c r="D3814">
        <v>18061322</v>
      </c>
      <c r="E3814">
        <v>561666</v>
      </c>
      <c r="F3814" t="s">
        <v>66</v>
      </c>
      <c r="G3814" t="s">
        <v>86</v>
      </c>
      <c r="J3814" s="1">
        <v>43273</v>
      </c>
      <c r="K3814">
        <v>25</v>
      </c>
      <c r="M3814">
        <v>1</v>
      </c>
      <c r="N3814" t="s">
        <v>70</v>
      </c>
      <c r="O3814" t="s">
        <v>90</v>
      </c>
      <c r="Q3814">
        <v>102</v>
      </c>
      <c r="R3814">
        <v>10</v>
      </c>
      <c r="T3814" t="s">
        <v>72</v>
      </c>
      <c r="U3814" t="s">
        <v>73</v>
      </c>
      <c r="V3814">
        <v>730</v>
      </c>
      <c r="W3814">
        <v>2</v>
      </c>
      <c r="X3814">
        <v>183395</v>
      </c>
      <c r="Y3814" t="s">
        <v>74</v>
      </c>
      <c r="AA3814">
        <v>2014</v>
      </c>
      <c r="AB3814" t="s">
        <v>75</v>
      </c>
      <c r="AC3814" t="s">
        <v>76</v>
      </c>
      <c r="AD3814" t="s">
        <v>77</v>
      </c>
      <c r="AE3814" t="s">
        <v>78</v>
      </c>
      <c r="AF3814" t="s">
        <v>79</v>
      </c>
      <c r="AG3814" t="s">
        <v>80</v>
      </c>
      <c r="AH3814">
        <v>12.53</v>
      </c>
      <c r="AI3814">
        <v>2.2121200000000001</v>
      </c>
      <c r="AJ3814">
        <v>27.717860000000002</v>
      </c>
      <c r="AK3814">
        <v>2015</v>
      </c>
      <c r="AL3814" t="s">
        <v>81</v>
      </c>
      <c r="AM3814">
        <f t="shared" si="119"/>
        <v>4</v>
      </c>
    </row>
    <row r="3815" spans="1:39" x14ac:dyDescent="0.35">
      <c r="A3815">
        <v>2018</v>
      </c>
      <c r="B3815" s="5">
        <f t="shared" si="118"/>
        <v>175</v>
      </c>
      <c r="C3815" t="s">
        <v>83</v>
      </c>
      <c r="D3815">
        <v>18071342</v>
      </c>
      <c r="E3815">
        <v>735825</v>
      </c>
      <c r="F3815" t="s">
        <v>66</v>
      </c>
      <c r="G3815" t="s">
        <v>86</v>
      </c>
      <c r="J3815" s="1">
        <v>43275</v>
      </c>
      <c r="K3815">
        <v>26</v>
      </c>
      <c r="M3815">
        <v>1</v>
      </c>
      <c r="N3815" t="s">
        <v>70</v>
      </c>
      <c r="O3815" t="s">
        <v>85</v>
      </c>
      <c r="Q3815">
        <v>104</v>
      </c>
      <c r="R3815">
        <v>30</v>
      </c>
      <c r="T3815" t="s">
        <v>72</v>
      </c>
      <c r="U3815" t="s">
        <v>73</v>
      </c>
      <c r="V3815">
        <v>710</v>
      </c>
      <c r="W3815">
        <v>2</v>
      </c>
      <c r="X3815">
        <v>183395</v>
      </c>
      <c r="Y3815" t="s">
        <v>74</v>
      </c>
      <c r="AA3815">
        <v>2014</v>
      </c>
      <c r="AB3815" t="s">
        <v>75</v>
      </c>
      <c r="AC3815" t="s">
        <v>76</v>
      </c>
      <c r="AD3815" t="s">
        <v>77</v>
      </c>
      <c r="AE3815" t="s">
        <v>78</v>
      </c>
      <c r="AF3815" t="s">
        <v>79</v>
      </c>
      <c r="AG3815" t="s">
        <v>80</v>
      </c>
      <c r="AH3815">
        <v>12.53</v>
      </c>
      <c r="AI3815">
        <v>1</v>
      </c>
      <c r="AJ3815">
        <v>12.53</v>
      </c>
      <c r="AK3815">
        <v>2015</v>
      </c>
      <c r="AL3815" t="s">
        <v>81</v>
      </c>
      <c r="AM3815">
        <f t="shared" si="119"/>
        <v>4</v>
      </c>
    </row>
    <row r="3816" spans="1:39" x14ac:dyDescent="0.35">
      <c r="A3816">
        <v>2018</v>
      </c>
      <c r="B3816" s="5">
        <f t="shared" si="118"/>
        <v>207</v>
      </c>
      <c r="C3816" t="s">
        <v>82</v>
      </c>
      <c r="D3816">
        <v>18031907</v>
      </c>
      <c r="E3816">
        <v>733741</v>
      </c>
      <c r="F3816" t="s">
        <v>66</v>
      </c>
      <c r="G3816" t="s">
        <v>86</v>
      </c>
      <c r="J3816" s="1">
        <v>43307</v>
      </c>
      <c r="K3816">
        <v>30</v>
      </c>
      <c r="M3816">
        <v>1</v>
      </c>
      <c r="N3816" t="s">
        <v>70</v>
      </c>
      <c r="O3816" t="s">
        <v>71</v>
      </c>
      <c r="Q3816">
        <v>113</v>
      </c>
      <c r="R3816">
        <v>45</v>
      </c>
      <c r="T3816" t="s">
        <v>72</v>
      </c>
      <c r="U3816" t="s">
        <v>73</v>
      </c>
      <c r="V3816">
        <v>790</v>
      </c>
      <c r="W3816">
        <v>2</v>
      </c>
      <c r="X3816">
        <v>183395</v>
      </c>
      <c r="Y3816" t="s">
        <v>74</v>
      </c>
      <c r="AA3816">
        <v>2014</v>
      </c>
      <c r="AB3816" t="s">
        <v>75</v>
      </c>
      <c r="AC3816" t="s">
        <v>76</v>
      </c>
      <c r="AD3816" t="s">
        <v>77</v>
      </c>
      <c r="AE3816" t="s">
        <v>78</v>
      </c>
      <c r="AF3816" t="s">
        <v>79</v>
      </c>
      <c r="AG3816" t="s">
        <v>80</v>
      </c>
      <c r="AH3816">
        <v>12.53</v>
      </c>
      <c r="AI3816">
        <v>3.92265</v>
      </c>
      <c r="AJ3816">
        <v>49.150799999999997</v>
      </c>
      <c r="AK3816">
        <v>2015</v>
      </c>
      <c r="AL3816" t="s">
        <v>81</v>
      </c>
      <c r="AM3816">
        <f t="shared" si="119"/>
        <v>4</v>
      </c>
    </row>
    <row r="3817" spans="1:39" x14ac:dyDescent="0.35">
      <c r="A3817">
        <v>2018</v>
      </c>
      <c r="B3817" s="5">
        <f t="shared" si="118"/>
        <v>205</v>
      </c>
      <c r="C3817" t="s">
        <v>111</v>
      </c>
      <c r="D3817">
        <v>18090238</v>
      </c>
      <c r="E3817">
        <v>679909</v>
      </c>
      <c r="F3817" t="s">
        <v>66</v>
      </c>
      <c r="G3817" t="s">
        <v>67</v>
      </c>
      <c r="H3817" t="s">
        <v>112</v>
      </c>
      <c r="I3817" t="s">
        <v>113</v>
      </c>
      <c r="J3817" s="1">
        <v>43305</v>
      </c>
      <c r="K3817">
        <v>30</v>
      </c>
      <c r="M3817">
        <v>1</v>
      </c>
      <c r="N3817" t="s">
        <v>70</v>
      </c>
      <c r="O3817" t="s">
        <v>90</v>
      </c>
      <c r="Q3817">
        <v>101</v>
      </c>
      <c r="R3817">
        <v>28</v>
      </c>
      <c r="T3817" t="s">
        <v>72</v>
      </c>
      <c r="U3817" t="s">
        <v>73</v>
      </c>
      <c r="V3817">
        <v>730</v>
      </c>
      <c r="W3817">
        <v>2</v>
      </c>
      <c r="X3817">
        <v>183396</v>
      </c>
      <c r="Y3817" t="s">
        <v>74</v>
      </c>
      <c r="AA3817">
        <v>2014</v>
      </c>
      <c r="AB3817" t="s">
        <v>75</v>
      </c>
      <c r="AC3817" t="s">
        <v>76</v>
      </c>
      <c r="AD3817" t="s">
        <v>77</v>
      </c>
      <c r="AE3817" t="s">
        <v>78</v>
      </c>
      <c r="AF3817" t="s">
        <v>79</v>
      </c>
      <c r="AG3817" t="s">
        <v>80</v>
      </c>
      <c r="AH3817">
        <v>12.53</v>
      </c>
      <c r="AI3817">
        <v>2.1538499999999998</v>
      </c>
      <c r="AJ3817">
        <v>26.987739999999999</v>
      </c>
      <c r="AK3817">
        <v>2015</v>
      </c>
      <c r="AL3817" t="s">
        <v>81</v>
      </c>
      <c r="AM3817">
        <f t="shared" si="119"/>
        <v>4</v>
      </c>
    </row>
    <row r="3818" spans="1:39" x14ac:dyDescent="0.35">
      <c r="A3818">
        <v>2018</v>
      </c>
      <c r="B3818" s="5">
        <f t="shared" si="118"/>
        <v>122</v>
      </c>
      <c r="C3818" t="s">
        <v>91</v>
      </c>
      <c r="D3818">
        <v>18066020</v>
      </c>
      <c r="E3818">
        <v>724389</v>
      </c>
      <c r="F3818" t="s">
        <v>66</v>
      </c>
      <c r="G3818" t="s">
        <v>67</v>
      </c>
      <c r="H3818" t="s">
        <v>92</v>
      </c>
      <c r="I3818" t="s">
        <v>69</v>
      </c>
      <c r="J3818" s="1">
        <v>43222</v>
      </c>
      <c r="K3818">
        <v>18</v>
      </c>
      <c r="L3818">
        <v>2</v>
      </c>
      <c r="M3818">
        <v>1</v>
      </c>
      <c r="N3818" t="s">
        <v>70</v>
      </c>
      <c r="O3818" t="s">
        <v>85</v>
      </c>
      <c r="Q3818">
        <v>103</v>
      </c>
      <c r="R3818">
        <v>50</v>
      </c>
      <c r="T3818" t="s">
        <v>72</v>
      </c>
      <c r="U3818" t="s">
        <v>73</v>
      </c>
      <c r="V3818">
        <v>640</v>
      </c>
      <c r="W3818">
        <v>2</v>
      </c>
      <c r="X3818">
        <v>183396</v>
      </c>
      <c r="Y3818" t="s">
        <v>74</v>
      </c>
      <c r="AA3818">
        <v>2014</v>
      </c>
      <c r="AB3818" t="s">
        <v>75</v>
      </c>
      <c r="AC3818" t="s">
        <v>76</v>
      </c>
      <c r="AD3818" t="s">
        <v>77</v>
      </c>
      <c r="AE3818" t="s">
        <v>78</v>
      </c>
      <c r="AF3818" t="s">
        <v>79</v>
      </c>
      <c r="AG3818" t="s">
        <v>80</v>
      </c>
      <c r="AH3818">
        <v>12.53</v>
      </c>
      <c r="AI3818">
        <v>1.0495000000000001</v>
      </c>
      <c r="AJ3818">
        <v>13.15024</v>
      </c>
      <c r="AK3818">
        <v>2015</v>
      </c>
      <c r="AL3818" t="s">
        <v>81</v>
      </c>
      <c r="AM3818">
        <f t="shared" si="119"/>
        <v>4</v>
      </c>
    </row>
    <row r="3819" spans="1:39" x14ac:dyDescent="0.35">
      <c r="A3819">
        <v>2018</v>
      </c>
      <c r="B3819" s="5">
        <f t="shared" si="118"/>
        <v>122</v>
      </c>
      <c r="C3819" t="s">
        <v>83</v>
      </c>
      <c r="D3819">
        <v>18076116</v>
      </c>
      <c r="E3819">
        <v>746223</v>
      </c>
      <c r="F3819" t="s">
        <v>66</v>
      </c>
      <c r="G3819" t="s">
        <v>67</v>
      </c>
      <c r="H3819" t="s">
        <v>92</v>
      </c>
      <c r="I3819" t="s">
        <v>69</v>
      </c>
      <c r="J3819" s="1">
        <v>43222</v>
      </c>
      <c r="K3819">
        <v>18</v>
      </c>
      <c r="L3819">
        <v>2</v>
      </c>
      <c r="M3819">
        <v>1</v>
      </c>
      <c r="N3819" t="s">
        <v>70</v>
      </c>
      <c r="O3819" t="s">
        <v>85</v>
      </c>
      <c r="Q3819">
        <v>103</v>
      </c>
      <c r="R3819">
        <v>50</v>
      </c>
      <c r="T3819" t="s">
        <v>72</v>
      </c>
      <c r="U3819" t="s">
        <v>73</v>
      </c>
      <c r="V3819">
        <v>700</v>
      </c>
      <c r="W3819">
        <v>2</v>
      </c>
      <c r="X3819">
        <v>183396</v>
      </c>
      <c r="Y3819" t="s">
        <v>74</v>
      </c>
      <c r="AA3819">
        <v>2014</v>
      </c>
      <c r="AB3819" t="s">
        <v>75</v>
      </c>
      <c r="AC3819" t="s">
        <v>76</v>
      </c>
      <c r="AD3819" t="s">
        <v>77</v>
      </c>
      <c r="AE3819" t="s">
        <v>78</v>
      </c>
      <c r="AF3819" t="s">
        <v>79</v>
      </c>
      <c r="AG3819" t="s">
        <v>80</v>
      </c>
      <c r="AH3819">
        <v>12.53</v>
      </c>
      <c r="AI3819">
        <v>1.0495000000000001</v>
      </c>
      <c r="AJ3819">
        <v>13.15024</v>
      </c>
      <c r="AK3819">
        <v>2015</v>
      </c>
      <c r="AL3819" t="s">
        <v>81</v>
      </c>
      <c r="AM3819">
        <f t="shared" si="119"/>
        <v>4</v>
      </c>
    </row>
    <row r="3820" spans="1:39" x14ac:dyDescent="0.35">
      <c r="A3820">
        <v>2018</v>
      </c>
      <c r="B3820" s="5">
        <f t="shared" si="118"/>
        <v>136</v>
      </c>
      <c r="C3820" t="s">
        <v>82</v>
      </c>
      <c r="D3820">
        <v>18036248</v>
      </c>
      <c r="E3820">
        <v>755621</v>
      </c>
      <c r="F3820" t="s">
        <v>66</v>
      </c>
      <c r="G3820" t="s">
        <v>67</v>
      </c>
      <c r="H3820" t="s">
        <v>92</v>
      </c>
      <c r="I3820" t="s">
        <v>69</v>
      </c>
      <c r="J3820" s="1">
        <v>43236</v>
      </c>
      <c r="K3820">
        <v>20</v>
      </c>
      <c r="L3820">
        <v>2</v>
      </c>
      <c r="M3820">
        <v>1</v>
      </c>
      <c r="N3820" t="s">
        <v>70</v>
      </c>
      <c r="O3820" t="s">
        <v>71</v>
      </c>
      <c r="Q3820">
        <v>113</v>
      </c>
      <c r="R3820">
        <v>41</v>
      </c>
      <c r="T3820" t="s">
        <v>72</v>
      </c>
      <c r="U3820" t="s">
        <v>73</v>
      </c>
      <c r="V3820">
        <v>720</v>
      </c>
      <c r="W3820">
        <v>2</v>
      </c>
      <c r="X3820">
        <v>183396</v>
      </c>
      <c r="Y3820" t="s">
        <v>74</v>
      </c>
      <c r="AA3820">
        <v>2014</v>
      </c>
      <c r="AB3820" t="s">
        <v>75</v>
      </c>
      <c r="AC3820" t="s">
        <v>76</v>
      </c>
      <c r="AD3820" t="s">
        <v>77</v>
      </c>
      <c r="AE3820" t="s">
        <v>78</v>
      </c>
      <c r="AF3820" t="s">
        <v>79</v>
      </c>
      <c r="AG3820" t="s">
        <v>80</v>
      </c>
      <c r="AH3820">
        <v>12.53</v>
      </c>
      <c r="AI3820">
        <v>1.29765</v>
      </c>
      <c r="AJ3820">
        <v>16.259550000000001</v>
      </c>
      <c r="AK3820">
        <v>2015</v>
      </c>
      <c r="AL3820" t="s">
        <v>81</v>
      </c>
      <c r="AM3820">
        <f t="shared" si="119"/>
        <v>4</v>
      </c>
    </row>
    <row r="3821" spans="1:39" x14ac:dyDescent="0.35">
      <c r="A3821">
        <v>2018</v>
      </c>
      <c r="B3821" s="5">
        <f t="shared" si="118"/>
        <v>144</v>
      </c>
      <c r="C3821" t="s">
        <v>82</v>
      </c>
      <c r="D3821">
        <v>18036290</v>
      </c>
      <c r="E3821">
        <v>755630</v>
      </c>
      <c r="F3821" t="s">
        <v>66</v>
      </c>
      <c r="G3821" t="s">
        <v>67</v>
      </c>
      <c r="H3821" t="s">
        <v>92</v>
      </c>
      <c r="I3821" t="s">
        <v>69</v>
      </c>
      <c r="J3821" s="1">
        <v>43244</v>
      </c>
      <c r="K3821">
        <v>21</v>
      </c>
      <c r="L3821">
        <v>2</v>
      </c>
      <c r="M3821">
        <v>1</v>
      </c>
      <c r="N3821" t="s">
        <v>70</v>
      </c>
      <c r="O3821" t="s">
        <v>71</v>
      </c>
      <c r="Q3821">
        <v>113</v>
      </c>
      <c r="R3821">
        <v>41</v>
      </c>
      <c r="T3821" t="s">
        <v>72</v>
      </c>
      <c r="U3821" t="s">
        <v>73</v>
      </c>
      <c r="V3821">
        <v>660</v>
      </c>
      <c r="W3821">
        <v>2</v>
      </c>
      <c r="X3821">
        <v>183396</v>
      </c>
      <c r="Y3821" t="s">
        <v>74</v>
      </c>
      <c r="AA3821">
        <v>2014</v>
      </c>
      <c r="AB3821" t="s">
        <v>75</v>
      </c>
      <c r="AC3821" t="s">
        <v>76</v>
      </c>
      <c r="AD3821" t="s">
        <v>77</v>
      </c>
      <c r="AE3821" t="s">
        <v>78</v>
      </c>
      <c r="AF3821" t="s">
        <v>79</v>
      </c>
      <c r="AG3821" t="s">
        <v>80</v>
      </c>
      <c r="AH3821">
        <v>12.53</v>
      </c>
      <c r="AI3821">
        <v>1.29765</v>
      </c>
      <c r="AJ3821">
        <v>16.259550000000001</v>
      </c>
      <c r="AK3821">
        <v>2015</v>
      </c>
      <c r="AL3821" t="s">
        <v>81</v>
      </c>
      <c r="AM3821">
        <f t="shared" si="119"/>
        <v>4</v>
      </c>
    </row>
    <row r="3822" spans="1:39" x14ac:dyDescent="0.35">
      <c r="A3822">
        <v>2018</v>
      </c>
      <c r="B3822" s="5">
        <f t="shared" si="118"/>
        <v>27</v>
      </c>
      <c r="C3822" t="s">
        <v>82</v>
      </c>
      <c r="D3822">
        <v>18036046</v>
      </c>
      <c r="E3822">
        <v>755879</v>
      </c>
      <c r="F3822" t="s">
        <v>66</v>
      </c>
      <c r="G3822" t="s">
        <v>67</v>
      </c>
      <c r="H3822" t="s">
        <v>68</v>
      </c>
      <c r="I3822" t="s">
        <v>69</v>
      </c>
      <c r="J3822" s="1">
        <v>43127</v>
      </c>
      <c r="K3822">
        <v>4</v>
      </c>
      <c r="L3822">
        <v>1</v>
      </c>
      <c r="M3822">
        <v>1</v>
      </c>
      <c r="N3822" t="s">
        <v>70</v>
      </c>
      <c r="O3822" t="s">
        <v>71</v>
      </c>
      <c r="Q3822">
        <v>113</v>
      </c>
      <c r="R3822">
        <v>41</v>
      </c>
      <c r="T3822" t="s">
        <v>72</v>
      </c>
      <c r="U3822" t="s">
        <v>73</v>
      </c>
      <c r="V3822">
        <v>635</v>
      </c>
      <c r="W3822">
        <v>2</v>
      </c>
      <c r="X3822">
        <v>183396</v>
      </c>
      <c r="Y3822" t="s">
        <v>74</v>
      </c>
      <c r="AA3822">
        <v>2014</v>
      </c>
      <c r="AB3822" t="s">
        <v>75</v>
      </c>
      <c r="AC3822" t="s">
        <v>76</v>
      </c>
      <c r="AD3822" t="s">
        <v>77</v>
      </c>
      <c r="AE3822" t="s">
        <v>78</v>
      </c>
      <c r="AF3822" t="s">
        <v>79</v>
      </c>
      <c r="AG3822" t="s">
        <v>80</v>
      </c>
      <c r="AH3822">
        <v>12.53</v>
      </c>
      <c r="AI3822">
        <v>2.5533100000000002</v>
      </c>
      <c r="AJ3822">
        <v>31.99297</v>
      </c>
      <c r="AK3822">
        <v>2015</v>
      </c>
      <c r="AL3822" t="s">
        <v>81</v>
      </c>
      <c r="AM3822">
        <f t="shared" si="119"/>
        <v>4</v>
      </c>
    </row>
    <row r="3823" spans="1:39" x14ac:dyDescent="0.35">
      <c r="A3823">
        <v>2018</v>
      </c>
      <c r="B3823" s="5">
        <f t="shared" si="118"/>
        <v>74</v>
      </c>
      <c r="C3823" t="s">
        <v>82</v>
      </c>
      <c r="D3823">
        <v>18036168</v>
      </c>
      <c r="E3823">
        <v>755611</v>
      </c>
      <c r="F3823" t="s">
        <v>66</v>
      </c>
      <c r="G3823" t="s">
        <v>67</v>
      </c>
      <c r="H3823" t="s">
        <v>68</v>
      </c>
      <c r="I3823" t="s">
        <v>69</v>
      </c>
      <c r="J3823" s="1">
        <v>43174</v>
      </c>
      <c r="K3823">
        <v>11</v>
      </c>
      <c r="L3823">
        <v>1</v>
      </c>
      <c r="M3823">
        <v>1</v>
      </c>
      <c r="N3823" t="s">
        <v>70</v>
      </c>
      <c r="O3823" t="s">
        <v>71</v>
      </c>
      <c r="Q3823">
        <v>113</v>
      </c>
      <c r="R3823">
        <v>41</v>
      </c>
      <c r="T3823" t="s">
        <v>72</v>
      </c>
      <c r="U3823" t="s">
        <v>73</v>
      </c>
      <c r="V3823">
        <v>625</v>
      </c>
      <c r="W3823">
        <v>2</v>
      </c>
      <c r="X3823">
        <v>183396</v>
      </c>
      <c r="Y3823" t="s">
        <v>74</v>
      </c>
      <c r="AA3823">
        <v>2014</v>
      </c>
      <c r="AB3823" t="s">
        <v>75</v>
      </c>
      <c r="AC3823" t="s">
        <v>76</v>
      </c>
      <c r="AD3823" t="s">
        <v>77</v>
      </c>
      <c r="AE3823" t="s">
        <v>78</v>
      </c>
      <c r="AF3823" t="s">
        <v>79</v>
      </c>
      <c r="AG3823" t="s">
        <v>80</v>
      </c>
      <c r="AH3823">
        <v>12.53</v>
      </c>
      <c r="AI3823">
        <v>2.5533100000000002</v>
      </c>
      <c r="AJ3823">
        <v>31.99297</v>
      </c>
      <c r="AK3823">
        <v>2015</v>
      </c>
      <c r="AL3823" t="s">
        <v>81</v>
      </c>
      <c r="AM3823">
        <f t="shared" si="119"/>
        <v>4</v>
      </c>
    </row>
    <row r="3824" spans="1:39" x14ac:dyDescent="0.35">
      <c r="A3824">
        <v>2018</v>
      </c>
      <c r="B3824" s="5">
        <f t="shared" si="118"/>
        <v>185</v>
      </c>
      <c r="C3824" t="s">
        <v>83</v>
      </c>
      <c r="D3824">
        <v>18076253</v>
      </c>
      <c r="E3824">
        <v>765111</v>
      </c>
      <c r="F3824" t="s">
        <v>66</v>
      </c>
      <c r="G3824" t="s">
        <v>67</v>
      </c>
      <c r="H3824" t="s">
        <v>68</v>
      </c>
      <c r="I3824" t="s">
        <v>69</v>
      </c>
      <c r="J3824" s="1">
        <v>43285</v>
      </c>
      <c r="K3824">
        <v>27</v>
      </c>
      <c r="L3824">
        <v>4</v>
      </c>
      <c r="M3824">
        <v>1</v>
      </c>
      <c r="N3824" t="s">
        <v>70</v>
      </c>
      <c r="O3824" t="s">
        <v>85</v>
      </c>
      <c r="Q3824">
        <v>103</v>
      </c>
      <c r="R3824">
        <v>30</v>
      </c>
      <c r="T3824" t="s">
        <v>72</v>
      </c>
      <c r="U3824" t="s">
        <v>73</v>
      </c>
      <c r="V3824">
        <v>770</v>
      </c>
      <c r="W3824">
        <v>2</v>
      </c>
      <c r="X3824">
        <v>183396</v>
      </c>
      <c r="Y3824" t="s">
        <v>74</v>
      </c>
      <c r="AA3824">
        <v>2014</v>
      </c>
      <c r="AB3824" t="s">
        <v>75</v>
      </c>
      <c r="AC3824" t="s">
        <v>76</v>
      </c>
      <c r="AD3824" t="s">
        <v>77</v>
      </c>
      <c r="AE3824" t="s">
        <v>78</v>
      </c>
      <c r="AF3824" t="s">
        <v>79</v>
      </c>
      <c r="AG3824" t="s">
        <v>80</v>
      </c>
      <c r="AH3824">
        <v>12.53</v>
      </c>
      <c r="AI3824">
        <v>2.0924700000000001</v>
      </c>
      <c r="AJ3824">
        <v>26.21865</v>
      </c>
      <c r="AK3824">
        <v>2015</v>
      </c>
      <c r="AL3824" t="s">
        <v>81</v>
      </c>
      <c r="AM3824">
        <f t="shared" si="119"/>
        <v>4</v>
      </c>
    </row>
    <row r="3825" spans="1:39" x14ac:dyDescent="0.35">
      <c r="A3825">
        <v>2018</v>
      </c>
      <c r="B3825" s="5">
        <f t="shared" si="118"/>
        <v>185</v>
      </c>
      <c r="C3825" t="s">
        <v>91</v>
      </c>
      <c r="D3825">
        <v>18066370</v>
      </c>
      <c r="E3825">
        <v>768551</v>
      </c>
      <c r="F3825" t="s">
        <v>66</v>
      </c>
      <c r="G3825" t="s">
        <v>67</v>
      </c>
      <c r="H3825" t="s">
        <v>68</v>
      </c>
      <c r="I3825" t="s">
        <v>69</v>
      </c>
      <c r="J3825" s="1">
        <v>43285</v>
      </c>
      <c r="K3825">
        <v>27</v>
      </c>
      <c r="L3825">
        <v>4</v>
      </c>
      <c r="M3825">
        <v>1</v>
      </c>
      <c r="N3825" t="s">
        <v>70</v>
      </c>
      <c r="T3825" t="s">
        <v>72</v>
      </c>
      <c r="U3825" t="s">
        <v>73</v>
      </c>
      <c r="V3825">
        <v>740</v>
      </c>
      <c r="W3825">
        <v>2</v>
      </c>
      <c r="X3825">
        <v>183396</v>
      </c>
      <c r="Y3825" t="s">
        <v>74</v>
      </c>
      <c r="AA3825">
        <v>2014</v>
      </c>
      <c r="AB3825" t="s">
        <v>75</v>
      </c>
      <c r="AC3825" t="s">
        <v>76</v>
      </c>
      <c r="AD3825" t="s">
        <v>77</v>
      </c>
      <c r="AE3825" t="s">
        <v>78</v>
      </c>
      <c r="AF3825" t="s">
        <v>79</v>
      </c>
      <c r="AG3825" t="s">
        <v>80</v>
      </c>
      <c r="AH3825">
        <v>12.53</v>
      </c>
      <c r="AK3825">
        <v>2015</v>
      </c>
      <c r="AL3825" t="s">
        <v>81</v>
      </c>
      <c r="AM3825">
        <f t="shared" si="119"/>
        <v>4</v>
      </c>
    </row>
    <row r="3826" spans="1:39" x14ac:dyDescent="0.35">
      <c r="A3826">
        <v>2018</v>
      </c>
      <c r="B3826" s="5">
        <f t="shared" si="118"/>
        <v>192</v>
      </c>
      <c r="C3826" t="s">
        <v>82</v>
      </c>
      <c r="D3826">
        <v>18037068</v>
      </c>
      <c r="E3826">
        <v>759560</v>
      </c>
      <c r="F3826" t="s">
        <v>66</v>
      </c>
      <c r="G3826" t="s">
        <v>67</v>
      </c>
      <c r="H3826" t="s">
        <v>68</v>
      </c>
      <c r="I3826" t="s">
        <v>69</v>
      </c>
      <c r="J3826" s="1">
        <v>43292</v>
      </c>
      <c r="K3826">
        <v>28</v>
      </c>
      <c r="L3826">
        <v>4</v>
      </c>
      <c r="M3826">
        <v>1</v>
      </c>
      <c r="N3826" t="s">
        <v>70</v>
      </c>
      <c r="O3826" t="s">
        <v>84</v>
      </c>
      <c r="Q3826">
        <v>109</v>
      </c>
      <c r="R3826">
        <v>10</v>
      </c>
      <c r="T3826" t="s">
        <v>72</v>
      </c>
      <c r="U3826" t="s">
        <v>73</v>
      </c>
      <c r="V3826">
        <v>745</v>
      </c>
      <c r="W3826">
        <v>2</v>
      </c>
      <c r="X3826">
        <v>183396</v>
      </c>
      <c r="Y3826" t="s">
        <v>74</v>
      </c>
      <c r="AA3826">
        <v>2014</v>
      </c>
      <c r="AB3826" t="s">
        <v>75</v>
      </c>
      <c r="AC3826" t="s">
        <v>76</v>
      </c>
      <c r="AD3826" t="s">
        <v>77</v>
      </c>
      <c r="AE3826" t="s">
        <v>78</v>
      </c>
      <c r="AF3826" t="s">
        <v>79</v>
      </c>
      <c r="AG3826" t="s">
        <v>80</v>
      </c>
      <c r="AH3826">
        <v>12.53</v>
      </c>
      <c r="AI3826">
        <v>2.3222900000000002</v>
      </c>
      <c r="AJ3826">
        <v>29.098289999999999</v>
      </c>
      <c r="AK3826">
        <v>2015</v>
      </c>
      <c r="AL3826" t="s">
        <v>81</v>
      </c>
      <c r="AM3826">
        <f t="shared" si="119"/>
        <v>4</v>
      </c>
    </row>
    <row r="3827" spans="1:39" x14ac:dyDescent="0.35">
      <c r="A3827">
        <v>2018</v>
      </c>
      <c r="B3827" s="5">
        <f t="shared" si="118"/>
        <v>229</v>
      </c>
      <c r="C3827" t="s">
        <v>82</v>
      </c>
      <c r="D3827">
        <v>18037626</v>
      </c>
      <c r="E3827">
        <v>774401</v>
      </c>
      <c r="F3827" t="s">
        <v>66</v>
      </c>
      <c r="G3827" t="s">
        <v>67</v>
      </c>
      <c r="H3827" t="s">
        <v>68</v>
      </c>
      <c r="I3827" t="s">
        <v>69</v>
      </c>
      <c r="J3827" s="1">
        <v>43329</v>
      </c>
      <c r="K3827">
        <v>33</v>
      </c>
      <c r="L3827">
        <v>5</v>
      </c>
      <c r="M3827">
        <v>1</v>
      </c>
      <c r="N3827" t="s">
        <v>70</v>
      </c>
      <c r="O3827" t="s">
        <v>71</v>
      </c>
      <c r="Q3827">
        <v>113</v>
      </c>
      <c r="T3827" t="s">
        <v>72</v>
      </c>
      <c r="U3827" t="s">
        <v>73</v>
      </c>
      <c r="V3827">
        <v>765</v>
      </c>
      <c r="W3827">
        <v>2</v>
      </c>
      <c r="X3827">
        <v>183396</v>
      </c>
      <c r="Y3827" t="s">
        <v>74</v>
      </c>
      <c r="AA3827">
        <v>2014</v>
      </c>
      <c r="AB3827" t="s">
        <v>75</v>
      </c>
      <c r="AC3827" t="s">
        <v>76</v>
      </c>
      <c r="AD3827" t="s">
        <v>77</v>
      </c>
      <c r="AE3827" t="s">
        <v>78</v>
      </c>
      <c r="AF3827" t="s">
        <v>79</v>
      </c>
      <c r="AG3827" t="s">
        <v>80</v>
      </c>
      <c r="AH3827">
        <v>12.53</v>
      </c>
      <c r="AI3827">
        <v>3.3292000000000002</v>
      </c>
      <c r="AJ3827">
        <v>41.714880000000001</v>
      </c>
      <c r="AK3827">
        <v>2015</v>
      </c>
      <c r="AL3827" t="s">
        <v>81</v>
      </c>
      <c r="AM3827">
        <f t="shared" si="119"/>
        <v>4</v>
      </c>
    </row>
    <row r="3828" spans="1:39" x14ac:dyDescent="0.35">
      <c r="A3828">
        <v>2018</v>
      </c>
      <c r="B3828" s="5">
        <f t="shared" si="118"/>
        <v>231</v>
      </c>
      <c r="C3828" t="s">
        <v>91</v>
      </c>
      <c r="D3828">
        <v>18066774</v>
      </c>
      <c r="E3828">
        <v>768799</v>
      </c>
      <c r="F3828" t="s">
        <v>66</v>
      </c>
      <c r="G3828" t="s">
        <v>67</v>
      </c>
      <c r="H3828" t="s">
        <v>68</v>
      </c>
      <c r="I3828" t="s">
        <v>69</v>
      </c>
      <c r="J3828" s="1">
        <v>43331</v>
      </c>
      <c r="K3828">
        <v>34</v>
      </c>
      <c r="L3828">
        <v>5</v>
      </c>
      <c r="M3828">
        <v>1</v>
      </c>
      <c r="N3828" t="s">
        <v>70</v>
      </c>
      <c r="O3828" t="s">
        <v>90</v>
      </c>
      <c r="Q3828">
        <v>102</v>
      </c>
      <c r="R3828">
        <v>10</v>
      </c>
      <c r="T3828" t="s">
        <v>72</v>
      </c>
      <c r="U3828" t="s">
        <v>73</v>
      </c>
      <c r="V3828">
        <v>790</v>
      </c>
      <c r="W3828">
        <v>2</v>
      </c>
      <c r="X3828">
        <v>183396</v>
      </c>
      <c r="Y3828" t="s">
        <v>74</v>
      </c>
      <c r="AA3828">
        <v>2014</v>
      </c>
      <c r="AB3828" t="s">
        <v>75</v>
      </c>
      <c r="AC3828" t="s">
        <v>76</v>
      </c>
      <c r="AD3828" t="s">
        <v>77</v>
      </c>
      <c r="AE3828" t="s">
        <v>78</v>
      </c>
      <c r="AF3828" t="s">
        <v>79</v>
      </c>
      <c r="AG3828" t="s">
        <v>80</v>
      </c>
      <c r="AH3828">
        <v>12.53</v>
      </c>
      <c r="AI3828">
        <v>2.1388799999999999</v>
      </c>
      <c r="AJ3828">
        <v>26.800170000000001</v>
      </c>
      <c r="AK3828">
        <v>2015</v>
      </c>
      <c r="AL3828" t="s">
        <v>81</v>
      </c>
      <c r="AM3828">
        <f t="shared" si="119"/>
        <v>4</v>
      </c>
    </row>
    <row r="3829" spans="1:39" x14ac:dyDescent="0.35">
      <c r="A3829">
        <v>2018</v>
      </c>
      <c r="B3829" s="5">
        <f t="shared" si="118"/>
        <v>231</v>
      </c>
      <c r="C3829" t="s">
        <v>82</v>
      </c>
      <c r="D3829">
        <v>18037719</v>
      </c>
      <c r="E3829">
        <v>763242</v>
      </c>
      <c r="F3829" t="s">
        <v>66</v>
      </c>
      <c r="G3829" t="s">
        <v>67</v>
      </c>
      <c r="H3829" t="s">
        <v>68</v>
      </c>
      <c r="I3829" t="s">
        <v>69</v>
      </c>
      <c r="J3829" s="1">
        <v>43331</v>
      </c>
      <c r="K3829">
        <v>34</v>
      </c>
      <c r="L3829">
        <v>5</v>
      </c>
      <c r="M3829">
        <v>1</v>
      </c>
      <c r="N3829" t="s">
        <v>70</v>
      </c>
      <c r="O3829" t="s">
        <v>71</v>
      </c>
      <c r="Q3829">
        <v>113</v>
      </c>
      <c r="T3829" t="s">
        <v>72</v>
      </c>
      <c r="U3829" t="s">
        <v>73</v>
      </c>
      <c r="V3829">
        <v>670</v>
      </c>
      <c r="W3829">
        <v>2</v>
      </c>
      <c r="X3829">
        <v>183396</v>
      </c>
      <c r="Y3829" t="s">
        <v>74</v>
      </c>
      <c r="AA3829">
        <v>2014</v>
      </c>
      <c r="AB3829" t="s">
        <v>75</v>
      </c>
      <c r="AC3829" t="s">
        <v>76</v>
      </c>
      <c r="AD3829" t="s">
        <v>77</v>
      </c>
      <c r="AE3829" t="s">
        <v>78</v>
      </c>
      <c r="AF3829" t="s">
        <v>79</v>
      </c>
      <c r="AG3829" t="s">
        <v>80</v>
      </c>
      <c r="AH3829">
        <v>12.53</v>
      </c>
      <c r="AI3829">
        <v>3.3292000000000002</v>
      </c>
      <c r="AJ3829">
        <v>41.714880000000001</v>
      </c>
      <c r="AK3829">
        <v>2015</v>
      </c>
      <c r="AL3829" t="s">
        <v>81</v>
      </c>
      <c r="AM3829">
        <f t="shared" si="119"/>
        <v>4</v>
      </c>
    </row>
    <row r="3830" spans="1:39" x14ac:dyDescent="0.35">
      <c r="A3830">
        <v>2018</v>
      </c>
      <c r="B3830" s="5">
        <f t="shared" si="118"/>
        <v>166</v>
      </c>
      <c r="C3830" t="s">
        <v>83</v>
      </c>
      <c r="D3830">
        <v>18071285</v>
      </c>
      <c r="E3830">
        <v>764305</v>
      </c>
      <c r="F3830" t="s">
        <v>66</v>
      </c>
      <c r="G3830" t="s">
        <v>86</v>
      </c>
      <c r="J3830" s="1">
        <v>43266</v>
      </c>
      <c r="K3830">
        <v>24</v>
      </c>
      <c r="M3830">
        <v>1</v>
      </c>
      <c r="N3830" t="s">
        <v>70</v>
      </c>
      <c r="O3830" t="s">
        <v>85</v>
      </c>
      <c r="Q3830">
        <v>104</v>
      </c>
      <c r="R3830">
        <v>40</v>
      </c>
      <c r="T3830" t="s">
        <v>72</v>
      </c>
      <c r="U3830" t="s">
        <v>73</v>
      </c>
      <c r="V3830">
        <v>730</v>
      </c>
      <c r="W3830">
        <v>2</v>
      </c>
      <c r="X3830">
        <v>183396</v>
      </c>
      <c r="Y3830" t="s">
        <v>74</v>
      </c>
      <c r="AA3830">
        <v>2014</v>
      </c>
      <c r="AB3830" t="s">
        <v>75</v>
      </c>
      <c r="AC3830" t="s">
        <v>76</v>
      </c>
      <c r="AD3830" t="s">
        <v>77</v>
      </c>
      <c r="AE3830" t="s">
        <v>78</v>
      </c>
      <c r="AF3830" t="s">
        <v>79</v>
      </c>
      <c r="AG3830" t="s">
        <v>80</v>
      </c>
      <c r="AH3830">
        <v>12.53</v>
      </c>
      <c r="AI3830">
        <v>1</v>
      </c>
      <c r="AJ3830">
        <v>12.53</v>
      </c>
      <c r="AK3830">
        <v>2015</v>
      </c>
      <c r="AL3830" t="s">
        <v>81</v>
      </c>
      <c r="AM3830">
        <f t="shared" si="119"/>
        <v>4</v>
      </c>
    </row>
    <row r="3831" spans="1:39" x14ac:dyDescent="0.35">
      <c r="A3831">
        <v>2018</v>
      </c>
      <c r="B3831" s="5">
        <f t="shared" si="118"/>
        <v>188</v>
      </c>
      <c r="C3831" t="s">
        <v>83</v>
      </c>
      <c r="D3831">
        <v>18071549</v>
      </c>
      <c r="E3831">
        <v>764313</v>
      </c>
      <c r="F3831" t="s">
        <v>66</v>
      </c>
      <c r="G3831" t="s">
        <v>86</v>
      </c>
      <c r="J3831" s="1">
        <v>43288</v>
      </c>
      <c r="K3831">
        <v>27</v>
      </c>
      <c r="M3831">
        <v>1</v>
      </c>
      <c r="N3831" t="s">
        <v>70</v>
      </c>
      <c r="O3831" t="s">
        <v>85</v>
      </c>
      <c r="Q3831">
        <v>104</v>
      </c>
      <c r="R3831">
        <v>30</v>
      </c>
      <c r="T3831" t="s">
        <v>72</v>
      </c>
      <c r="U3831" t="s">
        <v>73</v>
      </c>
      <c r="V3831">
        <v>770</v>
      </c>
      <c r="W3831">
        <v>2</v>
      </c>
      <c r="X3831">
        <v>183396</v>
      </c>
      <c r="Y3831" t="s">
        <v>74</v>
      </c>
      <c r="AA3831">
        <v>2014</v>
      </c>
      <c r="AB3831" t="s">
        <v>75</v>
      </c>
      <c r="AC3831" t="s">
        <v>76</v>
      </c>
      <c r="AD3831" t="s">
        <v>77</v>
      </c>
      <c r="AE3831" t="s">
        <v>78</v>
      </c>
      <c r="AF3831" t="s">
        <v>79</v>
      </c>
      <c r="AG3831" t="s">
        <v>80</v>
      </c>
      <c r="AH3831">
        <v>12.53</v>
      </c>
      <c r="AI3831">
        <v>1.01258</v>
      </c>
      <c r="AJ3831">
        <v>12.68763</v>
      </c>
      <c r="AK3831">
        <v>2015</v>
      </c>
      <c r="AL3831" t="s">
        <v>81</v>
      </c>
      <c r="AM3831">
        <f t="shared" si="119"/>
        <v>4</v>
      </c>
    </row>
    <row r="3832" spans="1:39" x14ac:dyDescent="0.35">
      <c r="A3832">
        <v>2018</v>
      </c>
      <c r="B3832" s="5">
        <f t="shared" si="118"/>
        <v>169</v>
      </c>
      <c r="C3832" t="s">
        <v>106</v>
      </c>
      <c r="D3832">
        <v>18195002</v>
      </c>
      <c r="E3832">
        <v>58602</v>
      </c>
      <c r="F3832" t="s">
        <v>104</v>
      </c>
      <c r="G3832" t="s">
        <v>86</v>
      </c>
      <c r="J3832" s="1">
        <v>43269</v>
      </c>
      <c r="K3832">
        <v>25</v>
      </c>
      <c r="M3832">
        <v>4</v>
      </c>
      <c r="N3832" t="s">
        <v>70</v>
      </c>
      <c r="T3832" t="s">
        <v>72</v>
      </c>
      <c r="U3832" t="s">
        <v>73</v>
      </c>
      <c r="X3832">
        <v>183396</v>
      </c>
      <c r="Y3832" t="s">
        <v>74</v>
      </c>
      <c r="AA3832">
        <v>2014</v>
      </c>
      <c r="AB3832" t="s">
        <v>75</v>
      </c>
      <c r="AC3832" t="s">
        <v>76</v>
      </c>
      <c r="AD3832" t="s">
        <v>77</v>
      </c>
      <c r="AE3832" t="s">
        <v>78</v>
      </c>
      <c r="AF3832" t="s">
        <v>79</v>
      </c>
      <c r="AG3832" t="s">
        <v>80</v>
      </c>
      <c r="AH3832">
        <v>12.53</v>
      </c>
      <c r="AK3832">
        <v>2015</v>
      </c>
      <c r="AL3832" t="s">
        <v>81</v>
      </c>
      <c r="AM3832">
        <f t="shared" si="119"/>
        <v>4</v>
      </c>
    </row>
    <row r="3833" spans="1:39" x14ac:dyDescent="0.35">
      <c r="A3833">
        <v>2018</v>
      </c>
      <c r="B3833" s="5">
        <f t="shared" si="118"/>
        <v>169</v>
      </c>
      <c r="C3833" t="s">
        <v>82</v>
      </c>
      <c r="D3833">
        <v>18036655</v>
      </c>
      <c r="E3833">
        <v>759927</v>
      </c>
      <c r="F3833" t="s">
        <v>66</v>
      </c>
      <c r="G3833" t="s">
        <v>67</v>
      </c>
      <c r="H3833" t="s">
        <v>92</v>
      </c>
      <c r="I3833" t="s">
        <v>69</v>
      </c>
      <c r="J3833" s="1">
        <v>43269</v>
      </c>
      <c r="K3833">
        <v>25</v>
      </c>
      <c r="L3833">
        <v>3</v>
      </c>
      <c r="M3833">
        <v>1</v>
      </c>
      <c r="N3833" t="s">
        <v>70</v>
      </c>
      <c r="O3833" t="s">
        <v>71</v>
      </c>
      <c r="Q3833">
        <v>113</v>
      </c>
      <c r="R3833">
        <v>1</v>
      </c>
      <c r="T3833" t="s">
        <v>72</v>
      </c>
      <c r="U3833" t="s">
        <v>73</v>
      </c>
      <c r="V3833">
        <v>665</v>
      </c>
      <c r="W3833">
        <v>2</v>
      </c>
      <c r="X3833">
        <v>183397</v>
      </c>
      <c r="Y3833" t="s">
        <v>74</v>
      </c>
      <c r="AA3833">
        <v>2014</v>
      </c>
      <c r="AB3833" t="s">
        <v>75</v>
      </c>
      <c r="AC3833" t="s">
        <v>76</v>
      </c>
      <c r="AD3833" t="s">
        <v>77</v>
      </c>
      <c r="AE3833" t="s">
        <v>78</v>
      </c>
      <c r="AF3833" t="s">
        <v>79</v>
      </c>
      <c r="AG3833" t="s">
        <v>80</v>
      </c>
      <c r="AH3833">
        <v>12.561</v>
      </c>
      <c r="AI3833">
        <v>1.4281600000000001</v>
      </c>
      <c r="AJ3833">
        <v>17.939119999999999</v>
      </c>
      <c r="AK3833">
        <v>2015</v>
      </c>
      <c r="AL3833" t="s">
        <v>81</v>
      </c>
      <c r="AM3833">
        <f t="shared" si="119"/>
        <v>4</v>
      </c>
    </row>
    <row r="3834" spans="1:39" x14ac:dyDescent="0.35">
      <c r="A3834">
        <v>2018</v>
      </c>
      <c r="B3834" s="5">
        <f t="shared" si="118"/>
        <v>179</v>
      </c>
      <c r="C3834" t="s">
        <v>82</v>
      </c>
      <c r="D3834">
        <v>18036778</v>
      </c>
      <c r="E3834">
        <v>759940</v>
      </c>
      <c r="F3834" t="s">
        <v>66</v>
      </c>
      <c r="G3834" t="s">
        <v>67</v>
      </c>
      <c r="H3834" t="s">
        <v>92</v>
      </c>
      <c r="I3834" t="s">
        <v>69</v>
      </c>
      <c r="J3834" s="1">
        <v>43279</v>
      </c>
      <c r="K3834">
        <v>26</v>
      </c>
      <c r="L3834">
        <v>3</v>
      </c>
      <c r="M3834">
        <v>1</v>
      </c>
      <c r="N3834" t="s">
        <v>70</v>
      </c>
      <c r="O3834" t="s">
        <v>71</v>
      </c>
      <c r="Q3834">
        <v>113</v>
      </c>
      <c r="R3834">
        <v>41</v>
      </c>
      <c r="T3834" t="s">
        <v>72</v>
      </c>
      <c r="U3834" t="s">
        <v>73</v>
      </c>
      <c r="V3834">
        <v>700</v>
      </c>
      <c r="W3834">
        <v>2</v>
      </c>
      <c r="X3834">
        <v>183397</v>
      </c>
      <c r="Y3834" t="s">
        <v>74</v>
      </c>
      <c r="AA3834">
        <v>2014</v>
      </c>
      <c r="AB3834" t="s">
        <v>75</v>
      </c>
      <c r="AC3834" t="s">
        <v>76</v>
      </c>
      <c r="AD3834" t="s">
        <v>77</v>
      </c>
      <c r="AE3834" t="s">
        <v>78</v>
      </c>
      <c r="AF3834" t="s">
        <v>79</v>
      </c>
      <c r="AG3834" t="s">
        <v>80</v>
      </c>
      <c r="AH3834">
        <v>12.561</v>
      </c>
      <c r="AI3834">
        <v>1.31551</v>
      </c>
      <c r="AJ3834">
        <v>16.52412</v>
      </c>
      <c r="AK3834">
        <v>2015</v>
      </c>
      <c r="AL3834" t="s">
        <v>81</v>
      </c>
      <c r="AM3834">
        <f t="shared" si="119"/>
        <v>4</v>
      </c>
    </row>
    <row r="3835" spans="1:39" x14ac:dyDescent="0.35">
      <c r="A3835">
        <v>2018</v>
      </c>
      <c r="B3835" s="5">
        <f t="shared" si="118"/>
        <v>28</v>
      </c>
      <c r="C3835" t="s">
        <v>83</v>
      </c>
      <c r="D3835">
        <v>18076030</v>
      </c>
      <c r="E3835">
        <v>746956</v>
      </c>
      <c r="F3835" t="s">
        <v>66</v>
      </c>
      <c r="G3835" t="s">
        <v>67</v>
      </c>
      <c r="H3835" t="s">
        <v>68</v>
      </c>
      <c r="I3835" t="s">
        <v>69</v>
      </c>
      <c r="J3835" s="1">
        <v>43128</v>
      </c>
      <c r="K3835">
        <v>5</v>
      </c>
      <c r="L3835">
        <v>1</v>
      </c>
      <c r="M3835">
        <v>1</v>
      </c>
      <c r="N3835" t="s">
        <v>70</v>
      </c>
      <c r="O3835" t="s">
        <v>90</v>
      </c>
      <c r="Q3835">
        <v>105</v>
      </c>
      <c r="R3835">
        <v>50</v>
      </c>
      <c r="T3835" t="s">
        <v>72</v>
      </c>
      <c r="U3835" t="s">
        <v>73</v>
      </c>
      <c r="V3835">
        <v>620</v>
      </c>
      <c r="W3835">
        <v>2</v>
      </c>
      <c r="X3835">
        <v>183397</v>
      </c>
      <c r="Y3835" t="s">
        <v>74</v>
      </c>
      <c r="AA3835">
        <v>2014</v>
      </c>
      <c r="AB3835" t="s">
        <v>75</v>
      </c>
      <c r="AC3835" t="s">
        <v>76</v>
      </c>
      <c r="AD3835" t="s">
        <v>77</v>
      </c>
      <c r="AE3835" t="s">
        <v>78</v>
      </c>
      <c r="AF3835" t="s">
        <v>79</v>
      </c>
      <c r="AG3835" t="s">
        <v>80</v>
      </c>
      <c r="AH3835">
        <v>12.561</v>
      </c>
      <c r="AI3835">
        <v>1.6350899999999999</v>
      </c>
      <c r="AJ3835">
        <v>20.53837</v>
      </c>
      <c r="AK3835">
        <v>2015</v>
      </c>
      <c r="AL3835" t="s">
        <v>81</v>
      </c>
      <c r="AM3835">
        <f t="shared" si="119"/>
        <v>4</v>
      </c>
    </row>
    <row r="3836" spans="1:39" x14ac:dyDescent="0.35">
      <c r="A3836">
        <v>2018</v>
      </c>
      <c r="B3836" s="5">
        <f t="shared" si="118"/>
        <v>73</v>
      </c>
      <c r="C3836" t="s">
        <v>83</v>
      </c>
      <c r="D3836">
        <v>18076089</v>
      </c>
      <c r="E3836">
        <v>746211</v>
      </c>
      <c r="F3836" t="s">
        <v>66</v>
      </c>
      <c r="G3836" t="s">
        <v>67</v>
      </c>
      <c r="H3836" t="s">
        <v>68</v>
      </c>
      <c r="I3836" t="s">
        <v>69</v>
      </c>
      <c r="J3836" s="1">
        <v>43173</v>
      </c>
      <c r="K3836">
        <v>11</v>
      </c>
      <c r="L3836">
        <v>1</v>
      </c>
      <c r="M3836">
        <v>1</v>
      </c>
      <c r="N3836" t="s">
        <v>70</v>
      </c>
      <c r="O3836" t="s">
        <v>84</v>
      </c>
      <c r="Q3836">
        <v>109</v>
      </c>
      <c r="R3836">
        <v>10</v>
      </c>
      <c r="T3836" t="s">
        <v>72</v>
      </c>
      <c r="U3836" t="s">
        <v>73</v>
      </c>
      <c r="V3836">
        <v>670</v>
      </c>
      <c r="W3836">
        <v>2</v>
      </c>
      <c r="X3836">
        <v>183397</v>
      </c>
      <c r="Y3836" t="s">
        <v>74</v>
      </c>
      <c r="AA3836">
        <v>2014</v>
      </c>
      <c r="AB3836" t="s">
        <v>75</v>
      </c>
      <c r="AC3836" t="s">
        <v>76</v>
      </c>
      <c r="AD3836" t="s">
        <v>77</v>
      </c>
      <c r="AE3836" t="s">
        <v>78</v>
      </c>
      <c r="AF3836" t="s">
        <v>79</v>
      </c>
      <c r="AG3836" t="s">
        <v>80</v>
      </c>
      <c r="AH3836">
        <v>12.561</v>
      </c>
      <c r="AI3836">
        <v>1.28085</v>
      </c>
      <c r="AJ3836">
        <v>16.088760000000001</v>
      </c>
      <c r="AK3836">
        <v>2015</v>
      </c>
      <c r="AL3836" t="s">
        <v>81</v>
      </c>
      <c r="AM3836">
        <f t="shared" si="119"/>
        <v>4</v>
      </c>
    </row>
    <row r="3837" spans="1:39" x14ac:dyDescent="0.35">
      <c r="A3837">
        <v>2018</v>
      </c>
      <c r="B3837" s="5">
        <f t="shared" si="118"/>
        <v>195</v>
      </c>
      <c r="C3837" t="s">
        <v>82</v>
      </c>
      <c r="D3837">
        <v>18037233</v>
      </c>
      <c r="E3837">
        <v>759591</v>
      </c>
      <c r="F3837" t="s">
        <v>66</v>
      </c>
      <c r="G3837" t="s">
        <v>67</v>
      </c>
      <c r="H3837" t="s">
        <v>68</v>
      </c>
      <c r="I3837" t="s">
        <v>69</v>
      </c>
      <c r="J3837" s="1">
        <v>43295</v>
      </c>
      <c r="K3837">
        <v>28</v>
      </c>
      <c r="L3837">
        <v>4</v>
      </c>
      <c r="M3837">
        <v>1</v>
      </c>
      <c r="N3837" t="s">
        <v>70</v>
      </c>
      <c r="O3837" t="s">
        <v>71</v>
      </c>
      <c r="Q3837">
        <v>113</v>
      </c>
      <c r="R3837">
        <v>21</v>
      </c>
      <c r="T3837" t="s">
        <v>72</v>
      </c>
      <c r="U3837" t="s">
        <v>73</v>
      </c>
      <c r="V3837">
        <v>730</v>
      </c>
      <c r="W3837">
        <v>2</v>
      </c>
      <c r="X3837">
        <v>183397</v>
      </c>
      <c r="Y3837" t="s">
        <v>74</v>
      </c>
      <c r="AA3837">
        <v>2014</v>
      </c>
      <c r="AB3837" t="s">
        <v>75</v>
      </c>
      <c r="AC3837" t="s">
        <v>76</v>
      </c>
      <c r="AD3837" t="s">
        <v>77</v>
      </c>
      <c r="AE3837" t="s">
        <v>78</v>
      </c>
      <c r="AF3837" t="s">
        <v>79</v>
      </c>
      <c r="AG3837" t="s">
        <v>80</v>
      </c>
      <c r="AH3837">
        <v>12.561</v>
      </c>
      <c r="AI3837">
        <v>3.29406</v>
      </c>
      <c r="AJ3837">
        <v>41.376690000000004</v>
      </c>
      <c r="AK3837">
        <v>2015</v>
      </c>
      <c r="AL3837" t="s">
        <v>81</v>
      </c>
      <c r="AM3837">
        <f t="shared" si="119"/>
        <v>4</v>
      </c>
    </row>
    <row r="3838" spans="1:39" x14ac:dyDescent="0.35">
      <c r="A3838">
        <v>2018</v>
      </c>
      <c r="B3838" s="5">
        <f t="shared" si="118"/>
        <v>231</v>
      </c>
      <c r="C3838" t="s">
        <v>82</v>
      </c>
      <c r="D3838">
        <v>18037654</v>
      </c>
      <c r="E3838">
        <v>774480</v>
      </c>
      <c r="F3838" t="s">
        <v>66</v>
      </c>
      <c r="G3838" t="s">
        <v>67</v>
      </c>
      <c r="H3838" t="s">
        <v>68</v>
      </c>
      <c r="I3838" t="s">
        <v>69</v>
      </c>
      <c r="J3838" s="1">
        <v>43331</v>
      </c>
      <c r="K3838">
        <v>34</v>
      </c>
      <c r="L3838">
        <v>5</v>
      </c>
      <c r="M3838">
        <v>1</v>
      </c>
      <c r="N3838" t="s">
        <v>70</v>
      </c>
      <c r="O3838" t="s">
        <v>71</v>
      </c>
      <c r="Q3838">
        <v>113</v>
      </c>
      <c r="R3838">
        <v>31</v>
      </c>
      <c r="T3838" t="s">
        <v>72</v>
      </c>
      <c r="U3838" t="s">
        <v>73</v>
      </c>
      <c r="V3838">
        <v>700</v>
      </c>
      <c r="W3838">
        <v>2</v>
      </c>
      <c r="X3838">
        <v>183397</v>
      </c>
      <c r="Y3838" t="s">
        <v>74</v>
      </c>
      <c r="AA3838">
        <v>2014</v>
      </c>
      <c r="AB3838" t="s">
        <v>75</v>
      </c>
      <c r="AC3838" t="s">
        <v>76</v>
      </c>
      <c r="AD3838" t="s">
        <v>77</v>
      </c>
      <c r="AE3838" t="s">
        <v>78</v>
      </c>
      <c r="AF3838" t="s">
        <v>79</v>
      </c>
      <c r="AG3838" t="s">
        <v>80</v>
      </c>
      <c r="AH3838">
        <v>12.561</v>
      </c>
      <c r="AI3838">
        <v>3.3292000000000002</v>
      </c>
      <c r="AJ3838">
        <v>41.818080000000002</v>
      </c>
      <c r="AK3838">
        <v>2015</v>
      </c>
      <c r="AL3838" t="s">
        <v>81</v>
      </c>
      <c r="AM3838">
        <f t="shared" si="119"/>
        <v>4</v>
      </c>
    </row>
    <row r="3839" spans="1:39" x14ac:dyDescent="0.35">
      <c r="A3839">
        <v>2018</v>
      </c>
      <c r="B3839" s="5">
        <f t="shared" si="118"/>
        <v>231</v>
      </c>
      <c r="C3839" t="s">
        <v>82</v>
      </c>
      <c r="D3839">
        <v>18037657</v>
      </c>
      <c r="E3839">
        <v>762139</v>
      </c>
      <c r="F3839" t="s">
        <v>66</v>
      </c>
      <c r="G3839" t="s">
        <v>67</v>
      </c>
      <c r="H3839" t="s">
        <v>68</v>
      </c>
      <c r="I3839" t="s">
        <v>69</v>
      </c>
      <c r="J3839" s="1">
        <v>43331</v>
      </c>
      <c r="K3839">
        <v>34</v>
      </c>
      <c r="L3839">
        <v>5</v>
      </c>
      <c r="M3839">
        <v>1</v>
      </c>
      <c r="N3839" t="s">
        <v>70</v>
      </c>
      <c r="O3839" t="s">
        <v>71</v>
      </c>
      <c r="Q3839">
        <v>154</v>
      </c>
      <c r="T3839" t="s">
        <v>72</v>
      </c>
      <c r="U3839" t="s">
        <v>73</v>
      </c>
      <c r="V3839">
        <v>710</v>
      </c>
      <c r="W3839">
        <v>2</v>
      </c>
      <c r="X3839">
        <v>183397</v>
      </c>
      <c r="Y3839" t="s">
        <v>74</v>
      </c>
      <c r="AA3839">
        <v>2014</v>
      </c>
      <c r="AB3839" t="s">
        <v>75</v>
      </c>
      <c r="AC3839" t="s">
        <v>76</v>
      </c>
      <c r="AD3839" t="s">
        <v>77</v>
      </c>
      <c r="AE3839" t="s">
        <v>78</v>
      </c>
      <c r="AF3839" t="s">
        <v>79</v>
      </c>
      <c r="AG3839" t="s">
        <v>80</v>
      </c>
      <c r="AH3839">
        <v>12.561</v>
      </c>
      <c r="AI3839">
        <v>3.3292000000000002</v>
      </c>
      <c r="AJ3839">
        <v>41.818080000000002</v>
      </c>
      <c r="AK3839">
        <v>2015</v>
      </c>
      <c r="AL3839" t="s">
        <v>81</v>
      </c>
      <c r="AM3839">
        <f t="shared" si="119"/>
        <v>4</v>
      </c>
    </row>
    <row r="3840" spans="1:39" x14ac:dyDescent="0.35">
      <c r="A3840">
        <v>2018</v>
      </c>
      <c r="B3840" s="5">
        <f t="shared" si="118"/>
        <v>127</v>
      </c>
      <c r="C3840" t="s">
        <v>118</v>
      </c>
      <c r="D3840" t="s">
        <v>223</v>
      </c>
      <c r="E3840">
        <v>557887</v>
      </c>
      <c r="F3840" t="s">
        <v>66</v>
      </c>
      <c r="G3840" t="s">
        <v>86</v>
      </c>
      <c r="J3840" s="1">
        <v>43227</v>
      </c>
      <c r="K3840">
        <v>19</v>
      </c>
      <c r="M3840">
        <v>2</v>
      </c>
      <c r="N3840" t="s">
        <v>70</v>
      </c>
      <c r="T3840" t="s">
        <v>72</v>
      </c>
      <c r="U3840" t="s">
        <v>73</v>
      </c>
      <c r="V3840">
        <v>790</v>
      </c>
      <c r="W3840">
        <v>2</v>
      </c>
      <c r="X3840">
        <v>183397</v>
      </c>
      <c r="Y3840" t="s">
        <v>74</v>
      </c>
      <c r="AA3840">
        <v>2014</v>
      </c>
      <c r="AB3840" t="s">
        <v>75</v>
      </c>
      <c r="AC3840" t="s">
        <v>76</v>
      </c>
      <c r="AD3840" t="s">
        <v>77</v>
      </c>
      <c r="AE3840" t="s">
        <v>78</v>
      </c>
      <c r="AF3840" t="s">
        <v>79</v>
      </c>
      <c r="AG3840" t="s">
        <v>80</v>
      </c>
      <c r="AH3840">
        <v>12.561</v>
      </c>
      <c r="AK3840">
        <v>2015</v>
      </c>
      <c r="AL3840" t="s">
        <v>81</v>
      </c>
      <c r="AM3840">
        <f t="shared" si="119"/>
        <v>4</v>
      </c>
    </row>
    <row r="3841" spans="1:39" x14ac:dyDescent="0.35">
      <c r="A3841">
        <v>2018</v>
      </c>
      <c r="B3841" s="5">
        <f t="shared" si="118"/>
        <v>133</v>
      </c>
      <c r="C3841" t="s">
        <v>83</v>
      </c>
      <c r="D3841">
        <v>18071007</v>
      </c>
      <c r="E3841">
        <v>735818</v>
      </c>
      <c r="F3841" t="s">
        <v>66</v>
      </c>
      <c r="G3841" t="s">
        <v>86</v>
      </c>
      <c r="J3841" s="1">
        <v>43233</v>
      </c>
      <c r="K3841">
        <v>20</v>
      </c>
      <c r="M3841">
        <v>1</v>
      </c>
      <c r="N3841" t="s">
        <v>70</v>
      </c>
      <c r="O3841" t="s">
        <v>85</v>
      </c>
      <c r="Q3841">
        <v>103</v>
      </c>
      <c r="R3841">
        <v>50</v>
      </c>
      <c r="T3841" t="s">
        <v>72</v>
      </c>
      <c r="U3841" t="s">
        <v>73</v>
      </c>
      <c r="V3841">
        <v>670</v>
      </c>
      <c r="W3841">
        <v>2</v>
      </c>
      <c r="X3841">
        <v>183397</v>
      </c>
      <c r="Y3841" t="s">
        <v>74</v>
      </c>
      <c r="AA3841">
        <v>2014</v>
      </c>
      <c r="AB3841" t="s">
        <v>75</v>
      </c>
      <c r="AC3841" t="s">
        <v>76</v>
      </c>
      <c r="AD3841" t="s">
        <v>77</v>
      </c>
      <c r="AE3841" t="s">
        <v>78</v>
      </c>
      <c r="AF3841" t="s">
        <v>79</v>
      </c>
      <c r="AG3841" t="s">
        <v>80</v>
      </c>
      <c r="AH3841">
        <v>12.561</v>
      </c>
      <c r="AI3841">
        <v>1</v>
      </c>
      <c r="AJ3841">
        <v>12.561</v>
      </c>
      <c r="AK3841">
        <v>2015</v>
      </c>
      <c r="AL3841" t="s">
        <v>81</v>
      </c>
      <c r="AM3841">
        <f t="shared" si="119"/>
        <v>4</v>
      </c>
    </row>
    <row r="3842" spans="1:39" x14ac:dyDescent="0.35">
      <c r="A3842">
        <v>2018</v>
      </c>
      <c r="B3842" s="5">
        <f t="shared" si="118"/>
        <v>171</v>
      </c>
      <c r="C3842" t="s">
        <v>83</v>
      </c>
      <c r="D3842">
        <v>18071288</v>
      </c>
      <c r="E3842">
        <v>764306</v>
      </c>
      <c r="F3842" t="s">
        <v>66</v>
      </c>
      <c r="G3842" t="s">
        <v>86</v>
      </c>
      <c r="J3842" s="1">
        <v>43271</v>
      </c>
      <c r="K3842">
        <v>25</v>
      </c>
      <c r="M3842">
        <v>1</v>
      </c>
      <c r="N3842" t="s">
        <v>70</v>
      </c>
      <c r="O3842" t="s">
        <v>85</v>
      </c>
      <c r="Q3842">
        <v>104</v>
      </c>
      <c r="R3842">
        <v>35</v>
      </c>
      <c r="T3842" t="s">
        <v>72</v>
      </c>
      <c r="U3842" t="s">
        <v>73</v>
      </c>
      <c r="V3842">
        <v>750</v>
      </c>
      <c r="W3842">
        <v>2</v>
      </c>
      <c r="X3842">
        <v>183397</v>
      </c>
      <c r="Y3842" t="s">
        <v>74</v>
      </c>
      <c r="AA3842">
        <v>2014</v>
      </c>
      <c r="AB3842" t="s">
        <v>75</v>
      </c>
      <c r="AC3842" t="s">
        <v>76</v>
      </c>
      <c r="AD3842" t="s">
        <v>77</v>
      </c>
      <c r="AE3842" t="s">
        <v>78</v>
      </c>
      <c r="AF3842" t="s">
        <v>79</v>
      </c>
      <c r="AG3842" t="s">
        <v>80</v>
      </c>
      <c r="AH3842">
        <v>12.561</v>
      </c>
      <c r="AI3842">
        <v>1</v>
      </c>
      <c r="AJ3842">
        <v>12.561</v>
      </c>
      <c r="AK3842">
        <v>2015</v>
      </c>
      <c r="AL3842" t="s">
        <v>81</v>
      </c>
      <c r="AM3842">
        <f t="shared" si="119"/>
        <v>4</v>
      </c>
    </row>
    <row r="3843" spans="1:39" x14ac:dyDescent="0.35">
      <c r="A3843">
        <v>2018</v>
      </c>
      <c r="B3843" s="5">
        <f t="shared" ref="B3843:B3906" si="120">J3843-DATE(YEAR(J3843),1,0)</f>
        <v>182</v>
      </c>
      <c r="C3843" t="s">
        <v>91</v>
      </c>
      <c r="D3843">
        <v>18066346</v>
      </c>
      <c r="E3843">
        <v>724393</v>
      </c>
      <c r="F3843" t="s">
        <v>66</v>
      </c>
      <c r="G3843" t="s">
        <v>67</v>
      </c>
      <c r="H3843" t="s">
        <v>68</v>
      </c>
      <c r="I3843" t="s">
        <v>113</v>
      </c>
      <c r="J3843" s="1">
        <v>43282</v>
      </c>
      <c r="K3843">
        <v>27</v>
      </c>
      <c r="M3843">
        <v>1</v>
      </c>
      <c r="N3843" t="s">
        <v>70</v>
      </c>
      <c r="O3843" t="s">
        <v>90</v>
      </c>
      <c r="Q3843">
        <v>101</v>
      </c>
      <c r="R3843">
        <v>11</v>
      </c>
      <c r="T3843" t="s">
        <v>72</v>
      </c>
      <c r="U3843" t="s">
        <v>73</v>
      </c>
      <c r="V3843">
        <v>680</v>
      </c>
      <c r="W3843">
        <v>2</v>
      </c>
      <c r="X3843">
        <v>183398</v>
      </c>
      <c r="Y3843" t="s">
        <v>74</v>
      </c>
      <c r="AA3843">
        <v>2014</v>
      </c>
      <c r="AB3843" t="s">
        <v>75</v>
      </c>
      <c r="AC3843" t="s">
        <v>76</v>
      </c>
      <c r="AD3843" t="s">
        <v>77</v>
      </c>
      <c r="AE3843" t="s">
        <v>78</v>
      </c>
      <c r="AF3843" t="s">
        <v>79</v>
      </c>
      <c r="AG3843" t="s">
        <v>80</v>
      </c>
      <c r="AH3843">
        <v>12.497999999999999</v>
      </c>
      <c r="AI3843">
        <v>2.1678799999999998</v>
      </c>
      <c r="AJ3843">
        <v>27.094159999999999</v>
      </c>
      <c r="AK3843">
        <v>2015</v>
      </c>
      <c r="AL3843" t="s">
        <v>81</v>
      </c>
      <c r="AM3843">
        <f t="shared" ref="AM3843:AM3906" si="121">A3843-AA3843</f>
        <v>4</v>
      </c>
    </row>
    <row r="3844" spans="1:39" x14ac:dyDescent="0.35">
      <c r="A3844">
        <v>2018</v>
      </c>
      <c r="B3844" s="5">
        <f t="shared" si="120"/>
        <v>128</v>
      </c>
      <c r="C3844" t="s">
        <v>83</v>
      </c>
      <c r="D3844">
        <v>18076134</v>
      </c>
      <c r="E3844">
        <v>746232</v>
      </c>
      <c r="F3844" t="s">
        <v>66</v>
      </c>
      <c r="G3844" t="s">
        <v>67</v>
      </c>
      <c r="H3844" t="s">
        <v>92</v>
      </c>
      <c r="I3844" t="s">
        <v>69</v>
      </c>
      <c r="J3844" s="1">
        <v>43228</v>
      </c>
      <c r="K3844">
        <v>19</v>
      </c>
      <c r="L3844">
        <v>2</v>
      </c>
      <c r="M3844">
        <v>1</v>
      </c>
      <c r="N3844" t="s">
        <v>70</v>
      </c>
      <c r="O3844" t="s">
        <v>85</v>
      </c>
      <c r="Q3844">
        <v>103</v>
      </c>
      <c r="R3844">
        <v>50</v>
      </c>
      <c r="T3844" t="s">
        <v>72</v>
      </c>
      <c r="U3844" t="s">
        <v>73</v>
      </c>
      <c r="V3844">
        <v>685</v>
      </c>
      <c r="W3844">
        <v>2</v>
      </c>
      <c r="X3844">
        <v>183398</v>
      </c>
      <c r="Y3844" t="s">
        <v>74</v>
      </c>
      <c r="AA3844">
        <v>2014</v>
      </c>
      <c r="AB3844" t="s">
        <v>75</v>
      </c>
      <c r="AC3844" t="s">
        <v>76</v>
      </c>
      <c r="AD3844" t="s">
        <v>77</v>
      </c>
      <c r="AE3844" t="s">
        <v>78</v>
      </c>
      <c r="AF3844" t="s">
        <v>79</v>
      </c>
      <c r="AG3844" t="s">
        <v>80</v>
      </c>
      <c r="AH3844">
        <v>12.497999999999999</v>
      </c>
      <c r="AI3844">
        <v>1.0495000000000001</v>
      </c>
      <c r="AJ3844">
        <v>13.11665</v>
      </c>
      <c r="AK3844">
        <v>2015</v>
      </c>
      <c r="AL3844" t="s">
        <v>81</v>
      </c>
      <c r="AM3844">
        <f t="shared" si="121"/>
        <v>4</v>
      </c>
    </row>
    <row r="3845" spans="1:39" x14ac:dyDescent="0.35">
      <c r="A3845">
        <v>2018</v>
      </c>
      <c r="B3845" s="5">
        <f t="shared" si="120"/>
        <v>165</v>
      </c>
      <c r="C3845" t="s">
        <v>82</v>
      </c>
      <c r="D3845">
        <v>18036494</v>
      </c>
      <c r="E3845">
        <v>760103</v>
      </c>
      <c r="F3845" t="s">
        <v>66</v>
      </c>
      <c r="G3845" t="s">
        <v>67</v>
      </c>
      <c r="H3845" t="s">
        <v>92</v>
      </c>
      <c r="I3845" t="s">
        <v>69</v>
      </c>
      <c r="J3845" s="1">
        <v>43265</v>
      </c>
      <c r="K3845">
        <v>24</v>
      </c>
      <c r="L3845">
        <v>3</v>
      </c>
      <c r="M3845">
        <v>1</v>
      </c>
      <c r="N3845" t="s">
        <v>70</v>
      </c>
      <c r="O3845" t="s">
        <v>71</v>
      </c>
      <c r="Q3845">
        <v>113</v>
      </c>
      <c r="R3845">
        <v>41</v>
      </c>
      <c r="T3845" t="s">
        <v>72</v>
      </c>
      <c r="U3845" t="s">
        <v>73</v>
      </c>
      <c r="V3845">
        <v>675</v>
      </c>
      <c r="W3845">
        <v>2</v>
      </c>
      <c r="X3845">
        <v>183398</v>
      </c>
      <c r="Y3845" t="s">
        <v>74</v>
      </c>
      <c r="AA3845">
        <v>2014</v>
      </c>
      <c r="AB3845" t="s">
        <v>75</v>
      </c>
      <c r="AC3845" t="s">
        <v>76</v>
      </c>
      <c r="AD3845" t="s">
        <v>77</v>
      </c>
      <c r="AE3845" t="s">
        <v>78</v>
      </c>
      <c r="AF3845" t="s">
        <v>79</v>
      </c>
      <c r="AG3845" t="s">
        <v>80</v>
      </c>
      <c r="AH3845">
        <v>12.497999999999999</v>
      </c>
      <c r="AI3845">
        <v>1.31551</v>
      </c>
      <c r="AJ3845">
        <v>16.441240000000001</v>
      </c>
      <c r="AK3845">
        <v>2015</v>
      </c>
      <c r="AL3845" t="s">
        <v>81</v>
      </c>
      <c r="AM3845">
        <f t="shared" si="121"/>
        <v>4</v>
      </c>
    </row>
    <row r="3846" spans="1:39" x14ac:dyDescent="0.35">
      <c r="A3846">
        <v>2018</v>
      </c>
      <c r="B3846" s="5">
        <f t="shared" si="120"/>
        <v>176</v>
      </c>
      <c r="C3846" t="s">
        <v>82</v>
      </c>
      <c r="D3846">
        <v>18036697</v>
      </c>
      <c r="E3846">
        <v>759933</v>
      </c>
      <c r="F3846" t="s">
        <v>66</v>
      </c>
      <c r="G3846" t="s">
        <v>67</v>
      </c>
      <c r="H3846" t="s">
        <v>92</v>
      </c>
      <c r="I3846" t="s">
        <v>69</v>
      </c>
      <c r="J3846" s="1">
        <v>43276</v>
      </c>
      <c r="K3846">
        <v>26</v>
      </c>
      <c r="L3846">
        <v>3</v>
      </c>
      <c r="M3846">
        <v>1</v>
      </c>
      <c r="N3846" t="s">
        <v>70</v>
      </c>
      <c r="O3846" t="s">
        <v>71</v>
      </c>
      <c r="Q3846">
        <v>113</v>
      </c>
      <c r="R3846">
        <v>30</v>
      </c>
      <c r="T3846" t="s">
        <v>72</v>
      </c>
      <c r="U3846" t="s">
        <v>73</v>
      </c>
      <c r="V3846">
        <v>650</v>
      </c>
      <c r="W3846">
        <v>2</v>
      </c>
      <c r="X3846">
        <v>183398</v>
      </c>
      <c r="Y3846" t="s">
        <v>74</v>
      </c>
      <c r="AA3846">
        <v>2014</v>
      </c>
      <c r="AB3846" t="s">
        <v>75</v>
      </c>
      <c r="AC3846" t="s">
        <v>76</v>
      </c>
      <c r="AD3846" t="s">
        <v>77</v>
      </c>
      <c r="AE3846" t="s">
        <v>78</v>
      </c>
      <c r="AF3846" t="s">
        <v>79</v>
      </c>
      <c r="AG3846" t="s">
        <v>80</v>
      </c>
      <c r="AH3846">
        <v>12.497999999999999</v>
      </c>
      <c r="AI3846">
        <v>1.24</v>
      </c>
      <c r="AJ3846">
        <v>15.49752</v>
      </c>
      <c r="AK3846">
        <v>2015</v>
      </c>
      <c r="AL3846" t="s">
        <v>81</v>
      </c>
      <c r="AM3846">
        <f t="shared" si="121"/>
        <v>4</v>
      </c>
    </row>
    <row r="3847" spans="1:39" x14ac:dyDescent="0.35">
      <c r="A3847">
        <v>2018</v>
      </c>
      <c r="B3847" s="5">
        <f t="shared" si="120"/>
        <v>179</v>
      </c>
      <c r="C3847" t="s">
        <v>82</v>
      </c>
      <c r="D3847">
        <v>18036758</v>
      </c>
      <c r="E3847">
        <v>759749</v>
      </c>
      <c r="F3847" t="s">
        <v>66</v>
      </c>
      <c r="G3847" t="s">
        <v>67</v>
      </c>
      <c r="H3847" t="s">
        <v>92</v>
      </c>
      <c r="I3847" t="s">
        <v>69</v>
      </c>
      <c r="J3847" s="1">
        <v>43279</v>
      </c>
      <c r="K3847">
        <v>26</v>
      </c>
      <c r="L3847">
        <v>3</v>
      </c>
      <c r="M3847">
        <v>1</v>
      </c>
      <c r="N3847" t="s">
        <v>70</v>
      </c>
      <c r="O3847" t="s">
        <v>71</v>
      </c>
      <c r="Q3847">
        <v>113</v>
      </c>
      <c r="R3847">
        <v>41</v>
      </c>
      <c r="T3847" t="s">
        <v>72</v>
      </c>
      <c r="U3847" t="s">
        <v>73</v>
      </c>
      <c r="V3847">
        <v>630</v>
      </c>
      <c r="W3847">
        <v>2</v>
      </c>
      <c r="X3847">
        <v>183398</v>
      </c>
      <c r="Y3847" t="s">
        <v>74</v>
      </c>
      <c r="AA3847">
        <v>2014</v>
      </c>
      <c r="AB3847" t="s">
        <v>75</v>
      </c>
      <c r="AC3847" t="s">
        <v>76</v>
      </c>
      <c r="AD3847" t="s">
        <v>77</v>
      </c>
      <c r="AE3847" t="s">
        <v>78</v>
      </c>
      <c r="AF3847" t="s">
        <v>79</v>
      </c>
      <c r="AG3847" t="s">
        <v>80</v>
      </c>
      <c r="AH3847">
        <v>12.497999999999999</v>
      </c>
      <c r="AI3847">
        <v>1.31551</v>
      </c>
      <c r="AJ3847">
        <v>16.441240000000001</v>
      </c>
      <c r="AK3847">
        <v>2015</v>
      </c>
      <c r="AL3847" t="s">
        <v>81</v>
      </c>
      <c r="AM3847">
        <f t="shared" si="121"/>
        <v>4</v>
      </c>
    </row>
    <row r="3848" spans="1:39" x14ac:dyDescent="0.35">
      <c r="A3848">
        <v>2018</v>
      </c>
      <c r="B3848" s="5">
        <f t="shared" si="120"/>
        <v>74</v>
      </c>
      <c r="C3848" t="s">
        <v>83</v>
      </c>
      <c r="D3848">
        <v>18076097</v>
      </c>
      <c r="E3848">
        <v>746215</v>
      </c>
      <c r="F3848" t="s">
        <v>66</v>
      </c>
      <c r="G3848" t="s">
        <v>67</v>
      </c>
      <c r="H3848" t="s">
        <v>68</v>
      </c>
      <c r="I3848" t="s">
        <v>69</v>
      </c>
      <c r="J3848" s="1">
        <v>43174</v>
      </c>
      <c r="K3848">
        <v>11</v>
      </c>
      <c r="L3848">
        <v>1</v>
      </c>
      <c r="M3848">
        <v>1</v>
      </c>
      <c r="N3848" t="s">
        <v>70</v>
      </c>
      <c r="O3848" t="s">
        <v>90</v>
      </c>
      <c r="Q3848">
        <v>105</v>
      </c>
      <c r="R3848">
        <v>10</v>
      </c>
      <c r="T3848" t="s">
        <v>72</v>
      </c>
      <c r="U3848" t="s">
        <v>73</v>
      </c>
      <c r="V3848">
        <v>680</v>
      </c>
      <c r="W3848">
        <v>2</v>
      </c>
      <c r="X3848">
        <v>183398</v>
      </c>
      <c r="Y3848" t="s">
        <v>74</v>
      </c>
      <c r="AA3848">
        <v>2014</v>
      </c>
      <c r="AB3848" t="s">
        <v>75</v>
      </c>
      <c r="AC3848" t="s">
        <v>76</v>
      </c>
      <c r="AD3848" t="s">
        <v>77</v>
      </c>
      <c r="AE3848" t="s">
        <v>78</v>
      </c>
      <c r="AF3848" t="s">
        <v>79</v>
      </c>
      <c r="AG3848" t="s">
        <v>80</v>
      </c>
      <c r="AH3848">
        <v>12.497999999999999</v>
      </c>
      <c r="AI3848">
        <v>1.6350899999999999</v>
      </c>
      <c r="AJ3848">
        <v>20.43535</v>
      </c>
      <c r="AK3848">
        <v>2015</v>
      </c>
      <c r="AL3848" t="s">
        <v>81</v>
      </c>
      <c r="AM3848">
        <f t="shared" si="121"/>
        <v>4</v>
      </c>
    </row>
    <row r="3849" spans="1:39" x14ac:dyDescent="0.35">
      <c r="A3849">
        <v>2018</v>
      </c>
      <c r="B3849" s="5">
        <f t="shared" si="120"/>
        <v>185</v>
      </c>
      <c r="C3849" t="s">
        <v>83</v>
      </c>
      <c r="D3849">
        <v>18076253</v>
      </c>
      <c r="E3849">
        <v>765112</v>
      </c>
      <c r="F3849" t="s">
        <v>66</v>
      </c>
      <c r="G3849" t="s">
        <v>67</v>
      </c>
      <c r="H3849" t="s">
        <v>68</v>
      </c>
      <c r="I3849" t="s">
        <v>69</v>
      </c>
      <c r="J3849" s="1">
        <v>43285</v>
      </c>
      <c r="K3849">
        <v>27</v>
      </c>
      <c r="L3849">
        <v>4</v>
      </c>
      <c r="M3849">
        <v>1</v>
      </c>
      <c r="N3849" t="s">
        <v>70</v>
      </c>
      <c r="O3849" t="s">
        <v>85</v>
      </c>
      <c r="Q3849">
        <v>103</v>
      </c>
      <c r="R3849">
        <v>30</v>
      </c>
      <c r="T3849" t="s">
        <v>72</v>
      </c>
      <c r="U3849" t="s">
        <v>73</v>
      </c>
      <c r="V3849">
        <v>660</v>
      </c>
      <c r="W3849">
        <v>2</v>
      </c>
      <c r="X3849">
        <v>183398</v>
      </c>
      <c r="Y3849" t="s">
        <v>74</v>
      </c>
      <c r="AA3849">
        <v>2014</v>
      </c>
      <c r="AB3849" t="s">
        <v>75</v>
      </c>
      <c r="AC3849" t="s">
        <v>76</v>
      </c>
      <c r="AD3849" t="s">
        <v>77</v>
      </c>
      <c r="AE3849" t="s">
        <v>78</v>
      </c>
      <c r="AF3849" t="s">
        <v>79</v>
      </c>
      <c r="AG3849" t="s">
        <v>80</v>
      </c>
      <c r="AH3849">
        <v>12.497999999999999</v>
      </c>
      <c r="AI3849">
        <v>2.0924700000000001</v>
      </c>
      <c r="AJ3849">
        <v>26.151689999999999</v>
      </c>
      <c r="AK3849">
        <v>2015</v>
      </c>
      <c r="AL3849" t="s">
        <v>81</v>
      </c>
      <c r="AM3849">
        <f t="shared" si="121"/>
        <v>4</v>
      </c>
    </row>
    <row r="3850" spans="1:39" x14ac:dyDescent="0.35">
      <c r="A3850">
        <v>2018</v>
      </c>
      <c r="B3850" s="5">
        <f t="shared" si="120"/>
        <v>195</v>
      </c>
      <c r="C3850" t="s">
        <v>91</v>
      </c>
      <c r="D3850">
        <v>18066469</v>
      </c>
      <c r="E3850">
        <v>748251</v>
      </c>
      <c r="F3850" t="s">
        <v>66</v>
      </c>
      <c r="G3850" t="s">
        <v>67</v>
      </c>
      <c r="H3850" t="s">
        <v>68</v>
      </c>
      <c r="I3850" t="s">
        <v>69</v>
      </c>
      <c r="J3850" s="1">
        <v>43295</v>
      </c>
      <c r="K3850">
        <v>28</v>
      </c>
      <c r="L3850">
        <v>4</v>
      </c>
      <c r="M3850">
        <v>1</v>
      </c>
      <c r="N3850" t="s">
        <v>70</v>
      </c>
      <c r="O3850" t="s">
        <v>90</v>
      </c>
      <c r="Q3850">
        <v>102</v>
      </c>
      <c r="R3850">
        <v>10</v>
      </c>
      <c r="T3850" t="s">
        <v>72</v>
      </c>
      <c r="U3850" t="s">
        <v>73</v>
      </c>
      <c r="V3850">
        <v>740</v>
      </c>
      <c r="W3850">
        <v>2</v>
      </c>
      <c r="X3850">
        <v>183398</v>
      </c>
      <c r="Y3850" t="s">
        <v>74</v>
      </c>
      <c r="AA3850">
        <v>2014</v>
      </c>
      <c r="AB3850" t="s">
        <v>75</v>
      </c>
      <c r="AC3850" t="s">
        <v>76</v>
      </c>
      <c r="AD3850" t="s">
        <v>77</v>
      </c>
      <c r="AE3850" t="s">
        <v>78</v>
      </c>
      <c r="AF3850" t="s">
        <v>79</v>
      </c>
      <c r="AG3850" t="s">
        <v>80</v>
      </c>
      <c r="AH3850">
        <v>12.497999999999999</v>
      </c>
      <c r="AI3850">
        <v>2.5831300000000001</v>
      </c>
      <c r="AJ3850">
        <v>32.28396</v>
      </c>
      <c r="AK3850">
        <v>2015</v>
      </c>
      <c r="AL3850" t="s">
        <v>81</v>
      </c>
      <c r="AM3850">
        <f t="shared" si="121"/>
        <v>4</v>
      </c>
    </row>
    <row r="3851" spans="1:39" x14ac:dyDescent="0.35">
      <c r="A3851">
        <v>2018</v>
      </c>
      <c r="B3851" s="5">
        <f t="shared" si="120"/>
        <v>195</v>
      </c>
      <c r="C3851" t="s">
        <v>83</v>
      </c>
      <c r="D3851">
        <v>18076311</v>
      </c>
      <c r="E3851">
        <v>746732</v>
      </c>
      <c r="F3851" t="s">
        <v>66</v>
      </c>
      <c r="G3851" t="s">
        <v>67</v>
      </c>
      <c r="H3851" t="s">
        <v>68</v>
      </c>
      <c r="I3851" t="s">
        <v>69</v>
      </c>
      <c r="J3851" s="1">
        <v>43295</v>
      </c>
      <c r="K3851">
        <v>28</v>
      </c>
      <c r="L3851">
        <v>4</v>
      </c>
      <c r="M3851">
        <v>1</v>
      </c>
      <c r="N3851" t="s">
        <v>70</v>
      </c>
      <c r="O3851" t="s">
        <v>85</v>
      </c>
      <c r="Q3851">
        <v>103</v>
      </c>
      <c r="R3851">
        <v>40</v>
      </c>
      <c r="T3851" t="s">
        <v>72</v>
      </c>
      <c r="U3851" t="s">
        <v>73</v>
      </c>
      <c r="V3851">
        <v>735</v>
      </c>
      <c r="W3851">
        <v>2</v>
      </c>
      <c r="X3851">
        <v>183398</v>
      </c>
      <c r="Y3851" t="s">
        <v>74</v>
      </c>
      <c r="AA3851">
        <v>2014</v>
      </c>
      <c r="AB3851" t="s">
        <v>75</v>
      </c>
      <c r="AC3851" t="s">
        <v>76</v>
      </c>
      <c r="AD3851" t="s">
        <v>77</v>
      </c>
      <c r="AE3851" t="s">
        <v>78</v>
      </c>
      <c r="AF3851" t="s">
        <v>79</v>
      </c>
      <c r="AG3851" t="s">
        <v>80</v>
      </c>
      <c r="AH3851">
        <v>12.497999999999999</v>
      </c>
      <c r="AI3851">
        <v>2.0924700000000001</v>
      </c>
      <c r="AJ3851">
        <v>26.151689999999999</v>
      </c>
      <c r="AK3851">
        <v>2015</v>
      </c>
      <c r="AL3851" t="s">
        <v>81</v>
      </c>
      <c r="AM3851">
        <f t="shared" si="121"/>
        <v>4</v>
      </c>
    </row>
    <row r="3852" spans="1:39" x14ac:dyDescent="0.35">
      <c r="A3852">
        <v>2018</v>
      </c>
      <c r="B3852" s="5">
        <f t="shared" si="120"/>
        <v>195</v>
      </c>
      <c r="C3852" t="s">
        <v>82</v>
      </c>
      <c r="D3852">
        <v>18037157</v>
      </c>
      <c r="E3852">
        <v>762027</v>
      </c>
      <c r="F3852" t="s">
        <v>66</v>
      </c>
      <c r="G3852" t="s">
        <v>67</v>
      </c>
      <c r="H3852" t="s">
        <v>68</v>
      </c>
      <c r="I3852" t="s">
        <v>69</v>
      </c>
      <c r="J3852" s="1">
        <v>43295</v>
      </c>
      <c r="K3852">
        <v>28</v>
      </c>
      <c r="L3852">
        <v>4</v>
      </c>
      <c r="M3852">
        <v>1</v>
      </c>
      <c r="N3852" t="s">
        <v>70</v>
      </c>
      <c r="O3852" t="s">
        <v>71</v>
      </c>
      <c r="Q3852">
        <v>157</v>
      </c>
      <c r="T3852" t="s">
        <v>72</v>
      </c>
      <c r="U3852" t="s">
        <v>73</v>
      </c>
      <c r="V3852">
        <v>720</v>
      </c>
      <c r="W3852">
        <v>2</v>
      </c>
      <c r="X3852">
        <v>183398</v>
      </c>
      <c r="Y3852" t="s">
        <v>74</v>
      </c>
      <c r="AA3852">
        <v>2014</v>
      </c>
      <c r="AB3852" t="s">
        <v>75</v>
      </c>
      <c r="AC3852" t="s">
        <v>76</v>
      </c>
      <c r="AD3852" t="s">
        <v>77</v>
      </c>
      <c r="AE3852" t="s">
        <v>78</v>
      </c>
      <c r="AF3852" t="s">
        <v>79</v>
      </c>
      <c r="AG3852" t="s">
        <v>80</v>
      </c>
      <c r="AH3852">
        <v>12.497999999999999</v>
      </c>
      <c r="AI3852">
        <v>3.29406</v>
      </c>
      <c r="AJ3852">
        <v>41.169159999999998</v>
      </c>
      <c r="AK3852">
        <v>2015</v>
      </c>
      <c r="AL3852" t="s">
        <v>81</v>
      </c>
      <c r="AM3852">
        <f t="shared" si="121"/>
        <v>4</v>
      </c>
    </row>
    <row r="3853" spans="1:39" x14ac:dyDescent="0.35">
      <c r="A3853">
        <v>2018</v>
      </c>
      <c r="B3853" s="5">
        <f t="shared" si="120"/>
        <v>228</v>
      </c>
      <c r="C3853" t="s">
        <v>83</v>
      </c>
      <c r="D3853">
        <v>18076436</v>
      </c>
      <c r="E3853">
        <v>766318</v>
      </c>
      <c r="F3853" t="s">
        <v>66</v>
      </c>
      <c r="G3853" t="s">
        <v>67</v>
      </c>
      <c r="H3853" t="s">
        <v>68</v>
      </c>
      <c r="I3853" t="s">
        <v>69</v>
      </c>
      <c r="J3853" s="1">
        <v>43328</v>
      </c>
      <c r="K3853">
        <v>33</v>
      </c>
      <c r="L3853">
        <v>5</v>
      </c>
      <c r="M3853">
        <v>1</v>
      </c>
      <c r="N3853" t="s">
        <v>70</v>
      </c>
      <c r="O3853" t="s">
        <v>85</v>
      </c>
      <c r="Q3853">
        <v>104</v>
      </c>
      <c r="R3853">
        <v>40</v>
      </c>
      <c r="T3853" t="s">
        <v>72</v>
      </c>
      <c r="U3853" t="s">
        <v>73</v>
      </c>
      <c r="V3853">
        <v>755</v>
      </c>
      <c r="W3853">
        <v>2</v>
      </c>
      <c r="X3853">
        <v>183398</v>
      </c>
      <c r="Y3853" t="s">
        <v>74</v>
      </c>
      <c r="AA3853">
        <v>2014</v>
      </c>
      <c r="AB3853" t="s">
        <v>75</v>
      </c>
      <c r="AC3853" t="s">
        <v>76</v>
      </c>
      <c r="AD3853" t="s">
        <v>77</v>
      </c>
      <c r="AE3853" t="s">
        <v>78</v>
      </c>
      <c r="AF3853" t="s">
        <v>79</v>
      </c>
      <c r="AG3853" t="s">
        <v>80</v>
      </c>
      <c r="AH3853">
        <v>12.497999999999999</v>
      </c>
      <c r="AI3853">
        <v>1.97543</v>
      </c>
      <c r="AJ3853">
        <v>24.68892</v>
      </c>
      <c r="AK3853">
        <v>2015</v>
      </c>
      <c r="AL3853" t="s">
        <v>81</v>
      </c>
      <c r="AM3853">
        <f t="shared" si="121"/>
        <v>4</v>
      </c>
    </row>
    <row r="3854" spans="1:39" x14ac:dyDescent="0.35">
      <c r="A3854">
        <v>2018</v>
      </c>
      <c r="B3854" s="5">
        <f t="shared" si="120"/>
        <v>229</v>
      </c>
      <c r="C3854" t="s">
        <v>91</v>
      </c>
      <c r="D3854">
        <v>18066763</v>
      </c>
      <c r="E3854">
        <v>768911</v>
      </c>
      <c r="F3854" t="s">
        <v>66</v>
      </c>
      <c r="G3854" t="s">
        <v>67</v>
      </c>
      <c r="H3854" t="s">
        <v>68</v>
      </c>
      <c r="I3854" t="s">
        <v>69</v>
      </c>
      <c r="J3854" s="1">
        <v>43329</v>
      </c>
      <c r="K3854">
        <v>33</v>
      </c>
      <c r="L3854">
        <v>5</v>
      </c>
      <c r="M3854">
        <v>1</v>
      </c>
      <c r="N3854" t="s">
        <v>70</v>
      </c>
      <c r="O3854" t="s">
        <v>90</v>
      </c>
      <c r="T3854" t="s">
        <v>72</v>
      </c>
      <c r="U3854" t="s">
        <v>73</v>
      </c>
      <c r="V3854">
        <v>780</v>
      </c>
      <c r="W3854">
        <v>2</v>
      </c>
      <c r="X3854">
        <v>183398</v>
      </c>
      <c r="Y3854" t="s">
        <v>74</v>
      </c>
      <c r="AA3854">
        <v>2014</v>
      </c>
      <c r="AB3854" t="s">
        <v>75</v>
      </c>
      <c r="AC3854" t="s">
        <v>76</v>
      </c>
      <c r="AD3854" t="s">
        <v>77</v>
      </c>
      <c r="AE3854" t="s">
        <v>78</v>
      </c>
      <c r="AF3854" t="s">
        <v>79</v>
      </c>
      <c r="AG3854" t="s">
        <v>80</v>
      </c>
      <c r="AH3854">
        <v>12.497999999999999</v>
      </c>
      <c r="AI3854">
        <v>2.1388799999999999</v>
      </c>
      <c r="AJ3854">
        <v>26.731719999999999</v>
      </c>
      <c r="AK3854">
        <v>2015</v>
      </c>
      <c r="AL3854" t="s">
        <v>81</v>
      </c>
      <c r="AM3854">
        <f t="shared" si="121"/>
        <v>4</v>
      </c>
    </row>
    <row r="3855" spans="1:39" x14ac:dyDescent="0.35">
      <c r="A3855">
        <v>2018</v>
      </c>
      <c r="B3855" s="5">
        <f t="shared" si="120"/>
        <v>185</v>
      </c>
      <c r="C3855" t="s">
        <v>83</v>
      </c>
      <c r="D3855">
        <v>18071388</v>
      </c>
      <c r="E3855">
        <v>764018</v>
      </c>
      <c r="F3855" t="s">
        <v>66</v>
      </c>
      <c r="G3855" t="s">
        <v>86</v>
      </c>
      <c r="J3855" s="1">
        <v>43285</v>
      </c>
      <c r="K3855">
        <v>27</v>
      </c>
      <c r="M3855">
        <v>1</v>
      </c>
      <c r="N3855" t="s">
        <v>70</v>
      </c>
      <c r="O3855" t="s">
        <v>85</v>
      </c>
      <c r="Q3855">
        <v>104</v>
      </c>
      <c r="R3855">
        <v>40</v>
      </c>
      <c r="T3855" t="s">
        <v>72</v>
      </c>
      <c r="U3855" t="s">
        <v>73</v>
      </c>
      <c r="V3855">
        <v>840</v>
      </c>
      <c r="W3855">
        <v>2</v>
      </c>
      <c r="X3855">
        <v>183398</v>
      </c>
      <c r="Y3855" t="s">
        <v>74</v>
      </c>
      <c r="AA3855">
        <v>2014</v>
      </c>
      <c r="AB3855" t="s">
        <v>75</v>
      </c>
      <c r="AC3855" t="s">
        <v>76</v>
      </c>
      <c r="AD3855" t="s">
        <v>77</v>
      </c>
      <c r="AE3855" t="s">
        <v>78</v>
      </c>
      <c r="AF3855" t="s">
        <v>79</v>
      </c>
      <c r="AG3855" t="s">
        <v>80</v>
      </c>
      <c r="AH3855">
        <v>12.497999999999999</v>
      </c>
      <c r="AI3855">
        <v>1.01258</v>
      </c>
      <c r="AJ3855">
        <v>12.65522</v>
      </c>
      <c r="AK3855">
        <v>2015</v>
      </c>
      <c r="AL3855" t="s">
        <v>81</v>
      </c>
      <c r="AM3855">
        <f t="shared" si="121"/>
        <v>4</v>
      </c>
    </row>
    <row r="3856" spans="1:39" x14ac:dyDescent="0.35">
      <c r="A3856">
        <v>2018</v>
      </c>
      <c r="B3856" s="5">
        <f t="shared" si="120"/>
        <v>188</v>
      </c>
      <c r="C3856" t="s">
        <v>82</v>
      </c>
      <c r="D3856">
        <v>18035009</v>
      </c>
      <c r="E3856">
        <v>733354</v>
      </c>
      <c r="F3856" t="s">
        <v>70</v>
      </c>
      <c r="G3856" t="s">
        <v>86</v>
      </c>
      <c r="J3856" s="1">
        <v>43288</v>
      </c>
      <c r="K3856">
        <v>27</v>
      </c>
      <c r="M3856">
        <v>1</v>
      </c>
      <c r="N3856" t="s">
        <v>70</v>
      </c>
      <c r="O3856" t="s">
        <v>71</v>
      </c>
      <c r="Q3856">
        <v>113</v>
      </c>
      <c r="R3856">
        <v>61</v>
      </c>
      <c r="T3856" t="s">
        <v>72</v>
      </c>
      <c r="U3856" t="s">
        <v>88</v>
      </c>
      <c r="X3856">
        <v>183398</v>
      </c>
      <c r="Y3856" t="s">
        <v>74</v>
      </c>
      <c r="AA3856">
        <v>2014</v>
      </c>
      <c r="AB3856" t="s">
        <v>75</v>
      </c>
      <c r="AC3856" t="s">
        <v>76</v>
      </c>
      <c r="AD3856" t="s">
        <v>77</v>
      </c>
      <c r="AE3856" t="s">
        <v>78</v>
      </c>
      <c r="AF3856" t="s">
        <v>79</v>
      </c>
      <c r="AG3856" t="s">
        <v>80</v>
      </c>
      <c r="AH3856">
        <v>12.497999999999999</v>
      </c>
      <c r="AK3856">
        <v>2015</v>
      </c>
      <c r="AL3856" t="s">
        <v>81</v>
      </c>
      <c r="AM3856">
        <f t="shared" si="121"/>
        <v>4</v>
      </c>
    </row>
    <row r="3857" spans="1:39" x14ac:dyDescent="0.35">
      <c r="A3857">
        <v>2018</v>
      </c>
      <c r="B3857" s="5">
        <f t="shared" si="120"/>
        <v>195</v>
      </c>
      <c r="C3857" t="s">
        <v>82</v>
      </c>
      <c r="D3857">
        <v>18037160</v>
      </c>
      <c r="E3857">
        <v>762048</v>
      </c>
      <c r="F3857" t="s">
        <v>66</v>
      </c>
      <c r="G3857" t="s">
        <v>67</v>
      </c>
      <c r="H3857" t="s">
        <v>68</v>
      </c>
      <c r="I3857" t="s">
        <v>69</v>
      </c>
      <c r="J3857" s="1">
        <v>43295</v>
      </c>
      <c r="K3857">
        <v>28</v>
      </c>
      <c r="L3857">
        <v>4</v>
      </c>
      <c r="M3857">
        <v>1</v>
      </c>
      <c r="N3857" t="s">
        <v>70</v>
      </c>
      <c r="O3857" t="s">
        <v>71</v>
      </c>
      <c r="Q3857">
        <v>113</v>
      </c>
      <c r="R3857">
        <v>21</v>
      </c>
      <c r="T3857" t="s">
        <v>72</v>
      </c>
      <c r="U3857" t="s">
        <v>73</v>
      </c>
      <c r="V3857">
        <v>645</v>
      </c>
      <c r="W3857">
        <v>2</v>
      </c>
      <c r="X3857">
        <v>183473</v>
      </c>
      <c r="Y3857" t="s">
        <v>74</v>
      </c>
      <c r="AA3857">
        <v>2015</v>
      </c>
      <c r="AB3857" t="s">
        <v>75</v>
      </c>
      <c r="AC3857" t="s">
        <v>76</v>
      </c>
      <c r="AD3857" t="s">
        <v>77</v>
      </c>
      <c r="AE3857" t="s">
        <v>78</v>
      </c>
      <c r="AF3857" t="s">
        <v>79</v>
      </c>
      <c r="AG3857" t="s">
        <v>80</v>
      </c>
      <c r="AH3857">
        <v>6.8259999999999996</v>
      </c>
      <c r="AI3857">
        <v>3.29406</v>
      </c>
      <c r="AJ3857">
        <v>22.485250000000001</v>
      </c>
      <c r="AK3857">
        <v>2016</v>
      </c>
      <c r="AL3857" t="s">
        <v>81</v>
      </c>
      <c r="AM3857">
        <f t="shared" si="121"/>
        <v>3</v>
      </c>
    </row>
    <row r="3858" spans="1:39" x14ac:dyDescent="0.35">
      <c r="A3858">
        <v>2018</v>
      </c>
      <c r="B3858" s="5">
        <f t="shared" si="120"/>
        <v>230</v>
      </c>
      <c r="C3858" t="s">
        <v>83</v>
      </c>
      <c r="D3858">
        <v>18076477</v>
      </c>
      <c r="E3858">
        <v>765009</v>
      </c>
      <c r="F3858" t="s">
        <v>66</v>
      </c>
      <c r="G3858" t="s">
        <v>67</v>
      </c>
      <c r="H3858" t="s">
        <v>68</v>
      </c>
      <c r="I3858" t="s">
        <v>69</v>
      </c>
      <c r="J3858" s="1">
        <v>43330</v>
      </c>
      <c r="K3858">
        <v>33</v>
      </c>
      <c r="L3858">
        <v>5</v>
      </c>
      <c r="M3858">
        <v>1</v>
      </c>
      <c r="N3858" t="s">
        <v>70</v>
      </c>
      <c r="O3858" t="s">
        <v>85</v>
      </c>
      <c r="Q3858">
        <v>104</v>
      </c>
      <c r="R3858">
        <v>40</v>
      </c>
      <c r="T3858" t="s">
        <v>72</v>
      </c>
      <c r="U3858" t="s">
        <v>73</v>
      </c>
      <c r="V3858">
        <v>710</v>
      </c>
      <c r="W3858">
        <v>2</v>
      </c>
      <c r="X3858">
        <v>183473</v>
      </c>
      <c r="Y3858" t="s">
        <v>74</v>
      </c>
      <c r="AA3858">
        <v>2015</v>
      </c>
      <c r="AB3858" t="s">
        <v>75</v>
      </c>
      <c r="AC3858" t="s">
        <v>76</v>
      </c>
      <c r="AD3858" t="s">
        <v>77</v>
      </c>
      <c r="AE3858" t="s">
        <v>78</v>
      </c>
      <c r="AF3858" t="s">
        <v>79</v>
      </c>
      <c r="AG3858" t="s">
        <v>80</v>
      </c>
      <c r="AH3858">
        <v>6.8259999999999996</v>
      </c>
      <c r="AI3858">
        <v>1.97543</v>
      </c>
      <c r="AJ3858">
        <v>13.48429</v>
      </c>
      <c r="AK3858">
        <v>2016</v>
      </c>
      <c r="AL3858" t="s">
        <v>81</v>
      </c>
      <c r="AM3858">
        <f t="shared" si="121"/>
        <v>3</v>
      </c>
    </row>
    <row r="3859" spans="1:39" x14ac:dyDescent="0.35">
      <c r="A3859">
        <v>2018</v>
      </c>
      <c r="B3859" s="5">
        <f t="shared" si="120"/>
        <v>230</v>
      </c>
      <c r="C3859" t="s">
        <v>82</v>
      </c>
      <c r="D3859">
        <v>18037625</v>
      </c>
      <c r="E3859">
        <v>762651</v>
      </c>
      <c r="F3859" t="s">
        <v>66</v>
      </c>
      <c r="G3859" t="s">
        <v>67</v>
      </c>
      <c r="H3859" t="s">
        <v>68</v>
      </c>
      <c r="I3859" t="s">
        <v>69</v>
      </c>
      <c r="J3859" s="1">
        <v>43330</v>
      </c>
      <c r="K3859">
        <v>33</v>
      </c>
      <c r="L3859">
        <v>5</v>
      </c>
      <c r="M3859">
        <v>1</v>
      </c>
      <c r="N3859" t="s">
        <v>70</v>
      </c>
      <c r="O3859" t="s">
        <v>71</v>
      </c>
      <c r="Q3859">
        <v>154</v>
      </c>
      <c r="T3859" t="s">
        <v>72</v>
      </c>
      <c r="U3859" t="s">
        <v>73</v>
      </c>
      <c r="V3859">
        <v>675</v>
      </c>
      <c r="W3859">
        <v>2</v>
      </c>
      <c r="X3859">
        <v>183473</v>
      </c>
      <c r="Y3859" t="s">
        <v>74</v>
      </c>
      <c r="AA3859">
        <v>2015</v>
      </c>
      <c r="AB3859" t="s">
        <v>75</v>
      </c>
      <c r="AC3859" t="s">
        <v>76</v>
      </c>
      <c r="AD3859" t="s">
        <v>77</v>
      </c>
      <c r="AE3859" t="s">
        <v>78</v>
      </c>
      <c r="AF3859" t="s">
        <v>79</v>
      </c>
      <c r="AG3859" t="s">
        <v>80</v>
      </c>
      <c r="AH3859">
        <v>6.8259999999999996</v>
      </c>
      <c r="AI3859">
        <v>3.3292000000000002</v>
      </c>
      <c r="AJ3859">
        <v>22.72512</v>
      </c>
      <c r="AK3859">
        <v>2016</v>
      </c>
      <c r="AL3859" t="s">
        <v>81</v>
      </c>
      <c r="AM3859">
        <f t="shared" si="121"/>
        <v>3</v>
      </c>
    </row>
    <row r="3860" spans="1:39" x14ac:dyDescent="0.35">
      <c r="A3860">
        <v>2018</v>
      </c>
      <c r="B3860" s="5">
        <f t="shared" si="120"/>
        <v>231</v>
      </c>
      <c r="C3860" t="s">
        <v>83</v>
      </c>
      <c r="D3860">
        <v>18076511</v>
      </c>
      <c r="E3860">
        <v>766629</v>
      </c>
      <c r="F3860" t="s">
        <v>66</v>
      </c>
      <c r="G3860" t="s">
        <v>67</v>
      </c>
      <c r="H3860" t="s">
        <v>68</v>
      </c>
      <c r="I3860" t="s">
        <v>69</v>
      </c>
      <c r="J3860" s="1">
        <v>43331</v>
      </c>
      <c r="K3860">
        <v>34</v>
      </c>
      <c r="L3860">
        <v>5</v>
      </c>
      <c r="M3860">
        <v>1</v>
      </c>
      <c r="N3860" t="s">
        <v>70</v>
      </c>
      <c r="O3860" t="s">
        <v>85</v>
      </c>
      <c r="Q3860">
        <v>103</v>
      </c>
      <c r="R3860">
        <v>80</v>
      </c>
      <c r="T3860" t="s">
        <v>72</v>
      </c>
      <c r="U3860" t="s">
        <v>73</v>
      </c>
      <c r="V3860">
        <v>670</v>
      </c>
      <c r="W3860">
        <v>2</v>
      </c>
      <c r="X3860">
        <v>183473</v>
      </c>
      <c r="Y3860" t="s">
        <v>74</v>
      </c>
      <c r="AA3860">
        <v>2015</v>
      </c>
      <c r="AB3860" t="s">
        <v>75</v>
      </c>
      <c r="AC3860" t="s">
        <v>76</v>
      </c>
      <c r="AD3860" t="s">
        <v>77</v>
      </c>
      <c r="AE3860" t="s">
        <v>78</v>
      </c>
      <c r="AF3860" t="s">
        <v>79</v>
      </c>
      <c r="AG3860" t="s">
        <v>80</v>
      </c>
      <c r="AH3860">
        <v>6.8259999999999996</v>
      </c>
      <c r="AI3860">
        <v>1.97543</v>
      </c>
      <c r="AJ3860">
        <v>13.48429</v>
      </c>
      <c r="AK3860">
        <v>2016</v>
      </c>
      <c r="AL3860" t="s">
        <v>81</v>
      </c>
      <c r="AM3860">
        <f t="shared" si="121"/>
        <v>3</v>
      </c>
    </row>
    <row r="3861" spans="1:39" x14ac:dyDescent="0.35">
      <c r="A3861">
        <v>2018</v>
      </c>
      <c r="B3861" s="5">
        <f t="shared" si="120"/>
        <v>231</v>
      </c>
      <c r="C3861" t="s">
        <v>82</v>
      </c>
      <c r="D3861">
        <v>18037703</v>
      </c>
      <c r="E3861">
        <v>774345</v>
      </c>
      <c r="F3861" t="s">
        <v>66</v>
      </c>
      <c r="G3861" t="s">
        <v>67</v>
      </c>
      <c r="H3861" t="s">
        <v>68</v>
      </c>
      <c r="I3861" t="s">
        <v>69</v>
      </c>
      <c r="J3861" s="1">
        <v>43331</v>
      </c>
      <c r="K3861">
        <v>34</v>
      </c>
      <c r="L3861">
        <v>5</v>
      </c>
      <c r="M3861">
        <v>1</v>
      </c>
      <c r="N3861" t="s">
        <v>70</v>
      </c>
      <c r="O3861" t="s">
        <v>71</v>
      </c>
      <c r="Q3861">
        <v>154</v>
      </c>
      <c r="T3861" t="s">
        <v>72</v>
      </c>
      <c r="U3861" t="s">
        <v>73</v>
      </c>
      <c r="V3861">
        <v>640</v>
      </c>
      <c r="W3861">
        <v>2</v>
      </c>
      <c r="X3861">
        <v>183473</v>
      </c>
      <c r="Y3861" t="s">
        <v>74</v>
      </c>
      <c r="AA3861">
        <v>2015</v>
      </c>
      <c r="AB3861" t="s">
        <v>75</v>
      </c>
      <c r="AC3861" t="s">
        <v>76</v>
      </c>
      <c r="AD3861" t="s">
        <v>77</v>
      </c>
      <c r="AE3861" t="s">
        <v>78</v>
      </c>
      <c r="AF3861" t="s">
        <v>79</v>
      </c>
      <c r="AG3861" t="s">
        <v>80</v>
      </c>
      <c r="AH3861">
        <v>6.8259999999999996</v>
      </c>
      <c r="AI3861">
        <v>3.3292000000000002</v>
      </c>
      <c r="AJ3861">
        <v>22.72512</v>
      </c>
      <c r="AK3861">
        <v>2016</v>
      </c>
      <c r="AL3861" t="s">
        <v>81</v>
      </c>
      <c r="AM3861">
        <f t="shared" si="121"/>
        <v>3</v>
      </c>
    </row>
    <row r="3862" spans="1:39" x14ac:dyDescent="0.35">
      <c r="A3862">
        <v>2018</v>
      </c>
      <c r="B3862" s="5">
        <f t="shared" si="120"/>
        <v>336</v>
      </c>
      <c r="C3862" t="s">
        <v>82</v>
      </c>
      <c r="D3862">
        <v>18038130</v>
      </c>
      <c r="E3862">
        <v>761173</v>
      </c>
      <c r="F3862" t="s">
        <v>66</v>
      </c>
      <c r="G3862" t="s">
        <v>67</v>
      </c>
      <c r="H3862" t="s">
        <v>68</v>
      </c>
      <c r="I3862" t="s">
        <v>69</v>
      </c>
      <c r="J3862" s="1">
        <v>43436</v>
      </c>
      <c r="K3862">
        <v>49</v>
      </c>
      <c r="L3862">
        <v>6</v>
      </c>
      <c r="M3862">
        <v>1</v>
      </c>
      <c r="N3862" t="s">
        <v>70</v>
      </c>
      <c r="O3862" t="s">
        <v>71</v>
      </c>
      <c r="Q3862">
        <v>113</v>
      </c>
      <c r="R3862">
        <v>41</v>
      </c>
      <c r="T3862" t="s">
        <v>72</v>
      </c>
      <c r="U3862" t="s">
        <v>73</v>
      </c>
      <c r="V3862">
        <v>625</v>
      </c>
      <c r="W3862">
        <v>2</v>
      </c>
      <c r="X3862">
        <v>183473</v>
      </c>
      <c r="Y3862" t="s">
        <v>74</v>
      </c>
      <c r="AA3862">
        <v>2015</v>
      </c>
      <c r="AB3862" t="s">
        <v>75</v>
      </c>
      <c r="AC3862" t="s">
        <v>76</v>
      </c>
      <c r="AD3862" t="s">
        <v>77</v>
      </c>
      <c r="AE3862" t="s">
        <v>78</v>
      </c>
      <c r="AF3862" t="s">
        <v>79</v>
      </c>
      <c r="AG3862" t="s">
        <v>80</v>
      </c>
      <c r="AH3862">
        <v>6.8259999999999996</v>
      </c>
      <c r="AI3862">
        <v>2.0439699999999998</v>
      </c>
      <c r="AJ3862">
        <v>13.95214</v>
      </c>
      <c r="AK3862">
        <v>2016</v>
      </c>
      <c r="AL3862" t="s">
        <v>81</v>
      </c>
      <c r="AM3862">
        <f t="shared" si="121"/>
        <v>3</v>
      </c>
    </row>
    <row r="3863" spans="1:39" x14ac:dyDescent="0.35">
      <c r="A3863">
        <v>2018</v>
      </c>
      <c r="B3863" s="5">
        <f t="shared" si="120"/>
        <v>189</v>
      </c>
      <c r="C3863" t="s">
        <v>99</v>
      </c>
      <c r="D3863">
        <v>18185061</v>
      </c>
      <c r="E3863">
        <v>557971</v>
      </c>
      <c r="F3863" t="s">
        <v>66</v>
      </c>
      <c r="G3863" t="s">
        <v>86</v>
      </c>
      <c r="J3863" s="1">
        <v>43289</v>
      </c>
      <c r="K3863">
        <v>28</v>
      </c>
      <c r="M3863">
        <v>2</v>
      </c>
      <c r="N3863" t="s">
        <v>70</v>
      </c>
      <c r="O3863" t="s">
        <v>100</v>
      </c>
      <c r="Q3863">
        <v>241</v>
      </c>
      <c r="T3863" t="s">
        <v>72</v>
      </c>
      <c r="U3863" t="s">
        <v>88</v>
      </c>
      <c r="X3863">
        <v>183473</v>
      </c>
      <c r="Y3863" t="s">
        <v>74</v>
      </c>
      <c r="AA3863">
        <v>2015</v>
      </c>
      <c r="AB3863" t="s">
        <v>75</v>
      </c>
      <c r="AC3863" t="s">
        <v>76</v>
      </c>
      <c r="AD3863" t="s">
        <v>77</v>
      </c>
      <c r="AE3863" t="s">
        <v>78</v>
      </c>
      <c r="AF3863" t="s">
        <v>79</v>
      </c>
      <c r="AG3863" t="s">
        <v>80</v>
      </c>
      <c r="AH3863">
        <v>6.8259999999999996</v>
      </c>
      <c r="AK3863">
        <v>2016</v>
      </c>
      <c r="AL3863" t="s">
        <v>81</v>
      </c>
      <c r="AM3863">
        <f t="shared" si="121"/>
        <v>3</v>
      </c>
    </row>
    <row r="3864" spans="1:39" x14ac:dyDescent="0.35">
      <c r="A3864">
        <v>2018</v>
      </c>
      <c r="B3864" s="5">
        <f t="shared" si="120"/>
        <v>231</v>
      </c>
      <c r="C3864" t="s">
        <v>91</v>
      </c>
      <c r="D3864">
        <v>18066797</v>
      </c>
      <c r="E3864">
        <v>769523</v>
      </c>
      <c r="F3864" t="s">
        <v>66</v>
      </c>
      <c r="G3864" t="s">
        <v>67</v>
      </c>
      <c r="H3864" t="s">
        <v>68</v>
      </c>
      <c r="I3864" t="s">
        <v>97</v>
      </c>
      <c r="J3864" s="1">
        <v>43331</v>
      </c>
      <c r="K3864">
        <v>34</v>
      </c>
      <c r="L3864">
        <v>5</v>
      </c>
      <c r="M3864">
        <v>1</v>
      </c>
      <c r="N3864" t="s">
        <v>70</v>
      </c>
      <c r="O3864" t="s">
        <v>85</v>
      </c>
      <c r="P3864" t="s">
        <v>114</v>
      </c>
      <c r="Q3864">
        <v>104</v>
      </c>
      <c r="T3864" t="s">
        <v>72</v>
      </c>
      <c r="U3864" t="s">
        <v>73</v>
      </c>
      <c r="V3864">
        <v>660</v>
      </c>
      <c r="W3864">
        <v>2</v>
      </c>
      <c r="X3864">
        <v>183474</v>
      </c>
      <c r="Y3864" t="s">
        <v>74</v>
      </c>
      <c r="AA3864">
        <v>2015</v>
      </c>
      <c r="AB3864" t="s">
        <v>75</v>
      </c>
      <c r="AC3864" t="s">
        <v>76</v>
      </c>
      <c r="AD3864" t="s">
        <v>77</v>
      </c>
      <c r="AE3864" t="s">
        <v>78</v>
      </c>
      <c r="AF3864" t="s">
        <v>79</v>
      </c>
      <c r="AG3864" t="s">
        <v>80</v>
      </c>
      <c r="AH3864">
        <v>13.348000000000001</v>
      </c>
      <c r="AK3864">
        <v>2016</v>
      </c>
      <c r="AL3864" t="s">
        <v>81</v>
      </c>
      <c r="AM3864">
        <f t="shared" si="121"/>
        <v>3</v>
      </c>
    </row>
    <row r="3865" spans="1:39" x14ac:dyDescent="0.35">
      <c r="A3865">
        <v>2018</v>
      </c>
      <c r="B3865" s="5">
        <f t="shared" si="120"/>
        <v>165</v>
      </c>
      <c r="C3865" t="s">
        <v>82</v>
      </c>
      <c r="D3865">
        <v>18036482</v>
      </c>
      <c r="E3865">
        <v>755660</v>
      </c>
      <c r="F3865" t="s">
        <v>66</v>
      </c>
      <c r="G3865" t="s">
        <v>67</v>
      </c>
      <c r="H3865" t="s">
        <v>92</v>
      </c>
      <c r="I3865" t="s">
        <v>69</v>
      </c>
      <c r="J3865" s="1">
        <v>43265</v>
      </c>
      <c r="K3865">
        <v>24</v>
      </c>
      <c r="L3865">
        <v>3</v>
      </c>
      <c r="M3865">
        <v>1</v>
      </c>
      <c r="N3865" t="s">
        <v>70</v>
      </c>
      <c r="O3865" t="s">
        <v>71</v>
      </c>
      <c r="Q3865">
        <v>113</v>
      </c>
      <c r="R3865">
        <v>62</v>
      </c>
      <c r="T3865" t="s">
        <v>72</v>
      </c>
      <c r="U3865" t="s">
        <v>73</v>
      </c>
      <c r="V3865">
        <v>665</v>
      </c>
      <c r="W3865">
        <v>2</v>
      </c>
      <c r="X3865">
        <v>183474</v>
      </c>
      <c r="Y3865" t="s">
        <v>74</v>
      </c>
      <c r="AA3865">
        <v>2015</v>
      </c>
      <c r="AB3865" t="s">
        <v>75</v>
      </c>
      <c r="AC3865" t="s">
        <v>76</v>
      </c>
      <c r="AD3865" t="s">
        <v>77</v>
      </c>
      <c r="AE3865" t="s">
        <v>78</v>
      </c>
      <c r="AF3865" t="s">
        <v>79</v>
      </c>
      <c r="AG3865" t="s">
        <v>80</v>
      </c>
      <c r="AH3865">
        <v>13.348000000000001</v>
      </c>
      <c r="AI3865">
        <v>1.1276900000000001</v>
      </c>
      <c r="AJ3865">
        <v>15.05241</v>
      </c>
      <c r="AK3865">
        <v>2016</v>
      </c>
      <c r="AL3865" t="s">
        <v>81</v>
      </c>
      <c r="AM3865">
        <f t="shared" si="121"/>
        <v>3</v>
      </c>
    </row>
    <row r="3866" spans="1:39" x14ac:dyDescent="0.35">
      <c r="A3866">
        <v>2018</v>
      </c>
      <c r="B3866" s="5">
        <f t="shared" si="120"/>
        <v>190</v>
      </c>
      <c r="C3866" t="s">
        <v>83</v>
      </c>
      <c r="D3866">
        <v>18076276</v>
      </c>
      <c r="E3866">
        <v>765252</v>
      </c>
      <c r="F3866" t="s">
        <v>66</v>
      </c>
      <c r="G3866" t="s">
        <v>67</v>
      </c>
      <c r="H3866" t="s">
        <v>68</v>
      </c>
      <c r="I3866" t="s">
        <v>69</v>
      </c>
      <c r="J3866" s="1">
        <v>43290</v>
      </c>
      <c r="K3866">
        <v>28</v>
      </c>
      <c r="L3866">
        <v>4</v>
      </c>
      <c r="M3866">
        <v>1</v>
      </c>
      <c r="N3866" t="s">
        <v>70</v>
      </c>
      <c r="O3866" t="s">
        <v>85</v>
      </c>
      <c r="Q3866">
        <v>103</v>
      </c>
      <c r="R3866">
        <v>11</v>
      </c>
      <c r="T3866" t="s">
        <v>72</v>
      </c>
      <c r="U3866" t="s">
        <v>73</v>
      </c>
      <c r="V3866">
        <v>680</v>
      </c>
      <c r="W3866">
        <v>2</v>
      </c>
      <c r="X3866">
        <v>183474</v>
      </c>
      <c r="Y3866" t="s">
        <v>74</v>
      </c>
      <c r="AA3866">
        <v>2015</v>
      </c>
      <c r="AB3866" t="s">
        <v>75</v>
      </c>
      <c r="AC3866" t="s">
        <v>76</v>
      </c>
      <c r="AD3866" t="s">
        <v>77</v>
      </c>
      <c r="AE3866" t="s">
        <v>78</v>
      </c>
      <c r="AF3866" t="s">
        <v>79</v>
      </c>
      <c r="AG3866" t="s">
        <v>80</v>
      </c>
      <c r="AH3866">
        <v>13.348000000000001</v>
      </c>
      <c r="AI3866">
        <v>2.0924700000000001</v>
      </c>
      <c r="AJ3866">
        <v>27.930289999999999</v>
      </c>
      <c r="AK3866">
        <v>2016</v>
      </c>
      <c r="AL3866" t="s">
        <v>81</v>
      </c>
      <c r="AM3866">
        <f t="shared" si="121"/>
        <v>3</v>
      </c>
    </row>
    <row r="3867" spans="1:39" x14ac:dyDescent="0.35">
      <c r="A3867">
        <v>2018</v>
      </c>
      <c r="B3867" s="5">
        <f t="shared" si="120"/>
        <v>195</v>
      </c>
      <c r="C3867" t="s">
        <v>83</v>
      </c>
      <c r="D3867">
        <v>18076313</v>
      </c>
      <c r="E3867">
        <v>746739</v>
      </c>
      <c r="F3867" t="s">
        <v>66</v>
      </c>
      <c r="G3867" t="s">
        <v>67</v>
      </c>
      <c r="H3867" t="s">
        <v>68</v>
      </c>
      <c r="I3867" t="s">
        <v>69</v>
      </c>
      <c r="J3867" s="1">
        <v>43295</v>
      </c>
      <c r="K3867">
        <v>28</v>
      </c>
      <c r="L3867">
        <v>4</v>
      </c>
      <c r="M3867">
        <v>1</v>
      </c>
      <c r="N3867" t="s">
        <v>70</v>
      </c>
      <c r="O3867" t="s">
        <v>85</v>
      </c>
      <c r="Q3867">
        <v>152</v>
      </c>
      <c r="T3867" t="s">
        <v>72</v>
      </c>
      <c r="U3867" t="s">
        <v>73</v>
      </c>
      <c r="V3867">
        <v>650</v>
      </c>
      <c r="W3867">
        <v>2</v>
      </c>
      <c r="X3867">
        <v>183474</v>
      </c>
      <c r="Y3867" t="s">
        <v>74</v>
      </c>
      <c r="AA3867">
        <v>2015</v>
      </c>
      <c r="AB3867" t="s">
        <v>75</v>
      </c>
      <c r="AC3867" t="s">
        <v>76</v>
      </c>
      <c r="AD3867" t="s">
        <v>77</v>
      </c>
      <c r="AE3867" t="s">
        <v>78</v>
      </c>
      <c r="AF3867" t="s">
        <v>79</v>
      </c>
      <c r="AG3867" t="s">
        <v>80</v>
      </c>
      <c r="AH3867">
        <v>13.348000000000001</v>
      </c>
      <c r="AI3867">
        <v>2.0924700000000001</v>
      </c>
      <c r="AJ3867">
        <v>27.930289999999999</v>
      </c>
      <c r="AK3867">
        <v>2016</v>
      </c>
      <c r="AL3867" t="s">
        <v>81</v>
      </c>
      <c r="AM3867">
        <f t="shared" si="121"/>
        <v>3</v>
      </c>
    </row>
    <row r="3868" spans="1:39" x14ac:dyDescent="0.35">
      <c r="A3868">
        <v>2018</v>
      </c>
      <c r="B3868" s="5">
        <f t="shared" si="120"/>
        <v>229</v>
      </c>
      <c r="C3868" t="s">
        <v>82</v>
      </c>
      <c r="D3868">
        <v>18037587</v>
      </c>
      <c r="E3868">
        <v>763129</v>
      </c>
      <c r="F3868" t="s">
        <v>66</v>
      </c>
      <c r="G3868" t="s">
        <v>67</v>
      </c>
      <c r="H3868" t="s">
        <v>68</v>
      </c>
      <c r="I3868" t="s">
        <v>69</v>
      </c>
      <c r="J3868" s="1">
        <v>43329</v>
      </c>
      <c r="K3868">
        <v>33</v>
      </c>
      <c r="L3868">
        <v>5</v>
      </c>
      <c r="M3868">
        <v>1</v>
      </c>
      <c r="N3868" t="s">
        <v>70</v>
      </c>
      <c r="O3868" t="s">
        <v>71</v>
      </c>
      <c r="Q3868">
        <v>113</v>
      </c>
      <c r="R3868">
        <v>41</v>
      </c>
      <c r="T3868" t="s">
        <v>72</v>
      </c>
      <c r="U3868" t="s">
        <v>73</v>
      </c>
      <c r="V3868">
        <v>640</v>
      </c>
      <c r="W3868">
        <v>2</v>
      </c>
      <c r="X3868">
        <v>183474</v>
      </c>
      <c r="Y3868" t="s">
        <v>74</v>
      </c>
      <c r="AA3868">
        <v>2015</v>
      </c>
      <c r="AB3868" t="s">
        <v>75</v>
      </c>
      <c r="AC3868" t="s">
        <v>76</v>
      </c>
      <c r="AD3868" t="s">
        <v>77</v>
      </c>
      <c r="AE3868" t="s">
        <v>78</v>
      </c>
      <c r="AF3868" t="s">
        <v>79</v>
      </c>
      <c r="AG3868" t="s">
        <v>80</v>
      </c>
      <c r="AH3868">
        <v>13.348000000000001</v>
      </c>
      <c r="AI3868">
        <v>3.3292000000000002</v>
      </c>
      <c r="AJ3868">
        <v>44.438160000000003</v>
      </c>
      <c r="AK3868">
        <v>2016</v>
      </c>
      <c r="AL3868" t="s">
        <v>81</v>
      </c>
      <c r="AM3868">
        <f t="shared" si="121"/>
        <v>3</v>
      </c>
    </row>
    <row r="3869" spans="1:39" x14ac:dyDescent="0.35">
      <c r="A3869">
        <v>2018</v>
      </c>
      <c r="B3869" s="5">
        <f t="shared" si="120"/>
        <v>231</v>
      </c>
      <c r="C3869" t="s">
        <v>83</v>
      </c>
      <c r="D3869">
        <v>18076480</v>
      </c>
      <c r="E3869">
        <v>766447</v>
      </c>
      <c r="F3869" t="s">
        <v>66</v>
      </c>
      <c r="G3869" t="s">
        <v>67</v>
      </c>
      <c r="H3869" t="s">
        <v>68</v>
      </c>
      <c r="I3869" t="s">
        <v>69</v>
      </c>
      <c r="J3869" s="1">
        <v>43331</v>
      </c>
      <c r="K3869">
        <v>34</v>
      </c>
      <c r="L3869">
        <v>5</v>
      </c>
      <c r="M3869">
        <v>1</v>
      </c>
      <c r="N3869" t="s">
        <v>70</v>
      </c>
      <c r="O3869" t="s">
        <v>85</v>
      </c>
      <c r="Q3869">
        <v>152</v>
      </c>
      <c r="T3869" t="s">
        <v>72</v>
      </c>
      <c r="U3869" t="s">
        <v>73</v>
      </c>
      <c r="V3869">
        <v>660</v>
      </c>
      <c r="W3869">
        <v>2</v>
      </c>
      <c r="X3869">
        <v>183474</v>
      </c>
      <c r="Y3869" t="s">
        <v>74</v>
      </c>
      <c r="AA3869">
        <v>2015</v>
      </c>
      <c r="AB3869" t="s">
        <v>75</v>
      </c>
      <c r="AC3869" t="s">
        <v>76</v>
      </c>
      <c r="AD3869" t="s">
        <v>77</v>
      </c>
      <c r="AE3869" t="s">
        <v>78</v>
      </c>
      <c r="AF3869" t="s">
        <v>79</v>
      </c>
      <c r="AG3869" t="s">
        <v>80</v>
      </c>
      <c r="AH3869">
        <v>13.348000000000001</v>
      </c>
      <c r="AI3869">
        <v>1.97543</v>
      </c>
      <c r="AJ3869">
        <v>26.368040000000001</v>
      </c>
      <c r="AK3869">
        <v>2016</v>
      </c>
      <c r="AL3869" t="s">
        <v>81</v>
      </c>
      <c r="AM3869">
        <f t="shared" si="121"/>
        <v>3</v>
      </c>
    </row>
    <row r="3870" spans="1:39" x14ac:dyDescent="0.35">
      <c r="A3870">
        <v>2018</v>
      </c>
      <c r="B3870" s="5">
        <f t="shared" si="120"/>
        <v>178</v>
      </c>
      <c r="C3870" t="s">
        <v>99</v>
      </c>
      <c r="D3870">
        <v>18185042</v>
      </c>
      <c r="E3870">
        <v>547799</v>
      </c>
      <c r="F3870" t="s">
        <v>66</v>
      </c>
      <c r="G3870" t="s">
        <v>86</v>
      </c>
      <c r="J3870" s="1">
        <v>43278</v>
      </c>
      <c r="K3870">
        <v>26</v>
      </c>
      <c r="M3870">
        <v>2</v>
      </c>
      <c r="N3870" t="s">
        <v>70</v>
      </c>
      <c r="T3870" t="s">
        <v>72</v>
      </c>
      <c r="U3870" t="s">
        <v>73</v>
      </c>
      <c r="V3870">
        <v>480</v>
      </c>
      <c r="W3870">
        <v>2</v>
      </c>
      <c r="X3870">
        <v>183474</v>
      </c>
      <c r="Y3870" t="s">
        <v>74</v>
      </c>
      <c r="AA3870">
        <v>2015</v>
      </c>
      <c r="AB3870" t="s">
        <v>75</v>
      </c>
      <c r="AC3870" t="s">
        <v>76</v>
      </c>
      <c r="AD3870" t="s">
        <v>77</v>
      </c>
      <c r="AE3870" t="s">
        <v>78</v>
      </c>
      <c r="AF3870" t="s">
        <v>79</v>
      </c>
      <c r="AG3870" t="s">
        <v>80</v>
      </c>
      <c r="AH3870">
        <v>13.348000000000001</v>
      </c>
      <c r="AK3870">
        <v>2016</v>
      </c>
      <c r="AL3870" t="s">
        <v>81</v>
      </c>
      <c r="AM3870">
        <f t="shared" si="121"/>
        <v>3</v>
      </c>
    </row>
    <row r="3871" spans="1:39" x14ac:dyDescent="0.35">
      <c r="A3871">
        <v>2018</v>
      </c>
      <c r="B3871" s="5">
        <f t="shared" si="120"/>
        <v>180</v>
      </c>
      <c r="C3871" t="s">
        <v>83</v>
      </c>
      <c r="D3871">
        <v>18071360</v>
      </c>
      <c r="E3871">
        <v>735829</v>
      </c>
      <c r="F3871" t="s">
        <v>66</v>
      </c>
      <c r="G3871" t="s">
        <v>86</v>
      </c>
      <c r="J3871" s="1">
        <v>43280</v>
      </c>
      <c r="K3871">
        <v>26</v>
      </c>
      <c r="M3871">
        <v>1</v>
      </c>
      <c r="N3871" t="s">
        <v>70</v>
      </c>
      <c r="O3871" t="s">
        <v>85</v>
      </c>
      <c r="Q3871">
        <v>104</v>
      </c>
      <c r="R3871">
        <v>40</v>
      </c>
      <c r="T3871" t="s">
        <v>72</v>
      </c>
      <c r="U3871" t="s">
        <v>73</v>
      </c>
      <c r="V3871">
        <v>670</v>
      </c>
      <c r="W3871">
        <v>2</v>
      </c>
      <c r="X3871">
        <v>183474</v>
      </c>
      <c r="Y3871" t="s">
        <v>74</v>
      </c>
      <c r="AA3871">
        <v>2015</v>
      </c>
      <c r="AB3871" t="s">
        <v>75</v>
      </c>
      <c r="AC3871" t="s">
        <v>76</v>
      </c>
      <c r="AD3871" t="s">
        <v>77</v>
      </c>
      <c r="AE3871" t="s">
        <v>78</v>
      </c>
      <c r="AF3871" t="s">
        <v>79</v>
      </c>
      <c r="AG3871" t="s">
        <v>80</v>
      </c>
      <c r="AH3871">
        <v>13.348000000000001</v>
      </c>
      <c r="AI3871">
        <v>1</v>
      </c>
      <c r="AJ3871">
        <v>13.348000000000001</v>
      </c>
      <c r="AK3871">
        <v>2016</v>
      </c>
      <c r="AL3871" t="s">
        <v>81</v>
      </c>
      <c r="AM3871">
        <f t="shared" si="121"/>
        <v>3</v>
      </c>
    </row>
    <row r="3872" spans="1:39" x14ac:dyDescent="0.35">
      <c r="A3872">
        <v>2018</v>
      </c>
      <c r="B3872" s="5">
        <f t="shared" si="120"/>
        <v>195</v>
      </c>
      <c r="C3872" t="s">
        <v>82</v>
      </c>
      <c r="D3872">
        <v>18037165</v>
      </c>
      <c r="E3872">
        <v>760570</v>
      </c>
      <c r="F3872" t="s">
        <v>66</v>
      </c>
      <c r="G3872" t="s">
        <v>67</v>
      </c>
      <c r="H3872" t="s">
        <v>68</v>
      </c>
      <c r="I3872" t="s">
        <v>69</v>
      </c>
      <c r="J3872" s="1">
        <v>43295</v>
      </c>
      <c r="K3872">
        <v>28</v>
      </c>
      <c r="L3872">
        <v>4</v>
      </c>
      <c r="M3872">
        <v>1</v>
      </c>
      <c r="N3872" t="s">
        <v>70</v>
      </c>
      <c r="O3872" t="s">
        <v>71</v>
      </c>
      <c r="Q3872">
        <v>116</v>
      </c>
      <c r="R3872">
        <v>13</v>
      </c>
      <c r="T3872" t="s">
        <v>72</v>
      </c>
      <c r="U3872" t="s">
        <v>73</v>
      </c>
      <c r="V3872">
        <v>630</v>
      </c>
      <c r="W3872">
        <v>2</v>
      </c>
      <c r="X3872">
        <v>183475</v>
      </c>
      <c r="Y3872" t="s">
        <v>74</v>
      </c>
      <c r="AA3872">
        <v>2015</v>
      </c>
      <c r="AB3872" t="s">
        <v>75</v>
      </c>
      <c r="AC3872" t="s">
        <v>76</v>
      </c>
      <c r="AD3872" t="s">
        <v>77</v>
      </c>
      <c r="AE3872" t="s">
        <v>78</v>
      </c>
      <c r="AF3872" t="s">
        <v>79</v>
      </c>
      <c r="AG3872" t="s">
        <v>80</v>
      </c>
      <c r="AH3872">
        <v>13.281000000000001</v>
      </c>
      <c r="AI3872">
        <v>3.29406</v>
      </c>
      <c r="AJ3872">
        <v>43.74841</v>
      </c>
      <c r="AK3872">
        <v>2016</v>
      </c>
      <c r="AL3872" t="s">
        <v>81</v>
      </c>
      <c r="AM3872">
        <f t="shared" si="121"/>
        <v>3</v>
      </c>
    </row>
    <row r="3873" spans="1:39" x14ac:dyDescent="0.35">
      <c r="A3873">
        <v>2018</v>
      </c>
      <c r="B3873" s="5">
        <f t="shared" si="120"/>
        <v>229</v>
      </c>
      <c r="C3873" t="s">
        <v>82</v>
      </c>
      <c r="D3873">
        <v>18037626</v>
      </c>
      <c r="E3873">
        <v>774404</v>
      </c>
      <c r="F3873" t="s">
        <v>66</v>
      </c>
      <c r="G3873" t="s">
        <v>67</v>
      </c>
      <c r="H3873" t="s">
        <v>68</v>
      </c>
      <c r="I3873" t="s">
        <v>69</v>
      </c>
      <c r="J3873" s="1">
        <v>43329</v>
      </c>
      <c r="K3873">
        <v>33</v>
      </c>
      <c r="L3873">
        <v>5</v>
      </c>
      <c r="M3873">
        <v>1</v>
      </c>
      <c r="N3873" t="s">
        <v>70</v>
      </c>
      <c r="O3873" t="s">
        <v>71</v>
      </c>
      <c r="Q3873">
        <v>113</v>
      </c>
      <c r="T3873" t="s">
        <v>72</v>
      </c>
      <c r="U3873" t="s">
        <v>73</v>
      </c>
      <c r="V3873">
        <v>640</v>
      </c>
      <c r="W3873">
        <v>2</v>
      </c>
      <c r="X3873">
        <v>183475</v>
      </c>
      <c r="Y3873" t="s">
        <v>74</v>
      </c>
      <c r="AA3873">
        <v>2015</v>
      </c>
      <c r="AB3873" t="s">
        <v>75</v>
      </c>
      <c r="AC3873" t="s">
        <v>76</v>
      </c>
      <c r="AD3873" t="s">
        <v>77</v>
      </c>
      <c r="AE3873" t="s">
        <v>78</v>
      </c>
      <c r="AF3873" t="s">
        <v>79</v>
      </c>
      <c r="AG3873" t="s">
        <v>80</v>
      </c>
      <c r="AH3873">
        <v>13.281000000000001</v>
      </c>
      <c r="AI3873">
        <v>3.3292000000000002</v>
      </c>
      <c r="AJ3873">
        <v>44.215110000000003</v>
      </c>
      <c r="AK3873">
        <v>2016</v>
      </c>
      <c r="AL3873" t="s">
        <v>81</v>
      </c>
      <c r="AM3873">
        <f t="shared" si="121"/>
        <v>3</v>
      </c>
    </row>
    <row r="3874" spans="1:39" x14ac:dyDescent="0.35">
      <c r="A3874">
        <v>2018</v>
      </c>
      <c r="B3874" s="5">
        <f t="shared" si="120"/>
        <v>231</v>
      </c>
      <c r="C3874" t="s">
        <v>83</v>
      </c>
      <c r="D3874">
        <v>18076495</v>
      </c>
      <c r="E3874">
        <v>765306</v>
      </c>
      <c r="F3874" t="s">
        <v>66</v>
      </c>
      <c r="G3874" t="s">
        <v>67</v>
      </c>
      <c r="H3874" t="s">
        <v>68</v>
      </c>
      <c r="I3874" t="s">
        <v>69</v>
      </c>
      <c r="J3874" s="1">
        <v>43331</v>
      </c>
      <c r="K3874">
        <v>34</v>
      </c>
      <c r="L3874">
        <v>5</v>
      </c>
      <c r="M3874">
        <v>1</v>
      </c>
      <c r="N3874" t="s">
        <v>70</v>
      </c>
      <c r="O3874" t="s">
        <v>85</v>
      </c>
      <c r="Q3874">
        <v>104</v>
      </c>
      <c r="R3874">
        <v>35</v>
      </c>
      <c r="T3874" t="s">
        <v>72</v>
      </c>
      <c r="U3874" t="s">
        <v>73</v>
      </c>
      <c r="V3874">
        <v>710</v>
      </c>
      <c r="W3874">
        <v>2</v>
      </c>
      <c r="X3874">
        <v>183475</v>
      </c>
      <c r="Y3874" t="s">
        <v>74</v>
      </c>
      <c r="AA3874">
        <v>2015</v>
      </c>
      <c r="AB3874" t="s">
        <v>75</v>
      </c>
      <c r="AC3874" t="s">
        <v>76</v>
      </c>
      <c r="AD3874" t="s">
        <v>77</v>
      </c>
      <c r="AE3874" t="s">
        <v>78</v>
      </c>
      <c r="AF3874" t="s">
        <v>79</v>
      </c>
      <c r="AG3874" t="s">
        <v>80</v>
      </c>
      <c r="AH3874">
        <v>13.281000000000001</v>
      </c>
      <c r="AI3874">
        <v>1.97543</v>
      </c>
      <c r="AJ3874">
        <v>26.235690000000002</v>
      </c>
      <c r="AK3874">
        <v>2016</v>
      </c>
      <c r="AL3874" t="s">
        <v>81</v>
      </c>
      <c r="AM3874">
        <f t="shared" si="121"/>
        <v>3</v>
      </c>
    </row>
    <row r="3875" spans="1:39" x14ac:dyDescent="0.35">
      <c r="A3875">
        <v>2018</v>
      </c>
      <c r="B3875" s="5">
        <f t="shared" si="120"/>
        <v>231</v>
      </c>
      <c r="C3875" t="s">
        <v>82</v>
      </c>
      <c r="D3875">
        <v>18037647</v>
      </c>
      <c r="E3875">
        <v>774445</v>
      </c>
      <c r="F3875" t="s">
        <v>66</v>
      </c>
      <c r="G3875" t="s">
        <v>67</v>
      </c>
      <c r="H3875" t="s">
        <v>68</v>
      </c>
      <c r="I3875" t="s">
        <v>69</v>
      </c>
      <c r="J3875" s="1">
        <v>43331</v>
      </c>
      <c r="K3875">
        <v>34</v>
      </c>
      <c r="L3875">
        <v>5</v>
      </c>
      <c r="M3875">
        <v>1</v>
      </c>
      <c r="N3875" t="s">
        <v>70</v>
      </c>
      <c r="O3875" t="s">
        <v>71</v>
      </c>
      <c r="Q3875">
        <v>154</v>
      </c>
      <c r="T3875" t="s">
        <v>72</v>
      </c>
      <c r="U3875" t="s">
        <v>73</v>
      </c>
      <c r="V3875">
        <v>630</v>
      </c>
      <c r="W3875">
        <v>2</v>
      </c>
      <c r="X3875">
        <v>183475</v>
      </c>
      <c r="Y3875" t="s">
        <v>74</v>
      </c>
      <c r="AA3875">
        <v>2015</v>
      </c>
      <c r="AB3875" t="s">
        <v>75</v>
      </c>
      <c r="AC3875" t="s">
        <v>76</v>
      </c>
      <c r="AD3875" t="s">
        <v>77</v>
      </c>
      <c r="AE3875" t="s">
        <v>78</v>
      </c>
      <c r="AF3875" t="s">
        <v>79</v>
      </c>
      <c r="AG3875" t="s">
        <v>80</v>
      </c>
      <c r="AH3875">
        <v>13.281000000000001</v>
      </c>
      <c r="AI3875">
        <v>3.3292000000000002</v>
      </c>
      <c r="AJ3875">
        <v>44.215110000000003</v>
      </c>
      <c r="AK3875">
        <v>2016</v>
      </c>
      <c r="AL3875" t="s">
        <v>81</v>
      </c>
      <c r="AM3875">
        <f t="shared" si="121"/>
        <v>3</v>
      </c>
    </row>
    <row r="3876" spans="1:39" x14ac:dyDescent="0.35">
      <c r="A3876">
        <v>2018</v>
      </c>
      <c r="B3876" s="5">
        <f t="shared" si="120"/>
        <v>228</v>
      </c>
      <c r="C3876" t="s">
        <v>82</v>
      </c>
      <c r="D3876">
        <v>18037600</v>
      </c>
      <c r="E3876">
        <v>773965</v>
      </c>
      <c r="F3876" t="s">
        <v>66</v>
      </c>
      <c r="G3876" t="s">
        <v>67</v>
      </c>
      <c r="H3876" t="s">
        <v>68</v>
      </c>
      <c r="I3876" t="s">
        <v>69</v>
      </c>
      <c r="J3876" s="1">
        <v>43328</v>
      </c>
      <c r="K3876">
        <v>33</v>
      </c>
      <c r="L3876">
        <v>5</v>
      </c>
      <c r="M3876">
        <v>1</v>
      </c>
      <c r="N3876" t="s">
        <v>70</v>
      </c>
      <c r="O3876" t="s">
        <v>71</v>
      </c>
      <c r="Q3876">
        <v>154</v>
      </c>
      <c r="T3876" t="s">
        <v>72</v>
      </c>
      <c r="U3876" t="s">
        <v>73</v>
      </c>
      <c r="V3876">
        <v>640</v>
      </c>
      <c r="W3876">
        <v>2</v>
      </c>
      <c r="X3876">
        <v>183476</v>
      </c>
      <c r="Y3876" t="s">
        <v>74</v>
      </c>
      <c r="AA3876">
        <v>2015</v>
      </c>
      <c r="AB3876" t="s">
        <v>75</v>
      </c>
      <c r="AC3876" t="s">
        <v>76</v>
      </c>
      <c r="AD3876" t="s">
        <v>77</v>
      </c>
      <c r="AE3876" t="s">
        <v>78</v>
      </c>
      <c r="AF3876" t="s">
        <v>79</v>
      </c>
      <c r="AG3876" t="s">
        <v>80</v>
      </c>
      <c r="AH3876">
        <v>13.247999999999999</v>
      </c>
      <c r="AI3876">
        <v>3.3292000000000002</v>
      </c>
      <c r="AJ3876">
        <v>44.105240000000002</v>
      </c>
      <c r="AK3876">
        <v>2016</v>
      </c>
      <c r="AL3876" t="s">
        <v>81</v>
      </c>
      <c r="AM3876">
        <f t="shared" si="121"/>
        <v>3</v>
      </c>
    </row>
    <row r="3877" spans="1:39" x14ac:dyDescent="0.35">
      <c r="A3877">
        <v>2018</v>
      </c>
      <c r="B3877" s="5">
        <f t="shared" si="120"/>
        <v>229</v>
      </c>
      <c r="C3877" t="s">
        <v>82</v>
      </c>
      <c r="D3877">
        <v>18037607</v>
      </c>
      <c r="E3877">
        <v>773975</v>
      </c>
      <c r="F3877" t="s">
        <v>66</v>
      </c>
      <c r="G3877" t="s">
        <v>67</v>
      </c>
      <c r="H3877" t="s">
        <v>68</v>
      </c>
      <c r="I3877" t="s">
        <v>69</v>
      </c>
      <c r="J3877" s="1">
        <v>43329</v>
      </c>
      <c r="K3877">
        <v>33</v>
      </c>
      <c r="L3877">
        <v>5</v>
      </c>
      <c r="M3877">
        <v>1</v>
      </c>
      <c r="N3877" t="s">
        <v>70</v>
      </c>
      <c r="O3877" t="s">
        <v>71</v>
      </c>
      <c r="Q3877">
        <v>154</v>
      </c>
      <c r="T3877" t="s">
        <v>72</v>
      </c>
      <c r="U3877" t="s">
        <v>73</v>
      </c>
      <c r="V3877">
        <v>690</v>
      </c>
      <c r="W3877">
        <v>2</v>
      </c>
      <c r="X3877">
        <v>183476</v>
      </c>
      <c r="Y3877" t="s">
        <v>74</v>
      </c>
      <c r="AA3877">
        <v>2015</v>
      </c>
      <c r="AB3877" t="s">
        <v>75</v>
      </c>
      <c r="AC3877" t="s">
        <v>76</v>
      </c>
      <c r="AD3877" t="s">
        <v>77</v>
      </c>
      <c r="AE3877" t="s">
        <v>78</v>
      </c>
      <c r="AF3877" t="s">
        <v>79</v>
      </c>
      <c r="AG3877" t="s">
        <v>80</v>
      </c>
      <c r="AH3877">
        <v>13.247999999999999</v>
      </c>
      <c r="AI3877">
        <v>3.3292000000000002</v>
      </c>
      <c r="AJ3877">
        <v>44.105240000000002</v>
      </c>
      <c r="AK3877">
        <v>2016</v>
      </c>
      <c r="AL3877" t="s">
        <v>81</v>
      </c>
      <c r="AM3877">
        <f t="shared" si="121"/>
        <v>3</v>
      </c>
    </row>
    <row r="3878" spans="1:39" x14ac:dyDescent="0.35">
      <c r="A3878">
        <v>2018</v>
      </c>
      <c r="B3878" s="5">
        <f t="shared" si="120"/>
        <v>231</v>
      </c>
      <c r="C3878" t="s">
        <v>82</v>
      </c>
      <c r="D3878">
        <v>18037719</v>
      </c>
      <c r="E3878">
        <v>763246</v>
      </c>
      <c r="F3878" t="s">
        <v>66</v>
      </c>
      <c r="G3878" t="s">
        <v>67</v>
      </c>
      <c r="H3878" t="s">
        <v>68</v>
      </c>
      <c r="I3878" t="s">
        <v>69</v>
      </c>
      <c r="J3878" s="1">
        <v>43331</v>
      </c>
      <c r="K3878">
        <v>34</v>
      </c>
      <c r="L3878">
        <v>5</v>
      </c>
      <c r="M3878">
        <v>1</v>
      </c>
      <c r="N3878" t="s">
        <v>70</v>
      </c>
      <c r="O3878" t="s">
        <v>71</v>
      </c>
      <c r="Q3878">
        <v>113</v>
      </c>
      <c r="T3878" t="s">
        <v>72</v>
      </c>
      <c r="U3878" t="s">
        <v>73</v>
      </c>
      <c r="V3878">
        <v>670</v>
      </c>
      <c r="W3878">
        <v>2</v>
      </c>
      <c r="X3878">
        <v>183476</v>
      </c>
      <c r="Y3878" t="s">
        <v>74</v>
      </c>
      <c r="AA3878">
        <v>2015</v>
      </c>
      <c r="AB3878" t="s">
        <v>75</v>
      </c>
      <c r="AC3878" t="s">
        <v>76</v>
      </c>
      <c r="AD3878" t="s">
        <v>77</v>
      </c>
      <c r="AE3878" t="s">
        <v>78</v>
      </c>
      <c r="AF3878" t="s">
        <v>79</v>
      </c>
      <c r="AG3878" t="s">
        <v>80</v>
      </c>
      <c r="AH3878">
        <v>13.247999999999999</v>
      </c>
      <c r="AI3878">
        <v>3.3292000000000002</v>
      </c>
      <c r="AJ3878">
        <v>44.105240000000002</v>
      </c>
      <c r="AK3878">
        <v>2016</v>
      </c>
      <c r="AL3878" t="s">
        <v>81</v>
      </c>
      <c r="AM3878">
        <f t="shared" si="121"/>
        <v>3</v>
      </c>
    </row>
    <row r="3879" spans="1:39" x14ac:dyDescent="0.35">
      <c r="A3879">
        <v>2018</v>
      </c>
      <c r="B3879" s="5">
        <f t="shared" si="120"/>
        <v>231</v>
      </c>
      <c r="C3879" t="s">
        <v>82</v>
      </c>
      <c r="D3879">
        <v>18037661</v>
      </c>
      <c r="E3879">
        <v>762171</v>
      </c>
      <c r="F3879" t="s">
        <v>66</v>
      </c>
      <c r="G3879" t="s">
        <v>67</v>
      </c>
      <c r="H3879" t="s">
        <v>68</v>
      </c>
      <c r="I3879" t="s">
        <v>69</v>
      </c>
      <c r="J3879" s="1">
        <v>43331</v>
      </c>
      <c r="K3879">
        <v>34</v>
      </c>
      <c r="L3879">
        <v>5</v>
      </c>
      <c r="M3879">
        <v>1</v>
      </c>
      <c r="N3879" t="s">
        <v>70</v>
      </c>
      <c r="O3879" t="s">
        <v>71</v>
      </c>
      <c r="Q3879">
        <v>154</v>
      </c>
      <c r="T3879" t="s">
        <v>72</v>
      </c>
      <c r="U3879" t="s">
        <v>87</v>
      </c>
      <c r="V3879">
        <v>650</v>
      </c>
      <c r="W3879">
        <v>2</v>
      </c>
      <c r="X3879">
        <v>183476</v>
      </c>
      <c r="Y3879" t="s">
        <v>74</v>
      </c>
      <c r="AA3879">
        <v>2015</v>
      </c>
      <c r="AB3879" t="s">
        <v>75</v>
      </c>
      <c r="AC3879" t="s">
        <v>76</v>
      </c>
      <c r="AD3879" t="s">
        <v>77</v>
      </c>
      <c r="AE3879" t="s">
        <v>78</v>
      </c>
      <c r="AF3879" t="s">
        <v>79</v>
      </c>
      <c r="AG3879" t="s">
        <v>80</v>
      </c>
      <c r="AH3879">
        <v>13.247999999999999</v>
      </c>
      <c r="AI3879">
        <v>3.3292000000000002</v>
      </c>
      <c r="AJ3879">
        <v>44.105240000000002</v>
      </c>
      <c r="AK3879">
        <v>2016</v>
      </c>
      <c r="AL3879" t="s">
        <v>81</v>
      </c>
      <c r="AM3879">
        <f t="shared" si="121"/>
        <v>3</v>
      </c>
    </row>
    <row r="3880" spans="1:39" x14ac:dyDescent="0.35">
      <c r="A3880">
        <v>2018</v>
      </c>
      <c r="B3880" s="5">
        <f t="shared" si="120"/>
        <v>319</v>
      </c>
      <c r="C3880" t="s">
        <v>82</v>
      </c>
      <c r="D3880">
        <v>18038096</v>
      </c>
      <c r="E3880">
        <v>775775</v>
      </c>
      <c r="F3880" t="s">
        <v>66</v>
      </c>
      <c r="G3880" t="s">
        <v>67</v>
      </c>
      <c r="H3880" t="s">
        <v>68</v>
      </c>
      <c r="I3880" t="s">
        <v>69</v>
      </c>
      <c r="J3880" s="1">
        <v>43419</v>
      </c>
      <c r="K3880">
        <v>46</v>
      </c>
      <c r="L3880">
        <v>6</v>
      </c>
      <c r="M3880">
        <v>1</v>
      </c>
      <c r="N3880" t="s">
        <v>70</v>
      </c>
      <c r="O3880" t="s">
        <v>71</v>
      </c>
      <c r="Q3880">
        <v>113</v>
      </c>
      <c r="R3880">
        <v>41</v>
      </c>
      <c r="T3880" t="s">
        <v>72</v>
      </c>
      <c r="U3880" t="s">
        <v>73</v>
      </c>
      <c r="V3880">
        <v>640</v>
      </c>
      <c r="W3880">
        <v>2</v>
      </c>
      <c r="X3880">
        <v>183476</v>
      </c>
      <c r="Y3880" t="s">
        <v>74</v>
      </c>
      <c r="AA3880">
        <v>2015</v>
      </c>
      <c r="AB3880" t="s">
        <v>75</v>
      </c>
      <c r="AC3880" t="s">
        <v>76</v>
      </c>
      <c r="AD3880" t="s">
        <v>77</v>
      </c>
      <c r="AE3880" t="s">
        <v>78</v>
      </c>
      <c r="AF3880" t="s">
        <v>79</v>
      </c>
      <c r="AG3880" t="s">
        <v>80</v>
      </c>
      <c r="AH3880">
        <v>13.247999999999999</v>
      </c>
      <c r="AI3880">
        <v>2.0439699999999998</v>
      </c>
      <c r="AJ3880">
        <v>27.078510000000001</v>
      </c>
      <c r="AK3880">
        <v>2016</v>
      </c>
      <c r="AL3880" t="s">
        <v>81</v>
      </c>
      <c r="AM3880">
        <f t="shared" si="121"/>
        <v>3</v>
      </c>
    </row>
    <row r="3881" spans="1:39" x14ac:dyDescent="0.35">
      <c r="A3881">
        <v>2018</v>
      </c>
      <c r="B3881" s="5">
        <f t="shared" si="120"/>
        <v>150</v>
      </c>
      <c r="C3881" t="s">
        <v>99</v>
      </c>
      <c r="D3881">
        <v>18185014</v>
      </c>
      <c r="E3881">
        <v>557937</v>
      </c>
      <c r="F3881" t="s">
        <v>66</v>
      </c>
      <c r="G3881" t="s">
        <v>86</v>
      </c>
      <c r="J3881" s="1">
        <v>43250</v>
      </c>
      <c r="K3881">
        <v>22</v>
      </c>
      <c r="M3881">
        <v>2</v>
      </c>
      <c r="N3881" t="s">
        <v>70</v>
      </c>
      <c r="O3881" t="s">
        <v>100</v>
      </c>
      <c r="Q3881">
        <v>241</v>
      </c>
      <c r="T3881" t="s">
        <v>72</v>
      </c>
      <c r="U3881" t="s">
        <v>73</v>
      </c>
      <c r="X3881">
        <v>183476</v>
      </c>
      <c r="Y3881" t="s">
        <v>74</v>
      </c>
      <c r="AA3881">
        <v>2015</v>
      </c>
      <c r="AB3881" t="s">
        <v>75</v>
      </c>
      <c r="AC3881" t="s">
        <v>76</v>
      </c>
      <c r="AD3881" t="s">
        <v>77</v>
      </c>
      <c r="AE3881" t="s">
        <v>78</v>
      </c>
      <c r="AF3881" t="s">
        <v>79</v>
      </c>
      <c r="AG3881" t="s">
        <v>80</v>
      </c>
      <c r="AH3881">
        <v>13.247999999999999</v>
      </c>
      <c r="AK3881">
        <v>2016</v>
      </c>
      <c r="AL3881" t="s">
        <v>81</v>
      </c>
      <c r="AM3881">
        <f t="shared" si="121"/>
        <v>3</v>
      </c>
    </row>
    <row r="3882" spans="1:39" x14ac:dyDescent="0.35">
      <c r="A3882">
        <v>2018</v>
      </c>
      <c r="B3882" s="5">
        <f t="shared" si="120"/>
        <v>216</v>
      </c>
      <c r="C3882" t="s">
        <v>82</v>
      </c>
      <c r="D3882">
        <v>18032125</v>
      </c>
      <c r="E3882">
        <v>734248</v>
      </c>
      <c r="F3882" t="s">
        <v>66</v>
      </c>
      <c r="G3882" t="s">
        <v>86</v>
      </c>
      <c r="J3882" s="1">
        <v>43316</v>
      </c>
      <c r="K3882">
        <v>31</v>
      </c>
      <c r="M3882">
        <v>1</v>
      </c>
      <c r="N3882" t="s">
        <v>70</v>
      </c>
      <c r="O3882" t="s">
        <v>71</v>
      </c>
      <c r="Q3882">
        <v>113</v>
      </c>
      <c r="R3882">
        <v>45</v>
      </c>
      <c r="T3882" t="s">
        <v>72</v>
      </c>
      <c r="U3882" t="s">
        <v>73</v>
      </c>
      <c r="V3882">
        <v>680</v>
      </c>
      <c r="W3882">
        <v>2</v>
      </c>
      <c r="X3882">
        <v>183476</v>
      </c>
      <c r="Y3882" t="s">
        <v>74</v>
      </c>
      <c r="AA3882">
        <v>2015</v>
      </c>
      <c r="AB3882" t="s">
        <v>75</v>
      </c>
      <c r="AC3882" t="s">
        <v>76</v>
      </c>
      <c r="AD3882" t="s">
        <v>77</v>
      </c>
      <c r="AE3882" t="s">
        <v>78</v>
      </c>
      <c r="AF3882" t="s">
        <v>79</v>
      </c>
      <c r="AG3882" t="s">
        <v>80</v>
      </c>
      <c r="AH3882">
        <v>13.247999999999999</v>
      </c>
      <c r="AI3882">
        <v>3.76349</v>
      </c>
      <c r="AJ3882">
        <v>49.858719999999998</v>
      </c>
      <c r="AK3882">
        <v>2016</v>
      </c>
      <c r="AL3882" t="s">
        <v>81</v>
      </c>
      <c r="AM3882">
        <f t="shared" si="121"/>
        <v>3</v>
      </c>
    </row>
    <row r="3883" spans="1:39" x14ac:dyDescent="0.35">
      <c r="A3883">
        <v>2018</v>
      </c>
      <c r="B3883" s="5">
        <f t="shared" si="120"/>
        <v>144</v>
      </c>
      <c r="C3883" t="s">
        <v>82</v>
      </c>
      <c r="D3883">
        <v>18036282</v>
      </c>
      <c r="E3883">
        <v>755628</v>
      </c>
      <c r="F3883" t="s">
        <v>66</v>
      </c>
      <c r="G3883" t="s">
        <v>67</v>
      </c>
      <c r="H3883" t="s">
        <v>92</v>
      </c>
      <c r="I3883" t="s">
        <v>69</v>
      </c>
      <c r="J3883" s="1">
        <v>43244</v>
      </c>
      <c r="K3883">
        <v>21</v>
      </c>
      <c r="L3883">
        <v>2</v>
      </c>
      <c r="M3883">
        <v>1</v>
      </c>
      <c r="N3883" t="s">
        <v>70</v>
      </c>
      <c r="O3883" t="s">
        <v>71</v>
      </c>
      <c r="Q3883">
        <v>113</v>
      </c>
      <c r="R3883">
        <v>41</v>
      </c>
      <c r="T3883" t="s">
        <v>72</v>
      </c>
      <c r="U3883" t="s">
        <v>73</v>
      </c>
      <c r="V3883">
        <v>705</v>
      </c>
      <c r="W3883">
        <v>2</v>
      </c>
      <c r="X3883">
        <v>183484</v>
      </c>
      <c r="Y3883" t="s">
        <v>74</v>
      </c>
      <c r="AA3883">
        <v>2013</v>
      </c>
      <c r="AB3883" t="s">
        <v>75</v>
      </c>
      <c r="AC3883" t="s">
        <v>76</v>
      </c>
      <c r="AD3883" t="s">
        <v>77</v>
      </c>
      <c r="AE3883" t="s">
        <v>78</v>
      </c>
      <c r="AF3883" t="s">
        <v>79</v>
      </c>
      <c r="AG3883" t="s">
        <v>80</v>
      </c>
      <c r="AH3883">
        <v>15.087999999999999</v>
      </c>
      <c r="AI3883">
        <v>1.29765</v>
      </c>
      <c r="AJ3883">
        <v>19.578939999999999</v>
      </c>
      <c r="AK3883">
        <v>2014</v>
      </c>
      <c r="AL3883" t="s">
        <v>81</v>
      </c>
      <c r="AM3883">
        <f t="shared" si="121"/>
        <v>5</v>
      </c>
    </row>
    <row r="3884" spans="1:39" x14ac:dyDescent="0.35">
      <c r="A3884">
        <v>2018</v>
      </c>
      <c r="B3884" s="5">
        <f t="shared" si="120"/>
        <v>230</v>
      </c>
      <c r="C3884" t="s">
        <v>83</v>
      </c>
      <c r="D3884">
        <v>18076471</v>
      </c>
      <c r="E3884">
        <v>765002</v>
      </c>
      <c r="F3884" t="s">
        <v>66</v>
      </c>
      <c r="G3884" t="s">
        <v>67</v>
      </c>
      <c r="H3884" t="s">
        <v>68</v>
      </c>
      <c r="I3884" t="s">
        <v>69</v>
      </c>
      <c r="J3884" s="1">
        <v>43330</v>
      </c>
      <c r="K3884">
        <v>33</v>
      </c>
      <c r="L3884">
        <v>5</v>
      </c>
      <c r="M3884">
        <v>1</v>
      </c>
      <c r="N3884" t="s">
        <v>70</v>
      </c>
      <c r="O3884" t="s">
        <v>85</v>
      </c>
      <c r="Q3884">
        <v>104</v>
      </c>
      <c r="R3884">
        <v>40</v>
      </c>
      <c r="T3884" t="s">
        <v>72</v>
      </c>
      <c r="U3884" t="s">
        <v>73</v>
      </c>
      <c r="V3884">
        <v>810</v>
      </c>
      <c r="W3884">
        <v>2</v>
      </c>
      <c r="X3884">
        <v>183484</v>
      </c>
      <c r="Y3884" t="s">
        <v>74</v>
      </c>
      <c r="AA3884">
        <v>2013</v>
      </c>
      <c r="AB3884" t="s">
        <v>75</v>
      </c>
      <c r="AC3884" t="s">
        <v>76</v>
      </c>
      <c r="AD3884" t="s">
        <v>77</v>
      </c>
      <c r="AE3884" t="s">
        <v>78</v>
      </c>
      <c r="AF3884" t="s">
        <v>79</v>
      </c>
      <c r="AG3884" t="s">
        <v>80</v>
      </c>
      <c r="AH3884">
        <v>15.087999999999999</v>
      </c>
      <c r="AI3884">
        <v>1.97543</v>
      </c>
      <c r="AJ3884">
        <v>29.805289999999999</v>
      </c>
      <c r="AK3884">
        <v>2014</v>
      </c>
      <c r="AL3884" t="s">
        <v>81</v>
      </c>
      <c r="AM3884">
        <f t="shared" si="121"/>
        <v>5</v>
      </c>
    </row>
    <row r="3885" spans="1:39" x14ac:dyDescent="0.35">
      <c r="A3885">
        <v>2018</v>
      </c>
      <c r="B3885" s="5">
        <f t="shared" si="120"/>
        <v>231</v>
      </c>
      <c r="C3885" t="s">
        <v>82</v>
      </c>
      <c r="D3885">
        <v>18037689</v>
      </c>
      <c r="E3885">
        <v>775044</v>
      </c>
      <c r="F3885" t="s">
        <v>66</v>
      </c>
      <c r="G3885" t="s">
        <v>67</v>
      </c>
      <c r="H3885" t="s">
        <v>68</v>
      </c>
      <c r="I3885" t="s">
        <v>69</v>
      </c>
      <c r="J3885" s="1">
        <v>43331</v>
      </c>
      <c r="K3885">
        <v>34</v>
      </c>
      <c r="L3885">
        <v>5</v>
      </c>
      <c r="M3885">
        <v>1</v>
      </c>
      <c r="N3885" t="s">
        <v>70</v>
      </c>
      <c r="O3885" t="s">
        <v>71</v>
      </c>
      <c r="Q3885">
        <v>154</v>
      </c>
      <c r="T3885" t="s">
        <v>72</v>
      </c>
      <c r="U3885" t="s">
        <v>73</v>
      </c>
      <c r="V3885">
        <v>755</v>
      </c>
      <c r="W3885">
        <v>2</v>
      </c>
      <c r="X3885">
        <v>183484</v>
      </c>
      <c r="Y3885" t="s">
        <v>74</v>
      </c>
      <c r="AA3885">
        <v>2013</v>
      </c>
      <c r="AB3885" t="s">
        <v>75</v>
      </c>
      <c r="AC3885" t="s">
        <v>76</v>
      </c>
      <c r="AD3885" t="s">
        <v>77</v>
      </c>
      <c r="AE3885" t="s">
        <v>78</v>
      </c>
      <c r="AF3885" t="s">
        <v>79</v>
      </c>
      <c r="AG3885" t="s">
        <v>80</v>
      </c>
      <c r="AH3885">
        <v>15.087999999999999</v>
      </c>
      <c r="AI3885">
        <v>3.3292000000000002</v>
      </c>
      <c r="AJ3885">
        <v>50.230969999999999</v>
      </c>
      <c r="AK3885">
        <v>2014</v>
      </c>
      <c r="AL3885" t="s">
        <v>81</v>
      </c>
      <c r="AM3885">
        <f t="shared" si="121"/>
        <v>5</v>
      </c>
    </row>
    <row r="3886" spans="1:39" x14ac:dyDescent="0.35">
      <c r="A3886">
        <v>2018</v>
      </c>
      <c r="B3886" s="5">
        <f t="shared" si="120"/>
        <v>156</v>
      </c>
      <c r="C3886" t="s">
        <v>83</v>
      </c>
      <c r="D3886">
        <v>18071086</v>
      </c>
      <c r="E3886">
        <v>764002</v>
      </c>
      <c r="F3886" t="s">
        <v>66</v>
      </c>
      <c r="G3886" t="s">
        <v>86</v>
      </c>
      <c r="J3886" s="1">
        <v>43256</v>
      </c>
      <c r="K3886">
        <v>23</v>
      </c>
      <c r="M3886">
        <v>1</v>
      </c>
      <c r="N3886" t="s">
        <v>70</v>
      </c>
      <c r="O3886" t="s">
        <v>85</v>
      </c>
      <c r="Q3886">
        <v>104</v>
      </c>
      <c r="R3886">
        <v>35</v>
      </c>
      <c r="T3886" t="s">
        <v>72</v>
      </c>
      <c r="U3886" t="s">
        <v>73</v>
      </c>
      <c r="V3886">
        <v>740</v>
      </c>
      <c r="W3886">
        <v>2</v>
      </c>
      <c r="X3886">
        <v>183484</v>
      </c>
      <c r="Y3886" t="s">
        <v>74</v>
      </c>
      <c r="AA3886">
        <v>2013</v>
      </c>
      <c r="AB3886" t="s">
        <v>75</v>
      </c>
      <c r="AC3886" t="s">
        <v>76</v>
      </c>
      <c r="AD3886" t="s">
        <v>77</v>
      </c>
      <c r="AE3886" t="s">
        <v>78</v>
      </c>
      <c r="AF3886" t="s">
        <v>79</v>
      </c>
      <c r="AG3886" t="s">
        <v>80</v>
      </c>
      <c r="AH3886">
        <v>15.087999999999999</v>
      </c>
      <c r="AI3886">
        <v>1</v>
      </c>
      <c r="AJ3886">
        <v>15.087999999999999</v>
      </c>
      <c r="AK3886">
        <v>2014</v>
      </c>
      <c r="AL3886" t="s">
        <v>81</v>
      </c>
      <c r="AM3886">
        <f t="shared" si="121"/>
        <v>5</v>
      </c>
    </row>
    <row r="3887" spans="1:39" x14ac:dyDescent="0.35">
      <c r="A3887">
        <v>2018</v>
      </c>
      <c r="B3887" s="5">
        <f t="shared" si="120"/>
        <v>122</v>
      </c>
      <c r="C3887" t="s">
        <v>83</v>
      </c>
      <c r="D3887">
        <v>18076110</v>
      </c>
      <c r="E3887">
        <v>746218</v>
      </c>
      <c r="F3887" t="s">
        <v>66</v>
      </c>
      <c r="G3887" t="s">
        <v>67</v>
      </c>
      <c r="H3887" t="s">
        <v>92</v>
      </c>
      <c r="I3887" t="s">
        <v>69</v>
      </c>
      <c r="J3887" s="1">
        <v>43222</v>
      </c>
      <c r="K3887">
        <v>18</v>
      </c>
      <c r="L3887">
        <v>2</v>
      </c>
      <c r="M3887">
        <v>1</v>
      </c>
      <c r="N3887" t="s">
        <v>70</v>
      </c>
      <c r="O3887" t="s">
        <v>85</v>
      </c>
      <c r="Q3887">
        <v>103</v>
      </c>
      <c r="R3887">
        <v>50</v>
      </c>
      <c r="T3887" t="s">
        <v>72</v>
      </c>
      <c r="U3887" t="s">
        <v>73</v>
      </c>
      <c r="V3887">
        <v>650</v>
      </c>
      <c r="W3887">
        <v>2</v>
      </c>
      <c r="X3887">
        <v>183676</v>
      </c>
      <c r="Y3887" t="s">
        <v>74</v>
      </c>
      <c r="AA3887">
        <v>2014</v>
      </c>
      <c r="AB3887" t="s">
        <v>75</v>
      </c>
      <c r="AC3887" t="s">
        <v>76</v>
      </c>
      <c r="AD3887" t="s">
        <v>77</v>
      </c>
      <c r="AE3887" t="s">
        <v>78</v>
      </c>
      <c r="AF3887" t="s">
        <v>79</v>
      </c>
      <c r="AG3887" t="s">
        <v>80</v>
      </c>
      <c r="AH3887">
        <v>1.008</v>
      </c>
      <c r="AI3887">
        <v>1.0495000000000001</v>
      </c>
      <c r="AJ3887">
        <v>1.0579000000000001</v>
      </c>
      <c r="AK3887">
        <v>2015</v>
      </c>
      <c r="AL3887" t="s">
        <v>81</v>
      </c>
      <c r="AM3887">
        <f t="shared" si="121"/>
        <v>4</v>
      </c>
    </row>
    <row r="3888" spans="1:39" x14ac:dyDescent="0.35">
      <c r="A3888">
        <v>2018</v>
      </c>
      <c r="B3888" s="5">
        <f t="shared" si="120"/>
        <v>156</v>
      </c>
      <c r="C3888" t="s">
        <v>83</v>
      </c>
      <c r="D3888">
        <v>18076171</v>
      </c>
      <c r="E3888">
        <v>746240</v>
      </c>
      <c r="F3888" t="s">
        <v>66</v>
      </c>
      <c r="G3888" t="s">
        <v>67</v>
      </c>
      <c r="H3888" t="s">
        <v>92</v>
      </c>
      <c r="I3888" t="s">
        <v>69</v>
      </c>
      <c r="J3888" s="1">
        <v>43256</v>
      </c>
      <c r="K3888">
        <v>23</v>
      </c>
      <c r="L3888">
        <v>3</v>
      </c>
      <c r="M3888">
        <v>1</v>
      </c>
      <c r="N3888" t="s">
        <v>70</v>
      </c>
      <c r="O3888" t="s">
        <v>85</v>
      </c>
      <c r="Q3888">
        <v>103</v>
      </c>
      <c r="R3888">
        <v>50</v>
      </c>
      <c r="T3888" t="s">
        <v>72</v>
      </c>
      <c r="U3888" t="s">
        <v>73</v>
      </c>
      <c r="V3888">
        <v>810</v>
      </c>
      <c r="W3888">
        <v>2</v>
      </c>
      <c r="X3888">
        <v>183676</v>
      </c>
      <c r="Y3888" t="s">
        <v>74</v>
      </c>
      <c r="AA3888">
        <v>2014</v>
      </c>
      <c r="AB3888" t="s">
        <v>75</v>
      </c>
      <c r="AC3888" t="s">
        <v>76</v>
      </c>
      <c r="AD3888" t="s">
        <v>77</v>
      </c>
      <c r="AE3888" t="s">
        <v>78</v>
      </c>
      <c r="AF3888" t="s">
        <v>79</v>
      </c>
      <c r="AG3888" t="s">
        <v>80</v>
      </c>
      <c r="AH3888">
        <v>1.008</v>
      </c>
      <c r="AI3888">
        <v>1.0933900000000001</v>
      </c>
      <c r="AJ3888">
        <v>1.1021399999999999</v>
      </c>
      <c r="AK3888">
        <v>2015</v>
      </c>
      <c r="AL3888" t="s">
        <v>81</v>
      </c>
      <c r="AM3888">
        <f t="shared" si="121"/>
        <v>4</v>
      </c>
    </row>
    <row r="3889" spans="1:39" x14ac:dyDescent="0.35">
      <c r="A3889">
        <v>2018</v>
      </c>
      <c r="B3889" s="5">
        <f t="shared" si="120"/>
        <v>176</v>
      </c>
      <c r="C3889" t="s">
        <v>82</v>
      </c>
      <c r="D3889">
        <v>18036755</v>
      </c>
      <c r="E3889">
        <v>759746</v>
      </c>
      <c r="F3889" t="s">
        <v>66</v>
      </c>
      <c r="G3889" t="s">
        <v>67</v>
      </c>
      <c r="H3889" t="s">
        <v>92</v>
      </c>
      <c r="I3889" t="s">
        <v>69</v>
      </c>
      <c r="J3889" s="1">
        <v>43276</v>
      </c>
      <c r="K3889">
        <v>26</v>
      </c>
      <c r="L3889">
        <v>3</v>
      </c>
      <c r="M3889">
        <v>1</v>
      </c>
      <c r="N3889" t="s">
        <v>70</v>
      </c>
      <c r="O3889" t="s">
        <v>71</v>
      </c>
      <c r="Q3889">
        <v>113</v>
      </c>
      <c r="R3889">
        <v>1</v>
      </c>
      <c r="T3889" t="s">
        <v>72</v>
      </c>
      <c r="U3889" t="s">
        <v>73</v>
      </c>
      <c r="V3889">
        <v>715</v>
      </c>
      <c r="W3889">
        <v>2</v>
      </c>
      <c r="X3889">
        <v>183676</v>
      </c>
      <c r="Y3889" t="s">
        <v>74</v>
      </c>
      <c r="AA3889">
        <v>2014</v>
      </c>
      <c r="AB3889" t="s">
        <v>75</v>
      </c>
      <c r="AC3889" t="s">
        <v>76</v>
      </c>
      <c r="AD3889" t="s">
        <v>77</v>
      </c>
      <c r="AE3889" t="s">
        <v>78</v>
      </c>
      <c r="AF3889" t="s">
        <v>79</v>
      </c>
      <c r="AG3889" t="s">
        <v>80</v>
      </c>
      <c r="AH3889">
        <v>1.008</v>
      </c>
      <c r="AI3889">
        <v>1.4281600000000001</v>
      </c>
      <c r="AJ3889">
        <v>1.4395899999999999</v>
      </c>
      <c r="AK3889">
        <v>2015</v>
      </c>
      <c r="AL3889" t="s">
        <v>81</v>
      </c>
      <c r="AM3889">
        <f t="shared" si="121"/>
        <v>4</v>
      </c>
    </row>
    <row r="3890" spans="1:39" x14ac:dyDescent="0.35">
      <c r="A3890">
        <v>2018</v>
      </c>
      <c r="B3890" s="5">
        <f t="shared" si="120"/>
        <v>177</v>
      </c>
      <c r="C3890" t="s">
        <v>82</v>
      </c>
      <c r="D3890">
        <v>18036707</v>
      </c>
      <c r="E3890">
        <v>760124</v>
      </c>
      <c r="F3890" t="s">
        <v>66</v>
      </c>
      <c r="G3890" t="s">
        <v>67</v>
      </c>
      <c r="H3890" t="s">
        <v>92</v>
      </c>
      <c r="I3890" t="s">
        <v>69</v>
      </c>
      <c r="J3890" s="1">
        <v>43277</v>
      </c>
      <c r="K3890">
        <v>26</v>
      </c>
      <c r="L3890">
        <v>3</v>
      </c>
      <c r="M3890">
        <v>1</v>
      </c>
      <c r="N3890" t="s">
        <v>70</v>
      </c>
      <c r="O3890" t="s">
        <v>71</v>
      </c>
      <c r="Q3890">
        <v>113</v>
      </c>
      <c r="R3890">
        <v>32</v>
      </c>
      <c r="T3890" t="s">
        <v>72</v>
      </c>
      <c r="U3890" t="s">
        <v>73</v>
      </c>
      <c r="V3890">
        <v>715</v>
      </c>
      <c r="W3890">
        <v>2</v>
      </c>
      <c r="X3890">
        <v>183676</v>
      </c>
      <c r="Y3890" t="s">
        <v>74</v>
      </c>
      <c r="AA3890">
        <v>2014</v>
      </c>
      <c r="AB3890" t="s">
        <v>75</v>
      </c>
      <c r="AC3890" t="s">
        <v>76</v>
      </c>
      <c r="AD3890" t="s">
        <v>77</v>
      </c>
      <c r="AE3890" t="s">
        <v>78</v>
      </c>
      <c r="AF3890" t="s">
        <v>79</v>
      </c>
      <c r="AG3890" t="s">
        <v>80</v>
      </c>
      <c r="AH3890">
        <v>1.008</v>
      </c>
      <c r="AI3890">
        <v>1.17241</v>
      </c>
      <c r="AJ3890">
        <v>1.1817899999999999</v>
      </c>
      <c r="AK3890">
        <v>2015</v>
      </c>
      <c r="AL3890" t="s">
        <v>81</v>
      </c>
      <c r="AM3890">
        <f t="shared" si="121"/>
        <v>4</v>
      </c>
    </row>
    <row r="3891" spans="1:39" x14ac:dyDescent="0.35">
      <c r="A3891">
        <v>2018</v>
      </c>
      <c r="B3891" s="5">
        <f t="shared" si="120"/>
        <v>28</v>
      </c>
      <c r="C3891" t="s">
        <v>83</v>
      </c>
      <c r="D3891">
        <v>18076029</v>
      </c>
      <c r="E3891">
        <v>746957</v>
      </c>
      <c r="F3891" t="s">
        <v>66</v>
      </c>
      <c r="G3891" t="s">
        <v>67</v>
      </c>
      <c r="H3891" t="s">
        <v>68</v>
      </c>
      <c r="I3891" t="s">
        <v>69</v>
      </c>
      <c r="J3891" s="1">
        <v>43128</v>
      </c>
      <c r="K3891">
        <v>5</v>
      </c>
      <c r="L3891">
        <v>1</v>
      </c>
      <c r="M3891">
        <v>1</v>
      </c>
      <c r="N3891" t="s">
        <v>70</v>
      </c>
      <c r="O3891" t="s">
        <v>90</v>
      </c>
      <c r="Q3891">
        <v>105</v>
      </c>
      <c r="R3891">
        <v>50</v>
      </c>
      <c r="T3891" t="s">
        <v>72</v>
      </c>
      <c r="U3891" t="s">
        <v>73</v>
      </c>
      <c r="V3891">
        <v>720</v>
      </c>
      <c r="W3891">
        <v>2</v>
      </c>
      <c r="X3891">
        <v>183676</v>
      </c>
      <c r="Y3891" t="s">
        <v>74</v>
      </c>
      <c r="AA3891">
        <v>2014</v>
      </c>
      <c r="AB3891" t="s">
        <v>75</v>
      </c>
      <c r="AC3891" t="s">
        <v>76</v>
      </c>
      <c r="AD3891" t="s">
        <v>77</v>
      </c>
      <c r="AE3891" t="s">
        <v>78</v>
      </c>
      <c r="AF3891" t="s">
        <v>79</v>
      </c>
      <c r="AG3891" t="s">
        <v>80</v>
      </c>
      <c r="AH3891">
        <v>1.008</v>
      </c>
      <c r="AI3891">
        <v>1.6350899999999999</v>
      </c>
      <c r="AJ3891">
        <v>1.6481699999999999</v>
      </c>
      <c r="AK3891">
        <v>2015</v>
      </c>
      <c r="AL3891" t="s">
        <v>81</v>
      </c>
      <c r="AM3891">
        <f t="shared" si="121"/>
        <v>4</v>
      </c>
    </row>
    <row r="3892" spans="1:39" x14ac:dyDescent="0.35">
      <c r="A3892">
        <v>2018</v>
      </c>
      <c r="B3892" s="5">
        <f t="shared" si="120"/>
        <v>35</v>
      </c>
      <c r="C3892" t="s">
        <v>83</v>
      </c>
      <c r="D3892">
        <v>18076044</v>
      </c>
      <c r="E3892">
        <v>746979</v>
      </c>
      <c r="F3892" t="s">
        <v>66</v>
      </c>
      <c r="G3892" t="s">
        <v>67</v>
      </c>
      <c r="H3892" t="s">
        <v>68</v>
      </c>
      <c r="I3892" t="s">
        <v>69</v>
      </c>
      <c r="J3892" s="1">
        <v>43135</v>
      </c>
      <c r="K3892">
        <v>6</v>
      </c>
      <c r="L3892">
        <v>1</v>
      </c>
      <c r="M3892">
        <v>1</v>
      </c>
      <c r="N3892" t="s">
        <v>70</v>
      </c>
      <c r="O3892" t="s">
        <v>84</v>
      </c>
      <c r="Q3892">
        <v>109</v>
      </c>
      <c r="R3892">
        <v>61</v>
      </c>
      <c r="T3892" t="s">
        <v>72</v>
      </c>
      <c r="U3892" t="s">
        <v>73</v>
      </c>
      <c r="V3892">
        <v>715</v>
      </c>
      <c r="W3892">
        <v>2</v>
      </c>
      <c r="X3892">
        <v>183676</v>
      </c>
      <c r="Y3892" t="s">
        <v>74</v>
      </c>
      <c r="AA3892">
        <v>2014</v>
      </c>
      <c r="AB3892" t="s">
        <v>75</v>
      </c>
      <c r="AC3892" t="s">
        <v>76</v>
      </c>
      <c r="AD3892" t="s">
        <v>77</v>
      </c>
      <c r="AE3892" t="s">
        <v>78</v>
      </c>
      <c r="AF3892" t="s">
        <v>79</v>
      </c>
      <c r="AG3892" t="s">
        <v>80</v>
      </c>
      <c r="AH3892">
        <v>1.008</v>
      </c>
      <c r="AI3892">
        <v>1.28085</v>
      </c>
      <c r="AJ3892">
        <v>1.2910999999999999</v>
      </c>
      <c r="AK3892">
        <v>2015</v>
      </c>
      <c r="AL3892" t="s">
        <v>81</v>
      </c>
      <c r="AM3892">
        <f t="shared" si="121"/>
        <v>4</v>
      </c>
    </row>
    <row r="3893" spans="1:39" x14ac:dyDescent="0.35">
      <c r="A3893">
        <v>2018</v>
      </c>
      <c r="B3893" s="5">
        <f t="shared" si="120"/>
        <v>42</v>
      </c>
      <c r="C3893" t="s">
        <v>83</v>
      </c>
      <c r="D3893">
        <v>18076053</v>
      </c>
      <c r="E3893">
        <v>746986</v>
      </c>
      <c r="F3893" t="s">
        <v>66</v>
      </c>
      <c r="G3893" t="s">
        <v>67</v>
      </c>
      <c r="H3893" t="s">
        <v>68</v>
      </c>
      <c r="I3893" t="s">
        <v>69</v>
      </c>
      <c r="J3893" s="1">
        <v>43142</v>
      </c>
      <c r="K3893">
        <v>7</v>
      </c>
      <c r="L3893">
        <v>1</v>
      </c>
      <c r="M3893">
        <v>1</v>
      </c>
      <c r="N3893" t="s">
        <v>70</v>
      </c>
      <c r="O3893" t="s">
        <v>84</v>
      </c>
      <c r="Q3893">
        <v>109</v>
      </c>
      <c r="R3893">
        <v>51</v>
      </c>
      <c r="T3893" t="s">
        <v>72</v>
      </c>
      <c r="U3893" t="s">
        <v>73</v>
      </c>
      <c r="V3893">
        <v>665</v>
      </c>
      <c r="W3893">
        <v>2</v>
      </c>
      <c r="X3893">
        <v>183676</v>
      </c>
      <c r="Y3893" t="s">
        <v>74</v>
      </c>
      <c r="AA3893">
        <v>2014</v>
      </c>
      <c r="AB3893" t="s">
        <v>75</v>
      </c>
      <c r="AC3893" t="s">
        <v>76</v>
      </c>
      <c r="AD3893" t="s">
        <v>77</v>
      </c>
      <c r="AE3893" t="s">
        <v>78</v>
      </c>
      <c r="AF3893" t="s">
        <v>79</v>
      </c>
      <c r="AG3893" t="s">
        <v>80</v>
      </c>
      <c r="AH3893">
        <v>1.008</v>
      </c>
      <c r="AI3893">
        <v>1.28085</v>
      </c>
      <c r="AJ3893">
        <v>1.2910999999999999</v>
      </c>
      <c r="AK3893">
        <v>2015</v>
      </c>
      <c r="AL3893" t="s">
        <v>81</v>
      </c>
      <c r="AM3893">
        <f t="shared" si="121"/>
        <v>4</v>
      </c>
    </row>
    <row r="3894" spans="1:39" x14ac:dyDescent="0.35">
      <c r="A3894">
        <v>2018</v>
      </c>
      <c r="B3894" s="5">
        <f t="shared" si="120"/>
        <v>65</v>
      </c>
      <c r="C3894" t="s">
        <v>82</v>
      </c>
      <c r="D3894">
        <v>18036140</v>
      </c>
      <c r="E3894">
        <v>755000</v>
      </c>
      <c r="F3894" t="s">
        <v>66</v>
      </c>
      <c r="G3894" t="s">
        <v>67</v>
      </c>
      <c r="H3894" t="s">
        <v>68</v>
      </c>
      <c r="I3894" t="s">
        <v>69</v>
      </c>
      <c r="J3894" s="1">
        <v>43165</v>
      </c>
      <c r="K3894">
        <v>10</v>
      </c>
      <c r="L3894">
        <v>1</v>
      </c>
      <c r="M3894">
        <v>1</v>
      </c>
      <c r="N3894" t="s">
        <v>70</v>
      </c>
      <c r="O3894" t="s">
        <v>71</v>
      </c>
      <c r="Q3894">
        <v>113</v>
      </c>
      <c r="R3894">
        <v>41</v>
      </c>
      <c r="T3894" t="s">
        <v>72</v>
      </c>
      <c r="U3894" t="s">
        <v>73</v>
      </c>
      <c r="V3894">
        <v>700</v>
      </c>
      <c r="W3894">
        <v>2</v>
      </c>
      <c r="X3894">
        <v>183676</v>
      </c>
      <c r="Y3894" t="s">
        <v>74</v>
      </c>
      <c r="AA3894">
        <v>2014</v>
      </c>
      <c r="AB3894" t="s">
        <v>75</v>
      </c>
      <c r="AC3894" t="s">
        <v>76</v>
      </c>
      <c r="AD3894" t="s">
        <v>77</v>
      </c>
      <c r="AE3894" t="s">
        <v>78</v>
      </c>
      <c r="AF3894" t="s">
        <v>79</v>
      </c>
      <c r="AG3894" t="s">
        <v>80</v>
      </c>
      <c r="AH3894">
        <v>1.008</v>
      </c>
      <c r="AI3894">
        <v>2.5533100000000002</v>
      </c>
      <c r="AJ3894">
        <v>2.5737399999999999</v>
      </c>
      <c r="AK3894">
        <v>2015</v>
      </c>
      <c r="AL3894" t="s">
        <v>81</v>
      </c>
      <c r="AM3894">
        <f t="shared" si="121"/>
        <v>4</v>
      </c>
    </row>
    <row r="3895" spans="1:39" x14ac:dyDescent="0.35">
      <c r="A3895">
        <v>2018</v>
      </c>
      <c r="B3895" s="5">
        <f t="shared" si="120"/>
        <v>70</v>
      </c>
      <c r="C3895" t="s">
        <v>83</v>
      </c>
      <c r="D3895">
        <v>18076087</v>
      </c>
      <c r="E3895">
        <v>746207</v>
      </c>
      <c r="F3895" t="s">
        <v>66</v>
      </c>
      <c r="G3895" t="s">
        <v>67</v>
      </c>
      <c r="H3895" t="s">
        <v>68</v>
      </c>
      <c r="I3895" t="s">
        <v>69</v>
      </c>
      <c r="J3895" s="1">
        <v>43170</v>
      </c>
      <c r="K3895">
        <v>11</v>
      </c>
      <c r="L3895">
        <v>1</v>
      </c>
      <c r="M3895">
        <v>1</v>
      </c>
      <c r="N3895" t="s">
        <v>70</v>
      </c>
      <c r="O3895" t="s">
        <v>84</v>
      </c>
      <c r="Q3895">
        <v>109</v>
      </c>
      <c r="R3895">
        <v>61</v>
      </c>
      <c r="T3895" t="s">
        <v>72</v>
      </c>
      <c r="U3895" t="s">
        <v>73</v>
      </c>
      <c r="V3895">
        <v>630</v>
      </c>
      <c r="W3895">
        <v>2</v>
      </c>
      <c r="X3895">
        <v>183676</v>
      </c>
      <c r="Y3895" t="s">
        <v>74</v>
      </c>
      <c r="AA3895">
        <v>2014</v>
      </c>
      <c r="AB3895" t="s">
        <v>75</v>
      </c>
      <c r="AC3895" t="s">
        <v>76</v>
      </c>
      <c r="AD3895" t="s">
        <v>77</v>
      </c>
      <c r="AE3895" t="s">
        <v>78</v>
      </c>
      <c r="AF3895" t="s">
        <v>79</v>
      </c>
      <c r="AG3895" t="s">
        <v>80</v>
      </c>
      <c r="AH3895">
        <v>1.008</v>
      </c>
      <c r="AI3895">
        <v>1.28085</v>
      </c>
      <c r="AJ3895">
        <v>1.2910999999999999</v>
      </c>
      <c r="AK3895">
        <v>2015</v>
      </c>
      <c r="AL3895" t="s">
        <v>81</v>
      </c>
      <c r="AM3895">
        <f t="shared" si="121"/>
        <v>4</v>
      </c>
    </row>
    <row r="3896" spans="1:39" x14ac:dyDescent="0.35">
      <c r="A3896">
        <v>2018</v>
      </c>
      <c r="B3896" s="5">
        <f t="shared" si="120"/>
        <v>183</v>
      </c>
      <c r="C3896" t="s">
        <v>82</v>
      </c>
      <c r="D3896">
        <v>18036800</v>
      </c>
      <c r="E3896">
        <v>760409</v>
      </c>
      <c r="F3896" t="s">
        <v>66</v>
      </c>
      <c r="G3896" t="s">
        <v>67</v>
      </c>
      <c r="H3896" t="s">
        <v>68</v>
      </c>
      <c r="I3896" t="s">
        <v>69</v>
      </c>
      <c r="J3896" s="1">
        <v>43283</v>
      </c>
      <c r="K3896">
        <v>27</v>
      </c>
      <c r="L3896">
        <v>4</v>
      </c>
      <c r="M3896">
        <v>1</v>
      </c>
      <c r="N3896" t="s">
        <v>70</v>
      </c>
      <c r="O3896" t="s">
        <v>71</v>
      </c>
      <c r="Q3896">
        <v>113</v>
      </c>
      <c r="R3896">
        <v>21</v>
      </c>
      <c r="T3896" t="s">
        <v>72</v>
      </c>
      <c r="U3896" t="s">
        <v>73</v>
      </c>
      <c r="V3896">
        <v>755</v>
      </c>
      <c r="W3896">
        <v>2</v>
      </c>
      <c r="X3896">
        <v>183676</v>
      </c>
      <c r="Y3896" t="s">
        <v>74</v>
      </c>
      <c r="AA3896">
        <v>2014</v>
      </c>
      <c r="AB3896" t="s">
        <v>75</v>
      </c>
      <c r="AC3896" t="s">
        <v>76</v>
      </c>
      <c r="AD3896" t="s">
        <v>77</v>
      </c>
      <c r="AE3896" t="s">
        <v>78</v>
      </c>
      <c r="AF3896" t="s">
        <v>79</v>
      </c>
      <c r="AG3896" t="s">
        <v>80</v>
      </c>
      <c r="AH3896">
        <v>1.008</v>
      </c>
      <c r="AI3896">
        <v>3.29406</v>
      </c>
      <c r="AJ3896">
        <v>3.3204099999999999</v>
      </c>
      <c r="AK3896">
        <v>2015</v>
      </c>
      <c r="AL3896" t="s">
        <v>81</v>
      </c>
      <c r="AM3896">
        <f t="shared" si="121"/>
        <v>4</v>
      </c>
    </row>
    <row r="3897" spans="1:39" x14ac:dyDescent="0.35">
      <c r="A3897">
        <v>2018</v>
      </c>
      <c r="B3897" s="5">
        <f t="shared" si="120"/>
        <v>184</v>
      </c>
      <c r="C3897" t="s">
        <v>82</v>
      </c>
      <c r="D3897">
        <v>18036825</v>
      </c>
      <c r="E3897">
        <v>760420</v>
      </c>
      <c r="F3897" t="s">
        <v>66</v>
      </c>
      <c r="G3897" t="s">
        <v>67</v>
      </c>
      <c r="H3897" t="s">
        <v>68</v>
      </c>
      <c r="I3897" t="s">
        <v>69</v>
      </c>
      <c r="J3897" s="1">
        <v>43284</v>
      </c>
      <c r="K3897">
        <v>27</v>
      </c>
      <c r="L3897">
        <v>4</v>
      </c>
      <c r="M3897">
        <v>1</v>
      </c>
      <c r="N3897" t="s">
        <v>70</v>
      </c>
      <c r="O3897" t="s">
        <v>71</v>
      </c>
      <c r="Q3897">
        <v>154</v>
      </c>
      <c r="T3897" t="s">
        <v>72</v>
      </c>
      <c r="U3897" t="s">
        <v>73</v>
      </c>
      <c r="V3897">
        <v>650</v>
      </c>
      <c r="W3897">
        <v>2</v>
      </c>
      <c r="X3897">
        <v>183676</v>
      </c>
      <c r="Y3897" t="s">
        <v>74</v>
      </c>
      <c r="AA3897">
        <v>2014</v>
      </c>
      <c r="AB3897" t="s">
        <v>75</v>
      </c>
      <c r="AC3897" t="s">
        <v>76</v>
      </c>
      <c r="AD3897" t="s">
        <v>77</v>
      </c>
      <c r="AE3897" t="s">
        <v>78</v>
      </c>
      <c r="AF3897" t="s">
        <v>79</v>
      </c>
      <c r="AG3897" t="s">
        <v>80</v>
      </c>
      <c r="AH3897">
        <v>1.008</v>
      </c>
      <c r="AI3897">
        <v>3.29406</v>
      </c>
      <c r="AJ3897">
        <v>3.3204099999999999</v>
      </c>
      <c r="AK3897">
        <v>2015</v>
      </c>
      <c r="AL3897" t="s">
        <v>81</v>
      </c>
      <c r="AM3897">
        <f t="shared" si="121"/>
        <v>4</v>
      </c>
    </row>
    <row r="3898" spans="1:39" x14ac:dyDescent="0.35">
      <c r="A3898">
        <v>2018</v>
      </c>
      <c r="B3898" s="5">
        <f t="shared" si="120"/>
        <v>189</v>
      </c>
      <c r="C3898" t="s">
        <v>83</v>
      </c>
      <c r="D3898">
        <v>18076268</v>
      </c>
      <c r="E3898">
        <v>765212</v>
      </c>
      <c r="F3898" t="s">
        <v>66</v>
      </c>
      <c r="G3898" t="s">
        <v>67</v>
      </c>
      <c r="H3898" t="s">
        <v>68</v>
      </c>
      <c r="I3898" t="s">
        <v>69</v>
      </c>
      <c r="J3898" s="1">
        <v>43289</v>
      </c>
      <c r="K3898">
        <v>28</v>
      </c>
      <c r="L3898">
        <v>4</v>
      </c>
      <c r="M3898">
        <v>1</v>
      </c>
      <c r="N3898" t="s">
        <v>70</v>
      </c>
      <c r="O3898" t="s">
        <v>85</v>
      </c>
      <c r="Q3898">
        <v>103</v>
      </c>
      <c r="R3898">
        <v>70</v>
      </c>
      <c r="T3898" t="s">
        <v>72</v>
      </c>
      <c r="U3898" t="s">
        <v>73</v>
      </c>
      <c r="V3898">
        <v>755</v>
      </c>
      <c r="W3898">
        <v>2</v>
      </c>
      <c r="X3898">
        <v>183676</v>
      </c>
      <c r="Y3898" t="s">
        <v>74</v>
      </c>
      <c r="AA3898">
        <v>2014</v>
      </c>
      <c r="AB3898" t="s">
        <v>75</v>
      </c>
      <c r="AC3898" t="s">
        <v>76</v>
      </c>
      <c r="AD3898" t="s">
        <v>77</v>
      </c>
      <c r="AE3898" t="s">
        <v>78</v>
      </c>
      <c r="AF3898" t="s">
        <v>79</v>
      </c>
      <c r="AG3898" t="s">
        <v>80</v>
      </c>
      <c r="AH3898">
        <v>1.008</v>
      </c>
      <c r="AI3898">
        <v>2.0924700000000001</v>
      </c>
      <c r="AJ3898">
        <v>2.10921</v>
      </c>
      <c r="AK3898">
        <v>2015</v>
      </c>
      <c r="AL3898" t="s">
        <v>81</v>
      </c>
      <c r="AM3898">
        <f t="shared" si="121"/>
        <v>4</v>
      </c>
    </row>
    <row r="3899" spans="1:39" x14ac:dyDescent="0.35">
      <c r="A3899">
        <v>2018</v>
      </c>
      <c r="B3899" s="5">
        <f t="shared" si="120"/>
        <v>230</v>
      </c>
      <c r="C3899" t="s">
        <v>83</v>
      </c>
      <c r="D3899">
        <v>18076450</v>
      </c>
      <c r="E3899">
        <v>766344</v>
      </c>
      <c r="F3899" t="s">
        <v>66</v>
      </c>
      <c r="G3899" t="s">
        <v>67</v>
      </c>
      <c r="H3899" t="s">
        <v>68</v>
      </c>
      <c r="I3899" t="s">
        <v>69</v>
      </c>
      <c r="J3899" s="1">
        <v>43330</v>
      </c>
      <c r="K3899">
        <v>33</v>
      </c>
      <c r="L3899">
        <v>5</v>
      </c>
      <c r="M3899">
        <v>1</v>
      </c>
      <c r="N3899" t="s">
        <v>70</v>
      </c>
      <c r="O3899" t="s">
        <v>85</v>
      </c>
      <c r="Q3899">
        <v>104</v>
      </c>
      <c r="R3899">
        <v>40</v>
      </c>
      <c r="T3899" t="s">
        <v>72</v>
      </c>
      <c r="U3899" t="s">
        <v>73</v>
      </c>
      <c r="V3899">
        <v>775</v>
      </c>
      <c r="W3899">
        <v>2</v>
      </c>
      <c r="X3899">
        <v>183676</v>
      </c>
      <c r="Y3899" t="s">
        <v>74</v>
      </c>
      <c r="AA3899">
        <v>2014</v>
      </c>
      <c r="AB3899" t="s">
        <v>75</v>
      </c>
      <c r="AC3899" t="s">
        <v>76</v>
      </c>
      <c r="AD3899" t="s">
        <v>77</v>
      </c>
      <c r="AE3899" t="s">
        <v>78</v>
      </c>
      <c r="AF3899" t="s">
        <v>79</v>
      </c>
      <c r="AG3899" t="s">
        <v>80</v>
      </c>
      <c r="AH3899">
        <v>1.008</v>
      </c>
      <c r="AI3899">
        <v>1.97543</v>
      </c>
      <c r="AJ3899">
        <v>1.9912300000000001</v>
      </c>
      <c r="AK3899">
        <v>2015</v>
      </c>
      <c r="AL3899" t="s">
        <v>81</v>
      </c>
      <c r="AM3899">
        <f t="shared" si="121"/>
        <v>4</v>
      </c>
    </row>
    <row r="3900" spans="1:39" x14ac:dyDescent="0.35">
      <c r="A3900">
        <v>2018</v>
      </c>
      <c r="B3900" s="5">
        <f t="shared" si="120"/>
        <v>230</v>
      </c>
      <c r="C3900" t="s">
        <v>82</v>
      </c>
      <c r="D3900">
        <v>18037625</v>
      </c>
      <c r="E3900">
        <v>762637</v>
      </c>
      <c r="F3900" t="s">
        <v>66</v>
      </c>
      <c r="G3900" t="s">
        <v>67</v>
      </c>
      <c r="H3900" t="s">
        <v>68</v>
      </c>
      <c r="I3900" t="s">
        <v>69</v>
      </c>
      <c r="J3900" s="1">
        <v>43330</v>
      </c>
      <c r="K3900">
        <v>33</v>
      </c>
      <c r="L3900">
        <v>5</v>
      </c>
      <c r="M3900">
        <v>1</v>
      </c>
      <c r="N3900" t="s">
        <v>70</v>
      </c>
      <c r="O3900" t="s">
        <v>71</v>
      </c>
      <c r="Q3900">
        <v>154</v>
      </c>
      <c r="T3900" t="s">
        <v>72</v>
      </c>
      <c r="U3900" t="s">
        <v>73</v>
      </c>
      <c r="V3900">
        <v>640</v>
      </c>
      <c r="W3900">
        <v>2</v>
      </c>
      <c r="X3900">
        <v>183676</v>
      </c>
      <c r="Y3900" t="s">
        <v>74</v>
      </c>
      <c r="AA3900">
        <v>2014</v>
      </c>
      <c r="AB3900" t="s">
        <v>75</v>
      </c>
      <c r="AC3900" t="s">
        <v>76</v>
      </c>
      <c r="AD3900" t="s">
        <v>77</v>
      </c>
      <c r="AE3900" t="s">
        <v>78</v>
      </c>
      <c r="AF3900" t="s">
        <v>79</v>
      </c>
      <c r="AG3900" t="s">
        <v>80</v>
      </c>
      <c r="AH3900">
        <v>1.008</v>
      </c>
      <c r="AI3900">
        <v>3.3292000000000002</v>
      </c>
      <c r="AJ3900">
        <v>3.3558300000000001</v>
      </c>
      <c r="AK3900">
        <v>2015</v>
      </c>
      <c r="AL3900" t="s">
        <v>81</v>
      </c>
      <c r="AM3900">
        <f t="shared" si="121"/>
        <v>4</v>
      </c>
    </row>
    <row r="3901" spans="1:39" x14ac:dyDescent="0.35">
      <c r="A3901">
        <v>2018</v>
      </c>
      <c r="B3901" s="5">
        <f t="shared" si="120"/>
        <v>231</v>
      </c>
      <c r="C3901" t="s">
        <v>82</v>
      </c>
      <c r="D3901">
        <v>18037684</v>
      </c>
      <c r="E3901">
        <v>773708</v>
      </c>
      <c r="F3901" t="s">
        <v>66</v>
      </c>
      <c r="G3901" t="s">
        <v>67</v>
      </c>
      <c r="H3901" t="s">
        <v>68</v>
      </c>
      <c r="I3901" t="s">
        <v>69</v>
      </c>
      <c r="J3901" s="1">
        <v>43331</v>
      </c>
      <c r="K3901">
        <v>34</v>
      </c>
      <c r="L3901">
        <v>5</v>
      </c>
      <c r="M3901">
        <v>1</v>
      </c>
      <c r="N3901" t="s">
        <v>70</v>
      </c>
      <c r="O3901" t="s">
        <v>71</v>
      </c>
      <c r="Q3901">
        <v>113</v>
      </c>
      <c r="R3901">
        <v>41</v>
      </c>
      <c r="T3901" t="s">
        <v>72</v>
      </c>
      <c r="U3901" t="s">
        <v>73</v>
      </c>
      <c r="V3901">
        <v>740</v>
      </c>
      <c r="W3901">
        <v>2</v>
      </c>
      <c r="X3901">
        <v>183676</v>
      </c>
      <c r="Y3901" t="s">
        <v>74</v>
      </c>
      <c r="AA3901">
        <v>2014</v>
      </c>
      <c r="AB3901" t="s">
        <v>75</v>
      </c>
      <c r="AC3901" t="s">
        <v>76</v>
      </c>
      <c r="AD3901" t="s">
        <v>77</v>
      </c>
      <c r="AE3901" t="s">
        <v>78</v>
      </c>
      <c r="AF3901" t="s">
        <v>79</v>
      </c>
      <c r="AG3901" t="s">
        <v>80</v>
      </c>
      <c r="AH3901">
        <v>1.008</v>
      </c>
      <c r="AI3901">
        <v>3.3292000000000002</v>
      </c>
      <c r="AJ3901">
        <v>3.3558300000000001</v>
      </c>
      <c r="AK3901">
        <v>2015</v>
      </c>
      <c r="AL3901" t="s">
        <v>81</v>
      </c>
      <c r="AM3901">
        <f t="shared" si="121"/>
        <v>4</v>
      </c>
    </row>
    <row r="3902" spans="1:39" x14ac:dyDescent="0.35">
      <c r="A3902">
        <v>2018</v>
      </c>
      <c r="B3902" s="5">
        <f t="shared" si="120"/>
        <v>231</v>
      </c>
      <c r="C3902" t="s">
        <v>94</v>
      </c>
      <c r="D3902">
        <v>18010084</v>
      </c>
      <c r="E3902">
        <v>756317</v>
      </c>
      <c r="F3902" t="s">
        <v>66</v>
      </c>
      <c r="G3902" t="s">
        <v>67</v>
      </c>
      <c r="H3902" t="s">
        <v>68</v>
      </c>
      <c r="I3902" t="s">
        <v>69</v>
      </c>
      <c r="J3902" s="1">
        <v>43331</v>
      </c>
      <c r="K3902">
        <v>34</v>
      </c>
      <c r="L3902">
        <v>5</v>
      </c>
      <c r="M3902">
        <v>1</v>
      </c>
      <c r="N3902" t="s">
        <v>70</v>
      </c>
      <c r="O3902" t="s">
        <v>71</v>
      </c>
      <c r="Q3902">
        <v>154</v>
      </c>
      <c r="T3902" t="s">
        <v>72</v>
      </c>
      <c r="U3902" t="s">
        <v>73</v>
      </c>
      <c r="V3902">
        <v>730</v>
      </c>
      <c r="W3902">
        <v>2</v>
      </c>
      <c r="X3902">
        <v>183676</v>
      </c>
      <c r="Y3902" t="s">
        <v>74</v>
      </c>
      <c r="AA3902">
        <v>2014</v>
      </c>
      <c r="AB3902" t="s">
        <v>75</v>
      </c>
      <c r="AC3902" t="s">
        <v>76</v>
      </c>
      <c r="AD3902" t="s">
        <v>77</v>
      </c>
      <c r="AE3902" t="s">
        <v>78</v>
      </c>
      <c r="AF3902" t="s">
        <v>79</v>
      </c>
      <c r="AG3902" t="s">
        <v>80</v>
      </c>
      <c r="AH3902">
        <v>1.008</v>
      </c>
      <c r="AI3902">
        <v>3.3292000000000002</v>
      </c>
      <c r="AJ3902">
        <v>3.3558300000000001</v>
      </c>
      <c r="AK3902">
        <v>2015</v>
      </c>
      <c r="AL3902" t="s">
        <v>81</v>
      </c>
      <c r="AM3902">
        <f t="shared" si="121"/>
        <v>4</v>
      </c>
    </row>
    <row r="3903" spans="1:39" x14ac:dyDescent="0.35">
      <c r="A3903">
        <v>2018</v>
      </c>
      <c r="B3903" s="5">
        <f t="shared" si="120"/>
        <v>231</v>
      </c>
      <c r="C3903" t="s">
        <v>82</v>
      </c>
      <c r="D3903">
        <v>18037661</v>
      </c>
      <c r="E3903">
        <v>762164</v>
      </c>
      <c r="F3903" t="s">
        <v>66</v>
      </c>
      <c r="G3903" t="s">
        <v>67</v>
      </c>
      <c r="H3903" t="s">
        <v>68</v>
      </c>
      <c r="I3903" t="s">
        <v>69</v>
      </c>
      <c r="J3903" s="1">
        <v>43331</v>
      </c>
      <c r="K3903">
        <v>34</v>
      </c>
      <c r="L3903">
        <v>5</v>
      </c>
      <c r="M3903">
        <v>1</v>
      </c>
      <c r="N3903" t="s">
        <v>70</v>
      </c>
      <c r="O3903" t="s">
        <v>71</v>
      </c>
      <c r="Q3903">
        <v>154</v>
      </c>
      <c r="T3903" t="s">
        <v>72</v>
      </c>
      <c r="U3903" t="s">
        <v>73</v>
      </c>
      <c r="V3903">
        <v>730</v>
      </c>
      <c r="W3903">
        <v>2</v>
      </c>
      <c r="X3903">
        <v>183676</v>
      </c>
      <c r="Y3903" t="s">
        <v>74</v>
      </c>
      <c r="AA3903">
        <v>2014</v>
      </c>
      <c r="AB3903" t="s">
        <v>75</v>
      </c>
      <c r="AC3903" t="s">
        <v>76</v>
      </c>
      <c r="AD3903" t="s">
        <v>77</v>
      </c>
      <c r="AE3903" t="s">
        <v>78</v>
      </c>
      <c r="AF3903" t="s">
        <v>79</v>
      </c>
      <c r="AG3903" t="s">
        <v>80</v>
      </c>
      <c r="AH3903">
        <v>1.008</v>
      </c>
      <c r="AI3903">
        <v>3.3292000000000002</v>
      </c>
      <c r="AJ3903">
        <v>3.3558300000000001</v>
      </c>
      <c r="AK3903">
        <v>2015</v>
      </c>
      <c r="AL3903" t="s">
        <v>81</v>
      </c>
      <c r="AM3903">
        <f t="shared" si="121"/>
        <v>4</v>
      </c>
    </row>
    <row r="3904" spans="1:39" x14ac:dyDescent="0.35">
      <c r="A3904">
        <v>2018</v>
      </c>
      <c r="B3904" s="5">
        <f t="shared" si="120"/>
        <v>157</v>
      </c>
      <c r="C3904" t="s">
        <v>222</v>
      </c>
      <c r="D3904">
        <v>18506006</v>
      </c>
      <c r="E3904">
        <v>764718</v>
      </c>
      <c r="F3904" t="s">
        <v>66</v>
      </c>
      <c r="G3904" t="s">
        <v>188</v>
      </c>
      <c r="H3904" t="s">
        <v>189</v>
      </c>
      <c r="I3904" t="s">
        <v>190</v>
      </c>
      <c r="J3904" s="1">
        <v>43257</v>
      </c>
      <c r="K3904">
        <v>23</v>
      </c>
      <c r="M3904">
        <v>1</v>
      </c>
      <c r="N3904" t="s">
        <v>70</v>
      </c>
      <c r="O3904" t="s">
        <v>85</v>
      </c>
      <c r="Q3904">
        <v>103</v>
      </c>
      <c r="R3904">
        <v>60</v>
      </c>
      <c r="T3904" t="s">
        <v>72</v>
      </c>
      <c r="U3904" t="s">
        <v>73</v>
      </c>
      <c r="V3904">
        <v>720</v>
      </c>
      <c r="W3904">
        <v>2</v>
      </c>
      <c r="X3904">
        <v>183676</v>
      </c>
      <c r="Y3904" t="s">
        <v>74</v>
      </c>
      <c r="AA3904">
        <v>2014</v>
      </c>
      <c r="AB3904" t="s">
        <v>75</v>
      </c>
      <c r="AC3904" t="s">
        <v>76</v>
      </c>
      <c r="AD3904" t="s">
        <v>77</v>
      </c>
      <c r="AE3904" t="s">
        <v>78</v>
      </c>
      <c r="AF3904" t="s">
        <v>79</v>
      </c>
      <c r="AG3904" t="s">
        <v>80</v>
      </c>
      <c r="AH3904">
        <v>1.008</v>
      </c>
      <c r="AI3904">
        <v>1.19737</v>
      </c>
      <c r="AJ3904">
        <v>1.20695</v>
      </c>
      <c r="AK3904">
        <v>2015</v>
      </c>
      <c r="AL3904" t="s">
        <v>81</v>
      </c>
      <c r="AM3904">
        <f t="shared" si="121"/>
        <v>4</v>
      </c>
    </row>
    <row r="3905" spans="1:39" x14ac:dyDescent="0.35">
      <c r="A3905">
        <v>2018</v>
      </c>
      <c r="B3905" s="5">
        <f t="shared" si="120"/>
        <v>154</v>
      </c>
      <c r="C3905" t="s">
        <v>91</v>
      </c>
      <c r="D3905">
        <v>18061055</v>
      </c>
      <c r="E3905">
        <v>562651</v>
      </c>
      <c r="F3905" t="s">
        <v>66</v>
      </c>
      <c r="G3905" t="s">
        <v>86</v>
      </c>
      <c r="J3905" s="1">
        <v>43254</v>
      </c>
      <c r="K3905">
        <v>23</v>
      </c>
      <c r="M3905">
        <v>1</v>
      </c>
      <c r="N3905" t="s">
        <v>70</v>
      </c>
      <c r="O3905" t="s">
        <v>90</v>
      </c>
      <c r="Q3905">
        <v>101</v>
      </c>
      <c r="R3905">
        <v>45</v>
      </c>
      <c r="T3905" t="s">
        <v>72</v>
      </c>
      <c r="U3905" t="s">
        <v>73</v>
      </c>
      <c r="V3905">
        <v>770</v>
      </c>
      <c r="W3905">
        <v>2</v>
      </c>
      <c r="X3905">
        <v>183676</v>
      </c>
      <c r="Y3905" t="s">
        <v>74</v>
      </c>
      <c r="AA3905">
        <v>2014</v>
      </c>
      <c r="AB3905" t="s">
        <v>75</v>
      </c>
      <c r="AC3905" t="s">
        <v>76</v>
      </c>
      <c r="AD3905" t="s">
        <v>77</v>
      </c>
      <c r="AE3905" t="s">
        <v>78</v>
      </c>
      <c r="AF3905" t="s">
        <v>79</v>
      </c>
      <c r="AG3905" t="s">
        <v>80</v>
      </c>
      <c r="AH3905">
        <v>1.008</v>
      </c>
      <c r="AI3905">
        <v>2.5862099999999999</v>
      </c>
      <c r="AJ3905">
        <v>2.6069</v>
      </c>
      <c r="AK3905">
        <v>2015</v>
      </c>
      <c r="AL3905" t="s">
        <v>81</v>
      </c>
      <c r="AM3905">
        <f t="shared" si="121"/>
        <v>4</v>
      </c>
    </row>
    <row r="3906" spans="1:39" x14ac:dyDescent="0.35">
      <c r="A3906">
        <v>2018</v>
      </c>
      <c r="B3906" s="5">
        <f t="shared" si="120"/>
        <v>165</v>
      </c>
      <c r="C3906" t="s">
        <v>82</v>
      </c>
      <c r="D3906">
        <v>18031355</v>
      </c>
      <c r="E3906">
        <v>733121</v>
      </c>
      <c r="F3906" t="s">
        <v>66</v>
      </c>
      <c r="G3906" t="s">
        <v>86</v>
      </c>
      <c r="J3906" s="1">
        <v>43265</v>
      </c>
      <c r="K3906">
        <v>24</v>
      </c>
      <c r="M3906">
        <v>1</v>
      </c>
      <c r="N3906" t="s">
        <v>70</v>
      </c>
      <c r="O3906" t="s">
        <v>71</v>
      </c>
      <c r="Q3906">
        <v>113</v>
      </c>
      <c r="R3906">
        <v>41</v>
      </c>
      <c r="T3906" t="s">
        <v>72</v>
      </c>
      <c r="U3906" t="s">
        <v>73</v>
      </c>
      <c r="V3906">
        <v>790</v>
      </c>
      <c r="W3906">
        <v>2</v>
      </c>
      <c r="X3906">
        <v>183676</v>
      </c>
      <c r="Y3906" t="s">
        <v>74</v>
      </c>
      <c r="AA3906">
        <v>2014</v>
      </c>
      <c r="AB3906" t="s">
        <v>75</v>
      </c>
      <c r="AC3906" t="s">
        <v>76</v>
      </c>
      <c r="AD3906" t="s">
        <v>77</v>
      </c>
      <c r="AE3906" t="s">
        <v>78</v>
      </c>
      <c r="AF3906" t="s">
        <v>79</v>
      </c>
      <c r="AG3906" t="s">
        <v>80</v>
      </c>
      <c r="AH3906">
        <v>1.008</v>
      </c>
      <c r="AI3906">
        <v>4.8934899999999999</v>
      </c>
      <c r="AJ3906">
        <v>4.9326400000000001</v>
      </c>
      <c r="AK3906">
        <v>2015</v>
      </c>
      <c r="AL3906" t="s">
        <v>81</v>
      </c>
      <c r="AM3906">
        <f t="shared" si="121"/>
        <v>4</v>
      </c>
    </row>
    <row r="3907" spans="1:39" x14ac:dyDescent="0.35">
      <c r="A3907">
        <v>2018</v>
      </c>
      <c r="B3907" s="5">
        <f t="shared" ref="B3907:B3970" si="122">J3907-DATE(YEAR(J3907),1,0)</f>
        <v>203</v>
      </c>
      <c r="C3907" t="s">
        <v>82</v>
      </c>
      <c r="D3907">
        <v>18031837</v>
      </c>
      <c r="E3907">
        <v>734218</v>
      </c>
      <c r="F3907" t="s">
        <v>66</v>
      </c>
      <c r="G3907" t="s">
        <v>86</v>
      </c>
      <c r="J3907" s="1">
        <v>43303</v>
      </c>
      <c r="K3907">
        <v>30</v>
      </c>
      <c r="M3907">
        <v>1</v>
      </c>
      <c r="N3907" t="s">
        <v>70</v>
      </c>
      <c r="O3907" t="s">
        <v>71</v>
      </c>
      <c r="Q3907">
        <v>113</v>
      </c>
      <c r="R3907">
        <v>31</v>
      </c>
      <c r="T3907" t="s">
        <v>72</v>
      </c>
      <c r="U3907" t="s">
        <v>73</v>
      </c>
      <c r="V3907">
        <v>750</v>
      </c>
      <c r="W3907">
        <v>2</v>
      </c>
      <c r="X3907">
        <v>183676</v>
      </c>
      <c r="Y3907" t="s">
        <v>74</v>
      </c>
      <c r="AA3907">
        <v>2014</v>
      </c>
      <c r="AB3907" t="s">
        <v>75</v>
      </c>
      <c r="AC3907" t="s">
        <v>76</v>
      </c>
      <c r="AD3907" t="s">
        <v>77</v>
      </c>
      <c r="AE3907" t="s">
        <v>78</v>
      </c>
      <c r="AF3907" t="s">
        <v>79</v>
      </c>
      <c r="AG3907" t="s">
        <v>80</v>
      </c>
      <c r="AH3907">
        <v>1.008</v>
      </c>
      <c r="AI3907">
        <v>3.92265</v>
      </c>
      <c r="AJ3907">
        <v>3.9540299999999999</v>
      </c>
      <c r="AK3907">
        <v>2015</v>
      </c>
      <c r="AL3907" t="s">
        <v>81</v>
      </c>
      <c r="AM3907">
        <f t="shared" ref="AM3907:AM3970" si="123">A3907-AA3907</f>
        <v>4</v>
      </c>
    </row>
    <row r="3908" spans="1:39" x14ac:dyDescent="0.35">
      <c r="A3908">
        <v>2018</v>
      </c>
      <c r="B3908" s="5">
        <f t="shared" si="122"/>
        <v>178</v>
      </c>
      <c r="C3908" t="s">
        <v>91</v>
      </c>
      <c r="D3908">
        <v>18066293</v>
      </c>
      <c r="E3908">
        <v>749452</v>
      </c>
      <c r="F3908" t="s">
        <v>66</v>
      </c>
      <c r="G3908" t="s">
        <v>67</v>
      </c>
      <c r="H3908" t="s">
        <v>92</v>
      </c>
      <c r="I3908" t="s">
        <v>69</v>
      </c>
      <c r="J3908" s="1">
        <v>43278</v>
      </c>
      <c r="K3908">
        <v>26</v>
      </c>
      <c r="L3908">
        <v>3</v>
      </c>
      <c r="M3908">
        <v>1</v>
      </c>
      <c r="N3908" t="s">
        <v>70</v>
      </c>
      <c r="O3908" t="s">
        <v>90</v>
      </c>
      <c r="Q3908">
        <v>101</v>
      </c>
      <c r="R3908">
        <v>45</v>
      </c>
      <c r="T3908" t="s">
        <v>72</v>
      </c>
      <c r="U3908" t="s">
        <v>73</v>
      </c>
      <c r="V3908">
        <v>640</v>
      </c>
      <c r="W3908">
        <v>2</v>
      </c>
      <c r="X3908">
        <v>183693</v>
      </c>
      <c r="Y3908" t="s">
        <v>74</v>
      </c>
      <c r="AA3908">
        <v>2015</v>
      </c>
      <c r="AB3908" t="s">
        <v>75</v>
      </c>
      <c r="AC3908" t="s">
        <v>76</v>
      </c>
      <c r="AD3908" t="s">
        <v>77</v>
      </c>
      <c r="AE3908" t="s">
        <v>78</v>
      </c>
      <c r="AF3908" t="s">
        <v>79</v>
      </c>
      <c r="AG3908" t="s">
        <v>80</v>
      </c>
      <c r="AH3908">
        <v>14.497999999999999</v>
      </c>
      <c r="AI3908">
        <v>1.1889099999999999</v>
      </c>
      <c r="AJ3908">
        <v>17.236820000000002</v>
      </c>
      <c r="AK3908">
        <v>2016</v>
      </c>
      <c r="AL3908" t="s">
        <v>81</v>
      </c>
      <c r="AM3908">
        <f t="shared" si="123"/>
        <v>3</v>
      </c>
    </row>
    <row r="3909" spans="1:39" x14ac:dyDescent="0.35">
      <c r="A3909">
        <v>2018</v>
      </c>
      <c r="B3909" s="5">
        <f t="shared" si="122"/>
        <v>193</v>
      </c>
      <c r="C3909" t="s">
        <v>91</v>
      </c>
      <c r="D3909">
        <v>18066460</v>
      </c>
      <c r="E3909">
        <v>748236</v>
      </c>
      <c r="F3909" t="s">
        <v>66</v>
      </c>
      <c r="G3909" t="s">
        <v>67</v>
      </c>
      <c r="H3909" t="s">
        <v>68</v>
      </c>
      <c r="I3909" t="s">
        <v>69</v>
      </c>
      <c r="J3909" s="1">
        <v>43293</v>
      </c>
      <c r="K3909">
        <v>28</v>
      </c>
      <c r="L3909">
        <v>4</v>
      </c>
      <c r="M3909">
        <v>1</v>
      </c>
      <c r="N3909" t="s">
        <v>70</v>
      </c>
      <c r="O3909" t="s">
        <v>85</v>
      </c>
      <c r="Q3909">
        <v>103</v>
      </c>
      <c r="R3909">
        <v>11</v>
      </c>
      <c r="T3909" t="s">
        <v>72</v>
      </c>
      <c r="U3909" t="s">
        <v>73</v>
      </c>
      <c r="V3909">
        <v>660</v>
      </c>
      <c r="W3909">
        <v>2</v>
      </c>
      <c r="X3909">
        <v>183693</v>
      </c>
      <c r="Y3909" t="s">
        <v>74</v>
      </c>
      <c r="AA3909">
        <v>2015</v>
      </c>
      <c r="AB3909" t="s">
        <v>75</v>
      </c>
      <c r="AC3909" t="s">
        <v>76</v>
      </c>
      <c r="AD3909" t="s">
        <v>77</v>
      </c>
      <c r="AE3909" t="s">
        <v>78</v>
      </c>
      <c r="AF3909" t="s">
        <v>79</v>
      </c>
      <c r="AG3909" t="s">
        <v>80</v>
      </c>
      <c r="AH3909">
        <v>14.497999999999999</v>
      </c>
      <c r="AI3909">
        <v>2.0924700000000001</v>
      </c>
      <c r="AJ3909">
        <v>30.33663</v>
      </c>
      <c r="AK3909">
        <v>2016</v>
      </c>
      <c r="AL3909" t="s">
        <v>81</v>
      </c>
      <c r="AM3909">
        <f t="shared" si="123"/>
        <v>3</v>
      </c>
    </row>
    <row r="3910" spans="1:39" x14ac:dyDescent="0.35">
      <c r="A3910">
        <v>2018</v>
      </c>
      <c r="B3910" s="5">
        <f t="shared" si="122"/>
        <v>195</v>
      </c>
      <c r="C3910" t="s">
        <v>82</v>
      </c>
      <c r="D3910">
        <v>18037233</v>
      </c>
      <c r="E3910">
        <v>759592</v>
      </c>
      <c r="F3910" t="s">
        <v>66</v>
      </c>
      <c r="G3910" t="s">
        <v>67</v>
      </c>
      <c r="H3910" t="s">
        <v>68</v>
      </c>
      <c r="I3910" t="s">
        <v>69</v>
      </c>
      <c r="J3910" s="1">
        <v>43295</v>
      </c>
      <c r="K3910">
        <v>28</v>
      </c>
      <c r="L3910">
        <v>4</v>
      </c>
      <c r="M3910">
        <v>1</v>
      </c>
      <c r="N3910" t="s">
        <v>70</v>
      </c>
      <c r="O3910" t="s">
        <v>71</v>
      </c>
      <c r="Q3910">
        <v>113</v>
      </c>
      <c r="R3910">
        <v>21</v>
      </c>
      <c r="T3910" t="s">
        <v>72</v>
      </c>
      <c r="U3910" t="s">
        <v>73</v>
      </c>
      <c r="V3910">
        <v>640</v>
      </c>
      <c r="W3910">
        <v>2</v>
      </c>
      <c r="X3910">
        <v>183693</v>
      </c>
      <c r="Y3910" t="s">
        <v>74</v>
      </c>
      <c r="AA3910">
        <v>2015</v>
      </c>
      <c r="AB3910" t="s">
        <v>75</v>
      </c>
      <c r="AC3910" t="s">
        <v>76</v>
      </c>
      <c r="AD3910" t="s">
        <v>77</v>
      </c>
      <c r="AE3910" t="s">
        <v>78</v>
      </c>
      <c r="AF3910" t="s">
        <v>79</v>
      </c>
      <c r="AG3910" t="s">
        <v>80</v>
      </c>
      <c r="AH3910">
        <v>14.497999999999999</v>
      </c>
      <c r="AI3910">
        <v>3.29406</v>
      </c>
      <c r="AJ3910">
        <v>47.757280000000002</v>
      </c>
      <c r="AK3910">
        <v>2016</v>
      </c>
      <c r="AL3910" t="s">
        <v>81</v>
      </c>
      <c r="AM3910">
        <f t="shared" si="123"/>
        <v>3</v>
      </c>
    </row>
    <row r="3911" spans="1:39" x14ac:dyDescent="0.35">
      <c r="A3911">
        <v>2018</v>
      </c>
      <c r="B3911" s="5">
        <f t="shared" si="122"/>
        <v>228</v>
      </c>
      <c r="C3911" t="s">
        <v>82</v>
      </c>
      <c r="D3911">
        <v>18037617</v>
      </c>
      <c r="E3911">
        <v>763160</v>
      </c>
      <c r="F3911" t="s">
        <v>66</v>
      </c>
      <c r="G3911" t="s">
        <v>67</v>
      </c>
      <c r="H3911" t="s">
        <v>68</v>
      </c>
      <c r="I3911" t="s">
        <v>69</v>
      </c>
      <c r="J3911" s="1">
        <v>43328</v>
      </c>
      <c r="K3911">
        <v>33</v>
      </c>
      <c r="L3911">
        <v>5</v>
      </c>
      <c r="M3911">
        <v>1</v>
      </c>
      <c r="N3911" t="s">
        <v>70</v>
      </c>
      <c r="O3911" t="s">
        <v>71</v>
      </c>
      <c r="Q3911">
        <v>154</v>
      </c>
      <c r="T3911" t="s">
        <v>72</v>
      </c>
      <c r="U3911" t="s">
        <v>73</v>
      </c>
      <c r="V3911">
        <v>630</v>
      </c>
      <c r="W3911">
        <v>2</v>
      </c>
      <c r="X3911">
        <v>183693</v>
      </c>
      <c r="Y3911" t="s">
        <v>74</v>
      </c>
      <c r="AA3911">
        <v>2015</v>
      </c>
      <c r="AB3911" t="s">
        <v>75</v>
      </c>
      <c r="AC3911" t="s">
        <v>76</v>
      </c>
      <c r="AD3911" t="s">
        <v>77</v>
      </c>
      <c r="AE3911" t="s">
        <v>78</v>
      </c>
      <c r="AF3911" t="s">
        <v>79</v>
      </c>
      <c r="AG3911" t="s">
        <v>80</v>
      </c>
      <c r="AH3911">
        <v>14.497999999999999</v>
      </c>
      <c r="AI3911">
        <v>3.3292000000000002</v>
      </c>
      <c r="AJ3911">
        <v>48.266739999999999</v>
      </c>
      <c r="AK3911">
        <v>2016</v>
      </c>
      <c r="AL3911" t="s">
        <v>81</v>
      </c>
      <c r="AM3911">
        <f t="shared" si="123"/>
        <v>3</v>
      </c>
    </row>
    <row r="3912" spans="1:39" x14ac:dyDescent="0.35">
      <c r="A3912">
        <v>2018</v>
      </c>
      <c r="B3912" s="5">
        <f t="shared" si="122"/>
        <v>231</v>
      </c>
      <c r="C3912" t="s">
        <v>91</v>
      </c>
      <c r="D3912">
        <v>18066786</v>
      </c>
      <c r="E3912">
        <v>768802</v>
      </c>
      <c r="F3912" t="s">
        <v>66</v>
      </c>
      <c r="G3912" t="s">
        <v>67</v>
      </c>
      <c r="H3912" t="s">
        <v>68</v>
      </c>
      <c r="I3912" t="s">
        <v>69</v>
      </c>
      <c r="J3912" s="1">
        <v>43331</v>
      </c>
      <c r="K3912">
        <v>34</v>
      </c>
      <c r="L3912">
        <v>5</v>
      </c>
      <c r="M3912">
        <v>1</v>
      </c>
      <c r="N3912" t="s">
        <v>70</v>
      </c>
      <c r="O3912" t="s">
        <v>90</v>
      </c>
      <c r="Q3912">
        <v>102</v>
      </c>
      <c r="R3912">
        <v>80</v>
      </c>
      <c r="T3912" t="s">
        <v>72</v>
      </c>
      <c r="U3912" t="s">
        <v>73</v>
      </c>
      <c r="V3912">
        <v>700</v>
      </c>
      <c r="W3912">
        <v>2</v>
      </c>
      <c r="X3912">
        <v>183693</v>
      </c>
      <c r="Y3912" t="s">
        <v>74</v>
      </c>
      <c r="AA3912">
        <v>2015</v>
      </c>
      <c r="AB3912" t="s">
        <v>75</v>
      </c>
      <c r="AC3912" t="s">
        <v>76</v>
      </c>
      <c r="AD3912" t="s">
        <v>77</v>
      </c>
      <c r="AE3912" t="s">
        <v>78</v>
      </c>
      <c r="AF3912" t="s">
        <v>79</v>
      </c>
      <c r="AG3912" t="s">
        <v>80</v>
      </c>
      <c r="AH3912">
        <v>14.497999999999999</v>
      </c>
      <c r="AI3912">
        <v>2.1388799999999999</v>
      </c>
      <c r="AJ3912">
        <v>31.00948</v>
      </c>
      <c r="AK3912">
        <v>2016</v>
      </c>
      <c r="AL3912" t="s">
        <v>81</v>
      </c>
      <c r="AM3912">
        <f t="shared" si="123"/>
        <v>3</v>
      </c>
    </row>
    <row r="3913" spans="1:39" x14ac:dyDescent="0.35">
      <c r="A3913">
        <v>2018</v>
      </c>
      <c r="B3913" s="5">
        <f t="shared" si="122"/>
        <v>231</v>
      </c>
      <c r="C3913" t="s">
        <v>83</v>
      </c>
      <c r="D3913">
        <v>18076511</v>
      </c>
      <c r="E3913">
        <v>766634</v>
      </c>
      <c r="F3913" t="s">
        <v>66</v>
      </c>
      <c r="G3913" t="s">
        <v>67</v>
      </c>
      <c r="H3913" t="s">
        <v>68</v>
      </c>
      <c r="I3913" t="s">
        <v>69</v>
      </c>
      <c r="J3913" s="1">
        <v>43331</v>
      </c>
      <c r="K3913">
        <v>34</v>
      </c>
      <c r="L3913">
        <v>5</v>
      </c>
      <c r="M3913">
        <v>1</v>
      </c>
      <c r="N3913" t="s">
        <v>70</v>
      </c>
      <c r="O3913" t="s">
        <v>85</v>
      </c>
      <c r="Q3913">
        <v>103</v>
      </c>
      <c r="R3913">
        <v>80</v>
      </c>
      <c r="T3913" t="s">
        <v>72</v>
      </c>
      <c r="U3913" t="s">
        <v>73</v>
      </c>
      <c r="V3913">
        <v>660</v>
      </c>
      <c r="W3913">
        <v>2</v>
      </c>
      <c r="X3913">
        <v>183693</v>
      </c>
      <c r="Y3913" t="s">
        <v>74</v>
      </c>
      <c r="AA3913">
        <v>2015</v>
      </c>
      <c r="AB3913" t="s">
        <v>75</v>
      </c>
      <c r="AC3913" t="s">
        <v>76</v>
      </c>
      <c r="AD3913" t="s">
        <v>77</v>
      </c>
      <c r="AE3913" t="s">
        <v>78</v>
      </c>
      <c r="AF3913" t="s">
        <v>79</v>
      </c>
      <c r="AG3913" t="s">
        <v>80</v>
      </c>
      <c r="AH3913">
        <v>14.497999999999999</v>
      </c>
      <c r="AI3913">
        <v>1.97543</v>
      </c>
      <c r="AJ3913">
        <v>28.639779999999998</v>
      </c>
      <c r="AK3913">
        <v>2016</v>
      </c>
      <c r="AL3913" t="s">
        <v>81</v>
      </c>
      <c r="AM3913">
        <f t="shared" si="123"/>
        <v>3</v>
      </c>
    </row>
    <row r="3914" spans="1:39" x14ac:dyDescent="0.35">
      <c r="A3914">
        <v>2018</v>
      </c>
      <c r="B3914" s="5">
        <f t="shared" si="122"/>
        <v>175</v>
      </c>
      <c r="C3914" t="s">
        <v>91</v>
      </c>
      <c r="D3914">
        <v>18066289</v>
      </c>
      <c r="E3914">
        <v>768523</v>
      </c>
      <c r="F3914" t="s">
        <v>66</v>
      </c>
      <c r="G3914" t="s">
        <v>67</v>
      </c>
      <c r="H3914" t="s">
        <v>68</v>
      </c>
      <c r="I3914" t="s">
        <v>113</v>
      </c>
      <c r="J3914" s="1">
        <v>43275</v>
      </c>
      <c r="K3914">
        <v>26</v>
      </c>
      <c r="M3914">
        <v>1</v>
      </c>
      <c r="N3914" t="s">
        <v>70</v>
      </c>
      <c r="O3914" t="s">
        <v>90</v>
      </c>
      <c r="Q3914">
        <v>101</v>
      </c>
      <c r="R3914">
        <v>11</v>
      </c>
      <c r="T3914" t="s">
        <v>72</v>
      </c>
      <c r="U3914" t="s">
        <v>73</v>
      </c>
      <c r="V3914">
        <v>590</v>
      </c>
      <c r="W3914">
        <v>2</v>
      </c>
      <c r="X3914">
        <v>183694</v>
      </c>
      <c r="Y3914" t="s">
        <v>74</v>
      </c>
      <c r="AA3914">
        <v>2015</v>
      </c>
      <c r="AB3914" t="s">
        <v>75</v>
      </c>
      <c r="AC3914" t="s">
        <v>76</v>
      </c>
      <c r="AD3914" t="s">
        <v>77</v>
      </c>
      <c r="AE3914" t="s">
        <v>78</v>
      </c>
      <c r="AF3914" t="s">
        <v>79</v>
      </c>
      <c r="AG3914" t="s">
        <v>80</v>
      </c>
      <c r="AH3914">
        <v>1.0029999999999999</v>
      </c>
      <c r="AI3914">
        <v>1.76569</v>
      </c>
      <c r="AJ3914">
        <v>1.7709900000000001</v>
      </c>
      <c r="AK3914">
        <v>2016</v>
      </c>
      <c r="AL3914" t="s">
        <v>81</v>
      </c>
      <c r="AM3914">
        <f t="shared" si="123"/>
        <v>3</v>
      </c>
    </row>
    <row r="3915" spans="1:39" x14ac:dyDescent="0.35">
      <c r="A3915">
        <v>2018</v>
      </c>
      <c r="B3915" s="5">
        <f t="shared" si="122"/>
        <v>228</v>
      </c>
      <c r="C3915" t="s">
        <v>82</v>
      </c>
      <c r="D3915">
        <v>18037712</v>
      </c>
      <c r="E3915">
        <v>763225</v>
      </c>
      <c r="F3915" t="s">
        <v>66</v>
      </c>
      <c r="G3915" t="s">
        <v>67</v>
      </c>
      <c r="H3915" t="s">
        <v>68</v>
      </c>
      <c r="I3915" t="s">
        <v>69</v>
      </c>
      <c r="J3915" s="1">
        <v>43328</v>
      </c>
      <c r="K3915">
        <v>33</v>
      </c>
      <c r="L3915">
        <v>5</v>
      </c>
      <c r="M3915">
        <v>1</v>
      </c>
      <c r="N3915" t="s">
        <v>70</v>
      </c>
      <c r="O3915" t="s">
        <v>71</v>
      </c>
      <c r="Q3915">
        <v>154</v>
      </c>
      <c r="T3915" t="s">
        <v>72</v>
      </c>
      <c r="U3915" t="s">
        <v>73</v>
      </c>
      <c r="V3915">
        <v>690</v>
      </c>
      <c r="W3915">
        <v>2</v>
      </c>
      <c r="X3915">
        <v>183694</v>
      </c>
      <c r="Y3915" t="s">
        <v>74</v>
      </c>
      <c r="AA3915">
        <v>2015</v>
      </c>
      <c r="AB3915" t="s">
        <v>75</v>
      </c>
      <c r="AC3915" t="s">
        <v>76</v>
      </c>
      <c r="AD3915" t="s">
        <v>77</v>
      </c>
      <c r="AE3915" t="s">
        <v>78</v>
      </c>
      <c r="AF3915" t="s">
        <v>79</v>
      </c>
      <c r="AG3915" t="s">
        <v>80</v>
      </c>
      <c r="AH3915">
        <v>1.0029999999999999</v>
      </c>
      <c r="AI3915">
        <v>3.3292000000000002</v>
      </c>
      <c r="AJ3915">
        <v>3.3391899999999999</v>
      </c>
      <c r="AK3915">
        <v>2016</v>
      </c>
      <c r="AL3915" t="s">
        <v>81</v>
      </c>
      <c r="AM3915">
        <f t="shared" si="123"/>
        <v>3</v>
      </c>
    </row>
    <row r="3916" spans="1:39" x14ac:dyDescent="0.35">
      <c r="A3916">
        <v>2018</v>
      </c>
      <c r="B3916" s="5">
        <f t="shared" si="122"/>
        <v>154</v>
      </c>
      <c r="C3916" t="s">
        <v>99</v>
      </c>
      <c r="D3916">
        <v>18185018</v>
      </c>
      <c r="E3916">
        <v>557940</v>
      </c>
      <c r="F3916" t="s">
        <v>66</v>
      </c>
      <c r="G3916" t="s">
        <v>86</v>
      </c>
      <c r="J3916" s="1">
        <v>43254</v>
      </c>
      <c r="K3916">
        <v>23</v>
      </c>
      <c r="M3916">
        <v>2</v>
      </c>
      <c r="N3916" t="s">
        <v>70</v>
      </c>
      <c r="O3916" t="s">
        <v>100</v>
      </c>
      <c r="Q3916">
        <v>241</v>
      </c>
      <c r="T3916" t="s">
        <v>72</v>
      </c>
      <c r="U3916" t="s">
        <v>73</v>
      </c>
      <c r="V3916">
        <v>475</v>
      </c>
      <c r="W3916">
        <v>2</v>
      </c>
      <c r="X3916">
        <v>183694</v>
      </c>
      <c r="Y3916" t="s">
        <v>74</v>
      </c>
      <c r="AA3916">
        <v>2015</v>
      </c>
      <c r="AB3916" t="s">
        <v>75</v>
      </c>
      <c r="AC3916" t="s">
        <v>76</v>
      </c>
      <c r="AD3916" t="s">
        <v>77</v>
      </c>
      <c r="AE3916" t="s">
        <v>78</v>
      </c>
      <c r="AF3916" t="s">
        <v>79</v>
      </c>
      <c r="AG3916" t="s">
        <v>80</v>
      </c>
      <c r="AH3916">
        <v>1.0029999999999999</v>
      </c>
      <c r="AK3916">
        <v>2016</v>
      </c>
      <c r="AL3916" t="s">
        <v>81</v>
      </c>
      <c r="AM3916">
        <f t="shared" si="123"/>
        <v>3</v>
      </c>
    </row>
    <row r="3917" spans="1:39" x14ac:dyDescent="0.35">
      <c r="A3917">
        <v>2018</v>
      </c>
      <c r="B3917" s="5">
        <f t="shared" si="122"/>
        <v>148</v>
      </c>
      <c r="C3917" t="s">
        <v>96</v>
      </c>
      <c r="D3917">
        <v>18150005</v>
      </c>
      <c r="E3917">
        <v>734513</v>
      </c>
      <c r="F3917" t="s">
        <v>66</v>
      </c>
      <c r="G3917" t="s">
        <v>67</v>
      </c>
      <c r="H3917" t="s">
        <v>68</v>
      </c>
      <c r="I3917" t="s">
        <v>113</v>
      </c>
      <c r="J3917" s="1">
        <v>43248</v>
      </c>
      <c r="K3917">
        <v>22</v>
      </c>
      <c r="M3917">
        <v>2</v>
      </c>
      <c r="N3917" t="s">
        <v>70</v>
      </c>
      <c r="O3917" t="s">
        <v>98</v>
      </c>
      <c r="Q3917">
        <v>212</v>
      </c>
      <c r="T3917" t="s">
        <v>72</v>
      </c>
      <c r="U3917" t="s">
        <v>73</v>
      </c>
      <c r="V3917">
        <v>590</v>
      </c>
      <c r="W3917">
        <v>2</v>
      </c>
      <c r="X3917">
        <v>183695</v>
      </c>
      <c r="Y3917" t="s">
        <v>74</v>
      </c>
      <c r="AA3917">
        <v>2015</v>
      </c>
      <c r="AB3917" t="s">
        <v>75</v>
      </c>
      <c r="AC3917" t="s">
        <v>76</v>
      </c>
      <c r="AD3917" t="s">
        <v>77</v>
      </c>
      <c r="AE3917" t="s">
        <v>78</v>
      </c>
      <c r="AF3917" t="s">
        <v>79</v>
      </c>
      <c r="AG3917" t="s">
        <v>80</v>
      </c>
      <c r="AH3917">
        <v>13.497999999999999</v>
      </c>
      <c r="AI3917">
        <v>4.1278300000000003</v>
      </c>
      <c r="AJ3917">
        <v>55.717449999999999</v>
      </c>
      <c r="AK3917">
        <v>2016</v>
      </c>
      <c r="AL3917" t="s">
        <v>81</v>
      </c>
      <c r="AM3917">
        <f t="shared" si="123"/>
        <v>3</v>
      </c>
    </row>
    <row r="3918" spans="1:39" x14ac:dyDescent="0.35">
      <c r="A3918">
        <v>2018</v>
      </c>
      <c r="B3918" s="5">
        <f t="shared" si="122"/>
        <v>186</v>
      </c>
      <c r="C3918" t="s">
        <v>83</v>
      </c>
      <c r="D3918">
        <v>18076249</v>
      </c>
      <c r="E3918">
        <v>765133</v>
      </c>
      <c r="F3918" t="s">
        <v>66</v>
      </c>
      <c r="G3918" t="s">
        <v>67</v>
      </c>
      <c r="H3918" t="s">
        <v>68</v>
      </c>
      <c r="I3918" t="s">
        <v>69</v>
      </c>
      <c r="J3918" s="1">
        <v>43286</v>
      </c>
      <c r="K3918">
        <v>27</v>
      </c>
      <c r="L3918">
        <v>4</v>
      </c>
      <c r="M3918">
        <v>1</v>
      </c>
      <c r="N3918" t="s">
        <v>70</v>
      </c>
      <c r="O3918" t="s">
        <v>85</v>
      </c>
      <c r="Q3918">
        <v>103</v>
      </c>
      <c r="R3918">
        <v>11</v>
      </c>
      <c r="T3918" t="s">
        <v>72</v>
      </c>
      <c r="U3918" t="s">
        <v>73</v>
      </c>
      <c r="V3918">
        <v>650</v>
      </c>
      <c r="W3918">
        <v>2</v>
      </c>
      <c r="X3918">
        <v>183695</v>
      </c>
      <c r="Y3918" t="s">
        <v>74</v>
      </c>
      <c r="AA3918">
        <v>2015</v>
      </c>
      <c r="AB3918" t="s">
        <v>75</v>
      </c>
      <c r="AC3918" t="s">
        <v>76</v>
      </c>
      <c r="AD3918" t="s">
        <v>77</v>
      </c>
      <c r="AE3918" t="s">
        <v>78</v>
      </c>
      <c r="AF3918" t="s">
        <v>79</v>
      </c>
      <c r="AG3918" t="s">
        <v>80</v>
      </c>
      <c r="AH3918">
        <v>13.497999999999999</v>
      </c>
      <c r="AI3918">
        <v>2.0924700000000001</v>
      </c>
      <c r="AJ3918">
        <v>28.244160000000001</v>
      </c>
      <c r="AK3918">
        <v>2016</v>
      </c>
      <c r="AL3918" t="s">
        <v>81</v>
      </c>
      <c r="AM3918">
        <f t="shared" si="123"/>
        <v>3</v>
      </c>
    </row>
    <row r="3919" spans="1:39" x14ac:dyDescent="0.35">
      <c r="A3919">
        <v>2018</v>
      </c>
      <c r="B3919" s="5">
        <f t="shared" si="122"/>
        <v>195</v>
      </c>
      <c r="C3919" t="s">
        <v>91</v>
      </c>
      <c r="D3919">
        <v>18066469</v>
      </c>
      <c r="E3919">
        <v>748252</v>
      </c>
      <c r="F3919" t="s">
        <v>66</v>
      </c>
      <c r="G3919" t="s">
        <v>67</v>
      </c>
      <c r="H3919" t="s">
        <v>68</v>
      </c>
      <c r="I3919" t="s">
        <v>69</v>
      </c>
      <c r="J3919" s="1">
        <v>43295</v>
      </c>
      <c r="K3919">
        <v>28</v>
      </c>
      <c r="L3919">
        <v>4</v>
      </c>
      <c r="M3919">
        <v>1</v>
      </c>
      <c r="N3919" t="s">
        <v>70</v>
      </c>
      <c r="O3919" t="s">
        <v>90</v>
      </c>
      <c r="Q3919">
        <v>102</v>
      </c>
      <c r="R3919">
        <v>10</v>
      </c>
      <c r="T3919" t="s">
        <v>72</v>
      </c>
      <c r="U3919" t="s">
        <v>73</v>
      </c>
      <c r="V3919">
        <v>660</v>
      </c>
      <c r="W3919">
        <v>2</v>
      </c>
      <c r="X3919">
        <v>183695</v>
      </c>
      <c r="Y3919" t="s">
        <v>74</v>
      </c>
      <c r="AA3919">
        <v>2015</v>
      </c>
      <c r="AB3919" t="s">
        <v>75</v>
      </c>
      <c r="AC3919" t="s">
        <v>76</v>
      </c>
      <c r="AD3919" t="s">
        <v>77</v>
      </c>
      <c r="AE3919" t="s">
        <v>78</v>
      </c>
      <c r="AF3919" t="s">
        <v>79</v>
      </c>
      <c r="AG3919" t="s">
        <v>80</v>
      </c>
      <c r="AH3919">
        <v>13.497999999999999</v>
      </c>
      <c r="AI3919">
        <v>2.5831300000000001</v>
      </c>
      <c r="AJ3919">
        <v>34.867089999999997</v>
      </c>
      <c r="AK3919">
        <v>2016</v>
      </c>
      <c r="AL3919" t="s">
        <v>81</v>
      </c>
      <c r="AM3919">
        <f t="shared" si="123"/>
        <v>3</v>
      </c>
    </row>
    <row r="3920" spans="1:39" x14ac:dyDescent="0.35">
      <c r="A3920">
        <v>2018</v>
      </c>
      <c r="B3920" s="5">
        <f t="shared" si="122"/>
        <v>195</v>
      </c>
      <c r="C3920" t="s">
        <v>82</v>
      </c>
      <c r="D3920">
        <v>18037165</v>
      </c>
      <c r="E3920">
        <v>760568</v>
      </c>
      <c r="F3920" t="s">
        <v>66</v>
      </c>
      <c r="G3920" t="s">
        <v>67</v>
      </c>
      <c r="H3920" t="s">
        <v>68</v>
      </c>
      <c r="I3920" t="s">
        <v>69</v>
      </c>
      <c r="J3920" s="1">
        <v>43295</v>
      </c>
      <c r="K3920">
        <v>28</v>
      </c>
      <c r="L3920">
        <v>4</v>
      </c>
      <c r="M3920">
        <v>1</v>
      </c>
      <c r="N3920" t="s">
        <v>70</v>
      </c>
      <c r="O3920" t="s">
        <v>71</v>
      </c>
      <c r="Q3920">
        <v>116</v>
      </c>
      <c r="R3920">
        <v>13</v>
      </c>
      <c r="T3920" t="s">
        <v>72</v>
      </c>
      <c r="U3920" t="s">
        <v>73</v>
      </c>
      <c r="V3920">
        <v>680</v>
      </c>
      <c r="W3920">
        <v>2</v>
      </c>
      <c r="X3920">
        <v>183695</v>
      </c>
      <c r="Y3920" t="s">
        <v>74</v>
      </c>
      <c r="AA3920">
        <v>2015</v>
      </c>
      <c r="AB3920" t="s">
        <v>75</v>
      </c>
      <c r="AC3920" t="s">
        <v>76</v>
      </c>
      <c r="AD3920" t="s">
        <v>77</v>
      </c>
      <c r="AE3920" t="s">
        <v>78</v>
      </c>
      <c r="AF3920" t="s">
        <v>79</v>
      </c>
      <c r="AG3920" t="s">
        <v>80</v>
      </c>
      <c r="AH3920">
        <v>13.497999999999999</v>
      </c>
      <c r="AI3920">
        <v>3.29406</v>
      </c>
      <c r="AJ3920">
        <v>44.46322</v>
      </c>
      <c r="AK3920">
        <v>2016</v>
      </c>
      <c r="AL3920" t="s">
        <v>81</v>
      </c>
      <c r="AM3920">
        <f t="shared" si="123"/>
        <v>3</v>
      </c>
    </row>
    <row r="3921" spans="1:39" x14ac:dyDescent="0.35">
      <c r="A3921">
        <v>2018</v>
      </c>
      <c r="B3921" s="5">
        <f t="shared" si="122"/>
        <v>229</v>
      </c>
      <c r="C3921" t="s">
        <v>82</v>
      </c>
      <c r="D3921">
        <v>18037626</v>
      </c>
      <c r="E3921">
        <v>762619</v>
      </c>
      <c r="F3921" t="s">
        <v>66</v>
      </c>
      <c r="G3921" t="s">
        <v>67</v>
      </c>
      <c r="H3921" t="s">
        <v>68</v>
      </c>
      <c r="I3921" t="s">
        <v>69</v>
      </c>
      <c r="J3921" s="1">
        <v>43329</v>
      </c>
      <c r="K3921">
        <v>33</v>
      </c>
      <c r="L3921">
        <v>5</v>
      </c>
      <c r="M3921">
        <v>1</v>
      </c>
      <c r="N3921" t="s">
        <v>70</v>
      </c>
      <c r="O3921" t="s">
        <v>71</v>
      </c>
      <c r="Q3921">
        <v>113</v>
      </c>
      <c r="T3921" t="s">
        <v>72</v>
      </c>
      <c r="U3921" t="s">
        <v>73</v>
      </c>
      <c r="V3921">
        <v>640</v>
      </c>
      <c r="W3921">
        <v>2</v>
      </c>
      <c r="X3921">
        <v>183695</v>
      </c>
      <c r="Y3921" t="s">
        <v>74</v>
      </c>
      <c r="AA3921">
        <v>2015</v>
      </c>
      <c r="AB3921" t="s">
        <v>75</v>
      </c>
      <c r="AC3921" t="s">
        <v>76</v>
      </c>
      <c r="AD3921" t="s">
        <v>77</v>
      </c>
      <c r="AE3921" t="s">
        <v>78</v>
      </c>
      <c r="AF3921" t="s">
        <v>79</v>
      </c>
      <c r="AG3921" t="s">
        <v>80</v>
      </c>
      <c r="AH3921">
        <v>13.497999999999999</v>
      </c>
      <c r="AI3921">
        <v>3.3292000000000002</v>
      </c>
      <c r="AJ3921">
        <v>44.937539999999998</v>
      </c>
      <c r="AK3921">
        <v>2016</v>
      </c>
      <c r="AL3921" t="s">
        <v>81</v>
      </c>
      <c r="AM3921">
        <f t="shared" si="123"/>
        <v>3</v>
      </c>
    </row>
    <row r="3922" spans="1:39" x14ac:dyDescent="0.35">
      <c r="A3922">
        <v>2018</v>
      </c>
      <c r="B3922" s="5">
        <f t="shared" si="122"/>
        <v>229</v>
      </c>
      <c r="C3922" t="s">
        <v>82</v>
      </c>
      <c r="D3922">
        <v>18037713</v>
      </c>
      <c r="E3922">
        <v>763230</v>
      </c>
      <c r="F3922" t="s">
        <v>66</v>
      </c>
      <c r="G3922" t="s">
        <v>67</v>
      </c>
      <c r="H3922" t="s">
        <v>68</v>
      </c>
      <c r="I3922" t="s">
        <v>69</v>
      </c>
      <c r="J3922" s="1">
        <v>43329</v>
      </c>
      <c r="K3922">
        <v>33</v>
      </c>
      <c r="L3922">
        <v>5</v>
      </c>
      <c r="M3922">
        <v>1</v>
      </c>
      <c r="N3922" t="s">
        <v>70</v>
      </c>
      <c r="O3922" t="s">
        <v>71</v>
      </c>
      <c r="Q3922">
        <v>154</v>
      </c>
      <c r="T3922" t="s">
        <v>72</v>
      </c>
      <c r="U3922" t="s">
        <v>73</v>
      </c>
      <c r="V3922">
        <v>670</v>
      </c>
      <c r="W3922">
        <v>2</v>
      </c>
      <c r="X3922">
        <v>183695</v>
      </c>
      <c r="Y3922" t="s">
        <v>74</v>
      </c>
      <c r="AA3922">
        <v>2015</v>
      </c>
      <c r="AB3922" t="s">
        <v>75</v>
      </c>
      <c r="AC3922" t="s">
        <v>76</v>
      </c>
      <c r="AD3922" t="s">
        <v>77</v>
      </c>
      <c r="AE3922" t="s">
        <v>78</v>
      </c>
      <c r="AF3922" t="s">
        <v>79</v>
      </c>
      <c r="AG3922" t="s">
        <v>80</v>
      </c>
      <c r="AH3922">
        <v>13.497999999999999</v>
      </c>
      <c r="AI3922">
        <v>3.3292000000000002</v>
      </c>
      <c r="AJ3922">
        <v>44.937539999999998</v>
      </c>
      <c r="AK3922">
        <v>2016</v>
      </c>
      <c r="AL3922" t="s">
        <v>81</v>
      </c>
      <c r="AM3922">
        <f t="shared" si="123"/>
        <v>3</v>
      </c>
    </row>
    <row r="3923" spans="1:39" x14ac:dyDescent="0.35">
      <c r="A3923">
        <v>2018</v>
      </c>
      <c r="B3923" s="5">
        <f t="shared" si="122"/>
        <v>231</v>
      </c>
      <c r="C3923" t="s">
        <v>83</v>
      </c>
      <c r="D3923">
        <v>18076490</v>
      </c>
      <c r="E3923">
        <v>766560</v>
      </c>
      <c r="F3923" t="s">
        <v>66</v>
      </c>
      <c r="G3923" t="s">
        <v>67</v>
      </c>
      <c r="H3923" t="s">
        <v>68</v>
      </c>
      <c r="I3923" t="s">
        <v>69</v>
      </c>
      <c r="J3923" s="1">
        <v>43331</v>
      </c>
      <c r="K3923">
        <v>34</v>
      </c>
      <c r="L3923">
        <v>5</v>
      </c>
      <c r="M3923">
        <v>1</v>
      </c>
      <c r="N3923" t="s">
        <v>70</v>
      </c>
      <c r="O3923" t="s">
        <v>85</v>
      </c>
      <c r="Q3923">
        <v>152</v>
      </c>
      <c r="T3923" t="s">
        <v>72</v>
      </c>
      <c r="U3923" t="s">
        <v>73</v>
      </c>
      <c r="V3923">
        <v>665</v>
      </c>
      <c r="W3923">
        <v>2</v>
      </c>
      <c r="X3923">
        <v>183695</v>
      </c>
      <c r="Y3923" t="s">
        <v>74</v>
      </c>
      <c r="AA3923">
        <v>2015</v>
      </c>
      <c r="AB3923" t="s">
        <v>75</v>
      </c>
      <c r="AC3923" t="s">
        <v>76</v>
      </c>
      <c r="AD3923" t="s">
        <v>77</v>
      </c>
      <c r="AE3923" t="s">
        <v>78</v>
      </c>
      <c r="AF3923" t="s">
        <v>79</v>
      </c>
      <c r="AG3923" t="s">
        <v>80</v>
      </c>
      <c r="AH3923">
        <v>13.497999999999999</v>
      </c>
      <c r="AI3923">
        <v>1.97543</v>
      </c>
      <c r="AJ3923">
        <v>26.664349999999999</v>
      </c>
      <c r="AK3923">
        <v>2016</v>
      </c>
      <c r="AL3923" t="s">
        <v>81</v>
      </c>
      <c r="AM3923">
        <f t="shared" si="123"/>
        <v>3</v>
      </c>
    </row>
    <row r="3924" spans="1:39" x14ac:dyDescent="0.35">
      <c r="A3924">
        <v>2018</v>
      </c>
      <c r="B3924" s="5">
        <f t="shared" si="122"/>
        <v>224</v>
      </c>
      <c r="C3924" t="s">
        <v>82</v>
      </c>
      <c r="D3924">
        <v>18032308</v>
      </c>
      <c r="E3924">
        <v>734272</v>
      </c>
      <c r="F3924" t="s">
        <v>66</v>
      </c>
      <c r="G3924" t="s">
        <v>86</v>
      </c>
      <c r="J3924" s="1">
        <v>43324</v>
      </c>
      <c r="K3924">
        <v>33</v>
      </c>
      <c r="M3924">
        <v>1</v>
      </c>
      <c r="N3924" t="s">
        <v>70</v>
      </c>
      <c r="O3924" t="s">
        <v>71</v>
      </c>
      <c r="Q3924">
        <v>113</v>
      </c>
      <c r="R3924">
        <v>45</v>
      </c>
      <c r="T3924" t="s">
        <v>72</v>
      </c>
      <c r="U3924" t="s">
        <v>198</v>
      </c>
      <c r="V3924">
        <v>610</v>
      </c>
      <c r="W3924">
        <v>2</v>
      </c>
      <c r="X3924">
        <v>183695</v>
      </c>
      <c r="Y3924" t="s">
        <v>74</v>
      </c>
      <c r="AA3924">
        <v>2015</v>
      </c>
      <c r="AB3924" t="s">
        <v>75</v>
      </c>
      <c r="AC3924" t="s">
        <v>76</v>
      </c>
      <c r="AD3924" t="s">
        <v>77</v>
      </c>
      <c r="AE3924" t="s">
        <v>78</v>
      </c>
      <c r="AF3924" t="s">
        <v>79</v>
      </c>
      <c r="AG3924" t="s">
        <v>199</v>
      </c>
      <c r="AH3924">
        <v>13.497999999999999</v>
      </c>
      <c r="AK3924">
        <v>2016</v>
      </c>
      <c r="AL3924" t="s">
        <v>81</v>
      </c>
      <c r="AM3924">
        <f t="shared" si="123"/>
        <v>3</v>
      </c>
    </row>
    <row r="3925" spans="1:39" x14ac:dyDescent="0.35">
      <c r="A3925">
        <v>2018</v>
      </c>
      <c r="B3925" s="5">
        <f t="shared" si="122"/>
        <v>170</v>
      </c>
      <c r="C3925" t="s">
        <v>82</v>
      </c>
      <c r="D3925">
        <v>18036626</v>
      </c>
      <c r="E3925">
        <v>759629</v>
      </c>
      <c r="F3925" t="s">
        <v>66</v>
      </c>
      <c r="G3925" t="s">
        <v>67</v>
      </c>
      <c r="H3925" t="s">
        <v>116</v>
      </c>
      <c r="I3925" t="s">
        <v>113</v>
      </c>
      <c r="J3925" s="1">
        <v>43270</v>
      </c>
      <c r="K3925">
        <v>25</v>
      </c>
      <c r="M3925">
        <v>1</v>
      </c>
      <c r="N3925" t="s">
        <v>70</v>
      </c>
      <c r="O3925" t="s">
        <v>71</v>
      </c>
      <c r="Q3925">
        <v>113</v>
      </c>
      <c r="R3925">
        <v>38</v>
      </c>
      <c r="T3925" t="s">
        <v>72</v>
      </c>
      <c r="U3925" t="s">
        <v>73</v>
      </c>
      <c r="V3925">
        <v>680</v>
      </c>
      <c r="W3925">
        <v>2</v>
      </c>
      <c r="X3925">
        <v>183797</v>
      </c>
      <c r="Y3925" t="s">
        <v>74</v>
      </c>
      <c r="AA3925">
        <v>2014</v>
      </c>
      <c r="AB3925" t="s">
        <v>75</v>
      </c>
      <c r="AC3925" t="s">
        <v>76</v>
      </c>
      <c r="AD3925" t="s">
        <v>77</v>
      </c>
      <c r="AE3925" t="s">
        <v>78</v>
      </c>
      <c r="AF3925" t="s">
        <v>79</v>
      </c>
      <c r="AG3925" t="s">
        <v>80</v>
      </c>
      <c r="AH3925">
        <v>11.475</v>
      </c>
      <c r="AI3925">
        <v>1.1186199999999999</v>
      </c>
      <c r="AJ3925">
        <v>12.83616</v>
      </c>
      <c r="AK3925">
        <v>2015</v>
      </c>
      <c r="AL3925" t="s">
        <v>81</v>
      </c>
      <c r="AM3925">
        <f t="shared" si="123"/>
        <v>4</v>
      </c>
    </row>
    <row r="3926" spans="1:39" x14ac:dyDescent="0.35">
      <c r="A3926">
        <v>2018</v>
      </c>
      <c r="B3926" s="5">
        <f t="shared" si="122"/>
        <v>122</v>
      </c>
      <c r="C3926" t="s">
        <v>83</v>
      </c>
      <c r="D3926">
        <v>18076103</v>
      </c>
      <c r="E3926">
        <v>746217</v>
      </c>
      <c r="F3926" t="s">
        <v>66</v>
      </c>
      <c r="G3926" t="s">
        <v>67</v>
      </c>
      <c r="H3926" t="s">
        <v>92</v>
      </c>
      <c r="I3926" t="s">
        <v>69</v>
      </c>
      <c r="J3926" s="1">
        <v>43222</v>
      </c>
      <c r="K3926">
        <v>18</v>
      </c>
      <c r="L3926">
        <v>2</v>
      </c>
      <c r="M3926">
        <v>1</v>
      </c>
      <c r="N3926" t="s">
        <v>70</v>
      </c>
      <c r="O3926" t="s">
        <v>85</v>
      </c>
      <c r="Q3926">
        <v>103</v>
      </c>
      <c r="R3926">
        <v>50</v>
      </c>
      <c r="T3926" t="s">
        <v>72</v>
      </c>
      <c r="U3926" t="s">
        <v>73</v>
      </c>
      <c r="V3926">
        <v>635</v>
      </c>
      <c r="W3926">
        <v>2</v>
      </c>
      <c r="X3926">
        <v>183797</v>
      </c>
      <c r="Y3926" t="s">
        <v>74</v>
      </c>
      <c r="AA3926">
        <v>2014</v>
      </c>
      <c r="AB3926" t="s">
        <v>75</v>
      </c>
      <c r="AC3926" t="s">
        <v>76</v>
      </c>
      <c r="AD3926" t="s">
        <v>77</v>
      </c>
      <c r="AE3926" t="s">
        <v>78</v>
      </c>
      <c r="AF3926" t="s">
        <v>79</v>
      </c>
      <c r="AG3926" t="s">
        <v>80</v>
      </c>
      <c r="AH3926">
        <v>11.475</v>
      </c>
      <c r="AI3926">
        <v>1.0495000000000001</v>
      </c>
      <c r="AJ3926">
        <v>12.043010000000001</v>
      </c>
      <c r="AK3926">
        <v>2015</v>
      </c>
      <c r="AL3926" t="s">
        <v>81</v>
      </c>
      <c r="AM3926">
        <f t="shared" si="123"/>
        <v>4</v>
      </c>
    </row>
    <row r="3927" spans="1:39" x14ac:dyDescent="0.35">
      <c r="A3927">
        <v>2018</v>
      </c>
      <c r="B3927" s="5">
        <f t="shared" si="122"/>
        <v>183</v>
      </c>
      <c r="C3927" t="s">
        <v>83</v>
      </c>
      <c r="D3927">
        <v>18076227</v>
      </c>
      <c r="E3927">
        <v>746264</v>
      </c>
      <c r="F3927" t="s">
        <v>66</v>
      </c>
      <c r="G3927" t="s">
        <v>67</v>
      </c>
      <c r="H3927" t="s">
        <v>68</v>
      </c>
      <c r="I3927" t="s">
        <v>69</v>
      </c>
      <c r="J3927" s="1">
        <v>43283</v>
      </c>
      <c r="K3927">
        <v>27</v>
      </c>
      <c r="L3927">
        <v>4</v>
      </c>
      <c r="M3927">
        <v>1</v>
      </c>
      <c r="N3927" t="s">
        <v>70</v>
      </c>
      <c r="O3927" t="s">
        <v>85</v>
      </c>
      <c r="Q3927">
        <v>104</v>
      </c>
      <c r="R3927">
        <v>30</v>
      </c>
      <c r="T3927" t="s">
        <v>72</v>
      </c>
      <c r="U3927" t="s">
        <v>73</v>
      </c>
      <c r="V3927">
        <v>710</v>
      </c>
      <c r="W3927">
        <v>2</v>
      </c>
      <c r="X3927">
        <v>183797</v>
      </c>
      <c r="Y3927" t="s">
        <v>74</v>
      </c>
      <c r="AA3927">
        <v>2014</v>
      </c>
      <c r="AB3927" t="s">
        <v>75</v>
      </c>
      <c r="AC3927" t="s">
        <v>76</v>
      </c>
      <c r="AD3927" t="s">
        <v>77</v>
      </c>
      <c r="AE3927" t="s">
        <v>78</v>
      </c>
      <c r="AF3927" t="s">
        <v>79</v>
      </c>
      <c r="AG3927" t="s">
        <v>80</v>
      </c>
      <c r="AH3927">
        <v>11.475</v>
      </c>
      <c r="AI3927">
        <v>2.0924700000000001</v>
      </c>
      <c r="AJ3927">
        <v>24.011089999999999</v>
      </c>
      <c r="AK3927">
        <v>2015</v>
      </c>
      <c r="AL3927" t="s">
        <v>81</v>
      </c>
      <c r="AM3927">
        <f t="shared" si="123"/>
        <v>4</v>
      </c>
    </row>
    <row r="3928" spans="1:39" x14ac:dyDescent="0.35">
      <c r="A3928">
        <v>2018</v>
      </c>
      <c r="B3928" s="5">
        <f t="shared" si="122"/>
        <v>231</v>
      </c>
      <c r="C3928" t="s">
        <v>91</v>
      </c>
      <c r="D3928">
        <v>18066779</v>
      </c>
      <c r="E3928">
        <v>768804</v>
      </c>
      <c r="F3928" t="s">
        <v>66</v>
      </c>
      <c r="G3928" t="s">
        <v>67</v>
      </c>
      <c r="H3928" t="s">
        <v>68</v>
      </c>
      <c r="I3928" t="s">
        <v>69</v>
      </c>
      <c r="J3928" s="1">
        <v>43331</v>
      </c>
      <c r="K3928">
        <v>34</v>
      </c>
      <c r="L3928">
        <v>5</v>
      </c>
      <c r="M3928">
        <v>1</v>
      </c>
      <c r="N3928" t="s">
        <v>70</v>
      </c>
      <c r="O3928" t="s">
        <v>90</v>
      </c>
      <c r="Q3928">
        <v>102</v>
      </c>
      <c r="R3928">
        <v>50</v>
      </c>
      <c r="T3928" t="s">
        <v>72</v>
      </c>
      <c r="U3928" t="s">
        <v>73</v>
      </c>
      <c r="V3928">
        <v>740</v>
      </c>
      <c r="W3928">
        <v>2</v>
      </c>
      <c r="X3928">
        <v>183797</v>
      </c>
      <c r="Y3928" t="s">
        <v>74</v>
      </c>
      <c r="AA3928">
        <v>2014</v>
      </c>
      <c r="AB3928" t="s">
        <v>75</v>
      </c>
      <c r="AC3928" t="s">
        <v>76</v>
      </c>
      <c r="AD3928" t="s">
        <v>77</v>
      </c>
      <c r="AE3928" t="s">
        <v>78</v>
      </c>
      <c r="AF3928" t="s">
        <v>79</v>
      </c>
      <c r="AG3928" t="s">
        <v>80</v>
      </c>
      <c r="AH3928">
        <v>11.475</v>
      </c>
      <c r="AI3928">
        <v>2.1388799999999999</v>
      </c>
      <c r="AJ3928">
        <v>24.54365</v>
      </c>
      <c r="AK3928">
        <v>2015</v>
      </c>
      <c r="AL3928" t="s">
        <v>81</v>
      </c>
      <c r="AM3928">
        <f t="shared" si="123"/>
        <v>4</v>
      </c>
    </row>
    <row r="3929" spans="1:39" x14ac:dyDescent="0.35">
      <c r="A3929">
        <v>2018</v>
      </c>
      <c r="B3929" s="5">
        <f t="shared" si="122"/>
        <v>154</v>
      </c>
      <c r="C3929" t="s">
        <v>65</v>
      </c>
      <c r="D3929">
        <v>18021011</v>
      </c>
      <c r="E3929">
        <v>562301</v>
      </c>
      <c r="F3929" t="s">
        <v>66</v>
      </c>
      <c r="G3929" t="s">
        <v>86</v>
      </c>
      <c r="J3929" s="1">
        <v>43254</v>
      </c>
      <c r="K3929">
        <v>23</v>
      </c>
      <c r="M3929">
        <v>1</v>
      </c>
      <c r="N3929" t="s">
        <v>70</v>
      </c>
      <c r="O3929" t="s">
        <v>71</v>
      </c>
      <c r="Q3929">
        <v>113</v>
      </c>
      <c r="R3929">
        <v>96</v>
      </c>
      <c r="T3929" t="s">
        <v>72</v>
      </c>
      <c r="U3929" t="s">
        <v>73</v>
      </c>
      <c r="V3929">
        <v>670</v>
      </c>
      <c r="W3929">
        <v>2</v>
      </c>
      <c r="X3929">
        <v>183797</v>
      </c>
      <c r="Y3929" t="s">
        <v>74</v>
      </c>
      <c r="AA3929">
        <v>2014</v>
      </c>
      <c r="AB3929" t="s">
        <v>75</v>
      </c>
      <c r="AC3929" t="s">
        <v>76</v>
      </c>
      <c r="AD3929" t="s">
        <v>77</v>
      </c>
      <c r="AE3929" t="s">
        <v>78</v>
      </c>
      <c r="AF3929" t="s">
        <v>79</v>
      </c>
      <c r="AG3929" t="s">
        <v>80</v>
      </c>
      <c r="AH3929">
        <v>11.475</v>
      </c>
      <c r="AI3929">
        <v>2.8235299999999999</v>
      </c>
      <c r="AJ3929">
        <v>32.400010000000002</v>
      </c>
      <c r="AK3929">
        <v>2015</v>
      </c>
      <c r="AL3929" t="s">
        <v>81</v>
      </c>
      <c r="AM3929">
        <f t="shared" si="123"/>
        <v>4</v>
      </c>
    </row>
    <row r="3930" spans="1:39" x14ac:dyDescent="0.35">
      <c r="A3930">
        <v>2018</v>
      </c>
      <c r="B3930" s="5">
        <f t="shared" si="122"/>
        <v>231</v>
      </c>
      <c r="C3930" t="s">
        <v>91</v>
      </c>
      <c r="D3930">
        <v>18066775</v>
      </c>
      <c r="E3930">
        <v>768933</v>
      </c>
      <c r="F3930" t="s">
        <v>66</v>
      </c>
      <c r="G3930" t="s">
        <v>67</v>
      </c>
      <c r="H3930" t="s">
        <v>68</v>
      </c>
      <c r="I3930" t="s">
        <v>97</v>
      </c>
      <c r="J3930" s="1">
        <v>43331</v>
      </c>
      <c r="K3930">
        <v>34</v>
      </c>
      <c r="L3930">
        <v>5</v>
      </c>
      <c r="M3930">
        <v>1</v>
      </c>
      <c r="N3930" t="s">
        <v>70</v>
      </c>
      <c r="O3930" t="s">
        <v>85</v>
      </c>
      <c r="P3930" t="s">
        <v>114</v>
      </c>
      <c r="Q3930">
        <v>104</v>
      </c>
      <c r="R3930">
        <v>10</v>
      </c>
      <c r="T3930" t="s">
        <v>72</v>
      </c>
      <c r="U3930" t="s">
        <v>87</v>
      </c>
      <c r="V3930">
        <v>680</v>
      </c>
      <c r="W3930">
        <v>2</v>
      </c>
      <c r="X3930">
        <v>183798</v>
      </c>
      <c r="Y3930" t="s">
        <v>74</v>
      </c>
      <c r="AA3930">
        <v>2014</v>
      </c>
      <c r="AB3930" t="s">
        <v>75</v>
      </c>
      <c r="AC3930" t="s">
        <v>76</v>
      </c>
      <c r="AD3930" t="s">
        <v>77</v>
      </c>
      <c r="AE3930" t="s">
        <v>78</v>
      </c>
      <c r="AF3930" t="s">
        <v>79</v>
      </c>
      <c r="AG3930" t="s">
        <v>80</v>
      </c>
      <c r="AH3930">
        <v>11.504</v>
      </c>
      <c r="AK3930">
        <v>2015</v>
      </c>
      <c r="AL3930" t="s">
        <v>81</v>
      </c>
      <c r="AM3930">
        <f t="shared" si="123"/>
        <v>4</v>
      </c>
    </row>
    <row r="3931" spans="1:39" x14ac:dyDescent="0.35">
      <c r="A3931">
        <v>2018</v>
      </c>
      <c r="B3931" s="5">
        <f t="shared" si="122"/>
        <v>122</v>
      </c>
      <c r="C3931" t="s">
        <v>83</v>
      </c>
      <c r="D3931">
        <v>18076104</v>
      </c>
      <c r="E3931">
        <v>746216</v>
      </c>
      <c r="F3931" t="s">
        <v>66</v>
      </c>
      <c r="G3931" t="s">
        <v>67</v>
      </c>
      <c r="H3931" t="s">
        <v>92</v>
      </c>
      <c r="I3931" t="s">
        <v>69</v>
      </c>
      <c r="J3931" s="1">
        <v>43222</v>
      </c>
      <c r="K3931">
        <v>18</v>
      </c>
      <c r="L3931">
        <v>2</v>
      </c>
      <c r="M3931">
        <v>1</v>
      </c>
      <c r="N3931" t="s">
        <v>70</v>
      </c>
      <c r="O3931" t="s">
        <v>85</v>
      </c>
      <c r="Q3931">
        <v>103</v>
      </c>
      <c r="R3931">
        <v>50</v>
      </c>
      <c r="T3931" t="s">
        <v>72</v>
      </c>
      <c r="U3931" t="s">
        <v>73</v>
      </c>
      <c r="V3931">
        <v>635</v>
      </c>
      <c r="W3931">
        <v>2</v>
      </c>
      <c r="X3931">
        <v>183798</v>
      </c>
      <c r="Y3931" t="s">
        <v>74</v>
      </c>
      <c r="AA3931">
        <v>2014</v>
      </c>
      <c r="AB3931" t="s">
        <v>75</v>
      </c>
      <c r="AC3931" t="s">
        <v>76</v>
      </c>
      <c r="AD3931" t="s">
        <v>77</v>
      </c>
      <c r="AE3931" t="s">
        <v>78</v>
      </c>
      <c r="AF3931" t="s">
        <v>79</v>
      </c>
      <c r="AG3931" t="s">
        <v>80</v>
      </c>
      <c r="AH3931">
        <v>11.504</v>
      </c>
      <c r="AI3931">
        <v>1.0495000000000001</v>
      </c>
      <c r="AJ3931">
        <v>12.073449999999999</v>
      </c>
      <c r="AK3931">
        <v>2015</v>
      </c>
      <c r="AL3931" t="s">
        <v>81</v>
      </c>
      <c r="AM3931">
        <f t="shared" si="123"/>
        <v>4</v>
      </c>
    </row>
    <row r="3932" spans="1:39" x14ac:dyDescent="0.35">
      <c r="A3932">
        <v>2018</v>
      </c>
      <c r="B3932" s="5">
        <f t="shared" si="122"/>
        <v>156</v>
      </c>
      <c r="C3932" t="s">
        <v>83</v>
      </c>
      <c r="D3932">
        <v>18076176</v>
      </c>
      <c r="E3932">
        <v>746246</v>
      </c>
      <c r="F3932" t="s">
        <v>66</v>
      </c>
      <c r="G3932" t="s">
        <v>67</v>
      </c>
      <c r="H3932" t="s">
        <v>92</v>
      </c>
      <c r="I3932" t="s">
        <v>69</v>
      </c>
      <c r="J3932" s="1">
        <v>43256</v>
      </c>
      <c r="K3932">
        <v>23</v>
      </c>
      <c r="L3932">
        <v>3</v>
      </c>
      <c r="M3932">
        <v>1</v>
      </c>
      <c r="N3932" t="s">
        <v>70</v>
      </c>
      <c r="O3932" t="s">
        <v>85</v>
      </c>
      <c r="Q3932">
        <v>103</v>
      </c>
      <c r="R3932">
        <v>50</v>
      </c>
      <c r="T3932" t="s">
        <v>72</v>
      </c>
      <c r="U3932" t="s">
        <v>73</v>
      </c>
      <c r="V3932">
        <v>630</v>
      </c>
      <c r="W3932">
        <v>2</v>
      </c>
      <c r="X3932">
        <v>183798</v>
      </c>
      <c r="Y3932" t="s">
        <v>74</v>
      </c>
      <c r="AA3932">
        <v>2014</v>
      </c>
      <c r="AB3932" t="s">
        <v>75</v>
      </c>
      <c r="AC3932" t="s">
        <v>76</v>
      </c>
      <c r="AD3932" t="s">
        <v>77</v>
      </c>
      <c r="AE3932" t="s">
        <v>78</v>
      </c>
      <c r="AF3932" t="s">
        <v>79</v>
      </c>
      <c r="AG3932" t="s">
        <v>80</v>
      </c>
      <c r="AH3932">
        <v>11.504</v>
      </c>
      <c r="AI3932">
        <v>1.0933900000000001</v>
      </c>
      <c r="AJ3932">
        <v>12.57836</v>
      </c>
      <c r="AK3932">
        <v>2015</v>
      </c>
      <c r="AL3932" t="s">
        <v>81</v>
      </c>
      <c r="AM3932">
        <f t="shared" si="123"/>
        <v>4</v>
      </c>
    </row>
    <row r="3933" spans="1:39" x14ac:dyDescent="0.35">
      <c r="A3933">
        <v>2018</v>
      </c>
      <c r="B3933" s="5">
        <f t="shared" si="122"/>
        <v>170</v>
      </c>
      <c r="C3933" t="s">
        <v>82</v>
      </c>
      <c r="D3933">
        <v>18036556</v>
      </c>
      <c r="E3933">
        <v>759918</v>
      </c>
      <c r="F3933" t="s">
        <v>66</v>
      </c>
      <c r="G3933" t="s">
        <v>67</v>
      </c>
      <c r="H3933" t="s">
        <v>92</v>
      </c>
      <c r="I3933" t="s">
        <v>69</v>
      </c>
      <c r="J3933" s="1">
        <v>43270</v>
      </c>
      <c r="K3933">
        <v>25</v>
      </c>
      <c r="L3933">
        <v>3</v>
      </c>
      <c r="M3933">
        <v>1</v>
      </c>
      <c r="N3933" t="s">
        <v>70</v>
      </c>
      <c r="O3933" t="s">
        <v>71</v>
      </c>
      <c r="Q3933">
        <v>113</v>
      </c>
      <c r="R3933">
        <v>41</v>
      </c>
      <c r="T3933" t="s">
        <v>72</v>
      </c>
      <c r="U3933" t="s">
        <v>73</v>
      </c>
      <c r="V3933">
        <v>660</v>
      </c>
      <c r="W3933">
        <v>2</v>
      </c>
      <c r="X3933">
        <v>183798</v>
      </c>
      <c r="Y3933" t="s">
        <v>74</v>
      </c>
      <c r="AA3933">
        <v>2014</v>
      </c>
      <c r="AB3933" t="s">
        <v>75</v>
      </c>
      <c r="AC3933" t="s">
        <v>76</v>
      </c>
      <c r="AD3933" t="s">
        <v>77</v>
      </c>
      <c r="AE3933" t="s">
        <v>78</v>
      </c>
      <c r="AF3933" t="s">
        <v>79</v>
      </c>
      <c r="AG3933" t="s">
        <v>80</v>
      </c>
      <c r="AH3933">
        <v>11.504</v>
      </c>
      <c r="AI3933">
        <v>1.31551</v>
      </c>
      <c r="AJ3933">
        <v>15.13363</v>
      </c>
      <c r="AK3933">
        <v>2015</v>
      </c>
      <c r="AL3933" t="s">
        <v>81</v>
      </c>
      <c r="AM3933">
        <f t="shared" si="123"/>
        <v>4</v>
      </c>
    </row>
    <row r="3934" spans="1:39" x14ac:dyDescent="0.35">
      <c r="A3934">
        <v>2018</v>
      </c>
      <c r="B3934" s="5">
        <f t="shared" si="122"/>
        <v>67</v>
      </c>
      <c r="C3934" t="s">
        <v>83</v>
      </c>
      <c r="D3934">
        <v>18076084</v>
      </c>
      <c r="E3934">
        <v>746205</v>
      </c>
      <c r="F3934" t="s">
        <v>66</v>
      </c>
      <c r="G3934" t="s">
        <v>67</v>
      </c>
      <c r="H3934" t="s">
        <v>68</v>
      </c>
      <c r="I3934" t="s">
        <v>69</v>
      </c>
      <c r="J3934" s="1">
        <v>43167</v>
      </c>
      <c r="K3934">
        <v>10</v>
      </c>
      <c r="L3934">
        <v>1</v>
      </c>
      <c r="M3934">
        <v>1</v>
      </c>
      <c r="N3934" t="s">
        <v>70</v>
      </c>
      <c r="O3934" t="s">
        <v>90</v>
      </c>
      <c r="Q3934">
        <v>105</v>
      </c>
      <c r="R3934">
        <v>10</v>
      </c>
      <c r="T3934" t="s">
        <v>72</v>
      </c>
      <c r="U3934" t="s">
        <v>73</v>
      </c>
      <c r="V3934">
        <v>685</v>
      </c>
      <c r="W3934">
        <v>2</v>
      </c>
      <c r="X3934">
        <v>183798</v>
      </c>
      <c r="Y3934" t="s">
        <v>74</v>
      </c>
      <c r="AA3934">
        <v>2014</v>
      </c>
      <c r="AB3934" t="s">
        <v>75</v>
      </c>
      <c r="AC3934" t="s">
        <v>76</v>
      </c>
      <c r="AD3934" t="s">
        <v>77</v>
      </c>
      <c r="AE3934" t="s">
        <v>78</v>
      </c>
      <c r="AF3934" t="s">
        <v>79</v>
      </c>
      <c r="AG3934" t="s">
        <v>80</v>
      </c>
      <c r="AH3934">
        <v>11.504</v>
      </c>
      <c r="AI3934">
        <v>1.6350899999999999</v>
      </c>
      <c r="AJ3934">
        <v>18.810079999999999</v>
      </c>
      <c r="AK3934">
        <v>2015</v>
      </c>
      <c r="AL3934" t="s">
        <v>81</v>
      </c>
      <c r="AM3934">
        <f t="shared" si="123"/>
        <v>4</v>
      </c>
    </row>
    <row r="3935" spans="1:39" x14ac:dyDescent="0.35">
      <c r="A3935">
        <v>2018</v>
      </c>
      <c r="B3935" s="5">
        <f t="shared" si="122"/>
        <v>184</v>
      </c>
      <c r="C3935" t="s">
        <v>82</v>
      </c>
      <c r="D3935">
        <v>18037030</v>
      </c>
      <c r="E3935">
        <v>759662</v>
      </c>
      <c r="F3935" t="s">
        <v>66</v>
      </c>
      <c r="G3935" t="s">
        <v>67</v>
      </c>
      <c r="H3935" t="s">
        <v>68</v>
      </c>
      <c r="I3935" t="s">
        <v>69</v>
      </c>
      <c r="J3935" s="1">
        <v>43284</v>
      </c>
      <c r="K3935">
        <v>27</v>
      </c>
      <c r="L3935">
        <v>4</v>
      </c>
      <c r="M3935">
        <v>1</v>
      </c>
      <c r="N3935" t="s">
        <v>70</v>
      </c>
      <c r="O3935" t="s">
        <v>71</v>
      </c>
      <c r="Q3935">
        <v>113</v>
      </c>
      <c r="R3935">
        <v>21</v>
      </c>
      <c r="T3935" t="s">
        <v>72</v>
      </c>
      <c r="U3935" t="s">
        <v>73</v>
      </c>
      <c r="V3935">
        <v>760</v>
      </c>
      <c r="W3935">
        <v>2</v>
      </c>
      <c r="X3935">
        <v>183798</v>
      </c>
      <c r="Y3935" t="s">
        <v>74</v>
      </c>
      <c r="AA3935">
        <v>2014</v>
      </c>
      <c r="AB3935" t="s">
        <v>75</v>
      </c>
      <c r="AC3935" t="s">
        <v>76</v>
      </c>
      <c r="AD3935" t="s">
        <v>77</v>
      </c>
      <c r="AE3935" t="s">
        <v>78</v>
      </c>
      <c r="AF3935" t="s">
        <v>79</v>
      </c>
      <c r="AG3935" t="s">
        <v>80</v>
      </c>
      <c r="AH3935">
        <v>11.504</v>
      </c>
      <c r="AI3935">
        <v>3.29406</v>
      </c>
      <c r="AJ3935">
        <v>37.894869999999997</v>
      </c>
      <c r="AK3935">
        <v>2015</v>
      </c>
      <c r="AL3935" t="s">
        <v>81</v>
      </c>
      <c r="AM3935">
        <f t="shared" si="123"/>
        <v>4</v>
      </c>
    </row>
    <row r="3936" spans="1:39" x14ac:dyDescent="0.35">
      <c r="A3936">
        <v>2018</v>
      </c>
      <c r="B3936" s="5">
        <f t="shared" si="122"/>
        <v>195</v>
      </c>
      <c r="C3936" t="s">
        <v>91</v>
      </c>
      <c r="D3936">
        <v>18066475</v>
      </c>
      <c r="E3936">
        <v>748735</v>
      </c>
      <c r="F3936" t="s">
        <v>66</v>
      </c>
      <c r="G3936" t="s">
        <v>67</v>
      </c>
      <c r="H3936" t="s">
        <v>68</v>
      </c>
      <c r="I3936" t="s">
        <v>69</v>
      </c>
      <c r="J3936" s="1">
        <v>43295</v>
      </c>
      <c r="K3936">
        <v>28</v>
      </c>
      <c r="L3936">
        <v>4</v>
      </c>
      <c r="M3936">
        <v>1</v>
      </c>
      <c r="N3936" t="s">
        <v>70</v>
      </c>
      <c r="O3936" t="s">
        <v>90</v>
      </c>
      <c r="Q3936">
        <v>102</v>
      </c>
      <c r="R3936">
        <v>10</v>
      </c>
      <c r="T3936" t="s">
        <v>72</v>
      </c>
      <c r="U3936" t="s">
        <v>73</v>
      </c>
      <c r="V3936">
        <v>720</v>
      </c>
      <c r="W3936">
        <v>2</v>
      </c>
      <c r="X3936">
        <v>183798</v>
      </c>
      <c r="Y3936" t="s">
        <v>74</v>
      </c>
      <c r="AA3936">
        <v>2014</v>
      </c>
      <c r="AB3936" t="s">
        <v>75</v>
      </c>
      <c r="AC3936" t="s">
        <v>76</v>
      </c>
      <c r="AD3936" t="s">
        <v>77</v>
      </c>
      <c r="AE3936" t="s">
        <v>78</v>
      </c>
      <c r="AF3936" t="s">
        <v>79</v>
      </c>
      <c r="AG3936" t="s">
        <v>80</v>
      </c>
      <c r="AH3936">
        <v>11.504</v>
      </c>
      <c r="AI3936">
        <v>2.5831300000000001</v>
      </c>
      <c r="AJ3936">
        <v>29.716329999999999</v>
      </c>
      <c r="AK3936">
        <v>2015</v>
      </c>
      <c r="AL3936" t="s">
        <v>81</v>
      </c>
      <c r="AM3936">
        <f t="shared" si="123"/>
        <v>4</v>
      </c>
    </row>
    <row r="3937" spans="1:39" x14ac:dyDescent="0.35">
      <c r="A3937">
        <v>2018</v>
      </c>
      <c r="B3937" s="5">
        <f t="shared" si="122"/>
        <v>231</v>
      </c>
      <c r="C3937" t="s">
        <v>83</v>
      </c>
      <c r="D3937">
        <v>18076509</v>
      </c>
      <c r="E3937">
        <v>766604</v>
      </c>
      <c r="F3937" t="s">
        <v>66</v>
      </c>
      <c r="G3937" t="s">
        <v>67</v>
      </c>
      <c r="H3937" t="s">
        <v>68</v>
      </c>
      <c r="I3937" t="s">
        <v>69</v>
      </c>
      <c r="J3937" s="1">
        <v>43331</v>
      </c>
      <c r="K3937">
        <v>34</v>
      </c>
      <c r="L3937">
        <v>5</v>
      </c>
      <c r="M3937">
        <v>1</v>
      </c>
      <c r="N3937" t="s">
        <v>70</v>
      </c>
      <c r="O3937" t="s">
        <v>85</v>
      </c>
      <c r="Q3937">
        <v>152</v>
      </c>
      <c r="T3937" t="s">
        <v>72</v>
      </c>
      <c r="U3937" t="s">
        <v>73</v>
      </c>
      <c r="V3937">
        <v>765</v>
      </c>
      <c r="W3937">
        <v>2</v>
      </c>
      <c r="X3937">
        <v>183798</v>
      </c>
      <c r="Y3937" t="s">
        <v>74</v>
      </c>
      <c r="AA3937">
        <v>2014</v>
      </c>
      <c r="AB3937" t="s">
        <v>75</v>
      </c>
      <c r="AC3937" t="s">
        <v>76</v>
      </c>
      <c r="AD3937" t="s">
        <v>77</v>
      </c>
      <c r="AE3937" t="s">
        <v>78</v>
      </c>
      <c r="AF3937" t="s">
        <v>79</v>
      </c>
      <c r="AG3937" t="s">
        <v>80</v>
      </c>
      <c r="AH3937">
        <v>11.504</v>
      </c>
      <c r="AI3937">
        <v>1.97543</v>
      </c>
      <c r="AJ3937">
        <v>22.725349999999999</v>
      </c>
      <c r="AK3937">
        <v>2015</v>
      </c>
      <c r="AL3937" t="s">
        <v>81</v>
      </c>
      <c r="AM3937">
        <f t="shared" si="123"/>
        <v>4</v>
      </c>
    </row>
    <row r="3938" spans="1:39" x14ac:dyDescent="0.35">
      <c r="A3938">
        <v>2018</v>
      </c>
      <c r="B3938" s="5">
        <f t="shared" si="122"/>
        <v>217</v>
      </c>
      <c r="C3938" t="s">
        <v>83</v>
      </c>
      <c r="D3938">
        <v>18071956</v>
      </c>
      <c r="E3938">
        <v>764054</v>
      </c>
      <c r="F3938" t="s">
        <v>66</v>
      </c>
      <c r="G3938" t="s">
        <v>86</v>
      </c>
      <c r="J3938" s="1">
        <v>43317</v>
      </c>
      <c r="K3938">
        <v>32</v>
      </c>
      <c r="M3938">
        <v>1</v>
      </c>
      <c r="N3938" t="s">
        <v>70</v>
      </c>
      <c r="O3938" t="s">
        <v>85</v>
      </c>
      <c r="Q3938">
        <v>104</v>
      </c>
      <c r="R3938">
        <v>40</v>
      </c>
      <c r="T3938" t="s">
        <v>72</v>
      </c>
      <c r="U3938" t="s">
        <v>73</v>
      </c>
      <c r="V3938">
        <v>730</v>
      </c>
      <c r="W3938">
        <v>2</v>
      </c>
      <c r="X3938">
        <v>183798</v>
      </c>
      <c r="Y3938" t="s">
        <v>74</v>
      </c>
      <c r="AA3938">
        <v>2014</v>
      </c>
      <c r="AB3938" t="s">
        <v>75</v>
      </c>
      <c r="AC3938" t="s">
        <v>76</v>
      </c>
      <c r="AD3938" t="s">
        <v>77</v>
      </c>
      <c r="AE3938" t="s">
        <v>78</v>
      </c>
      <c r="AF3938" t="s">
        <v>79</v>
      </c>
      <c r="AG3938" t="s">
        <v>80</v>
      </c>
      <c r="AH3938">
        <v>11.504</v>
      </c>
      <c r="AI3938">
        <v>1.05714</v>
      </c>
      <c r="AJ3938">
        <v>12.161339999999999</v>
      </c>
      <c r="AK3938">
        <v>2015</v>
      </c>
      <c r="AL3938" t="s">
        <v>81</v>
      </c>
      <c r="AM3938">
        <f t="shared" si="123"/>
        <v>4</v>
      </c>
    </row>
    <row r="3939" spans="1:39" x14ac:dyDescent="0.35">
      <c r="A3939">
        <v>2018</v>
      </c>
      <c r="B3939" s="5">
        <f t="shared" si="122"/>
        <v>229</v>
      </c>
      <c r="C3939" t="s">
        <v>83</v>
      </c>
      <c r="D3939">
        <v>18072269</v>
      </c>
      <c r="E3939">
        <v>735960</v>
      </c>
      <c r="F3939" t="s">
        <v>66</v>
      </c>
      <c r="G3939" t="s">
        <v>86</v>
      </c>
      <c r="J3939" s="1">
        <v>43329</v>
      </c>
      <c r="K3939">
        <v>33</v>
      </c>
      <c r="M3939">
        <v>1</v>
      </c>
      <c r="N3939" t="s">
        <v>70</v>
      </c>
      <c r="O3939" t="s">
        <v>85</v>
      </c>
      <c r="Q3939">
        <v>104</v>
      </c>
      <c r="R3939">
        <v>40</v>
      </c>
      <c r="T3939" t="s">
        <v>72</v>
      </c>
      <c r="U3939" t="s">
        <v>73</v>
      </c>
      <c r="V3939">
        <v>720</v>
      </c>
      <c r="W3939">
        <v>2</v>
      </c>
      <c r="X3939">
        <v>183798</v>
      </c>
      <c r="Y3939" t="s">
        <v>74</v>
      </c>
      <c r="AA3939">
        <v>2014</v>
      </c>
      <c r="AB3939" t="s">
        <v>75</v>
      </c>
      <c r="AC3939" t="s">
        <v>76</v>
      </c>
      <c r="AD3939" t="s">
        <v>77</v>
      </c>
      <c r="AE3939" t="s">
        <v>78</v>
      </c>
      <c r="AF3939" t="s">
        <v>79</v>
      </c>
      <c r="AG3939" t="s">
        <v>80</v>
      </c>
      <c r="AH3939">
        <v>11.504</v>
      </c>
      <c r="AI3939">
        <v>1</v>
      </c>
      <c r="AJ3939">
        <v>11.504</v>
      </c>
      <c r="AK3939">
        <v>2015</v>
      </c>
      <c r="AL3939" t="s">
        <v>81</v>
      </c>
      <c r="AM3939">
        <f t="shared" si="123"/>
        <v>4</v>
      </c>
    </row>
    <row r="3940" spans="1:39" x14ac:dyDescent="0.35">
      <c r="A3940">
        <v>2018</v>
      </c>
      <c r="B3940" s="5">
        <f t="shared" si="122"/>
        <v>210</v>
      </c>
      <c r="C3940" t="s">
        <v>91</v>
      </c>
      <c r="D3940">
        <v>18066601</v>
      </c>
      <c r="E3940">
        <v>768680</v>
      </c>
      <c r="F3940" t="s">
        <v>66</v>
      </c>
      <c r="G3940" t="s">
        <v>67</v>
      </c>
      <c r="H3940" t="s">
        <v>68</v>
      </c>
      <c r="I3940" t="s">
        <v>97</v>
      </c>
      <c r="J3940" s="1">
        <v>43310</v>
      </c>
      <c r="K3940">
        <v>31</v>
      </c>
      <c r="L3940">
        <v>3</v>
      </c>
      <c r="M3940">
        <v>1</v>
      </c>
      <c r="N3940" t="s">
        <v>70</v>
      </c>
      <c r="O3940" t="s">
        <v>85</v>
      </c>
      <c r="P3940" t="s">
        <v>114</v>
      </c>
      <c r="Q3940">
        <v>103</v>
      </c>
      <c r="R3940">
        <v>21</v>
      </c>
      <c r="T3940" t="s">
        <v>72</v>
      </c>
      <c r="U3940" t="s">
        <v>73</v>
      </c>
      <c r="V3940">
        <v>610</v>
      </c>
      <c r="W3940">
        <v>2</v>
      </c>
      <c r="X3940">
        <v>183799</v>
      </c>
      <c r="Y3940" t="s">
        <v>74</v>
      </c>
      <c r="AA3940">
        <v>2015</v>
      </c>
      <c r="AB3940" t="s">
        <v>75</v>
      </c>
      <c r="AC3940" t="s">
        <v>76</v>
      </c>
      <c r="AD3940" t="s">
        <v>77</v>
      </c>
      <c r="AE3940" t="s">
        <v>78</v>
      </c>
      <c r="AF3940" t="s">
        <v>79</v>
      </c>
      <c r="AG3940" t="s">
        <v>80</v>
      </c>
      <c r="AH3940">
        <v>1.0029999999999999</v>
      </c>
      <c r="AK3940">
        <v>2016</v>
      </c>
      <c r="AL3940" t="s">
        <v>81</v>
      </c>
      <c r="AM3940">
        <f t="shared" si="123"/>
        <v>3</v>
      </c>
    </row>
    <row r="3941" spans="1:39" x14ac:dyDescent="0.35">
      <c r="A3941">
        <v>2018</v>
      </c>
      <c r="B3941" s="5">
        <f t="shared" si="122"/>
        <v>213</v>
      </c>
      <c r="C3941" t="s">
        <v>91</v>
      </c>
      <c r="D3941">
        <v>18066644</v>
      </c>
      <c r="E3941">
        <v>769616</v>
      </c>
      <c r="F3941" t="s">
        <v>66</v>
      </c>
      <c r="G3941" t="s">
        <v>67</v>
      </c>
      <c r="H3941" t="s">
        <v>68</v>
      </c>
      <c r="I3941" t="s">
        <v>97</v>
      </c>
      <c r="J3941" s="1">
        <v>43313</v>
      </c>
      <c r="K3941">
        <v>31</v>
      </c>
      <c r="L3941">
        <v>3</v>
      </c>
      <c r="M3941">
        <v>1</v>
      </c>
      <c r="N3941" t="s">
        <v>70</v>
      </c>
      <c r="O3941" t="s">
        <v>90</v>
      </c>
      <c r="P3941" t="s">
        <v>131</v>
      </c>
      <c r="Q3941">
        <v>101</v>
      </c>
      <c r="R3941">
        <v>25</v>
      </c>
      <c r="T3941" t="s">
        <v>72</v>
      </c>
      <c r="U3941" t="s">
        <v>73</v>
      </c>
      <c r="V3941">
        <v>600</v>
      </c>
      <c r="W3941">
        <v>2</v>
      </c>
      <c r="X3941">
        <v>183799</v>
      </c>
      <c r="Y3941" t="s">
        <v>74</v>
      </c>
      <c r="AA3941">
        <v>2015</v>
      </c>
      <c r="AB3941" t="s">
        <v>75</v>
      </c>
      <c r="AC3941" t="s">
        <v>76</v>
      </c>
      <c r="AD3941" t="s">
        <v>77</v>
      </c>
      <c r="AE3941" t="s">
        <v>78</v>
      </c>
      <c r="AF3941" t="s">
        <v>79</v>
      </c>
      <c r="AG3941" t="s">
        <v>80</v>
      </c>
      <c r="AH3941">
        <v>1.0029999999999999</v>
      </c>
      <c r="AK3941">
        <v>2016</v>
      </c>
      <c r="AL3941" t="s">
        <v>81</v>
      </c>
      <c r="AM3941">
        <f t="shared" si="123"/>
        <v>3</v>
      </c>
    </row>
    <row r="3942" spans="1:39" x14ac:dyDescent="0.35">
      <c r="A3942">
        <v>2018</v>
      </c>
      <c r="B3942" s="5">
        <f t="shared" si="122"/>
        <v>177</v>
      </c>
      <c r="C3942" t="s">
        <v>82</v>
      </c>
      <c r="D3942">
        <v>18036698</v>
      </c>
      <c r="E3942">
        <v>759936</v>
      </c>
      <c r="F3942" t="s">
        <v>66</v>
      </c>
      <c r="G3942" t="s">
        <v>67</v>
      </c>
      <c r="H3942" t="s">
        <v>92</v>
      </c>
      <c r="I3942" t="s">
        <v>69</v>
      </c>
      <c r="J3942" s="1">
        <v>43277</v>
      </c>
      <c r="K3942">
        <v>26</v>
      </c>
      <c r="L3942">
        <v>3</v>
      </c>
      <c r="M3942">
        <v>1</v>
      </c>
      <c r="N3942" t="s">
        <v>70</v>
      </c>
      <c r="O3942" t="s">
        <v>71</v>
      </c>
      <c r="Q3942">
        <v>113</v>
      </c>
      <c r="R3942">
        <v>41</v>
      </c>
      <c r="T3942" t="s">
        <v>72</v>
      </c>
      <c r="U3942" t="s">
        <v>73</v>
      </c>
      <c r="V3942">
        <v>640</v>
      </c>
      <c r="W3942">
        <v>2</v>
      </c>
      <c r="X3942">
        <v>183799</v>
      </c>
      <c r="Y3942" t="s">
        <v>74</v>
      </c>
      <c r="AA3942">
        <v>2015</v>
      </c>
      <c r="AB3942" t="s">
        <v>75</v>
      </c>
      <c r="AC3942" t="s">
        <v>76</v>
      </c>
      <c r="AD3942" t="s">
        <v>77</v>
      </c>
      <c r="AE3942" t="s">
        <v>78</v>
      </c>
      <c r="AF3942" t="s">
        <v>79</v>
      </c>
      <c r="AG3942" t="s">
        <v>80</v>
      </c>
      <c r="AH3942">
        <v>1.0029999999999999</v>
      </c>
      <c r="AI3942">
        <v>1.31551</v>
      </c>
      <c r="AJ3942">
        <v>1.3194600000000001</v>
      </c>
      <c r="AK3942">
        <v>2016</v>
      </c>
      <c r="AL3942" t="s">
        <v>81</v>
      </c>
      <c r="AM3942">
        <f t="shared" si="123"/>
        <v>3</v>
      </c>
    </row>
    <row r="3943" spans="1:39" x14ac:dyDescent="0.35">
      <c r="A3943">
        <v>2018</v>
      </c>
      <c r="B3943" s="5">
        <f t="shared" si="122"/>
        <v>186</v>
      </c>
      <c r="C3943" t="s">
        <v>91</v>
      </c>
      <c r="D3943">
        <v>18066373</v>
      </c>
      <c r="E3943">
        <v>768554</v>
      </c>
      <c r="F3943" t="s">
        <v>66</v>
      </c>
      <c r="G3943" t="s">
        <v>67</v>
      </c>
      <c r="H3943" t="s">
        <v>68</v>
      </c>
      <c r="I3943" t="s">
        <v>69</v>
      </c>
      <c r="J3943" s="1">
        <v>43286</v>
      </c>
      <c r="K3943">
        <v>27</v>
      </c>
      <c r="L3943">
        <v>4</v>
      </c>
      <c r="M3943">
        <v>1</v>
      </c>
      <c r="N3943" t="s">
        <v>70</v>
      </c>
      <c r="T3943" t="s">
        <v>72</v>
      </c>
      <c r="U3943" t="s">
        <v>73</v>
      </c>
      <c r="V3943">
        <v>645</v>
      </c>
      <c r="W3943">
        <v>2</v>
      </c>
      <c r="X3943">
        <v>183799</v>
      </c>
      <c r="Y3943" t="s">
        <v>74</v>
      </c>
      <c r="AA3943">
        <v>2015</v>
      </c>
      <c r="AB3943" t="s">
        <v>75</v>
      </c>
      <c r="AC3943" t="s">
        <v>76</v>
      </c>
      <c r="AD3943" t="s">
        <v>77</v>
      </c>
      <c r="AE3943" t="s">
        <v>78</v>
      </c>
      <c r="AF3943" t="s">
        <v>79</v>
      </c>
      <c r="AG3943" t="s">
        <v>80</v>
      </c>
      <c r="AH3943">
        <v>1.0029999999999999</v>
      </c>
      <c r="AK3943">
        <v>2016</v>
      </c>
      <c r="AL3943" t="s">
        <v>81</v>
      </c>
      <c r="AM3943">
        <f t="shared" si="123"/>
        <v>3</v>
      </c>
    </row>
    <row r="3944" spans="1:39" x14ac:dyDescent="0.35">
      <c r="A3944">
        <v>2018</v>
      </c>
      <c r="B3944" s="5">
        <f t="shared" si="122"/>
        <v>195</v>
      </c>
      <c r="C3944" t="s">
        <v>82</v>
      </c>
      <c r="D3944">
        <v>18037165</v>
      </c>
      <c r="E3944">
        <v>760566</v>
      </c>
      <c r="F3944" t="s">
        <v>66</v>
      </c>
      <c r="G3944" t="s">
        <v>67</v>
      </c>
      <c r="H3944" t="s">
        <v>68</v>
      </c>
      <c r="I3944" t="s">
        <v>69</v>
      </c>
      <c r="J3944" s="1">
        <v>43295</v>
      </c>
      <c r="K3944">
        <v>28</v>
      </c>
      <c r="L3944">
        <v>4</v>
      </c>
      <c r="M3944">
        <v>1</v>
      </c>
      <c r="N3944" t="s">
        <v>70</v>
      </c>
      <c r="O3944" t="s">
        <v>71</v>
      </c>
      <c r="Q3944">
        <v>116</v>
      </c>
      <c r="R3944">
        <v>13</v>
      </c>
      <c r="T3944" t="s">
        <v>72</v>
      </c>
      <c r="U3944" t="s">
        <v>73</v>
      </c>
      <c r="V3944">
        <v>660</v>
      </c>
      <c r="W3944">
        <v>2</v>
      </c>
      <c r="X3944">
        <v>183799</v>
      </c>
      <c r="Y3944" t="s">
        <v>74</v>
      </c>
      <c r="AA3944">
        <v>2015</v>
      </c>
      <c r="AB3944" t="s">
        <v>75</v>
      </c>
      <c r="AC3944" t="s">
        <v>76</v>
      </c>
      <c r="AD3944" t="s">
        <v>77</v>
      </c>
      <c r="AE3944" t="s">
        <v>78</v>
      </c>
      <c r="AF3944" t="s">
        <v>79</v>
      </c>
      <c r="AG3944" t="s">
        <v>80</v>
      </c>
      <c r="AH3944">
        <v>1.0029999999999999</v>
      </c>
      <c r="AI3944">
        <v>3.29406</v>
      </c>
      <c r="AJ3944">
        <v>3.3039399999999999</v>
      </c>
      <c r="AK3944">
        <v>2016</v>
      </c>
      <c r="AL3944" t="s">
        <v>81</v>
      </c>
      <c r="AM3944">
        <f t="shared" si="123"/>
        <v>3</v>
      </c>
    </row>
    <row r="3945" spans="1:39" x14ac:dyDescent="0.35">
      <c r="A3945">
        <v>2018</v>
      </c>
      <c r="B3945" s="5">
        <f t="shared" si="122"/>
        <v>230</v>
      </c>
      <c r="C3945" t="s">
        <v>82</v>
      </c>
      <c r="D3945">
        <v>18037629</v>
      </c>
      <c r="E3945">
        <v>775003</v>
      </c>
      <c r="F3945" t="s">
        <v>66</v>
      </c>
      <c r="G3945" t="s">
        <v>67</v>
      </c>
      <c r="H3945" t="s">
        <v>68</v>
      </c>
      <c r="I3945" t="s">
        <v>69</v>
      </c>
      <c r="J3945" s="1">
        <v>43330</v>
      </c>
      <c r="K3945">
        <v>33</v>
      </c>
      <c r="L3945">
        <v>5</v>
      </c>
      <c r="M3945">
        <v>1</v>
      </c>
      <c r="N3945" t="s">
        <v>70</v>
      </c>
      <c r="O3945" t="s">
        <v>71</v>
      </c>
      <c r="Q3945">
        <v>113</v>
      </c>
      <c r="R3945">
        <v>31</v>
      </c>
      <c r="T3945" t="s">
        <v>72</v>
      </c>
      <c r="U3945" t="s">
        <v>73</v>
      </c>
      <c r="V3945">
        <v>680</v>
      </c>
      <c r="W3945">
        <v>2</v>
      </c>
      <c r="X3945">
        <v>183799</v>
      </c>
      <c r="Y3945" t="s">
        <v>74</v>
      </c>
      <c r="AA3945">
        <v>2015</v>
      </c>
      <c r="AB3945" t="s">
        <v>75</v>
      </c>
      <c r="AC3945" t="s">
        <v>76</v>
      </c>
      <c r="AD3945" t="s">
        <v>77</v>
      </c>
      <c r="AE3945" t="s">
        <v>78</v>
      </c>
      <c r="AF3945" t="s">
        <v>79</v>
      </c>
      <c r="AG3945" t="s">
        <v>80</v>
      </c>
      <c r="AH3945">
        <v>1.0029999999999999</v>
      </c>
      <c r="AI3945">
        <v>3.3292000000000002</v>
      </c>
      <c r="AJ3945">
        <v>3.3391899999999999</v>
      </c>
      <c r="AK3945">
        <v>2016</v>
      </c>
      <c r="AL3945" t="s">
        <v>81</v>
      </c>
      <c r="AM3945">
        <f t="shared" si="123"/>
        <v>3</v>
      </c>
    </row>
    <row r="3946" spans="1:39" x14ac:dyDescent="0.35">
      <c r="A3946">
        <v>2018</v>
      </c>
      <c r="B3946" s="5">
        <f t="shared" si="122"/>
        <v>231</v>
      </c>
      <c r="C3946" t="s">
        <v>83</v>
      </c>
      <c r="D3946">
        <v>18076466</v>
      </c>
      <c r="E3946">
        <v>766427</v>
      </c>
      <c r="F3946" t="s">
        <v>66</v>
      </c>
      <c r="G3946" t="s">
        <v>67</v>
      </c>
      <c r="H3946" t="s">
        <v>68</v>
      </c>
      <c r="I3946" t="s">
        <v>69</v>
      </c>
      <c r="J3946" s="1">
        <v>43331</v>
      </c>
      <c r="K3946">
        <v>34</v>
      </c>
      <c r="L3946">
        <v>5</v>
      </c>
      <c r="M3946">
        <v>1</v>
      </c>
      <c r="N3946" t="s">
        <v>70</v>
      </c>
      <c r="O3946" t="s">
        <v>85</v>
      </c>
      <c r="Q3946">
        <v>104</v>
      </c>
      <c r="R3946">
        <v>35</v>
      </c>
      <c r="T3946" t="s">
        <v>72</v>
      </c>
      <c r="U3946" t="s">
        <v>73</v>
      </c>
      <c r="V3946">
        <v>675</v>
      </c>
      <c r="W3946">
        <v>2</v>
      </c>
      <c r="X3946">
        <v>183799</v>
      </c>
      <c r="Y3946" t="s">
        <v>74</v>
      </c>
      <c r="AA3946">
        <v>2015</v>
      </c>
      <c r="AB3946" t="s">
        <v>75</v>
      </c>
      <c r="AC3946" t="s">
        <v>76</v>
      </c>
      <c r="AD3946" t="s">
        <v>77</v>
      </c>
      <c r="AE3946" t="s">
        <v>78</v>
      </c>
      <c r="AF3946" t="s">
        <v>79</v>
      </c>
      <c r="AG3946" t="s">
        <v>80</v>
      </c>
      <c r="AH3946">
        <v>1.0029999999999999</v>
      </c>
      <c r="AI3946">
        <v>1.97543</v>
      </c>
      <c r="AJ3946">
        <v>1.98136</v>
      </c>
      <c r="AK3946">
        <v>2016</v>
      </c>
      <c r="AL3946" t="s">
        <v>81</v>
      </c>
      <c r="AM3946">
        <f t="shared" si="123"/>
        <v>3</v>
      </c>
    </row>
    <row r="3947" spans="1:39" x14ac:dyDescent="0.35">
      <c r="A3947">
        <v>2018</v>
      </c>
      <c r="B3947" s="5">
        <f t="shared" si="122"/>
        <v>231</v>
      </c>
      <c r="C3947" t="s">
        <v>83</v>
      </c>
      <c r="D3947">
        <v>18076513</v>
      </c>
      <c r="E3947">
        <v>765385</v>
      </c>
      <c r="F3947" t="s">
        <v>66</v>
      </c>
      <c r="G3947" t="s">
        <v>67</v>
      </c>
      <c r="H3947" t="s">
        <v>68</v>
      </c>
      <c r="I3947" t="s">
        <v>69</v>
      </c>
      <c r="J3947" s="1">
        <v>43331</v>
      </c>
      <c r="K3947">
        <v>34</v>
      </c>
      <c r="L3947">
        <v>5</v>
      </c>
      <c r="M3947">
        <v>1</v>
      </c>
      <c r="N3947" t="s">
        <v>70</v>
      </c>
      <c r="O3947" t="s">
        <v>85</v>
      </c>
      <c r="Q3947">
        <v>152</v>
      </c>
      <c r="T3947" t="s">
        <v>72</v>
      </c>
      <c r="U3947" t="s">
        <v>73</v>
      </c>
      <c r="V3947">
        <v>685</v>
      </c>
      <c r="W3947">
        <v>2</v>
      </c>
      <c r="X3947">
        <v>183799</v>
      </c>
      <c r="Y3947" t="s">
        <v>74</v>
      </c>
      <c r="AA3947">
        <v>2015</v>
      </c>
      <c r="AB3947" t="s">
        <v>75</v>
      </c>
      <c r="AC3947" t="s">
        <v>76</v>
      </c>
      <c r="AD3947" t="s">
        <v>77</v>
      </c>
      <c r="AE3947" t="s">
        <v>78</v>
      </c>
      <c r="AF3947" t="s">
        <v>79</v>
      </c>
      <c r="AG3947" t="s">
        <v>80</v>
      </c>
      <c r="AH3947">
        <v>1.0029999999999999</v>
      </c>
      <c r="AI3947">
        <v>1.97543</v>
      </c>
      <c r="AJ3947">
        <v>1.98136</v>
      </c>
      <c r="AK3947">
        <v>2016</v>
      </c>
      <c r="AL3947" t="s">
        <v>81</v>
      </c>
      <c r="AM3947">
        <f t="shared" si="123"/>
        <v>3</v>
      </c>
    </row>
    <row r="3948" spans="1:39" x14ac:dyDescent="0.35">
      <c r="A3948">
        <v>2018</v>
      </c>
      <c r="B3948" s="5">
        <f t="shared" si="122"/>
        <v>338</v>
      </c>
      <c r="C3948" t="s">
        <v>82</v>
      </c>
      <c r="D3948">
        <v>18038139</v>
      </c>
      <c r="E3948">
        <v>761178</v>
      </c>
      <c r="F3948" t="s">
        <v>66</v>
      </c>
      <c r="G3948" t="s">
        <v>67</v>
      </c>
      <c r="H3948" t="s">
        <v>68</v>
      </c>
      <c r="I3948" t="s">
        <v>69</v>
      </c>
      <c r="J3948" s="1">
        <v>43438</v>
      </c>
      <c r="K3948">
        <v>49</v>
      </c>
      <c r="L3948">
        <v>6</v>
      </c>
      <c r="M3948">
        <v>1</v>
      </c>
      <c r="N3948" t="s">
        <v>70</v>
      </c>
      <c r="O3948" t="s">
        <v>71</v>
      </c>
      <c r="Q3948">
        <v>113</v>
      </c>
      <c r="R3948">
        <v>41</v>
      </c>
      <c r="T3948" t="s">
        <v>72</v>
      </c>
      <c r="U3948" t="s">
        <v>73</v>
      </c>
      <c r="V3948">
        <v>655</v>
      </c>
      <c r="W3948">
        <v>2</v>
      </c>
      <c r="X3948">
        <v>183799</v>
      </c>
      <c r="Y3948" t="s">
        <v>74</v>
      </c>
      <c r="AA3948">
        <v>2015</v>
      </c>
      <c r="AB3948" t="s">
        <v>75</v>
      </c>
      <c r="AC3948" t="s">
        <v>76</v>
      </c>
      <c r="AD3948" t="s">
        <v>77</v>
      </c>
      <c r="AE3948" t="s">
        <v>78</v>
      </c>
      <c r="AF3948" t="s">
        <v>79</v>
      </c>
      <c r="AG3948" t="s">
        <v>80</v>
      </c>
      <c r="AH3948">
        <v>1.0029999999999999</v>
      </c>
      <c r="AI3948">
        <v>2.0439699999999998</v>
      </c>
      <c r="AJ3948">
        <v>2.0501</v>
      </c>
      <c r="AK3948">
        <v>2016</v>
      </c>
      <c r="AL3948" t="s">
        <v>81</v>
      </c>
      <c r="AM3948">
        <f t="shared" si="123"/>
        <v>3</v>
      </c>
    </row>
    <row r="3949" spans="1:39" x14ac:dyDescent="0.35">
      <c r="A3949">
        <v>2018</v>
      </c>
      <c r="B3949" s="5">
        <f t="shared" si="122"/>
        <v>197</v>
      </c>
      <c r="C3949" t="s">
        <v>91</v>
      </c>
      <c r="D3949">
        <v>18061401</v>
      </c>
      <c r="E3949">
        <v>561673</v>
      </c>
      <c r="F3949" t="s">
        <v>66</v>
      </c>
      <c r="G3949" t="s">
        <v>86</v>
      </c>
      <c r="J3949" s="1">
        <v>43297</v>
      </c>
      <c r="K3949">
        <v>29</v>
      </c>
      <c r="M3949">
        <v>1</v>
      </c>
      <c r="N3949" t="s">
        <v>70</v>
      </c>
      <c r="O3949" t="s">
        <v>90</v>
      </c>
      <c r="Q3949">
        <v>101</v>
      </c>
      <c r="R3949">
        <v>45</v>
      </c>
      <c r="T3949" t="s">
        <v>72</v>
      </c>
      <c r="U3949" t="s">
        <v>73</v>
      </c>
      <c r="V3949">
        <v>665</v>
      </c>
      <c r="W3949">
        <v>2</v>
      </c>
      <c r="X3949">
        <v>183799</v>
      </c>
      <c r="Y3949" t="s">
        <v>74</v>
      </c>
      <c r="AA3949">
        <v>2015</v>
      </c>
      <c r="AB3949" t="s">
        <v>75</v>
      </c>
      <c r="AC3949" t="s">
        <v>76</v>
      </c>
      <c r="AD3949" t="s">
        <v>77</v>
      </c>
      <c r="AE3949" t="s">
        <v>78</v>
      </c>
      <c r="AF3949" t="s">
        <v>79</v>
      </c>
      <c r="AG3949" t="s">
        <v>80</v>
      </c>
      <c r="AH3949">
        <v>1.0029999999999999</v>
      </c>
      <c r="AI3949">
        <v>3.1016900000000001</v>
      </c>
      <c r="AJ3949">
        <v>3.1110000000000002</v>
      </c>
      <c r="AK3949">
        <v>2016</v>
      </c>
      <c r="AL3949" t="s">
        <v>81</v>
      </c>
      <c r="AM3949">
        <f t="shared" si="123"/>
        <v>3</v>
      </c>
    </row>
    <row r="3950" spans="1:39" x14ac:dyDescent="0.35">
      <c r="A3950">
        <v>2018</v>
      </c>
      <c r="B3950" s="5">
        <f t="shared" si="122"/>
        <v>241</v>
      </c>
      <c r="C3950" t="s">
        <v>99</v>
      </c>
      <c r="D3950">
        <v>18185109</v>
      </c>
      <c r="E3950">
        <v>557997</v>
      </c>
      <c r="F3950" t="s">
        <v>66</v>
      </c>
      <c r="G3950" t="s">
        <v>86</v>
      </c>
      <c r="J3950" s="1">
        <v>43341</v>
      </c>
      <c r="K3950">
        <v>35</v>
      </c>
      <c r="M3950">
        <v>2</v>
      </c>
      <c r="N3950" t="s">
        <v>70</v>
      </c>
      <c r="O3950" t="s">
        <v>100</v>
      </c>
      <c r="Q3950">
        <v>241</v>
      </c>
      <c r="T3950" t="s">
        <v>72</v>
      </c>
      <c r="U3950" t="s">
        <v>73</v>
      </c>
      <c r="V3950">
        <v>565</v>
      </c>
      <c r="W3950">
        <v>2</v>
      </c>
      <c r="X3950">
        <v>183799</v>
      </c>
      <c r="Y3950" t="s">
        <v>74</v>
      </c>
      <c r="AA3950">
        <v>2015</v>
      </c>
      <c r="AB3950" t="s">
        <v>75</v>
      </c>
      <c r="AC3950" t="s">
        <v>76</v>
      </c>
      <c r="AD3950" t="s">
        <v>77</v>
      </c>
      <c r="AE3950" t="s">
        <v>78</v>
      </c>
      <c r="AF3950" t="s">
        <v>79</v>
      </c>
      <c r="AG3950" t="s">
        <v>80</v>
      </c>
      <c r="AH3950">
        <v>1.0029999999999999</v>
      </c>
      <c r="AK3950">
        <v>2016</v>
      </c>
      <c r="AL3950" t="s">
        <v>81</v>
      </c>
      <c r="AM3950">
        <f t="shared" si="123"/>
        <v>3</v>
      </c>
    </row>
    <row r="3951" spans="1:39" x14ac:dyDescent="0.35">
      <c r="A3951">
        <v>2018</v>
      </c>
      <c r="B3951" s="5">
        <f t="shared" si="122"/>
        <v>229</v>
      </c>
      <c r="C3951" t="s">
        <v>82</v>
      </c>
      <c r="D3951">
        <v>18037641</v>
      </c>
      <c r="E3951">
        <v>773866</v>
      </c>
      <c r="F3951" t="s">
        <v>66</v>
      </c>
      <c r="G3951" t="s">
        <v>67</v>
      </c>
      <c r="H3951" t="s">
        <v>68</v>
      </c>
      <c r="I3951" t="s">
        <v>69</v>
      </c>
      <c r="J3951" s="1">
        <v>43329</v>
      </c>
      <c r="K3951">
        <v>33</v>
      </c>
      <c r="L3951">
        <v>5</v>
      </c>
      <c r="M3951">
        <v>1</v>
      </c>
      <c r="N3951" t="s">
        <v>70</v>
      </c>
      <c r="O3951" t="s">
        <v>71</v>
      </c>
      <c r="Q3951">
        <v>113</v>
      </c>
      <c r="R3951">
        <v>45</v>
      </c>
      <c r="T3951" t="s">
        <v>72</v>
      </c>
      <c r="U3951" t="s">
        <v>73</v>
      </c>
      <c r="V3951">
        <v>670</v>
      </c>
      <c r="W3951">
        <v>2</v>
      </c>
      <c r="X3951">
        <v>184069</v>
      </c>
      <c r="Y3951" t="s">
        <v>74</v>
      </c>
      <c r="AA3951">
        <v>2015</v>
      </c>
      <c r="AB3951" t="s">
        <v>75</v>
      </c>
      <c r="AC3951" t="s">
        <v>76</v>
      </c>
      <c r="AD3951" t="s">
        <v>77</v>
      </c>
      <c r="AE3951" t="s">
        <v>78</v>
      </c>
      <c r="AF3951" t="s">
        <v>79</v>
      </c>
      <c r="AG3951" t="s">
        <v>80</v>
      </c>
      <c r="AH3951">
        <v>12.032</v>
      </c>
      <c r="AI3951">
        <v>3.3292000000000002</v>
      </c>
      <c r="AJ3951">
        <v>40.056930000000001</v>
      </c>
      <c r="AK3951">
        <v>2016</v>
      </c>
      <c r="AL3951" t="s">
        <v>81</v>
      </c>
      <c r="AM3951">
        <f t="shared" si="123"/>
        <v>3</v>
      </c>
    </row>
    <row r="3952" spans="1:39" x14ac:dyDescent="0.35">
      <c r="A3952">
        <v>2018</v>
      </c>
      <c r="B3952" s="5">
        <f t="shared" si="122"/>
        <v>230</v>
      </c>
      <c r="C3952" t="s">
        <v>82</v>
      </c>
      <c r="D3952">
        <v>18037621</v>
      </c>
      <c r="E3952">
        <v>763171</v>
      </c>
      <c r="F3952" t="s">
        <v>66</v>
      </c>
      <c r="G3952" t="s">
        <v>67</v>
      </c>
      <c r="H3952" t="s">
        <v>68</v>
      </c>
      <c r="I3952" t="s">
        <v>69</v>
      </c>
      <c r="J3952" s="1">
        <v>43330</v>
      </c>
      <c r="K3952">
        <v>33</v>
      </c>
      <c r="L3952">
        <v>5</v>
      </c>
      <c r="M3952">
        <v>1</v>
      </c>
      <c r="N3952" t="s">
        <v>70</v>
      </c>
      <c r="O3952" t="s">
        <v>71</v>
      </c>
      <c r="Q3952">
        <v>113</v>
      </c>
      <c r="R3952">
        <v>31</v>
      </c>
      <c r="T3952" t="s">
        <v>72</v>
      </c>
      <c r="U3952" t="s">
        <v>73</v>
      </c>
      <c r="V3952">
        <v>620</v>
      </c>
      <c r="W3952">
        <v>2</v>
      </c>
      <c r="X3952">
        <v>184069</v>
      </c>
      <c r="Y3952" t="s">
        <v>74</v>
      </c>
      <c r="AA3952">
        <v>2015</v>
      </c>
      <c r="AB3952" t="s">
        <v>75</v>
      </c>
      <c r="AC3952" t="s">
        <v>76</v>
      </c>
      <c r="AD3952" t="s">
        <v>77</v>
      </c>
      <c r="AE3952" t="s">
        <v>78</v>
      </c>
      <c r="AF3952" t="s">
        <v>79</v>
      </c>
      <c r="AG3952" t="s">
        <v>80</v>
      </c>
      <c r="AH3952">
        <v>12.032</v>
      </c>
      <c r="AI3952">
        <v>3.3292000000000002</v>
      </c>
      <c r="AJ3952">
        <v>40.056930000000001</v>
      </c>
      <c r="AK3952">
        <v>2016</v>
      </c>
      <c r="AL3952" t="s">
        <v>81</v>
      </c>
      <c r="AM3952">
        <f t="shared" si="123"/>
        <v>3</v>
      </c>
    </row>
    <row r="3953" spans="1:39" x14ac:dyDescent="0.35">
      <c r="A3953">
        <v>2018</v>
      </c>
      <c r="B3953" s="5">
        <f t="shared" si="122"/>
        <v>171</v>
      </c>
      <c r="C3953" t="s">
        <v>99</v>
      </c>
      <c r="D3953">
        <v>18185033</v>
      </c>
      <c r="E3953">
        <v>557947</v>
      </c>
      <c r="F3953" t="s">
        <v>66</v>
      </c>
      <c r="G3953" t="s">
        <v>86</v>
      </c>
      <c r="J3953" s="1">
        <v>43271</v>
      </c>
      <c r="K3953">
        <v>25</v>
      </c>
      <c r="M3953">
        <v>2</v>
      </c>
      <c r="N3953" t="s">
        <v>70</v>
      </c>
      <c r="O3953" t="s">
        <v>100</v>
      </c>
      <c r="Q3953">
        <v>241</v>
      </c>
      <c r="T3953" t="s">
        <v>72</v>
      </c>
      <c r="U3953" t="s">
        <v>73</v>
      </c>
      <c r="V3953">
        <v>600</v>
      </c>
      <c r="W3953">
        <v>2</v>
      </c>
      <c r="X3953">
        <v>184069</v>
      </c>
      <c r="Y3953" t="s">
        <v>74</v>
      </c>
      <c r="AA3953">
        <v>2015</v>
      </c>
      <c r="AB3953" t="s">
        <v>75</v>
      </c>
      <c r="AC3953" t="s">
        <v>76</v>
      </c>
      <c r="AD3953" t="s">
        <v>77</v>
      </c>
      <c r="AE3953" t="s">
        <v>78</v>
      </c>
      <c r="AF3953" t="s">
        <v>79</v>
      </c>
      <c r="AG3953" t="s">
        <v>80</v>
      </c>
      <c r="AH3953">
        <v>12.032</v>
      </c>
      <c r="AK3953">
        <v>2016</v>
      </c>
      <c r="AL3953" t="s">
        <v>81</v>
      </c>
      <c r="AM3953">
        <f t="shared" si="123"/>
        <v>3</v>
      </c>
    </row>
    <row r="3954" spans="1:39" x14ac:dyDescent="0.35">
      <c r="A3954">
        <v>2018</v>
      </c>
      <c r="B3954" s="5">
        <f t="shared" si="122"/>
        <v>231</v>
      </c>
      <c r="C3954" t="s">
        <v>82</v>
      </c>
      <c r="D3954">
        <v>18037703</v>
      </c>
      <c r="E3954">
        <v>774327</v>
      </c>
      <c r="F3954" t="s">
        <v>66</v>
      </c>
      <c r="G3954" t="s">
        <v>67</v>
      </c>
      <c r="H3954" t="s">
        <v>68</v>
      </c>
      <c r="I3954" t="s">
        <v>69</v>
      </c>
      <c r="J3954" s="1">
        <v>43331</v>
      </c>
      <c r="K3954">
        <v>34</v>
      </c>
      <c r="L3954">
        <v>5</v>
      </c>
      <c r="M3954">
        <v>1</v>
      </c>
      <c r="N3954" t="s">
        <v>70</v>
      </c>
      <c r="O3954" t="s">
        <v>71</v>
      </c>
      <c r="Q3954">
        <v>154</v>
      </c>
      <c r="T3954" t="s">
        <v>72</v>
      </c>
      <c r="U3954" t="s">
        <v>73</v>
      </c>
      <c r="V3954">
        <v>660</v>
      </c>
      <c r="W3954">
        <v>2</v>
      </c>
      <c r="X3954">
        <v>184070</v>
      </c>
      <c r="Y3954" t="s">
        <v>74</v>
      </c>
      <c r="AA3954">
        <v>2015</v>
      </c>
      <c r="AB3954" t="s">
        <v>75</v>
      </c>
      <c r="AC3954" t="s">
        <v>76</v>
      </c>
      <c r="AD3954" t="s">
        <v>77</v>
      </c>
      <c r="AE3954" t="s">
        <v>78</v>
      </c>
      <c r="AF3954" t="s">
        <v>79</v>
      </c>
      <c r="AG3954" t="s">
        <v>80</v>
      </c>
      <c r="AH3954">
        <v>13.315</v>
      </c>
      <c r="AI3954">
        <v>3.3292000000000002</v>
      </c>
      <c r="AJ3954">
        <v>44.328299999999999</v>
      </c>
      <c r="AK3954">
        <v>2016</v>
      </c>
      <c r="AL3954" t="s">
        <v>81</v>
      </c>
      <c r="AM3954">
        <f t="shared" si="123"/>
        <v>3</v>
      </c>
    </row>
    <row r="3955" spans="1:39" x14ac:dyDescent="0.35">
      <c r="A3955">
        <v>2018</v>
      </c>
      <c r="B3955" s="5">
        <f t="shared" si="122"/>
        <v>178</v>
      </c>
      <c r="C3955" t="s">
        <v>99</v>
      </c>
      <c r="D3955">
        <v>18185043</v>
      </c>
      <c r="E3955">
        <v>547800</v>
      </c>
      <c r="F3955" t="s">
        <v>66</v>
      </c>
      <c r="G3955" t="s">
        <v>86</v>
      </c>
      <c r="J3955" s="1">
        <v>43278</v>
      </c>
      <c r="K3955">
        <v>26</v>
      </c>
      <c r="M3955">
        <v>2</v>
      </c>
      <c r="N3955" t="s">
        <v>70</v>
      </c>
      <c r="T3955" t="s">
        <v>72</v>
      </c>
      <c r="U3955" t="s">
        <v>73</v>
      </c>
      <c r="V3955">
        <v>520</v>
      </c>
      <c r="W3955">
        <v>2</v>
      </c>
      <c r="X3955">
        <v>184070</v>
      </c>
      <c r="Y3955" t="s">
        <v>74</v>
      </c>
      <c r="AA3955">
        <v>2015</v>
      </c>
      <c r="AB3955" t="s">
        <v>75</v>
      </c>
      <c r="AC3955" t="s">
        <v>76</v>
      </c>
      <c r="AD3955" t="s">
        <v>77</v>
      </c>
      <c r="AE3955" t="s">
        <v>78</v>
      </c>
      <c r="AF3955" t="s">
        <v>79</v>
      </c>
      <c r="AG3955" t="s">
        <v>80</v>
      </c>
      <c r="AH3955">
        <v>13.315</v>
      </c>
      <c r="AK3955">
        <v>2016</v>
      </c>
      <c r="AL3955" t="s">
        <v>81</v>
      </c>
      <c r="AM3955">
        <f t="shared" si="123"/>
        <v>3</v>
      </c>
    </row>
    <row r="3956" spans="1:39" x14ac:dyDescent="0.35">
      <c r="A3956">
        <v>2018</v>
      </c>
      <c r="B3956" s="5">
        <f t="shared" si="122"/>
        <v>198</v>
      </c>
      <c r="C3956" t="s">
        <v>99</v>
      </c>
      <c r="D3956">
        <v>18185066</v>
      </c>
      <c r="E3956">
        <v>557976</v>
      </c>
      <c r="F3956" t="s">
        <v>66</v>
      </c>
      <c r="G3956" t="s">
        <v>86</v>
      </c>
      <c r="J3956" s="1">
        <v>43298</v>
      </c>
      <c r="K3956">
        <v>29</v>
      </c>
      <c r="M3956">
        <v>2</v>
      </c>
      <c r="N3956" t="s">
        <v>70</v>
      </c>
      <c r="O3956" t="s">
        <v>100</v>
      </c>
      <c r="Q3956">
        <v>241</v>
      </c>
      <c r="T3956" t="s">
        <v>72</v>
      </c>
      <c r="U3956" t="s">
        <v>73</v>
      </c>
      <c r="V3956">
        <v>475</v>
      </c>
      <c r="W3956">
        <v>2</v>
      </c>
      <c r="X3956">
        <v>184070</v>
      </c>
      <c r="Y3956" t="s">
        <v>74</v>
      </c>
      <c r="AA3956">
        <v>2015</v>
      </c>
      <c r="AB3956" t="s">
        <v>75</v>
      </c>
      <c r="AC3956" t="s">
        <v>76</v>
      </c>
      <c r="AD3956" t="s">
        <v>77</v>
      </c>
      <c r="AE3956" t="s">
        <v>78</v>
      </c>
      <c r="AF3956" t="s">
        <v>79</v>
      </c>
      <c r="AG3956" t="s">
        <v>80</v>
      </c>
      <c r="AH3956">
        <v>13.315</v>
      </c>
      <c r="AK3956">
        <v>2016</v>
      </c>
      <c r="AL3956" t="s">
        <v>81</v>
      </c>
      <c r="AM3956">
        <f t="shared" si="123"/>
        <v>3</v>
      </c>
    </row>
    <row r="3957" spans="1:39" x14ac:dyDescent="0.35">
      <c r="A3957">
        <v>2018</v>
      </c>
      <c r="B3957" s="5">
        <f t="shared" si="122"/>
        <v>179</v>
      </c>
      <c r="C3957" t="s">
        <v>99</v>
      </c>
      <c r="D3957">
        <v>18185044</v>
      </c>
      <c r="E3957">
        <v>547903</v>
      </c>
      <c r="F3957" t="s">
        <v>66</v>
      </c>
      <c r="G3957" t="s">
        <v>86</v>
      </c>
      <c r="J3957" s="1">
        <v>43279</v>
      </c>
      <c r="K3957">
        <v>26</v>
      </c>
      <c r="M3957">
        <v>2</v>
      </c>
      <c r="N3957" t="s">
        <v>70</v>
      </c>
      <c r="T3957" t="s">
        <v>72</v>
      </c>
      <c r="U3957" t="s">
        <v>73</v>
      </c>
      <c r="V3957">
        <v>465</v>
      </c>
      <c r="W3957">
        <v>2</v>
      </c>
      <c r="X3957">
        <v>184071</v>
      </c>
      <c r="Y3957" t="s">
        <v>74</v>
      </c>
      <c r="AA3957">
        <v>2015</v>
      </c>
      <c r="AB3957" t="s">
        <v>75</v>
      </c>
      <c r="AC3957" t="s">
        <v>76</v>
      </c>
      <c r="AD3957" t="s">
        <v>77</v>
      </c>
      <c r="AE3957" t="s">
        <v>78</v>
      </c>
      <c r="AF3957" t="s">
        <v>79</v>
      </c>
      <c r="AG3957" t="s">
        <v>80</v>
      </c>
      <c r="AH3957">
        <v>12.032</v>
      </c>
      <c r="AK3957">
        <v>2016</v>
      </c>
      <c r="AL3957" t="s">
        <v>81</v>
      </c>
      <c r="AM3957">
        <f t="shared" si="123"/>
        <v>3</v>
      </c>
    </row>
    <row r="3958" spans="1:39" x14ac:dyDescent="0.35">
      <c r="A3958">
        <v>2018</v>
      </c>
      <c r="B3958" s="5">
        <f t="shared" si="122"/>
        <v>231</v>
      </c>
      <c r="C3958" t="s">
        <v>83</v>
      </c>
      <c r="D3958">
        <v>18076485</v>
      </c>
      <c r="E3958">
        <v>766490</v>
      </c>
      <c r="F3958" t="s">
        <v>66</v>
      </c>
      <c r="G3958" t="s">
        <v>67</v>
      </c>
      <c r="H3958" t="s">
        <v>68</v>
      </c>
      <c r="I3958" t="s">
        <v>69</v>
      </c>
      <c r="J3958" s="1">
        <v>43331</v>
      </c>
      <c r="K3958">
        <v>34</v>
      </c>
      <c r="L3958">
        <v>5</v>
      </c>
      <c r="M3958">
        <v>1</v>
      </c>
      <c r="N3958" t="s">
        <v>70</v>
      </c>
      <c r="O3958" t="s">
        <v>85</v>
      </c>
      <c r="Q3958">
        <v>152</v>
      </c>
      <c r="T3958" t="s">
        <v>72</v>
      </c>
      <c r="U3958" t="s">
        <v>73</v>
      </c>
      <c r="V3958">
        <v>655</v>
      </c>
      <c r="W3958">
        <v>2</v>
      </c>
      <c r="X3958">
        <v>184072</v>
      </c>
      <c r="Y3958" t="s">
        <v>74</v>
      </c>
      <c r="AA3958">
        <v>2015</v>
      </c>
      <c r="AB3958" t="s">
        <v>75</v>
      </c>
      <c r="AC3958" t="s">
        <v>76</v>
      </c>
      <c r="AD3958" t="s">
        <v>77</v>
      </c>
      <c r="AE3958" t="s">
        <v>78</v>
      </c>
      <c r="AF3958" t="s">
        <v>79</v>
      </c>
      <c r="AG3958" t="s">
        <v>80</v>
      </c>
      <c r="AH3958">
        <v>12.092000000000001</v>
      </c>
      <c r="AI3958">
        <v>1.97543</v>
      </c>
      <c r="AJ3958">
        <v>23.886900000000001</v>
      </c>
      <c r="AK3958">
        <v>2016</v>
      </c>
      <c r="AL3958" t="s">
        <v>81</v>
      </c>
      <c r="AM3958">
        <f t="shared" si="123"/>
        <v>3</v>
      </c>
    </row>
    <row r="3959" spans="1:39" x14ac:dyDescent="0.35">
      <c r="A3959">
        <v>2018</v>
      </c>
      <c r="B3959" s="5">
        <f t="shared" si="122"/>
        <v>231</v>
      </c>
      <c r="C3959" t="s">
        <v>99</v>
      </c>
      <c r="D3959">
        <v>18185100</v>
      </c>
      <c r="E3959">
        <v>557984</v>
      </c>
      <c r="F3959" t="s">
        <v>66</v>
      </c>
      <c r="G3959" t="s">
        <v>86</v>
      </c>
      <c r="J3959" s="1">
        <v>43331</v>
      </c>
      <c r="K3959">
        <v>34</v>
      </c>
      <c r="M3959">
        <v>2</v>
      </c>
      <c r="N3959" t="s">
        <v>70</v>
      </c>
      <c r="O3959" t="s">
        <v>100</v>
      </c>
      <c r="Q3959">
        <v>241</v>
      </c>
      <c r="T3959" t="s">
        <v>72</v>
      </c>
      <c r="U3959" t="s">
        <v>73</v>
      </c>
      <c r="V3959">
        <v>525</v>
      </c>
      <c r="W3959">
        <v>2</v>
      </c>
      <c r="X3959">
        <v>184072</v>
      </c>
      <c r="Y3959" t="s">
        <v>74</v>
      </c>
      <c r="AA3959">
        <v>2015</v>
      </c>
      <c r="AB3959" t="s">
        <v>75</v>
      </c>
      <c r="AC3959" t="s">
        <v>76</v>
      </c>
      <c r="AD3959" t="s">
        <v>77</v>
      </c>
      <c r="AE3959" t="s">
        <v>78</v>
      </c>
      <c r="AF3959" t="s">
        <v>79</v>
      </c>
      <c r="AG3959" t="s">
        <v>80</v>
      </c>
      <c r="AH3959">
        <v>12.092000000000001</v>
      </c>
      <c r="AK3959">
        <v>2016</v>
      </c>
      <c r="AL3959" t="s">
        <v>81</v>
      </c>
      <c r="AM3959">
        <f t="shared" si="123"/>
        <v>3</v>
      </c>
    </row>
    <row r="3960" spans="1:39" x14ac:dyDescent="0.35">
      <c r="A3960">
        <v>2018</v>
      </c>
      <c r="B3960" s="5">
        <f t="shared" si="122"/>
        <v>195</v>
      </c>
      <c r="C3960" t="s">
        <v>82</v>
      </c>
      <c r="D3960">
        <v>18037165</v>
      </c>
      <c r="E3960">
        <v>760569</v>
      </c>
      <c r="F3960" t="s">
        <v>66</v>
      </c>
      <c r="G3960" t="s">
        <v>67</v>
      </c>
      <c r="H3960" t="s">
        <v>68</v>
      </c>
      <c r="I3960" t="s">
        <v>69</v>
      </c>
      <c r="J3960" s="1">
        <v>43295</v>
      </c>
      <c r="K3960">
        <v>28</v>
      </c>
      <c r="L3960">
        <v>4</v>
      </c>
      <c r="M3960">
        <v>1</v>
      </c>
      <c r="N3960" t="s">
        <v>70</v>
      </c>
      <c r="O3960" t="s">
        <v>71</v>
      </c>
      <c r="Q3960">
        <v>116</v>
      </c>
      <c r="R3960">
        <v>13</v>
      </c>
      <c r="T3960" t="s">
        <v>72</v>
      </c>
      <c r="U3960" t="s">
        <v>73</v>
      </c>
      <c r="V3960">
        <v>650</v>
      </c>
      <c r="W3960">
        <v>2</v>
      </c>
      <c r="X3960">
        <v>184184</v>
      </c>
      <c r="Y3960" t="s">
        <v>74</v>
      </c>
      <c r="AA3960">
        <v>2015</v>
      </c>
      <c r="AB3960" t="s">
        <v>75</v>
      </c>
      <c r="AC3960" t="s">
        <v>76</v>
      </c>
      <c r="AD3960" t="s">
        <v>77</v>
      </c>
      <c r="AE3960" t="s">
        <v>78</v>
      </c>
      <c r="AF3960" t="s">
        <v>79</v>
      </c>
      <c r="AG3960" t="s">
        <v>80</v>
      </c>
      <c r="AH3960">
        <v>12.061999999999999</v>
      </c>
      <c r="AI3960">
        <v>3.29406</v>
      </c>
      <c r="AJ3960">
        <v>39.732950000000002</v>
      </c>
      <c r="AK3960">
        <v>2016</v>
      </c>
      <c r="AL3960" t="s">
        <v>81</v>
      </c>
      <c r="AM3960">
        <f t="shared" si="123"/>
        <v>3</v>
      </c>
    </row>
    <row r="3961" spans="1:39" x14ac:dyDescent="0.35">
      <c r="A3961">
        <v>2018</v>
      </c>
      <c r="B3961" s="5">
        <f t="shared" si="122"/>
        <v>206</v>
      </c>
      <c r="C3961" t="s">
        <v>83</v>
      </c>
      <c r="D3961">
        <v>18071731</v>
      </c>
      <c r="E3961">
        <v>764037</v>
      </c>
      <c r="F3961" t="s">
        <v>66</v>
      </c>
      <c r="G3961" t="s">
        <v>86</v>
      </c>
      <c r="J3961" s="1">
        <v>43306</v>
      </c>
      <c r="K3961">
        <v>30</v>
      </c>
      <c r="M3961">
        <v>1</v>
      </c>
      <c r="N3961" t="s">
        <v>70</v>
      </c>
      <c r="O3961" t="s">
        <v>85</v>
      </c>
      <c r="Q3961">
        <v>104</v>
      </c>
      <c r="R3961">
        <v>40</v>
      </c>
      <c r="T3961" t="s">
        <v>72</v>
      </c>
      <c r="U3961" t="s">
        <v>87</v>
      </c>
      <c r="V3961">
        <v>640</v>
      </c>
      <c r="W3961">
        <v>2</v>
      </c>
      <c r="X3961">
        <v>184184</v>
      </c>
      <c r="Y3961" t="s">
        <v>74</v>
      </c>
      <c r="AA3961">
        <v>2015</v>
      </c>
      <c r="AB3961" t="s">
        <v>75</v>
      </c>
      <c r="AC3961" t="s">
        <v>76</v>
      </c>
      <c r="AD3961" t="s">
        <v>77</v>
      </c>
      <c r="AE3961" t="s">
        <v>78</v>
      </c>
      <c r="AF3961" t="s">
        <v>79</v>
      </c>
      <c r="AG3961" t="s">
        <v>80</v>
      </c>
      <c r="AH3961">
        <v>12.061999999999999</v>
      </c>
      <c r="AI3961">
        <v>1</v>
      </c>
      <c r="AJ3961">
        <v>12.061999999999999</v>
      </c>
      <c r="AK3961">
        <v>2016</v>
      </c>
      <c r="AL3961" t="s">
        <v>81</v>
      </c>
      <c r="AM3961">
        <f t="shared" si="123"/>
        <v>3</v>
      </c>
    </row>
    <row r="3962" spans="1:39" x14ac:dyDescent="0.35">
      <c r="A3962">
        <v>2018</v>
      </c>
      <c r="B3962" s="5">
        <f t="shared" si="122"/>
        <v>222</v>
      </c>
      <c r="C3962" t="s">
        <v>82</v>
      </c>
      <c r="D3962">
        <v>18032262</v>
      </c>
      <c r="E3962">
        <v>734160</v>
      </c>
      <c r="F3962" t="s">
        <v>66</v>
      </c>
      <c r="G3962" t="s">
        <v>86</v>
      </c>
      <c r="J3962" s="1">
        <v>43322</v>
      </c>
      <c r="K3962">
        <v>32</v>
      </c>
      <c r="M3962">
        <v>1</v>
      </c>
      <c r="N3962" t="s">
        <v>70</v>
      </c>
      <c r="O3962" t="s">
        <v>71</v>
      </c>
      <c r="Q3962">
        <v>113</v>
      </c>
      <c r="R3962">
        <v>45</v>
      </c>
      <c r="T3962" t="s">
        <v>72</v>
      </c>
      <c r="U3962" t="s">
        <v>73</v>
      </c>
      <c r="V3962">
        <v>640</v>
      </c>
      <c r="W3962">
        <v>2</v>
      </c>
      <c r="X3962">
        <v>184184</v>
      </c>
      <c r="Y3962" t="s">
        <v>74</v>
      </c>
      <c r="AA3962">
        <v>2015</v>
      </c>
      <c r="AB3962" t="s">
        <v>75</v>
      </c>
      <c r="AC3962" t="s">
        <v>76</v>
      </c>
      <c r="AD3962" t="s">
        <v>77</v>
      </c>
      <c r="AE3962" t="s">
        <v>78</v>
      </c>
      <c r="AF3962" t="s">
        <v>79</v>
      </c>
      <c r="AG3962" t="s">
        <v>80</v>
      </c>
      <c r="AH3962">
        <v>12.061999999999999</v>
      </c>
      <c r="AI3962">
        <v>3.76349</v>
      </c>
      <c r="AJ3962">
        <v>45.395220000000002</v>
      </c>
      <c r="AK3962">
        <v>2016</v>
      </c>
      <c r="AL3962" t="s">
        <v>81</v>
      </c>
      <c r="AM3962">
        <f t="shared" si="123"/>
        <v>3</v>
      </c>
    </row>
    <row r="3963" spans="1:39" x14ac:dyDescent="0.35">
      <c r="A3963">
        <v>2018</v>
      </c>
      <c r="B3963" s="5">
        <f t="shared" si="122"/>
        <v>173</v>
      </c>
      <c r="C3963" t="s">
        <v>82</v>
      </c>
      <c r="D3963">
        <v>18036666</v>
      </c>
      <c r="E3963">
        <v>760116</v>
      </c>
      <c r="F3963" t="s">
        <v>66</v>
      </c>
      <c r="G3963" t="s">
        <v>67</v>
      </c>
      <c r="H3963" t="s">
        <v>92</v>
      </c>
      <c r="I3963" t="s">
        <v>69</v>
      </c>
      <c r="J3963" s="1">
        <v>43273</v>
      </c>
      <c r="K3963">
        <v>25</v>
      </c>
      <c r="L3963">
        <v>3</v>
      </c>
      <c r="M3963">
        <v>1</v>
      </c>
      <c r="N3963" t="s">
        <v>70</v>
      </c>
      <c r="O3963" t="s">
        <v>71</v>
      </c>
      <c r="Q3963">
        <v>113</v>
      </c>
      <c r="R3963">
        <v>41</v>
      </c>
      <c r="T3963" t="s">
        <v>72</v>
      </c>
      <c r="U3963" t="s">
        <v>87</v>
      </c>
      <c r="V3963">
        <v>630</v>
      </c>
      <c r="W3963">
        <v>2</v>
      </c>
      <c r="X3963">
        <v>184185</v>
      </c>
      <c r="Y3963" t="s">
        <v>74</v>
      </c>
      <c r="AA3963">
        <v>2015</v>
      </c>
      <c r="AB3963" t="s">
        <v>75</v>
      </c>
      <c r="AC3963" t="s">
        <v>76</v>
      </c>
      <c r="AD3963" t="s">
        <v>77</v>
      </c>
      <c r="AE3963" t="s">
        <v>78</v>
      </c>
      <c r="AF3963" t="s">
        <v>79</v>
      </c>
      <c r="AG3963" t="s">
        <v>80</v>
      </c>
      <c r="AH3963">
        <v>12.032</v>
      </c>
      <c r="AI3963">
        <v>1.31551</v>
      </c>
      <c r="AJ3963">
        <v>15.82822</v>
      </c>
      <c r="AK3963">
        <v>2016</v>
      </c>
      <c r="AL3963" t="s">
        <v>81</v>
      </c>
      <c r="AM3963">
        <f t="shared" si="123"/>
        <v>3</v>
      </c>
    </row>
    <row r="3964" spans="1:39" x14ac:dyDescent="0.35">
      <c r="A3964">
        <v>2018</v>
      </c>
      <c r="B3964" s="5">
        <f t="shared" si="122"/>
        <v>230</v>
      </c>
      <c r="C3964" t="s">
        <v>83</v>
      </c>
      <c r="D3964">
        <v>18076451</v>
      </c>
      <c r="E3964">
        <v>766346</v>
      </c>
      <c r="F3964" t="s">
        <v>66</v>
      </c>
      <c r="G3964" t="s">
        <v>67</v>
      </c>
      <c r="H3964" t="s">
        <v>68</v>
      </c>
      <c r="I3964" t="s">
        <v>69</v>
      </c>
      <c r="J3964" s="1">
        <v>43330</v>
      </c>
      <c r="K3964">
        <v>33</v>
      </c>
      <c r="L3964">
        <v>5</v>
      </c>
      <c r="M3964">
        <v>1</v>
      </c>
      <c r="N3964" t="s">
        <v>70</v>
      </c>
      <c r="O3964" t="s">
        <v>85</v>
      </c>
      <c r="Q3964">
        <v>104</v>
      </c>
      <c r="R3964">
        <v>40</v>
      </c>
      <c r="T3964" t="s">
        <v>72</v>
      </c>
      <c r="U3964" t="s">
        <v>73</v>
      </c>
      <c r="V3964">
        <v>635</v>
      </c>
      <c r="W3964">
        <v>2</v>
      </c>
      <c r="X3964">
        <v>184185</v>
      </c>
      <c r="Y3964" t="s">
        <v>74</v>
      </c>
      <c r="AA3964">
        <v>2015</v>
      </c>
      <c r="AB3964" t="s">
        <v>75</v>
      </c>
      <c r="AC3964" t="s">
        <v>76</v>
      </c>
      <c r="AD3964" t="s">
        <v>77</v>
      </c>
      <c r="AE3964" t="s">
        <v>78</v>
      </c>
      <c r="AF3964" t="s">
        <v>79</v>
      </c>
      <c r="AG3964" t="s">
        <v>80</v>
      </c>
      <c r="AH3964">
        <v>12.032</v>
      </c>
      <c r="AI3964">
        <v>1.97543</v>
      </c>
      <c r="AJ3964">
        <v>23.768370000000001</v>
      </c>
      <c r="AK3964">
        <v>2016</v>
      </c>
      <c r="AL3964" t="s">
        <v>81</v>
      </c>
      <c r="AM3964">
        <f t="shared" si="123"/>
        <v>3</v>
      </c>
    </row>
    <row r="3965" spans="1:39" x14ac:dyDescent="0.35">
      <c r="A3965">
        <v>2018</v>
      </c>
      <c r="B3965" s="5">
        <f t="shared" si="122"/>
        <v>230</v>
      </c>
      <c r="C3965" t="s">
        <v>83</v>
      </c>
      <c r="D3965">
        <v>18076477</v>
      </c>
      <c r="E3965">
        <v>765007</v>
      </c>
      <c r="F3965" t="s">
        <v>66</v>
      </c>
      <c r="G3965" t="s">
        <v>67</v>
      </c>
      <c r="H3965" t="s">
        <v>68</v>
      </c>
      <c r="I3965" t="s">
        <v>69</v>
      </c>
      <c r="J3965" s="1">
        <v>43330</v>
      </c>
      <c r="K3965">
        <v>33</v>
      </c>
      <c r="L3965">
        <v>5</v>
      </c>
      <c r="M3965">
        <v>1</v>
      </c>
      <c r="N3965" t="s">
        <v>70</v>
      </c>
      <c r="O3965" t="s">
        <v>85</v>
      </c>
      <c r="Q3965">
        <v>104</v>
      </c>
      <c r="R3965">
        <v>40</v>
      </c>
      <c r="T3965" t="s">
        <v>72</v>
      </c>
      <c r="U3965" t="s">
        <v>73</v>
      </c>
      <c r="V3965">
        <v>680</v>
      </c>
      <c r="W3965">
        <v>2</v>
      </c>
      <c r="X3965">
        <v>184185</v>
      </c>
      <c r="Y3965" t="s">
        <v>74</v>
      </c>
      <c r="AA3965">
        <v>2015</v>
      </c>
      <c r="AB3965" t="s">
        <v>75</v>
      </c>
      <c r="AC3965" t="s">
        <v>76</v>
      </c>
      <c r="AD3965" t="s">
        <v>77</v>
      </c>
      <c r="AE3965" t="s">
        <v>78</v>
      </c>
      <c r="AF3965" t="s">
        <v>79</v>
      </c>
      <c r="AG3965" t="s">
        <v>80</v>
      </c>
      <c r="AH3965">
        <v>12.032</v>
      </c>
      <c r="AI3965">
        <v>1.97543</v>
      </c>
      <c r="AJ3965">
        <v>23.768370000000001</v>
      </c>
      <c r="AK3965">
        <v>2016</v>
      </c>
      <c r="AL3965" t="s">
        <v>81</v>
      </c>
      <c r="AM3965">
        <f t="shared" si="123"/>
        <v>3</v>
      </c>
    </row>
    <row r="3966" spans="1:39" x14ac:dyDescent="0.35">
      <c r="A3966">
        <v>2018</v>
      </c>
      <c r="B3966" s="5">
        <f t="shared" si="122"/>
        <v>231</v>
      </c>
      <c r="C3966" t="s">
        <v>83</v>
      </c>
      <c r="D3966">
        <v>18076469</v>
      </c>
      <c r="E3966">
        <v>765033</v>
      </c>
      <c r="F3966" t="s">
        <v>66</v>
      </c>
      <c r="G3966" t="s">
        <v>67</v>
      </c>
      <c r="H3966" t="s">
        <v>68</v>
      </c>
      <c r="I3966" t="s">
        <v>69</v>
      </c>
      <c r="J3966" s="1">
        <v>43331</v>
      </c>
      <c r="K3966">
        <v>34</v>
      </c>
      <c r="L3966">
        <v>5</v>
      </c>
      <c r="M3966">
        <v>1</v>
      </c>
      <c r="N3966" t="s">
        <v>70</v>
      </c>
      <c r="O3966" t="s">
        <v>85</v>
      </c>
      <c r="Q3966">
        <v>104</v>
      </c>
      <c r="R3966">
        <v>40</v>
      </c>
      <c r="T3966" t="s">
        <v>72</v>
      </c>
      <c r="U3966" t="s">
        <v>73</v>
      </c>
      <c r="V3966">
        <v>680</v>
      </c>
      <c r="W3966">
        <v>2</v>
      </c>
      <c r="X3966">
        <v>184185</v>
      </c>
      <c r="Y3966" t="s">
        <v>74</v>
      </c>
      <c r="AA3966">
        <v>2015</v>
      </c>
      <c r="AB3966" t="s">
        <v>75</v>
      </c>
      <c r="AC3966" t="s">
        <v>76</v>
      </c>
      <c r="AD3966" t="s">
        <v>77</v>
      </c>
      <c r="AE3966" t="s">
        <v>78</v>
      </c>
      <c r="AF3966" t="s">
        <v>79</v>
      </c>
      <c r="AG3966" t="s">
        <v>80</v>
      </c>
      <c r="AH3966">
        <v>12.032</v>
      </c>
      <c r="AI3966">
        <v>1.97543</v>
      </c>
      <c r="AJ3966">
        <v>23.768370000000001</v>
      </c>
      <c r="AK3966">
        <v>2016</v>
      </c>
      <c r="AL3966" t="s">
        <v>81</v>
      </c>
      <c r="AM3966">
        <f t="shared" si="123"/>
        <v>3</v>
      </c>
    </row>
    <row r="3967" spans="1:39" x14ac:dyDescent="0.35">
      <c r="A3967">
        <v>2019</v>
      </c>
      <c r="B3967" s="5">
        <f t="shared" si="122"/>
        <v>212</v>
      </c>
      <c r="C3967" t="s">
        <v>91</v>
      </c>
      <c r="D3967">
        <v>19066531</v>
      </c>
      <c r="E3967">
        <v>770379</v>
      </c>
      <c r="F3967" t="s">
        <v>66</v>
      </c>
      <c r="G3967" t="s">
        <v>67</v>
      </c>
      <c r="H3967" t="s">
        <v>68</v>
      </c>
      <c r="I3967" t="s">
        <v>97</v>
      </c>
      <c r="J3967" s="1">
        <v>43677</v>
      </c>
      <c r="K3967">
        <v>31</v>
      </c>
      <c r="L3967">
        <v>3</v>
      </c>
      <c r="M3967">
        <v>1</v>
      </c>
      <c r="N3967" t="s">
        <v>70</v>
      </c>
      <c r="O3967" t="s">
        <v>85</v>
      </c>
      <c r="P3967" t="s">
        <v>114</v>
      </c>
      <c r="Q3967">
        <v>104</v>
      </c>
      <c r="R3967">
        <v>10</v>
      </c>
      <c r="T3967" t="s">
        <v>72</v>
      </c>
      <c r="U3967" t="s">
        <v>73</v>
      </c>
      <c r="V3967">
        <v>755</v>
      </c>
      <c r="W3967">
        <v>2</v>
      </c>
      <c r="X3967">
        <v>185361</v>
      </c>
      <c r="Y3967" t="s">
        <v>74</v>
      </c>
      <c r="AA3967">
        <v>2015</v>
      </c>
      <c r="AB3967" t="s">
        <v>75</v>
      </c>
      <c r="AC3967" t="s">
        <v>76</v>
      </c>
      <c r="AD3967" t="s">
        <v>77</v>
      </c>
      <c r="AE3967" t="s">
        <v>78</v>
      </c>
      <c r="AF3967" t="s">
        <v>101</v>
      </c>
      <c r="AG3967" t="s">
        <v>80</v>
      </c>
      <c r="AH3967">
        <v>1.038</v>
      </c>
      <c r="AI3967">
        <v>3.16168</v>
      </c>
      <c r="AJ3967">
        <v>3.2818200000000002</v>
      </c>
      <c r="AK3967">
        <v>2016</v>
      </c>
      <c r="AL3967" t="s">
        <v>81</v>
      </c>
      <c r="AM3967">
        <f t="shared" si="123"/>
        <v>4</v>
      </c>
    </row>
    <row r="3968" spans="1:39" x14ac:dyDescent="0.35">
      <c r="A3968">
        <v>2019</v>
      </c>
      <c r="B3968" s="5">
        <f t="shared" si="122"/>
        <v>212</v>
      </c>
      <c r="C3968" t="s">
        <v>91</v>
      </c>
      <c r="D3968">
        <v>19066548</v>
      </c>
      <c r="E3968">
        <v>770933</v>
      </c>
      <c r="F3968" t="s">
        <v>66</v>
      </c>
      <c r="G3968" t="s">
        <v>67</v>
      </c>
      <c r="H3968" t="s">
        <v>68</v>
      </c>
      <c r="I3968" t="s">
        <v>97</v>
      </c>
      <c r="J3968" s="1">
        <v>43677</v>
      </c>
      <c r="K3968">
        <v>31</v>
      </c>
      <c r="L3968">
        <v>3</v>
      </c>
      <c r="M3968">
        <v>1</v>
      </c>
      <c r="N3968" t="s">
        <v>70</v>
      </c>
      <c r="O3968" t="s">
        <v>85</v>
      </c>
      <c r="P3968" t="s">
        <v>114</v>
      </c>
      <c r="Q3968">
        <v>104</v>
      </c>
      <c r="T3968" t="s">
        <v>72</v>
      </c>
      <c r="U3968" t="s">
        <v>73</v>
      </c>
      <c r="V3968">
        <v>800</v>
      </c>
      <c r="W3968">
        <v>2</v>
      </c>
      <c r="X3968">
        <v>185361</v>
      </c>
      <c r="Y3968" t="s">
        <v>74</v>
      </c>
      <c r="AA3968">
        <v>2015</v>
      </c>
      <c r="AB3968" t="s">
        <v>75</v>
      </c>
      <c r="AC3968" t="s">
        <v>76</v>
      </c>
      <c r="AD3968" t="s">
        <v>77</v>
      </c>
      <c r="AE3968" t="s">
        <v>78</v>
      </c>
      <c r="AF3968" t="s">
        <v>101</v>
      </c>
      <c r="AG3968" t="s">
        <v>80</v>
      </c>
      <c r="AH3968">
        <v>1.038</v>
      </c>
      <c r="AI3968">
        <v>3.16168</v>
      </c>
      <c r="AJ3968">
        <v>3.2818200000000002</v>
      </c>
      <c r="AK3968">
        <v>2016</v>
      </c>
      <c r="AL3968" t="s">
        <v>81</v>
      </c>
      <c r="AM3968">
        <f t="shared" si="123"/>
        <v>4</v>
      </c>
    </row>
    <row r="3969" spans="1:39" x14ac:dyDescent="0.35">
      <c r="A3969">
        <v>2019</v>
      </c>
      <c r="B3969" s="5">
        <f t="shared" si="122"/>
        <v>212</v>
      </c>
      <c r="C3969" t="s">
        <v>91</v>
      </c>
      <c r="D3969">
        <v>19066535</v>
      </c>
      <c r="E3969">
        <v>770788</v>
      </c>
      <c r="F3969" t="s">
        <v>66</v>
      </c>
      <c r="G3969" t="s">
        <v>67</v>
      </c>
      <c r="H3969" t="s">
        <v>68</v>
      </c>
      <c r="I3969" t="s">
        <v>97</v>
      </c>
      <c r="J3969" s="1">
        <v>43677</v>
      </c>
      <c r="K3969">
        <v>31</v>
      </c>
      <c r="L3969">
        <v>3</v>
      </c>
      <c r="M3969">
        <v>1</v>
      </c>
      <c r="N3969" t="s">
        <v>70</v>
      </c>
      <c r="O3969" t="s">
        <v>85</v>
      </c>
      <c r="P3969" t="s">
        <v>114</v>
      </c>
      <c r="Q3969">
        <v>104</v>
      </c>
      <c r="T3969" t="s">
        <v>72</v>
      </c>
      <c r="U3969" t="s">
        <v>73</v>
      </c>
      <c r="V3969">
        <v>810</v>
      </c>
      <c r="W3969">
        <v>2</v>
      </c>
      <c r="X3969">
        <v>185361</v>
      </c>
      <c r="Y3969" t="s">
        <v>74</v>
      </c>
      <c r="AA3969">
        <v>2015</v>
      </c>
      <c r="AB3969" t="s">
        <v>75</v>
      </c>
      <c r="AC3969" t="s">
        <v>76</v>
      </c>
      <c r="AD3969" t="s">
        <v>77</v>
      </c>
      <c r="AE3969" t="s">
        <v>78</v>
      </c>
      <c r="AF3969" t="s">
        <v>101</v>
      </c>
      <c r="AG3969" t="s">
        <v>80</v>
      </c>
      <c r="AH3969">
        <v>1.038</v>
      </c>
      <c r="AI3969">
        <v>3.16168</v>
      </c>
      <c r="AJ3969">
        <v>3.2818200000000002</v>
      </c>
      <c r="AK3969">
        <v>2016</v>
      </c>
      <c r="AL3969" t="s">
        <v>81</v>
      </c>
      <c r="AM3969">
        <f t="shared" si="123"/>
        <v>4</v>
      </c>
    </row>
    <row r="3970" spans="1:39" x14ac:dyDescent="0.35">
      <c r="A3970">
        <v>2019</v>
      </c>
      <c r="B3970" s="5">
        <f t="shared" si="122"/>
        <v>145</v>
      </c>
      <c r="C3970" t="s">
        <v>82</v>
      </c>
      <c r="D3970">
        <v>19036295</v>
      </c>
      <c r="E3970">
        <v>763276</v>
      </c>
      <c r="F3970" t="s">
        <v>66</v>
      </c>
      <c r="G3970" t="s">
        <v>67</v>
      </c>
      <c r="H3970" t="s">
        <v>92</v>
      </c>
      <c r="I3970" t="s">
        <v>69</v>
      </c>
      <c r="J3970" s="1">
        <v>43610</v>
      </c>
      <c r="K3970">
        <v>21</v>
      </c>
      <c r="L3970">
        <v>2</v>
      </c>
      <c r="M3970">
        <v>1</v>
      </c>
      <c r="N3970" t="s">
        <v>70</v>
      </c>
      <c r="O3970" t="s">
        <v>71</v>
      </c>
      <c r="Q3970">
        <v>113</v>
      </c>
      <c r="R3970">
        <v>41</v>
      </c>
      <c r="T3970" t="s">
        <v>72</v>
      </c>
      <c r="U3970" t="s">
        <v>73</v>
      </c>
      <c r="V3970">
        <v>730</v>
      </c>
      <c r="W3970">
        <v>2</v>
      </c>
      <c r="X3970">
        <v>185361</v>
      </c>
      <c r="Y3970" t="s">
        <v>74</v>
      </c>
      <c r="AA3970">
        <v>2015</v>
      </c>
      <c r="AB3970" t="s">
        <v>75</v>
      </c>
      <c r="AC3970" t="s">
        <v>76</v>
      </c>
      <c r="AD3970" t="s">
        <v>77</v>
      </c>
      <c r="AE3970" t="s">
        <v>78</v>
      </c>
      <c r="AF3970" t="s">
        <v>101</v>
      </c>
      <c r="AG3970" t="s">
        <v>80</v>
      </c>
      <c r="AH3970">
        <v>1.038</v>
      </c>
      <c r="AI3970">
        <v>1.39252</v>
      </c>
      <c r="AJ3970">
        <v>1.4454400000000001</v>
      </c>
      <c r="AK3970">
        <v>2016</v>
      </c>
      <c r="AL3970" t="s">
        <v>81</v>
      </c>
      <c r="AM3970">
        <f t="shared" si="123"/>
        <v>4</v>
      </c>
    </row>
    <row r="3971" spans="1:39" x14ac:dyDescent="0.35">
      <c r="A3971">
        <v>2019</v>
      </c>
      <c r="B3971" s="5">
        <f t="shared" ref="B3971:B4034" si="124">J3971-DATE(YEAR(J3971),1,0)</f>
        <v>171</v>
      </c>
      <c r="C3971" t="s">
        <v>82</v>
      </c>
      <c r="D3971">
        <v>19036705</v>
      </c>
      <c r="E3971">
        <v>250016</v>
      </c>
      <c r="F3971" t="s">
        <v>66</v>
      </c>
      <c r="G3971" t="s">
        <v>67</v>
      </c>
      <c r="H3971" t="s">
        <v>92</v>
      </c>
      <c r="I3971" t="s">
        <v>69</v>
      </c>
      <c r="J3971" s="1">
        <v>43636</v>
      </c>
      <c r="K3971">
        <v>25</v>
      </c>
      <c r="L3971">
        <v>3</v>
      </c>
      <c r="M3971">
        <v>1</v>
      </c>
      <c r="N3971" t="s">
        <v>70</v>
      </c>
      <c r="O3971" t="s">
        <v>71</v>
      </c>
      <c r="Q3971">
        <v>113</v>
      </c>
      <c r="R3971">
        <v>41</v>
      </c>
      <c r="T3971" t="s">
        <v>72</v>
      </c>
      <c r="U3971" t="s">
        <v>73</v>
      </c>
      <c r="V3971">
        <v>750</v>
      </c>
      <c r="W3971">
        <v>2</v>
      </c>
      <c r="X3971">
        <v>185361</v>
      </c>
      <c r="Y3971" t="s">
        <v>74</v>
      </c>
      <c r="AA3971">
        <v>2015</v>
      </c>
      <c r="AB3971" t="s">
        <v>75</v>
      </c>
      <c r="AC3971" t="s">
        <v>76</v>
      </c>
      <c r="AD3971" t="s">
        <v>77</v>
      </c>
      <c r="AE3971" t="s">
        <v>78</v>
      </c>
      <c r="AF3971" t="s">
        <v>101</v>
      </c>
      <c r="AG3971" t="s">
        <v>80</v>
      </c>
      <c r="AH3971">
        <v>1.038</v>
      </c>
      <c r="AI3971">
        <v>1.4008799999999999</v>
      </c>
      <c r="AJ3971">
        <v>1.45411</v>
      </c>
      <c r="AK3971">
        <v>2016</v>
      </c>
      <c r="AL3971" t="s">
        <v>81</v>
      </c>
      <c r="AM3971">
        <f t="shared" ref="AM3971:AM4034" si="125">A3971-AA3971</f>
        <v>4</v>
      </c>
    </row>
    <row r="3972" spans="1:39" x14ac:dyDescent="0.35">
      <c r="A3972">
        <v>2019</v>
      </c>
      <c r="B3972" s="5">
        <f t="shared" si="124"/>
        <v>172</v>
      </c>
      <c r="C3972" t="s">
        <v>82</v>
      </c>
      <c r="D3972">
        <v>19036735</v>
      </c>
      <c r="E3972">
        <v>776432</v>
      </c>
      <c r="F3972" t="s">
        <v>66</v>
      </c>
      <c r="G3972" t="s">
        <v>67</v>
      </c>
      <c r="H3972" t="s">
        <v>92</v>
      </c>
      <c r="I3972" t="s">
        <v>69</v>
      </c>
      <c r="J3972" s="1">
        <v>43637</v>
      </c>
      <c r="K3972">
        <v>25</v>
      </c>
      <c r="L3972">
        <v>3</v>
      </c>
      <c r="M3972">
        <v>1</v>
      </c>
      <c r="N3972" t="s">
        <v>70</v>
      </c>
      <c r="O3972" t="s">
        <v>71</v>
      </c>
      <c r="Q3972">
        <v>113</v>
      </c>
      <c r="R3972">
        <v>62</v>
      </c>
      <c r="T3972" t="s">
        <v>72</v>
      </c>
      <c r="U3972" t="s">
        <v>73</v>
      </c>
      <c r="V3972">
        <v>725</v>
      </c>
      <c r="W3972">
        <v>2</v>
      </c>
      <c r="X3972">
        <v>185361</v>
      </c>
      <c r="Y3972" t="s">
        <v>74</v>
      </c>
      <c r="AA3972">
        <v>2015</v>
      </c>
      <c r="AB3972" t="s">
        <v>75</v>
      </c>
      <c r="AC3972" t="s">
        <v>76</v>
      </c>
      <c r="AD3972" t="s">
        <v>77</v>
      </c>
      <c r="AE3972" t="s">
        <v>78</v>
      </c>
      <c r="AF3972" t="s">
        <v>101</v>
      </c>
      <c r="AG3972" t="s">
        <v>80</v>
      </c>
      <c r="AH3972">
        <v>1.038</v>
      </c>
      <c r="AI3972">
        <v>1.3385499999999999</v>
      </c>
      <c r="AJ3972">
        <v>1.38941</v>
      </c>
      <c r="AK3972">
        <v>2016</v>
      </c>
      <c r="AL3972" t="s">
        <v>81</v>
      </c>
      <c r="AM3972">
        <f t="shared" si="125"/>
        <v>4</v>
      </c>
    </row>
    <row r="3973" spans="1:39" x14ac:dyDescent="0.35">
      <c r="A3973">
        <v>2019</v>
      </c>
      <c r="B3973" s="5">
        <f t="shared" si="124"/>
        <v>27</v>
      </c>
      <c r="C3973" t="s">
        <v>82</v>
      </c>
      <c r="D3973">
        <v>19036040</v>
      </c>
      <c r="E3973">
        <v>774722</v>
      </c>
      <c r="F3973" t="s">
        <v>66</v>
      </c>
      <c r="G3973" t="s">
        <v>67</v>
      </c>
      <c r="H3973" t="s">
        <v>68</v>
      </c>
      <c r="I3973" t="s">
        <v>69</v>
      </c>
      <c r="J3973" s="1">
        <v>43492</v>
      </c>
      <c r="K3973">
        <v>5</v>
      </c>
      <c r="L3973">
        <v>1</v>
      </c>
      <c r="M3973">
        <v>1</v>
      </c>
      <c r="N3973" t="s">
        <v>70</v>
      </c>
      <c r="O3973" t="s">
        <v>71</v>
      </c>
      <c r="Q3973">
        <v>113</v>
      </c>
      <c r="R3973">
        <v>41</v>
      </c>
      <c r="T3973" t="s">
        <v>72</v>
      </c>
      <c r="U3973" t="s">
        <v>73</v>
      </c>
      <c r="V3973">
        <v>710</v>
      </c>
      <c r="W3973">
        <v>2</v>
      </c>
      <c r="X3973">
        <v>185361</v>
      </c>
      <c r="Y3973" t="s">
        <v>74</v>
      </c>
      <c r="AA3973">
        <v>2015</v>
      </c>
      <c r="AB3973" t="s">
        <v>75</v>
      </c>
      <c r="AC3973" t="s">
        <v>76</v>
      </c>
      <c r="AD3973" t="s">
        <v>77</v>
      </c>
      <c r="AE3973" t="s">
        <v>78</v>
      </c>
      <c r="AF3973" t="s">
        <v>101</v>
      </c>
      <c r="AG3973" t="s">
        <v>80</v>
      </c>
      <c r="AH3973">
        <v>1.038</v>
      </c>
      <c r="AI3973">
        <v>3.2233999999999998</v>
      </c>
      <c r="AJ3973">
        <v>3.3458899999999998</v>
      </c>
      <c r="AK3973">
        <v>2016</v>
      </c>
      <c r="AL3973" t="s">
        <v>81</v>
      </c>
      <c r="AM3973">
        <f t="shared" si="125"/>
        <v>4</v>
      </c>
    </row>
    <row r="3974" spans="1:39" x14ac:dyDescent="0.35">
      <c r="A3974">
        <v>2019</v>
      </c>
      <c r="B3974" s="5">
        <f t="shared" si="124"/>
        <v>43</v>
      </c>
      <c r="C3974" t="s">
        <v>82</v>
      </c>
      <c r="D3974">
        <v>19036102</v>
      </c>
      <c r="E3974">
        <v>774744</v>
      </c>
      <c r="F3974" t="s">
        <v>66</v>
      </c>
      <c r="G3974" t="s">
        <v>67</v>
      </c>
      <c r="H3974" t="s">
        <v>68</v>
      </c>
      <c r="I3974" t="s">
        <v>69</v>
      </c>
      <c r="J3974" s="1">
        <v>43508</v>
      </c>
      <c r="K3974">
        <v>7</v>
      </c>
      <c r="L3974">
        <v>1</v>
      </c>
      <c r="M3974">
        <v>1</v>
      </c>
      <c r="N3974" t="s">
        <v>70</v>
      </c>
      <c r="O3974" t="s">
        <v>84</v>
      </c>
      <c r="Q3974">
        <v>109</v>
      </c>
      <c r="R3974">
        <v>10</v>
      </c>
      <c r="T3974" t="s">
        <v>72</v>
      </c>
      <c r="U3974" t="s">
        <v>73</v>
      </c>
      <c r="V3974">
        <v>745</v>
      </c>
      <c r="W3974">
        <v>2</v>
      </c>
      <c r="X3974">
        <v>185361</v>
      </c>
      <c r="Y3974" t="s">
        <v>74</v>
      </c>
      <c r="AA3974">
        <v>2015</v>
      </c>
      <c r="AB3974" t="s">
        <v>75</v>
      </c>
      <c r="AC3974" t="s">
        <v>76</v>
      </c>
      <c r="AD3974" t="s">
        <v>77</v>
      </c>
      <c r="AE3974" t="s">
        <v>78</v>
      </c>
      <c r="AF3974" t="s">
        <v>101</v>
      </c>
      <c r="AG3974" t="s">
        <v>80</v>
      </c>
      <c r="AH3974">
        <v>1.038</v>
      </c>
      <c r="AI3974">
        <v>1.52094</v>
      </c>
      <c r="AJ3974">
        <v>1.57874</v>
      </c>
      <c r="AK3974">
        <v>2016</v>
      </c>
      <c r="AL3974" t="s">
        <v>81</v>
      </c>
      <c r="AM3974">
        <f t="shared" si="125"/>
        <v>4</v>
      </c>
    </row>
    <row r="3975" spans="1:39" x14ac:dyDescent="0.35">
      <c r="A3975">
        <v>2019</v>
      </c>
      <c r="B3975" s="5">
        <f t="shared" si="124"/>
        <v>72</v>
      </c>
      <c r="C3975" t="s">
        <v>82</v>
      </c>
      <c r="D3975">
        <v>19036185</v>
      </c>
      <c r="E3975">
        <v>775140</v>
      </c>
      <c r="F3975" t="s">
        <v>66</v>
      </c>
      <c r="G3975" t="s">
        <v>67</v>
      </c>
      <c r="H3975" t="s">
        <v>68</v>
      </c>
      <c r="I3975" t="s">
        <v>69</v>
      </c>
      <c r="J3975" s="1">
        <v>43537</v>
      </c>
      <c r="K3975">
        <v>11</v>
      </c>
      <c r="L3975">
        <v>1</v>
      </c>
      <c r="M3975">
        <v>1</v>
      </c>
      <c r="N3975" t="s">
        <v>70</v>
      </c>
      <c r="O3975" t="s">
        <v>84</v>
      </c>
      <c r="Q3975">
        <v>109</v>
      </c>
      <c r="R3975">
        <v>10</v>
      </c>
      <c r="T3975" t="s">
        <v>72</v>
      </c>
      <c r="U3975" t="s">
        <v>73</v>
      </c>
      <c r="V3975">
        <v>660</v>
      </c>
      <c r="W3975">
        <v>2</v>
      </c>
      <c r="X3975">
        <v>185361</v>
      </c>
      <c r="Y3975" t="s">
        <v>74</v>
      </c>
      <c r="AA3975">
        <v>2015</v>
      </c>
      <c r="AB3975" t="s">
        <v>75</v>
      </c>
      <c r="AC3975" t="s">
        <v>76</v>
      </c>
      <c r="AD3975" t="s">
        <v>77</v>
      </c>
      <c r="AE3975" t="s">
        <v>78</v>
      </c>
      <c r="AF3975" t="s">
        <v>101</v>
      </c>
      <c r="AG3975" t="s">
        <v>80</v>
      </c>
      <c r="AH3975">
        <v>1.038</v>
      </c>
      <c r="AI3975">
        <v>1.52094</v>
      </c>
      <c r="AJ3975">
        <v>1.57874</v>
      </c>
      <c r="AK3975">
        <v>2016</v>
      </c>
      <c r="AL3975" t="s">
        <v>81</v>
      </c>
      <c r="AM3975">
        <f t="shared" si="125"/>
        <v>4</v>
      </c>
    </row>
    <row r="3976" spans="1:39" x14ac:dyDescent="0.35">
      <c r="A3976">
        <v>2019</v>
      </c>
      <c r="B3976" s="5">
        <f t="shared" si="124"/>
        <v>186</v>
      </c>
      <c r="C3976" t="s">
        <v>82</v>
      </c>
      <c r="D3976">
        <v>19037000</v>
      </c>
      <c r="E3976">
        <v>779077</v>
      </c>
      <c r="F3976" t="s">
        <v>66</v>
      </c>
      <c r="G3976" t="s">
        <v>67</v>
      </c>
      <c r="H3976" t="s">
        <v>68</v>
      </c>
      <c r="I3976" t="s">
        <v>69</v>
      </c>
      <c r="J3976" s="1">
        <v>43651</v>
      </c>
      <c r="K3976">
        <v>27</v>
      </c>
      <c r="L3976">
        <v>4</v>
      </c>
      <c r="M3976">
        <v>1</v>
      </c>
      <c r="N3976" t="s">
        <v>70</v>
      </c>
      <c r="O3976" t="s">
        <v>71</v>
      </c>
      <c r="Q3976">
        <v>113</v>
      </c>
      <c r="R3976">
        <v>21</v>
      </c>
      <c r="T3976" t="s">
        <v>72</v>
      </c>
      <c r="U3976" t="s">
        <v>73</v>
      </c>
      <c r="V3976">
        <v>695</v>
      </c>
      <c r="W3976">
        <v>2</v>
      </c>
      <c r="X3976">
        <v>185361</v>
      </c>
      <c r="Y3976" t="s">
        <v>74</v>
      </c>
      <c r="AA3976">
        <v>2015</v>
      </c>
      <c r="AB3976" t="s">
        <v>75</v>
      </c>
      <c r="AC3976" t="s">
        <v>76</v>
      </c>
      <c r="AD3976" t="s">
        <v>77</v>
      </c>
      <c r="AE3976" t="s">
        <v>78</v>
      </c>
      <c r="AF3976" t="s">
        <v>101</v>
      </c>
      <c r="AG3976" t="s">
        <v>80</v>
      </c>
      <c r="AH3976">
        <v>1.038</v>
      </c>
      <c r="AI3976">
        <v>3.0741800000000001</v>
      </c>
      <c r="AJ3976">
        <v>3.1909999999999998</v>
      </c>
      <c r="AK3976">
        <v>2016</v>
      </c>
      <c r="AL3976" t="s">
        <v>81</v>
      </c>
      <c r="AM3976">
        <f t="shared" si="125"/>
        <v>4</v>
      </c>
    </row>
    <row r="3977" spans="1:39" x14ac:dyDescent="0.35">
      <c r="A3977">
        <v>2019</v>
      </c>
      <c r="B3977" s="5">
        <f t="shared" si="124"/>
        <v>172</v>
      </c>
      <c r="C3977" t="s">
        <v>82</v>
      </c>
      <c r="D3977">
        <v>19031486</v>
      </c>
      <c r="E3977">
        <v>734295</v>
      </c>
      <c r="F3977" t="s">
        <v>66</v>
      </c>
      <c r="G3977" t="s">
        <v>86</v>
      </c>
      <c r="J3977" s="1">
        <v>43637</v>
      </c>
      <c r="K3977">
        <v>25</v>
      </c>
      <c r="M3977">
        <v>1</v>
      </c>
      <c r="N3977" t="s">
        <v>70</v>
      </c>
      <c r="O3977" t="s">
        <v>71</v>
      </c>
      <c r="Q3977">
        <v>113</v>
      </c>
      <c r="R3977">
        <v>31</v>
      </c>
      <c r="T3977" t="s">
        <v>72</v>
      </c>
      <c r="U3977" t="s">
        <v>73</v>
      </c>
      <c r="V3977">
        <v>700</v>
      </c>
      <c r="W3977">
        <v>2</v>
      </c>
      <c r="X3977">
        <v>185361</v>
      </c>
      <c r="Y3977" t="s">
        <v>74</v>
      </c>
      <c r="AA3977">
        <v>2015</v>
      </c>
      <c r="AB3977" t="s">
        <v>75</v>
      </c>
      <c r="AC3977" t="s">
        <v>76</v>
      </c>
      <c r="AD3977" t="s">
        <v>77</v>
      </c>
      <c r="AE3977" t="s">
        <v>78</v>
      </c>
      <c r="AF3977" t="s">
        <v>101</v>
      </c>
      <c r="AG3977" t="s">
        <v>80</v>
      </c>
      <c r="AH3977">
        <v>1.038</v>
      </c>
      <c r="AI3977">
        <v>4.5902799999999999</v>
      </c>
      <c r="AJ3977">
        <v>4.76471</v>
      </c>
      <c r="AK3977">
        <v>2016</v>
      </c>
      <c r="AL3977" t="s">
        <v>81</v>
      </c>
      <c r="AM3977">
        <f t="shared" si="125"/>
        <v>4</v>
      </c>
    </row>
    <row r="3978" spans="1:39" x14ac:dyDescent="0.35">
      <c r="A3978">
        <v>2019</v>
      </c>
      <c r="B3978" s="5">
        <f t="shared" si="124"/>
        <v>188</v>
      </c>
      <c r="C3978" t="s">
        <v>91</v>
      </c>
      <c r="D3978">
        <v>19061247</v>
      </c>
      <c r="E3978">
        <v>562740</v>
      </c>
      <c r="F3978" t="s">
        <v>66</v>
      </c>
      <c r="G3978" t="s">
        <v>86</v>
      </c>
      <c r="J3978" s="1">
        <v>43653</v>
      </c>
      <c r="K3978">
        <v>28</v>
      </c>
      <c r="M3978">
        <v>1</v>
      </c>
      <c r="N3978" t="s">
        <v>70</v>
      </c>
      <c r="O3978" t="s">
        <v>90</v>
      </c>
      <c r="Q3978">
        <v>102</v>
      </c>
      <c r="R3978">
        <v>50</v>
      </c>
      <c r="T3978" t="s">
        <v>72</v>
      </c>
      <c r="U3978" t="s">
        <v>73</v>
      </c>
      <c r="V3978">
        <v>760</v>
      </c>
      <c r="W3978">
        <v>2</v>
      </c>
      <c r="X3978">
        <v>185361</v>
      </c>
      <c r="Y3978" t="s">
        <v>74</v>
      </c>
      <c r="AA3978">
        <v>2015</v>
      </c>
      <c r="AB3978" t="s">
        <v>75</v>
      </c>
      <c r="AC3978" t="s">
        <v>76</v>
      </c>
      <c r="AD3978" t="s">
        <v>77</v>
      </c>
      <c r="AE3978" t="s">
        <v>78</v>
      </c>
      <c r="AF3978" t="s">
        <v>101</v>
      </c>
      <c r="AG3978" t="s">
        <v>80</v>
      </c>
      <c r="AH3978">
        <v>1.038</v>
      </c>
      <c r="AI3978">
        <v>1.59375</v>
      </c>
      <c r="AJ3978">
        <v>1.6543099999999999</v>
      </c>
      <c r="AK3978">
        <v>2016</v>
      </c>
      <c r="AL3978" t="s">
        <v>81</v>
      </c>
      <c r="AM3978">
        <f t="shared" si="125"/>
        <v>4</v>
      </c>
    </row>
    <row r="3979" spans="1:39" x14ac:dyDescent="0.35">
      <c r="A3979">
        <v>2019</v>
      </c>
      <c r="B3979" s="5">
        <f t="shared" si="124"/>
        <v>231</v>
      </c>
      <c r="C3979" t="s">
        <v>83</v>
      </c>
      <c r="D3979">
        <v>19072391</v>
      </c>
      <c r="E3979">
        <v>764300</v>
      </c>
      <c r="F3979" t="s">
        <v>66</v>
      </c>
      <c r="G3979" t="s">
        <v>86</v>
      </c>
      <c r="J3979" s="1">
        <v>43696</v>
      </c>
      <c r="K3979">
        <v>34</v>
      </c>
      <c r="M3979">
        <v>1</v>
      </c>
      <c r="N3979" t="s">
        <v>70</v>
      </c>
      <c r="O3979" t="s">
        <v>85</v>
      </c>
      <c r="Q3979">
        <v>104</v>
      </c>
      <c r="R3979">
        <v>40</v>
      </c>
      <c r="T3979" t="s">
        <v>72</v>
      </c>
      <c r="U3979" t="s">
        <v>198</v>
      </c>
      <c r="V3979">
        <v>730</v>
      </c>
      <c r="W3979">
        <v>2</v>
      </c>
      <c r="X3979">
        <v>185361</v>
      </c>
      <c r="Y3979" t="s">
        <v>74</v>
      </c>
      <c r="AA3979">
        <v>2015</v>
      </c>
      <c r="AB3979" t="s">
        <v>75</v>
      </c>
      <c r="AC3979" t="s">
        <v>76</v>
      </c>
      <c r="AD3979" t="s">
        <v>77</v>
      </c>
      <c r="AE3979" t="s">
        <v>78</v>
      </c>
      <c r="AF3979" t="s">
        <v>101</v>
      </c>
      <c r="AG3979" t="s">
        <v>199</v>
      </c>
      <c r="AH3979">
        <v>1.038</v>
      </c>
      <c r="AK3979">
        <v>2016</v>
      </c>
      <c r="AL3979" t="s">
        <v>81</v>
      </c>
      <c r="AM3979">
        <f t="shared" si="125"/>
        <v>4</v>
      </c>
    </row>
    <row r="3980" spans="1:39" x14ac:dyDescent="0.35">
      <c r="A3980">
        <v>2019</v>
      </c>
      <c r="B3980" s="5">
        <f t="shared" si="124"/>
        <v>212</v>
      </c>
      <c r="C3980" t="s">
        <v>91</v>
      </c>
      <c r="D3980">
        <v>19066539</v>
      </c>
      <c r="E3980">
        <v>770694</v>
      </c>
      <c r="F3980" t="s">
        <v>66</v>
      </c>
      <c r="G3980" t="s">
        <v>67</v>
      </c>
      <c r="H3980" t="s">
        <v>68</v>
      </c>
      <c r="I3980" t="s">
        <v>97</v>
      </c>
      <c r="J3980" s="1">
        <v>43677</v>
      </c>
      <c r="K3980">
        <v>31</v>
      </c>
      <c r="L3980">
        <v>3</v>
      </c>
      <c r="M3980">
        <v>1</v>
      </c>
      <c r="N3980" t="s">
        <v>70</v>
      </c>
      <c r="O3980" t="s">
        <v>85</v>
      </c>
      <c r="P3980" t="s">
        <v>114</v>
      </c>
      <c r="Q3980">
        <v>104</v>
      </c>
      <c r="T3980" t="s">
        <v>72</v>
      </c>
      <c r="U3980" t="s">
        <v>73</v>
      </c>
      <c r="V3980">
        <v>810</v>
      </c>
      <c r="W3980">
        <v>2</v>
      </c>
      <c r="X3980">
        <v>185362</v>
      </c>
      <c r="Y3980" t="s">
        <v>74</v>
      </c>
      <c r="AA3980">
        <v>2015</v>
      </c>
      <c r="AB3980" t="s">
        <v>75</v>
      </c>
      <c r="AC3980" t="s">
        <v>76</v>
      </c>
      <c r="AD3980" t="s">
        <v>77</v>
      </c>
      <c r="AE3980" t="s">
        <v>78</v>
      </c>
      <c r="AF3980" t="s">
        <v>101</v>
      </c>
      <c r="AG3980" t="s">
        <v>80</v>
      </c>
      <c r="AH3980">
        <v>1.0329999999999999</v>
      </c>
      <c r="AI3980">
        <v>3.16168</v>
      </c>
      <c r="AJ3980">
        <v>3.2660200000000001</v>
      </c>
      <c r="AK3980">
        <v>2016</v>
      </c>
      <c r="AL3980" t="s">
        <v>81</v>
      </c>
      <c r="AM3980">
        <f t="shared" si="125"/>
        <v>4</v>
      </c>
    </row>
    <row r="3981" spans="1:39" x14ac:dyDescent="0.35">
      <c r="A3981">
        <v>2019</v>
      </c>
      <c r="B3981" s="5">
        <f t="shared" si="124"/>
        <v>126</v>
      </c>
      <c r="C3981" t="s">
        <v>115</v>
      </c>
      <c r="D3981">
        <v>19146010</v>
      </c>
      <c r="E3981">
        <v>756406</v>
      </c>
      <c r="F3981" t="s">
        <v>66</v>
      </c>
      <c r="G3981" t="s">
        <v>67</v>
      </c>
      <c r="H3981" t="s">
        <v>92</v>
      </c>
      <c r="I3981" t="s">
        <v>69</v>
      </c>
      <c r="J3981" s="1">
        <v>43591</v>
      </c>
      <c r="K3981">
        <v>19</v>
      </c>
      <c r="L3981">
        <v>2</v>
      </c>
      <c r="M3981">
        <v>1</v>
      </c>
      <c r="N3981" t="s">
        <v>70</v>
      </c>
      <c r="O3981" t="s">
        <v>71</v>
      </c>
      <c r="Q3981">
        <v>183</v>
      </c>
      <c r="R3981">
        <v>10</v>
      </c>
      <c r="T3981" t="s">
        <v>72</v>
      </c>
      <c r="U3981" t="s">
        <v>73</v>
      </c>
      <c r="V3981">
        <v>665</v>
      </c>
      <c r="W3981">
        <v>2</v>
      </c>
      <c r="X3981">
        <v>185362</v>
      </c>
      <c r="Y3981" t="s">
        <v>74</v>
      </c>
      <c r="AA3981">
        <v>2015</v>
      </c>
      <c r="AB3981" t="s">
        <v>75</v>
      </c>
      <c r="AC3981" t="s">
        <v>76</v>
      </c>
      <c r="AD3981" t="s">
        <v>77</v>
      </c>
      <c r="AE3981" t="s">
        <v>78</v>
      </c>
      <c r="AF3981" t="s">
        <v>101</v>
      </c>
      <c r="AG3981" t="s">
        <v>80</v>
      </c>
      <c r="AH3981">
        <v>1.0329999999999999</v>
      </c>
      <c r="AI3981">
        <v>1.04783</v>
      </c>
      <c r="AJ3981">
        <v>1.0824100000000001</v>
      </c>
      <c r="AK3981">
        <v>2016</v>
      </c>
      <c r="AL3981" t="s">
        <v>81</v>
      </c>
      <c r="AM3981">
        <f t="shared" si="125"/>
        <v>4</v>
      </c>
    </row>
    <row r="3982" spans="1:39" x14ac:dyDescent="0.35">
      <c r="A3982">
        <v>2019</v>
      </c>
      <c r="B3982" s="5">
        <f t="shared" si="124"/>
        <v>142</v>
      </c>
      <c r="C3982" t="s">
        <v>83</v>
      </c>
      <c r="D3982">
        <v>19076166</v>
      </c>
      <c r="E3982">
        <v>765529</v>
      </c>
      <c r="F3982" t="s">
        <v>66</v>
      </c>
      <c r="G3982" t="s">
        <v>67</v>
      </c>
      <c r="H3982" t="s">
        <v>92</v>
      </c>
      <c r="I3982" t="s">
        <v>69</v>
      </c>
      <c r="J3982" s="1">
        <v>43607</v>
      </c>
      <c r="K3982">
        <v>21</v>
      </c>
      <c r="L3982">
        <v>2</v>
      </c>
      <c r="M3982">
        <v>1</v>
      </c>
      <c r="N3982" t="s">
        <v>70</v>
      </c>
      <c r="O3982" t="s">
        <v>85</v>
      </c>
      <c r="Q3982">
        <v>103</v>
      </c>
      <c r="R3982">
        <v>50</v>
      </c>
      <c r="T3982" t="s">
        <v>72</v>
      </c>
      <c r="U3982" t="s">
        <v>73</v>
      </c>
      <c r="V3982">
        <v>720</v>
      </c>
      <c r="W3982">
        <v>2</v>
      </c>
      <c r="X3982">
        <v>185362</v>
      </c>
      <c r="Y3982" t="s">
        <v>74</v>
      </c>
      <c r="AA3982">
        <v>2015</v>
      </c>
      <c r="AB3982" t="s">
        <v>75</v>
      </c>
      <c r="AC3982" t="s">
        <v>76</v>
      </c>
      <c r="AD3982" t="s">
        <v>77</v>
      </c>
      <c r="AE3982" t="s">
        <v>78</v>
      </c>
      <c r="AF3982" t="s">
        <v>101</v>
      </c>
      <c r="AG3982" t="s">
        <v>80</v>
      </c>
      <c r="AH3982">
        <v>1.0329999999999999</v>
      </c>
      <c r="AI3982">
        <v>1.27135</v>
      </c>
      <c r="AJ3982">
        <v>1.3132999999999999</v>
      </c>
      <c r="AK3982">
        <v>2016</v>
      </c>
      <c r="AL3982" t="s">
        <v>81</v>
      </c>
      <c r="AM3982">
        <f t="shared" si="125"/>
        <v>4</v>
      </c>
    </row>
    <row r="3983" spans="1:39" x14ac:dyDescent="0.35">
      <c r="A3983">
        <v>2019</v>
      </c>
      <c r="B3983" s="5">
        <f t="shared" si="124"/>
        <v>142</v>
      </c>
      <c r="C3983" t="s">
        <v>83</v>
      </c>
      <c r="D3983">
        <v>19076170</v>
      </c>
      <c r="E3983">
        <v>765533</v>
      </c>
      <c r="F3983" t="s">
        <v>66</v>
      </c>
      <c r="G3983" t="s">
        <v>67</v>
      </c>
      <c r="H3983" t="s">
        <v>92</v>
      </c>
      <c r="I3983" t="s">
        <v>69</v>
      </c>
      <c r="J3983" s="1">
        <v>43607</v>
      </c>
      <c r="K3983">
        <v>21</v>
      </c>
      <c r="L3983">
        <v>2</v>
      </c>
      <c r="M3983">
        <v>1</v>
      </c>
      <c r="N3983" t="s">
        <v>70</v>
      </c>
      <c r="O3983" t="s">
        <v>85</v>
      </c>
      <c r="Q3983">
        <v>103</v>
      </c>
      <c r="R3983">
        <v>50</v>
      </c>
      <c r="T3983" t="s">
        <v>72</v>
      </c>
      <c r="U3983" t="s">
        <v>73</v>
      </c>
      <c r="V3983">
        <v>720</v>
      </c>
      <c r="W3983">
        <v>2</v>
      </c>
      <c r="X3983">
        <v>185362</v>
      </c>
      <c r="Y3983" t="s">
        <v>74</v>
      </c>
      <c r="AA3983">
        <v>2015</v>
      </c>
      <c r="AB3983" t="s">
        <v>75</v>
      </c>
      <c r="AC3983" t="s">
        <v>76</v>
      </c>
      <c r="AD3983" t="s">
        <v>77</v>
      </c>
      <c r="AE3983" t="s">
        <v>78</v>
      </c>
      <c r="AF3983" t="s">
        <v>101</v>
      </c>
      <c r="AG3983" t="s">
        <v>80</v>
      </c>
      <c r="AH3983">
        <v>1.0329999999999999</v>
      </c>
      <c r="AI3983">
        <v>1.27135</v>
      </c>
      <c r="AJ3983">
        <v>1.3132999999999999</v>
      </c>
      <c r="AK3983">
        <v>2016</v>
      </c>
      <c r="AL3983" t="s">
        <v>81</v>
      </c>
      <c r="AM3983">
        <f t="shared" si="125"/>
        <v>4</v>
      </c>
    </row>
    <row r="3984" spans="1:39" x14ac:dyDescent="0.35">
      <c r="A3984">
        <v>2019</v>
      </c>
      <c r="B3984" s="5">
        <f t="shared" si="124"/>
        <v>156</v>
      </c>
      <c r="C3984" t="s">
        <v>82</v>
      </c>
      <c r="D3984">
        <v>19036452</v>
      </c>
      <c r="E3984">
        <v>776405</v>
      </c>
      <c r="F3984" t="s">
        <v>66</v>
      </c>
      <c r="G3984" t="s">
        <v>67</v>
      </c>
      <c r="H3984" t="s">
        <v>92</v>
      </c>
      <c r="I3984" t="s">
        <v>69</v>
      </c>
      <c r="J3984" s="1">
        <v>43621</v>
      </c>
      <c r="K3984">
        <v>23</v>
      </c>
      <c r="L3984">
        <v>3</v>
      </c>
      <c r="M3984">
        <v>1</v>
      </c>
      <c r="N3984" t="s">
        <v>70</v>
      </c>
      <c r="O3984" t="s">
        <v>71</v>
      </c>
      <c r="Q3984">
        <v>113</v>
      </c>
      <c r="R3984">
        <v>32</v>
      </c>
      <c r="T3984" t="s">
        <v>72</v>
      </c>
      <c r="U3984" t="s">
        <v>73</v>
      </c>
      <c r="V3984">
        <v>665</v>
      </c>
      <c r="W3984">
        <v>2</v>
      </c>
      <c r="X3984">
        <v>185362</v>
      </c>
      <c r="Y3984" t="s">
        <v>74</v>
      </c>
      <c r="AA3984">
        <v>2015</v>
      </c>
      <c r="AB3984" t="s">
        <v>75</v>
      </c>
      <c r="AC3984" t="s">
        <v>76</v>
      </c>
      <c r="AD3984" t="s">
        <v>77</v>
      </c>
      <c r="AE3984" t="s">
        <v>78</v>
      </c>
      <c r="AF3984" t="s">
        <v>101</v>
      </c>
      <c r="AG3984" t="s">
        <v>80</v>
      </c>
      <c r="AH3984">
        <v>1.0329999999999999</v>
      </c>
      <c r="AI3984">
        <v>1.7272700000000001</v>
      </c>
      <c r="AJ3984">
        <v>1.78427</v>
      </c>
      <c r="AK3984">
        <v>2016</v>
      </c>
      <c r="AL3984" t="s">
        <v>81</v>
      </c>
      <c r="AM3984">
        <f t="shared" si="125"/>
        <v>4</v>
      </c>
    </row>
    <row r="3985" spans="1:39" x14ac:dyDescent="0.35">
      <c r="A3985">
        <v>2019</v>
      </c>
      <c r="B3985" s="5">
        <f t="shared" si="124"/>
        <v>164</v>
      </c>
      <c r="C3985" t="s">
        <v>115</v>
      </c>
      <c r="D3985">
        <v>19146055</v>
      </c>
      <c r="E3985">
        <v>756425</v>
      </c>
      <c r="F3985" t="s">
        <v>66</v>
      </c>
      <c r="G3985" t="s">
        <v>67</v>
      </c>
      <c r="H3985" t="s">
        <v>92</v>
      </c>
      <c r="I3985" t="s">
        <v>69</v>
      </c>
      <c r="J3985" s="1">
        <v>43629</v>
      </c>
      <c r="K3985">
        <v>24</v>
      </c>
      <c r="L3985">
        <v>3</v>
      </c>
      <c r="M3985">
        <v>1</v>
      </c>
      <c r="N3985" t="s">
        <v>70</v>
      </c>
      <c r="O3985" t="s">
        <v>71</v>
      </c>
      <c r="Q3985">
        <v>183</v>
      </c>
      <c r="R3985">
        <v>10</v>
      </c>
      <c r="T3985" t="s">
        <v>72</v>
      </c>
      <c r="U3985" t="s">
        <v>73</v>
      </c>
      <c r="V3985">
        <v>720</v>
      </c>
      <c r="W3985">
        <v>2</v>
      </c>
      <c r="X3985">
        <v>185362</v>
      </c>
      <c r="Y3985" t="s">
        <v>74</v>
      </c>
      <c r="AA3985">
        <v>2015</v>
      </c>
      <c r="AB3985" t="s">
        <v>75</v>
      </c>
      <c r="AC3985" t="s">
        <v>76</v>
      </c>
      <c r="AD3985" t="s">
        <v>77</v>
      </c>
      <c r="AE3985" t="s">
        <v>78</v>
      </c>
      <c r="AF3985" t="s">
        <v>101</v>
      </c>
      <c r="AG3985" t="s">
        <v>80</v>
      </c>
      <c r="AH3985">
        <v>1.0329999999999999</v>
      </c>
      <c r="AI3985">
        <v>1.0038800000000001</v>
      </c>
      <c r="AJ3985">
        <v>1.03701</v>
      </c>
      <c r="AK3985">
        <v>2016</v>
      </c>
      <c r="AL3985" t="s">
        <v>81</v>
      </c>
      <c r="AM3985">
        <f t="shared" si="125"/>
        <v>4</v>
      </c>
    </row>
    <row r="3986" spans="1:39" x14ac:dyDescent="0.35">
      <c r="A3986">
        <v>2019</v>
      </c>
      <c r="B3986" s="5">
        <f t="shared" si="124"/>
        <v>170</v>
      </c>
      <c r="C3986" t="s">
        <v>82</v>
      </c>
      <c r="D3986">
        <v>19036713</v>
      </c>
      <c r="E3986">
        <v>774849</v>
      </c>
      <c r="F3986" t="s">
        <v>66</v>
      </c>
      <c r="G3986" t="s">
        <v>67</v>
      </c>
      <c r="H3986" t="s">
        <v>92</v>
      </c>
      <c r="I3986" t="s">
        <v>69</v>
      </c>
      <c r="J3986" s="1">
        <v>43635</v>
      </c>
      <c r="K3986">
        <v>25</v>
      </c>
      <c r="L3986">
        <v>3</v>
      </c>
      <c r="M3986">
        <v>1</v>
      </c>
      <c r="N3986" t="s">
        <v>70</v>
      </c>
      <c r="O3986" t="s">
        <v>71</v>
      </c>
      <c r="Q3986">
        <v>113</v>
      </c>
      <c r="R3986">
        <v>32</v>
      </c>
      <c r="T3986" t="s">
        <v>72</v>
      </c>
      <c r="U3986" t="s">
        <v>73</v>
      </c>
      <c r="V3986">
        <v>675</v>
      </c>
      <c r="W3986">
        <v>2</v>
      </c>
      <c r="X3986">
        <v>185362</v>
      </c>
      <c r="Y3986" t="s">
        <v>74</v>
      </c>
      <c r="AA3986">
        <v>2015</v>
      </c>
      <c r="AB3986" t="s">
        <v>75</v>
      </c>
      <c r="AC3986" t="s">
        <v>76</v>
      </c>
      <c r="AD3986" t="s">
        <v>77</v>
      </c>
      <c r="AE3986" t="s">
        <v>78</v>
      </c>
      <c r="AF3986" t="s">
        <v>101</v>
      </c>
      <c r="AG3986" t="s">
        <v>80</v>
      </c>
      <c r="AH3986">
        <v>1.0329999999999999</v>
      </c>
      <c r="AI3986">
        <v>1.7272700000000001</v>
      </c>
      <c r="AJ3986">
        <v>1.78427</v>
      </c>
      <c r="AK3986">
        <v>2016</v>
      </c>
      <c r="AL3986" t="s">
        <v>81</v>
      </c>
      <c r="AM3986">
        <f t="shared" si="125"/>
        <v>4</v>
      </c>
    </row>
    <row r="3987" spans="1:39" x14ac:dyDescent="0.35">
      <c r="A3987">
        <v>2019</v>
      </c>
      <c r="B3987" s="5">
        <f t="shared" si="124"/>
        <v>178</v>
      </c>
      <c r="C3987" t="s">
        <v>115</v>
      </c>
      <c r="D3987">
        <v>19146070</v>
      </c>
      <c r="E3987">
        <v>756439</v>
      </c>
      <c r="F3987" t="s">
        <v>66</v>
      </c>
      <c r="G3987" t="s">
        <v>67</v>
      </c>
      <c r="H3987" t="s">
        <v>92</v>
      </c>
      <c r="I3987" t="s">
        <v>69</v>
      </c>
      <c r="J3987" s="1">
        <v>43643</v>
      </c>
      <c r="K3987">
        <v>26</v>
      </c>
      <c r="L3987">
        <v>3</v>
      </c>
      <c r="M3987">
        <v>1</v>
      </c>
      <c r="N3987" t="s">
        <v>70</v>
      </c>
      <c r="O3987" t="s">
        <v>71</v>
      </c>
      <c r="Q3987">
        <v>183</v>
      </c>
      <c r="R3987">
        <v>10</v>
      </c>
      <c r="T3987" t="s">
        <v>72</v>
      </c>
      <c r="U3987" t="s">
        <v>73</v>
      </c>
      <c r="V3987">
        <v>705</v>
      </c>
      <c r="W3987">
        <v>2</v>
      </c>
      <c r="X3987">
        <v>185362</v>
      </c>
      <c r="Y3987" t="s">
        <v>74</v>
      </c>
      <c r="AA3987">
        <v>2015</v>
      </c>
      <c r="AB3987" t="s">
        <v>75</v>
      </c>
      <c r="AC3987" t="s">
        <v>76</v>
      </c>
      <c r="AD3987" t="s">
        <v>77</v>
      </c>
      <c r="AE3987" t="s">
        <v>78</v>
      </c>
      <c r="AF3987" t="s">
        <v>101</v>
      </c>
      <c r="AG3987" t="s">
        <v>80</v>
      </c>
      <c r="AH3987">
        <v>1.0329999999999999</v>
      </c>
      <c r="AI3987">
        <v>1.0038800000000001</v>
      </c>
      <c r="AJ3987">
        <v>1.03701</v>
      </c>
      <c r="AK3987">
        <v>2016</v>
      </c>
      <c r="AL3987" t="s">
        <v>81</v>
      </c>
      <c r="AM3987">
        <f t="shared" si="125"/>
        <v>4</v>
      </c>
    </row>
    <row r="3988" spans="1:39" x14ac:dyDescent="0.35">
      <c r="A3988">
        <v>2019</v>
      </c>
      <c r="B3988" s="5">
        <f t="shared" si="124"/>
        <v>21</v>
      </c>
      <c r="C3988" t="s">
        <v>82</v>
      </c>
      <c r="D3988">
        <v>19036037</v>
      </c>
      <c r="E3988">
        <v>774721</v>
      </c>
      <c r="F3988" t="s">
        <v>66</v>
      </c>
      <c r="G3988" t="s">
        <v>67</v>
      </c>
      <c r="H3988" t="s">
        <v>68</v>
      </c>
      <c r="I3988" t="s">
        <v>69</v>
      </c>
      <c r="J3988" s="1">
        <v>43486</v>
      </c>
      <c r="K3988">
        <v>4</v>
      </c>
      <c r="L3988">
        <v>1</v>
      </c>
      <c r="M3988">
        <v>1</v>
      </c>
      <c r="N3988" t="s">
        <v>70</v>
      </c>
      <c r="O3988" t="s">
        <v>71</v>
      </c>
      <c r="Q3988">
        <v>113</v>
      </c>
      <c r="T3988" t="s">
        <v>72</v>
      </c>
      <c r="U3988" t="s">
        <v>73</v>
      </c>
      <c r="V3988">
        <v>680</v>
      </c>
      <c r="W3988">
        <v>2</v>
      </c>
      <c r="X3988">
        <v>185362</v>
      </c>
      <c r="Y3988" t="s">
        <v>74</v>
      </c>
      <c r="AA3988">
        <v>2015</v>
      </c>
      <c r="AB3988" t="s">
        <v>75</v>
      </c>
      <c r="AC3988" t="s">
        <v>76</v>
      </c>
      <c r="AD3988" t="s">
        <v>77</v>
      </c>
      <c r="AE3988" t="s">
        <v>78</v>
      </c>
      <c r="AF3988" t="s">
        <v>101</v>
      </c>
      <c r="AG3988" t="s">
        <v>80</v>
      </c>
      <c r="AH3988">
        <v>1.0329999999999999</v>
      </c>
      <c r="AI3988">
        <v>3.2233999999999998</v>
      </c>
      <c r="AJ3988">
        <v>3.3297699999999999</v>
      </c>
      <c r="AK3988">
        <v>2016</v>
      </c>
      <c r="AL3988" t="s">
        <v>81</v>
      </c>
      <c r="AM3988">
        <f t="shared" si="125"/>
        <v>4</v>
      </c>
    </row>
    <row r="3989" spans="1:39" x14ac:dyDescent="0.35">
      <c r="A3989">
        <v>2019</v>
      </c>
      <c r="B3989" s="5">
        <f t="shared" si="124"/>
        <v>64</v>
      </c>
      <c r="C3989" t="s">
        <v>83</v>
      </c>
      <c r="D3989">
        <v>19076080</v>
      </c>
      <c r="E3989">
        <v>766874</v>
      </c>
      <c r="F3989" t="s">
        <v>66</v>
      </c>
      <c r="G3989" t="s">
        <v>67</v>
      </c>
      <c r="H3989" t="s">
        <v>68</v>
      </c>
      <c r="I3989" t="s">
        <v>69</v>
      </c>
      <c r="J3989" s="1">
        <v>43529</v>
      </c>
      <c r="K3989">
        <v>10</v>
      </c>
      <c r="L3989">
        <v>1</v>
      </c>
      <c r="M3989">
        <v>1</v>
      </c>
      <c r="N3989" t="s">
        <v>70</v>
      </c>
      <c r="O3989" t="s">
        <v>84</v>
      </c>
      <c r="Q3989">
        <v>109</v>
      </c>
      <c r="R3989">
        <v>61</v>
      </c>
      <c r="T3989" t="s">
        <v>72</v>
      </c>
      <c r="U3989" t="s">
        <v>73</v>
      </c>
      <c r="V3989">
        <v>670</v>
      </c>
      <c r="W3989">
        <v>2</v>
      </c>
      <c r="X3989">
        <v>185362</v>
      </c>
      <c r="Y3989" t="s">
        <v>74</v>
      </c>
      <c r="AA3989">
        <v>2015</v>
      </c>
      <c r="AB3989" t="s">
        <v>75</v>
      </c>
      <c r="AC3989" t="s">
        <v>76</v>
      </c>
      <c r="AD3989" t="s">
        <v>77</v>
      </c>
      <c r="AE3989" t="s">
        <v>78</v>
      </c>
      <c r="AF3989" t="s">
        <v>101</v>
      </c>
      <c r="AG3989" t="s">
        <v>80</v>
      </c>
      <c r="AH3989">
        <v>1.0329999999999999</v>
      </c>
      <c r="AI3989">
        <v>1.52094</v>
      </c>
      <c r="AJ3989">
        <v>1.5711299999999999</v>
      </c>
      <c r="AK3989">
        <v>2016</v>
      </c>
      <c r="AL3989" t="s">
        <v>81</v>
      </c>
      <c r="AM3989">
        <f t="shared" si="125"/>
        <v>4</v>
      </c>
    </row>
    <row r="3990" spans="1:39" x14ac:dyDescent="0.35">
      <c r="A3990">
        <v>2019</v>
      </c>
      <c r="B3990" s="5">
        <f t="shared" si="124"/>
        <v>185</v>
      </c>
      <c r="C3990" t="s">
        <v>82</v>
      </c>
      <c r="D3990">
        <v>19037054</v>
      </c>
      <c r="E3990">
        <v>776208</v>
      </c>
      <c r="F3990" t="s">
        <v>66</v>
      </c>
      <c r="G3990" t="s">
        <v>67</v>
      </c>
      <c r="H3990" t="s">
        <v>68</v>
      </c>
      <c r="I3990" t="s">
        <v>69</v>
      </c>
      <c r="J3990" s="1">
        <v>43650</v>
      </c>
      <c r="K3990">
        <v>27</v>
      </c>
      <c r="L3990">
        <v>4</v>
      </c>
      <c r="M3990">
        <v>1</v>
      </c>
      <c r="N3990" t="s">
        <v>70</v>
      </c>
      <c r="O3990" t="s">
        <v>71</v>
      </c>
      <c r="Q3990">
        <v>116</v>
      </c>
      <c r="R3990">
        <v>11</v>
      </c>
      <c r="T3990" t="s">
        <v>72</v>
      </c>
      <c r="U3990" t="s">
        <v>73</v>
      </c>
      <c r="V3990">
        <v>645</v>
      </c>
      <c r="W3990">
        <v>2</v>
      </c>
      <c r="X3990">
        <v>185362</v>
      </c>
      <c r="Y3990" t="s">
        <v>74</v>
      </c>
      <c r="AA3990">
        <v>2015</v>
      </c>
      <c r="AB3990" t="s">
        <v>75</v>
      </c>
      <c r="AC3990" t="s">
        <v>76</v>
      </c>
      <c r="AD3990" t="s">
        <v>77</v>
      </c>
      <c r="AE3990" t="s">
        <v>78</v>
      </c>
      <c r="AF3990" t="s">
        <v>101</v>
      </c>
      <c r="AG3990" t="s">
        <v>80</v>
      </c>
      <c r="AH3990">
        <v>1.0329999999999999</v>
      </c>
      <c r="AI3990">
        <v>3.0741800000000001</v>
      </c>
      <c r="AJ3990">
        <v>3.17563</v>
      </c>
      <c r="AK3990">
        <v>2016</v>
      </c>
      <c r="AL3990" t="s">
        <v>81</v>
      </c>
      <c r="AM3990">
        <f t="shared" si="125"/>
        <v>4</v>
      </c>
    </row>
    <row r="3991" spans="1:39" x14ac:dyDescent="0.35">
      <c r="A3991">
        <v>2019</v>
      </c>
      <c r="B3991" s="5">
        <f t="shared" si="124"/>
        <v>186</v>
      </c>
      <c r="C3991" t="s">
        <v>82</v>
      </c>
      <c r="D3991">
        <v>19037037</v>
      </c>
      <c r="E3991">
        <v>775208</v>
      </c>
      <c r="F3991" t="s">
        <v>66</v>
      </c>
      <c r="G3991" t="s">
        <v>67</v>
      </c>
      <c r="H3991" t="s">
        <v>68</v>
      </c>
      <c r="I3991" t="s">
        <v>69</v>
      </c>
      <c r="J3991" s="1">
        <v>43651</v>
      </c>
      <c r="K3991">
        <v>27</v>
      </c>
      <c r="L3991">
        <v>4</v>
      </c>
      <c r="M3991">
        <v>1</v>
      </c>
      <c r="N3991" t="s">
        <v>70</v>
      </c>
      <c r="O3991" t="s">
        <v>71</v>
      </c>
      <c r="Q3991">
        <v>113</v>
      </c>
      <c r="R3991">
        <v>21</v>
      </c>
      <c r="T3991" t="s">
        <v>72</v>
      </c>
      <c r="U3991" t="s">
        <v>73</v>
      </c>
      <c r="X3991">
        <v>185362</v>
      </c>
      <c r="Y3991" t="s">
        <v>74</v>
      </c>
      <c r="AA3991">
        <v>2015</v>
      </c>
      <c r="AB3991" t="s">
        <v>75</v>
      </c>
      <c r="AC3991" t="s">
        <v>76</v>
      </c>
      <c r="AD3991" t="s">
        <v>77</v>
      </c>
      <c r="AE3991" t="s">
        <v>78</v>
      </c>
      <c r="AF3991" t="s">
        <v>101</v>
      </c>
      <c r="AG3991" t="s">
        <v>80</v>
      </c>
      <c r="AH3991">
        <v>1.0329999999999999</v>
      </c>
      <c r="AI3991">
        <v>3.0741800000000001</v>
      </c>
      <c r="AJ3991">
        <v>3.17563</v>
      </c>
      <c r="AK3991">
        <v>2016</v>
      </c>
      <c r="AL3991" t="s">
        <v>81</v>
      </c>
      <c r="AM3991">
        <f t="shared" si="125"/>
        <v>4</v>
      </c>
    </row>
    <row r="3992" spans="1:39" x14ac:dyDescent="0.35">
      <c r="A3992">
        <v>2019</v>
      </c>
      <c r="B3992" s="5">
        <f t="shared" si="124"/>
        <v>186</v>
      </c>
      <c r="C3992" t="s">
        <v>82</v>
      </c>
      <c r="D3992">
        <v>19037002</v>
      </c>
      <c r="E3992">
        <v>779084</v>
      </c>
      <c r="F3992" t="s">
        <v>66</v>
      </c>
      <c r="G3992" t="s">
        <v>67</v>
      </c>
      <c r="H3992" t="s">
        <v>68</v>
      </c>
      <c r="I3992" t="s">
        <v>69</v>
      </c>
      <c r="J3992" s="1">
        <v>43651</v>
      </c>
      <c r="K3992">
        <v>27</v>
      </c>
      <c r="L3992">
        <v>4</v>
      </c>
      <c r="M3992">
        <v>1</v>
      </c>
      <c r="N3992" t="s">
        <v>70</v>
      </c>
      <c r="O3992" t="s">
        <v>71</v>
      </c>
      <c r="Q3992">
        <v>154</v>
      </c>
      <c r="T3992" t="s">
        <v>72</v>
      </c>
      <c r="U3992" t="s">
        <v>73</v>
      </c>
      <c r="V3992">
        <v>730</v>
      </c>
      <c r="W3992">
        <v>2</v>
      </c>
      <c r="X3992">
        <v>185362</v>
      </c>
      <c r="Y3992" t="s">
        <v>74</v>
      </c>
      <c r="AA3992">
        <v>2015</v>
      </c>
      <c r="AB3992" t="s">
        <v>75</v>
      </c>
      <c r="AC3992" t="s">
        <v>76</v>
      </c>
      <c r="AD3992" t="s">
        <v>77</v>
      </c>
      <c r="AE3992" t="s">
        <v>78</v>
      </c>
      <c r="AF3992" t="s">
        <v>101</v>
      </c>
      <c r="AG3992" t="s">
        <v>80</v>
      </c>
      <c r="AH3992">
        <v>1.0329999999999999</v>
      </c>
      <c r="AI3992">
        <v>3.0741800000000001</v>
      </c>
      <c r="AJ3992">
        <v>3.17563</v>
      </c>
      <c r="AK3992">
        <v>2016</v>
      </c>
      <c r="AL3992" t="s">
        <v>81</v>
      </c>
      <c r="AM3992">
        <f t="shared" si="125"/>
        <v>4</v>
      </c>
    </row>
    <row r="3993" spans="1:39" x14ac:dyDescent="0.35">
      <c r="A3993">
        <v>2019</v>
      </c>
      <c r="B3993" s="5">
        <f t="shared" si="124"/>
        <v>186</v>
      </c>
      <c r="C3993" t="s">
        <v>82</v>
      </c>
      <c r="D3993">
        <v>19037001</v>
      </c>
      <c r="E3993">
        <v>779082</v>
      </c>
      <c r="F3993" t="s">
        <v>66</v>
      </c>
      <c r="G3993" t="s">
        <v>67</v>
      </c>
      <c r="H3993" t="s">
        <v>68</v>
      </c>
      <c r="I3993" t="s">
        <v>69</v>
      </c>
      <c r="J3993" s="1">
        <v>43651</v>
      </c>
      <c r="K3993">
        <v>27</v>
      </c>
      <c r="L3993">
        <v>4</v>
      </c>
      <c r="M3993">
        <v>1</v>
      </c>
      <c r="N3993" t="s">
        <v>70</v>
      </c>
      <c r="O3993" t="s">
        <v>71</v>
      </c>
      <c r="Q3993">
        <v>154</v>
      </c>
      <c r="T3993" t="s">
        <v>72</v>
      </c>
      <c r="U3993" t="s">
        <v>73</v>
      </c>
      <c r="X3993">
        <v>185362</v>
      </c>
      <c r="Y3993" t="s">
        <v>74</v>
      </c>
      <c r="AA3993">
        <v>2015</v>
      </c>
      <c r="AB3993" t="s">
        <v>75</v>
      </c>
      <c r="AC3993" t="s">
        <v>76</v>
      </c>
      <c r="AD3993" t="s">
        <v>77</v>
      </c>
      <c r="AE3993" t="s">
        <v>78</v>
      </c>
      <c r="AF3993" t="s">
        <v>101</v>
      </c>
      <c r="AG3993" t="s">
        <v>80</v>
      </c>
      <c r="AH3993">
        <v>1.0329999999999999</v>
      </c>
      <c r="AI3993">
        <v>3.0741800000000001</v>
      </c>
      <c r="AJ3993">
        <v>3.17563</v>
      </c>
      <c r="AK3993">
        <v>2016</v>
      </c>
      <c r="AL3993" t="s">
        <v>81</v>
      </c>
      <c r="AM3993">
        <f t="shared" si="125"/>
        <v>4</v>
      </c>
    </row>
    <row r="3994" spans="1:39" x14ac:dyDescent="0.35">
      <c r="A3994">
        <v>2019</v>
      </c>
      <c r="B3994" s="5">
        <f t="shared" si="124"/>
        <v>310</v>
      </c>
      <c r="C3994" t="s">
        <v>82</v>
      </c>
      <c r="D3994">
        <v>19038211</v>
      </c>
      <c r="E3994">
        <v>779976</v>
      </c>
      <c r="F3994" t="s">
        <v>66</v>
      </c>
      <c r="G3994" t="s">
        <v>67</v>
      </c>
      <c r="H3994" t="s">
        <v>68</v>
      </c>
      <c r="I3994" t="s">
        <v>69</v>
      </c>
      <c r="J3994" s="1">
        <v>43775</v>
      </c>
      <c r="K3994">
        <v>45</v>
      </c>
      <c r="L3994">
        <v>6</v>
      </c>
      <c r="M3994">
        <v>1</v>
      </c>
      <c r="N3994" t="s">
        <v>70</v>
      </c>
      <c r="O3994" t="s">
        <v>71</v>
      </c>
      <c r="Q3994">
        <v>113</v>
      </c>
      <c r="R3994">
        <v>41</v>
      </c>
      <c r="T3994" t="s">
        <v>72</v>
      </c>
      <c r="U3994" t="s">
        <v>73</v>
      </c>
      <c r="V3994">
        <v>665</v>
      </c>
      <c r="W3994">
        <v>2</v>
      </c>
      <c r="X3994">
        <v>185362</v>
      </c>
      <c r="Y3994" t="s">
        <v>74</v>
      </c>
      <c r="AA3994">
        <v>2015</v>
      </c>
      <c r="AB3994" t="s">
        <v>75</v>
      </c>
      <c r="AC3994" t="s">
        <v>76</v>
      </c>
      <c r="AD3994" t="s">
        <v>77</v>
      </c>
      <c r="AE3994" t="s">
        <v>78</v>
      </c>
      <c r="AF3994" t="s">
        <v>101</v>
      </c>
      <c r="AG3994" t="s">
        <v>80</v>
      </c>
      <c r="AH3994">
        <v>1.0329999999999999</v>
      </c>
      <c r="AI3994">
        <v>1.9944200000000001</v>
      </c>
      <c r="AJ3994">
        <v>2.0602399999999998</v>
      </c>
      <c r="AK3994">
        <v>2016</v>
      </c>
      <c r="AL3994" t="s">
        <v>81</v>
      </c>
      <c r="AM3994">
        <f t="shared" si="125"/>
        <v>4</v>
      </c>
    </row>
    <row r="3995" spans="1:39" x14ac:dyDescent="0.35">
      <c r="A3995">
        <v>2019</v>
      </c>
      <c r="B3995" s="5">
        <f t="shared" si="124"/>
        <v>158</v>
      </c>
      <c r="C3995" t="s">
        <v>82</v>
      </c>
      <c r="D3995">
        <v>19031465</v>
      </c>
      <c r="E3995">
        <v>763618</v>
      </c>
      <c r="F3995" t="s">
        <v>66</v>
      </c>
      <c r="G3995" t="s">
        <v>86</v>
      </c>
      <c r="J3995" s="1">
        <v>43623</v>
      </c>
      <c r="K3995">
        <v>23</v>
      </c>
      <c r="M3995">
        <v>1</v>
      </c>
      <c r="N3995" t="s">
        <v>70</v>
      </c>
      <c r="O3995" t="s">
        <v>71</v>
      </c>
      <c r="Q3995">
        <v>113</v>
      </c>
      <c r="R3995">
        <v>45</v>
      </c>
      <c r="T3995" t="s">
        <v>72</v>
      </c>
      <c r="U3995" t="s">
        <v>73</v>
      </c>
      <c r="V3995">
        <v>720</v>
      </c>
      <c r="W3995">
        <v>2</v>
      </c>
      <c r="X3995">
        <v>185362</v>
      </c>
      <c r="Y3995" t="s">
        <v>74</v>
      </c>
      <c r="AA3995">
        <v>2015</v>
      </c>
      <c r="AB3995" t="s">
        <v>75</v>
      </c>
      <c r="AC3995" t="s">
        <v>76</v>
      </c>
      <c r="AD3995" t="s">
        <v>77</v>
      </c>
      <c r="AE3995" t="s">
        <v>78</v>
      </c>
      <c r="AF3995" t="s">
        <v>101</v>
      </c>
      <c r="AG3995" t="s">
        <v>80</v>
      </c>
      <c r="AH3995">
        <v>1.0329999999999999</v>
      </c>
      <c r="AI3995">
        <v>3.5585200000000001</v>
      </c>
      <c r="AJ3995">
        <v>3.6759499999999998</v>
      </c>
      <c r="AK3995">
        <v>2016</v>
      </c>
      <c r="AL3995" t="s">
        <v>81</v>
      </c>
      <c r="AM3995">
        <f t="shared" si="125"/>
        <v>4</v>
      </c>
    </row>
    <row r="3996" spans="1:39" x14ac:dyDescent="0.35">
      <c r="A3996">
        <v>2019</v>
      </c>
      <c r="B3996" s="5">
        <f t="shared" si="124"/>
        <v>175</v>
      </c>
      <c r="C3996" t="s">
        <v>65</v>
      </c>
      <c r="D3996">
        <v>19021082</v>
      </c>
      <c r="E3996">
        <v>561571</v>
      </c>
      <c r="F3996" t="s">
        <v>66</v>
      </c>
      <c r="G3996" t="s">
        <v>86</v>
      </c>
      <c r="J3996" s="1">
        <v>43640</v>
      </c>
      <c r="K3996">
        <v>26</v>
      </c>
      <c r="M3996">
        <v>1</v>
      </c>
      <c r="N3996" t="s">
        <v>70</v>
      </c>
      <c r="O3996" t="s">
        <v>71</v>
      </c>
      <c r="Q3996">
        <v>113</v>
      </c>
      <c r="R3996">
        <v>91</v>
      </c>
      <c r="T3996" t="s">
        <v>72</v>
      </c>
      <c r="U3996" t="s">
        <v>198</v>
      </c>
      <c r="V3996">
        <v>660</v>
      </c>
      <c r="W3996">
        <v>2</v>
      </c>
      <c r="X3996">
        <v>185362</v>
      </c>
      <c r="Y3996" t="s">
        <v>74</v>
      </c>
      <c r="AA3996">
        <v>2015</v>
      </c>
      <c r="AB3996" t="s">
        <v>75</v>
      </c>
      <c r="AC3996" t="s">
        <v>76</v>
      </c>
      <c r="AD3996" t="s">
        <v>77</v>
      </c>
      <c r="AE3996" t="s">
        <v>78</v>
      </c>
      <c r="AF3996" t="s">
        <v>101</v>
      </c>
      <c r="AG3996" t="s">
        <v>199</v>
      </c>
      <c r="AH3996">
        <v>1.0329999999999999</v>
      </c>
      <c r="AK3996">
        <v>2016</v>
      </c>
      <c r="AL3996" t="s">
        <v>81</v>
      </c>
      <c r="AM3996">
        <f t="shared" si="125"/>
        <v>4</v>
      </c>
    </row>
    <row r="3997" spans="1:39" x14ac:dyDescent="0.35">
      <c r="A3997">
        <v>2019</v>
      </c>
      <c r="B3997" s="5">
        <f t="shared" si="124"/>
        <v>209</v>
      </c>
      <c r="C3997" t="s">
        <v>91</v>
      </c>
      <c r="D3997">
        <v>19061522</v>
      </c>
      <c r="E3997">
        <v>562570</v>
      </c>
      <c r="F3997" t="s">
        <v>66</v>
      </c>
      <c r="G3997" t="s">
        <v>86</v>
      </c>
      <c r="J3997" s="1">
        <v>43674</v>
      </c>
      <c r="K3997">
        <v>31</v>
      </c>
      <c r="M3997">
        <v>1</v>
      </c>
      <c r="N3997" t="s">
        <v>70</v>
      </c>
      <c r="O3997" t="s">
        <v>90</v>
      </c>
      <c r="Q3997">
        <v>101</v>
      </c>
      <c r="R3997">
        <v>25</v>
      </c>
      <c r="T3997" t="s">
        <v>72</v>
      </c>
      <c r="U3997" t="s">
        <v>73</v>
      </c>
      <c r="V3997">
        <v>750</v>
      </c>
      <c r="W3997">
        <v>2</v>
      </c>
      <c r="X3997">
        <v>185362</v>
      </c>
      <c r="Y3997" t="s">
        <v>74</v>
      </c>
      <c r="AA3997">
        <v>2015</v>
      </c>
      <c r="AB3997" t="s">
        <v>75</v>
      </c>
      <c r="AC3997" t="s">
        <v>76</v>
      </c>
      <c r="AD3997" t="s">
        <v>77</v>
      </c>
      <c r="AE3997" t="s">
        <v>78</v>
      </c>
      <c r="AF3997" t="s">
        <v>101</v>
      </c>
      <c r="AG3997" t="s">
        <v>80</v>
      </c>
      <c r="AH3997">
        <v>1.0329999999999999</v>
      </c>
      <c r="AI3997">
        <v>1.3333299999999999</v>
      </c>
      <c r="AJ3997">
        <v>1.3773299999999999</v>
      </c>
      <c r="AK3997">
        <v>2016</v>
      </c>
      <c r="AL3997" t="s">
        <v>81</v>
      </c>
      <c r="AM3997">
        <f t="shared" si="125"/>
        <v>4</v>
      </c>
    </row>
    <row r="3998" spans="1:39" x14ac:dyDescent="0.35">
      <c r="A3998">
        <v>2019</v>
      </c>
      <c r="B3998" s="5">
        <f t="shared" si="124"/>
        <v>195</v>
      </c>
      <c r="C3998" t="s">
        <v>82</v>
      </c>
      <c r="D3998">
        <v>19035013</v>
      </c>
      <c r="E3998">
        <v>757313</v>
      </c>
      <c r="F3998" t="s">
        <v>70</v>
      </c>
      <c r="G3998" t="s">
        <v>86</v>
      </c>
      <c r="J3998" s="1">
        <v>43660</v>
      </c>
      <c r="K3998">
        <v>29</v>
      </c>
      <c r="M3998">
        <v>1</v>
      </c>
      <c r="N3998" t="s">
        <v>70</v>
      </c>
      <c r="O3998" t="s">
        <v>71</v>
      </c>
      <c r="Q3998">
        <v>113</v>
      </c>
      <c r="R3998">
        <v>41</v>
      </c>
      <c r="T3998" t="s">
        <v>72</v>
      </c>
      <c r="U3998" t="s">
        <v>88</v>
      </c>
      <c r="X3998">
        <v>185362</v>
      </c>
      <c r="Y3998" t="s">
        <v>74</v>
      </c>
      <c r="AA3998">
        <v>2015</v>
      </c>
      <c r="AB3998" t="s">
        <v>75</v>
      </c>
      <c r="AC3998" t="s">
        <v>76</v>
      </c>
      <c r="AD3998" t="s">
        <v>77</v>
      </c>
      <c r="AE3998" t="s">
        <v>78</v>
      </c>
      <c r="AF3998" t="s">
        <v>101</v>
      </c>
      <c r="AG3998" t="s">
        <v>80</v>
      </c>
      <c r="AH3998">
        <v>1.0329999999999999</v>
      </c>
      <c r="AK3998">
        <v>2016</v>
      </c>
      <c r="AL3998" t="s">
        <v>81</v>
      </c>
      <c r="AM3998">
        <f t="shared" si="125"/>
        <v>4</v>
      </c>
    </row>
    <row r="3999" spans="1:39" x14ac:dyDescent="0.35">
      <c r="A3999">
        <v>2019</v>
      </c>
      <c r="B3999" s="5">
        <f t="shared" si="124"/>
        <v>124</v>
      </c>
      <c r="C3999" t="s">
        <v>82</v>
      </c>
      <c r="D3999">
        <v>19036213</v>
      </c>
      <c r="E3999">
        <v>775143</v>
      </c>
      <c r="F3999" t="s">
        <v>66</v>
      </c>
      <c r="G3999" t="s">
        <v>67</v>
      </c>
      <c r="H3999" t="s">
        <v>92</v>
      </c>
      <c r="I3999" t="s">
        <v>69</v>
      </c>
      <c r="J3999" s="1">
        <v>43589</v>
      </c>
      <c r="K3999">
        <v>18</v>
      </c>
      <c r="L3999">
        <v>2</v>
      </c>
      <c r="M3999">
        <v>1</v>
      </c>
      <c r="N3999" t="s">
        <v>70</v>
      </c>
      <c r="O3999" t="s">
        <v>71</v>
      </c>
      <c r="Q3999">
        <v>113</v>
      </c>
      <c r="R3999">
        <v>30</v>
      </c>
      <c r="T3999" t="s">
        <v>72</v>
      </c>
      <c r="U3999" t="s">
        <v>73</v>
      </c>
      <c r="V3999">
        <v>745</v>
      </c>
      <c r="W3999">
        <v>2</v>
      </c>
      <c r="X3999">
        <v>186141</v>
      </c>
      <c r="Y3999" t="s">
        <v>74</v>
      </c>
      <c r="AA3999">
        <v>2014</v>
      </c>
      <c r="AB3999" t="s">
        <v>75</v>
      </c>
      <c r="AC3999" t="s">
        <v>76</v>
      </c>
      <c r="AD3999" t="s">
        <v>77</v>
      </c>
      <c r="AE3999" t="s">
        <v>78</v>
      </c>
      <c r="AF3999" t="s">
        <v>101</v>
      </c>
      <c r="AG3999" t="s">
        <v>80</v>
      </c>
      <c r="AH3999">
        <v>1</v>
      </c>
      <c r="AI3999">
        <v>1.4163699999999999</v>
      </c>
      <c r="AJ3999">
        <v>1.4163699999999999</v>
      </c>
      <c r="AK3999">
        <v>2015</v>
      </c>
      <c r="AL3999" t="s">
        <v>81</v>
      </c>
      <c r="AM3999">
        <f t="shared" si="125"/>
        <v>5</v>
      </c>
    </row>
    <row r="4000" spans="1:39" x14ac:dyDescent="0.35">
      <c r="A4000">
        <v>2019</v>
      </c>
      <c r="B4000" s="5">
        <f t="shared" si="124"/>
        <v>212</v>
      </c>
      <c r="C4000" t="s">
        <v>91</v>
      </c>
      <c r="D4000">
        <v>19066548</v>
      </c>
      <c r="E4000">
        <v>770915</v>
      </c>
      <c r="F4000" t="s">
        <v>66</v>
      </c>
      <c r="G4000" t="s">
        <v>67</v>
      </c>
      <c r="H4000" t="s">
        <v>68</v>
      </c>
      <c r="I4000" t="s">
        <v>97</v>
      </c>
      <c r="J4000" s="1">
        <v>43677</v>
      </c>
      <c r="K4000">
        <v>31</v>
      </c>
      <c r="L4000">
        <v>3</v>
      </c>
      <c r="M4000">
        <v>1</v>
      </c>
      <c r="N4000" t="s">
        <v>70</v>
      </c>
      <c r="O4000" t="s">
        <v>85</v>
      </c>
      <c r="P4000" t="s">
        <v>114</v>
      </c>
      <c r="Q4000">
        <v>104</v>
      </c>
      <c r="T4000" t="s">
        <v>72</v>
      </c>
      <c r="U4000" t="s">
        <v>73</v>
      </c>
      <c r="V4000">
        <v>670</v>
      </c>
      <c r="W4000">
        <v>2</v>
      </c>
      <c r="X4000">
        <v>180264</v>
      </c>
      <c r="Y4000" t="s">
        <v>74</v>
      </c>
      <c r="AA4000">
        <v>2016</v>
      </c>
      <c r="AB4000" t="s">
        <v>75</v>
      </c>
      <c r="AC4000" t="s">
        <v>76</v>
      </c>
      <c r="AD4000" t="s">
        <v>77</v>
      </c>
      <c r="AE4000" t="s">
        <v>78</v>
      </c>
      <c r="AF4000" t="s">
        <v>79</v>
      </c>
      <c r="AG4000" t="s">
        <v>80</v>
      </c>
      <c r="AH4000">
        <v>4.2149999999999999</v>
      </c>
      <c r="AI4000">
        <v>3.16168</v>
      </c>
      <c r="AJ4000">
        <v>13.32648</v>
      </c>
      <c r="AK4000">
        <v>2017</v>
      </c>
      <c r="AL4000" t="s">
        <v>81</v>
      </c>
      <c r="AM4000">
        <f t="shared" si="125"/>
        <v>3</v>
      </c>
    </row>
    <row r="4001" spans="1:39" x14ac:dyDescent="0.35">
      <c r="A4001">
        <v>2019</v>
      </c>
      <c r="B4001" s="5">
        <f t="shared" si="124"/>
        <v>185</v>
      </c>
      <c r="C4001" t="s">
        <v>83</v>
      </c>
      <c r="D4001">
        <v>19076315</v>
      </c>
      <c r="E4001">
        <v>765704</v>
      </c>
      <c r="F4001" t="s">
        <v>66</v>
      </c>
      <c r="G4001" t="s">
        <v>67</v>
      </c>
      <c r="H4001" t="s">
        <v>68</v>
      </c>
      <c r="I4001" t="s">
        <v>69</v>
      </c>
      <c r="J4001" s="1">
        <v>43650</v>
      </c>
      <c r="K4001">
        <v>27</v>
      </c>
      <c r="L4001">
        <v>4</v>
      </c>
      <c r="M4001">
        <v>1</v>
      </c>
      <c r="N4001" t="s">
        <v>70</v>
      </c>
      <c r="O4001" t="s">
        <v>85</v>
      </c>
      <c r="Q4001">
        <v>152</v>
      </c>
      <c r="T4001" t="s">
        <v>72</v>
      </c>
      <c r="U4001" t="s">
        <v>73</v>
      </c>
      <c r="V4001">
        <v>630</v>
      </c>
      <c r="W4001">
        <v>2</v>
      </c>
      <c r="X4001">
        <v>180264</v>
      </c>
      <c r="Y4001" t="s">
        <v>74</v>
      </c>
      <c r="AA4001">
        <v>2016</v>
      </c>
      <c r="AB4001" t="s">
        <v>75</v>
      </c>
      <c r="AC4001" t="s">
        <v>76</v>
      </c>
      <c r="AD4001" t="s">
        <v>77</v>
      </c>
      <c r="AE4001" t="s">
        <v>78</v>
      </c>
      <c r="AF4001" t="s">
        <v>79</v>
      </c>
      <c r="AG4001" t="s">
        <v>80</v>
      </c>
      <c r="AH4001">
        <v>4.2149999999999999</v>
      </c>
      <c r="AI4001">
        <v>2.1636600000000001</v>
      </c>
      <c r="AJ4001">
        <v>9.1198300000000003</v>
      </c>
      <c r="AK4001">
        <v>2017</v>
      </c>
      <c r="AL4001" t="s">
        <v>81</v>
      </c>
      <c r="AM4001">
        <f t="shared" si="125"/>
        <v>3</v>
      </c>
    </row>
    <row r="4002" spans="1:39" x14ac:dyDescent="0.35">
      <c r="A4002">
        <v>2019</v>
      </c>
      <c r="B4002" s="5">
        <f t="shared" si="124"/>
        <v>226</v>
      </c>
      <c r="C4002" t="s">
        <v>82</v>
      </c>
      <c r="D4002">
        <v>19037611</v>
      </c>
      <c r="E4002">
        <v>777292</v>
      </c>
      <c r="F4002" t="s">
        <v>66</v>
      </c>
      <c r="G4002" t="s">
        <v>67</v>
      </c>
      <c r="H4002" t="s">
        <v>68</v>
      </c>
      <c r="I4002" t="s">
        <v>69</v>
      </c>
      <c r="J4002" s="1">
        <v>43691</v>
      </c>
      <c r="K4002">
        <v>33</v>
      </c>
      <c r="L4002">
        <v>5</v>
      </c>
      <c r="M4002">
        <v>1</v>
      </c>
      <c r="N4002" t="s">
        <v>70</v>
      </c>
      <c r="O4002" t="s">
        <v>71</v>
      </c>
      <c r="Q4002">
        <v>154</v>
      </c>
      <c r="T4002" t="s">
        <v>72</v>
      </c>
      <c r="U4002" t="s">
        <v>73</v>
      </c>
      <c r="V4002">
        <v>630</v>
      </c>
      <c r="W4002">
        <v>2</v>
      </c>
      <c r="X4002">
        <v>180264</v>
      </c>
      <c r="Y4002" t="s">
        <v>74</v>
      </c>
      <c r="AA4002">
        <v>2016</v>
      </c>
      <c r="AB4002" t="s">
        <v>75</v>
      </c>
      <c r="AC4002" t="s">
        <v>76</v>
      </c>
      <c r="AD4002" t="s">
        <v>77</v>
      </c>
      <c r="AE4002" t="s">
        <v>78</v>
      </c>
      <c r="AF4002" t="s">
        <v>79</v>
      </c>
      <c r="AG4002" t="s">
        <v>80</v>
      </c>
      <c r="AH4002">
        <v>4.2149999999999999</v>
      </c>
      <c r="AI4002">
        <v>3.7985799999999998</v>
      </c>
      <c r="AJ4002">
        <v>16.011009999999999</v>
      </c>
      <c r="AK4002">
        <v>2017</v>
      </c>
      <c r="AL4002" t="s">
        <v>81</v>
      </c>
      <c r="AM4002">
        <f t="shared" si="125"/>
        <v>3</v>
      </c>
    </row>
    <row r="4003" spans="1:39" x14ac:dyDescent="0.35">
      <c r="A4003">
        <v>2019</v>
      </c>
      <c r="B4003" s="5">
        <f t="shared" si="124"/>
        <v>227</v>
      </c>
      <c r="C4003" t="s">
        <v>82</v>
      </c>
      <c r="D4003">
        <v>19037639</v>
      </c>
      <c r="E4003">
        <v>777322</v>
      </c>
      <c r="F4003" t="s">
        <v>66</v>
      </c>
      <c r="G4003" t="s">
        <v>67</v>
      </c>
      <c r="H4003" t="s">
        <v>68</v>
      </c>
      <c r="I4003" t="s">
        <v>69</v>
      </c>
      <c r="J4003" s="1">
        <v>43692</v>
      </c>
      <c r="K4003">
        <v>33</v>
      </c>
      <c r="L4003">
        <v>5</v>
      </c>
      <c r="M4003">
        <v>1</v>
      </c>
      <c r="N4003" t="s">
        <v>70</v>
      </c>
      <c r="O4003" t="s">
        <v>71</v>
      </c>
      <c r="Q4003">
        <v>154</v>
      </c>
      <c r="T4003" t="s">
        <v>72</v>
      </c>
      <c r="U4003" t="s">
        <v>73</v>
      </c>
      <c r="V4003">
        <v>656</v>
      </c>
      <c r="W4003">
        <v>2</v>
      </c>
      <c r="X4003">
        <v>180264</v>
      </c>
      <c r="Y4003" t="s">
        <v>74</v>
      </c>
      <c r="AA4003">
        <v>2016</v>
      </c>
      <c r="AB4003" t="s">
        <v>75</v>
      </c>
      <c r="AC4003" t="s">
        <v>76</v>
      </c>
      <c r="AD4003" t="s">
        <v>77</v>
      </c>
      <c r="AE4003" t="s">
        <v>78</v>
      </c>
      <c r="AF4003" t="s">
        <v>79</v>
      </c>
      <c r="AG4003" t="s">
        <v>80</v>
      </c>
      <c r="AH4003">
        <v>4.2149999999999999</v>
      </c>
      <c r="AI4003">
        <v>3.7985799999999998</v>
      </c>
      <c r="AJ4003">
        <v>16.011009999999999</v>
      </c>
      <c r="AK4003">
        <v>2017</v>
      </c>
      <c r="AL4003" t="s">
        <v>81</v>
      </c>
      <c r="AM4003">
        <f t="shared" si="125"/>
        <v>3</v>
      </c>
    </row>
    <row r="4004" spans="1:39" x14ac:dyDescent="0.35">
      <c r="A4004">
        <v>2019</v>
      </c>
      <c r="B4004" s="5">
        <f t="shared" si="124"/>
        <v>301</v>
      </c>
      <c r="C4004" t="s">
        <v>82</v>
      </c>
      <c r="D4004">
        <v>19038169</v>
      </c>
      <c r="E4004">
        <v>778224</v>
      </c>
      <c r="F4004" t="s">
        <v>66</v>
      </c>
      <c r="G4004" t="s">
        <v>67</v>
      </c>
      <c r="H4004" t="s">
        <v>68</v>
      </c>
      <c r="I4004" t="s">
        <v>69</v>
      </c>
      <c r="J4004" s="1">
        <v>43766</v>
      </c>
      <c r="K4004">
        <v>44</v>
      </c>
      <c r="L4004">
        <v>6</v>
      </c>
      <c r="M4004">
        <v>1</v>
      </c>
      <c r="N4004" t="s">
        <v>70</v>
      </c>
      <c r="O4004" t="s">
        <v>71</v>
      </c>
      <c r="Q4004">
        <v>113</v>
      </c>
      <c r="R4004">
        <v>41</v>
      </c>
      <c r="T4004" t="s">
        <v>72</v>
      </c>
      <c r="U4004" t="s">
        <v>73</v>
      </c>
      <c r="V4004">
        <v>615</v>
      </c>
      <c r="W4004">
        <v>2</v>
      </c>
      <c r="X4004">
        <v>180264</v>
      </c>
      <c r="Y4004" t="s">
        <v>74</v>
      </c>
      <c r="AA4004">
        <v>2016</v>
      </c>
      <c r="AB4004" t="s">
        <v>75</v>
      </c>
      <c r="AC4004" t="s">
        <v>76</v>
      </c>
      <c r="AD4004" t="s">
        <v>77</v>
      </c>
      <c r="AE4004" t="s">
        <v>78</v>
      </c>
      <c r="AF4004" t="s">
        <v>79</v>
      </c>
      <c r="AG4004" t="s">
        <v>80</v>
      </c>
      <c r="AH4004">
        <v>4.2149999999999999</v>
      </c>
      <c r="AI4004">
        <v>1.9944200000000001</v>
      </c>
      <c r="AJ4004">
        <v>8.4064800000000002</v>
      </c>
      <c r="AK4004">
        <v>2017</v>
      </c>
      <c r="AL4004" t="s">
        <v>81</v>
      </c>
      <c r="AM4004">
        <f t="shared" si="125"/>
        <v>3</v>
      </c>
    </row>
    <row r="4005" spans="1:39" x14ac:dyDescent="0.35">
      <c r="A4005">
        <v>2019</v>
      </c>
      <c r="B4005" s="5">
        <f t="shared" si="124"/>
        <v>226</v>
      </c>
      <c r="C4005" t="s">
        <v>91</v>
      </c>
      <c r="D4005">
        <v>19066649</v>
      </c>
      <c r="E4005">
        <v>770812</v>
      </c>
      <c r="F4005" t="s">
        <v>66</v>
      </c>
      <c r="G4005" t="s">
        <v>67</v>
      </c>
      <c r="H4005" t="s">
        <v>68</v>
      </c>
      <c r="I4005" t="s">
        <v>69</v>
      </c>
      <c r="J4005" s="1">
        <v>43691</v>
      </c>
      <c r="K4005">
        <v>33</v>
      </c>
      <c r="L4005">
        <v>5</v>
      </c>
      <c r="M4005">
        <v>1</v>
      </c>
      <c r="N4005" t="s">
        <v>70</v>
      </c>
      <c r="O4005" t="s">
        <v>85</v>
      </c>
      <c r="Q4005">
        <v>103</v>
      </c>
      <c r="R4005">
        <v>11</v>
      </c>
      <c r="T4005" t="s">
        <v>72</v>
      </c>
      <c r="U4005" t="s">
        <v>73</v>
      </c>
      <c r="V4005">
        <v>650</v>
      </c>
      <c r="W4005">
        <v>2</v>
      </c>
      <c r="X4005">
        <v>181881</v>
      </c>
      <c r="Y4005" t="s">
        <v>74</v>
      </c>
      <c r="AA4005">
        <v>2016</v>
      </c>
      <c r="AB4005" t="s">
        <v>75</v>
      </c>
      <c r="AC4005" t="s">
        <v>76</v>
      </c>
      <c r="AD4005" t="s">
        <v>77</v>
      </c>
      <c r="AE4005" t="s">
        <v>78</v>
      </c>
      <c r="AF4005" t="s">
        <v>79</v>
      </c>
      <c r="AG4005" t="s">
        <v>80</v>
      </c>
      <c r="AH4005">
        <v>4.2149999999999999</v>
      </c>
      <c r="AI4005">
        <v>1.95234</v>
      </c>
      <c r="AJ4005">
        <v>8.2291100000000004</v>
      </c>
      <c r="AK4005">
        <v>2017</v>
      </c>
      <c r="AL4005" t="s">
        <v>81</v>
      </c>
      <c r="AM4005">
        <f t="shared" si="125"/>
        <v>3</v>
      </c>
    </row>
    <row r="4006" spans="1:39" x14ac:dyDescent="0.35">
      <c r="A4006">
        <v>2019</v>
      </c>
      <c r="B4006" s="5">
        <f t="shared" si="124"/>
        <v>226</v>
      </c>
      <c r="C4006" t="s">
        <v>83</v>
      </c>
      <c r="D4006">
        <v>19076593</v>
      </c>
      <c r="E4006">
        <v>791745</v>
      </c>
      <c r="F4006" t="s">
        <v>66</v>
      </c>
      <c r="G4006" t="s">
        <v>67</v>
      </c>
      <c r="H4006" t="s">
        <v>68</v>
      </c>
      <c r="I4006" t="s">
        <v>69</v>
      </c>
      <c r="J4006" s="1">
        <v>43691</v>
      </c>
      <c r="K4006">
        <v>33</v>
      </c>
      <c r="L4006">
        <v>5</v>
      </c>
      <c r="M4006">
        <v>1</v>
      </c>
      <c r="N4006" t="s">
        <v>70</v>
      </c>
      <c r="O4006" t="s">
        <v>85</v>
      </c>
      <c r="Q4006">
        <v>152</v>
      </c>
      <c r="T4006" t="s">
        <v>72</v>
      </c>
      <c r="U4006" t="s">
        <v>73</v>
      </c>
      <c r="V4006">
        <v>695</v>
      </c>
      <c r="W4006">
        <v>2</v>
      </c>
      <c r="X4006">
        <v>181882</v>
      </c>
      <c r="Y4006" t="s">
        <v>74</v>
      </c>
      <c r="AA4006">
        <v>2016</v>
      </c>
      <c r="AB4006" t="s">
        <v>75</v>
      </c>
      <c r="AC4006" t="s">
        <v>76</v>
      </c>
      <c r="AD4006" t="s">
        <v>77</v>
      </c>
      <c r="AE4006" t="s">
        <v>78</v>
      </c>
      <c r="AF4006" t="s">
        <v>79</v>
      </c>
      <c r="AG4006" t="s">
        <v>80</v>
      </c>
      <c r="AH4006">
        <v>4.2149999999999999</v>
      </c>
      <c r="AI4006">
        <v>1.95234</v>
      </c>
      <c r="AJ4006">
        <v>8.2291100000000004</v>
      </c>
      <c r="AK4006">
        <v>2017</v>
      </c>
      <c r="AL4006" t="s">
        <v>81</v>
      </c>
      <c r="AM4006">
        <f t="shared" si="125"/>
        <v>3</v>
      </c>
    </row>
    <row r="4007" spans="1:39" x14ac:dyDescent="0.35">
      <c r="A4007">
        <v>2019</v>
      </c>
      <c r="B4007" s="5">
        <f t="shared" si="124"/>
        <v>180</v>
      </c>
      <c r="C4007" t="s">
        <v>82</v>
      </c>
      <c r="D4007">
        <v>19035012</v>
      </c>
      <c r="E4007">
        <v>757312</v>
      </c>
      <c r="F4007" t="s">
        <v>70</v>
      </c>
      <c r="G4007" t="s">
        <v>86</v>
      </c>
      <c r="J4007" s="1">
        <v>43645</v>
      </c>
      <c r="K4007">
        <v>26</v>
      </c>
      <c r="M4007">
        <v>1</v>
      </c>
      <c r="N4007" t="s">
        <v>70</v>
      </c>
      <c r="O4007" t="s">
        <v>71</v>
      </c>
      <c r="Q4007">
        <v>113</v>
      </c>
      <c r="R4007">
        <v>31</v>
      </c>
      <c r="T4007" t="s">
        <v>72</v>
      </c>
      <c r="U4007" t="s">
        <v>88</v>
      </c>
      <c r="X4007">
        <v>181882</v>
      </c>
      <c r="Y4007" t="s">
        <v>74</v>
      </c>
      <c r="AA4007">
        <v>2016</v>
      </c>
      <c r="AB4007" t="s">
        <v>75</v>
      </c>
      <c r="AC4007" t="s">
        <v>76</v>
      </c>
      <c r="AD4007" t="s">
        <v>77</v>
      </c>
      <c r="AE4007" t="s">
        <v>78</v>
      </c>
      <c r="AF4007" t="s">
        <v>79</v>
      </c>
      <c r="AG4007" t="s">
        <v>80</v>
      </c>
      <c r="AH4007">
        <v>4.2149999999999999</v>
      </c>
      <c r="AK4007">
        <v>2017</v>
      </c>
      <c r="AL4007" t="s">
        <v>81</v>
      </c>
      <c r="AM4007">
        <f t="shared" si="125"/>
        <v>3</v>
      </c>
    </row>
    <row r="4008" spans="1:39" x14ac:dyDescent="0.35">
      <c r="A4008">
        <v>2019</v>
      </c>
      <c r="B4008" s="5">
        <f t="shared" si="124"/>
        <v>226</v>
      </c>
      <c r="C4008" t="s">
        <v>83</v>
      </c>
      <c r="D4008">
        <v>19076605</v>
      </c>
      <c r="E4008">
        <v>766997</v>
      </c>
      <c r="F4008" t="s">
        <v>66</v>
      </c>
      <c r="G4008" t="s">
        <v>67</v>
      </c>
      <c r="H4008" t="s">
        <v>68</v>
      </c>
      <c r="I4008" t="s">
        <v>69</v>
      </c>
      <c r="J4008" s="1">
        <v>43691</v>
      </c>
      <c r="K4008">
        <v>33</v>
      </c>
      <c r="L4008">
        <v>5</v>
      </c>
      <c r="M4008">
        <v>1</v>
      </c>
      <c r="N4008" t="s">
        <v>70</v>
      </c>
      <c r="O4008" t="s">
        <v>85</v>
      </c>
      <c r="Q4008">
        <v>104</v>
      </c>
      <c r="R4008">
        <v>40</v>
      </c>
      <c r="T4008" t="s">
        <v>72</v>
      </c>
      <c r="U4008" t="s">
        <v>73</v>
      </c>
      <c r="V4008">
        <v>680</v>
      </c>
      <c r="W4008">
        <v>2</v>
      </c>
      <c r="X4008">
        <v>181883</v>
      </c>
      <c r="Y4008" t="s">
        <v>74</v>
      </c>
      <c r="AA4008">
        <v>2016</v>
      </c>
      <c r="AB4008" t="s">
        <v>75</v>
      </c>
      <c r="AC4008" t="s">
        <v>76</v>
      </c>
      <c r="AD4008" t="s">
        <v>77</v>
      </c>
      <c r="AE4008" t="s">
        <v>78</v>
      </c>
      <c r="AF4008" t="s">
        <v>79</v>
      </c>
      <c r="AG4008" t="s">
        <v>80</v>
      </c>
      <c r="AH4008">
        <v>4.2149999999999999</v>
      </c>
      <c r="AI4008">
        <v>1.95234</v>
      </c>
      <c r="AJ4008">
        <v>8.2291100000000004</v>
      </c>
      <c r="AK4008">
        <v>2017</v>
      </c>
      <c r="AL4008" t="s">
        <v>81</v>
      </c>
      <c r="AM4008">
        <f t="shared" si="125"/>
        <v>3</v>
      </c>
    </row>
    <row r="4009" spans="1:39" x14ac:dyDescent="0.35">
      <c r="A4009">
        <v>2019</v>
      </c>
      <c r="B4009" s="5">
        <f t="shared" si="124"/>
        <v>226</v>
      </c>
      <c r="C4009" t="s">
        <v>83</v>
      </c>
      <c r="D4009">
        <v>19076583</v>
      </c>
      <c r="E4009">
        <v>766973</v>
      </c>
      <c r="F4009" t="s">
        <v>66</v>
      </c>
      <c r="G4009" t="s">
        <v>67</v>
      </c>
      <c r="H4009" t="s">
        <v>68</v>
      </c>
      <c r="I4009" t="s">
        <v>69</v>
      </c>
      <c r="J4009" s="1">
        <v>43691</v>
      </c>
      <c r="K4009">
        <v>33</v>
      </c>
      <c r="L4009">
        <v>5</v>
      </c>
      <c r="M4009">
        <v>1</v>
      </c>
      <c r="N4009" t="s">
        <v>70</v>
      </c>
      <c r="O4009" t="s">
        <v>85</v>
      </c>
      <c r="Q4009">
        <v>152</v>
      </c>
      <c r="T4009" t="s">
        <v>72</v>
      </c>
      <c r="U4009" t="s">
        <v>73</v>
      </c>
      <c r="V4009">
        <v>635</v>
      </c>
      <c r="W4009">
        <v>2</v>
      </c>
      <c r="X4009">
        <v>181883</v>
      </c>
      <c r="Y4009" t="s">
        <v>74</v>
      </c>
      <c r="AA4009">
        <v>2016</v>
      </c>
      <c r="AB4009" t="s">
        <v>75</v>
      </c>
      <c r="AC4009" t="s">
        <v>76</v>
      </c>
      <c r="AD4009" t="s">
        <v>77</v>
      </c>
      <c r="AE4009" t="s">
        <v>78</v>
      </c>
      <c r="AF4009" t="s">
        <v>79</v>
      </c>
      <c r="AG4009" t="s">
        <v>80</v>
      </c>
      <c r="AH4009">
        <v>4.2149999999999999</v>
      </c>
      <c r="AI4009">
        <v>1.95234</v>
      </c>
      <c r="AJ4009">
        <v>8.2291100000000004</v>
      </c>
      <c r="AK4009">
        <v>2017</v>
      </c>
      <c r="AL4009" t="s">
        <v>81</v>
      </c>
      <c r="AM4009">
        <f t="shared" si="125"/>
        <v>3</v>
      </c>
    </row>
    <row r="4010" spans="1:39" x14ac:dyDescent="0.35">
      <c r="A4010">
        <v>2019</v>
      </c>
      <c r="B4010" s="5">
        <f t="shared" si="124"/>
        <v>226</v>
      </c>
      <c r="C4010" t="s">
        <v>82</v>
      </c>
      <c r="D4010">
        <v>19037589</v>
      </c>
      <c r="E4010">
        <v>780317</v>
      </c>
      <c r="F4010" t="s">
        <v>66</v>
      </c>
      <c r="G4010" t="s">
        <v>67</v>
      </c>
      <c r="H4010" t="s">
        <v>68</v>
      </c>
      <c r="I4010" t="s">
        <v>69</v>
      </c>
      <c r="J4010" s="1">
        <v>43691</v>
      </c>
      <c r="K4010">
        <v>33</v>
      </c>
      <c r="L4010">
        <v>5</v>
      </c>
      <c r="M4010">
        <v>1</v>
      </c>
      <c r="N4010" t="s">
        <v>70</v>
      </c>
      <c r="O4010" t="s">
        <v>71</v>
      </c>
      <c r="Q4010">
        <v>154</v>
      </c>
      <c r="T4010" t="s">
        <v>72</v>
      </c>
      <c r="U4010" t="s">
        <v>73</v>
      </c>
      <c r="V4010">
        <v>630</v>
      </c>
      <c r="W4010">
        <v>2</v>
      </c>
      <c r="X4010">
        <v>181883</v>
      </c>
      <c r="Y4010" t="s">
        <v>74</v>
      </c>
      <c r="AA4010">
        <v>2016</v>
      </c>
      <c r="AB4010" t="s">
        <v>75</v>
      </c>
      <c r="AC4010" t="s">
        <v>76</v>
      </c>
      <c r="AD4010" t="s">
        <v>77</v>
      </c>
      <c r="AE4010" t="s">
        <v>78</v>
      </c>
      <c r="AF4010" t="s">
        <v>79</v>
      </c>
      <c r="AG4010" t="s">
        <v>80</v>
      </c>
      <c r="AH4010">
        <v>4.2149999999999999</v>
      </c>
      <c r="AI4010">
        <v>3.7985799999999998</v>
      </c>
      <c r="AJ4010">
        <v>16.011009999999999</v>
      </c>
      <c r="AK4010">
        <v>2017</v>
      </c>
      <c r="AL4010" t="s">
        <v>81</v>
      </c>
      <c r="AM4010">
        <f t="shared" si="125"/>
        <v>3</v>
      </c>
    </row>
    <row r="4011" spans="1:39" x14ac:dyDescent="0.35">
      <c r="A4011">
        <v>2019</v>
      </c>
      <c r="B4011" s="5">
        <f t="shared" si="124"/>
        <v>195</v>
      </c>
      <c r="C4011" t="s">
        <v>82</v>
      </c>
      <c r="D4011">
        <v>19031660</v>
      </c>
      <c r="E4011">
        <v>763652</v>
      </c>
      <c r="F4011" t="s">
        <v>66</v>
      </c>
      <c r="G4011" t="s">
        <v>86</v>
      </c>
      <c r="J4011" s="1">
        <v>43660</v>
      </c>
      <c r="K4011">
        <v>29</v>
      </c>
      <c r="M4011">
        <v>1</v>
      </c>
      <c r="N4011" t="s">
        <v>70</v>
      </c>
      <c r="O4011" t="s">
        <v>71</v>
      </c>
      <c r="Q4011">
        <v>113</v>
      </c>
      <c r="R4011">
        <v>41</v>
      </c>
      <c r="T4011" t="s">
        <v>72</v>
      </c>
      <c r="U4011" t="s">
        <v>73</v>
      </c>
      <c r="V4011">
        <v>640</v>
      </c>
      <c r="W4011">
        <v>2</v>
      </c>
      <c r="X4011">
        <v>181883</v>
      </c>
      <c r="Y4011" t="s">
        <v>74</v>
      </c>
      <c r="AA4011">
        <v>2016</v>
      </c>
      <c r="AB4011" t="s">
        <v>75</v>
      </c>
      <c r="AC4011" t="s">
        <v>76</v>
      </c>
      <c r="AD4011" t="s">
        <v>77</v>
      </c>
      <c r="AE4011" t="s">
        <v>78</v>
      </c>
      <c r="AF4011" t="s">
        <v>79</v>
      </c>
      <c r="AG4011" t="s">
        <v>80</v>
      </c>
      <c r="AH4011">
        <v>4.2149999999999999</v>
      </c>
      <c r="AI4011">
        <v>3.4708299999999999</v>
      </c>
      <c r="AJ4011">
        <v>14.62955</v>
      </c>
      <c r="AK4011">
        <v>2017</v>
      </c>
      <c r="AL4011" t="s">
        <v>81</v>
      </c>
      <c r="AM4011">
        <f t="shared" si="125"/>
        <v>3</v>
      </c>
    </row>
    <row r="4012" spans="1:39" x14ac:dyDescent="0.35">
      <c r="A4012">
        <v>2019</v>
      </c>
      <c r="B4012" s="5">
        <f t="shared" si="124"/>
        <v>154</v>
      </c>
      <c r="C4012" t="s">
        <v>96</v>
      </c>
      <c r="D4012">
        <v>19150024</v>
      </c>
      <c r="E4012">
        <v>734446</v>
      </c>
      <c r="F4012" t="s">
        <v>66</v>
      </c>
      <c r="G4012" t="s">
        <v>67</v>
      </c>
      <c r="H4012" t="s">
        <v>68</v>
      </c>
      <c r="I4012" t="s">
        <v>113</v>
      </c>
      <c r="J4012" s="1">
        <v>43619</v>
      </c>
      <c r="K4012">
        <v>23</v>
      </c>
      <c r="M4012">
        <v>2</v>
      </c>
      <c r="N4012" t="s">
        <v>70</v>
      </c>
      <c r="O4012" t="s">
        <v>98</v>
      </c>
      <c r="Q4012">
        <v>212</v>
      </c>
      <c r="T4012" t="s">
        <v>72</v>
      </c>
      <c r="U4012" t="s">
        <v>73</v>
      </c>
      <c r="V4012">
        <v>630</v>
      </c>
      <c r="W4012">
        <v>2</v>
      </c>
      <c r="X4012">
        <v>182091</v>
      </c>
      <c r="Y4012" t="s">
        <v>74</v>
      </c>
      <c r="AA4012">
        <v>2016</v>
      </c>
      <c r="AB4012" t="s">
        <v>75</v>
      </c>
      <c r="AC4012" t="s">
        <v>76</v>
      </c>
      <c r="AD4012" t="s">
        <v>77</v>
      </c>
      <c r="AE4012" t="s">
        <v>78</v>
      </c>
      <c r="AF4012" t="s">
        <v>79</v>
      </c>
      <c r="AG4012" t="s">
        <v>80</v>
      </c>
      <c r="AH4012">
        <v>4.9210000000000003</v>
      </c>
      <c r="AI4012">
        <v>3.05809</v>
      </c>
      <c r="AJ4012">
        <v>15.048859999999999</v>
      </c>
      <c r="AK4012">
        <v>2017</v>
      </c>
      <c r="AL4012" t="s">
        <v>81</v>
      </c>
      <c r="AM4012">
        <f t="shared" si="125"/>
        <v>3</v>
      </c>
    </row>
    <row r="4013" spans="1:39" x14ac:dyDescent="0.35">
      <c r="A4013">
        <v>2019</v>
      </c>
      <c r="B4013" s="5">
        <f t="shared" si="124"/>
        <v>226</v>
      </c>
      <c r="C4013" t="s">
        <v>82</v>
      </c>
      <c r="D4013">
        <v>19037606</v>
      </c>
      <c r="E4013">
        <v>780244</v>
      </c>
      <c r="F4013" t="s">
        <v>66</v>
      </c>
      <c r="G4013" t="s">
        <v>67</v>
      </c>
      <c r="H4013" t="s">
        <v>68</v>
      </c>
      <c r="I4013" t="s">
        <v>69</v>
      </c>
      <c r="J4013" s="1">
        <v>43691</v>
      </c>
      <c r="K4013">
        <v>33</v>
      </c>
      <c r="L4013">
        <v>5</v>
      </c>
      <c r="M4013">
        <v>1</v>
      </c>
      <c r="N4013" t="s">
        <v>70</v>
      </c>
      <c r="O4013" t="s">
        <v>71</v>
      </c>
      <c r="Q4013">
        <v>154</v>
      </c>
      <c r="T4013" t="s">
        <v>72</v>
      </c>
      <c r="U4013" t="s">
        <v>73</v>
      </c>
      <c r="V4013">
        <v>635</v>
      </c>
      <c r="W4013">
        <v>2</v>
      </c>
      <c r="X4013">
        <v>182091</v>
      </c>
      <c r="Y4013" t="s">
        <v>74</v>
      </c>
      <c r="AA4013">
        <v>2016</v>
      </c>
      <c r="AB4013" t="s">
        <v>75</v>
      </c>
      <c r="AC4013" t="s">
        <v>76</v>
      </c>
      <c r="AD4013" t="s">
        <v>77</v>
      </c>
      <c r="AE4013" t="s">
        <v>78</v>
      </c>
      <c r="AF4013" t="s">
        <v>79</v>
      </c>
      <c r="AG4013" t="s">
        <v>80</v>
      </c>
      <c r="AH4013">
        <v>4.9210000000000003</v>
      </c>
      <c r="AI4013">
        <v>3.7985799999999998</v>
      </c>
      <c r="AJ4013">
        <v>18.692810000000001</v>
      </c>
      <c r="AK4013">
        <v>2017</v>
      </c>
      <c r="AL4013" t="s">
        <v>81</v>
      </c>
      <c r="AM4013">
        <f t="shared" si="125"/>
        <v>3</v>
      </c>
    </row>
    <row r="4014" spans="1:39" x14ac:dyDescent="0.35">
      <c r="A4014">
        <v>2019</v>
      </c>
      <c r="B4014" s="5">
        <f t="shared" si="124"/>
        <v>289</v>
      </c>
      <c r="C4014" t="s">
        <v>82</v>
      </c>
      <c r="D4014">
        <v>19038116</v>
      </c>
      <c r="E4014">
        <v>778081</v>
      </c>
      <c r="F4014" t="s">
        <v>66</v>
      </c>
      <c r="G4014" t="s">
        <v>67</v>
      </c>
      <c r="H4014" t="s">
        <v>68</v>
      </c>
      <c r="I4014" t="s">
        <v>69</v>
      </c>
      <c r="J4014" s="1">
        <v>43754</v>
      </c>
      <c r="K4014">
        <v>42</v>
      </c>
      <c r="L4014">
        <v>6</v>
      </c>
      <c r="M4014">
        <v>1</v>
      </c>
      <c r="N4014" t="s">
        <v>70</v>
      </c>
      <c r="O4014" t="s">
        <v>71</v>
      </c>
      <c r="Q4014">
        <v>113</v>
      </c>
      <c r="R4014">
        <v>41</v>
      </c>
      <c r="T4014" t="s">
        <v>72</v>
      </c>
      <c r="U4014" t="s">
        <v>73</v>
      </c>
      <c r="V4014">
        <v>635</v>
      </c>
      <c r="W4014">
        <v>2</v>
      </c>
      <c r="X4014">
        <v>182091</v>
      </c>
      <c r="Y4014" t="s">
        <v>74</v>
      </c>
      <c r="AA4014">
        <v>2016</v>
      </c>
      <c r="AB4014" t="s">
        <v>75</v>
      </c>
      <c r="AC4014" t="s">
        <v>76</v>
      </c>
      <c r="AD4014" t="s">
        <v>77</v>
      </c>
      <c r="AE4014" t="s">
        <v>78</v>
      </c>
      <c r="AF4014" t="s">
        <v>79</v>
      </c>
      <c r="AG4014" t="s">
        <v>80</v>
      </c>
      <c r="AH4014">
        <v>4.9210000000000003</v>
      </c>
      <c r="AI4014">
        <v>1.9944200000000001</v>
      </c>
      <c r="AJ4014">
        <v>9.8145399999999992</v>
      </c>
      <c r="AK4014">
        <v>2017</v>
      </c>
      <c r="AL4014" t="s">
        <v>81</v>
      </c>
      <c r="AM4014">
        <f t="shared" si="125"/>
        <v>3</v>
      </c>
    </row>
    <row r="4015" spans="1:39" x14ac:dyDescent="0.35">
      <c r="A4015">
        <v>2019</v>
      </c>
      <c r="B4015" s="5">
        <f t="shared" si="124"/>
        <v>136</v>
      </c>
      <c r="C4015" t="s">
        <v>96</v>
      </c>
      <c r="D4015">
        <v>19150004</v>
      </c>
      <c r="E4015">
        <v>734532</v>
      </c>
      <c r="F4015" t="s">
        <v>66</v>
      </c>
      <c r="G4015" t="s">
        <v>67</v>
      </c>
      <c r="H4015" t="s">
        <v>68</v>
      </c>
      <c r="I4015" t="s">
        <v>113</v>
      </c>
      <c r="J4015" s="1">
        <v>43601</v>
      </c>
      <c r="K4015">
        <v>20</v>
      </c>
      <c r="M4015">
        <v>2</v>
      </c>
      <c r="N4015" t="s">
        <v>70</v>
      </c>
      <c r="O4015" t="s">
        <v>98</v>
      </c>
      <c r="Q4015">
        <v>212</v>
      </c>
      <c r="T4015" t="s">
        <v>72</v>
      </c>
      <c r="U4015" t="s">
        <v>73</v>
      </c>
      <c r="V4015">
        <v>530</v>
      </c>
      <c r="W4015">
        <v>2</v>
      </c>
      <c r="X4015">
        <v>182092</v>
      </c>
      <c r="Y4015" t="s">
        <v>74</v>
      </c>
      <c r="AA4015">
        <v>2016</v>
      </c>
      <c r="AB4015" t="s">
        <v>75</v>
      </c>
      <c r="AC4015" t="s">
        <v>76</v>
      </c>
      <c r="AD4015" t="s">
        <v>77</v>
      </c>
      <c r="AE4015" t="s">
        <v>78</v>
      </c>
      <c r="AF4015" t="s">
        <v>79</v>
      </c>
      <c r="AG4015" t="s">
        <v>80</v>
      </c>
      <c r="AH4015">
        <v>4.9459999999999997</v>
      </c>
      <c r="AI4015">
        <v>3.7202700000000002</v>
      </c>
      <c r="AJ4015">
        <v>18.400459999999999</v>
      </c>
      <c r="AK4015">
        <v>2017</v>
      </c>
      <c r="AL4015" t="s">
        <v>81</v>
      </c>
      <c r="AM4015">
        <f t="shared" si="125"/>
        <v>3</v>
      </c>
    </row>
    <row r="4016" spans="1:39" x14ac:dyDescent="0.35">
      <c r="A4016">
        <v>2019</v>
      </c>
      <c r="B4016" s="5">
        <f t="shared" si="124"/>
        <v>139</v>
      </c>
      <c r="C4016" t="s">
        <v>96</v>
      </c>
      <c r="D4016">
        <v>19150006</v>
      </c>
      <c r="E4016">
        <v>734540</v>
      </c>
      <c r="F4016" t="s">
        <v>66</v>
      </c>
      <c r="G4016" t="s">
        <v>67</v>
      </c>
      <c r="H4016" t="s">
        <v>68</v>
      </c>
      <c r="I4016" t="s">
        <v>113</v>
      </c>
      <c r="J4016" s="1">
        <v>43604</v>
      </c>
      <c r="K4016">
        <v>21</v>
      </c>
      <c r="M4016">
        <v>2</v>
      </c>
      <c r="N4016" t="s">
        <v>70</v>
      </c>
      <c r="O4016" t="s">
        <v>98</v>
      </c>
      <c r="Q4016">
        <v>212</v>
      </c>
      <c r="T4016" t="s">
        <v>72</v>
      </c>
      <c r="U4016" t="s">
        <v>73</v>
      </c>
      <c r="V4016">
        <v>580</v>
      </c>
      <c r="W4016">
        <v>2</v>
      </c>
      <c r="X4016">
        <v>182092</v>
      </c>
      <c r="Y4016" t="s">
        <v>74</v>
      </c>
      <c r="AA4016">
        <v>2016</v>
      </c>
      <c r="AB4016" t="s">
        <v>75</v>
      </c>
      <c r="AC4016" t="s">
        <v>76</v>
      </c>
      <c r="AD4016" t="s">
        <v>77</v>
      </c>
      <c r="AE4016" t="s">
        <v>78</v>
      </c>
      <c r="AF4016" t="s">
        <v>79</v>
      </c>
      <c r="AG4016" t="s">
        <v>80</v>
      </c>
      <c r="AH4016">
        <v>4.9459999999999997</v>
      </c>
      <c r="AI4016">
        <v>5.5476799999999997</v>
      </c>
      <c r="AJ4016">
        <v>27.438829999999999</v>
      </c>
      <c r="AK4016">
        <v>2017</v>
      </c>
      <c r="AL4016" t="s">
        <v>81</v>
      </c>
      <c r="AM4016">
        <f t="shared" si="125"/>
        <v>3</v>
      </c>
    </row>
    <row r="4017" spans="1:39" x14ac:dyDescent="0.35">
      <c r="A4017">
        <v>2019</v>
      </c>
      <c r="B4017" s="5">
        <f t="shared" si="124"/>
        <v>212</v>
      </c>
      <c r="C4017" t="s">
        <v>91</v>
      </c>
      <c r="D4017">
        <v>19066535</v>
      </c>
      <c r="E4017">
        <v>770668</v>
      </c>
      <c r="F4017" t="s">
        <v>66</v>
      </c>
      <c r="G4017" t="s">
        <v>67</v>
      </c>
      <c r="H4017" t="s">
        <v>68</v>
      </c>
      <c r="I4017" t="s">
        <v>97</v>
      </c>
      <c r="J4017" s="1">
        <v>43677</v>
      </c>
      <c r="K4017">
        <v>31</v>
      </c>
      <c r="L4017">
        <v>3</v>
      </c>
      <c r="M4017">
        <v>1</v>
      </c>
      <c r="N4017" t="s">
        <v>70</v>
      </c>
      <c r="O4017" t="s">
        <v>85</v>
      </c>
      <c r="P4017" t="s">
        <v>114</v>
      </c>
      <c r="Q4017">
        <v>104</v>
      </c>
      <c r="T4017" t="s">
        <v>72</v>
      </c>
      <c r="U4017" t="s">
        <v>73</v>
      </c>
      <c r="V4017">
        <v>600</v>
      </c>
      <c r="W4017">
        <v>2</v>
      </c>
      <c r="X4017">
        <v>182092</v>
      </c>
      <c r="Y4017" t="s">
        <v>74</v>
      </c>
      <c r="AA4017">
        <v>2016</v>
      </c>
      <c r="AB4017" t="s">
        <v>75</v>
      </c>
      <c r="AC4017" t="s">
        <v>76</v>
      </c>
      <c r="AD4017" t="s">
        <v>77</v>
      </c>
      <c r="AE4017" t="s">
        <v>78</v>
      </c>
      <c r="AF4017" t="s">
        <v>79</v>
      </c>
      <c r="AG4017" t="s">
        <v>80</v>
      </c>
      <c r="AH4017">
        <v>4.9459999999999997</v>
      </c>
      <c r="AI4017">
        <v>3.16168</v>
      </c>
      <c r="AJ4017">
        <v>15.63767</v>
      </c>
      <c r="AK4017">
        <v>2017</v>
      </c>
      <c r="AL4017" t="s">
        <v>81</v>
      </c>
      <c r="AM4017">
        <f t="shared" si="125"/>
        <v>3</v>
      </c>
    </row>
    <row r="4018" spans="1:39" x14ac:dyDescent="0.35">
      <c r="A4018">
        <v>2019</v>
      </c>
      <c r="B4018" s="5">
        <f t="shared" si="124"/>
        <v>212</v>
      </c>
      <c r="C4018" t="s">
        <v>91</v>
      </c>
      <c r="D4018">
        <v>19066535</v>
      </c>
      <c r="E4018">
        <v>770654</v>
      </c>
      <c r="F4018" t="s">
        <v>66</v>
      </c>
      <c r="G4018" t="s">
        <v>67</v>
      </c>
      <c r="H4018" t="s">
        <v>68</v>
      </c>
      <c r="I4018" t="s">
        <v>97</v>
      </c>
      <c r="J4018" s="1">
        <v>43677</v>
      </c>
      <c r="K4018">
        <v>31</v>
      </c>
      <c r="L4018">
        <v>3</v>
      </c>
      <c r="M4018">
        <v>1</v>
      </c>
      <c r="N4018" t="s">
        <v>70</v>
      </c>
      <c r="O4018" t="s">
        <v>85</v>
      </c>
      <c r="P4018" t="s">
        <v>114</v>
      </c>
      <c r="Q4018">
        <v>104</v>
      </c>
      <c r="T4018" t="s">
        <v>72</v>
      </c>
      <c r="U4018" t="s">
        <v>73</v>
      </c>
      <c r="V4018">
        <v>675</v>
      </c>
      <c r="W4018">
        <v>2</v>
      </c>
      <c r="X4018">
        <v>182092</v>
      </c>
      <c r="Y4018" t="s">
        <v>74</v>
      </c>
      <c r="AA4018">
        <v>2016</v>
      </c>
      <c r="AB4018" t="s">
        <v>75</v>
      </c>
      <c r="AC4018" t="s">
        <v>76</v>
      </c>
      <c r="AD4018" t="s">
        <v>77</v>
      </c>
      <c r="AE4018" t="s">
        <v>78</v>
      </c>
      <c r="AF4018" t="s">
        <v>79</v>
      </c>
      <c r="AG4018" t="s">
        <v>80</v>
      </c>
      <c r="AH4018">
        <v>4.9459999999999997</v>
      </c>
      <c r="AI4018">
        <v>3.16168</v>
      </c>
      <c r="AJ4018">
        <v>15.63767</v>
      </c>
      <c r="AK4018">
        <v>2017</v>
      </c>
      <c r="AL4018" t="s">
        <v>81</v>
      </c>
      <c r="AM4018">
        <f t="shared" si="125"/>
        <v>3</v>
      </c>
    </row>
    <row r="4019" spans="1:39" x14ac:dyDescent="0.35">
      <c r="A4019">
        <v>2019</v>
      </c>
      <c r="B4019" s="5">
        <f t="shared" si="124"/>
        <v>226</v>
      </c>
      <c r="C4019" t="s">
        <v>91</v>
      </c>
      <c r="D4019">
        <v>19066658</v>
      </c>
      <c r="E4019">
        <v>770560</v>
      </c>
      <c r="F4019" t="s">
        <v>66</v>
      </c>
      <c r="G4019" t="s">
        <v>67</v>
      </c>
      <c r="H4019" t="s">
        <v>68</v>
      </c>
      <c r="I4019" t="s">
        <v>69</v>
      </c>
      <c r="J4019" s="1">
        <v>43691</v>
      </c>
      <c r="K4019">
        <v>33</v>
      </c>
      <c r="L4019">
        <v>5</v>
      </c>
      <c r="M4019">
        <v>1</v>
      </c>
      <c r="N4019" t="s">
        <v>70</v>
      </c>
      <c r="O4019" t="s">
        <v>85</v>
      </c>
      <c r="Q4019">
        <v>104</v>
      </c>
      <c r="R4019">
        <v>40</v>
      </c>
      <c r="T4019" t="s">
        <v>72</v>
      </c>
      <c r="U4019" t="s">
        <v>73</v>
      </c>
      <c r="V4019">
        <v>695</v>
      </c>
      <c r="W4019">
        <v>2</v>
      </c>
      <c r="X4019">
        <v>182092</v>
      </c>
      <c r="Y4019" t="s">
        <v>74</v>
      </c>
      <c r="AA4019">
        <v>2016</v>
      </c>
      <c r="AB4019" t="s">
        <v>75</v>
      </c>
      <c r="AC4019" t="s">
        <v>76</v>
      </c>
      <c r="AD4019" t="s">
        <v>77</v>
      </c>
      <c r="AE4019" t="s">
        <v>78</v>
      </c>
      <c r="AF4019" t="s">
        <v>79</v>
      </c>
      <c r="AG4019" t="s">
        <v>80</v>
      </c>
      <c r="AH4019">
        <v>4.9459999999999997</v>
      </c>
      <c r="AI4019">
        <v>1.95234</v>
      </c>
      <c r="AJ4019">
        <v>9.6562699999999992</v>
      </c>
      <c r="AK4019">
        <v>2017</v>
      </c>
      <c r="AL4019" t="s">
        <v>81</v>
      </c>
      <c r="AM4019">
        <f t="shared" si="125"/>
        <v>3</v>
      </c>
    </row>
    <row r="4020" spans="1:39" x14ac:dyDescent="0.35">
      <c r="A4020">
        <v>2019</v>
      </c>
      <c r="B4020" s="5">
        <f t="shared" si="124"/>
        <v>226</v>
      </c>
      <c r="C4020" t="s">
        <v>91</v>
      </c>
      <c r="D4020">
        <v>19066658</v>
      </c>
      <c r="E4020">
        <v>770555</v>
      </c>
      <c r="F4020" t="s">
        <v>66</v>
      </c>
      <c r="G4020" t="s">
        <v>67</v>
      </c>
      <c r="H4020" t="s">
        <v>68</v>
      </c>
      <c r="I4020" t="s">
        <v>69</v>
      </c>
      <c r="J4020" s="1">
        <v>43691</v>
      </c>
      <c r="K4020">
        <v>33</v>
      </c>
      <c r="L4020">
        <v>5</v>
      </c>
      <c r="M4020">
        <v>1</v>
      </c>
      <c r="N4020" t="s">
        <v>70</v>
      </c>
      <c r="O4020" t="s">
        <v>85</v>
      </c>
      <c r="Q4020">
        <v>104</v>
      </c>
      <c r="R4020">
        <v>40</v>
      </c>
      <c r="T4020" t="s">
        <v>72</v>
      </c>
      <c r="U4020" t="s">
        <v>73</v>
      </c>
      <c r="V4020">
        <v>740</v>
      </c>
      <c r="W4020">
        <v>2</v>
      </c>
      <c r="X4020">
        <v>182092</v>
      </c>
      <c r="Y4020" t="s">
        <v>74</v>
      </c>
      <c r="AA4020">
        <v>2016</v>
      </c>
      <c r="AB4020" t="s">
        <v>75</v>
      </c>
      <c r="AC4020" t="s">
        <v>76</v>
      </c>
      <c r="AD4020" t="s">
        <v>77</v>
      </c>
      <c r="AE4020" t="s">
        <v>78</v>
      </c>
      <c r="AF4020" t="s">
        <v>79</v>
      </c>
      <c r="AG4020" t="s">
        <v>80</v>
      </c>
      <c r="AH4020">
        <v>4.9459999999999997</v>
      </c>
      <c r="AI4020">
        <v>1.95234</v>
      </c>
      <c r="AJ4020">
        <v>9.6562699999999992</v>
      </c>
      <c r="AK4020">
        <v>2017</v>
      </c>
      <c r="AL4020" t="s">
        <v>81</v>
      </c>
      <c r="AM4020">
        <f t="shared" si="125"/>
        <v>3</v>
      </c>
    </row>
    <row r="4021" spans="1:39" x14ac:dyDescent="0.35">
      <c r="A4021">
        <v>2019</v>
      </c>
      <c r="B4021" s="5">
        <f t="shared" si="124"/>
        <v>291</v>
      </c>
      <c r="C4021" t="s">
        <v>82</v>
      </c>
      <c r="D4021">
        <v>19038127</v>
      </c>
      <c r="E4021">
        <v>778088</v>
      </c>
      <c r="F4021" t="s">
        <v>66</v>
      </c>
      <c r="G4021" t="s">
        <v>67</v>
      </c>
      <c r="H4021" t="s">
        <v>68</v>
      </c>
      <c r="I4021" t="s">
        <v>69</v>
      </c>
      <c r="J4021" s="1">
        <v>43756</v>
      </c>
      <c r="K4021">
        <v>42</v>
      </c>
      <c r="L4021">
        <v>6</v>
      </c>
      <c r="M4021">
        <v>1</v>
      </c>
      <c r="N4021" t="s">
        <v>70</v>
      </c>
      <c r="O4021" t="s">
        <v>71</v>
      </c>
      <c r="Q4021">
        <v>113</v>
      </c>
      <c r="R4021">
        <v>41</v>
      </c>
      <c r="T4021" t="s">
        <v>72</v>
      </c>
      <c r="U4021" t="s">
        <v>73</v>
      </c>
      <c r="V4021">
        <v>610</v>
      </c>
      <c r="W4021">
        <v>2</v>
      </c>
      <c r="X4021">
        <v>182092</v>
      </c>
      <c r="Y4021" t="s">
        <v>74</v>
      </c>
      <c r="AA4021">
        <v>2016</v>
      </c>
      <c r="AB4021" t="s">
        <v>75</v>
      </c>
      <c r="AC4021" t="s">
        <v>76</v>
      </c>
      <c r="AD4021" t="s">
        <v>77</v>
      </c>
      <c r="AE4021" t="s">
        <v>78</v>
      </c>
      <c r="AF4021" t="s">
        <v>79</v>
      </c>
      <c r="AG4021" t="s">
        <v>80</v>
      </c>
      <c r="AH4021">
        <v>4.9459999999999997</v>
      </c>
      <c r="AI4021">
        <v>1.9944200000000001</v>
      </c>
      <c r="AJ4021">
        <v>9.8643999999999998</v>
      </c>
      <c r="AK4021">
        <v>2017</v>
      </c>
      <c r="AL4021" t="s">
        <v>81</v>
      </c>
      <c r="AM4021">
        <f t="shared" si="125"/>
        <v>3</v>
      </c>
    </row>
    <row r="4022" spans="1:39" x14ac:dyDescent="0.35">
      <c r="A4022">
        <v>2019</v>
      </c>
      <c r="B4022" s="5">
        <f t="shared" si="124"/>
        <v>120</v>
      </c>
      <c r="C4022" t="s">
        <v>83</v>
      </c>
      <c r="D4022">
        <v>19071007</v>
      </c>
      <c r="E4022">
        <v>764215</v>
      </c>
      <c r="F4022" t="s">
        <v>66</v>
      </c>
      <c r="G4022" t="s">
        <v>86</v>
      </c>
      <c r="J4022" s="1">
        <v>43585</v>
      </c>
      <c r="K4022">
        <v>18</v>
      </c>
      <c r="M4022">
        <v>1</v>
      </c>
      <c r="N4022" t="s">
        <v>70</v>
      </c>
      <c r="O4022" t="s">
        <v>85</v>
      </c>
      <c r="Q4022">
        <v>103</v>
      </c>
      <c r="R4022">
        <v>60</v>
      </c>
      <c r="T4022" t="s">
        <v>72</v>
      </c>
      <c r="U4022" t="s">
        <v>73</v>
      </c>
      <c r="V4022">
        <v>860</v>
      </c>
      <c r="W4022">
        <v>2</v>
      </c>
      <c r="X4022">
        <v>182481</v>
      </c>
      <c r="Y4022" t="s">
        <v>74</v>
      </c>
      <c r="AA4022">
        <v>2014</v>
      </c>
      <c r="AB4022" t="s">
        <v>75</v>
      </c>
      <c r="AC4022" t="s">
        <v>76</v>
      </c>
      <c r="AD4022" t="s">
        <v>77</v>
      </c>
      <c r="AE4022" t="s">
        <v>78</v>
      </c>
      <c r="AF4022" t="s">
        <v>79</v>
      </c>
      <c r="AG4022" t="s">
        <v>80</v>
      </c>
      <c r="AH4022">
        <v>17.425000000000001</v>
      </c>
      <c r="AI4022">
        <v>1.0384599999999999</v>
      </c>
      <c r="AJ4022">
        <v>18.09517</v>
      </c>
      <c r="AK4022">
        <v>2015</v>
      </c>
      <c r="AL4022" t="s">
        <v>81</v>
      </c>
      <c r="AM4022">
        <f t="shared" si="125"/>
        <v>5</v>
      </c>
    </row>
    <row r="4023" spans="1:39" x14ac:dyDescent="0.35">
      <c r="A4023">
        <v>2019</v>
      </c>
      <c r="B4023" s="5">
        <f t="shared" si="124"/>
        <v>286</v>
      </c>
      <c r="C4023" t="s">
        <v>82</v>
      </c>
      <c r="D4023">
        <v>19038086</v>
      </c>
      <c r="E4023">
        <v>778066</v>
      </c>
      <c r="F4023" t="s">
        <v>66</v>
      </c>
      <c r="G4023" t="s">
        <v>67</v>
      </c>
      <c r="H4023" t="s">
        <v>68</v>
      </c>
      <c r="I4023" t="s">
        <v>69</v>
      </c>
      <c r="J4023" s="1">
        <v>43751</v>
      </c>
      <c r="K4023">
        <v>42</v>
      </c>
      <c r="L4023">
        <v>6</v>
      </c>
      <c r="M4023">
        <v>1</v>
      </c>
      <c r="N4023" t="s">
        <v>70</v>
      </c>
      <c r="O4023" t="s">
        <v>71</v>
      </c>
      <c r="Q4023">
        <v>113</v>
      </c>
      <c r="R4023">
        <v>41</v>
      </c>
      <c r="T4023" t="s">
        <v>72</v>
      </c>
      <c r="U4023" t="s">
        <v>73</v>
      </c>
      <c r="V4023">
        <v>730</v>
      </c>
      <c r="W4023">
        <v>2</v>
      </c>
      <c r="X4023">
        <v>182482</v>
      </c>
      <c r="Y4023" t="s">
        <v>74</v>
      </c>
      <c r="AA4023">
        <v>2014</v>
      </c>
      <c r="AB4023" t="s">
        <v>75</v>
      </c>
      <c r="AC4023" t="s">
        <v>76</v>
      </c>
      <c r="AD4023" t="s">
        <v>77</v>
      </c>
      <c r="AE4023" t="s">
        <v>78</v>
      </c>
      <c r="AF4023" t="s">
        <v>79</v>
      </c>
      <c r="AG4023" t="s">
        <v>80</v>
      </c>
      <c r="AH4023">
        <v>17.251000000000001</v>
      </c>
      <c r="AI4023">
        <v>1.9944200000000001</v>
      </c>
      <c r="AJ4023">
        <v>34.405740000000002</v>
      </c>
      <c r="AK4023">
        <v>2015</v>
      </c>
      <c r="AL4023" t="s">
        <v>81</v>
      </c>
      <c r="AM4023">
        <f t="shared" si="125"/>
        <v>5</v>
      </c>
    </row>
    <row r="4024" spans="1:39" x14ac:dyDescent="0.35">
      <c r="A4024">
        <v>2019</v>
      </c>
      <c r="B4024" s="5">
        <f t="shared" si="124"/>
        <v>212</v>
      </c>
      <c r="C4024" t="s">
        <v>117</v>
      </c>
      <c r="D4024">
        <v>19100066</v>
      </c>
      <c r="E4024">
        <v>559698</v>
      </c>
      <c r="F4024" t="s">
        <v>66</v>
      </c>
      <c r="G4024" t="s">
        <v>67</v>
      </c>
      <c r="H4024" t="s">
        <v>68</v>
      </c>
      <c r="I4024" t="s">
        <v>97</v>
      </c>
      <c r="J4024" s="1">
        <v>43677</v>
      </c>
      <c r="K4024">
        <v>31</v>
      </c>
      <c r="L4024">
        <v>3</v>
      </c>
      <c r="M4024">
        <v>1</v>
      </c>
      <c r="N4024" t="s">
        <v>70</v>
      </c>
      <c r="O4024" t="s">
        <v>85</v>
      </c>
      <c r="P4024" t="s">
        <v>114</v>
      </c>
      <c r="Q4024">
        <v>104</v>
      </c>
      <c r="R4024">
        <v>20</v>
      </c>
      <c r="T4024" t="s">
        <v>72</v>
      </c>
      <c r="U4024" t="s">
        <v>73</v>
      </c>
      <c r="V4024">
        <v>830</v>
      </c>
      <c r="W4024">
        <v>2</v>
      </c>
      <c r="X4024">
        <v>182487</v>
      </c>
      <c r="Y4024" t="s">
        <v>74</v>
      </c>
      <c r="AA4024">
        <v>2015</v>
      </c>
      <c r="AB4024" t="s">
        <v>75</v>
      </c>
      <c r="AC4024" t="s">
        <v>76</v>
      </c>
      <c r="AD4024" t="s">
        <v>77</v>
      </c>
      <c r="AE4024" t="s">
        <v>78</v>
      </c>
      <c r="AF4024" t="s">
        <v>79</v>
      </c>
      <c r="AG4024" t="s">
        <v>80</v>
      </c>
      <c r="AH4024">
        <v>6.843</v>
      </c>
      <c r="AI4024">
        <v>3.16168</v>
      </c>
      <c r="AJ4024">
        <v>21.635380000000001</v>
      </c>
      <c r="AK4024">
        <v>2016</v>
      </c>
      <c r="AL4024" t="s">
        <v>81</v>
      </c>
      <c r="AM4024">
        <f t="shared" si="125"/>
        <v>4</v>
      </c>
    </row>
    <row r="4025" spans="1:39" x14ac:dyDescent="0.35">
      <c r="A4025">
        <v>2019</v>
      </c>
      <c r="B4025" s="5">
        <f t="shared" si="124"/>
        <v>212</v>
      </c>
      <c r="C4025" t="s">
        <v>91</v>
      </c>
      <c r="D4025">
        <v>19066548</v>
      </c>
      <c r="E4025">
        <v>770906</v>
      </c>
      <c r="F4025" t="s">
        <v>66</v>
      </c>
      <c r="G4025" t="s">
        <v>67</v>
      </c>
      <c r="H4025" t="s">
        <v>68</v>
      </c>
      <c r="I4025" t="s">
        <v>97</v>
      </c>
      <c r="J4025" s="1">
        <v>43677</v>
      </c>
      <c r="K4025">
        <v>31</v>
      </c>
      <c r="L4025">
        <v>3</v>
      </c>
      <c r="M4025">
        <v>1</v>
      </c>
      <c r="N4025" t="s">
        <v>70</v>
      </c>
      <c r="O4025" t="s">
        <v>85</v>
      </c>
      <c r="P4025" t="s">
        <v>114</v>
      </c>
      <c r="Q4025">
        <v>104</v>
      </c>
      <c r="T4025" t="s">
        <v>72</v>
      </c>
      <c r="U4025" t="s">
        <v>73</v>
      </c>
      <c r="V4025">
        <v>710</v>
      </c>
      <c r="W4025">
        <v>2</v>
      </c>
      <c r="X4025">
        <v>182487</v>
      </c>
      <c r="Y4025" t="s">
        <v>74</v>
      </c>
      <c r="AA4025">
        <v>2015</v>
      </c>
      <c r="AB4025" t="s">
        <v>75</v>
      </c>
      <c r="AC4025" t="s">
        <v>76</v>
      </c>
      <c r="AD4025" t="s">
        <v>77</v>
      </c>
      <c r="AE4025" t="s">
        <v>78</v>
      </c>
      <c r="AF4025" t="s">
        <v>79</v>
      </c>
      <c r="AG4025" t="s">
        <v>80</v>
      </c>
      <c r="AH4025">
        <v>6.843</v>
      </c>
      <c r="AI4025">
        <v>3.16168</v>
      </c>
      <c r="AJ4025">
        <v>21.635380000000001</v>
      </c>
      <c r="AK4025">
        <v>2016</v>
      </c>
      <c r="AL4025" t="s">
        <v>81</v>
      </c>
      <c r="AM4025">
        <f t="shared" si="125"/>
        <v>4</v>
      </c>
    </row>
    <row r="4026" spans="1:39" x14ac:dyDescent="0.35">
      <c r="A4026">
        <v>2019</v>
      </c>
      <c r="B4026" s="5">
        <f t="shared" si="124"/>
        <v>212</v>
      </c>
      <c r="C4026" t="s">
        <v>91</v>
      </c>
      <c r="D4026">
        <v>19066535</v>
      </c>
      <c r="E4026">
        <v>770787</v>
      </c>
      <c r="F4026" t="s">
        <v>66</v>
      </c>
      <c r="G4026" t="s">
        <v>67</v>
      </c>
      <c r="H4026" t="s">
        <v>68</v>
      </c>
      <c r="I4026" t="s">
        <v>97</v>
      </c>
      <c r="J4026" s="1">
        <v>43677</v>
      </c>
      <c r="K4026">
        <v>31</v>
      </c>
      <c r="L4026">
        <v>3</v>
      </c>
      <c r="M4026">
        <v>1</v>
      </c>
      <c r="N4026" t="s">
        <v>70</v>
      </c>
      <c r="O4026" t="s">
        <v>85</v>
      </c>
      <c r="P4026" t="s">
        <v>114</v>
      </c>
      <c r="Q4026">
        <v>104</v>
      </c>
      <c r="T4026" t="s">
        <v>72</v>
      </c>
      <c r="U4026" t="s">
        <v>73</v>
      </c>
      <c r="V4026">
        <v>725</v>
      </c>
      <c r="W4026">
        <v>2</v>
      </c>
      <c r="X4026">
        <v>182487</v>
      </c>
      <c r="Y4026" t="s">
        <v>74</v>
      </c>
      <c r="AA4026">
        <v>2015</v>
      </c>
      <c r="AB4026" t="s">
        <v>75</v>
      </c>
      <c r="AC4026" t="s">
        <v>76</v>
      </c>
      <c r="AD4026" t="s">
        <v>77</v>
      </c>
      <c r="AE4026" t="s">
        <v>78</v>
      </c>
      <c r="AF4026" t="s">
        <v>79</v>
      </c>
      <c r="AG4026" t="s">
        <v>80</v>
      </c>
      <c r="AH4026">
        <v>6.843</v>
      </c>
      <c r="AI4026">
        <v>3.16168</v>
      </c>
      <c r="AJ4026">
        <v>21.635380000000001</v>
      </c>
      <c r="AK4026">
        <v>2016</v>
      </c>
      <c r="AL4026" t="s">
        <v>81</v>
      </c>
      <c r="AM4026">
        <f t="shared" si="125"/>
        <v>4</v>
      </c>
    </row>
    <row r="4027" spans="1:39" x14ac:dyDescent="0.35">
      <c r="A4027">
        <v>2019</v>
      </c>
      <c r="B4027" s="5">
        <f t="shared" si="124"/>
        <v>212</v>
      </c>
      <c r="C4027" t="s">
        <v>91</v>
      </c>
      <c r="D4027">
        <v>19066535</v>
      </c>
      <c r="E4027">
        <v>770653</v>
      </c>
      <c r="F4027" t="s">
        <v>66</v>
      </c>
      <c r="G4027" t="s">
        <v>67</v>
      </c>
      <c r="H4027" t="s">
        <v>68</v>
      </c>
      <c r="I4027" t="s">
        <v>97</v>
      </c>
      <c r="J4027" s="1">
        <v>43677</v>
      </c>
      <c r="K4027">
        <v>31</v>
      </c>
      <c r="L4027">
        <v>3</v>
      </c>
      <c r="M4027">
        <v>1</v>
      </c>
      <c r="N4027" t="s">
        <v>70</v>
      </c>
      <c r="O4027" t="s">
        <v>85</v>
      </c>
      <c r="P4027" t="s">
        <v>114</v>
      </c>
      <c r="Q4027">
        <v>104</v>
      </c>
      <c r="T4027" t="s">
        <v>72</v>
      </c>
      <c r="U4027" t="s">
        <v>73</v>
      </c>
      <c r="V4027">
        <v>740</v>
      </c>
      <c r="W4027">
        <v>2</v>
      </c>
      <c r="X4027">
        <v>182487</v>
      </c>
      <c r="Y4027" t="s">
        <v>74</v>
      </c>
      <c r="AA4027">
        <v>2015</v>
      </c>
      <c r="AB4027" t="s">
        <v>75</v>
      </c>
      <c r="AC4027" t="s">
        <v>76</v>
      </c>
      <c r="AD4027" t="s">
        <v>77</v>
      </c>
      <c r="AE4027" t="s">
        <v>78</v>
      </c>
      <c r="AF4027" t="s">
        <v>79</v>
      </c>
      <c r="AG4027" t="s">
        <v>80</v>
      </c>
      <c r="AH4027">
        <v>6.843</v>
      </c>
      <c r="AI4027">
        <v>3.16168</v>
      </c>
      <c r="AJ4027">
        <v>21.635380000000001</v>
      </c>
      <c r="AK4027">
        <v>2016</v>
      </c>
      <c r="AL4027" t="s">
        <v>81</v>
      </c>
      <c r="AM4027">
        <f t="shared" si="125"/>
        <v>4</v>
      </c>
    </row>
    <row r="4028" spans="1:39" x14ac:dyDescent="0.35">
      <c r="A4028">
        <v>2019</v>
      </c>
      <c r="B4028" s="5">
        <f t="shared" si="124"/>
        <v>169</v>
      </c>
      <c r="C4028" t="s">
        <v>82</v>
      </c>
      <c r="D4028">
        <v>19036650</v>
      </c>
      <c r="E4028">
        <v>776146</v>
      </c>
      <c r="F4028" t="s">
        <v>66</v>
      </c>
      <c r="G4028" t="s">
        <v>67</v>
      </c>
      <c r="H4028" t="s">
        <v>92</v>
      </c>
      <c r="I4028" t="s">
        <v>69</v>
      </c>
      <c r="J4028" s="1">
        <v>43634</v>
      </c>
      <c r="K4028">
        <v>25</v>
      </c>
      <c r="L4028">
        <v>3</v>
      </c>
      <c r="M4028">
        <v>1</v>
      </c>
      <c r="N4028" t="s">
        <v>70</v>
      </c>
      <c r="O4028" t="s">
        <v>71</v>
      </c>
      <c r="Q4028">
        <v>113</v>
      </c>
      <c r="R4028">
        <v>41</v>
      </c>
      <c r="T4028" t="s">
        <v>72</v>
      </c>
      <c r="U4028" t="s">
        <v>73</v>
      </c>
      <c r="V4028">
        <v>760</v>
      </c>
      <c r="W4028">
        <v>2</v>
      </c>
      <c r="X4028">
        <v>182487</v>
      </c>
      <c r="Y4028" t="s">
        <v>74</v>
      </c>
      <c r="AA4028">
        <v>2015</v>
      </c>
      <c r="AB4028" t="s">
        <v>75</v>
      </c>
      <c r="AC4028" t="s">
        <v>76</v>
      </c>
      <c r="AD4028" t="s">
        <v>77</v>
      </c>
      <c r="AE4028" t="s">
        <v>78</v>
      </c>
      <c r="AF4028" t="s">
        <v>79</v>
      </c>
      <c r="AG4028" t="s">
        <v>80</v>
      </c>
      <c r="AH4028">
        <v>6.843</v>
      </c>
      <c r="AI4028">
        <v>1.4008799999999999</v>
      </c>
      <c r="AJ4028">
        <v>9.5862200000000009</v>
      </c>
      <c r="AK4028">
        <v>2016</v>
      </c>
      <c r="AL4028" t="s">
        <v>81</v>
      </c>
      <c r="AM4028">
        <f t="shared" si="125"/>
        <v>4</v>
      </c>
    </row>
    <row r="4029" spans="1:39" x14ac:dyDescent="0.35">
      <c r="A4029">
        <v>2019</v>
      </c>
      <c r="B4029" s="5">
        <f t="shared" si="124"/>
        <v>152</v>
      </c>
      <c r="C4029" t="s">
        <v>82</v>
      </c>
      <c r="D4029">
        <v>19036356</v>
      </c>
      <c r="E4029">
        <v>773606</v>
      </c>
      <c r="F4029" t="s">
        <v>66</v>
      </c>
      <c r="G4029" t="s">
        <v>67</v>
      </c>
      <c r="H4029" t="s">
        <v>116</v>
      </c>
      <c r="I4029" t="s">
        <v>69</v>
      </c>
      <c r="J4029" s="1">
        <v>43617</v>
      </c>
      <c r="K4029">
        <v>22</v>
      </c>
      <c r="L4029">
        <v>2</v>
      </c>
      <c r="M4029">
        <v>1</v>
      </c>
      <c r="N4029" t="s">
        <v>70</v>
      </c>
      <c r="O4029" t="s">
        <v>71</v>
      </c>
      <c r="Q4029">
        <v>113</v>
      </c>
      <c r="R4029">
        <v>33</v>
      </c>
      <c r="T4029" t="s">
        <v>72</v>
      </c>
      <c r="U4029" t="s">
        <v>73</v>
      </c>
      <c r="V4029">
        <v>715</v>
      </c>
      <c r="W4029">
        <v>2</v>
      </c>
      <c r="X4029">
        <v>182487</v>
      </c>
      <c r="Y4029" t="s">
        <v>74</v>
      </c>
      <c r="AA4029">
        <v>2015</v>
      </c>
      <c r="AB4029" t="s">
        <v>75</v>
      </c>
      <c r="AC4029" t="s">
        <v>76</v>
      </c>
      <c r="AD4029" t="s">
        <v>77</v>
      </c>
      <c r="AE4029" t="s">
        <v>78</v>
      </c>
      <c r="AF4029" t="s">
        <v>79</v>
      </c>
      <c r="AG4029" t="s">
        <v>80</v>
      </c>
      <c r="AH4029">
        <v>6.843</v>
      </c>
      <c r="AI4029">
        <v>1.2307699999999999</v>
      </c>
      <c r="AJ4029">
        <v>8.4221599999999999</v>
      </c>
      <c r="AK4029">
        <v>2016</v>
      </c>
      <c r="AL4029" t="s">
        <v>81</v>
      </c>
      <c r="AM4029">
        <f t="shared" si="125"/>
        <v>4</v>
      </c>
    </row>
    <row r="4030" spans="1:39" x14ac:dyDescent="0.35">
      <c r="A4030">
        <v>2019</v>
      </c>
      <c r="B4030" s="5">
        <f t="shared" si="124"/>
        <v>186</v>
      </c>
      <c r="C4030" t="s">
        <v>89</v>
      </c>
      <c r="D4030">
        <v>19056184</v>
      </c>
      <c r="E4030">
        <v>783510</v>
      </c>
      <c r="F4030" t="s">
        <v>66</v>
      </c>
      <c r="G4030" t="s">
        <v>67</v>
      </c>
      <c r="H4030" t="s">
        <v>68</v>
      </c>
      <c r="I4030" t="s">
        <v>69</v>
      </c>
      <c r="J4030" s="1">
        <v>43651</v>
      </c>
      <c r="K4030">
        <v>27</v>
      </c>
      <c r="L4030">
        <v>4</v>
      </c>
      <c r="M4030">
        <v>1</v>
      </c>
      <c r="N4030" t="s">
        <v>70</v>
      </c>
      <c r="O4030" t="s">
        <v>90</v>
      </c>
      <c r="Q4030">
        <v>105</v>
      </c>
      <c r="R4030">
        <v>50</v>
      </c>
      <c r="T4030" t="s">
        <v>72</v>
      </c>
      <c r="U4030" t="s">
        <v>73</v>
      </c>
      <c r="V4030">
        <v>735</v>
      </c>
      <c r="W4030">
        <v>2</v>
      </c>
      <c r="X4030">
        <v>182487</v>
      </c>
      <c r="Y4030" t="s">
        <v>74</v>
      </c>
      <c r="AA4030">
        <v>2015</v>
      </c>
      <c r="AB4030" t="s">
        <v>75</v>
      </c>
      <c r="AC4030" t="s">
        <v>76</v>
      </c>
      <c r="AD4030" t="s">
        <v>77</v>
      </c>
      <c r="AE4030" t="s">
        <v>78</v>
      </c>
      <c r="AF4030" t="s">
        <v>79</v>
      </c>
      <c r="AG4030" t="s">
        <v>80</v>
      </c>
      <c r="AH4030">
        <v>6.843</v>
      </c>
      <c r="AI4030">
        <v>1.6364399999999999</v>
      </c>
      <c r="AJ4030">
        <v>11.19816</v>
      </c>
      <c r="AK4030">
        <v>2016</v>
      </c>
      <c r="AL4030" t="s">
        <v>81</v>
      </c>
      <c r="AM4030">
        <f t="shared" si="125"/>
        <v>4</v>
      </c>
    </row>
    <row r="4031" spans="1:39" x14ac:dyDescent="0.35">
      <c r="A4031">
        <v>2019</v>
      </c>
      <c r="B4031" s="5">
        <f t="shared" si="124"/>
        <v>226</v>
      </c>
      <c r="C4031" t="s">
        <v>82</v>
      </c>
      <c r="D4031">
        <v>19037616</v>
      </c>
      <c r="E4031">
        <v>779397</v>
      </c>
      <c r="F4031" t="s">
        <v>66</v>
      </c>
      <c r="G4031" t="s">
        <v>67</v>
      </c>
      <c r="H4031" t="s">
        <v>68</v>
      </c>
      <c r="I4031" t="s">
        <v>69</v>
      </c>
      <c r="J4031" s="1">
        <v>43691</v>
      </c>
      <c r="K4031">
        <v>33</v>
      </c>
      <c r="L4031">
        <v>5</v>
      </c>
      <c r="M4031">
        <v>1</v>
      </c>
      <c r="N4031" t="s">
        <v>70</v>
      </c>
      <c r="O4031" t="s">
        <v>71</v>
      </c>
      <c r="Q4031">
        <v>113</v>
      </c>
      <c r="T4031" t="s">
        <v>72</v>
      </c>
      <c r="U4031" t="s">
        <v>73</v>
      </c>
      <c r="V4031">
        <v>760</v>
      </c>
      <c r="W4031">
        <v>2</v>
      </c>
      <c r="X4031">
        <v>182487</v>
      </c>
      <c r="Y4031" t="s">
        <v>74</v>
      </c>
      <c r="AA4031">
        <v>2015</v>
      </c>
      <c r="AB4031" t="s">
        <v>75</v>
      </c>
      <c r="AC4031" t="s">
        <v>76</v>
      </c>
      <c r="AD4031" t="s">
        <v>77</v>
      </c>
      <c r="AE4031" t="s">
        <v>78</v>
      </c>
      <c r="AF4031" t="s">
        <v>79</v>
      </c>
      <c r="AG4031" t="s">
        <v>80</v>
      </c>
      <c r="AH4031">
        <v>6.843</v>
      </c>
      <c r="AI4031">
        <v>3.7985799999999998</v>
      </c>
      <c r="AJ4031">
        <v>25.993680000000001</v>
      </c>
      <c r="AK4031">
        <v>2016</v>
      </c>
      <c r="AL4031" t="s">
        <v>81</v>
      </c>
      <c r="AM4031">
        <f t="shared" si="125"/>
        <v>4</v>
      </c>
    </row>
    <row r="4032" spans="1:39" x14ac:dyDescent="0.35">
      <c r="A4032">
        <v>2019</v>
      </c>
      <c r="B4032" s="5">
        <f t="shared" si="124"/>
        <v>139</v>
      </c>
      <c r="C4032" t="s">
        <v>82</v>
      </c>
      <c r="D4032">
        <v>19031034</v>
      </c>
      <c r="E4032">
        <v>757513</v>
      </c>
      <c r="F4032" t="s">
        <v>66</v>
      </c>
      <c r="G4032" t="s">
        <v>86</v>
      </c>
      <c r="J4032" s="1">
        <v>43604</v>
      </c>
      <c r="K4032">
        <v>21</v>
      </c>
      <c r="M4032">
        <v>1</v>
      </c>
      <c r="N4032" t="s">
        <v>70</v>
      </c>
      <c r="O4032" t="s">
        <v>71</v>
      </c>
      <c r="Q4032">
        <v>113</v>
      </c>
      <c r="R4032">
        <v>41</v>
      </c>
      <c r="T4032" t="s">
        <v>72</v>
      </c>
      <c r="U4032" t="s">
        <v>73</v>
      </c>
      <c r="V4032">
        <v>770</v>
      </c>
      <c r="W4032">
        <v>2</v>
      </c>
      <c r="X4032">
        <v>182487</v>
      </c>
      <c r="Y4032" t="s">
        <v>74</v>
      </c>
      <c r="AA4032">
        <v>2015</v>
      </c>
      <c r="AB4032" t="s">
        <v>75</v>
      </c>
      <c r="AC4032" t="s">
        <v>76</v>
      </c>
      <c r="AD4032" t="s">
        <v>77</v>
      </c>
      <c r="AE4032" t="s">
        <v>78</v>
      </c>
      <c r="AF4032" t="s">
        <v>79</v>
      </c>
      <c r="AG4032" t="s">
        <v>80</v>
      </c>
      <c r="AH4032">
        <v>6.843</v>
      </c>
      <c r="AI4032">
        <v>3.9905200000000001</v>
      </c>
      <c r="AJ4032">
        <v>27.307130000000001</v>
      </c>
      <c r="AK4032">
        <v>2016</v>
      </c>
      <c r="AL4032" t="s">
        <v>81</v>
      </c>
      <c r="AM4032">
        <f t="shared" si="125"/>
        <v>4</v>
      </c>
    </row>
    <row r="4033" spans="1:39" x14ac:dyDescent="0.35">
      <c r="A4033">
        <v>2019</v>
      </c>
      <c r="B4033" s="5">
        <f t="shared" si="124"/>
        <v>160</v>
      </c>
      <c r="C4033" t="s">
        <v>115</v>
      </c>
      <c r="D4033">
        <v>19141054</v>
      </c>
      <c r="E4033">
        <v>763930</v>
      </c>
      <c r="F4033" t="s">
        <v>66</v>
      </c>
      <c r="G4033" t="s">
        <v>86</v>
      </c>
      <c r="J4033" s="1">
        <v>43625</v>
      </c>
      <c r="K4033">
        <v>24</v>
      </c>
      <c r="M4033">
        <v>1</v>
      </c>
      <c r="N4033" t="s">
        <v>70</v>
      </c>
      <c r="O4033" t="s">
        <v>71</v>
      </c>
      <c r="Q4033">
        <v>181</v>
      </c>
      <c r="R4033">
        <v>60</v>
      </c>
      <c r="T4033" t="s">
        <v>72</v>
      </c>
      <c r="U4033" t="s">
        <v>73</v>
      </c>
      <c r="V4033">
        <v>695</v>
      </c>
      <c r="W4033">
        <v>2</v>
      </c>
      <c r="X4033">
        <v>182487</v>
      </c>
      <c r="Y4033" t="s">
        <v>74</v>
      </c>
      <c r="AA4033">
        <v>2015</v>
      </c>
      <c r="AB4033" t="s">
        <v>75</v>
      </c>
      <c r="AC4033" t="s">
        <v>76</v>
      </c>
      <c r="AD4033" t="s">
        <v>77</v>
      </c>
      <c r="AE4033" t="s">
        <v>78</v>
      </c>
      <c r="AF4033" t="s">
        <v>79</v>
      </c>
      <c r="AG4033" t="s">
        <v>80</v>
      </c>
      <c r="AH4033">
        <v>6.843</v>
      </c>
      <c r="AI4033">
        <v>1.40741</v>
      </c>
      <c r="AJ4033">
        <v>9.6309100000000001</v>
      </c>
      <c r="AK4033">
        <v>2016</v>
      </c>
      <c r="AL4033" t="s">
        <v>81</v>
      </c>
      <c r="AM4033">
        <f t="shared" si="125"/>
        <v>4</v>
      </c>
    </row>
    <row r="4034" spans="1:39" x14ac:dyDescent="0.35">
      <c r="A4034">
        <v>2019</v>
      </c>
      <c r="B4034" s="5">
        <f t="shared" si="124"/>
        <v>194</v>
      </c>
      <c r="C4034" t="s">
        <v>91</v>
      </c>
      <c r="D4034">
        <v>19061334</v>
      </c>
      <c r="E4034">
        <v>562564</v>
      </c>
      <c r="F4034" t="s">
        <v>66</v>
      </c>
      <c r="G4034" t="s">
        <v>86</v>
      </c>
      <c r="J4034" s="1">
        <v>43659</v>
      </c>
      <c r="K4034">
        <v>28</v>
      </c>
      <c r="M4034">
        <v>1</v>
      </c>
      <c r="N4034" t="s">
        <v>70</v>
      </c>
      <c r="O4034" t="s">
        <v>90</v>
      </c>
      <c r="Q4034">
        <v>102</v>
      </c>
      <c r="R4034">
        <v>10</v>
      </c>
      <c r="T4034" t="s">
        <v>72</v>
      </c>
      <c r="U4034" t="s">
        <v>73</v>
      </c>
      <c r="V4034">
        <v>770</v>
      </c>
      <c r="W4034">
        <v>2</v>
      </c>
      <c r="X4034">
        <v>182487</v>
      </c>
      <c r="Y4034" t="s">
        <v>74</v>
      </c>
      <c r="AA4034">
        <v>2015</v>
      </c>
      <c r="AB4034" t="s">
        <v>75</v>
      </c>
      <c r="AC4034" t="s">
        <v>76</v>
      </c>
      <c r="AD4034" t="s">
        <v>77</v>
      </c>
      <c r="AE4034" t="s">
        <v>78</v>
      </c>
      <c r="AF4034" t="s">
        <v>79</v>
      </c>
      <c r="AG4034" t="s">
        <v>80</v>
      </c>
      <c r="AH4034">
        <v>6.843</v>
      </c>
      <c r="AI4034">
        <v>1.43448</v>
      </c>
      <c r="AJ4034">
        <v>9.8161500000000004</v>
      </c>
      <c r="AK4034">
        <v>2016</v>
      </c>
      <c r="AL4034" t="s">
        <v>81</v>
      </c>
      <c r="AM4034">
        <f t="shared" si="125"/>
        <v>4</v>
      </c>
    </row>
    <row r="4035" spans="1:39" x14ac:dyDescent="0.35">
      <c r="A4035">
        <v>2019</v>
      </c>
      <c r="B4035" s="5">
        <f t="shared" ref="B4035:B4098" si="126">J4035-DATE(YEAR(J4035),1,0)</f>
        <v>209</v>
      </c>
      <c r="C4035" t="s">
        <v>83</v>
      </c>
      <c r="D4035">
        <v>19071892</v>
      </c>
      <c r="E4035">
        <v>764262</v>
      </c>
      <c r="F4035" t="s">
        <v>66</v>
      </c>
      <c r="G4035" t="s">
        <v>86</v>
      </c>
      <c r="J4035" s="1">
        <v>43674</v>
      </c>
      <c r="K4035">
        <v>31</v>
      </c>
      <c r="M4035">
        <v>1</v>
      </c>
      <c r="N4035" t="s">
        <v>70</v>
      </c>
      <c r="O4035" t="s">
        <v>85</v>
      </c>
      <c r="Q4035">
        <v>104</v>
      </c>
      <c r="R4035">
        <v>40</v>
      </c>
      <c r="T4035" t="s">
        <v>72</v>
      </c>
      <c r="U4035" t="s">
        <v>73</v>
      </c>
      <c r="V4035">
        <v>740</v>
      </c>
      <c r="W4035">
        <v>2</v>
      </c>
      <c r="X4035">
        <v>182487</v>
      </c>
      <c r="Y4035" t="s">
        <v>74</v>
      </c>
      <c r="AA4035">
        <v>2015</v>
      </c>
      <c r="AB4035" t="s">
        <v>75</v>
      </c>
      <c r="AC4035" t="s">
        <v>76</v>
      </c>
      <c r="AD4035" t="s">
        <v>77</v>
      </c>
      <c r="AE4035" t="s">
        <v>78</v>
      </c>
      <c r="AF4035" t="s">
        <v>79</v>
      </c>
      <c r="AG4035" t="s">
        <v>80</v>
      </c>
      <c r="AH4035">
        <v>6.843</v>
      </c>
      <c r="AI4035">
        <v>1</v>
      </c>
      <c r="AJ4035">
        <v>6.843</v>
      </c>
      <c r="AK4035">
        <v>2016</v>
      </c>
      <c r="AL4035" t="s">
        <v>81</v>
      </c>
      <c r="AM4035">
        <f t="shared" ref="AM4035:AM4098" si="127">A4035-AA4035</f>
        <v>4</v>
      </c>
    </row>
    <row r="4036" spans="1:39" x14ac:dyDescent="0.35">
      <c r="A4036">
        <v>2019</v>
      </c>
      <c r="B4036" s="5">
        <f t="shared" si="126"/>
        <v>206</v>
      </c>
      <c r="C4036" t="s">
        <v>91</v>
      </c>
      <c r="D4036">
        <v>19066481</v>
      </c>
      <c r="E4036">
        <v>770463</v>
      </c>
      <c r="F4036" t="s">
        <v>66</v>
      </c>
      <c r="G4036" t="s">
        <v>67</v>
      </c>
      <c r="H4036" t="s">
        <v>68</v>
      </c>
      <c r="I4036" t="s">
        <v>97</v>
      </c>
      <c r="J4036" s="1">
        <v>43671</v>
      </c>
      <c r="K4036">
        <v>30</v>
      </c>
      <c r="L4036">
        <v>3</v>
      </c>
      <c r="M4036">
        <v>1</v>
      </c>
      <c r="N4036" t="s">
        <v>70</v>
      </c>
      <c r="O4036" t="s">
        <v>85</v>
      </c>
      <c r="P4036" t="s">
        <v>114</v>
      </c>
      <c r="Q4036">
        <v>103</v>
      </c>
      <c r="R4036">
        <v>70</v>
      </c>
      <c r="T4036" t="s">
        <v>72</v>
      </c>
      <c r="U4036" t="s">
        <v>73</v>
      </c>
      <c r="V4036">
        <v>770</v>
      </c>
      <c r="W4036">
        <v>2</v>
      </c>
      <c r="X4036">
        <v>182488</v>
      </c>
      <c r="Y4036" t="s">
        <v>74</v>
      </c>
      <c r="AA4036">
        <v>2015</v>
      </c>
      <c r="AB4036" t="s">
        <v>75</v>
      </c>
      <c r="AC4036" t="s">
        <v>76</v>
      </c>
      <c r="AD4036" t="s">
        <v>77</v>
      </c>
      <c r="AE4036" t="s">
        <v>78</v>
      </c>
      <c r="AF4036" t="s">
        <v>79</v>
      </c>
      <c r="AG4036" t="s">
        <v>80</v>
      </c>
      <c r="AH4036">
        <v>6.8090000000000002</v>
      </c>
      <c r="AI4036">
        <v>3.16168</v>
      </c>
      <c r="AJ4036">
        <v>21.52788</v>
      </c>
      <c r="AK4036">
        <v>2016</v>
      </c>
      <c r="AL4036" t="s">
        <v>81</v>
      </c>
      <c r="AM4036">
        <f t="shared" si="127"/>
        <v>4</v>
      </c>
    </row>
    <row r="4037" spans="1:39" x14ac:dyDescent="0.35">
      <c r="A4037">
        <v>2019</v>
      </c>
      <c r="B4037" s="5">
        <f t="shared" si="126"/>
        <v>212</v>
      </c>
      <c r="C4037" t="s">
        <v>91</v>
      </c>
      <c r="D4037">
        <v>19066548</v>
      </c>
      <c r="E4037">
        <v>770930</v>
      </c>
      <c r="F4037" t="s">
        <v>66</v>
      </c>
      <c r="G4037" t="s">
        <v>67</v>
      </c>
      <c r="H4037" t="s">
        <v>68</v>
      </c>
      <c r="I4037" t="s">
        <v>97</v>
      </c>
      <c r="J4037" s="1">
        <v>43677</v>
      </c>
      <c r="K4037">
        <v>31</v>
      </c>
      <c r="L4037">
        <v>3</v>
      </c>
      <c r="M4037">
        <v>1</v>
      </c>
      <c r="N4037" t="s">
        <v>70</v>
      </c>
      <c r="O4037" t="s">
        <v>85</v>
      </c>
      <c r="P4037" t="s">
        <v>114</v>
      </c>
      <c r="Q4037">
        <v>104</v>
      </c>
      <c r="T4037" t="s">
        <v>72</v>
      </c>
      <c r="U4037" t="s">
        <v>73</v>
      </c>
      <c r="V4037">
        <v>790</v>
      </c>
      <c r="W4037">
        <v>2</v>
      </c>
      <c r="X4037">
        <v>182488</v>
      </c>
      <c r="Y4037" t="s">
        <v>74</v>
      </c>
      <c r="AA4037">
        <v>2015</v>
      </c>
      <c r="AB4037" t="s">
        <v>75</v>
      </c>
      <c r="AC4037" t="s">
        <v>76</v>
      </c>
      <c r="AD4037" t="s">
        <v>77</v>
      </c>
      <c r="AE4037" t="s">
        <v>78</v>
      </c>
      <c r="AF4037" t="s">
        <v>79</v>
      </c>
      <c r="AG4037" t="s">
        <v>80</v>
      </c>
      <c r="AH4037">
        <v>6.8090000000000002</v>
      </c>
      <c r="AI4037">
        <v>3.16168</v>
      </c>
      <c r="AJ4037">
        <v>21.52788</v>
      </c>
      <c r="AK4037">
        <v>2016</v>
      </c>
      <c r="AL4037" t="s">
        <v>81</v>
      </c>
      <c r="AM4037">
        <f t="shared" si="127"/>
        <v>4</v>
      </c>
    </row>
    <row r="4038" spans="1:39" x14ac:dyDescent="0.35">
      <c r="A4038">
        <v>2019</v>
      </c>
      <c r="B4038" s="5">
        <f t="shared" si="126"/>
        <v>123</v>
      </c>
      <c r="C4038" t="s">
        <v>83</v>
      </c>
      <c r="D4038">
        <v>19076115</v>
      </c>
      <c r="E4038">
        <v>765504</v>
      </c>
      <c r="F4038" t="s">
        <v>66</v>
      </c>
      <c r="G4038" t="s">
        <v>67</v>
      </c>
      <c r="H4038" t="s">
        <v>92</v>
      </c>
      <c r="I4038" t="s">
        <v>69</v>
      </c>
      <c r="J4038" s="1">
        <v>43588</v>
      </c>
      <c r="K4038">
        <v>18</v>
      </c>
      <c r="L4038">
        <v>2</v>
      </c>
      <c r="M4038">
        <v>1</v>
      </c>
      <c r="N4038" t="s">
        <v>70</v>
      </c>
      <c r="O4038" t="s">
        <v>85</v>
      </c>
      <c r="Q4038">
        <v>103</v>
      </c>
      <c r="R4038">
        <v>60</v>
      </c>
      <c r="T4038" t="s">
        <v>72</v>
      </c>
      <c r="U4038" t="s">
        <v>73</v>
      </c>
      <c r="V4038">
        <v>660</v>
      </c>
      <c r="W4038">
        <v>2</v>
      </c>
      <c r="X4038">
        <v>182488</v>
      </c>
      <c r="Y4038" t="s">
        <v>74</v>
      </c>
      <c r="AA4038">
        <v>2015</v>
      </c>
      <c r="AB4038" t="s">
        <v>75</v>
      </c>
      <c r="AC4038" t="s">
        <v>76</v>
      </c>
      <c r="AD4038" t="s">
        <v>77</v>
      </c>
      <c r="AE4038" t="s">
        <v>78</v>
      </c>
      <c r="AF4038" t="s">
        <v>79</v>
      </c>
      <c r="AG4038" t="s">
        <v>80</v>
      </c>
      <c r="AH4038">
        <v>6.8090000000000002</v>
      </c>
      <c r="AI4038">
        <v>1.5652200000000001</v>
      </c>
      <c r="AJ4038">
        <v>10.657579999999999</v>
      </c>
      <c r="AK4038">
        <v>2016</v>
      </c>
      <c r="AL4038" t="s">
        <v>81</v>
      </c>
      <c r="AM4038">
        <f t="shared" si="127"/>
        <v>4</v>
      </c>
    </row>
    <row r="4039" spans="1:39" x14ac:dyDescent="0.35">
      <c r="A4039">
        <v>2019</v>
      </c>
      <c r="B4039" s="5">
        <f t="shared" si="126"/>
        <v>150</v>
      </c>
      <c r="C4039" t="s">
        <v>82</v>
      </c>
      <c r="D4039">
        <v>19036324</v>
      </c>
      <c r="E4039">
        <v>763287</v>
      </c>
      <c r="F4039" t="s">
        <v>66</v>
      </c>
      <c r="G4039" t="s">
        <v>67</v>
      </c>
      <c r="H4039" t="s">
        <v>92</v>
      </c>
      <c r="I4039" t="s">
        <v>69</v>
      </c>
      <c r="J4039" s="1">
        <v>43615</v>
      </c>
      <c r="K4039">
        <v>22</v>
      </c>
      <c r="L4039">
        <v>2</v>
      </c>
      <c r="M4039">
        <v>1</v>
      </c>
      <c r="N4039" t="s">
        <v>70</v>
      </c>
      <c r="O4039" t="s">
        <v>71</v>
      </c>
      <c r="Q4039">
        <v>113</v>
      </c>
      <c r="R4039">
        <v>30</v>
      </c>
      <c r="T4039" t="s">
        <v>72</v>
      </c>
      <c r="U4039" t="s">
        <v>73</v>
      </c>
      <c r="V4039">
        <v>670</v>
      </c>
      <c r="W4039">
        <v>2</v>
      </c>
      <c r="X4039">
        <v>182488</v>
      </c>
      <c r="Y4039" t="s">
        <v>74</v>
      </c>
      <c r="AA4039">
        <v>2015</v>
      </c>
      <c r="AB4039" t="s">
        <v>75</v>
      </c>
      <c r="AC4039" t="s">
        <v>76</v>
      </c>
      <c r="AD4039" t="s">
        <v>77</v>
      </c>
      <c r="AE4039" t="s">
        <v>78</v>
      </c>
      <c r="AF4039" t="s">
        <v>79</v>
      </c>
      <c r="AG4039" t="s">
        <v>80</v>
      </c>
      <c r="AH4039">
        <v>6.8090000000000002</v>
      </c>
      <c r="AI4039">
        <v>1.4163699999999999</v>
      </c>
      <c r="AJ4039">
        <v>9.6440599999999996</v>
      </c>
      <c r="AK4039">
        <v>2016</v>
      </c>
      <c r="AL4039" t="s">
        <v>81</v>
      </c>
      <c r="AM4039">
        <f t="shared" si="127"/>
        <v>4</v>
      </c>
    </row>
    <row r="4040" spans="1:39" x14ac:dyDescent="0.35">
      <c r="A4040">
        <v>2019</v>
      </c>
      <c r="B4040" s="5">
        <f t="shared" si="126"/>
        <v>154</v>
      </c>
      <c r="C4040" t="s">
        <v>82</v>
      </c>
      <c r="D4040">
        <v>19036370</v>
      </c>
      <c r="E4040">
        <v>763299</v>
      </c>
      <c r="F4040" t="s">
        <v>66</v>
      </c>
      <c r="G4040" t="s">
        <v>67</v>
      </c>
      <c r="H4040" t="s">
        <v>92</v>
      </c>
      <c r="I4040" t="s">
        <v>69</v>
      </c>
      <c r="J4040" s="1">
        <v>43619</v>
      </c>
      <c r="K4040">
        <v>23</v>
      </c>
      <c r="L4040">
        <v>3</v>
      </c>
      <c r="M4040">
        <v>1</v>
      </c>
      <c r="N4040" t="s">
        <v>70</v>
      </c>
      <c r="O4040" t="s">
        <v>71</v>
      </c>
      <c r="Q4040">
        <v>113</v>
      </c>
      <c r="R4040">
        <v>1</v>
      </c>
      <c r="T4040" t="s">
        <v>72</v>
      </c>
      <c r="U4040" t="s">
        <v>73</v>
      </c>
      <c r="V4040">
        <v>700</v>
      </c>
      <c r="W4040">
        <v>2</v>
      </c>
      <c r="X4040">
        <v>182488</v>
      </c>
      <c r="Y4040" t="s">
        <v>74</v>
      </c>
      <c r="AA4040">
        <v>2015</v>
      </c>
      <c r="AB4040" t="s">
        <v>75</v>
      </c>
      <c r="AC4040" t="s">
        <v>76</v>
      </c>
      <c r="AD4040" t="s">
        <v>77</v>
      </c>
      <c r="AE4040" t="s">
        <v>78</v>
      </c>
      <c r="AF4040" t="s">
        <v>79</v>
      </c>
      <c r="AG4040" t="s">
        <v>80</v>
      </c>
      <c r="AH4040">
        <v>6.8090000000000002</v>
      </c>
      <c r="AI4040">
        <v>1.3081100000000001</v>
      </c>
      <c r="AJ4040">
        <v>8.9069199999999995</v>
      </c>
      <c r="AK4040">
        <v>2016</v>
      </c>
      <c r="AL4040" t="s">
        <v>81</v>
      </c>
      <c r="AM4040">
        <f t="shared" si="127"/>
        <v>4</v>
      </c>
    </row>
    <row r="4041" spans="1:39" x14ac:dyDescent="0.35">
      <c r="A4041">
        <v>2019</v>
      </c>
      <c r="B4041" s="5">
        <f t="shared" si="126"/>
        <v>184</v>
      </c>
      <c r="C4041" t="s">
        <v>82</v>
      </c>
      <c r="D4041">
        <v>19036971</v>
      </c>
      <c r="E4041">
        <v>776486</v>
      </c>
      <c r="F4041" t="s">
        <v>66</v>
      </c>
      <c r="G4041" t="s">
        <v>67</v>
      </c>
      <c r="H4041" t="s">
        <v>68</v>
      </c>
      <c r="I4041" t="s">
        <v>69</v>
      </c>
      <c r="J4041" s="1">
        <v>43649</v>
      </c>
      <c r="K4041">
        <v>27</v>
      </c>
      <c r="L4041">
        <v>4</v>
      </c>
      <c r="M4041">
        <v>1</v>
      </c>
      <c r="N4041" t="s">
        <v>70</v>
      </c>
      <c r="O4041" t="s">
        <v>71</v>
      </c>
      <c r="Q4041">
        <v>113</v>
      </c>
      <c r="R4041">
        <v>41</v>
      </c>
      <c r="T4041" t="s">
        <v>72</v>
      </c>
      <c r="U4041" t="s">
        <v>73</v>
      </c>
      <c r="V4041">
        <v>685</v>
      </c>
      <c r="W4041">
        <v>2</v>
      </c>
      <c r="X4041">
        <v>182488</v>
      </c>
      <c r="Y4041" t="s">
        <v>74</v>
      </c>
      <c r="AA4041">
        <v>2015</v>
      </c>
      <c r="AB4041" t="s">
        <v>75</v>
      </c>
      <c r="AC4041" t="s">
        <v>76</v>
      </c>
      <c r="AD4041" t="s">
        <v>77</v>
      </c>
      <c r="AE4041" t="s">
        <v>78</v>
      </c>
      <c r="AF4041" t="s">
        <v>79</v>
      </c>
      <c r="AG4041" t="s">
        <v>80</v>
      </c>
      <c r="AH4041">
        <v>6.8090000000000002</v>
      </c>
      <c r="AI4041">
        <v>3.0741800000000001</v>
      </c>
      <c r="AJ4041">
        <v>20.932089999999999</v>
      </c>
      <c r="AK4041">
        <v>2016</v>
      </c>
      <c r="AL4041" t="s">
        <v>81</v>
      </c>
      <c r="AM4041">
        <f t="shared" si="127"/>
        <v>4</v>
      </c>
    </row>
    <row r="4042" spans="1:39" x14ac:dyDescent="0.35">
      <c r="A4042">
        <v>2019</v>
      </c>
      <c r="B4042" s="5">
        <f t="shared" si="126"/>
        <v>186</v>
      </c>
      <c r="C4042" t="s">
        <v>91</v>
      </c>
      <c r="D4042">
        <v>19066307</v>
      </c>
      <c r="E4042">
        <v>749583</v>
      </c>
      <c r="F4042" t="s">
        <v>66</v>
      </c>
      <c r="G4042" t="s">
        <v>67</v>
      </c>
      <c r="H4042" t="s">
        <v>68</v>
      </c>
      <c r="I4042" t="s">
        <v>69</v>
      </c>
      <c r="J4042" s="1">
        <v>43651</v>
      </c>
      <c r="K4042">
        <v>27</v>
      </c>
      <c r="L4042">
        <v>4</v>
      </c>
      <c r="M4042">
        <v>1</v>
      </c>
      <c r="N4042" t="s">
        <v>70</v>
      </c>
      <c r="O4042" t="s">
        <v>90</v>
      </c>
      <c r="T4042" t="s">
        <v>72</v>
      </c>
      <c r="U4042" t="s">
        <v>73</v>
      </c>
      <c r="V4042">
        <v>650</v>
      </c>
      <c r="W4042">
        <v>2</v>
      </c>
      <c r="X4042">
        <v>182488</v>
      </c>
      <c r="Y4042" t="s">
        <v>74</v>
      </c>
      <c r="AA4042">
        <v>2015</v>
      </c>
      <c r="AB4042" t="s">
        <v>75</v>
      </c>
      <c r="AC4042" t="s">
        <v>76</v>
      </c>
      <c r="AD4042" t="s">
        <v>77</v>
      </c>
      <c r="AE4042" t="s">
        <v>78</v>
      </c>
      <c r="AF4042" t="s">
        <v>79</v>
      </c>
      <c r="AG4042" t="s">
        <v>80</v>
      </c>
      <c r="AH4042">
        <v>6.8090000000000002</v>
      </c>
      <c r="AI4042">
        <v>1.6364399999999999</v>
      </c>
      <c r="AJ4042">
        <v>11.142519999999999</v>
      </c>
      <c r="AK4042">
        <v>2016</v>
      </c>
      <c r="AL4042" t="s">
        <v>81</v>
      </c>
      <c r="AM4042">
        <f t="shared" si="127"/>
        <v>4</v>
      </c>
    </row>
    <row r="4043" spans="1:39" x14ac:dyDescent="0.35">
      <c r="A4043">
        <v>2019</v>
      </c>
      <c r="B4043" s="5">
        <f t="shared" si="126"/>
        <v>226</v>
      </c>
      <c r="C4043" t="s">
        <v>83</v>
      </c>
      <c r="D4043">
        <v>19076605</v>
      </c>
      <c r="E4043">
        <v>766996</v>
      </c>
      <c r="F4043" t="s">
        <v>66</v>
      </c>
      <c r="G4043" t="s">
        <v>67</v>
      </c>
      <c r="H4043" t="s">
        <v>68</v>
      </c>
      <c r="I4043" t="s">
        <v>69</v>
      </c>
      <c r="J4043" s="1">
        <v>43691</v>
      </c>
      <c r="K4043">
        <v>33</v>
      </c>
      <c r="L4043">
        <v>5</v>
      </c>
      <c r="M4043">
        <v>1</v>
      </c>
      <c r="N4043" t="s">
        <v>70</v>
      </c>
      <c r="O4043" t="s">
        <v>85</v>
      </c>
      <c r="Q4043">
        <v>104</v>
      </c>
      <c r="R4043">
        <v>40</v>
      </c>
      <c r="T4043" t="s">
        <v>72</v>
      </c>
      <c r="U4043" t="s">
        <v>73</v>
      </c>
      <c r="V4043">
        <v>760</v>
      </c>
      <c r="W4043">
        <v>2</v>
      </c>
      <c r="X4043">
        <v>182488</v>
      </c>
      <c r="Y4043" t="s">
        <v>74</v>
      </c>
      <c r="AA4043">
        <v>2015</v>
      </c>
      <c r="AB4043" t="s">
        <v>75</v>
      </c>
      <c r="AC4043" t="s">
        <v>76</v>
      </c>
      <c r="AD4043" t="s">
        <v>77</v>
      </c>
      <c r="AE4043" t="s">
        <v>78</v>
      </c>
      <c r="AF4043" t="s">
        <v>79</v>
      </c>
      <c r="AG4043" t="s">
        <v>80</v>
      </c>
      <c r="AH4043">
        <v>6.8090000000000002</v>
      </c>
      <c r="AI4043">
        <v>1.95234</v>
      </c>
      <c r="AJ4043">
        <v>13.293480000000001</v>
      </c>
      <c r="AK4043">
        <v>2016</v>
      </c>
      <c r="AL4043" t="s">
        <v>81</v>
      </c>
      <c r="AM4043">
        <f t="shared" si="127"/>
        <v>4</v>
      </c>
    </row>
    <row r="4044" spans="1:39" x14ac:dyDescent="0.35">
      <c r="A4044">
        <v>2019</v>
      </c>
      <c r="B4044" s="5">
        <f t="shared" si="126"/>
        <v>141</v>
      </c>
      <c r="C4044" t="s">
        <v>82</v>
      </c>
      <c r="D4044">
        <v>19036286</v>
      </c>
      <c r="E4044">
        <v>763275</v>
      </c>
      <c r="F4044" t="s">
        <v>66</v>
      </c>
      <c r="G4044" t="s">
        <v>67</v>
      </c>
      <c r="H4044" t="s">
        <v>92</v>
      </c>
      <c r="I4044" t="s">
        <v>69</v>
      </c>
      <c r="J4044" s="1">
        <v>43606</v>
      </c>
      <c r="K4044">
        <v>21</v>
      </c>
      <c r="L4044">
        <v>2</v>
      </c>
      <c r="M4044">
        <v>1</v>
      </c>
      <c r="N4044" t="s">
        <v>70</v>
      </c>
      <c r="O4044" t="s">
        <v>71</v>
      </c>
      <c r="Q4044">
        <v>113</v>
      </c>
      <c r="R4044">
        <v>41</v>
      </c>
      <c r="T4044" t="s">
        <v>72</v>
      </c>
      <c r="U4044" t="s">
        <v>73</v>
      </c>
      <c r="V4044">
        <v>745</v>
      </c>
      <c r="W4044">
        <v>2</v>
      </c>
      <c r="X4044">
        <v>183070</v>
      </c>
      <c r="Y4044" t="s">
        <v>74</v>
      </c>
      <c r="AA4044">
        <v>2014</v>
      </c>
      <c r="AB4044" t="s">
        <v>75</v>
      </c>
      <c r="AC4044" t="s">
        <v>76</v>
      </c>
      <c r="AD4044" t="s">
        <v>77</v>
      </c>
      <c r="AE4044" t="s">
        <v>78</v>
      </c>
      <c r="AF4044" t="s">
        <v>79</v>
      </c>
      <c r="AG4044" t="s">
        <v>80</v>
      </c>
      <c r="AH4044">
        <v>11.475</v>
      </c>
      <c r="AI4044">
        <v>1.39252</v>
      </c>
      <c r="AJ4044">
        <v>15.97917</v>
      </c>
      <c r="AK4044">
        <v>2015</v>
      </c>
      <c r="AL4044" t="s">
        <v>81</v>
      </c>
      <c r="AM4044">
        <f t="shared" si="127"/>
        <v>5</v>
      </c>
    </row>
    <row r="4045" spans="1:39" x14ac:dyDescent="0.35">
      <c r="A4045">
        <v>2019</v>
      </c>
      <c r="B4045" s="5">
        <f t="shared" si="126"/>
        <v>209</v>
      </c>
      <c r="C4045" t="s">
        <v>117</v>
      </c>
      <c r="D4045">
        <v>19100057</v>
      </c>
      <c r="E4045">
        <v>559681</v>
      </c>
      <c r="F4045" t="s">
        <v>66</v>
      </c>
      <c r="G4045" t="s">
        <v>67</v>
      </c>
      <c r="H4045" t="s">
        <v>68</v>
      </c>
      <c r="I4045" t="s">
        <v>97</v>
      </c>
      <c r="J4045" s="1">
        <v>43674</v>
      </c>
      <c r="K4045">
        <v>31</v>
      </c>
      <c r="L4045">
        <v>3</v>
      </c>
      <c r="M4045">
        <v>1</v>
      </c>
      <c r="N4045" t="s">
        <v>70</v>
      </c>
      <c r="O4045" t="s">
        <v>85</v>
      </c>
      <c r="P4045" t="s">
        <v>114</v>
      </c>
      <c r="Q4045">
        <v>104</v>
      </c>
      <c r="R4045">
        <v>20</v>
      </c>
      <c r="T4045" t="s">
        <v>72</v>
      </c>
      <c r="U4045" t="s">
        <v>73</v>
      </c>
      <c r="V4045">
        <v>865</v>
      </c>
      <c r="W4045">
        <v>2</v>
      </c>
      <c r="X4045">
        <v>183395</v>
      </c>
      <c r="Y4045" t="s">
        <v>74</v>
      </c>
      <c r="AA4045">
        <v>2014</v>
      </c>
      <c r="AB4045" t="s">
        <v>75</v>
      </c>
      <c r="AC4045" t="s">
        <v>76</v>
      </c>
      <c r="AD4045" t="s">
        <v>77</v>
      </c>
      <c r="AE4045" t="s">
        <v>78</v>
      </c>
      <c r="AF4045" t="s">
        <v>79</v>
      </c>
      <c r="AG4045" t="s">
        <v>80</v>
      </c>
      <c r="AH4045">
        <v>12.53</v>
      </c>
      <c r="AI4045">
        <v>3.16168</v>
      </c>
      <c r="AJ4045">
        <v>39.615850000000002</v>
      </c>
      <c r="AK4045">
        <v>2015</v>
      </c>
      <c r="AL4045" t="s">
        <v>81</v>
      </c>
      <c r="AM4045">
        <f t="shared" si="127"/>
        <v>5</v>
      </c>
    </row>
    <row r="4046" spans="1:39" x14ac:dyDescent="0.35">
      <c r="A4046">
        <v>2019</v>
      </c>
      <c r="B4046" s="5">
        <f t="shared" si="126"/>
        <v>142</v>
      </c>
      <c r="C4046" t="s">
        <v>83</v>
      </c>
      <c r="D4046">
        <v>19076177</v>
      </c>
      <c r="E4046">
        <v>765538</v>
      </c>
      <c r="F4046" t="s">
        <v>66</v>
      </c>
      <c r="G4046" t="s">
        <v>67</v>
      </c>
      <c r="H4046" t="s">
        <v>92</v>
      </c>
      <c r="I4046" t="s">
        <v>69</v>
      </c>
      <c r="J4046" s="1">
        <v>43607</v>
      </c>
      <c r="K4046">
        <v>21</v>
      </c>
      <c r="L4046">
        <v>2</v>
      </c>
      <c r="M4046">
        <v>1</v>
      </c>
      <c r="N4046" t="s">
        <v>70</v>
      </c>
      <c r="O4046" t="s">
        <v>85</v>
      </c>
      <c r="Q4046">
        <v>103</v>
      </c>
      <c r="R4046">
        <v>50</v>
      </c>
      <c r="T4046" t="s">
        <v>72</v>
      </c>
      <c r="U4046" t="s">
        <v>73</v>
      </c>
      <c r="V4046">
        <v>770</v>
      </c>
      <c r="W4046">
        <v>2</v>
      </c>
      <c r="X4046">
        <v>183396</v>
      </c>
      <c r="Y4046" t="s">
        <v>74</v>
      </c>
      <c r="AA4046">
        <v>2014</v>
      </c>
      <c r="AB4046" t="s">
        <v>75</v>
      </c>
      <c r="AC4046" t="s">
        <v>76</v>
      </c>
      <c r="AD4046" t="s">
        <v>77</v>
      </c>
      <c r="AE4046" t="s">
        <v>78</v>
      </c>
      <c r="AF4046" t="s">
        <v>79</v>
      </c>
      <c r="AG4046" t="s">
        <v>80</v>
      </c>
      <c r="AH4046">
        <v>12.53</v>
      </c>
      <c r="AI4046">
        <v>1.27135</v>
      </c>
      <c r="AJ4046">
        <v>15.930020000000001</v>
      </c>
      <c r="AK4046">
        <v>2015</v>
      </c>
      <c r="AL4046" t="s">
        <v>81</v>
      </c>
      <c r="AM4046">
        <f t="shared" si="127"/>
        <v>5</v>
      </c>
    </row>
    <row r="4047" spans="1:39" x14ac:dyDescent="0.35">
      <c r="A4047">
        <v>2019</v>
      </c>
      <c r="B4047" s="5">
        <f t="shared" si="126"/>
        <v>30</v>
      </c>
      <c r="C4047" t="s">
        <v>82</v>
      </c>
      <c r="D4047">
        <v>19036052</v>
      </c>
      <c r="E4047">
        <v>774726</v>
      </c>
      <c r="F4047" t="s">
        <v>66</v>
      </c>
      <c r="G4047" t="s">
        <v>67</v>
      </c>
      <c r="H4047" t="s">
        <v>68</v>
      </c>
      <c r="I4047" t="s">
        <v>69</v>
      </c>
      <c r="J4047" s="1">
        <v>43495</v>
      </c>
      <c r="K4047">
        <v>5</v>
      </c>
      <c r="L4047">
        <v>1</v>
      </c>
      <c r="M4047">
        <v>1</v>
      </c>
      <c r="N4047" t="s">
        <v>70</v>
      </c>
      <c r="O4047" t="s">
        <v>71</v>
      </c>
      <c r="Q4047">
        <v>113</v>
      </c>
      <c r="R4047">
        <v>41</v>
      </c>
      <c r="T4047" t="s">
        <v>72</v>
      </c>
      <c r="U4047" t="s">
        <v>73</v>
      </c>
      <c r="V4047">
        <v>740</v>
      </c>
      <c r="W4047">
        <v>2</v>
      </c>
      <c r="X4047">
        <v>183396</v>
      </c>
      <c r="Y4047" t="s">
        <v>74</v>
      </c>
      <c r="AA4047">
        <v>2014</v>
      </c>
      <c r="AB4047" t="s">
        <v>75</v>
      </c>
      <c r="AC4047" t="s">
        <v>76</v>
      </c>
      <c r="AD4047" t="s">
        <v>77</v>
      </c>
      <c r="AE4047" t="s">
        <v>78</v>
      </c>
      <c r="AF4047" t="s">
        <v>79</v>
      </c>
      <c r="AG4047" t="s">
        <v>80</v>
      </c>
      <c r="AH4047">
        <v>12.53</v>
      </c>
      <c r="AI4047">
        <v>3.2233999999999998</v>
      </c>
      <c r="AJ4047">
        <v>40.389200000000002</v>
      </c>
      <c r="AK4047">
        <v>2015</v>
      </c>
      <c r="AL4047" t="s">
        <v>81</v>
      </c>
      <c r="AM4047">
        <f t="shared" si="127"/>
        <v>5</v>
      </c>
    </row>
    <row r="4048" spans="1:39" x14ac:dyDescent="0.35">
      <c r="A4048">
        <v>2019</v>
      </c>
      <c r="B4048" s="5">
        <f t="shared" si="126"/>
        <v>28</v>
      </c>
      <c r="C4048" t="s">
        <v>83</v>
      </c>
      <c r="D4048">
        <v>19076031</v>
      </c>
      <c r="E4048">
        <v>766834</v>
      </c>
      <c r="F4048" t="s">
        <v>66</v>
      </c>
      <c r="G4048" t="s">
        <v>67</v>
      </c>
      <c r="H4048" t="s">
        <v>68</v>
      </c>
      <c r="I4048" t="s">
        <v>69</v>
      </c>
      <c r="J4048" s="1">
        <v>43493</v>
      </c>
      <c r="K4048">
        <v>5</v>
      </c>
      <c r="L4048">
        <v>1</v>
      </c>
      <c r="M4048">
        <v>1</v>
      </c>
      <c r="N4048" t="s">
        <v>70</v>
      </c>
      <c r="O4048" t="s">
        <v>90</v>
      </c>
      <c r="Q4048">
        <v>105</v>
      </c>
      <c r="R4048">
        <v>10</v>
      </c>
      <c r="T4048" t="s">
        <v>72</v>
      </c>
      <c r="U4048" t="s">
        <v>73</v>
      </c>
      <c r="V4048">
        <v>650</v>
      </c>
      <c r="W4048">
        <v>2</v>
      </c>
      <c r="X4048">
        <v>183397</v>
      </c>
      <c r="Y4048" t="s">
        <v>74</v>
      </c>
      <c r="AA4048">
        <v>2014</v>
      </c>
      <c r="AB4048" t="s">
        <v>75</v>
      </c>
      <c r="AC4048" t="s">
        <v>76</v>
      </c>
      <c r="AD4048" t="s">
        <v>77</v>
      </c>
      <c r="AE4048" t="s">
        <v>78</v>
      </c>
      <c r="AF4048" t="s">
        <v>79</v>
      </c>
      <c r="AG4048" t="s">
        <v>80</v>
      </c>
      <c r="AH4048">
        <v>12.561</v>
      </c>
      <c r="AI4048">
        <v>1.6862699999999999</v>
      </c>
      <c r="AJ4048">
        <v>21.181239999999999</v>
      </c>
      <c r="AK4048">
        <v>2015</v>
      </c>
      <c r="AL4048" t="s">
        <v>81</v>
      </c>
      <c r="AM4048">
        <f t="shared" si="127"/>
        <v>5</v>
      </c>
    </row>
    <row r="4049" spans="1:39" x14ac:dyDescent="0.35">
      <c r="A4049">
        <v>2019</v>
      </c>
      <c r="B4049" s="5">
        <f t="shared" si="126"/>
        <v>212</v>
      </c>
      <c r="C4049" t="s">
        <v>91</v>
      </c>
      <c r="D4049">
        <v>19066535</v>
      </c>
      <c r="E4049">
        <v>770665</v>
      </c>
      <c r="F4049" t="s">
        <v>66</v>
      </c>
      <c r="G4049" t="s">
        <v>67</v>
      </c>
      <c r="H4049" t="s">
        <v>68</v>
      </c>
      <c r="I4049" t="s">
        <v>97</v>
      </c>
      <c r="J4049" s="1">
        <v>43677</v>
      </c>
      <c r="K4049">
        <v>31</v>
      </c>
      <c r="L4049">
        <v>3</v>
      </c>
      <c r="M4049">
        <v>1</v>
      </c>
      <c r="N4049" t="s">
        <v>70</v>
      </c>
      <c r="O4049" t="s">
        <v>85</v>
      </c>
      <c r="P4049" t="s">
        <v>114</v>
      </c>
      <c r="Q4049">
        <v>104</v>
      </c>
      <c r="T4049" t="s">
        <v>72</v>
      </c>
      <c r="U4049" t="s">
        <v>73</v>
      </c>
      <c r="V4049">
        <v>820</v>
      </c>
      <c r="W4049">
        <v>2</v>
      </c>
      <c r="X4049">
        <v>183398</v>
      </c>
      <c r="Y4049" t="s">
        <v>74</v>
      </c>
      <c r="AA4049">
        <v>2014</v>
      </c>
      <c r="AB4049" t="s">
        <v>75</v>
      </c>
      <c r="AC4049" t="s">
        <v>76</v>
      </c>
      <c r="AD4049" t="s">
        <v>77</v>
      </c>
      <c r="AE4049" t="s">
        <v>78</v>
      </c>
      <c r="AF4049" t="s">
        <v>79</v>
      </c>
      <c r="AG4049" t="s">
        <v>80</v>
      </c>
      <c r="AH4049">
        <v>12.497999999999999</v>
      </c>
      <c r="AI4049">
        <v>3.16168</v>
      </c>
      <c r="AJ4049">
        <v>39.514679999999998</v>
      </c>
      <c r="AK4049">
        <v>2015</v>
      </c>
      <c r="AL4049" t="s">
        <v>81</v>
      </c>
      <c r="AM4049">
        <f t="shared" si="127"/>
        <v>5</v>
      </c>
    </row>
    <row r="4050" spans="1:39" x14ac:dyDescent="0.35">
      <c r="A4050">
        <v>2019</v>
      </c>
      <c r="B4050" s="5">
        <f t="shared" si="126"/>
        <v>171</v>
      </c>
      <c r="C4050" t="s">
        <v>82</v>
      </c>
      <c r="D4050">
        <v>19036722</v>
      </c>
      <c r="E4050">
        <v>761056</v>
      </c>
      <c r="F4050" t="s">
        <v>66</v>
      </c>
      <c r="G4050" t="s">
        <v>67</v>
      </c>
      <c r="H4050" t="s">
        <v>92</v>
      </c>
      <c r="I4050" t="s">
        <v>69</v>
      </c>
      <c r="J4050" s="1">
        <v>43636</v>
      </c>
      <c r="K4050">
        <v>25</v>
      </c>
      <c r="L4050">
        <v>3</v>
      </c>
      <c r="M4050">
        <v>1</v>
      </c>
      <c r="N4050" t="s">
        <v>70</v>
      </c>
      <c r="O4050" t="s">
        <v>71</v>
      </c>
      <c r="Q4050">
        <v>113</v>
      </c>
      <c r="R4050">
        <v>41</v>
      </c>
      <c r="T4050" t="s">
        <v>72</v>
      </c>
      <c r="U4050" t="s">
        <v>73</v>
      </c>
      <c r="V4050">
        <v>860</v>
      </c>
      <c r="W4050">
        <v>2</v>
      </c>
      <c r="X4050">
        <v>183398</v>
      </c>
      <c r="Y4050" t="s">
        <v>74</v>
      </c>
      <c r="AA4050">
        <v>2014</v>
      </c>
      <c r="AB4050" t="s">
        <v>75</v>
      </c>
      <c r="AC4050" t="s">
        <v>76</v>
      </c>
      <c r="AD4050" t="s">
        <v>77</v>
      </c>
      <c r="AE4050" t="s">
        <v>78</v>
      </c>
      <c r="AF4050" t="s">
        <v>79</v>
      </c>
      <c r="AG4050" t="s">
        <v>80</v>
      </c>
      <c r="AH4050">
        <v>12.497999999999999</v>
      </c>
      <c r="AI4050">
        <v>1.4008799999999999</v>
      </c>
      <c r="AJ4050">
        <v>17.508199999999999</v>
      </c>
      <c r="AK4050">
        <v>2015</v>
      </c>
      <c r="AL4050" t="s">
        <v>81</v>
      </c>
      <c r="AM4050">
        <f t="shared" si="127"/>
        <v>5</v>
      </c>
    </row>
    <row r="4051" spans="1:39" x14ac:dyDescent="0.35">
      <c r="A4051">
        <v>2019</v>
      </c>
      <c r="B4051" s="5">
        <f t="shared" si="126"/>
        <v>186</v>
      </c>
      <c r="C4051" t="s">
        <v>83</v>
      </c>
      <c r="D4051">
        <v>19076321</v>
      </c>
      <c r="E4051">
        <v>765809</v>
      </c>
      <c r="F4051" t="s">
        <v>66</v>
      </c>
      <c r="G4051" t="s">
        <v>67</v>
      </c>
      <c r="H4051" t="s">
        <v>68</v>
      </c>
      <c r="I4051" t="s">
        <v>69</v>
      </c>
      <c r="J4051" s="1">
        <v>43651</v>
      </c>
      <c r="K4051">
        <v>27</v>
      </c>
      <c r="L4051">
        <v>4</v>
      </c>
      <c r="M4051">
        <v>1</v>
      </c>
      <c r="N4051" t="s">
        <v>70</v>
      </c>
      <c r="O4051" t="s">
        <v>85</v>
      </c>
      <c r="Q4051">
        <v>152</v>
      </c>
      <c r="T4051" t="s">
        <v>72</v>
      </c>
      <c r="U4051" t="s">
        <v>73</v>
      </c>
      <c r="V4051">
        <v>840</v>
      </c>
      <c r="W4051">
        <v>2</v>
      </c>
      <c r="X4051">
        <v>183398</v>
      </c>
      <c r="Y4051" t="s">
        <v>74</v>
      </c>
      <c r="AA4051">
        <v>2014</v>
      </c>
      <c r="AB4051" t="s">
        <v>75</v>
      </c>
      <c r="AC4051" t="s">
        <v>76</v>
      </c>
      <c r="AD4051" t="s">
        <v>77</v>
      </c>
      <c r="AE4051" t="s">
        <v>78</v>
      </c>
      <c r="AF4051" t="s">
        <v>79</v>
      </c>
      <c r="AG4051" t="s">
        <v>80</v>
      </c>
      <c r="AH4051">
        <v>12.497999999999999</v>
      </c>
      <c r="AI4051">
        <v>2.1636600000000001</v>
      </c>
      <c r="AJ4051">
        <v>27.041419999999999</v>
      </c>
      <c r="AK4051">
        <v>2015</v>
      </c>
      <c r="AL4051" t="s">
        <v>81</v>
      </c>
      <c r="AM4051">
        <f t="shared" si="127"/>
        <v>5</v>
      </c>
    </row>
    <row r="4052" spans="1:39" x14ac:dyDescent="0.35">
      <c r="A4052">
        <v>2019</v>
      </c>
      <c r="B4052" s="5">
        <f t="shared" si="126"/>
        <v>209</v>
      </c>
      <c r="C4052" t="s">
        <v>117</v>
      </c>
      <c r="D4052">
        <v>19100056</v>
      </c>
      <c r="E4052">
        <v>559678</v>
      </c>
      <c r="F4052" t="s">
        <v>66</v>
      </c>
      <c r="G4052" t="s">
        <v>67</v>
      </c>
      <c r="H4052" t="s">
        <v>68</v>
      </c>
      <c r="I4052" t="s">
        <v>97</v>
      </c>
      <c r="J4052" s="1">
        <v>43674</v>
      </c>
      <c r="K4052">
        <v>31</v>
      </c>
      <c r="L4052">
        <v>3</v>
      </c>
      <c r="M4052">
        <v>1</v>
      </c>
      <c r="N4052" t="s">
        <v>70</v>
      </c>
      <c r="O4052" t="s">
        <v>71</v>
      </c>
      <c r="P4052" t="s">
        <v>143</v>
      </c>
      <c r="Q4052">
        <v>113</v>
      </c>
      <c r="R4052">
        <v>95</v>
      </c>
      <c r="T4052" t="s">
        <v>72</v>
      </c>
      <c r="U4052" t="s">
        <v>73</v>
      </c>
      <c r="V4052">
        <v>785</v>
      </c>
      <c r="W4052">
        <v>2</v>
      </c>
      <c r="X4052">
        <v>183473</v>
      </c>
      <c r="Y4052" t="s">
        <v>74</v>
      </c>
      <c r="AA4052">
        <v>2015</v>
      </c>
      <c r="AB4052" t="s">
        <v>75</v>
      </c>
      <c r="AC4052" t="s">
        <v>76</v>
      </c>
      <c r="AD4052" t="s">
        <v>77</v>
      </c>
      <c r="AE4052" t="s">
        <v>78</v>
      </c>
      <c r="AF4052" t="s">
        <v>79</v>
      </c>
      <c r="AG4052" t="s">
        <v>80</v>
      </c>
      <c r="AH4052">
        <v>6.8259999999999996</v>
      </c>
      <c r="AI4052">
        <v>5.1304299999999996</v>
      </c>
      <c r="AJ4052">
        <v>35.020319999999998</v>
      </c>
      <c r="AK4052">
        <v>2016</v>
      </c>
      <c r="AL4052" t="s">
        <v>81</v>
      </c>
      <c r="AM4052">
        <f t="shared" si="127"/>
        <v>4</v>
      </c>
    </row>
    <row r="4053" spans="1:39" x14ac:dyDescent="0.35">
      <c r="A4053">
        <v>2019</v>
      </c>
      <c r="B4053" s="5">
        <f t="shared" si="126"/>
        <v>212</v>
      </c>
      <c r="C4053" t="s">
        <v>91</v>
      </c>
      <c r="D4053">
        <v>19066548</v>
      </c>
      <c r="E4053">
        <v>770916</v>
      </c>
      <c r="F4053" t="s">
        <v>66</v>
      </c>
      <c r="G4053" t="s">
        <v>67</v>
      </c>
      <c r="H4053" t="s">
        <v>68</v>
      </c>
      <c r="I4053" t="s">
        <v>97</v>
      </c>
      <c r="J4053" s="1">
        <v>43677</v>
      </c>
      <c r="K4053">
        <v>31</v>
      </c>
      <c r="L4053">
        <v>3</v>
      </c>
      <c r="M4053">
        <v>1</v>
      </c>
      <c r="N4053" t="s">
        <v>70</v>
      </c>
      <c r="O4053" t="s">
        <v>85</v>
      </c>
      <c r="P4053" t="s">
        <v>114</v>
      </c>
      <c r="Q4053">
        <v>104</v>
      </c>
      <c r="T4053" t="s">
        <v>72</v>
      </c>
      <c r="U4053" t="s">
        <v>73</v>
      </c>
      <c r="V4053">
        <v>715</v>
      </c>
      <c r="W4053">
        <v>2</v>
      </c>
      <c r="X4053">
        <v>183473</v>
      </c>
      <c r="Y4053" t="s">
        <v>74</v>
      </c>
      <c r="AA4053">
        <v>2015</v>
      </c>
      <c r="AB4053" t="s">
        <v>75</v>
      </c>
      <c r="AC4053" t="s">
        <v>76</v>
      </c>
      <c r="AD4053" t="s">
        <v>77</v>
      </c>
      <c r="AE4053" t="s">
        <v>78</v>
      </c>
      <c r="AF4053" t="s">
        <v>79</v>
      </c>
      <c r="AG4053" t="s">
        <v>80</v>
      </c>
      <c r="AH4053">
        <v>6.8259999999999996</v>
      </c>
      <c r="AI4053">
        <v>3.16168</v>
      </c>
      <c r="AJ4053">
        <v>21.581630000000001</v>
      </c>
      <c r="AK4053">
        <v>2016</v>
      </c>
      <c r="AL4053" t="s">
        <v>81</v>
      </c>
      <c r="AM4053">
        <f t="shared" si="127"/>
        <v>4</v>
      </c>
    </row>
    <row r="4054" spans="1:39" x14ac:dyDescent="0.35">
      <c r="A4054">
        <v>2019</v>
      </c>
      <c r="B4054" s="5">
        <f t="shared" si="126"/>
        <v>147</v>
      </c>
      <c r="C4054" t="s">
        <v>115</v>
      </c>
      <c r="D4054">
        <v>19146052</v>
      </c>
      <c r="E4054">
        <v>325338</v>
      </c>
      <c r="F4054" t="s">
        <v>66</v>
      </c>
      <c r="G4054" t="s">
        <v>67</v>
      </c>
      <c r="H4054" t="s">
        <v>92</v>
      </c>
      <c r="I4054" t="s">
        <v>69</v>
      </c>
      <c r="J4054" s="1">
        <v>43612</v>
      </c>
      <c r="K4054">
        <v>22</v>
      </c>
      <c r="L4054">
        <v>2</v>
      </c>
      <c r="M4054">
        <v>1</v>
      </c>
      <c r="N4054" t="s">
        <v>70</v>
      </c>
      <c r="O4054" t="s">
        <v>71</v>
      </c>
      <c r="Q4054">
        <v>183</v>
      </c>
      <c r="R4054">
        <v>10</v>
      </c>
      <c r="T4054" t="s">
        <v>72</v>
      </c>
      <c r="U4054" t="s">
        <v>73</v>
      </c>
      <c r="V4054">
        <v>720</v>
      </c>
      <c r="W4054">
        <v>2</v>
      </c>
      <c r="X4054">
        <v>183473</v>
      </c>
      <c r="Y4054" t="s">
        <v>74</v>
      </c>
      <c r="AA4054">
        <v>2015</v>
      </c>
      <c r="AB4054" t="s">
        <v>75</v>
      </c>
      <c r="AC4054" t="s">
        <v>76</v>
      </c>
      <c r="AD4054" t="s">
        <v>77</v>
      </c>
      <c r="AE4054" t="s">
        <v>78</v>
      </c>
      <c r="AF4054" t="s">
        <v>79</v>
      </c>
      <c r="AG4054" t="s">
        <v>80</v>
      </c>
      <c r="AH4054">
        <v>6.8259999999999996</v>
      </c>
      <c r="AI4054">
        <v>1.04783</v>
      </c>
      <c r="AJ4054">
        <v>7.1524900000000002</v>
      </c>
      <c r="AK4054">
        <v>2016</v>
      </c>
      <c r="AL4054" t="s">
        <v>81</v>
      </c>
      <c r="AM4054">
        <f t="shared" si="127"/>
        <v>4</v>
      </c>
    </row>
    <row r="4055" spans="1:39" x14ac:dyDescent="0.35">
      <c r="A4055">
        <v>2019</v>
      </c>
      <c r="B4055" s="5">
        <f t="shared" si="126"/>
        <v>156</v>
      </c>
      <c r="C4055" t="s">
        <v>83</v>
      </c>
      <c r="D4055">
        <v>19076229</v>
      </c>
      <c r="E4055">
        <v>765559</v>
      </c>
      <c r="F4055" t="s">
        <v>66</v>
      </c>
      <c r="G4055" t="s">
        <v>67</v>
      </c>
      <c r="H4055" t="s">
        <v>92</v>
      </c>
      <c r="I4055" t="s">
        <v>69</v>
      </c>
      <c r="J4055" s="1">
        <v>43621</v>
      </c>
      <c r="K4055">
        <v>23</v>
      </c>
      <c r="L4055">
        <v>3</v>
      </c>
      <c r="M4055">
        <v>1</v>
      </c>
      <c r="N4055" t="s">
        <v>70</v>
      </c>
      <c r="O4055" t="s">
        <v>85</v>
      </c>
      <c r="Q4055">
        <v>103</v>
      </c>
      <c r="R4055">
        <v>50</v>
      </c>
      <c r="T4055" t="s">
        <v>72</v>
      </c>
      <c r="U4055" t="s">
        <v>73</v>
      </c>
      <c r="V4055">
        <v>700</v>
      </c>
      <c r="W4055">
        <v>2</v>
      </c>
      <c r="X4055">
        <v>183473</v>
      </c>
      <c r="Y4055" t="s">
        <v>74</v>
      </c>
      <c r="AA4055">
        <v>2015</v>
      </c>
      <c r="AB4055" t="s">
        <v>75</v>
      </c>
      <c r="AC4055" t="s">
        <v>76</v>
      </c>
      <c r="AD4055" t="s">
        <v>77</v>
      </c>
      <c r="AE4055" t="s">
        <v>78</v>
      </c>
      <c r="AF4055" t="s">
        <v>79</v>
      </c>
      <c r="AG4055" t="s">
        <v>80</v>
      </c>
      <c r="AH4055">
        <v>6.8259999999999996</v>
      </c>
      <c r="AI4055">
        <v>1.173</v>
      </c>
      <c r="AJ4055">
        <v>8.0068999999999999</v>
      </c>
      <c r="AK4055">
        <v>2016</v>
      </c>
      <c r="AL4055" t="s">
        <v>81</v>
      </c>
      <c r="AM4055">
        <f t="shared" si="127"/>
        <v>4</v>
      </c>
    </row>
    <row r="4056" spans="1:39" x14ac:dyDescent="0.35">
      <c r="A4056">
        <v>2019</v>
      </c>
      <c r="B4056" s="5">
        <f t="shared" si="126"/>
        <v>156</v>
      </c>
      <c r="C4056" t="s">
        <v>83</v>
      </c>
      <c r="D4056">
        <v>19076223</v>
      </c>
      <c r="E4056">
        <v>765557</v>
      </c>
      <c r="F4056" t="s">
        <v>66</v>
      </c>
      <c r="G4056" t="s">
        <v>67</v>
      </c>
      <c r="H4056" t="s">
        <v>92</v>
      </c>
      <c r="I4056" t="s">
        <v>69</v>
      </c>
      <c r="J4056" s="1">
        <v>43621</v>
      </c>
      <c r="K4056">
        <v>23</v>
      </c>
      <c r="L4056">
        <v>3</v>
      </c>
      <c r="M4056">
        <v>1</v>
      </c>
      <c r="N4056" t="s">
        <v>70</v>
      </c>
      <c r="O4056" t="s">
        <v>85</v>
      </c>
      <c r="Q4056">
        <v>103</v>
      </c>
      <c r="R4056">
        <v>50</v>
      </c>
      <c r="T4056" t="s">
        <v>72</v>
      </c>
      <c r="U4056" t="s">
        <v>73</v>
      </c>
      <c r="V4056">
        <v>755</v>
      </c>
      <c r="W4056">
        <v>2</v>
      </c>
      <c r="X4056">
        <v>183473</v>
      </c>
      <c r="Y4056" t="s">
        <v>74</v>
      </c>
      <c r="AA4056">
        <v>2015</v>
      </c>
      <c r="AB4056" t="s">
        <v>75</v>
      </c>
      <c r="AC4056" t="s">
        <v>76</v>
      </c>
      <c r="AD4056" t="s">
        <v>77</v>
      </c>
      <c r="AE4056" t="s">
        <v>78</v>
      </c>
      <c r="AF4056" t="s">
        <v>79</v>
      </c>
      <c r="AG4056" t="s">
        <v>80</v>
      </c>
      <c r="AH4056">
        <v>6.8259999999999996</v>
      </c>
      <c r="AI4056">
        <v>1.173</v>
      </c>
      <c r="AJ4056">
        <v>8.0068999999999999</v>
      </c>
      <c r="AK4056">
        <v>2016</v>
      </c>
      <c r="AL4056" t="s">
        <v>81</v>
      </c>
      <c r="AM4056">
        <f t="shared" si="127"/>
        <v>4</v>
      </c>
    </row>
    <row r="4057" spans="1:39" x14ac:dyDescent="0.35">
      <c r="A4057">
        <v>2019</v>
      </c>
      <c r="B4057" s="5">
        <f t="shared" si="126"/>
        <v>158</v>
      </c>
      <c r="C4057" t="s">
        <v>82</v>
      </c>
      <c r="D4057">
        <v>19036450</v>
      </c>
      <c r="E4057">
        <v>776401</v>
      </c>
      <c r="F4057" t="s">
        <v>66</v>
      </c>
      <c r="G4057" t="s">
        <v>67</v>
      </c>
      <c r="H4057" t="s">
        <v>92</v>
      </c>
      <c r="I4057" t="s">
        <v>69</v>
      </c>
      <c r="J4057" s="1">
        <v>43623</v>
      </c>
      <c r="K4057">
        <v>23</v>
      </c>
      <c r="L4057">
        <v>3</v>
      </c>
      <c r="M4057">
        <v>1</v>
      </c>
      <c r="N4057" t="s">
        <v>70</v>
      </c>
      <c r="O4057" t="s">
        <v>71</v>
      </c>
      <c r="Q4057">
        <v>113</v>
      </c>
      <c r="R4057">
        <v>62</v>
      </c>
      <c r="T4057" t="s">
        <v>72</v>
      </c>
      <c r="U4057" t="s">
        <v>73</v>
      </c>
      <c r="V4057">
        <v>680</v>
      </c>
      <c r="W4057">
        <v>2</v>
      </c>
      <c r="X4057">
        <v>183473</v>
      </c>
      <c r="Y4057" t="s">
        <v>74</v>
      </c>
      <c r="AA4057">
        <v>2015</v>
      </c>
      <c r="AB4057" t="s">
        <v>75</v>
      </c>
      <c r="AC4057" t="s">
        <v>76</v>
      </c>
      <c r="AD4057" t="s">
        <v>77</v>
      </c>
      <c r="AE4057" t="s">
        <v>78</v>
      </c>
      <c r="AF4057" t="s">
        <v>79</v>
      </c>
      <c r="AG4057" t="s">
        <v>80</v>
      </c>
      <c r="AH4057">
        <v>6.8259999999999996</v>
      </c>
      <c r="AI4057">
        <v>1.3385499999999999</v>
      </c>
      <c r="AJ4057">
        <v>9.1369399999999992</v>
      </c>
      <c r="AK4057">
        <v>2016</v>
      </c>
      <c r="AL4057" t="s">
        <v>81</v>
      </c>
      <c r="AM4057">
        <f t="shared" si="127"/>
        <v>4</v>
      </c>
    </row>
    <row r="4058" spans="1:39" x14ac:dyDescent="0.35">
      <c r="A4058">
        <v>2019</v>
      </c>
      <c r="B4058" s="5">
        <f t="shared" si="126"/>
        <v>176</v>
      </c>
      <c r="C4058" t="s">
        <v>82</v>
      </c>
      <c r="D4058">
        <v>19036801</v>
      </c>
      <c r="E4058">
        <v>773644</v>
      </c>
      <c r="F4058" t="s">
        <v>66</v>
      </c>
      <c r="G4058" t="s">
        <v>67</v>
      </c>
      <c r="H4058" t="s">
        <v>92</v>
      </c>
      <c r="I4058" t="s">
        <v>69</v>
      </c>
      <c r="J4058" s="1">
        <v>43641</v>
      </c>
      <c r="K4058">
        <v>26</v>
      </c>
      <c r="L4058">
        <v>3</v>
      </c>
      <c r="M4058">
        <v>1</v>
      </c>
      <c r="N4058" t="s">
        <v>70</v>
      </c>
      <c r="O4058" t="s">
        <v>71</v>
      </c>
      <c r="Q4058">
        <v>113</v>
      </c>
      <c r="R4058">
        <v>1</v>
      </c>
      <c r="T4058" t="s">
        <v>72</v>
      </c>
      <c r="U4058" t="s">
        <v>73</v>
      </c>
      <c r="V4058">
        <v>695</v>
      </c>
      <c r="W4058">
        <v>2</v>
      </c>
      <c r="X4058">
        <v>183473</v>
      </c>
      <c r="Y4058" t="s">
        <v>74</v>
      </c>
      <c r="AA4058">
        <v>2015</v>
      </c>
      <c r="AB4058" t="s">
        <v>75</v>
      </c>
      <c r="AC4058" t="s">
        <v>76</v>
      </c>
      <c r="AD4058" t="s">
        <v>77</v>
      </c>
      <c r="AE4058" t="s">
        <v>78</v>
      </c>
      <c r="AF4058" t="s">
        <v>79</v>
      </c>
      <c r="AG4058" t="s">
        <v>80</v>
      </c>
      <c r="AH4058">
        <v>6.8259999999999996</v>
      </c>
      <c r="AI4058">
        <v>1.3081100000000001</v>
      </c>
      <c r="AJ4058">
        <v>8.9291599999999995</v>
      </c>
      <c r="AK4058">
        <v>2016</v>
      </c>
      <c r="AL4058" t="s">
        <v>81</v>
      </c>
      <c r="AM4058">
        <f t="shared" si="127"/>
        <v>4</v>
      </c>
    </row>
    <row r="4059" spans="1:39" x14ac:dyDescent="0.35">
      <c r="A4059">
        <v>2019</v>
      </c>
      <c r="B4059" s="5">
        <f t="shared" si="126"/>
        <v>176</v>
      </c>
      <c r="C4059" t="s">
        <v>82</v>
      </c>
      <c r="D4059">
        <v>19036845</v>
      </c>
      <c r="E4059">
        <v>776165</v>
      </c>
      <c r="F4059" t="s">
        <v>66</v>
      </c>
      <c r="G4059" t="s">
        <v>67</v>
      </c>
      <c r="H4059" t="s">
        <v>92</v>
      </c>
      <c r="I4059" t="s">
        <v>69</v>
      </c>
      <c r="J4059" s="1">
        <v>43641</v>
      </c>
      <c r="K4059">
        <v>26</v>
      </c>
      <c r="L4059">
        <v>3</v>
      </c>
      <c r="M4059">
        <v>1</v>
      </c>
      <c r="N4059" t="s">
        <v>70</v>
      </c>
      <c r="O4059" t="s">
        <v>71</v>
      </c>
      <c r="Q4059">
        <v>113</v>
      </c>
      <c r="R4059">
        <v>62</v>
      </c>
      <c r="T4059" t="s">
        <v>72</v>
      </c>
      <c r="U4059" t="s">
        <v>73</v>
      </c>
      <c r="V4059">
        <v>740</v>
      </c>
      <c r="W4059">
        <v>2</v>
      </c>
      <c r="X4059">
        <v>183473</v>
      </c>
      <c r="Y4059" t="s">
        <v>74</v>
      </c>
      <c r="AA4059">
        <v>2015</v>
      </c>
      <c r="AB4059" t="s">
        <v>75</v>
      </c>
      <c r="AC4059" t="s">
        <v>76</v>
      </c>
      <c r="AD4059" t="s">
        <v>77</v>
      </c>
      <c r="AE4059" t="s">
        <v>78</v>
      </c>
      <c r="AF4059" t="s">
        <v>79</v>
      </c>
      <c r="AG4059" t="s">
        <v>80</v>
      </c>
      <c r="AH4059">
        <v>6.8259999999999996</v>
      </c>
      <c r="AI4059">
        <v>1.3385499999999999</v>
      </c>
      <c r="AJ4059">
        <v>9.1369399999999992</v>
      </c>
      <c r="AK4059">
        <v>2016</v>
      </c>
      <c r="AL4059" t="s">
        <v>81</v>
      </c>
      <c r="AM4059">
        <f t="shared" si="127"/>
        <v>4</v>
      </c>
    </row>
    <row r="4060" spans="1:39" x14ac:dyDescent="0.35">
      <c r="A4060">
        <v>2019</v>
      </c>
      <c r="B4060" s="5">
        <f t="shared" si="126"/>
        <v>176</v>
      </c>
      <c r="C4060" t="s">
        <v>82</v>
      </c>
      <c r="D4060">
        <v>19036800</v>
      </c>
      <c r="E4060">
        <v>776162</v>
      </c>
      <c r="F4060" t="s">
        <v>66</v>
      </c>
      <c r="G4060" t="s">
        <v>67</v>
      </c>
      <c r="H4060" t="s">
        <v>92</v>
      </c>
      <c r="I4060" t="s">
        <v>69</v>
      </c>
      <c r="J4060" s="1">
        <v>43641</v>
      </c>
      <c r="K4060">
        <v>26</v>
      </c>
      <c r="L4060">
        <v>3</v>
      </c>
      <c r="M4060">
        <v>1</v>
      </c>
      <c r="N4060" t="s">
        <v>70</v>
      </c>
      <c r="O4060" t="s">
        <v>71</v>
      </c>
      <c r="Q4060">
        <v>113</v>
      </c>
      <c r="R4060">
        <v>62</v>
      </c>
      <c r="T4060" t="s">
        <v>72</v>
      </c>
      <c r="U4060" t="s">
        <v>73</v>
      </c>
      <c r="V4060">
        <v>775</v>
      </c>
      <c r="W4060">
        <v>2</v>
      </c>
      <c r="X4060">
        <v>183473</v>
      </c>
      <c r="Y4060" t="s">
        <v>74</v>
      </c>
      <c r="AA4060">
        <v>2015</v>
      </c>
      <c r="AB4060" t="s">
        <v>75</v>
      </c>
      <c r="AC4060" t="s">
        <v>76</v>
      </c>
      <c r="AD4060" t="s">
        <v>77</v>
      </c>
      <c r="AE4060" t="s">
        <v>78</v>
      </c>
      <c r="AF4060" t="s">
        <v>79</v>
      </c>
      <c r="AG4060" t="s">
        <v>80</v>
      </c>
      <c r="AH4060">
        <v>6.8259999999999996</v>
      </c>
      <c r="AI4060">
        <v>1.3385499999999999</v>
      </c>
      <c r="AJ4060">
        <v>9.1369399999999992</v>
      </c>
      <c r="AK4060">
        <v>2016</v>
      </c>
      <c r="AL4060" t="s">
        <v>81</v>
      </c>
      <c r="AM4060">
        <f t="shared" si="127"/>
        <v>4</v>
      </c>
    </row>
    <row r="4061" spans="1:39" x14ac:dyDescent="0.35">
      <c r="A4061">
        <v>2019</v>
      </c>
      <c r="B4061" s="5">
        <f t="shared" si="126"/>
        <v>28</v>
      </c>
      <c r="C4061" t="s">
        <v>83</v>
      </c>
      <c r="D4061">
        <v>19076031</v>
      </c>
      <c r="E4061">
        <v>766833</v>
      </c>
      <c r="F4061" t="s">
        <v>66</v>
      </c>
      <c r="G4061" t="s">
        <v>67</v>
      </c>
      <c r="H4061" t="s">
        <v>68</v>
      </c>
      <c r="I4061" t="s">
        <v>69</v>
      </c>
      <c r="J4061" s="1">
        <v>43493</v>
      </c>
      <c r="K4061">
        <v>5</v>
      </c>
      <c r="L4061">
        <v>1</v>
      </c>
      <c r="M4061">
        <v>1</v>
      </c>
      <c r="N4061" t="s">
        <v>70</v>
      </c>
      <c r="O4061" t="s">
        <v>90</v>
      </c>
      <c r="Q4061">
        <v>105</v>
      </c>
      <c r="R4061">
        <v>10</v>
      </c>
      <c r="T4061" t="s">
        <v>72</v>
      </c>
      <c r="U4061" t="s">
        <v>73</v>
      </c>
      <c r="V4061">
        <v>730</v>
      </c>
      <c r="W4061">
        <v>2</v>
      </c>
      <c r="X4061">
        <v>183473</v>
      </c>
      <c r="Y4061" t="s">
        <v>74</v>
      </c>
      <c r="AA4061">
        <v>2015</v>
      </c>
      <c r="AB4061" t="s">
        <v>75</v>
      </c>
      <c r="AC4061" t="s">
        <v>76</v>
      </c>
      <c r="AD4061" t="s">
        <v>77</v>
      </c>
      <c r="AE4061" t="s">
        <v>78</v>
      </c>
      <c r="AF4061" t="s">
        <v>79</v>
      </c>
      <c r="AG4061" t="s">
        <v>80</v>
      </c>
      <c r="AH4061">
        <v>6.8259999999999996</v>
      </c>
      <c r="AI4061">
        <v>1.6862699999999999</v>
      </c>
      <c r="AJ4061">
        <v>11.510479999999999</v>
      </c>
      <c r="AK4061">
        <v>2016</v>
      </c>
      <c r="AL4061" t="s">
        <v>81</v>
      </c>
      <c r="AM4061">
        <f t="shared" si="127"/>
        <v>4</v>
      </c>
    </row>
    <row r="4062" spans="1:39" x14ac:dyDescent="0.35">
      <c r="A4062">
        <v>2019</v>
      </c>
      <c r="B4062" s="5">
        <f t="shared" si="126"/>
        <v>42</v>
      </c>
      <c r="C4062" t="s">
        <v>82</v>
      </c>
      <c r="D4062">
        <v>19036090</v>
      </c>
      <c r="E4062">
        <v>775114</v>
      </c>
      <c r="F4062" t="s">
        <v>66</v>
      </c>
      <c r="G4062" t="s">
        <v>67</v>
      </c>
      <c r="H4062" t="s">
        <v>68</v>
      </c>
      <c r="I4062" t="s">
        <v>69</v>
      </c>
      <c r="J4062" s="1">
        <v>43507</v>
      </c>
      <c r="K4062">
        <v>7</v>
      </c>
      <c r="L4062">
        <v>1</v>
      </c>
      <c r="M4062">
        <v>1</v>
      </c>
      <c r="N4062" t="s">
        <v>70</v>
      </c>
      <c r="O4062" t="s">
        <v>71</v>
      </c>
      <c r="Q4062">
        <v>113</v>
      </c>
      <c r="R4062">
        <v>41</v>
      </c>
      <c r="T4062" t="s">
        <v>72</v>
      </c>
      <c r="U4062" t="s">
        <v>73</v>
      </c>
      <c r="V4062">
        <v>685</v>
      </c>
      <c r="W4062">
        <v>2</v>
      </c>
      <c r="X4062">
        <v>183473</v>
      </c>
      <c r="Y4062" t="s">
        <v>74</v>
      </c>
      <c r="AA4062">
        <v>2015</v>
      </c>
      <c r="AB4062" t="s">
        <v>75</v>
      </c>
      <c r="AC4062" t="s">
        <v>76</v>
      </c>
      <c r="AD4062" t="s">
        <v>77</v>
      </c>
      <c r="AE4062" t="s">
        <v>78</v>
      </c>
      <c r="AF4062" t="s">
        <v>79</v>
      </c>
      <c r="AG4062" t="s">
        <v>80</v>
      </c>
      <c r="AH4062">
        <v>6.8259999999999996</v>
      </c>
      <c r="AI4062">
        <v>3.2233999999999998</v>
      </c>
      <c r="AJ4062">
        <v>22.002929999999999</v>
      </c>
      <c r="AK4062">
        <v>2016</v>
      </c>
      <c r="AL4062" t="s">
        <v>81</v>
      </c>
      <c r="AM4062">
        <f t="shared" si="127"/>
        <v>4</v>
      </c>
    </row>
    <row r="4063" spans="1:39" x14ac:dyDescent="0.35">
      <c r="A4063">
        <v>2019</v>
      </c>
      <c r="B4063" s="5">
        <f t="shared" si="126"/>
        <v>62</v>
      </c>
      <c r="C4063" t="s">
        <v>82</v>
      </c>
      <c r="D4063">
        <v>19036142</v>
      </c>
      <c r="E4063">
        <v>775125</v>
      </c>
      <c r="F4063" t="s">
        <v>66</v>
      </c>
      <c r="G4063" t="s">
        <v>67</v>
      </c>
      <c r="H4063" t="s">
        <v>68</v>
      </c>
      <c r="I4063" t="s">
        <v>69</v>
      </c>
      <c r="J4063" s="1">
        <v>43527</v>
      </c>
      <c r="K4063">
        <v>10</v>
      </c>
      <c r="L4063">
        <v>1</v>
      </c>
      <c r="M4063">
        <v>1</v>
      </c>
      <c r="N4063" t="s">
        <v>70</v>
      </c>
      <c r="O4063" t="s">
        <v>71</v>
      </c>
      <c r="Q4063">
        <v>113</v>
      </c>
      <c r="R4063">
        <v>41</v>
      </c>
      <c r="T4063" t="s">
        <v>72</v>
      </c>
      <c r="U4063" t="s">
        <v>73</v>
      </c>
      <c r="V4063">
        <v>645</v>
      </c>
      <c r="W4063">
        <v>2</v>
      </c>
      <c r="X4063">
        <v>183473</v>
      </c>
      <c r="Y4063" t="s">
        <v>74</v>
      </c>
      <c r="AA4063">
        <v>2015</v>
      </c>
      <c r="AB4063" t="s">
        <v>75</v>
      </c>
      <c r="AC4063" t="s">
        <v>76</v>
      </c>
      <c r="AD4063" t="s">
        <v>77</v>
      </c>
      <c r="AE4063" t="s">
        <v>78</v>
      </c>
      <c r="AF4063" t="s">
        <v>79</v>
      </c>
      <c r="AG4063" t="s">
        <v>80</v>
      </c>
      <c r="AH4063">
        <v>6.8259999999999996</v>
      </c>
      <c r="AI4063">
        <v>3.2233999999999998</v>
      </c>
      <c r="AJ4063">
        <v>22.002929999999999</v>
      </c>
      <c r="AK4063">
        <v>2016</v>
      </c>
      <c r="AL4063" t="s">
        <v>81</v>
      </c>
      <c r="AM4063">
        <f t="shared" si="127"/>
        <v>4</v>
      </c>
    </row>
    <row r="4064" spans="1:39" x14ac:dyDescent="0.35">
      <c r="A4064">
        <v>2019</v>
      </c>
      <c r="B4064" s="5">
        <f t="shared" si="126"/>
        <v>71</v>
      </c>
      <c r="C4064" t="s">
        <v>83</v>
      </c>
      <c r="D4064">
        <v>19076090</v>
      </c>
      <c r="E4064">
        <v>766888</v>
      </c>
      <c r="F4064" t="s">
        <v>66</v>
      </c>
      <c r="G4064" t="s">
        <v>67</v>
      </c>
      <c r="H4064" t="s">
        <v>68</v>
      </c>
      <c r="I4064" t="s">
        <v>69</v>
      </c>
      <c r="J4064" s="1">
        <v>43536</v>
      </c>
      <c r="K4064">
        <v>11</v>
      </c>
      <c r="L4064">
        <v>1</v>
      </c>
      <c r="M4064">
        <v>1</v>
      </c>
      <c r="N4064" t="s">
        <v>70</v>
      </c>
      <c r="O4064" t="s">
        <v>90</v>
      </c>
      <c r="Q4064">
        <v>105</v>
      </c>
      <c r="R4064">
        <v>10</v>
      </c>
      <c r="T4064" t="s">
        <v>72</v>
      </c>
      <c r="U4064" t="s">
        <v>73</v>
      </c>
      <c r="V4064">
        <v>690</v>
      </c>
      <c r="W4064">
        <v>2</v>
      </c>
      <c r="X4064">
        <v>183473</v>
      </c>
      <c r="Y4064" t="s">
        <v>74</v>
      </c>
      <c r="AA4064">
        <v>2015</v>
      </c>
      <c r="AB4064" t="s">
        <v>75</v>
      </c>
      <c r="AC4064" t="s">
        <v>76</v>
      </c>
      <c r="AD4064" t="s">
        <v>77</v>
      </c>
      <c r="AE4064" t="s">
        <v>78</v>
      </c>
      <c r="AF4064" t="s">
        <v>79</v>
      </c>
      <c r="AG4064" t="s">
        <v>80</v>
      </c>
      <c r="AH4064">
        <v>6.8259999999999996</v>
      </c>
      <c r="AI4064">
        <v>1.6862699999999999</v>
      </c>
      <c r="AJ4064">
        <v>11.510479999999999</v>
      </c>
      <c r="AK4064">
        <v>2016</v>
      </c>
      <c r="AL4064" t="s">
        <v>81</v>
      </c>
      <c r="AM4064">
        <f t="shared" si="127"/>
        <v>4</v>
      </c>
    </row>
    <row r="4065" spans="1:39" x14ac:dyDescent="0.35">
      <c r="A4065">
        <v>2019</v>
      </c>
      <c r="B4065" s="5">
        <f t="shared" si="126"/>
        <v>185</v>
      </c>
      <c r="C4065" t="s">
        <v>82</v>
      </c>
      <c r="D4065">
        <v>19036918</v>
      </c>
      <c r="E4065">
        <v>775944</v>
      </c>
      <c r="F4065" t="s">
        <v>66</v>
      </c>
      <c r="G4065" t="s">
        <v>67</v>
      </c>
      <c r="H4065" t="s">
        <v>68</v>
      </c>
      <c r="I4065" t="s">
        <v>69</v>
      </c>
      <c r="J4065" s="1">
        <v>43650</v>
      </c>
      <c r="K4065">
        <v>27</v>
      </c>
      <c r="L4065">
        <v>4</v>
      </c>
      <c r="M4065">
        <v>1</v>
      </c>
      <c r="N4065" t="s">
        <v>70</v>
      </c>
      <c r="O4065" t="s">
        <v>71</v>
      </c>
      <c r="Q4065">
        <v>113</v>
      </c>
      <c r="R4065">
        <v>22</v>
      </c>
      <c r="T4065" t="s">
        <v>72</v>
      </c>
      <c r="U4065" t="s">
        <v>73</v>
      </c>
      <c r="V4065">
        <v>690</v>
      </c>
      <c r="W4065">
        <v>2</v>
      </c>
      <c r="X4065">
        <v>183473</v>
      </c>
      <c r="Y4065" t="s">
        <v>74</v>
      </c>
      <c r="AA4065">
        <v>2015</v>
      </c>
      <c r="AB4065" t="s">
        <v>75</v>
      </c>
      <c r="AC4065" t="s">
        <v>76</v>
      </c>
      <c r="AD4065" t="s">
        <v>77</v>
      </c>
      <c r="AE4065" t="s">
        <v>78</v>
      </c>
      <c r="AF4065" t="s">
        <v>79</v>
      </c>
      <c r="AG4065" t="s">
        <v>80</v>
      </c>
      <c r="AH4065">
        <v>6.8259999999999996</v>
      </c>
      <c r="AI4065">
        <v>3.0741800000000001</v>
      </c>
      <c r="AJ4065">
        <v>20.984349999999999</v>
      </c>
      <c r="AK4065">
        <v>2016</v>
      </c>
      <c r="AL4065" t="s">
        <v>81</v>
      </c>
      <c r="AM4065">
        <f t="shared" si="127"/>
        <v>4</v>
      </c>
    </row>
    <row r="4066" spans="1:39" x14ac:dyDescent="0.35">
      <c r="A4066">
        <v>2019</v>
      </c>
      <c r="B4066" s="5">
        <f t="shared" si="126"/>
        <v>185</v>
      </c>
      <c r="C4066" t="s">
        <v>82</v>
      </c>
      <c r="D4066">
        <v>19036918</v>
      </c>
      <c r="E4066">
        <v>775945</v>
      </c>
      <c r="F4066" t="s">
        <v>66</v>
      </c>
      <c r="G4066" t="s">
        <v>67</v>
      </c>
      <c r="H4066" t="s">
        <v>68</v>
      </c>
      <c r="I4066" t="s">
        <v>69</v>
      </c>
      <c r="J4066" s="1">
        <v>43650</v>
      </c>
      <c r="K4066">
        <v>27</v>
      </c>
      <c r="L4066">
        <v>4</v>
      </c>
      <c r="M4066">
        <v>1</v>
      </c>
      <c r="N4066" t="s">
        <v>70</v>
      </c>
      <c r="O4066" t="s">
        <v>71</v>
      </c>
      <c r="Q4066">
        <v>113</v>
      </c>
      <c r="R4066">
        <v>22</v>
      </c>
      <c r="T4066" t="s">
        <v>72</v>
      </c>
      <c r="U4066" t="s">
        <v>73</v>
      </c>
      <c r="V4066">
        <v>690</v>
      </c>
      <c r="W4066">
        <v>2</v>
      </c>
      <c r="X4066">
        <v>183473</v>
      </c>
      <c r="Y4066" t="s">
        <v>74</v>
      </c>
      <c r="AA4066">
        <v>2015</v>
      </c>
      <c r="AB4066" t="s">
        <v>75</v>
      </c>
      <c r="AC4066" t="s">
        <v>76</v>
      </c>
      <c r="AD4066" t="s">
        <v>77</v>
      </c>
      <c r="AE4066" t="s">
        <v>78</v>
      </c>
      <c r="AF4066" t="s">
        <v>79</v>
      </c>
      <c r="AG4066" t="s">
        <v>80</v>
      </c>
      <c r="AH4066">
        <v>6.8259999999999996</v>
      </c>
      <c r="AI4066">
        <v>3.0741800000000001</v>
      </c>
      <c r="AJ4066">
        <v>20.984349999999999</v>
      </c>
      <c r="AK4066">
        <v>2016</v>
      </c>
      <c r="AL4066" t="s">
        <v>81</v>
      </c>
      <c r="AM4066">
        <f t="shared" si="127"/>
        <v>4</v>
      </c>
    </row>
    <row r="4067" spans="1:39" x14ac:dyDescent="0.35">
      <c r="A4067">
        <v>2019</v>
      </c>
      <c r="B4067" s="5">
        <f t="shared" si="126"/>
        <v>185</v>
      </c>
      <c r="C4067" t="s">
        <v>82</v>
      </c>
      <c r="D4067">
        <v>19036952</v>
      </c>
      <c r="E4067">
        <v>760300</v>
      </c>
      <c r="F4067" t="s">
        <v>66</v>
      </c>
      <c r="G4067" t="s">
        <v>67</v>
      </c>
      <c r="H4067" t="s">
        <v>68</v>
      </c>
      <c r="I4067" t="s">
        <v>69</v>
      </c>
      <c r="J4067" s="1">
        <v>43650</v>
      </c>
      <c r="K4067">
        <v>27</v>
      </c>
      <c r="L4067">
        <v>4</v>
      </c>
      <c r="M4067">
        <v>1</v>
      </c>
      <c r="N4067" t="s">
        <v>70</v>
      </c>
      <c r="T4067" t="s">
        <v>72</v>
      </c>
      <c r="U4067" t="s">
        <v>73</v>
      </c>
      <c r="V4067">
        <v>660</v>
      </c>
      <c r="W4067">
        <v>2</v>
      </c>
      <c r="X4067">
        <v>183473</v>
      </c>
      <c r="Y4067" t="s">
        <v>74</v>
      </c>
      <c r="AA4067">
        <v>2015</v>
      </c>
      <c r="AB4067" t="s">
        <v>75</v>
      </c>
      <c r="AC4067" t="s">
        <v>76</v>
      </c>
      <c r="AD4067" t="s">
        <v>77</v>
      </c>
      <c r="AE4067" t="s">
        <v>78</v>
      </c>
      <c r="AF4067" t="s">
        <v>79</v>
      </c>
      <c r="AG4067" t="s">
        <v>80</v>
      </c>
      <c r="AH4067">
        <v>6.8259999999999996</v>
      </c>
      <c r="AK4067">
        <v>2016</v>
      </c>
      <c r="AL4067" t="s">
        <v>81</v>
      </c>
      <c r="AM4067">
        <f t="shared" si="127"/>
        <v>4</v>
      </c>
    </row>
    <row r="4068" spans="1:39" x14ac:dyDescent="0.35">
      <c r="A4068">
        <v>2019</v>
      </c>
      <c r="B4068" s="5">
        <f t="shared" si="126"/>
        <v>186</v>
      </c>
      <c r="C4068" t="s">
        <v>91</v>
      </c>
      <c r="D4068">
        <v>19066311</v>
      </c>
      <c r="E4068">
        <v>770318</v>
      </c>
      <c r="F4068" t="s">
        <v>66</v>
      </c>
      <c r="G4068" t="s">
        <v>67</v>
      </c>
      <c r="H4068" t="s">
        <v>68</v>
      </c>
      <c r="I4068" t="s">
        <v>69</v>
      </c>
      <c r="J4068" s="1">
        <v>43651</v>
      </c>
      <c r="K4068">
        <v>27</v>
      </c>
      <c r="L4068">
        <v>4</v>
      </c>
      <c r="M4068">
        <v>1</v>
      </c>
      <c r="N4068" t="s">
        <v>70</v>
      </c>
      <c r="O4068" t="s">
        <v>90</v>
      </c>
      <c r="Q4068">
        <v>102</v>
      </c>
      <c r="R4068">
        <v>10</v>
      </c>
      <c r="T4068" t="s">
        <v>72</v>
      </c>
      <c r="U4068" t="s">
        <v>73</v>
      </c>
      <c r="V4068">
        <v>635</v>
      </c>
      <c r="W4068">
        <v>2</v>
      </c>
      <c r="X4068">
        <v>183473</v>
      </c>
      <c r="Y4068" t="s">
        <v>74</v>
      </c>
      <c r="AA4068">
        <v>2015</v>
      </c>
      <c r="AB4068" t="s">
        <v>75</v>
      </c>
      <c r="AC4068" t="s">
        <v>76</v>
      </c>
      <c r="AD4068" t="s">
        <v>77</v>
      </c>
      <c r="AE4068" t="s">
        <v>78</v>
      </c>
      <c r="AF4068" t="s">
        <v>79</v>
      </c>
      <c r="AG4068" t="s">
        <v>80</v>
      </c>
      <c r="AH4068">
        <v>6.8259999999999996</v>
      </c>
      <c r="AI4068">
        <v>1.6364399999999999</v>
      </c>
      <c r="AJ4068">
        <v>11.170339999999999</v>
      </c>
      <c r="AK4068">
        <v>2016</v>
      </c>
      <c r="AL4068" t="s">
        <v>81</v>
      </c>
      <c r="AM4068">
        <f t="shared" si="127"/>
        <v>4</v>
      </c>
    </row>
    <row r="4069" spans="1:39" x14ac:dyDescent="0.35">
      <c r="A4069">
        <v>2019</v>
      </c>
      <c r="B4069" s="5">
        <f t="shared" si="126"/>
        <v>186</v>
      </c>
      <c r="C4069" t="s">
        <v>91</v>
      </c>
      <c r="D4069">
        <v>19066311</v>
      </c>
      <c r="E4069">
        <v>770194</v>
      </c>
      <c r="F4069" t="s">
        <v>66</v>
      </c>
      <c r="G4069" t="s">
        <v>67</v>
      </c>
      <c r="H4069" t="s">
        <v>68</v>
      </c>
      <c r="I4069" t="s">
        <v>69</v>
      </c>
      <c r="J4069" s="1">
        <v>43651</v>
      </c>
      <c r="K4069">
        <v>27</v>
      </c>
      <c r="L4069">
        <v>4</v>
      </c>
      <c r="M4069">
        <v>1</v>
      </c>
      <c r="N4069" t="s">
        <v>70</v>
      </c>
      <c r="O4069" t="s">
        <v>90</v>
      </c>
      <c r="Q4069">
        <v>102</v>
      </c>
      <c r="R4069">
        <v>10</v>
      </c>
      <c r="T4069" t="s">
        <v>72</v>
      </c>
      <c r="U4069" t="s">
        <v>73</v>
      </c>
      <c r="V4069">
        <v>790</v>
      </c>
      <c r="W4069">
        <v>2</v>
      </c>
      <c r="X4069">
        <v>183473</v>
      </c>
      <c r="Y4069" t="s">
        <v>74</v>
      </c>
      <c r="AA4069">
        <v>2015</v>
      </c>
      <c r="AB4069" t="s">
        <v>75</v>
      </c>
      <c r="AC4069" t="s">
        <v>76</v>
      </c>
      <c r="AD4069" t="s">
        <v>77</v>
      </c>
      <c r="AE4069" t="s">
        <v>78</v>
      </c>
      <c r="AF4069" t="s">
        <v>79</v>
      </c>
      <c r="AG4069" t="s">
        <v>80</v>
      </c>
      <c r="AH4069">
        <v>6.8259999999999996</v>
      </c>
      <c r="AI4069">
        <v>1.6364399999999999</v>
      </c>
      <c r="AJ4069">
        <v>11.170339999999999</v>
      </c>
      <c r="AK4069">
        <v>2016</v>
      </c>
      <c r="AL4069" t="s">
        <v>81</v>
      </c>
      <c r="AM4069">
        <f t="shared" si="127"/>
        <v>4</v>
      </c>
    </row>
    <row r="4070" spans="1:39" x14ac:dyDescent="0.35">
      <c r="A4070">
        <v>2019</v>
      </c>
      <c r="B4070" s="5">
        <f t="shared" si="126"/>
        <v>186</v>
      </c>
      <c r="C4070" t="s">
        <v>83</v>
      </c>
      <c r="D4070">
        <v>19076320</v>
      </c>
      <c r="E4070">
        <v>765803</v>
      </c>
      <c r="F4070" t="s">
        <v>66</v>
      </c>
      <c r="G4070" t="s">
        <v>67</v>
      </c>
      <c r="H4070" t="s">
        <v>68</v>
      </c>
      <c r="I4070" t="s">
        <v>69</v>
      </c>
      <c r="J4070" s="1">
        <v>43651</v>
      </c>
      <c r="K4070">
        <v>27</v>
      </c>
      <c r="L4070">
        <v>4</v>
      </c>
      <c r="M4070">
        <v>1</v>
      </c>
      <c r="N4070" t="s">
        <v>70</v>
      </c>
      <c r="O4070" t="s">
        <v>85</v>
      </c>
      <c r="Q4070">
        <v>152</v>
      </c>
      <c r="T4070" t="s">
        <v>72</v>
      </c>
      <c r="U4070" t="s">
        <v>73</v>
      </c>
      <c r="V4070">
        <v>715</v>
      </c>
      <c r="W4070">
        <v>2</v>
      </c>
      <c r="X4070">
        <v>183473</v>
      </c>
      <c r="Y4070" t="s">
        <v>74</v>
      </c>
      <c r="AA4070">
        <v>2015</v>
      </c>
      <c r="AB4070" t="s">
        <v>75</v>
      </c>
      <c r="AC4070" t="s">
        <v>76</v>
      </c>
      <c r="AD4070" t="s">
        <v>77</v>
      </c>
      <c r="AE4070" t="s">
        <v>78</v>
      </c>
      <c r="AF4070" t="s">
        <v>79</v>
      </c>
      <c r="AG4070" t="s">
        <v>80</v>
      </c>
      <c r="AH4070">
        <v>6.8259999999999996</v>
      </c>
      <c r="AI4070">
        <v>2.1636600000000001</v>
      </c>
      <c r="AJ4070">
        <v>14.76914</v>
      </c>
      <c r="AK4070">
        <v>2016</v>
      </c>
      <c r="AL4070" t="s">
        <v>81</v>
      </c>
      <c r="AM4070">
        <f t="shared" si="127"/>
        <v>4</v>
      </c>
    </row>
    <row r="4071" spans="1:39" x14ac:dyDescent="0.35">
      <c r="A4071">
        <v>2019</v>
      </c>
      <c r="B4071" s="5">
        <f t="shared" si="126"/>
        <v>186</v>
      </c>
      <c r="C4071" t="s">
        <v>82</v>
      </c>
      <c r="D4071">
        <v>19037009</v>
      </c>
      <c r="E4071">
        <v>774610</v>
      </c>
      <c r="F4071" t="s">
        <v>66</v>
      </c>
      <c r="G4071" t="s">
        <v>67</v>
      </c>
      <c r="H4071" t="s">
        <v>68</v>
      </c>
      <c r="I4071" t="s">
        <v>69</v>
      </c>
      <c r="J4071" s="1">
        <v>43651</v>
      </c>
      <c r="K4071">
        <v>27</v>
      </c>
      <c r="L4071">
        <v>4</v>
      </c>
      <c r="M4071">
        <v>1</v>
      </c>
      <c r="N4071" t="s">
        <v>70</v>
      </c>
      <c r="O4071" t="s">
        <v>71</v>
      </c>
      <c r="Q4071">
        <v>154</v>
      </c>
      <c r="T4071" t="s">
        <v>72</v>
      </c>
      <c r="U4071" t="s">
        <v>73</v>
      </c>
      <c r="V4071">
        <v>685</v>
      </c>
      <c r="W4071">
        <v>2</v>
      </c>
      <c r="X4071">
        <v>183473</v>
      </c>
      <c r="Y4071" t="s">
        <v>74</v>
      </c>
      <c r="AA4071">
        <v>2015</v>
      </c>
      <c r="AB4071" t="s">
        <v>75</v>
      </c>
      <c r="AC4071" t="s">
        <v>76</v>
      </c>
      <c r="AD4071" t="s">
        <v>77</v>
      </c>
      <c r="AE4071" t="s">
        <v>78</v>
      </c>
      <c r="AF4071" t="s">
        <v>79</v>
      </c>
      <c r="AG4071" t="s">
        <v>80</v>
      </c>
      <c r="AH4071">
        <v>6.8259999999999996</v>
      </c>
      <c r="AI4071">
        <v>3.0741800000000001</v>
      </c>
      <c r="AJ4071">
        <v>20.984349999999999</v>
      </c>
      <c r="AK4071">
        <v>2016</v>
      </c>
      <c r="AL4071" t="s">
        <v>81</v>
      </c>
      <c r="AM4071">
        <f t="shared" si="127"/>
        <v>4</v>
      </c>
    </row>
    <row r="4072" spans="1:39" x14ac:dyDescent="0.35">
      <c r="A4072">
        <v>2019</v>
      </c>
      <c r="B4072" s="5">
        <f t="shared" si="126"/>
        <v>226</v>
      </c>
      <c r="C4072" t="s">
        <v>83</v>
      </c>
      <c r="D4072">
        <v>19076577</v>
      </c>
      <c r="E4072">
        <v>766931</v>
      </c>
      <c r="F4072" t="s">
        <v>66</v>
      </c>
      <c r="G4072" t="s">
        <v>67</v>
      </c>
      <c r="H4072" t="s">
        <v>68</v>
      </c>
      <c r="I4072" t="s">
        <v>69</v>
      </c>
      <c r="J4072" s="1">
        <v>43691</v>
      </c>
      <c r="K4072">
        <v>33</v>
      </c>
      <c r="L4072">
        <v>5</v>
      </c>
      <c r="M4072">
        <v>1</v>
      </c>
      <c r="N4072" t="s">
        <v>70</v>
      </c>
      <c r="O4072" t="s">
        <v>85</v>
      </c>
      <c r="Q4072">
        <v>152</v>
      </c>
      <c r="T4072" t="s">
        <v>72</v>
      </c>
      <c r="U4072" t="s">
        <v>73</v>
      </c>
      <c r="V4072">
        <v>830</v>
      </c>
      <c r="W4072">
        <v>2</v>
      </c>
      <c r="X4072">
        <v>183473</v>
      </c>
      <c r="Y4072" t="s">
        <v>74</v>
      </c>
      <c r="AA4072">
        <v>2015</v>
      </c>
      <c r="AB4072" t="s">
        <v>75</v>
      </c>
      <c r="AC4072" t="s">
        <v>76</v>
      </c>
      <c r="AD4072" t="s">
        <v>77</v>
      </c>
      <c r="AE4072" t="s">
        <v>78</v>
      </c>
      <c r="AF4072" t="s">
        <v>79</v>
      </c>
      <c r="AG4072" t="s">
        <v>80</v>
      </c>
      <c r="AH4072">
        <v>6.8259999999999996</v>
      </c>
      <c r="AI4072">
        <v>1.95234</v>
      </c>
      <c r="AJ4072">
        <v>13.32667</v>
      </c>
      <c r="AK4072">
        <v>2016</v>
      </c>
      <c r="AL4072" t="s">
        <v>81</v>
      </c>
      <c r="AM4072">
        <f t="shared" si="127"/>
        <v>4</v>
      </c>
    </row>
    <row r="4073" spans="1:39" x14ac:dyDescent="0.35">
      <c r="A4073">
        <v>2019</v>
      </c>
      <c r="B4073" s="5">
        <f t="shared" si="126"/>
        <v>226</v>
      </c>
      <c r="C4073" t="s">
        <v>82</v>
      </c>
      <c r="D4073">
        <v>19037585</v>
      </c>
      <c r="E4073">
        <v>780306</v>
      </c>
      <c r="F4073" t="s">
        <v>66</v>
      </c>
      <c r="G4073" t="s">
        <v>67</v>
      </c>
      <c r="H4073" t="s">
        <v>68</v>
      </c>
      <c r="I4073" t="s">
        <v>69</v>
      </c>
      <c r="J4073" s="1">
        <v>43691</v>
      </c>
      <c r="K4073">
        <v>33</v>
      </c>
      <c r="L4073">
        <v>5</v>
      </c>
      <c r="M4073">
        <v>1</v>
      </c>
      <c r="N4073" t="s">
        <v>70</v>
      </c>
      <c r="O4073" t="s">
        <v>71</v>
      </c>
      <c r="Q4073">
        <v>154</v>
      </c>
      <c r="T4073" t="s">
        <v>72</v>
      </c>
      <c r="U4073" t="s">
        <v>73</v>
      </c>
      <c r="V4073">
        <v>690</v>
      </c>
      <c r="W4073">
        <v>2</v>
      </c>
      <c r="X4073">
        <v>183473</v>
      </c>
      <c r="Y4073" t="s">
        <v>74</v>
      </c>
      <c r="AA4073">
        <v>2015</v>
      </c>
      <c r="AB4073" t="s">
        <v>75</v>
      </c>
      <c r="AC4073" t="s">
        <v>76</v>
      </c>
      <c r="AD4073" t="s">
        <v>77</v>
      </c>
      <c r="AE4073" t="s">
        <v>78</v>
      </c>
      <c r="AF4073" t="s">
        <v>79</v>
      </c>
      <c r="AG4073" t="s">
        <v>80</v>
      </c>
      <c r="AH4073">
        <v>6.8259999999999996</v>
      </c>
      <c r="AI4073">
        <v>3.7985799999999998</v>
      </c>
      <c r="AJ4073">
        <v>25.929110000000001</v>
      </c>
      <c r="AK4073">
        <v>2016</v>
      </c>
      <c r="AL4073" t="s">
        <v>81</v>
      </c>
      <c r="AM4073">
        <f t="shared" si="127"/>
        <v>4</v>
      </c>
    </row>
    <row r="4074" spans="1:39" x14ac:dyDescent="0.35">
      <c r="A4074">
        <v>2019</v>
      </c>
      <c r="B4074" s="5">
        <f t="shared" si="126"/>
        <v>295</v>
      </c>
      <c r="C4074" t="s">
        <v>82</v>
      </c>
      <c r="D4074">
        <v>19038143</v>
      </c>
      <c r="E4074">
        <v>778202</v>
      </c>
      <c r="F4074" t="s">
        <v>66</v>
      </c>
      <c r="G4074" t="s">
        <v>67</v>
      </c>
      <c r="H4074" t="s">
        <v>68</v>
      </c>
      <c r="I4074" t="s">
        <v>69</v>
      </c>
      <c r="J4074" s="1">
        <v>43760</v>
      </c>
      <c r="K4074">
        <v>43</v>
      </c>
      <c r="L4074">
        <v>6</v>
      </c>
      <c r="M4074">
        <v>1</v>
      </c>
      <c r="N4074" t="s">
        <v>70</v>
      </c>
      <c r="O4074" t="s">
        <v>71</v>
      </c>
      <c r="Q4074">
        <v>113</v>
      </c>
      <c r="R4074">
        <v>41</v>
      </c>
      <c r="T4074" t="s">
        <v>72</v>
      </c>
      <c r="U4074" t="s">
        <v>73</v>
      </c>
      <c r="V4074">
        <v>680</v>
      </c>
      <c r="W4074">
        <v>2</v>
      </c>
      <c r="X4074">
        <v>183473</v>
      </c>
      <c r="Y4074" t="s">
        <v>74</v>
      </c>
      <c r="AA4074">
        <v>2015</v>
      </c>
      <c r="AB4074" t="s">
        <v>75</v>
      </c>
      <c r="AC4074" t="s">
        <v>76</v>
      </c>
      <c r="AD4074" t="s">
        <v>77</v>
      </c>
      <c r="AE4074" t="s">
        <v>78</v>
      </c>
      <c r="AF4074" t="s">
        <v>79</v>
      </c>
      <c r="AG4074" t="s">
        <v>80</v>
      </c>
      <c r="AH4074">
        <v>6.8259999999999996</v>
      </c>
      <c r="AI4074">
        <v>1.9944200000000001</v>
      </c>
      <c r="AJ4074">
        <v>13.613910000000001</v>
      </c>
      <c r="AK4074">
        <v>2016</v>
      </c>
      <c r="AL4074" t="s">
        <v>81</v>
      </c>
      <c r="AM4074">
        <f t="shared" si="127"/>
        <v>4</v>
      </c>
    </row>
    <row r="4075" spans="1:39" x14ac:dyDescent="0.35">
      <c r="A4075">
        <v>2019</v>
      </c>
      <c r="B4075" s="5">
        <f t="shared" si="126"/>
        <v>307</v>
      </c>
      <c r="C4075" t="s">
        <v>82</v>
      </c>
      <c r="D4075">
        <v>19038200</v>
      </c>
      <c r="E4075">
        <v>778245</v>
      </c>
      <c r="F4075" t="s">
        <v>66</v>
      </c>
      <c r="G4075" t="s">
        <v>67</v>
      </c>
      <c r="H4075" t="s">
        <v>68</v>
      </c>
      <c r="I4075" t="s">
        <v>69</v>
      </c>
      <c r="J4075" s="1">
        <v>43772</v>
      </c>
      <c r="K4075">
        <v>45</v>
      </c>
      <c r="L4075">
        <v>6</v>
      </c>
      <c r="M4075">
        <v>1</v>
      </c>
      <c r="N4075" t="s">
        <v>70</v>
      </c>
      <c r="O4075" t="s">
        <v>71</v>
      </c>
      <c r="Q4075">
        <v>113</v>
      </c>
      <c r="R4075">
        <v>41</v>
      </c>
      <c r="T4075" t="s">
        <v>72</v>
      </c>
      <c r="U4075" t="s">
        <v>73</v>
      </c>
      <c r="V4075">
        <v>660</v>
      </c>
      <c r="W4075">
        <v>2</v>
      </c>
      <c r="X4075">
        <v>183473</v>
      </c>
      <c r="Y4075" t="s">
        <v>74</v>
      </c>
      <c r="AA4075">
        <v>2015</v>
      </c>
      <c r="AB4075" t="s">
        <v>75</v>
      </c>
      <c r="AC4075" t="s">
        <v>76</v>
      </c>
      <c r="AD4075" t="s">
        <v>77</v>
      </c>
      <c r="AE4075" t="s">
        <v>78</v>
      </c>
      <c r="AF4075" t="s">
        <v>79</v>
      </c>
      <c r="AG4075" t="s">
        <v>80</v>
      </c>
      <c r="AH4075">
        <v>6.8259999999999996</v>
      </c>
      <c r="AI4075">
        <v>1.9944200000000001</v>
      </c>
      <c r="AJ4075">
        <v>13.613910000000001</v>
      </c>
      <c r="AK4075">
        <v>2016</v>
      </c>
      <c r="AL4075" t="s">
        <v>81</v>
      </c>
      <c r="AM4075">
        <f t="shared" si="127"/>
        <v>4</v>
      </c>
    </row>
    <row r="4076" spans="1:39" x14ac:dyDescent="0.35">
      <c r="A4076">
        <v>2019</v>
      </c>
      <c r="B4076" s="5">
        <f t="shared" si="126"/>
        <v>143</v>
      </c>
      <c r="C4076" t="s">
        <v>82</v>
      </c>
      <c r="D4076">
        <v>19031168</v>
      </c>
      <c r="E4076">
        <v>763604</v>
      </c>
      <c r="F4076" t="s">
        <v>66</v>
      </c>
      <c r="G4076" t="s">
        <v>86</v>
      </c>
      <c r="J4076" s="1">
        <v>43608</v>
      </c>
      <c r="K4076">
        <v>21</v>
      </c>
      <c r="M4076">
        <v>1</v>
      </c>
      <c r="N4076" t="s">
        <v>70</v>
      </c>
      <c r="O4076" t="s">
        <v>71</v>
      </c>
      <c r="Q4076">
        <v>113</v>
      </c>
      <c r="R4076">
        <v>41</v>
      </c>
      <c r="T4076" t="s">
        <v>72</v>
      </c>
      <c r="U4076" t="s">
        <v>73</v>
      </c>
      <c r="V4076">
        <v>700</v>
      </c>
      <c r="W4076">
        <v>2</v>
      </c>
      <c r="X4076">
        <v>183473</v>
      </c>
      <c r="Y4076" t="s">
        <v>74</v>
      </c>
      <c r="AA4076">
        <v>2015</v>
      </c>
      <c r="AB4076" t="s">
        <v>75</v>
      </c>
      <c r="AC4076" t="s">
        <v>76</v>
      </c>
      <c r="AD4076" t="s">
        <v>77</v>
      </c>
      <c r="AE4076" t="s">
        <v>78</v>
      </c>
      <c r="AF4076" t="s">
        <v>79</v>
      </c>
      <c r="AG4076" t="s">
        <v>80</v>
      </c>
      <c r="AH4076">
        <v>6.8259999999999996</v>
      </c>
      <c r="AI4076">
        <v>3.9905200000000001</v>
      </c>
      <c r="AJ4076">
        <v>27.23929</v>
      </c>
      <c r="AK4076">
        <v>2016</v>
      </c>
      <c r="AL4076" t="s">
        <v>81</v>
      </c>
      <c r="AM4076">
        <f t="shared" si="127"/>
        <v>4</v>
      </c>
    </row>
    <row r="4077" spans="1:39" x14ac:dyDescent="0.35">
      <c r="A4077">
        <v>2019</v>
      </c>
      <c r="B4077" s="5">
        <f t="shared" si="126"/>
        <v>145</v>
      </c>
      <c r="C4077" t="s">
        <v>82</v>
      </c>
      <c r="D4077">
        <v>19031068</v>
      </c>
      <c r="E4077">
        <v>763801</v>
      </c>
      <c r="F4077" t="s">
        <v>66</v>
      </c>
      <c r="G4077" t="s">
        <v>86</v>
      </c>
      <c r="J4077" s="1">
        <v>43610</v>
      </c>
      <c r="K4077">
        <v>21</v>
      </c>
      <c r="M4077">
        <v>1</v>
      </c>
      <c r="N4077" t="s">
        <v>70</v>
      </c>
      <c r="O4077" t="s">
        <v>71</v>
      </c>
      <c r="Q4077">
        <v>113</v>
      </c>
      <c r="R4077">
        <v>45</v>
      </c>
      <c r="T4077" t="s">
        <v>72</v>
      </c>
      <c r="U4077" t="s">
        <v>198</v>
      </c>
      <c r="V4077">
        <v>670</v>
      </c>
      <c r="W4077">
        <v>2</v>
      </c>
      <c r="X4077">
        <v>183473</v>
      </c>
      <c r="Y4077" t="s">
        <v>74</v>
      </c>
      <c r="AA4077">
        <v>2015</v>
      </c>
      <c r="AB4077" t="s">
        <v>75</v>
      </c>
      <c r="AC4077" t="s">
        <v>76</v>
      </c>
      <c r="AD4077" t="s">
        <v>77</v>
      </c>
      <c r="AE4077" t="s">
        <v>78</v>
      </c>
      <c r="AF4077" t="s">
        <v>79</v>
      </c>
      <c r="AG4077" t="s">
        <v>199</v>
      </c>
      <c r="AH4077">
        <v>6.8259999999999996</v>
      </c>
      <c r="AK4077">
        <v>2016</v>
      </c>
      <c r="AL4077" t="s">
        <v>81</v>
      </c>
      <c r="AM4077">
        <f t="shared" si="127"/>
        <v>4</v>
      </c>
    </row>
    <row r="4078" spans="1:39" x14ac:dyDescent="0.35">
      <c r="A4078">
        <v>2019</v>
      </c>
      <c r="B4078" s="5">
        <f t="shared" si="126"/>
        <v>146</v>
      </c>
      <c r="C4078" t="s">
        <v>82</v>
      </c>
      <c r="D4078">
        <v>19031120</v>
      </c>
      <c r="E4078">
        <v>734075</v>
      </c>
      <c r="F4078" t="s">
        <v>66</v>
      </c>
      <c r="G4078" t="s">
        <v>86</v>
      </c>
      <c r="J4078" s="1">
        <v>43611</v>
      </c>
      <c r="K4078">
        <v>22</v>
      </c>
      <c r="M4078">
        <v>1</v>
      </c>
      <c r="N4078" t="s">
        <v>70</v>
      </c>
      <c r="O4078" t="s">
        <v>71</v>
      </c>
      <c r="Q4078">
        <v>113</v>
      </c>
      <c r="R4078">
        <v>62</v>
      </c>
      <c r="T4078" t="s">
        <v>72</v>
      </c>
      <c r="U4078" t="s">
        <v>73</v>
      </c>
      <c r="V4078">
        <v>730</v>
      </c>
      <c r="W4078">
        <v>2</v>
      </c>
      <c r="X4078">
        <v>183473</v>
      </c>
      <c r="Y4078" t="s">
        <v>74</v>
      </c>
      <c r="AA4078">
        <v>2015</v>
      </c>
      <c r="AB4078" t="s">
        <v>75</v>
      </c>
      <c r="AC4078" t="s">
        <v>76</v>
      </c>
      <c r="AD4078" t="s">
        <v>77</v>
      </c>
      <c r="AE4078" t="s">
        <v>78</v>
      </c>
      <c r="AF4078" t="s">
        <v>79</v>
      </c>
      <c r="AG4078" t="s">
        <v>80</v>
      </c>
      <c r="AH4078">
        <v>6.8259999999999996</v>
      </c>
      <c r="AI4078">
        <v>1</v>
      </c>
      <c r="AJ4078">
        <v>6.8259999999999996</v>
      </c>
      <c r="AK4078">
        <v>2016</v>
      </c>
      <c r="AL4078" t="s">
        <v>81</v>
      </c>
      <c r="AM4078">
        <f t="shared" si="127"/>
        <v>4</v>
      </c>
    </row>
    <row r="4079" spans="1:39" x14ac:dyDescent="0.35">
      <c r="A4079">
        <v>2019</v>
      </c>
      <c r="B4079" s="5">
        <f t="shared" si="126"/>
        <v>146</v>
      </c>
      <c r="C4079" t="s">
        <v>65</v>
      </c>
      <c r="D4079">
        <v>19021007</v>
      </c>
      <c r="E4079">
        <v>561560</v>
      </c>
      <c r="F4079" t="s">
        <v>66</v>
      </c>
      <c r="G4079" t="s">
        <v>86</v>
      </c>
      <c r="J4079" s="1">
        <v>43611</v>
      </c>
      <c r="K4079">
        <v>22</v>
      </c>
      <c r="M4079">
        <v>1</v>
      </c>
      <c r="N4079" t="s">
        <v>70</v>
      </c>
      <c r="O4079" t="s">
        <v>71</v>
      </c>
      <c r="Q4079">
        <v>113</v>
      </c>
      <c r="R4079">
        <v>91</v>
      </c>
      <c r="T4079" t="s">
        <v>72</v>
      </c>
      <c r="U4079" t="s">
        <v>198</v>
      </c>
      <c r="V4079">
        <v>655</v>
      </c>
      <c r="W4079">
        <v>2</v>
      </c>
      <c r="X4079">
        <v>183473</v>
      </c>
      <c r="Y4079" t="s">
        <v>74</v>
      </c>
      <c r="AA4079">
        <v>2015</v>
      </c>
      <c r="AB4079" t="s">
        <v>75</v>
      </c>
      <c r="AC4079" t="s">
        <v>76</v>
      </c>
      <c r="AD4079" t="s">
        <v>77</v>
      </c>
      <c r="AE4079" t="s">
        <v>78</v>
      </c>
      <c r="AF4079" t="s">
        <v>79</v>
      </c>
      <c r="AG4079" t="s">
        <v>199</v>
      </c>
      <c r="AH4079">
        <v>6.8259999999999996</v>
      </c>
      <c r="AK4079">
        <v>2016</v>
      </c>
      <c r="AL4079" t="s">
        <v>81</v>
      </c>
      <c r="AM4079">
        <f t="shared" si="127"/>
        <v>4</v>
      </c>
    </row>
    <row r="4080" spans="1:39" x14ac:dyDescent="0.35">
      <c r="A4080">
        <v>2019</v>
      </c>
      <c r="B4080" s="5">
        <f t="shared" si="126"/>
        <v>164</v>
      </c>
      <c r="C4080" t="s">
        <v>82</v>
      </c>
      <c r="D4080">
        <v>19031472</v>
      </c>
      <c r="E4080">
        <v>757522</v>
      </c>
      <c r="F4080" t="s">
        <v>66</v>
      </c>
      <c r="G4080" t="s">
        <v>86</v>
      </c>
      <c r="J4080" s="1">
        <v>43629</v>
      </c>
      <c r="K4080">
        <v>24</v>
      </c>
      <c r="M4080">
        <v>1</v>
      </c>
      <c r="N4080" t="s">
        <v>70</v>
      </c>
      <c r="O4080" t="s">
        <v>71</v>
      </c>
      <c r="Q4080">
        <v>113</v>
      </c>
      <c r="R4080">
        <v>45</v>
      </c>
      <c r="T4080" t="s">
        <v>72</v>
      </c>
      <c r="U4080" t="s">
        <v>198</v>
      </c>
      <c r="V4080">
        <v>670</v>
      </c>
      <c r="W4080">
        <v>2</v>
      </c>
      <c r="X4080">
        <v>183473</v>
      </c>
      <c r="Y4080" t="s">
        <v>74</v>
      </c>
      <c r="AA4080">
        <v>2015</v>
      </c>
      <c r="AB4080" t="s">
        <v>75</v>
      </c>
      <c r="AC4080" t="s">
        <v>76</v>
      </c>
      <c r="AD4080" t="s">
        <v>77</v>
      </c>
      <c r="AE4080" t="s">
        <v>78</v>
      </c>
      <c r="AF4080" t="s">
        <v>79</v>
      </c>
      <c r="AG4080" t="s">
        <v>199</v>
      </c>
      <c r="AH4080">
        <v>6.8259999999999996</v>
      </c>
      <c r="AK4080">
        <v>2016</v>
      </c>
      <c r="AL4080" t="s">
        <v>81</v>
      </c>
      <c r="AM4080">
        <f t="shared" si="127"/>
        <v>4</v>
      </c>
    </row>
    <row r="4081" spans="1:39" x14ac:dyDescent="0.35">
      <c r="A4081">
        <v>2019</v>
      </c>
      <c r="B4081" s="5">
        <f t="shared" si="126"/>
        <v>170</v>
      </c>
      <c r="C4081" t="s">
        <v>83</v>
      </c>
      <c r="D4081">
        <v>19071201</v>
      </c>
      <c r="E4081">
        <v>735991</v>
      </c>
      <c r="F4081" t="s">
        <v>66</v>
      </c>
      <c r="G4081" t="s">
        <v>86</v>
      </c>
      <c r="J4081" s="1">
        <v>43635</v>
      </c>
      <c r="K4081">
        <v>25</v>
      </c>
      <c r="M4081">
        <v>1</v>
      </c>
      <c r="N4081" t="s">
        <v>70</v>
      </c>
      <c r="O4081" t="s">
        <v>85</v>
      </c>
      <c r="Q4081">
        <v>104</v>
      </c>
      <c r="R4081">
        <v>40</v>
      </c>
      <c r="T4081" t="s">
        <v>72</v>
      </c>
      <c r="U4081" t="s">
        <v>73</v>
      </c>
      <c r="V4081">
        <v>720</v>
      </c>
      <c r="W4081">
        <v>2</v>
      </c>
      <c r="X4081">
        <v>183473</v>
      </c>
      <c r="Y4081" t="s">
        <v>74</v>
      </c>
      <c r="AA4081">
        <v>2015</v>
      </c>
      <c r="AB4081" t="s">
        <v>75</v>
      </c>
      <c r="AC4081" t="s">
        <v>76</v>
      </c>
      <c r="AD4081" t="s">
        <v>77</v>
      </c>
      <c r="AE4081" t="s">
        <v>78</v>
      </c>
      <c r="AF4081" t="s">
        <v>79</v>
      </c>
      <c r="AG4081" t="s">
        <v>80</v>
      </c>
      <c r="AH4081">
        <v>6.8259999999999996</v>
      </c>
      <c r="AI4081">
        <v>1</v>
      </c>
      <c r="AJ4081">
        <v>6.8259999999999996</v>
      </c>
      <c r="AK4081">
        <v>2016</v>
      </c>
      <c r="AL4081" t="s">
        <v>81</v>
      </c>
      <c r="AM4081">
        <f t="shared" si="127"/>
        <v>4</v>
      </c>
    </row>
    <row r="4082" spans="1:39" x14ac:dyDescent="0.35">
      <c r="A4082">
        <v>2019</v>
      </c>
      <c r="B4082" s="5">
        <f t="shared" si="126"/>
        <v>181</v>
      </c>
      <c r="C4082" t="s">
        <v>83</v>
      </c>
      <c r="D4082">
        <v>19071356</v>
      </c>
      <c r="E4082">
        <v>764229</v>
      </c>
      <c r="F4082" t="s">
        <v>66</v>
      </c>
      <c r="G4082" t="s">
        <v>86</v>
      </c>
      <c r="J4082" s="1">
        <v>43646</v>
      </c>
      <c r="K4082">
        <v>27</v>
      </c>
      <c r="M4082">
        <v>1</v>
      </c>
      <c r="N4082" t="s">
        <v>70</v>
      </c>
      <c r="O4082" t="s">
        <v>85</v>
      </c>
      <c r="Q4082">
        <v>104</v>
      </c>
      <c r="R4082">
        <v>40</v>
      </c>
      <c r="T4082" t="s">
        <v>72</v>
      </c>
      <c r="U4082" t="s">
        <v>73</v>
      </c>
      <c r="V4082">
        <v>740</v>
      </c>
      <c r="W4082">
        <v>2</v>
      </c>
      <c r="X4082">
        <v>183473</v>
      </c>
      <c r="Y4082" t="s">
        <v>74</v>
      </c>
      <c r="AA4082">
        <v>2015</v>
      </c>
      <c r="AB4082" t="s">
        <v>75</v>
      </c>
      <c r="AC4082" t="s">
        <v>76</v>
      </c>
      <c r="AD4082" t="s">
        <v>77</v>
      </c>
      <c r="AE4082" t="s">
        <v>78</v>
      </c>
      <c r="AF4082" t="s">
        <v>79</v>
      </c>
      <c r="AG4082" t="s">
        <v>80</v>
      </c>
      <c r="AH4082">
        <v>6.8259999999999996</v>
      </c>
      <c r="AI4082">
        <v>1.0239499999999999</v>
      </c>
      <c r="AJ4082">
        <v>6.9894800000000004</v>
      </c>
      <c r="AK4082">
        <v>2016</v>
      </c>
      <c r="AL4082" t="s">
        <v>81</v>
      </c>
      <c r="AM4082">
        <f t="shared" si="127"/>
        <v>4</v>
      </c>
    </row>
    <row r="4083" spans="1:39" x14ac:dyDescent="0.35">
      <c r="A4083">
        <v>2019</v>
      </c>
      <c r="B4083" s="5">
        <f t="shared" si="126"/>
        <v>185</v>
      </c>
      <c r="C4083" t="s">
        <v>82</v>
      </c>
      <c r="D4083">
        <v>19031523</v>
      </c>
      <c r="E4083">
        <v>733189</v>
      </c>
      <c r="F4083" t="s">
        <v>66</v>
      </c>
      <c r="G4083" t="s">
        <v>86</v>
      </c>
      <c r="J4083" s="1">
        <v>43650</v>
      </c>
      <c r="K4083">
        <v>27</v>
      </c>
      <c r="M4083">
        <v>1</v>
      </c>
      <c r="N4083" t="s">
        <v>70</v>
      </c>
      <c r="O4083" t="s">
        <v>71</v>
      </c>
      <c r="Q4083">
        <v>113</v>
      </c>
      <c r="R4083">
        <v>45</v>
      </c>
      <c r="T4083" t="s">
        <v>72</v>
      </c>
      <c r="U4083" t="s">
        <v>73</v>
      </c>
      <c r="V4083">
        <v>770</v>
      </c>
      <c r="W4083">
        <v>2</v>
      </c>
      <c r="X4083">
        <v>183473</v>
      </c>
      <c r="Y4083" t="s">
        <v>74</v>
      </c>
      <c r="AA4083">
        <v>2015</v>
      </c>
      <c r="AB4083" t="s">
        <v>75</v>
      </c>
      <c r="AC4083" t="s">
        <v>76</v>
      </c>
      <c r="AD4083" t="s">
        <v>77</v>
      </c>
      <c r="AE4083" t="s">
        <v>78</v>
      </c>
      <c r="AF4083" t="s">
        <v>79</v>
      </c>
      <c r="AG4083" t="s">
        <v>80</v>
      </c>
      <c r="AH4083">
        <v>6.8259999999999996</v>
      </c>
      <c r="AI4083">
        <v>4.2337300000000004</v>
      </c>
      <c r="AJ4083">
        <v>28.899439999999998</v>
      </c>
      <c r="AK4083">
        <v>2016</v>
      </c>
      <c r="AL4083" t="s">
        <v>81</v>
      </c>
      <c r="AM4083">
        <f t="shared" si="127"/>
        <v>4</v>
      </c>
    </row>
    <row r="4084" spans="1:39" x14ac:dyDescent="0.35">
      <c r="A4084">
        <v>2019</v>
      </c>
      <c r="B4084" s="5">
        <f t="shared" si="126"/>
        <v>192</v>
      </c>
      <c r="C4084" t="s">
        <v>83</v>
      </c>
      <c r="D4084">
        <v>19071508</v>
      </c>
      <c r="E4084">
        <v>735873</v>
      </c>
      <c r="F4084" t="s">
        <v>66</v>
      </c>
      <c r="G4084" t="s">
        <v>86</v>
      </c>
      <c r="J4084" s="1">
        <v>43657</v>
      </c>
      <c r="K4084">
        <v>28</v>
      </c>
      <c r="M4084">
        <v>1</v>
      </c>
      <c r="N4084" t="s">
        <v>70</v>
      </c>
      <c r="O4084" t="s">
        <v>85</v>
      </c>
      <c r="Q4084">
        <v>104</v>
      </c>
      <c r="R4084">
        <v>40</v>
      </c>
      <c r="T4084" t="s">
        <v>72</v>
      </c>
      <c r="U4084" t="s">
        <v>73</v>
      </c>
      <c r="V4084">
        <v>720</v>
      </c>
      <c r="W4084">
        <v>2</v>
      </c>
      <c r="X4084">
        <v>183473</v>
      </c>
      <c r="Y4084" t="s">
        <v>74</v>
      </c>
      <c r="AA4084">
        <v>2015</v>
      </c>
      <c r="AB4084" t="s">
        <v>75</v>
      </c>
      <c r="AC4084" t="s">
        <v>76</v>
      </c>
      <c r="AD4084" t="s">
        <v>77</v>
      </c>
      <c r="AE4084" t="s">
        <v>78</v>
      </c>
      <c r="AF4084" t="s">
        <v>79</v>
      </c>
      <c r="AG4084" t="s">
        <v>80</v>
      </c>
      <c r="AH4084">
        <v>6.8259999999999996</v>
      </c>
      <c r="AI4084">
        <v>1.00302</v>
      </c>
      <c r="AJ4084">
        <v>6.8466100000000001</v>
      </c>
      <c r="AK4084">
        <v>2016</v>
      </c>
      <c r="AL4084" t="s">
        <v>81</v>
      </c>
      <c r="AM4084">
        <f t="shared" si="127"/>
        <v>4</v>
      </c>
    </row>
    <row r="4085" spans="1:39" x14ac:dyDescent="0.35">
      <c r="A4085">
        <v>2019</v>
      </c>
      <c r="B4085" s="5">
        <f t="shared" si="126"/>
        <v>175</v>
      </c>
      <c r="C4085" t="s">
        <v>82</v>
      </c>
      <c r="D4085">
        <v>19036794</v>
      </c>
      <c r="E4085">
        <v>776156</v>
      </c>
      <c r="F4085" t="s">
        <v>66</v>
      </c>
      <c r="G4085" t="s">
        <v>67</v>
      </c>
      <c r="H4085" t="s">
        <v>116</v>
      </c>
      <c r="I4085" t="s">
        <v>113</v>
      </c>
      <c r="J4085" s="1">
        <v>43640</v>
      </c>
      <c r="K4085">
        <v>26</v>
      </c>
      <c r="M4085">
        <v>1</v>
      </c>
      <c r="N4085" t="s">
        <v>70</v>
      </c>
      <c r="O4085" t="s">
        <v>71</v>
      </c>
      <c r="Q4085">
        <v>113</v>
      </c>
      <c r="R4085">
        <v>38</v>
      </c>
      <c r="T4085" t="s">
        <v>72</v>
      </c>
      <c r="U4085" t="s">
        <v>87</v>
      </c>
      <c r="V4085">
        <v>735</v>
      </c>
      <c r="W4085">
        <v>2</v>
      </c>
      <c r="X4085">
        <v>183474</v>
      </c>
      <c r="Y4085" t="s">
        <v>74</v>
      </c>
      <c r="AA4085">
        <v>2015</v>
      </c>
      <c r="AB4085" t="s">
        <v>75</v>
      </c>
      <c r="AC4085" t="s">
        <v>76</v>
      </c>
      <c r="AD4085" t="s">
        <v>77</v>
      </c>
      <c r="AE4085" t="s">
        <v>78</v>
      </c>
      <c r="AF4085" t="s">
        <v>79</v>
      </c>
      <c r="AG4085" t="s">
        <v>80</v>
      </c>
      <c r="AH4085">
        <v>13.348000000000001</v>
      </c>
      <c r="AI4085">
        <v>1.2484999999999999</v>
      </c>
      <c r="AJ4085">
        <v>16.66498</v>
      </c>
      <c r="AK4085">
        <v>2016</v>
      </c>
      <c r="AL4085" t="s">
        <v>81</v>
      </c>
      <c r="AM4085">
        <f t="shared" si="127"/>
        <v>4</v>
      </c>
    </row>
    <row r="4086" spans="1:39" x14ac:dyDescent="0.35">
      <c r="A4086">
        <v>2019</v>
      </c>
      <c r="B4086" s="5">
        <f t="shared" si="126"/>
        <v>209</v>
      </c>
      <c r="C4086" t="s">
        <v>91</v>
      </c>
      <c r="D4086">
        <v>19066498</v>
      </c>
      <c r="E4086">
        <v>770755</v>
      </c>
      <c r="F4086" t="s">
        <v>66</v>
      </c>
      <c r="G4086" t="s">
        <v>67</v>
      </c>
      <c r="H4086" t="s">
        <v>68</v>
      </c>
      <c r="I4086" t="s">
        <v>97</v>
      </c>
      <c r="J4086" s="1">
        <v>43674</v>
      </c>
      <c r="K4086">
        <v>31</v>
      </c>
      <c r="L4086">
        <v>3</v>
      </c>
      <c r="M4086">
        <v>1</v>
      </c>
      <c r="N4086" t="s">
        <v>70</v>
      </c>
      <c r="O4086" t="s">
        <v>85</v>
      </c>
      <c r="P4086" t="s">
        <v>114</v>
      </c>
      <c r="Q4086">
        <v>104</v>
      </c>
      <c r="T4086" t="s">
        <v>72</v>
      </c>
      <c r="U4086" t="s">
        <v>73</v>
      </c>
      <c r="V4086">
        <v>690</v>
      </c>
      <c r="W4086">
        <v>2</v>
      </c>
      <c r="X4086">
        <v>183474</v>
      </c>
      <c r="Y4086" t="s">
        <v>74</v>
      </c>
      <c r="AA4086">
        <v>2015</v>
      </c>
      <c r="AB4086" t="s">
        <v>75</v>
      </c>
      <c r="AC4086" t="s">
        <v>76</v>
      </c>
      <c r="AD4086" t="s">
        <v>77</v>
      </c>
      <c r="AE4086" t="s">
        <v>78</v>
      </c>
      <c r="AF4086" t="s">
        <v>79</v>
      </c>
      <c r="AG4086" t="s">
        <v>80</v>
      </c>
      <c r="AH4086">
        <v>13.348000000000001</v>
      </c>
      <c r="AI4086">
        <v>3.16168</v>
      </c>
      <c r="AJ4086">
        <v>42.202100000000002</v>
      </c>
      <c r="AK4086">
        <v>2016</v>
      </c>
      <c r="AL4086" t="s">
        <v>81</v>
      </c>
      <c r="AM4086">
        <f t="shared" si="127"/>
        <v>4</v>
      </c>
    </row>
    <row r="4087" spans="1:39" x14ac:dyDescent="0.35">
      <c r="A4087">
        <v>2019</v>
      </c>
      <c r="B4087" s="5">
        <f t="shared" si="126"/>
        <v>212</v>
      </c>
      <c r="C4087" t="s">
        <v>91</v>
      </c>
      <c r="D4087">
        <v>19066535</v>
      </c>
      <c r="E4087">
        <v>770792</v>
      </c>
      <c r="F4087" t="s">
        <v>66</v>
      </c>
      <c r="G4087" t="s">
        <v>67</v>
      </c>
      <c r="H4087" t="s">
        <v>68</v>
      </c>
      <c r="I4087" t="s">
        <v>97</v>
      </c>
      <c r="J4087" s="1">
        <v>43677</v>
      </c>
      <c r="K4087">
        <v>31</v>
      </c>
      <c r="L4087">
        <v>3</v>
      </c>
      <c r="M4087">
        <v>1</v>
      </c>
      <c r="N4087" t="s">
        <v>70</v>
      </c>
      <c r="O4087" t="s">
        <v>85</v>
      </c>
      <c r="P4087" t="s">
        <v>114</v>
      </c>
      <c r="Q4087">
        <v>104</v>
      </c>
      <c r="T4087" t="s">
        <v>72</v>
      </c>
      <c r="U4087" t="s">
        <v>73</v>
      </c>
      <c r="V4087">
        <v>750</v>
      </c>
      <c r="W4087">
        <v>2</v>
      </c>
      <c r="X4087">
        <v>183474</v>
      </c>
      <c r="Y4087" t="s">
        <v>74</v>
      </c>
      <c r="AA4087">
        <v>2015</v>
      </c>
      <c r="AB4087" t="s">
        <v>75</v>
      </c>
      <c r="AC4087" t="s">
        <v>76</v>
      </c>
      <c r="AD4087" t="s">
        <v>77</v>
      </c>
      <c r="AE4087" t="s">
        <v>78</v>
      </c>
      <c r="AF4087" t="s">
        <v>79</v>
      </c>
      <c r="AG4087" t="s">
        <v>80</v>
      </c>
      <c r="AH4087">
        <v>13.348000000000001</v>
      </c>
      <c r="AI4087">
        <v>3.16168</v>
      </c>
      <c r="AJ4087">
        <v>42.202100000000002</v>
      </c>
      <c r="AK4087">
        <v>2016</v>
      </c>
      <c r="AL4087" t="s">
        <v>81</v>
      </c>
      <c r="AM4087">
        <f t="shared" si="127"/>
        <v>4</v>
      </c>
    </row>
    <row r="4088" spans="1:39" x14ac:dyDescent="0.35">
      <c r="A4088">
        <v>2019</v>
      </c>
      <c r="B4088" s="5">
        <f t="shared" si="126"/>
        <v>212</v>
      </c>
      <c r="C4088" t="s">
        <v>91</v>
      </c>
      <c r="D4088">
        <v>19066540</v>
      </c>
      <c r="E4088">
        <v>770685</v>
      </c>
      <c r="F4088" t="s">
        <v>66</v>
      </c>
      <c r="G4088" t="s">
        <v>67</v>
      </c>
      <c r="H4088" t="s">
        <v>68</v>
      </c>
      <c r="I4088" t="s">
        <v>97</v>
      </c>
      <c r="J4088" s="1">
        <v>43677</v>
      </c>
      <c r="K4088">
        <v>31</v>
      </c>
      <c r="L4088">
        <v>3</v>
      </c>
      <c r="M4088">
        <v>1</v>
      </c>
      <c r="N4088" t="s">
        <v>70</v>
      </c>
      <c r="O4088" t="s">
        <v>85</v>
      </c>
      <c r="P4088" t="s">
        <v>114</v>
      </c>
      <c r="Q4088">
        <v>104</v>
      </c>
      <c r="T4088" t="s">
        <v>72</v>
      </c>
      <c r="U4088" t="s">
        <v>73</v>
      </c>
      <c r="V4088">
        <v>760</v>
      </c>
      <c r="W4088">
        <v>2</v>
      </c>
      <c r="X4088">
        <v>183474</v>
      </c>
      <c r="Y4088" t="s">
        <v>74</v>
      </c>
      <c r="AA4088">
        <v>2015</v>
      </c>
      <c r="AB4088" t="s">
        <v>75</v>
      </c>
      <c r="AC4088" t="s">
        <v>76</v>
      </c>
      <c r="AD4088" t="s">
        <v>77</v>
      </c>
      <c r="AE4088" t="s">
        <v>78</v>
      </c>
      <c r="AF4088" t="s">
        <v>79</v>
      </c>
      <c r="AG4088" t="s">
        <v>80</v>
      </c>
      <c r="AH4088">
        <v>13.348000000000001</v>
      </c>
      <c r="AI4088">
        <v>3.16168</v>
      </c>
      <c r="AJ4088">
        <v>42.202100000000002</v>
      </c>
      <c r="AK4088">
        <v>2016</v>
      </c>
      <c r="AL4088" t="s">
        <v>81</v>
      </c>
      <c r="AM4088">
        <f t="shared" si="127"/>
        <v>4</v>
      </c>
    </row>
    <row r="4089" spans="1:39" x14ac:dyDescent="0.35">
      <c r="A4089">
        <v>2019</v>
      </c>
      <c r="B4089" s="5">
        <f t="shared" si="126"/>
        <v>212</v>
      </c>
      <c r="C4089" t="s">
        <v>91</v>
      </c>
      <c r="D4089">
        <v>19066548</v>
      </c>
      <c r="E4089">
        <v>770936</v>
      </c>
      <c r="F4089" t="s">
        <v>66</v>
      </c>
      <c r="G4089" t="s">
        <v>67</v>
      </c>
      <c r="H4089" t="s">
        <v>68</v>
      </c>
      <c r="I4089" t="s">
        <v>97</v>
      </c>
      <c r="J4089" s="1">
        <v>43677</v>
      </c>
      <c r="K4089">
        <v>31</v>
      </c>
      <c r="L4089">
        <v>3</v>
      </c>
      <c r="M4089">
        <v>1</v>
      </c>
      <c r="N4089" t="s">
        <v>70</v>
      </c>
      <c r="O4089" t="s">
        <v>85</v>
      </c>
      <c r="P4089" t="s">
        <v>114</v>
      </c>
      <c r="Q4089">
        <v>104</v>
      </c>
      <c r="T4089" t="s">
        <v>72</v>
      </c>
      <c r="U4089" t="s">
        <v>73</v>
      </c>
      <c r="V4089">
        <v>800</v>
      </c>
      <c r="W4089">
        <v>2</v>
      </c>
      <c r="X4089">
        <v>183474</v>
      </c>
      <c r="Y4089" t="s">
        <v>74</v>
      </c>
      <c r="AA4089">
        <v>2015</v>
      </c>
      <c r="AB4089" t="s">
        <v>75</v>
      </c>
      <c r="AC4089" t="s">
        <v>76</v>
      </c>
      <c r="AD4089" t="s">
        <v>77</v>
      </c>
      <c r="AE4089" t="s">
        <v>78</v>
      </c>
      <c r="AF4089" t="s">
        <v>79</v>
      </c>
      <c r="AG4089" t="s">
        <v>80</v>
      </c>
      <c r="AH4089">
        <v>13.348000000000001</v>
      </c>
      <c r="AI4089">
        <v>3.16168</v>
      </c>
      <c r="AJ4089">
        <v>42.202100000000002</v>
      </c>
      <c r="AK4089">
        <v>2016</v>
      </c>
      <c r="AL4089" t="s">
        <v>81</v>
      </c>
      <c r="AM4089">
        <f t="shared" si="127"/>
        <v>4</v>
      </c>
    </row>
    <row r="4090" spans="1:39" x14ac:dyDescent="0.35">
      <c r="A4090">
        <v>2019</v>
      </c>
      <c r="B4090" s="5">
        <f t="shared" si="126"/>
        <v>212</v>
      </c>
      <c r="C4090" t="s">
        <v>91</v>
      </c>
      <c r="D4090">
        <v>19066535</v>
      </c>
      <c r="E4090">
        <v>770783</v>
      </c>
      <c r="F4090" t="s">
        <v>66</v>
      </c>
      <c r="G4090" t="s">
        <v>67</v>
      </c>
      <c r="H4090" t="s">
        <v>68</v>
      </c>
      <c r="I4090" t="s">
        <v>97</v>
      </c>
      <c r="J4090" s="1">
        <v>43677</v>
      </c>
      <c r="K4090">
        <v>31</v>
      </c>
      <c r="L4090">
        <v>3</v>
      </c>
      <c r="M4090">
        <v>1</v>
      </c>
      <c r="N4090" t="s">
        <v>70</v>
      </c>
      <c r="O4090" t="s">
        <v>85</v>
      </c>
      <c r="P4090" t="s">
        <v>114</v>
      </c>
      <c r="Q4090">
        <v>104</v>
      </c>
      <c r="T4090" t="s">
        <v>72</v>
      </c>
      <c r="U4090" t="s">
        <v>73</v>
      </c>
      <c r="V4090">
        <v>805</v>
      </c>
      <c r="W4090">
        <v>2</v>
      </c>
      <c r="X4090">
        <v>183474</v>
      </c>
      <c r="Y4090" t="s">
        <v>74</v>
      </c>
      <c r="AA4090">
        <v>2015</v>
      </c>
      <c r="AB4090" t="s">
        <v>75</v>
      </c>
      <c r="AC4090" t="s">
        <v>76</v>
      </c>
      <c r="AD4090" t="s">
        <v>77</v>
      </c>
      <c r="AE4090" t="s">
        <v>78</v>
      </c>
      <c r="AF4090" t="s">
        <v>79</v>
      </c>
      <c r="AG4090" t="s">
        <v>80</v>
      </c>
      <c r="AH4090">
        <v>13.348000000000001</v>
      </c>
      <c r="AI4090">
        <v>3.16168</v>
      </c>
      <c r="AJ4090">
        <v>42.202100000000002</v>
      </c>
      <c r="AK4090">
        <v>2016</v>
      </c>
      <c r="AL4090" t="s">
        <v>81</v>
      </c>
      <c r="AM4090">
        <f t="shared" si="127"/>
        <v>4</v>
      </c>
    </row>
    <row r="4091" spans="1:39" x14ac:dyDescent="0.35">
      <c r="A4091">
        <v>2019</v>
      </c>
      <c r="B4091" s="5">
        <f t="shared" si="126"/>
        <v>141</v>
      </c>
      <c r="C4091" t="s">
        <v>82</v>
      </c>
      <c r="D4091">
        <v>19036287</v>
      </c>
      <c r="E4091">
        <v>775149</v>
      </c>
      <c r="F4091" t="s">
        <v>66</v>
      </c>
      <c r="G4091" t="s">
        <v>67</v>
      </c>
      <c r="H4091" t="s">
        <v>92</v>
      </c>
      <c r="I4091" t="s">
        <v>69</v>
      </c>
      <c r="J4091" s="1">
        <v>43606</v>
      </c>
      <c r="K4091">
        <v>21</v>
      </c>
      <c r="L4091">
        <v>2</v>
      </c>
      <c r="M4091">
        <v>1</v>
      </c>
      <c r="N4091" t="s">
        <v>70</v>
      </c>
      <c r="O4091" t="s">
        <v>71</v>
      </c>
      <c r="Q4091">
        <v>113</v>
      </c>
      <c r="R4091">
        <v>41</v>
      </c>
      <c r="T4091" t="s">
        <v>72</v>
      </c>
      <c r="U4091" t="s">
        <v>73</v>
      </c>
      <c r="V4091">
        <v>675</v>
      </c>
      <c r="W4091">
        <v>2</v>
      </c>
      <c r="X4091">
        <v>183474</v>
      </c>
      <c r="Y4091" t="s">
        <v>74</v>
      </c>
      <c r="AA4091">
        <v>2015</v>
      </c>
      <c r="AB4091" t="s">
        <v>75</v>
      </c>
      <c r="AC4091" t="s">
        <v>76</v>
      </c>
      <c r="AD4091" t="s">
        <v>77</v>
      </c>
      <c r="AE4091" t="s">
        <v>78</v>
      </c>
      <c r="AF4091" t="s">
        <v>79</v>
      </c>
      <c r="AG4091" t="s">
        <v>80</v>
      </c>
      <c r="AH4091">
        <v>13.348000000000001</v>
      </c>
      <c r="AI4091">
        <v>1.39252</v>
      </c>
      <c r="AJ4091">
        <v>18.58736</v>
      </c>
      <c r="AK4091">
        <v>2016</v>
      </c>
      <c r="AL4091" t="s">
        <v>81</v>
      </c>
      <c r="AM4091">
        <f t="shared" si="127"/>
        <v>4</v>
      </c>
    </row>
    <row r="4092" spans="1:39" x14ac:dyDescent="0.35">
      <c r="A4092">
        <v>2019</v>
      </c>
      <c r="B4092" s="5">
        <f t="shared" si="126"/>
        <v>142</v>
      </c>
      <c r="C4092" t="s">
        <v>83</v>
      </c>
      <c r="D4092">
        <v>19076173</v>
      </c>
      <c r="E4092">
        <v>765534</v>
      </c>
      <c r="F4092" t="s">
        <v>66</v>
      </c>
      <c r="G4092" t="s">
        <v>67</v>
      </c>
      <c r="H4092" t="s">
        <v>92</v>
      </c>
      <c r="I4092" t="s">
        <v>69</v>
      </c>
      <c r="J4092" s="1">
        <v>43607</v>
      </c>
      <c r="K4092">
        <v>21</v>
      </c>
      <c r="L4092">
        <v>2</v>
      </c>
      <c r="M4092">
        <v>1</v>
      </c>
      <c r="N4092" t="s">
        <v>70</v>
      </c>
      <c r="O4092" t="s">
        <v>85</v>
      </c>
      <c r="Q4092">
        <v>103</v>
      </c>
      <c r="R4092">
        <v>50</v>
      </c>
      <c r="T4092" t="s">
        <v>72</v>
      </c>
      <c r="U4092" t="s">
        <v>73</v>
      </c>
      <c r="V4092">
        <v>735</v>
      </c>
      <c r="W4092">
        <v>2</v>
      </c>
      <c r="X4092">
        <v>183474</v>
      </c>
      <c r="Y4092" t="s">
        <v>74</v>
      </c>
      <c r="AA4092">
        <v>2015</v>
      </c>
      <c r="AB4092" t="s">
        <v>75</v>
      </c>
      <c r="AC4092" t="s">
        <v>76</v>
      </c>
      <c r="AD4092" t="s">
        <v>77</v>
      </c>
      <c r="AE4092" t="s">
        <v>78</v>
      </c>
      <c r="AF4092" t="s">
        <v>79</v>
      </c>
      <c r="AG4092" t="s">
        <v>80</v>
      </c>
      <c r="AH4092">
        <v>13.348000000000001</v>
      </c>
      <c r="AI4092">
        <v>1.27135</v>
      </c>
      <c r="AJ4092">
        <v>16.96998</v>
      </c>
      <c r="AK4092">
        <v>2016</v>
      </c>
      <c r="AL4092" t="s">
        <v>81</v>
      </c>
      <c r="AM4092">
        <f t="shared" si="127"/>
        <v>4</v>
      </c>
    </row>
    <row r="4093" spans="1:39" x14ac:dyDescent="0.35">
      <c r="A4093">
        <v>2019</v>
      </c>
      <c r="B4093" s="5">
        <f t="shared" si="126"/>
        <v>156</v>
      </c>
      <c r="C4093" t="s">
        <v>83</v>
      </c>
      <c r="D4093">
        <v>19076230</v>
      </c>
      <c r="E4093">
        <v>765560</v>
      </c>
      <c r="F4093" t="s">
        <v>66</v>
      </c>
      <c r="G4093" t="s">
        <v>67</v>
      </c>
      <c r="H4093" t="s">
        <v>92</v>
      </c>
      <c r="I4093" t="s">
        <v>69</v>
      </c>
      <c r="J4093" s="1">
        <v>43621</v>
      </c>
      <c r="K4093">
        <v>23</v>
      </c>
      <c r="L4093">
        <v>3</v>
      </c>
      <c r="M4093">
        <v>1</v>
      </c>
      <c r="N4093" t="s">
        <v>70</v>
      </c>
      <c r="O4093" t="s">
        <v>85</v>
      </c>
      <c r="Q4093">
        <v>103</v>
      </c>
      <c r="R4093">
        <v>50</v>
      </c>
      <c r="T4093" t="s">
        <v>72</v>
      </c>
      <c r="U4093" t="s">
        <v>73</v>
      </c>
      <c r="V4093">
        <v>690</v>
      </c>
      <c r="W4093">
        <v>2</v>
      </c>
      <c r="X4093">
        <v>183474</v>
      </c>
      <c r="Y4093" t="s">
        <v>74</v>
      </c>
      <c r="AA4093">
        <v>2015</v>
      </c>
      <c r="AB4093" t="s">
        <v>75</v>
      </c>
      <c r="AC4093" t="s">
        <v>76</v>
      </c>
      <c r="AD4093" t="s">
        <v>77</v>
      </c>
      <c r="AE4093" t="s">
        <v>78</v>
      </c>
      <c r="AF4093" t="s">
        <v>79</v>
      </c>
      <c r="AG4093" t="s">
        <v>80</v>
      </c>
      <c r="AH4093">
        <v>13.348000000000001</v>
      </c>
      <c r="AI4093">
        <v>1.173</v>
      </c>
      <c r="AJ4093">
        <v>15.6572</v>
      </c>
      <c r="AK4093">
        <v>2016</v>
      </c>
      <c r="AL4093" t="s">
        <v>81</v>
      </c>
      <c r="AM4093">
        <f t="shared" si="127"/>
        <v>4</v>
      </c>
    </row>
    <row r="4094" spans="1:39" x14ac:dyDescent="0.35">
      <c r="A4094">
        <v>2019</v>
      </c>
      <c r="B4094" s="5">
        <f t="shared" si="126"/>
        <v>158</v>
      </c>
      <c r="C4094" t="s">
        <v>82</v>
      </c>
      <c r="D4094">
        <v>19036450</v>
      </c>
      <c r="E4094">
        <v>776404</v>
      </c>
      <c r="F4094" t="s">
        <v>66</v>
      </c>
      <c r="G4094" t="s">
        <v>67</v>
      </c>
      <c r="H4094" t="s">
        <v>92</v>
      </c>
      <c r="I4094" t="s">
        <v>69</v>
      </c>
      <c r="J4094" s="1">
        <v>43623</v>
      </c>
      <c r="K4094">
        <v>23</v>
      </c>
      <c r="L4094">
        <v>3</v>
      </c>
      <c r="M4094">
        <v>1</v>
      </c>
      <c r="N4094" t="s">
        <v>70</v>
      </c>
      <c r="O4094" t="s">
        <v>71</v>
      </c>
      <c r="Q4094">
        <v>113</v>
      </c>
      <c r="R4094">
        <v>62</v>
      </c>
      <c r="T4094" t="s">
        <v>72</v>
      </c>
      <c r="U4094" t="s">
        <v>73</v>
      </c>
      <c r="V4094">
        <v>670</v>
      </c>
      <c r="W4094">
        <v>2</v>
      </c>
      <c r="X4094">
        <v>183474</v>
      </c>
      <c r="Y4094" t="s">
        <v>74</v>
      </c>
      <c r="AA4094">
        <v>2015</v>
      </c>
      <c r="AB4094" t="s">
        <v>75</v>
      </c>
      <c r="AC4094" t="s">
        <v>76</v>
      </c>
      <c r="AD4094" t="s">
        <v>77</v>
      </c>
      <c r="AE4094" t="s">
        <v>78</v>
      </c>
      <c r="AF4094" t="s">
        <v>79</v>
      </c>
      <c r="AG4094" t="s">
        <v>80</v>
      </c>
      <c r="AH4094">
        <v>13.348000000000001</v>
      </c>
      <c r="AI4094">
        <v>1.3385499999999999</v>
      </c>
      <c r="AJ4094">
        <v>17.866969999999998</v>
      </c>
      <c r="AK4094">
        <v>2016</v>
      </c>
      <c r="AL4094" t="s">
        <v>81</v>
      </c>
      <c r="AM4094">
        <f t="shared" si="127"/>
        <v>4</v>
      </c>
    </row>
    <row r="4095" spans="1:39" x14ac:dyDescent="0.35">
      <c r="A4095">
        <v>2019</v>
      </c>
      <c r="B4095" s="5">
        <f t="shared" si="126"/>
        <v>172</v>
      </c>
      <c r="C4095" t="s">
        <v>82</v>
      </c>
      <c r="D4095">
        <v>19036736</v>
      </c>
      <c r="E4095">
        <v>776436</v>
      </c>
      <c r="F4095" t="s">
        <v>66</v>
      </c>
      <c r="G4095" t="s">
        <v>67</v>
      </c>
      <c r="H4095" t="s">
        <v>92</v>
      </c>
      <c r="I4095" t="s">
        <v>69</v>
      </c>
      <c r="J4095" s="1">
        <v>43637</v>
      </c>
      <c r="K4095">
        <v>25</v>
      </c>
      <c r="L4095">
        <v>3</v>
      </c>
      <c r="M4095">
        <v>1</v>
      </c>
      <c r="N4095" t="s">
        <v>70</v>
      </c>
      <c r="O4095" t="s">
        <v>71</v>
      </c>
      <c r="Q4095">
        <v>113</v>
      </c>
      <c r="R4095">
        <v>41</v>
      </c>
      <c r="T4095" t="s">
        <v>72</v>
      </c>
      <c r="U4095" t="s">
        <v>73</v>
      </c>
      <c r="V4095">
        <v>670</v>
      </c>
      <c r="W4095">
        <v>2</v>
      </c>
      <c r="X4095">
        <v>183474</v>
      </c>
      <c r="Y4095" t="s">
        <v>74</v>
      </c>
      <c r="AA4095">
        <v>2015</v>
      </c>
      <c r="AB4095" t="s">
        <v>75</v>
      </c>
      <c r="AC4095" t="s">
        <v>76</v>
      </c>
      <c r="AD4095" t="s">
        <v>77</v>
      </c>
      <c r="AE4095" t="s">
        <v>78</v>
      </c>
      <c r="AF4095" t="s">
        <v>79</v>
      </c>
      <c r="AG4095" t="s">
        <v>80</v>
      </c>
      <c r="AH4095">
        <v>13.348000000000001</v>
      </c>
      <c r="AI4095">
        <v>1.4008799999999999</v>
      </c>
      <c r="AJ4095">
        <v>18.69895</v>
      </c>
      <c r="AK4095">
        <v>2016</v>
      </c>
      <c r="AL4095" t="s">
        <v>81</v>
      </c>
      <c r="AM4095">
        <f t="shared" si="127"/>
        <v>4</v>
      </c>
    </row>
    <row r="4096" spans="1:39" x14ac:dyDescent="0.35">
      <c r="A4096">
        <v>2019</v>
      </c>
      <c r="B4096" s="5">
        <f t="shared" si="126"/>
        <v>64</v>
      </c>
      <c r="C4096" t="s">
        <v>82</v>
      </c>
      <c r="D4096">
        <v>19036164</v>
      </c>
      <c r="E4096">
        <v>774764</v>
      </c>
      <c r="F4096" t="s">
        <v>66</v>
      </c>
      <c r="G4096" t="s">
        <v>67</v>
      </c>
      <c r="H4096" t="s">
        <v>68</v>
      </c>
      <c r="I4096" t="s">
        <v>69</v>
      </c>
      <c r="J4096" s="1">
        <v>43529</v>
      </c>
      <c r="K4096">
        <v>10</v>
      </c>
      <c r="L4096">
        <v>1</v>
      </c>
      <c r="M4096">
        <v>1</v>
      </c>
      <c r="N4096" t="s">
        <v>70</v>
      </c>
      <c r="T4096" t="s">
        <v>72</v>
      </c>
      <c r="U4096" t="s">
        <v>73</v>
      </c>
      <c r="V4096">
        <v>780</v>
      </c>
      <c r="W4096">
        <v>2</v>
      </c>
      <c r="X4096">
        <v>183474</v>
      </c>
      <c r="Y4096" t="s">
        <v>74</v>
      </c>
      <c r="AA4096">
        <v>2015</v>
      </c>
      <c r="AB4096" t="s">
        <v>75</v>
      </c>
      <c r="AC4096" t="s">
        <v>76</v>
      </c>
      <c r="AD4096" t="s">
        <v>77</v>
      </c>
      <c r="AE4096" t="s">
        <v>78</v>
      </c>
      <c r="AF4096" t="s">
        <v>79</v>
      </c>
      <c r="AG4096" t="s">
        <v>80</v>
      </c>
      <c r="AH4096">
        <v>13.348000000000001</v>
      </c>
      <c r="AK4096">
        <v>2016</v>
      </c>
      <c r="AL4096" t="s">
        <v>81</v>
      </c>
      <c r="AM4096">
        <f t="shared" si="127"/>
        <v>4</v>
      </c>
    </row>
    <row r="4097" spans="1:39" x14ac:dyDescent="0.35">
      <c r="A4097">
        <v>2019</v>
      </c>
      <c r="B4097" s="5">
        <f t="shared" si="126"/>
        <v>184</v>
      </c>
      <c r="C4097" t="s">
        <v>82</v>
      </c>
      <c r="D4097">
        <v>19036949</v>
      </c>
      <c r="E4097">
        <v>760253</v>
      </c>
      <c r="F4097" t="s">
        <v>66</v>
      </c>
      <c r="G4097" t="s">
        <v>67</v>
      </c>
      <c r="H4097" t="s">
        <v>68</v>
      </c>
      <c r="I4097" t="s">
        <v>69</v>
      </c>
      <c r="J4097" s="1">
        <v>43649</v>
      </c>
      <c r="K4097">
        <v>27</v>
      </c>
      <c r="L4097">
        <v>4</v>
      </c>
      <c r="M4097">
        <v>1</v>
      </c>
      <c r="N4097" t="s">
        <v>70</v>
      </c>
      <c r="O4097" t="s">
        <v>71</v>
      </c>
      <c r="Q4097">
        <v>113</v>
      </c>
      <c r="R4097">
        <v>11</v>
      </c>
      <c r="T4097" t="s">
        <v>72</v>
      </c>
      <c r="U4097" t="s">
        <v>73</v>
      </c>
      <c r="V4097">
        <v>700</v>
      </c>
      <c r="W4097">
        <v>2</v>
      </c>
      <c r="X4097">
        <v>183474</v>
      </c>
      <c r="Y4097" t="s">
        <v>74</v>
      </c>
      <c r="AA4097">
        <v>2015</v>
      </c>
      <c r="AB4097" t="s">
        <v>75</v>
      </c>
      <c r="AC4097" t="s">
        <v>76</v>
      </c>
      <c r="AD4097" t="s">
        <v>77</v>
      </c>
      <c r="AE4097" t="s">
        <v>78</v>
      </c>
      <c r="AF4097" t="s">
        <v>79</v>
      </c>
      <c r="AG4097" t="s">
        <v>80</v>
      </c>
      <c r="AH4097">
        <v>13.348000000000001</v>
      </c>
      <c r="AI4097">
        <v>3.0741800000000001</v>
      </c>
      <c r="AJ4097">
        <v>41.034149999999997</v>
      </c>
      <c r="AK4097">
        <v>2016</v>
      </c>
      <c r="AL4097" t="s">
        <v>81</v>
      </c>
      <c r="AM4097">
        <f t="shared" si="127"/>
        <v>4</v>
      </c>
    </row>
    <row r="4098" spans="1:39" x14ac:dyDescent="0.35">
      <c r="A4098">
        <v>2019</v>
      </c>
      <c r="B4098" s="5">
        <f t="shared" si="126"/>
        <v>186</v>
      </c>
      <c r="C4098" t="s">
        <v>91</v>
      </c>
      <c r="D4098">
        <v>19066311</v>
      </c>
      <c r="E4098">
        <v>770198</v>
      </c>
      <c r="F4098" t="s">
        <v>66</v>
      </c>
      <c r="G4098" t="s">
        <v>67</v>
      </c>
      <c r="H4098" t="s">
        <v>68</v>
      </c>
      <c r="I4098" t="s">
        <v>69</v>
      </c>
      <c r="J4098" s="1">
        <v>43651</v>
      </c>
      <c r="K4098">
        <v>27</v>
      </c>
      <c r="L4098">
        <v>4</v>
      </c>
      <c r="M4098">
        <v>1</v>
      </c>
      <c r="N4098" t="s">
        <v>70</v>
      </c>
      <c r="O4098" t="s">
        <v>90</v>
      </c>
      <c r="Q4098">
        <v>102</v>
      </c>
      <c r="R4098">
        <v>10</v>
      </c>
      <c r="T4098" t="s">
        <v>72</v>
      </c>
      <c r="U4098" t="s">
        <v>73</v>
      </c>
      <c r="V4098">
        <v>715</v>
      </c>
      <c r="W4098">
        <v>2</v>
      </c>
      <c r="X4098">
        <v>183474</v>
      </c>
      <c r="Y4098" t="s">
        <v>74</v>
      </c>
      <c r="AA4098">
        <v>2015</v>
      </c>
      <c r="AB4098" t="s">
        <v>75</v>
      </c>
      <c r="AC4098" t="s">
        <v>76</v>
      </c>
      <c r="AD4098" t="s">
        <v>77</v>
      </c>
      <c r="AE4098" t="s">
        <v>78</v>
      </c>
      <c r="AF4098" t="s">
        <v>79</v>
      </c>
      <c r="AG4098" t="s">
        <v>80</v>
      </c>
      <c r="AH4098">
        <v>13.348000000000001</v>
      </c>
      <c r="AI4098">
        <v>1.6364399999999999</v>
      </c>
      <c r="AJ4098">
        <v>21.8432</v>
      </c>
      <c r="AK4098">
        <v>2016</v>
      </c>
      <c r="AL4098" t="s">
        <v>81</v>
      </c>
      <c r="AM4098">
        <f t="shared" si="127"/>
        <v>4</v>
      </c>
    </row>
    <row r="4099" spans="1:39" x14ac:dyDescent="0.35">
      <c r="A4099">
        <v>2019</v>
      </c>
      <c r="B4099" s="5">
        <f t="shared" ref="B4099:B4162" si="128">J4099-DATE(YEAR(J4099),1,0)</f>
        <v>186</v>
      </c>
      <c r="C4099" t="s">
        <v>82</v>
      </c>
      <c r="D4099">
        <v>19037023</v>
      </c>
      <c r="E4099">
        <v>763314</v>
      </c>
      <c r="F4099" t="s">
        <v>66</v>
      </c>
      <c r="G4099" t="s">
        <v>67</v>
      </c>
      <c r="H4099" t="s">
        <v>68</v>
      </c>
      <c r="I4099" t="s">
        <v>69</v>
      </c>
      <c r="J4099" s="1">
        <v>43651</v>
      </c>
      <c r="K4099">
        <v>27</v>
      </c>
      <c r="L4099">
        <v>4</v>
      </c>
      <c r="M4099">
        <v>1</v>
      </c>
      <c r="N4099" t="s">
        <v>70</v>
      </c>
      <c r="O4099" t="s">
        <v>71</v>
      </c>
      <c r="Q4099">
        <v>113</v>
      </c>
      <c r="R4099">
        <v>41</v>
      </c>
      <c r="T4099" t="s">
        <v>72</v>
      </c>
      <c r="U4099" t="s">
        <v>73</v>
      </c>
      <c r="V4099">
        <v>680</v>
      </c>
      <c r="W4099">
        <v>2</v>
      </c>
      <c r="X4099">
        <v>183474</v>
      </c>
      <c r="Y4099" t="s">
        <v>74</v>
      </c>
      <c r="AA4099">
        <v>2015</v>
      </c>
      <c r="AB4099" t="s">
        <v>75</v>
      </c>
      <c r="AC4099" t="s">
        <v>76</v>
      </c>
      <c r="AD4099" t="s">
        <v>77</v>
      </c>
      <c r="AE4099" t="s">
        <v>78</v>
      </c>
      <c r="AF4099" t="s">
        <v>79</v>
      </c>
      <c r="AG4099" t="s">
        <v>80</v>
      </c>
      <c r="AH4099">
        <v>13.348000000000001</v>
      </c>
      <c r="AI4099">
        <v>3.0741800000000001</v>
      </c>
      <c r="AJ4099">
        <v>41.034149999999997</v>
      </c>
      <c r="AK4099">
        <v>2016</v>
      </c>
      <c r="AL4099" t="s">
        <v>81</v>
      </c>
      <c r="AM4099">
        <f t="shared" ref="AM4099:AM4162" si="129">A4099-AA4099</f>
        <v>4</v>
      </c>
    </row>
    <row r="4100" spans="1:39" x14ac:dyDescent="0.35">
      <c r="A4100">
        <v>2019</v>
      </c>
      <c r="B4100" s="5">
        <f t="shared" si="128"/>
        <v>186</v>
      </c>
      <c r="C4100" t="s">
        <v>82</v>
      </c>
      <c r="D4100">
        <v>19036963</v>
      </c>
      <c r="E4100">
        <v>761094</v>
      </c>
      <c r="F4100" t="s">
        <v>66</v>
      </c>
      <c r="G4100" t="s">
        <v>67</v>
      </c>
      <c r="H4100" t="s">
        <v>68</v>
      </c>
      <c r="I4100" t="s">
        <v>69</v>
      </c>
      <c r="J4100" s="1">
        <v>43651</v>
      </c>
      <c r="K4100">
        <v>27</v>
      </c>
      <c r="L4100">
        <v>4</v>
      </c>
      <c r="M4100">
        <v>1</v>
      </c>
      <c r="N4100" t="s">
        <v>70</v>
      </c>
      <c r="O4100" t="s">
        <v>71</v>
      </c>
      <c r="Q4100">
        <v>113</v>
      </c>
      <c r="R4100">
        <v>45</v>
      </c>
      <c r="T4100" t="s">
        <v>72</v>
      </c>
      <c r="U4100" t="s">
        <v>73</v>
      </c>
      <c r="V4100">
        <v>640</v>
      </c>
      <c r="W4100">
        <v>2</v>
      </c>
      <c r="X4100">
        <v>183474</v>
      </c>
      <c r="Y4100" t="s">
        <v>74</v>
      </c>
      <c r="AA4100">
        <v>2015</v>
      </c>
      <c r="AB4100" t="s">
        <v>75</v>
      </c>
      <c r="AC4100" t="s">
        <v>76</v>
      </c>
      <c r="AD4100" t="s">
        <v>77</v>
      </c>
      <c r="AE4100" t="s">
        <v>78</v>
      </c>
      <c r="AF4100" t="s">
        <v>79</v>
      </c>
      <c r="AG4100" t="s">
        <v>80</v>
      </c>
      <c r="AH4100">
        <v>13.348000000000001</v>
      </c>
      <c r="AI4100">
        <v>3.0741800000000001</v>
      </c>
      <c r="AJ4100">
        <v>41.034149999999997</v>
      </c>
      <c r="AK4100">
        <v>2016</v>
      </c>
      <c r="AL4100" t="s">
        <v>81</v>
      </c>
      <c r="AM4100">
        <f t="shared" si="129"/>
        <v>4</v>
      </c>
    </row>
    <row r="4101" spans="1:39" x14ac:dyDescent="0.35">
      <c r="A4101">
        <v>2019</v>
      </c>
      <c r="B4101" s="5">
        <f t="shared" si="128"/>
        <v>186</v>
      </c>
      <c r="C4101" t="s">
        <v>102</v>
      </c>
      <c r="D4101">
        <v>19110009</v>
      </c>
      <c r="E4101">
        <v>663412</v>
      </c>
      <c r="F4101" t="s">
        <v>66</v>
      </c>
      <c r="G4101" t="s">
        <v>67</v>
      </c>
      <c r="H4101" t="s">
        <v>68</v>
      </c>
      <c r="I4101" t="s">
        <v>69</v>
      </c>
      <c r="J4101" s="1">
        <v>43651</v>
      </c>
      <c r="K4101">
        <v>27</v>
      </c>
      <c r="L4101">
        <v>4</v>
      </c>
      <c r="M4101">
        <v>1</v>
      </c>
      <c r="N4101" t="s">
        <v>70</v>
      </c>
      <c r="O4101" t="s">
        <v>71</v>
      </c>
      <c r="Q4101">
        <v>116</v>
      </c>
      <c r="R4101">
        <v>11</v>
      </c>
      <c r="T4101" t="s">
        <v>72</v>
      </c>
      <c r="U4101" t="s">
        <v>73</v>
      </c>
      <c r="V4101">
        <v>725</v>
      </c>
      <c r="W4101">
        <v>2</v>
      </c>
      <c r="X4101">
        <v>183474</v>
      </c>
      <c r="Y4101" t="s">
        <v>74</v>
      </c>
      <c r="AA4101">
        <v>2015</v>
      </c>
      <c r="AB4101" t="s">
        <v>75</v>
      </c>
      <c r="AC4101" t="s">
        <v>76</v>
      </c>
      <c r="AD4101" t="s">
        <v>77</v>
      </c>
      <c r="AE4101" t="s">
        <v>78</v>
      </c>
      <c r="AF4101" t="s">
        <v>79</v>
      </c>
      <c r="AG4101" t="s">
        <v>80</v>
      </c>
      <c r="AH4101">
        <v>13.348000000000001</v>
      </c>
      <c r="AI4101">
        <v>3.0741800000000001</v>
      </c>
      <c r="AJ4101">
        <v>41.034149999999997</v>
      </c>
      <c r="AK4101">
        <v>2016</v>
      </c>
      <c r="AL4101" t="s">
        <v>81</v>
      </c>
      <c r="AM4101">
        <f t="shared" si="129"/>
        <v>4</v>
      </c>
    </row>
    <row r="4102" spans="1:39" x14ac:dyDescent="0.35">
      <c r="A4102">
        <v>2019</v>
      </c>
      <c r="B4102" s="5">
        <f t="shared" si="128"/>
        <v>186</v>
      </c>
      <c r="C4102" t="s">
        <v>83</v>
      </c>
      <c r="D4102">
        <v>19076322</v>
      </c>
      <c r="E4102">
        <v>765823</v>
      </c>
      <c r="F4102" t="s">
        <v>66</v>
      </c>
      <c r="G4102" t="s">
        <v>67</v>
      </c>
      <c r="H4102" t="s">
        <v>68</v>
      </c>
      <c r="I4102" t="s">
        <v>69</v>
      </c>
      <c r="J4102" s="1">
        <v>43651</v>
      </c>
      <c r="K4102">
        <v>27</v>
      </c>
      <c r="L4102">
        <v>4</v>
      </c>
      <c r="M4102">
        <v>1</v>
      </c>
      <c r="N4102" t="s">
        <v>70</v>
      </c>
      <c r="O4102" t="s">
        <v>85</v>
      </c>
      <c r="Q4102">
        <v>152</v>
      </c>
      <c r="T4102" t="s">
        <v>72</v>
      </c>
      <c r="U4102" t="s">
        <v>73</v>
      </c>
      <c r="V4102">
        <v>680</v>
      </c>
      <c r="W4102">
        <v>2</v>
      </c>
      <c r="X4102">
        <v>183474</v>
      </c>
      <c r="Y4102" t="s">
        <v>74</v>
      </c>
      <c r="AA4102">
        <v>2015</v>
      </c>
      <c r="AB4102" t="s">
        <v>75</v>
      </c>
      <c r="AC4102" t="s">
        <v>76</v>
      </c>
      <c r="AD4102" t="s">
        <v>77</v>
      </c>
      <c r="AE4102" t="s">
        <v>78</v>
      </c>
      <c r="AF4102" t="s">
        <v>79</v>
      </c>
      <c r="AG4102" t="s">
        <v>80</v>
      </c>
      <c r="AH4102">
        <v>13.348000000000001</v>
      </c>
      <c r="AI4102">
        <v>2.1636600000000001</v>
      </c>
      <c r="AJ4102">
        <v>28.88053</v>
      </c>
      <c r="AK4102">
        <v>2016</v>
      </c>
      <c r="AL4102" t="s">
        <v>81</v>
      </c>
      <c r="AM4102">
        <f t="shared" si="129"/>
        <v>4</v>
      </c>
    </row>
    <row r="4103" spans="1:39" x14ac:dyDescent="0.35">
      <c r="A4103">
        <v>2019</v>
      </c>
      <c r="B4103" s="5">
        <f t="shared" si="128"/>
        <v>226</v>
      </c>
      <c r="C4103" t="s">
        <v>82</v>
      </c>
      <c r="D4103">
        <v>19037587</v>
      </c>
      <c r="E4103">
        <v>780311</v>
      </c>
      <c r="F4103" t="s">
        <v>66</v>
      </c>
      <c r="G4103" t="s">
        <v>67</v>
      </c>
      <c r="H4103" t="s">
        <v>68</v>
      </c>
      <c r="I4103" t="s">
        <v>69</v>
      </c>
      <c r="J4103" s="1">
        <v>43691</v>
      </c>
      <c r="K4103">
        <v>33</v>
      </c>
      <c r="L4103">
        <v>5</v>
      </c>
      <c r="M4103">
        <v>1</v>
      </c>
      <c r="N4103" t="s">
        <v>70</v>
      </c>
      <c r="O4103" t="s">
        <v>71</v>
      </c>
      <c r="Q4103">
        <v>154</v>
      </c>
      <c r="T4103" t="s">
        <v>72</v>
      </c>
      <c r="U4103" t="s">
        <v>73</v>
      </c>
      <c r="V4103">
        <v>705</v>
      </c>
      <c r="W4103">
        <v>2</v>
      </c>
      <c r="X4103">
        <v>183474</v>
      </c>
      <c r="Y4103" t="s">
        <v>74</v>
      </c>
      <c r="AA4103">
        <v>2015</v>
      </c>
      <c r="AB4103" t="s">
        <v>75</v>
      </c>
      <c r="AC4103" t="s">
        <v>76</v>
      </c>
      <c r="AD4103" t="s">
        <v>77</v>
      </c>
      <c r="AE4103" t="s">
        <v>78</v>
      </c>
      <c r="AF4103" t="s">
        <v>79</v>
      </c>
      <c r="AG4103" t="s">
        <v>80</v>
      </c>
      <c r="AH4103">
        <v>13.348000000000001</v>
      </c>
      <c r="AI4103">
        <v>3.7985799999999998</v>
      </c>
      <c r="AJ4103">
        <v>50.703449999999997</v>
      </c>
      <c r="AK4103">
        <v>2016</v>
      </c>
      <c r="AL4103" t="s">
        <v>81</v>
      </c>
      <c r="AM4103">
        <f t="shared" si="129"/>
        <v>4</v>
      </c>
    </row>
    <row r="4104" spans="1:39" x14ac:dyDescent="0.35">
      <c r="A4104">
        <v>2019</v>
      </c>
      <c r="B4104" s="5">
        <f t="shared" si="128"/>
        <v>286</v>
      </c>
      <c r="C4104" t="s">
        <v>82</v>
      </c>
      <c r="D4104">
        <v>19038088</v>
      </c>
      <c r="E4104">
        <v>778069</v>
      </c>
      <c r="F4104" t="s">
        <v>66</v>
      </c>
      <c r="G4104" t="s">
        <v>67</v>
      </c>
      <c r="H4104" t="s">
        <v>68</v>
      </c>
      <c r="I4104" t="s">
        <v>69</v>
      </c>
      <c r="J4104" s="1">
        <v>43751</v>
      </c>
      <c r="K4104">
        <v>42</v>
      </c>
      <c r="L4104">
        <v>6</v>
      </c>
      <c r="M4104">
        <v>1</v>
      </c>
      <c r="N4104" t="s">
        <v>70</v>
      </c>
      <c r="O4104" t="s">
        <v>71</v>
      </c>
      <c r="Q4104">
        <v>113</v>
      </c>
      <c r="R4104">
        <v>41</v>
      </c>
      <c r="T4104" t="s">
        <v>72</v>
      </c>
      <c r="U4104" t="s">
        <v>73</v>
      </c>
      <c r="V4104">
        <v>710</v>
      </c>
      <c r="W4104">
        <v>2</v>
      </c>
      <c r="X4104">
        <v>183474</v>
      </c>
      <c r="Y4104" t="s">
        <v>74</v>
      </c>
      <c r="AA4104">
        <v>2015</v>
      </c>
      <c r="AB4104" t="s">
        <v>75</v>
      </c>
      <c r="AC4104" t="s">
        <v>76</v>
      </c>
      <c r="AD4104" t="s">
        <v>77</v>
      </c>
      <c r="AE4104" t="s">
        <v>78</v>
      </c>
      <c r="AF4104" t="s">
        <v>79</v>
      </c>
      <c r="AG4104" t="s">
        <v>80</v>
      </c>
      <c r="AH4104">
        <v>13.348000000000001</v>
      </c>
      <c r="AI4104">
        <v>1.9944200000000001</v>
      </c>
      <c r="AJ4104">
        <v>26.62152</v>
      </c>
      <c r="AK4104">
        <v>2016</v>
      </c>
      <c r="AL4104" t="s">
        <v>81</v>
      </c>
      <c r="AM4104">
        <f t="shared" si="129"/>
        <v>4</v>
      </c>
    </row>
    <row r="4105" spans="1:39" x14ac:dyDescent="0.35">
      <c r="A4105">
        <v>2019</v>
      </c>
      <c r="B4105" s="5">
        <f t="shared" si="128"/>
        <v>287</v>
      </c>
      <c r="C4105" t="s">
        <v>89</v>
      </c>
      <c r="D4105">
        <v>19056567</v>
      </c>
      <c r="E4105">
        <v>783541</v>
      </c>
      <c r="F4105" t="s">
        <v>66</v>
      </c>
      <c r="G4105" t="s">
        <v>67</v>
      </c>
      <c r="H4105" t="s">
        <v>68</v>
      </c>
      <c r="I4105" t="s">
        <v>69</v>
      </c>
      <c r="J4105" s="1">
        <v>43752</v>
      </c>
      <c r="K4105">
        <v>42</v>
      </c>
      <c r="L4105">
        <v>6</v>
      </c>
      <c r="M4105">
        <v>1</v>
      </c>
      <c r="N4105" t="s">
        <v>70</v>
      </c>
      <c r="O4105" t="s">
        <v>84</v>
      </c>
      <c r="Q4105">
        <v>110</v>
      </c>
      <c r="R4105">
        <v>16</v>
      </c>
      <c r="T4105" t="s">
        <v>72</v>
      </c>
      <c r="U4105" t="s">
        <v>73</v>
      </c>
      <c r="V4105">
        <v>710</v>
      </c>
      <c r="W4105">
        <v>2</v>
      </c>
      <c r="X4105">
        <v>183474</v>
      </c>
      <c r="Y4105" t="s">
        <v>74</v>
      </c>
      <c r="AA4105">
        <v>2015</v>
      </c>
      <c r="AB4105" t="s">
        <v>75</v>
      </c>
      <c r="AC4105" t="s">
        <v>76</v>
      </c>
      <c r="AD4105" t="s">
        <v>77</v>
      </c>
      <c r="AE4105" t="s">
        <v>78</v>
      </c>
      <c r="AF4105" t="s">
        <v>79</v>
      </c>
      <c r="AG4105" t="s">
        <v>80</v>
      </c>
      <c r="AH4105">
        <v>13.348000000000001</v>
      </c>
      <c r="AI4105">
        <v>1.4927900000000001</v>
      </c>
      <c r="AJ4105">
        <v>19.92576</v>
      </c>
      <c r="AK4105">
        <v>2016</v>
      </c>
      <c r="AL4105" t="s">
        <v>81</v>
      </c>
      <c r="AM4105">
        <f t="shared" si="129"/>
        <v>4</v>
      </c>
    </row>
    <row r="4106" spans="1:39" x14ac:dyDescent="0.35">
      <c r="A4106">
        <v>2019</v>
      </c>
      <c r="B4106" s="5">
        <f t="shared" si="128"/>
        <v>165</v>
      </c>
      <c r="C4106" t="s">
        <v>91</v>
      </c>
      <c r="D4106">
        <v>19061077</v>
      </c>
      <c r="E4106">
        <v>562727</v>
      </c>
      <c r="F4106" t="s">
        <v>66</v>
      </c>
      <c r="G4106" t="s">
        <v>86</v>
      </c>
      <c r="J4106" s="1">
        <v>43630</v>
      </c>
      <c r="K4106">
        <v>24</v>
      </c>
      <c r="M4106">
        <v>1</v>
      </c>
      <c r="N4106" t="s">
        <v>70</v>
      </c>
      <c r="O4106" t="s">
        <v>90</v>
      </c>
      <c r="Q4106">
        <v>101</v>
      </c>
      <c r="R4106">
        <v>45</v>
      </c>
      <c r="T4106" t="s">
        <v>72</v>
      </c>
      <c r="U4106" t="s">
        <v>73</v>
      </c>
      <c r="V4106">
        <v>730</v>
      </c>
      <c r="W4106">
        <v>2</v>
      </c>
      <c r="X4106">
        <v>183474</v>
      </c>
      <c r="Y4106" t="s">
        <v>74</v>
      </c>
      <c r="AA4106">
        <v>2015</v>
      </c>
      <c r="AB4106" t="s">
        <v>75</v>
      </c>
      <c r="AC4106" t="s">
        <v>76</v>
      </c>
      <c r="AD4106" t="s">
        <v>77</v>
      </c>
      <c r="AE4106" t="s">
        <v>78</v>
      </c>
      <c r="AF4106" t="s">
        <v>79</v>
      </c>
      <c r="AG4106" t="s">
        <v>80</v>
      </c>
      <c r="AH4106">
        <v>13.348000000000001</v>
      </c>
      <c r="AI4106">
        <v>2.2222200000000001</v>
      </c>
      <c r="AJ4106">
        <v>29.662189999999999</v>
      </c>
      <c r="AK4106">
        <v>2016</v>
      </c>
      <c r="AL4106" t="s">
        <v>81</v>
      </c>
      <c r="AM4106">
        <f t="shared" si="129"/>
        <v>4</v>
      </c>
    </row>
    <row r="4107" spans="1:39" x14ac:dyDescent="0.35">
      <c r="A4107">
        <v>2019</v>
      </c>
      <c r="B4107" s="5">
        <f t="shared" si="128"/>
        <v>175</v>
      </c>
      <c r="C4107" t="s">
        <v>83</v>
      </c>
      <c r="D4107">
        <v>19071266</v>
      </c>
      <c r="E4107">
        <v>764115</v>
      </c>
      <c r="F4107" t="s">
        <v>66</v>
      </c>
      <c r="G4107" t="s">
        <v>86</v>
      </c>
      <c r="J4107" s="1">
        <v>43640</v>
      </c>
      <c r="K4107">
        <v>26</v>
      </c>
      <c r="M4107">
        <v>1</v>
      </c>
      <c r="N4107" t="s">
        <v>70</v>
      </c>
      <c r="O4107" t="s">
        <v>85</v>
      </c>
      <c r="Q4107">
        <v>104</v>
      </c>
      <c r="R4107">
        <v>40</v>
      </c>
      <c r="T4107" t="s">
        <v>72</v>
      </c>
      <c r="U4107" t="s">
        <v>73</v>
      </c>
      <c r="V4107">
        <v>670</v>
      </c>
      <c r="W4107">
        <v>2</v>
      </c>
      <c r="X4107">
        <v>183474</v>
      </c>
      <c r="Y4107" t="s">
        <v>74</v>
      </c>
      <c r="AA4107">
        <v>2015</v>
      </c>
      <c r="AB4107" t="s">
        <v>75</v>
      </c>
      <c r="AC4107" t="s">
        <v>76</v>
      </c>
      <c r="AD4107" t="s">
        <v>77</v>
      </c>
      <c r="AE4107" t="s">
        <v>78</v>
      </c>
      <c r="AF4107" t="s">
        <v>79</v>
      </c>
      <c r="AG4107" t="s">
        <v>80</v>
      </c>
      <c r="AH4107">
        <v>13.348000000000001</v>
      </c>
      <c r="AI4107">
        <v>1.0239499999999999</v>
      </c>
      <c r="AJ4107">
        <v>13.667680000000001</v>
      </c>
      <c r="AK4107">
        <v>2016</v>
      </c>
      <c r="AL4107" t="s">
        <v>81</v>
      </c>
      <c r="AM4107">
        <f t="shared" si="129"/>
        <v>4</v>
      </c>
    </row>
    <row r="4108" spans="1:39" x14ac:dyDescent="0.35">
      <c r="A4108">
        <v>2019</v>
      </c>
      <c r="B4108" s="5">
        <f t="shared" si="128"/>
        <v>187</v>
      </c>
      <c r="C4108" t="s">
        <v>82</v>
      </c>
      <c r="D4108">
        <v>19031543</v>
      </c>
      <c r="E4108">
        <v>763641</v>
      </c>
      <c r="F4108" t="s">
        <v>66</v>
      </c>
      <c r="G4108" t="s">
        <v>86</v>
      </c>
      <c r="J4108" s="1">
        <v>43652</v>
      </c>
      <c r="K4108">
        <v>27</v>
      </c>
      <c r="M4108">
        <v>1</v>
      </c>
      <c r="N4108" t="s">
        <v>70</v>
      </c>
      <c r="O4108" t="s">
        <v>71</v>
      </c>
      <c r="Q4108">
        <v>113</v>
      </c>
      <c r="R4108">
        <v>31</v>
      </c>
      <c r="T4108" t="s">
        <v>72</v>
      </c>
      <c r="U4108" t="s">
        <v>87</v>
      </c>
      <c r="V4108">
        <v>690</v>
      </c>
      <c r="W4108">
        <v>2</v>
      </c>
      <c r="X4108">
        <v>183474</v>
      </c>
      <c r="Y4108" t="s">
        <v>74</v>
      </c>
      <c r="AA4108">
        <v>2015</v>
      </c>
      <c r="AB4108" t="s">
        <v>75</v>
      </c>
      <c r="AC4108" t="s">
        <v>76</v>
      </c>
      <c r="AD4108" t="s">
        <v>77</v>
      </c>
      <c r="AE4108" t="s">
        <v>78</v>
      </c>
      <c r="AF4108" t="s">
        <v>79</v>
      </c>
      <c r="AG4108" t="s">
        <v>80</v>
      </c>
      <c r="AH4108">
        <v>13.348000000000001</v>
      </c>
      <c r="AI4108">
        <v>4.2337300000000004</v>
      </c>
      <c r="AJ4108">
        <v>56.511830000000003</v>
      </c>
      <c r="AK4108">
        <v>2016</v>
      </c>
      <c r="AL4108" t="s">
        <v>81</v>
      </c>
      <c r="AM4108">
        <f t="shared" si="129"/>
        <v>4</v>
      </c>
    </row>
    <row r="4109" spans="1:39" x14ac:dyDescent="0.35">
      <c r="A4109">
        <v>2019</v>
      </c>
      <c r="B4109" s="5">
        <f t="shared" si="128"/>
        <v>204</v>
      </c>
      <c r="C4109" t="s">
        <v>83</v>
      </c>
      <c r="D4109">
        <v>19071776</v>
      </c>
      <c r="E4109">
        <v>735880</v>
      </c>
      <c r="F4109" t="s">
        <v>66</v>
      </c>
      <c r="G4109" t="s">
        <v>86</v>
      </c>
      <c r="J4109" s="1">
        <v>43669</v>
      </c>
      <c r="K4109">
        <v>30</v>
      </c>
      <c r="M4109">
        <v>1</v>
      </c>
      <c r="N4109" t="s">
        <v>70</v>
      </c>
      <c r="O4109" t="s">
        <v>85</v>
      </c>
      <c r="Q4109">
        <v>104</v>
      </c>
      <c r="R4109">
        <v>40</v>
      </c>
      <c r="T4109" t="s">
        <v>72</v>
      </c>
      <c r="U4109" t="s">
        <v>73</v>
      </c>
      <c r="V4109">
        <v>710</v>
      </c>
      <c r="W4109">
        <v>2</v>
      </c>
      <c r="X4109">
        <v>183474</v>
      </c>
      <c r="Y4109" t="s">
        <v>74</v>
      </c>
      <c r="AA4109">
        <v>2015</v>
      </c>
      <c r="AB4109" t="s">
        <v>75</v>
      </c>
      <c r="AC4109" t="s">
        <v>76</v>
      </c>
      <c r="AD4109" t="s">
        <v>77</v>
      </c>
      <c r="AE4109" t="s">
        <v>78</v>
      </c>
      <c r="AF4109" t="s">
        <v>79</v>
      </c>
      <c r="AG4109" t="s">
        <v>80</v>
      </c>
      <c r="AH4109">
        <v>13.348000000000001</v>
      </c>
      <c r="AI4109">
        <v>1</v>
      </c>
      <c r="AJ4109">
        <v>13.348000000000001</v>
      </c>
      <c r="AK4109">
        <v>2016</v>
      </c>
      <c r="AL4109" t="s">
        <v>81</v>
      </c>
      <c r="AM4109">
        <f t="shared" si="129"/>
        <v>4</v>
      </c>
    </row>
    <row r="4110" spans="1:39" x14ac:dyDescent="0.35">
      <c r="A4110">
        <v>2019</v>
      </c>
      <c r="B4110" s="5">
        <f t="shared" si="128"/>
        <v>232</v>
      </c>
      <c r="C4110" t="s">
        <v>83</v>
      </c>
      <c r="D4110">
        <v>19072404</v>
      </c>
      <c r="E4110">
        <v>735674</v>
      </c>
      <c r="F4110" t="s">
        <v>66</v>
      </c>
      <c r="G4110" t="s">
        <v>86</v>
      </c>
      <c r="J4110" s="1">
        <v>43697</v>
      </c>
      <c r="K4110">
        <v>34</v>
      </c>
      <c r="M4110">
        <v>1</v>
      </c>
      <c r="N4110" t="s">
        <v>70</v>
      </c>
      <c r="O4110" t="s">
        <v>85</v>
      </c>
      <c r="Q4110">
        <v>103</v>
      </c>
      <c r="R4110">
        <v>70</v>
      </c>
      <c r="T4110" t="s">
        <v>72</v>
      </c>
      <c r="U4110" t="s">
        <v>73</v>
      </c>
      <c r="V4110">
        <v>740</v>
      </c>
      <c r="W4110">
        <v>2</v>
      </c>
      <c r="X4110">
        <v>183474</v>
      </c>
      <c r="Y4110" t="s">
        <v>74</v>
      </c>
      <c r="AA4110">
        <v>2015</v>
      </c>
      <c r="AB4110" t="s">
        <v>75</v>
      </c>
      <c r="AC4110" t="s">
        <v>76</v>
      </c>
      <c r="AD4110" t="s">
        <v>77</v>
      </c>
      <c r="AE4110" t="s">
        <v>78</v>
      </c>
      <c r="AF4110" t="s">
        <v>79</v>
      </c>
      <c r="AG4110" t="s">
        <v>80</v>
      </c>
      <c r="AH4110">
        <v>13.348000000000001</v>
      </c>
      <c r="AI4110">
        <v>1</v>
      </c>
      <c r="AJ4110">
        <v>13.348000000000001</v>
      </c>
      <c r="AK4110">
        <v>2016</v>
      </c>
      <c r="AL4110" t="s">
        <v>81</v>
      </c>
      <c r="AM4110">
        <f t="shared" si="129"/>
        <v>4</v>
      </c>
    </row>
    <row r="4111" spans="1:39" x14ac:dyDescent="0.35">
      <c r="A4111">
        <v>2019</v>
      </c>
      <c r="B4111" s="5">
        <f t="shared" si="128"/>
        <v>206</v>
      </c>
      <c r="C4111" t="s">
        <v>91</v>
      </c>
      <c r="D4111">
        <v>19066481</v>
      </c>
      <c r="E4111">
        <v>770462</v>
      </c>
      <c r="F4111" t="s">
        <v>66</v>
      </c>
      <c r="G4111" t="s">
        <v>67</v>
      </c>
      <c r="H4111" t="s">
        <v>68</v>
      </c>
      <c r="I4111" t="s">
        <v>97</v>
      </c>
      <c r="J4111" s="1">
        <v>43671</v>
      </c>
      <c r="K4111">
        <v>30</v>
      </c>
      <c r="L4111">
        <v>3</v>
      </c>
      <c r="M4111">
        <v>1</v>
      </c>
      <c r="N4111" t="s">
        <v>70</v>
      </c>
      <c r="O4111" t="s">
        <v>85</v>
      </c>
      <c r="P4111" t="s">
        <v>114</v>
      </c>
      <c r="Q4111">
        <v>103</v>
      </c>
      <c r="R4111">
        <v>70</v>
      </c>
      <c r="T4111" t="s">
        <v>72</v>
      </c>
      <c r="U4111" t="s">
        <v>73</v>
      </c>
      <c r="V4111">
        <v>740</v>
      </c>
      <c r="W4111">
        <v>2</v>
      </c>
      <c r="X4111">
        <v>183475</v>
      </c>
      <c r="Y4111" t="s">
        <v>74</v>
      </c>
      <c r="AA4111">
        <v>2015</v>
      </c>
      <c r="AB4111" t="s">
        <v>75</v>
      </c>
      <c r="AC4111" t="s">
        <v>76</v>
      </c>
      <c r="AD4111" t="s">
        <v>77</v>
      </c>
      <c r="AE4111" t="s">
        <v>78</v>
      </c>
      <c r="AF4111" t="s">
        <v>79</v>
      </c>
      <c r="AG4111" t="s">
        <v>80</v>
      </c>
      <c r="AH4111">
        <v>13.281000000000001</v>
      </c>
      <c r="AI4111">
        <v>3.16168</v>
      </c>
      <c r="AJ4111">
        <v>41.990270000000002</v>
      </c>
      <c r="AK4111">
        <v>2016</v>
      </c>
      <c r="AL4111" t="s">
        <v>81</v>
      </c>
      <c r="AM4111">
        <f t="shared" si="129"/>
        <v>4</v>
      </c>
    </row>
    <row r="4112" spans="1:39" x14ac:dyDescent="0.35">
      <c r="A4112">
        <v>2019</v>
      </c>
      <c r="B4112" s="5">
        <f t="shared" si="128"/>
        <v>209</v>
      </c>
      <c r="C4112" t="s">
        <v>91</v>
      </c>
      <c r="D4112">
        <v>19066488</v>
      </c>
      <c r="E4112">
        <v>770274</v>
      </c>
      <c r="F4112" t="s">
        <v>66</v>
      </c>
      <c r="G4112" t="s">
        <v>67</v>
      </c>
      <c r="H4112" t="s">
        <v>68</v>
      </c>
      <c r="I4112" t="s">
        <v>97</v>
      </c>
      <c r="J4112" s="1">
        <v>43674</v>
      </c>
      <c r="K4112">
        <v>31</v>
      </c>
      <c r="L4112">
        <v>3</v>
      </c>
      <c r="M4112">
        <v>1</v>
      </c>
      <c r="N4112" t="s">
        <v>70</v>
      </c>
      <c r="O4112" t="s">
        <v>85</v>
      </c>
      <c r="P4112" t="s">
        <v>114</v>
      </c>
      <c r="Q4112">
        <v>104</v>
      </c>
      <c r="R4112">
        <v>10</v>
      </c>
      <c r="T4112" t="s">
        <v>72</v>
      </c>
      <c r="U4112" t="s">
        <v>73</v>
      </c>
      <c r="V4112">
        <v>755</v>
      </c>
      <c r="W4112">
        <v>2</v>
      </c>
      <c r="X4112">
        <v>183475</v>
      </c>
      <c r="Y4112" t="s">
        <v>74</v>
      </c>
      <c r="AA4112">
        <v>2015</v>
      </c>
      <c r="AB4112" t="s">
        <v>75</v>
      </c>
      <c r="AC4112" t="s">
        <v>76</v>
      </c>
      <c r="AD4112" t="s">
        <v>77</v>
      </c>
      <c r="AE4112" t="s">
        <v>78</v>
      </c>
      <c r="AF4112" t="s">
        <v>79</v>
      </c>
      <c r="AG4112" t="s">
        <v>80</v>
      </c>
      <c r="AH4112">
        <v>13.281000000000001</v>
      </c>
      <c r="AI4112">
        <v>3.16168</v>
      </c>
      <c r="AJ4112">
        <v>41.990270000000002</v>
      </c>
      <c r="AK4112">
        <v>2016</v>
      </c>
      <c r="AL4112" t="s">
        <v>81</v>
      </c>
      <c r="AM4112">
        <f t="shared" si="129"/>
        <v>4</v>
      </c>
    </row>
    <row r="4113" spans="1:39" x14ac:dyDescent="0.35">
      <c r="A4113">
        <v>2019</v>
      </c>
      <c r="B4113" s="5">
        <f t="shared" si="128"/>
        <v>209</v>
      </c>
      <c r="C4113" t="s">
        <v>91</v>
      </c>
      <c r="D4113">
        <v>19066488</v>
      </c>
      <c r="E4113">
        <v>770273</v>
      </c>
      <c r="F4113" t="s">
        <v>66</v>
      </c>
      <c r="G4113" t="s">
        <v>67</v>
      </c>
      <c r="H4113" t="s">
        <v>68</v>
      </c>
      <c r="I4113" t="s">
        <v>97</v>
      </c>
      <c r="J4113" s="1">
        <v>43674</v>
      </c>
      <c r="K4113">
        <v>31</v>
      </c>
      <c r="L4113">
        <v>3</v>
      </c>
      <c r="M4113">
        <v>1</v>
      </c>
      <c r="N4113" t="s">
        <v>70</v>
      </c>
      <c r="O4113" t="s">
        <v>85</v>
      </c>
      <c r="P4113" t="s">
        <v>114</v>
      </c>
      <c r="Q4113">
        <v>104</v>
      </c>
      <c r="R4113">
        <v>10</v>
      </c>
      <c r="T4113" t="s">
        <v>72</v>
      </c>
      <c r="U4113" t="s">
        <v>87</v>
      </c>
      <c r="V4113">
        <v>790</v>
      </c>
      <c r="W4113">
        <v>2</v>
      </c>
      <c r="X4113">
        <v>183475</v>
      </c>
      <c r="Y4113" t="s">
        <v>74</v>
      </c>
      <c r="AA4113">
        <v>2015</v>
      </c>
      <c r="AB4113" t="s">
        <v>75</v>
      </c>
      <c r="AC4113" t="s">
        <v>76</v>
      </c>
      <c r="AD4113" t="s">
        <v>77</v>
      </c>
      <c r="AE4113" t="s">
        <v>78</v>
      </c>
      <c r="AF4113" t="s">
        <v>79</v>
      </c>
      <c r="AG4113" t="s">
        <v>80</v>
      </c>
      <c r="AH4113">
        <v>13.281000000000001</v>
      </c>
      <c r="AI4113">
        <v>3.16168</v>
      </c>
      <c r="AJ4113">
        <v>41.990270000000002</v>
      </c>
      <c r="AK4113">
        <v>2016</v>
      </c>
      <c r="AL4113" t="s">
        <v>81</v>
      </c>
      <c r="AM4113">
        <f t="shared" si="129"/>
        <v>4</v>
      </c>
    </row>
    <row r="4114" spans="1:39" x14ac:dyDescent="0.35">
      <c r="A4114">
        <v>2019</v>
      </c>
      <c r="B4114" s="5">
        <f t="shared" si="128"/>
        <v>209</v>
      </c>
      <c r="C4114" t="s">
        <v>91</v>
      </c>
      <c r="D4114">
        <v>19066505</v>
      </c>
      <c r="E4114">
        <v>770764</v>
      </c>
      <c r="F4114" t="s">
        <v>66</v>
      </c>
      <c r="G4114" t="s">
        <v>67</v>
      </c>
      <c r="H4114" t="s">
        <v>68</v>
      </c>
      <c r="I4114" t="s">
        <v>97</v>
      </c>
      <c r="J4114" s="1">
        <v>43674</v>
      </c>
      <c r="K4114">
        <v>31</v>
      </c>
      <c r="L4114">
        <v>3</v>
      </c>
      <c r="M4114">
        <v>1</v>
      </c>
      <c r="N4114" t="s">
        <v>70</v>
      </c>
      <c r="O4114" t="s">
        <v>85</v>
      </c>
      <c r="P4114" t="s">
        <v>114</v>
      </c>
      <c r="Q4114">
        <v>104</v>
      </c>
      <c r="T4114" t="s">
        <v>72</v>
      </c>
      <c r="U4114" t="s">
        <v>73</v>
      </c>
      <c r="V4114">
        <v>780</v>
      </c>
      <c r="W4114">
        <v>2</v>
      </c>
      <c r="X4114">
        <v>183475</v>
      </c>
      <c r="Y4114" t="s">
        <v>74</v>
      </c>
      <c r="AA4114">
        <v>2015</v>
      </c>
      <c r="AB4114" t="s">
        <v>75</v>
      </c>
      <c r="AC4114" t="s">
        <v>76</v>
      </c>
      <c r="AD4114" t="s">
        <v>77</v>
      </c>
      <c r="AE4114" t="s">
        <v>78</v>
      </c>
      <c r="AF4114" t="s">
        <v>79</v>
      </c>
      <c r="AG4114" t="s">
        <v>80</v>
      </c>
      <c r="AH4114">
        <v>13.281000000000001</v>
      </c>
      <c r="AI4114">
        <v>3.16168</v>
      </c>
      <c r="AJ4114">
        <v>41.990270000000002</v>
      </c>
      <c r="AK4114">
        <v>2016</v>
      </c>
      <c r="AL4114" t="s">
        <v>81</v>
      </c>
      <c r="AM4114">
        <f t="shared" si="129"/>
        <v>4</v>
      </c>
    </row>
    <row r="4115" spans="1:39" x14ac:dyDescent="0.35">
      <c r="A4115">
        <v>2019</v>
      </c>
      <c r="B4115" s="5">
        <f t="shared" si="128"/>
        <v>212</v>
      </c>
      <c r="C4115" t="s">
        <v>91</v>
      </c>
      <c r="D4115">
        <v>19066548</v>
      </c>
      <c r="E4115">
        <v>770914</v>
      </c>
      <c r="F4115" t="s">
        <v>66</v>
      </c>
      <c r="G4115" t="s">
        <v>67</v>
      </c>
      <c r="H4115" t="s">
        <v>68</v>
      </c>
      <c r="I4115" t="s">
        <v>97</v>
      </c>
      <c r="J4115" s="1">
        <v>43677</v>
      </c>
      <c r="K4115">
        <v>31</v>
      </c>
      <c r="L4115">
        <v>3</v>
      </c>
      <c r="M4115">
        <v>1</v>
      </c>
      <c r="N4115" t="s">
        <v>70</v>
      </c>
      <c r="O4115" t="s">
        <v>85</v>
      </c>
      <c r="P4115" t="s">
        <v>114</v>
      </c>
      <c r="Q4115">
        <v>104</v>
      </c>
      <c r="T4115" t="s">
        <v>72</v>
      </c>
      <c r="U4115" t="s">
        <v>73</v>
      </c>
      <c r="V4115">
        <v>730</v>
      </c>
      <c r="W4115">
        <v>2</v>
      </c>
      <c r="X4115">
        <v>183475</v>
      </c>
      <c r="Y4115" t="s">
        <v>74</v>
      </c>
      <c r="AA4115">
        <v>2015</v>
      </c>
      <c r="AB4115" t="s">
        <v>75</v>
      </c>
      <c r="AC4115" t="s">
        <v>76</v>
      </c>
      <c r="AD4115" t="s">
        <v>77</v>
      </c>
      <c r="AE4115" t="s">
        <v>78</v>
      </c>
      <c r="AF4115" t="s">
        <v>79</v>
      </c>
      <c r="AG4115" t="s">
        <v>80</v>
      </c>
      <c r="AH4115">
        <v>13.281000000000001</v>
      </c>
      <c r="AI4115">
        <v>3.16168</v>
      </c>
      <c r="AJ4115">
        <v>41.990270000000002</v>
      </c>
      <c r="AK4115">
        <v>2016</v>
      </c>
      <c r="AL4115" t="s">
        <v>81</v>
      </c>
      <c r="AM4115">
        <f t="shared" si="129"/>
        <v>4</v>
      </c>
    </row>
    <row r="4116" spans="1:39" x14ac:dyDescent="0.35">
      <c r="A4116">
        <v>2019</v>
      </c>
      <c r="B4116" s="5">
        <f t="shared" si="128"/>
        <v>212</v>
      </c>
      <c r="C4116" t="s">
        <v>91</v>
      </c>
      <c r="D4116">
        <v>19066548</v>
      </c>
      <c r="E4116">
        <v>770903</v>
      </c>
      <c r="F4116" t="s">
        <v>66</v>
      </c>
      <c r="G4116" t="s">
        <v>67</v>
      </c>
      <c r="H4116" t="s">
        <v>68</v>
      </c>
      <c r="I4116" t="s">
        <v>97</v>
      </c>
      <c r="J4116" s="1">
        <v>43677</v>
      </c>
      <c r="K4116">
        <v>31</v>
      </c>
      <c r="L4116">
        <v>3</v>
      </c>
      <c r="M4116">
        <v>1</v>
      </c>
      <c r="N4116" t="s">
        <v>70</v>
      </c>
      <c r="O4116" t="s">
        <v>85</v>
      </c>
      <c r="P4116" t="s">
        <v>114</v>
      </c>
      <c r="Q4116">
        <v>104</v>
      </c>
      <c r="T4116" t="s">
        <v>72</v>
      </c>
      <c r="U4116" t="s">
        <v>73</v>
      </c>
      <c r="V4116">
        <v>760</v>
      </c>
      <c r="W4116">
        <v>2</v>
      </c>
      <c r="X4116">
        <v>183475</v>
      </c>
      <c r="Y4116" t="s">
        <v>74</v>
      </c>
      <c r="AA4116">
        <v>2015</v>
      </c>
      <c r="AB4116" t="s">
        <v>75</v>
      </c>
      <c r="AC4116" t="s">
        <v>76</v>
      </c>
      <c r="AD4116" t="s">
        <v>77</v>
      </c>
      <c r="AE4116" t="s">
        <v>78</v>
      </c>
      <c r="AF4116" t="s">
        <v>79</v>
      </c>
      <c r="AG4116" t="s">
        <v>80</v>
      </c>
      <c r="AH4116">
        <v>13.281000000000001</v>
      </c>
      <c r="AI4116">
        <v>3.16168</v>
      </c>
      <c r="AJ4116">
        <v>41.990270000000002</v>
      </c>
      <c r="AK4116">
        <v>2016</v>
      </c>
      <c r="AL4116" t="s">
        <v>81</v>
      </c>
      <c r="AM4116">
        <f t="shared" si="129"/>
        <v>4</v>
      </c>
    </row>
    <row r="4117" spans="1:39" x14ac:dyDescent="0.35">
      <c r="A4117">
        <v>2019</v>
      </c>
      <c r="B4117" s="5">
        <f t="shared" si="128"/>
        <v>212</v>
      </c>
      <c r="C4117" t="s">
        <v>91</v>
      </c>
      <c r="D4117">
        <v>19066548</v>
      </c>
      <c r="E4117">
        <v>770918</v>
      </c>
      <c r="F4117" t="s">
        <v>66</v>
      </c>
      <c r="G4117" t="s">
        <v>67</v>
      </c>
      <c r="H4117" t="s">
        <v>68</v>
      </c>
      <c r="I4117" t="s">
        <v>97</v>
      </c>
      <c r="J4117" s="1">
        <v>43677</v>
      </c>
      <c r="K4117">
        <v>31</v>
      </c>
      <c r="L4117">
        <v>3</v>
      </c>
      <c r="M4117">
        <v>1</v>
      </c>
      <c r="N4117" t="s">
        <v>70</v>
      </c>
      <c r="O4117" t="s">
        <v>85</v>
      </c>
      <c r="P4117" t="s">
        <v>114</v>
      </c>
      <c r="Q4117">
        <v>104</v>
      </c>
      <c r="T4117" t="s">
        <v>72</v>
      </c>
      <c r="U4117" t="s">
        <v>73</v>
      </c>
      <c r="V4117">
        <v>760</v>
      </c>
      <c r="W4117">
        <v>2</v>
      </c>
      <c r="X4117">
        <v>183475</v>
      </c>
      <c r="Y4117" t="s">
        <v>74</v>
      </c>
      <c r="AA4117">
        <v>2015</v>
      </c>
      <c r="AB4117" t="s">
        <v>75</v>
      </c>
      <c r="AC4117" t="s">
        <v>76</v>
      </c>
      <c r="AD4117" t="s">
        <v>77</v>
      </c>
      <c r="AE4117" t="s">
        <v>78</v>
      </c>
      <c r="AF4117" t="s">
        <v>79</v>
      </c>
      <c r="AG4117" t="s">
        <v>80</v>
      </c>
      <c r="AH4117">
        <v>13.281000000000001</v>
      </c>
      <c r="AI4117">
        <v>3.16168</v>
      </c>
      <c r="AJ4117">
        <v>41.990270000000002</v>
      </c>
      <c r="AK4117">
        <v>2016</v>
      </c>
      <c r="AL4117" t="s">
        <v>81</v>
      </c>
      <c r="AM4117">
        <f t="shared" si="129"/>
        <v>4</v>
      </c>
    </row>
    <row r="4118" spans="1:39" x14ac:dyDescent="0.35">
      <c r="A4118">
        <v>2019</v>
      </c>
      <c r="B4118" s="5">
        <f t="shared" si="128"/>
        <v>121</v>
      </c>
      <c r="C4118" t="s">
        <v>82</v>
      </c>
      <c r="D4118">
        <v>19036190</v>
      </c>
      <c r="E4118">
        <v>774772</v>
      </c>
      <c r="F4118" t="s">
        <v>66</v>
      </c>
      <c r="G4118" t="s">
        <v>67</v>
      </c>
      <c r="H4118" t="s">
        <v>92</v>
      </c>
      <c r="I4118" t="s">
        <v>69</v>
      </c>
      <c r="J4118" s="1">
        <v>43586</v>
      </c>
      <c r="K4118">
        <v>18</v>
      </c>
      <c r="L4118">
        <v>2</v>
      </c>
      <c r="M4118">
        <v>1</v>
      </c>
      <c r="N4118" t="s">
        <v>70</v>
      </c>
      <c r="O4118" t="s">
        <v>71</v>
      </c>
      <c r="Q4118">
        <v>113</v>
      </c>
      <c r="R4118">
        <v>41</v>
      </c>
      <c r="T4118" t="s">
        <v>72</v>
      </c>
      <c r="U4118" t="s">
        <v>73</v>
      </c>
      <c r="V4118">
        <v>640</v>
      </c>
      <c r="W4118">
        <v>2</v>
      </c>
      <c r="X4118">
        <v>183475</v>
      </c>
      <c r="Y4118" t="s">
        <v>74</v>
      </c>
      <c r="AA4118">
        <v>2015</v>
      </c>
      <c r="AB4118" t="s">
        <v>75</v>
      </c>
      <c r="AC4118" t="s">
        <v>76</v>
      </c>
      <c r="AD4118" t="s">
        <v>77</v>
      </c>
      <c r="AE4118" t="s">
        <v>78</v>
      </c>
      <c r="AF4118" t="s">
        <v>79</v>
      </c>
      <c r="AG4118" t="s">
        <v>80</v>
      </c>
      <c r="AH4118">
        <v>13.281000000000001</v>
      </c>
      <c r="AI4118">
        <v>1.39252</v>
      </c>
      <c r="AJ4118">
        <v>18.494060000000001</v>
      </c>
      <c r="AK4118">
        <v>2016</v>
      </c>
      <c r="AL4118" t="s">
        <v>81</v>
      </c>
      <c r="AM4118">
        <f t="shared" si="129"/>
        <v>4</v>
      </c>
    </row>
    <row r="4119" spans="1:39" x14ac:dyDescent="0.35">
      <c r="A4119">
        <v>2019</v>
      </c>
      <c r="B4119" s="5">
        <f t="shared" si="128"/>
        <v>136</v>
      </c>
      <c r="C4119" t="s">
        <v>82</v>
      </c>
      <c r="D4119">
        <v>19036244</v>
      </c>
      <c r="E4119">
        <v>763257</v>
      </c>
      <c r="F4119" t="s">
        <v>66</v>
      </c>
      <c r="G4119" t="s">
        <v>67</v>
      </c>
      <c r="H4119" t="s">
        <v>92</v>
      </c>
      <c r="I4119" t="s">
        <v>69</v>
      </c>
      <c r="J4119" s="1">
        <v>43601</v>
      </c>
      <c r="K4119">
        <v>20</v>
      </c>
      <c r="L4119">
        <v>2</v>
      </c>
      <c r="M4119">
        <v>1</v>
      </c>
      <c r="N4119" t="s">
        <v>70</v>
      </c>
      <c r="O4119" t="s">
        <v>71</v>
      </c>
      <c r="Q4119">
        <v>113</v>
      </c>
      <c r="R4119">
        <v>30</v>
      </c>
      <c r="T4119" t="s">
        <v>72</v>
      </c>
      <c r="U4119" t="s">
        <v>73</v>
      </c>
      <c r="V4119">
        <v>670</v>
      </c>
      <c r="W4119">
        <v>2</v>
      </c>
      <c r="X4119">
        <v>183475</v>
      </c>
      <c r="Y4119" t="s">
        <v>74</v>
      </c>
      <c r="AA4119">
        <v>2015</v>
      </c>
      <c r="AB4119" t="s">
        <v>75</v>
      </c>
      <c r="AC4119" t="s">
        <v>76</v>
      </c>
      <c r="AD4119" t="s">
        <v>77</v>
      </c>
      <c r="AE4119" t="s">
        <v>78</v>
      </c>
      <c r="AF4119" t="s">
        <v>79</v>
      </c>
      <c r="AG4119" t="s">
        <v>80</v>
      </c>
      <c r="AH4119">
        <v>13.281000000000001</v>
      </c>
      <c r="AI4119">
        <v>1.4163699999999999</v>
      </c>
      <c r="AJ4119">
        <v>18.81081</v>
      </c>
      <c r="AK4119">
        <v>2016</v>
      </c>
      <c r="AL4119" t="s">
        <v>81</v>
      </c>
      <c r="AM4119">
        <f t="shared" si="129"/>
        <v>4</v>
      </c>
    </row>
    <row r="4120" spans="1:39" x14ac:dyDescent="0.35">
      <c r="A4120">
        <v>2019</v>
      </c>
      <c r="B4120" s="5">
        <f t="shared" si="128"/>
        <v>146</v>
      </c>
      <c r="C4120" t="s">
        <v>82</v>
      </c>
      <c r="D4120">
        <v>19036302</v>
      </c>
      <c r="E4120">
        <v>774786</v>
      </c>
      <c r="F4120" t="s">
        <v>66</v>
      </c>
      <c r="G4120" t="s">
        <v>67</v>
      </c>
      <c r="H4120" t="s">
        <v>92</v>
      </c>
      <c r="I4120" t="s">
        <v>69</v>
      </c>
      <c r="J4120" s="1">
        <v>43611</v>
      </c>
      <c r="K4120">
        <v>22</v>
      </c>
      <c r="L4120">
        <v>2</v>
      </c>
      <c r="M4120">
        <v>1</v>
      </c>
      <c r="N4120" t="s">
        <v>70</v>
      </c>
      <c r="O4120" t="s">
        <v>71</v>
      </c>
      <c r="Q4120">
        <v>113</v>
      </c>
      <c r="R4120">
        <v>41</v>
      </c>
      <c r="T4120" t="s">
        <v>72</v>
      </c>
      <c r="U4120" t="s">
        <v>73</v>
      </c>
      <c r="V4120">
        <v>725</v>
      </c>
      <c r="W4120">
        <v>2</v>
      </c>
      <c r="X4120">
        <v>183475</v>
      </c>
      <c r="Y4120" t="s">
        <v>74</v>
      </c>
      <c r="AA4120">
        <v>2015</v>
      </c>
      <c r="AB4120" t="s">
        <v>75</v>
      </c>
      <c r="AC4120" t="s">
        <v>76</v>
      </c>
      <c r="AD4120" t="s">
        <v>77</v>
      </c>
      <c r="AE4120" t="s">
        <v>78</v>
      </c>
      <c r="AF4120" t="s">
        <v>79</v>
      </c>
      <c r="AG4120" t="s">
        <v>80</v>
      </c>
      <c r="AH4120">
        <v>13.281000000000001</v>
      </c>
      <c r="AI4120">
        <v>1.39252</v>
      </c>
      <c r="AJ4120">
        <v>18.494060000000001</v>
      </c>
      <c r="AK4120">
        <v>2016</v>
      </c>
      <c r="AL4120" t="s">
        <v>81</v>
      </c>
      <c r="AM4120">
        <f t="shared" si="129"/>
        <v>4</v>
      </c>
    </row>
    <row r="4121" spans="1:39" x14ac:dyDescent="0.35">
      <c r="A4121">
        <v>2019</v>
      </c>
      <c r="B4121" s="5">
        <f t="shared" si="128"/>
        <v>148</v>
      </c>
      <c r="C4121" t="s">
        <v>82</v>
      </c>
      <c r="D4121">
        <v>19036313</v>
      </c>
      <c r="E4121">
        <v>763279</v>
      </c>
      <c r="F4121" t="s">
        <v>66</v>
      </c>
      <c r="G4121" t="s">
        <v>67</v>
      </c>
      <c r="H4121" t="s">
        <v>92</v>
      </c>
      <c r="I4121" t="s">
        <v>69</v>
      </c>
      <c r="J4121" s="1">
        <v>43613</v>
      </c>
      <c r="K4121">
        <v>22</v>
      </c>
      <c r="L4121">
        <v>2</v>
      </c>
      <c r="M4121">
        <v>1</v>
      </c>
      <c r="N4121" t="s">
        <v>70</v>
      </c>
      <c r="O4121" t="s">
        <v>71</v>
      </c>
      <c r="Q4121">
        <v>113</v>
      </c>
      <c r="R4121">
        <v>41</v>
      </c>
      <c r="T4121" t="s">
        <v>72</v>
      </c>
      <c r="U4121" t="s">
        <v>73</v>
      </c>
      <c r="V4121">
        <v>720</v>
      </c>
      <c r="W4121">
        <v>2</v>
      </c>
      <c r="X4121">
        <v>183475</v>
      </c>
      <c r="Y4121" t="s">
        <v>74</v>
      </c>
      <c r="AA4121">
        <v>2015</v>
      </c>
      <c r="AB4121" t="s">
        <v>75</v>
      </c>
      <c r="AC4121" t="s">
        <v>76</v>
      </c>
      <c r="AD4121" t="s">
        <v>77</v>
      </c>
      <c r="AE4121" t="s">
        <v>78</v>
      </c>
      <c r="AF4121" t="s">
        <v>79</v>
      </c>
      <c r="AG4121" t="s">
        <v>80</v>
      </c>
      <c r="AH4121">
        <v>13.281000000000001</v>
      </c>
      <c r="AI4121">
        <v>1.39252</v>
      </c>
      <c r="AJ4121">
        <v>18.494060000000001</v>
      </c>
      <c r="AK4121">
        <v>2016</v>
      </c>
      <c r="AL4121" t="s">
        <v>81</v>
      </c>
      <c r="AM4121">
        <f t="shared" si="129"/>
        <v>4</v>
      </c>
    </row>
    <row r="4122" spans="1:39" x14ac:dyDescent="0.35">
      <c r="A4122">
        <v>2019</v>
      </c>
      <c r="B4122" s="5">
        <f t="shared" si="128"/>
        <v>149</v>
      </c>
      <c r="C4122" t="s">
        <v>83</v>
      </c>
      <c r="D4122">
        <v>19076201</v>
      </c>
      <c r="E4122">
        <v>765551</v>
      </c>
      <c r="F4122" t="s">
        <v>66</v>
      </c>
      <c r="G4122" t="s">
        <v>67</v>
      </c>
      <c r="H4122" t="s">
        <v>92</v>
      </c>
      <c r="I4122" t="s">
        <v>69</v>
      </c>
      <c r="J4122" s="1">
        <v>43614</v>
      </c>
      <c r="K4122">
        <v>22</v>
      </c>
      <c r="L4122">
        <v>2</v>
      </c>
      <c r="M4122">
        <v>1</v>
      </c>
      <c r="N4122" t="s">
        <v>70</v>
      </c>
      <c r="O4122" t="s">
        <v>85</v>
      </c>
      <c r="Q4122">
        <v>103</v>
      </c>
      <c r="R4122">
        <v>50</v>
      </c>
      <c r="T4122" t="s">
        <v>72</v>
      </c>
      <c r="U4122" t="s">
        <v>73</v>
      </c>
      <c r="V4122">
        <v>740</v>
      </c>
      <c r="W4122">
        <v>2</v>
      </c>
      <c r="X4122">
        <v>183475</v>
      </c>
      <c r="Y4122" t="s">
        <v>74</v>
      </c>
      <c r="AA4122">
        <v>2015</v>
      </c>
      <c r="AB4122" t="s">
        <v>75</v>
      </c>
      <c r="AC4122" t="s">
        <v>76</v>
      </c>
      <c r="AD4122" t="s">
        <v>77</v>
      </c>
      <c r="AE4122" t="s">
        <v>78</v>
      </c>
      <c r="AF4122" t="s">
        <v>79</v>
      </c>
      <c r="AG4122" t="s">
        <v>80</v>
      </c>
      <c r="AH4122">
        <v>13.281000000000001</v>
      </c>
      <c r="AI4122">
        <v>1.27135</v>
      </c>
      <c r="AJ4122">
        <v>16.884799999999998</v>
      </c>
      <c r="AK4122">
        <v>2016</v>
      </c>
      <c r="AL4122" t="s">
        <v>81</v>
      </c>
      <c r="AM4122">
        <f t="shared" si="129"/>
        <v>4</v>
      </c>
    </row>
    <row r="4123" spans="1:39" x14ac:dyDescent="0.35">
      <c r="A4123">
        <v>2019</v>
      </c>
      <c r="B4123" s="5">
        <f t="shared" si="128"/>
        <v>149</v>
      </c>
      <c r="C4123" t="s">
        <v>82</v>
      </c>
      <c r="D4123">
        <v>19036322</v>
      </c>
      <c r="E4123">
        <v>763282</v>
      </c>
      <c r="F4123" t="s">
        <v>66</v>
      </c>
      <c r="G4123" t="s">
        <v>67</v>
      </c>
      <c r="H4123" t="s">
        <v>92</v>
      </c>
      <c r="I4123" t="s">
        <v>69</v>
      </c>
      <c r="J4123" s="1">
        <v>43614</v>
      </c>
      <c r="K4123">
        <v>22</v>
      </c>
      <c r="L4123">
        <v>2</v>
      </c>
      <c r="M4123">
        <v>1</v>
      </c>
      <c r="N4123" t="s">
        <v>70</v>
      </c>
      <c r="O4123" t="s">
        <v>71</v>
      </c>
      <c r="Q4123">
        <v>113</v>
      </c>
      <c r="R4123">
        <v>30</v>
      </c>
      <c r="T4123" t="s">
        <v>72</v>
      </c>
      <c r="U4123" t="s">
        <v>73</v>
      </c>
      <c r="V4123">
        <v>660</v>
      </c>
      <c r="W4123">
        <v>2</v>
      </c>
      <c r="X4123">
        <v>183475</v>
      </c>
      <c r="Y4123" t="s">
        <v>74</v>
      </c>
      <c r="AA4123">
        <v>2015</v>
      </c>
      <c r="AB4123" t="s">
        <v>75</v>
      </c>
      <c r="AC4123" t="s">
        <v>76</v>
      </c>
      <c r="AD4123" t="s">
        <v>77</v>
      </c>
      <c r="AE4123" t="s">
        <v>78</v>
      </c>
      <c r="AF4123" t="s">
        <v>79</v>
      </c>
      <c r="AG4123" t="s">
        <v>80</v>
      </c>
      <c r="AH4123">
        <v>13.281000000000001</v>
      </c>
      <c r="AI4123">
        <v>1.4163699999999999</v>
      </c>
      <c r="AJ4123">
        <v>18.81081</v>
      </c>
      <c r="AK4123">
        <v>2016</v>
      </c>
      <c r="AL4123" t="s">
        <v>81</v>
      </c>
      <c r="AM4123">
        <f t="shared" si="129"/>
        <v>4</v>
      </c>
    </row>
    <row r="4124" spans="1:39" x14ac:dyDescent="0.35">
      <c r="A4124">
        <v>2019</v>
      </c>
      <c r="B4124" s="5">
        <f t="shared" si="128"/>
        <v>150</v>
      </c>
      <c r="C4124" t="s">
        <v>82</v>
      </c>
      <c r="D4124">
        <v>19036333</v>
      </c>
      <c r="E4124">
        <v>775152</v>
      </c>
      <c r="F4124" t="s">
        <v>66</v>
      </c>
      <c r="G4124" t="s">
        <v>67</v>
      </c>
      <c r="H4124" t="s">
        <v>92</v>
      </c>
      <c r="I4124" t="s">
        <v>69</v>
      </c>
      <c r="J4124" s="1">
        <v>43615</v>
      </c>
      <c r="K4124">
        <v>22</v>
      </c>
      <c r="L4124">
        <v>2</v>
      </c>
      <c r="M4124">
        <v>1</v>
      </c>
      <c r="N4124" t="s">
        <v>70</v>
      </c>
      <c r="O4124" t="s">
        <v>71</v>
      </c>
      <c r="Q4124">
        <v>113</v>
      </c>
      <c r="R4124">
        <v>30</v>
      </c>
      <c r="T4124" t="s">
        <v>72</v>
      </c>
      <c r="U4124" t="s">
        <v>73</v>
      </c>
      <c r="V4124">
        <v>670</v>
      </c>
      <c r="W4124">
        <v>2</v>
      </c>
      <c r="X4124">
        <v>183475</v>
      </c>
      <c r="Y4124" t="s">
        <v>74</v>
      </c>
      <c r="AA4124">
        <v>2015</v>
      </c>
      <c r="AB4124" t="s">
        <v>75</v>
      </c>
      <c r="AC4124" t="s">
        <v>76</v>
      </c>
      <c r="AD4124" t="s">
        <v>77</v>
      </c>
      <c r="AE4124" t="s">
        <v>78</v>
      </c>
      <c r="AF4124" t="s">
        <v>79</v>
      </c>
      <c r="AG4124" t="s">
        <v>80</v>
      </c>
      <c r="AH4124">
        <v>13.281000000000001</v>
      </c>
      <c r="AI4124">
        <v>1.4163699999999999</v>
      </c>
      <c r="AJ4124">
        <v>18.81081</v>
      </c>
      <c r="AK4124">
        <v>2016</v>
      </c>
      <c r="AL4124" t="s">
        <v>81</v>
      </c>
      <c r="AM4124">
        <f t="shared" si="129"/>
        <v>4</v>
      </c>
    </row>
    <row r="4125" spans="1:39" x14ac:dyDescent="0.35">
      <c r="A4125">
        <v>2019</v>
      </c>
      <c r="B4125" s="5">
        <f t="shared" si="128"/>
        <v>151</v>
      </c>
      <c r="C4125" t="s">
        <v>82</v>
      </c>
      <c r="D4125">
        <v>19036328</v>
      </c>
      <c r="E4125">
        <v>761013</v>
      </c>
      <c r="F4125" t="s">
        <v>66</v>
      </c>
      <c r="G4125" t="s">
        <v>67</v>
      </c>
      <c r="H4125" t="s">
        <v>92</v>
      </c>
      <c r="I4125" t="s">
        <v>69</v>
      </c>
      <c r="J4125" s="1">
        <v>43616</v>
      </c>
      <c r="K4125">
        <v>22</v>
      </c>
      <c r="L4125">
        <v>2</v>
      </c>
      <c r="M4125">
        <v>1</v>
      </c>
      <c r="N4125" t="s">
        <v>70</v>
      </c>
      <c r="O4125" t="s">
        <v>71</v>
      </c>
      <c r="Q4125">
        <v>113</v>
      </c>
      <c r="R4125">
        <v>62</v>
      </c>
      <c r="T4125" t="s">
        <v>72</v>
      </c>
      <c r="U4125" t="s">
        <v>73</v>
      </c>
      <c r="V4125">
        <v>700</v>
      </c>
      <c r="W4125">
        <v>2</v>
      </c>
      <c r="X4125">
        <v>183475</v>
      </c>
      <c r="Y4125" t="s">
        <v>74</v>
      </c>
      <c r="AA4125">
        <v>2015</v>
      </c>
      <c r="AB4125" t="s">
        <v>75</v>
      </c>
      <c r="AC4125" t="s">
        <v>76</v>
      </c>
      <c r="AD4125" t="s">
        <v>77</v>
      </c>
      <c r="AE4125" t="s">
        <v>78</v>
      </c>
      <c r="AF4125" t="s">
        <v>79</v>
      </c>
      <c r="AG4125" t="s">
        <v>80</v>
      </c>
      <c r="AH4125">
        <v>13.281000000000001</v>
      </c>
      <c r="AI4125">
        <v>1.8975900000000001</v>
      </c>
      <c r="AJ4125">
        <v>25.201889999999999</v>
      </c>
      <c r="AK4125">
        <v>2016</v>
      </c>
      <c r="AL4125" t="s">
        <v>81</v>
      </c>
      <c r="AM4125">
        <f t="shared" si="129"/>
        <v>4</v>
      </c>
    </row>
    <row r="4126" spans="1:39" x14ac:dyDescent="0.35">
      <c r="A4126">
        <v>2019</v>
      </c>
      <c r="B4126" s="5">
        <f t="shared" si="128"/>
        <v>162</v>
      </c>
      <c r="C4126" t="s">
        <v>82</v>
      </c>
      <c r="D4126">
        <v>19036482</v>
      </c>
      <c r="E4126">
        <v>775908</v>
      </c>
      <c r="F4126" t="s">
        <v>66</v>
      </c>
      <c r="G4126" t="s">
        <v>67</v>
      </c>
      <c r="H4126" t="s">
        <v>92</v>
      </c>
      <c r="I4126" t="s">
        <v>69</v>
      </c>
      <c r="J4126" s="1">
        <v>43627</v>
      </c>
      <c r="K4126">
        <v>24</v>
      </c>
      <c r="L4126">
        <v>3</v>
      </c>
      <c r="M4126">
        <v>1</v>
      </c>
      <c r="N4126" t="s">
        <v>70</v>
      </c>
      <c r="O4126" t="s">
        <v>71</v>
      </c>
      <c r="Q4126">
        <v>113</v>
      </c>
      <c r="R4126">
        <v>41</v>
      </c>
      <c r="T4126" t="s">
        <v>72</v>
      </c>
      <c r="U4126" t="s">
        <v>73</v>
      </c>
      <c r="V4126">
        <v>710</v>
      </c>
      <c r="W4126">
        <v>2</v>
      </c>
      <c r="X4126">
        <v>183475</v>
      </c>
      <c r="Y4126" t="s">
        <v>74</v>
      </c>
      <c r="AA4126">
        <v>2015</v>
      </c>
      <c r="AB4126" t="s">
        <v>75</v>
      </c>
      <c r="AC4126" t="s">
        <v>76</v>
      </c>
      <c r="AD4126" t="s">
        <v>77</v>
      </c>
      <c r="AE4126" t="s">
        <v>78</v>
      </c>
      <c r="AF4126" t="s">
        <v>79</v>
      </c>
      <c r="AG4126" t="s">
        <v>80</v>
      </c>
      <c r="AH4126">
        <v>13.281000000000001</v>
      </c>
      <c r="AI4126">
        <v>1.4008799999999999</v>
      </c>
      <c r="AJ4126">
        <v>18.605090000000001</v>
      </c>
      <c r="AK4126">
        <v>2016</v>
      </c>
      <c r="AL4126" t="s">
        <v>81</v>
      </c>
      <c r="AM4126">
        <f t="shared" si="129"/>
        <v>4</v>
      </c>
    </row>
    <row r="4127" spans="1:39" x14ac:dyDescent="0.35">
      <c r="A4127">
        <v>2019</v>
      </c>
      <c r="B4127" s="5">
        <f t="shared" si="128"/>
        <v>174</v>
      </c>
      <c r="C4127" t="s">
        <v>82</v>
      </c>
      <c r="D4127">
        <v>19036777</v>
      </c>
      <c r="E4127">
        <v>773636</v>
      </c>
      <c r="F4127" t="s">
        <v>66</v>
      </c>
      <c r="G4127" t="s">
        <v>67</v>
      </c>
      <c r="H4127" t="s">
        <v>92</v>
      </c>
      <c r="I4127" t="s">
        <v>69</v>
      </c>
      <c r="J4127" s="1">
        <v>43639</v>
      </c>
      <c r="K4127">
        <v>26</v>
      </c>
      <c r="L4127">
        <v>3</v>
      </c>
      <c r="M4127">
        <v>1</v>
      </c>
      <c r="N4127" t="s">
        <v>70</v>
      </c>
      <c r="O4127" t="s">
        <v>71</v>
      </c>
      <c r="Q4127">
        <v>113</v>
      </c>
      <c r="R4127">
        <v>62</v>
      </c>
      <c r="T4127" t="s">
        <v>72</v>
      </c>
      <c r="U4127" t="s">
        <v>73</v>
      </c>
      <c r="V4127">
        <v>670</v>
      </c>
      <c r="W4127">
        <v>2</v>
      </c>
      <c r="X4127">
        <v>183475</v>
      </c>
      <c r="Y4127" t="s">
        <v>74</v>
      </c>
      <c r="AA4127">
        <v>2015</v>
      </c>
      <c r="AB4127" t="s">
        <v>75</v>
      </c>
      <c r="AC4127" t="s">
        <v>76</v>
      </c>
      <c r="AD4127" t="s">
        <v>77</v>
      </c>
      <c r="AE4127" t="s">
        <v>78</v>
      </c>
      <c r="AF4127" t="s">
        <v>79</v>
      </c>
      <c r="AG4127" t="s">
        <v>80</v>
      </c>
      <c r="AH4127">
        <v>13.281000000000001</v>
      </c>
      <c r="AI4127">
        <v>1.3385499999999999</v>
      </c>
      <c r="AJ4127">
        <v>17.777280000000001</v>
      </c>
      <c r="AK4127">
        <v>2016</v>
      </c>
      <c r="AL4127" t="s">
        <v>81</v>
      </c>
      <c r="AM4127">
        <f t="shared" si="129"/>
        <v>4</v>
      </c>
    </row>
    <row r="4128" spans="1:39" x14ac:dyDescent="0.35">
      <c r="A4128">
        <v>2019</v>
      </c>
      <c r="B4128" s="5">
        <f t="shared" si="128"/>
        <v>175</v>
      </c>
      <c r="C4128" t="s">
        <v>82</v>
      </c>
      <c r="D4128">
        <v>19036787</v>
      </c>
      <c r="E4128">
        <v>760220</v>
      </c>
      <c r="F4128" t="s">
        <v>66</v>
      </c>
      <c r="G4128" t="s">
        <v>67</v>
      </c>
      <c r="H4128" t="s">
        <v>116</v>
      </c>
      <c r="I4128" t="s">
        <v>69</v>
      </c>
      <c r="J4128" s="1">
        <v>43640</v>
      </c>
      <c r="K4128">
        <v>26</v>
      </c>
      <c r="L4128">
        <v>2</v>
      </c>
      <c r="M4128">
        <v>1</v>
      </c>
      <c r="N4128" t="s">
        <v>70</v>
      </c>
      <c r="O4128" t="s">
        <v>71</v>
      </c>
      <c r="Q4128">
        <v>113</v>
      </c>
      <c r="R4128">
        <v>33</v>
      </c>
      <c r="T4128" t="s">
        <v>72</v>
      </c>
      <c r="U4128" t="s">
        <v>73</v>
      </c>
      <c r="V4128">
        <v>700</v>
      </c>
      <c r="W4128">
        <v>2</v>
      </c>
      <c r="X4128">
        <v>183475</v>
      </c>
      <c r="Y4128" t="s">
        <v>74</v>
      </c>
      <c r="AA4128">
        <v>2015</v>
      </c>
      <c r="AB4128" t="s">
        <v>75</v>
      </c>
      <c r="AC4128" t="s">
        <v>76</v>
      </c>
      <c r="AD4128" t="s">
        <v>77</v>
      </c>
      <c r="AE4128" t="s">
        <v>78</v>
      </c>
      <c r="AF4128" t="s">
        <v>79</v>
      </c>
      <c r="AG4128" t="s">
        <v>80</v>
      </c>
      <c r="AH4128">
        <v>13.281000000000001</v>
      </c>
      <c r="AI4128">
        <v>1.55172</v>
      </c>
      <c r="AJ4128">
        <v>20.60839</v>
      </c>
      <c r="AK4128">
        <v>2016</v>
      </c>
      <c r="AL4128" t="s">
        <v>81</v>
      </c>
      <c r="AM4128">
        <f t="shared" si="129"/>
        <v>4</v>
      </c>
    </row>
    <row r="4129" spans="1:39" x14ac:dyDescent="0.35">
      <c r="A4129">
        <v>2019</v>
      </c>
      <c r="B4129" s="5">
        <f t="shared" si="128"/>
        <v>18</v>
      </c>
      <c r="C4129" t="s">
        <v>82</v>
      </c>
      <c r="D4129">
        <v>19036023</v>
      </c>
      <c r="E4129">
        <v>761171</v>
      </c>
      <c r="F4129" t="s">
        <v>66</v>
      </c>
      <c r="G4129" t="s">
        <v>67</v>
      </c>
      <c r="H4129" t="s">
        <v>68</v>
      </c>
      <c r="I4129" t="s">
        <v>69</v>
      </c>
      <c r="J4129" s="1">
        <v>43483</v>
      </c>
      <c r="K4129">
        <v>3</v>
      </c>
      <c r="L4129">
        <v>1</v>
      </c>
      <c r="M4129">
        <v>1</v>
      </c>
      <c r="N4129" t="s">
        <v>70</v>
      </c>
      <c r="O4129" t="s">
        <v>71</v>
      </c>
      <c r="Q4129">
        <v>113</v>
      </c>
      <c r="R4129">
        <v>41</v>
      </c>
      <c r="T4129" t="s">
        <v>72</v>
      </c>
      <c r="U4129" t="s">
        <v>73</v>
      </c>
      <c r="V4129">
        <v>625</v>
      </c>
      <c r="W4129">
        <v>2</v>
      </c>
      <c r="X4129">
        <v>183475</v>
      </c>
      <c r="Y4129" t="s">
        <v>74</v>
      </c>
      <c r="AA4129">
        <v>2015</v>
      </c>
      <c r="AB4129" t="s">
        <v>75</v>
      </c>
      <c r="AC4129" t="s">
        <v>76</v>
      </c>
      <c r="AD4129" t="s">
        <v>77</v>
      </c>
      <c r="AE4129" t="s">
        <v>78</v>
      </c>
      <c r="AF4129" t="s">
        <v>79</v>
      </c>
      <c r="AG4129" t="s">
        <v>80</v>
      </c>
      <c r="AH4129">
        <v>13.281000000000001</v>
      </c>
      <c r="AI4129">
        <v>3.2233999999999998</v>
      </c>
      <c r="AJ4129">
        <v>42.809980000000003</v>
      </c>
      <c r="AK4129">
        <v>2016</v>
      </c>
      <c r="AL4129" t="s">
        <v>81</v>
      </c>
      <c r="AM4129">
        <f t="shared" si="129"/>
        <v>4</v>
      </c>
    </row>
    <row r="4130" spans="1:39" x14ac:dyDescent="0.35">
      <c r="A4130">
        <v>2019</v>
      </c>
      <c r="B4130" s="5">
        <f t="shared" si="128"/>
        <v>65</v>
      </c>
      <c r="C4130" t="s">
        <v>83</v>
      </c>
      <c r="D4130">
        <v>19076082</v>
      </c>
      <c r="E4130">
        <v>766880</v>
      </c>
      <c r="F4130" t="s">
        <v>66</v>
      </c>
      <c r="G4130" t="s">
        <v>67</v>
      </c>
      <c r="H4130" t="s">
        <v>68</v>
      </c>
      <c r="I4130" t="s">
        <v>69</v>
      </c>
      <c r="J4130" s="1">
        <v>43530</v>
      </c>
      <c r="K4130">
        <v>10</v>
      </c>
      <c r="L4130">
        <v>1</v>
      </c>
      <c r="M4130">
        <v>1</v>
      </c>
      <c r="N4130" t="s">
        <v>70</v>
      </c>
      <c r="O4130" t="s">
        <v>84</v>
      </c>
      <c r="Q4130">
        <v>109</v>
      </c>
      <c r="R4130">
        <v>61</v>
      </c>
      <c r="T4130" t="s">
        <v>72</v>
      </c>
      <c r="U4130" t="s">
        <v>73</v>
      </c>
      <c r="V4130">
        <v>625</v>
      </c>
      <c r="W4130">
        <v>2</v>
      </c>
      <c r="X4130">
        <v>183475</v>
      </c>
      <c r="Y4130" t="s">
        <v>74</v>
      </c>
      <c r="AA4130">
        <v>2015</v>
      </c>
      <c r="AB4130" t="s">
        <v>75</v>
      </c>
      <c r="AC4130" t="s">
        <v>76</v>
      </c>
      <c r="AD4130" t="s">
        <v>77</v>
      </c>
      <c r="AE4130" t="s">
        <v>78</v>
      </c>
      <c r="AF4130" t="s">
        <v>79</v>
      </c>
      <c r="AG4130" t="s">
        <v>80</v>
      </c>
      <c r="AH4130">
        <v>13.281000000000001</v>
      </c>
      <c r="AI4130">
        <v>1.52094</v>
      </c>
      <c r="AJ4130">
        <v>20.1996</v>
      </c>
      <c r="AK4130">
        <v>2016</v>
      </c>
      <c r="AL4130" t="s">
        <v>81</v>
      </c>
      <c r="AM4130">
        <f t="shared" si="129"/>
        <v>4</v>
      </c>
    </row>
    <row r="4131" spans="1:39" x14ac:dyDescent="0.35">
      <c r="A4131">
        <v>2019</v>
      </c>
      <c r="B4131" s="5">
        <f t="shared" si="128"/>
        <v>185</v>
      </c>
      <c r="C4131" t="s">
        <v>82</v>
      </c>
      <c r="D4131">
        <v>19037054</v>
      </c>
      <c r="E4131">
        <v>776207</v>
      </c>
      <c r="F4131" t="s">
        <v>66</v>
      </c>
      <c r="G4131" t="s">
        <v>67</v>
      </c>
      <c r="H4131" t="s">
        <v>68</v>
      </c>
      <c r="I4131" t="s">
        <v>69</v>
      </c>
      <c r="J4131" s="1">
        <v>43650</v>
      </c>
      <c r="K4131">
        <v>27</v>
      </c>
      <c r="L4131">
        <v>4</v>
      </c>
      <c r="M4131">
        <v>1</v>
      </c>
      <c r="N4131" t="s">
        <v>70</v>
      </c>
      <c r="O4131" t="s">
        <v>71</v>
      </c>
      <c r="Q4131">
        <v>116</v>
      </c>
      <c r="R4131">
        <v>11</v>
      </c>
      <c r="T4131" t="s">
        <v>72</v>
      </c>
      <c r="U4131" t="s">
        <v>73</v>
      </c>
      <c r="V4131">
        <v>715</v>
      </c>
      <c r="W4131">
        <v>2</v>
      </c>
      <c r="X4131">
        <v>183475</v>
      </c>
      <c r="Y4131" t="s">
        <v>74</v>
      </c>
      <c r="AA4131">
        <v>2015</v>
      </c>
      <c r="AB4131" t="s">
        <v>75</v>
      </c>
      <c r="AC4131" t="s">
        <v>76</v>
      </c>
      <c r="AD4131" t="s">
        <v>77</v>
      </c>
      <c r="AE4131" t="s">
        <v>78</v>
      </c>
      <c r="AF4131" t="s">
        <v>79</v>
      </c>
      <c r="AG4131" t="s">
        <v>80</v>
      </c>
      <c r="AH4131">
        <v>13.281000000000001</v>
      </c>
      <c r="AI4131">
        <v>3.0741800000000001</v>
      </c>
      <c r="AJ4131">
        <v>40.828180000000003</v>
      </c>
      <c r="AK4131">
        <v>2016</v>
      </c>
      <c r="AL4131" t="s">
        <v>81</v>
      </c>
      <c r="AM4131">
        <f t="shared" si="129"/>
        <v>4</v>
      </c>
    </row>
    <row r="4132" spans="1:39" x14ac:dyDescent="0.35">
      <c r="A4132">
        <v>2019</v>
      </c>
      <c r="B4132" s="5">
        <f t="shared" si="128"/>
        <v>186</v>
      </c>
      <c r="C4132" t="s">
        <v>82</v>
      </c>
      <c r="D4132">
        <v>19037023</v>
      </c>
      <c r="E4132">
        <v>763311</v>
      </c>
      <c r="F4132" t="s">
        <v>66</v>
      </c>
      <c r="G4132" t="s">
        <v>67</v>
      </c>
      <c r="H4132" t="s">
        <v>68</v>
      </c>
      <c r="I4132" t="s">
        <v>69</v>
      </c>
      <c r="J4132" s="1">
        <v>43651</v>
      </c>
      <c r="K4132">
        <v>27</v>
      </c>
      <c r="L4132">
        <v>4</v>
      </c>
      <c r="M4132">
        <v>1</v>
      </c>
      <c r="N4132" t="s">
        <v>70</v>
      </c>
      <c r="O4132" t="s">
        <v>71</v>
      </c>
      <c r="Q4132">
        <v>113</v>
      </c>
      <c r="R4132">
        <v>41</v>
      </c>
      <c r="T4132" t="s">
        <v>72</v>
      </c>
      <c r="U4132" t="s">
        <v>73</v>
      </c>
      <c r="V4132">
        <v>765</v>
      </c>
      <c r="W4132">
        <v>2</v>
      </c>
      <c r="X4132">
        <v>183475</v>
      </c>
      <c r="Y4132" t="s">
        <v>74</v>
      </c>
      <c r="AA4132">
        <v>2015</v>
      </c>
      <c r="AB4132" t="s">
        <v>75</v>
      </c>
      <c r="AC4132" t="s">
        <v>76</v>
      </c>
      <c r="AD4132" t="s">
        <v>77</v>
      </c>
      <c r="AE4132" t="s">
        <v>78</v>
      </c>
      <c r="AF4132" t="s">
        <v>79</v>
      </c>
      <c r="AG4132" t="s">
        <v>80</v>
      </c>
      <c r="AH4132">
        <v>13.281000000000001</v>
      </c>
      <c r="AI4132">
        <v>3.0741800000000001</v>
      </c>
      <c r="AJ4132">
        <v>40.828180000000003</v>
      </c>
      <c r="AK4132">
        <v>2016</v>
      </c>
      <c r="AL4132" t="s">
        <v>81</v>
      </c>
      <c r="AM4132">
        <f t="shared" si="129"/>
        <v>4</v>
      </c>
    </row>
    <row r="4133" spans="1:39" x14ac:dyDescent="0.35">
      <c r="A4133">
        <v>2019</v>
      </c>
      <c r="B4133" s="5">
        <f t="shared" si="128"/>
        <v>186</v>
      </c>
      <c r="C4133" t="s">
        <v>82</v>
      </c>
      <c r="D4133">
        <v>19037006</v>
      </c>
      <c r="E4133">
        <v>779100</v>
      </c>
      <c r="F4133" t="s">
        <v>66</v>
      </c>
      <c r="G4133" t="s">
        <v>67</v>
      </c>
      <c r="H4133" t="s">
        <v>68</v>
      </c>
      <c r="I4133" t="s">
        <v>69</v>
      </c>
      <c r="J4133" s="1">
        <v>43651</v>
      </c>
      <c r="K4133">
        <v>27</v>
      </c>
      <c r="L4133">
        <v>4</v>
      </c>
      <c r="M4133">
        <v>1</v>
      </c>
      <c r="N4133" t="s">
        <v>70</v>
      </c>
      <c r="O4133" t="s">
        <v>71</v>
      </c>
      <c r="T4133" t="s">
        <v>72</v>
      </c>
      <c r="U4133" t="s">
        <v>73</v>
      </c>
      <c r="V4133">
        <v>685</v>
      </c>
      <c r="W4133">
        <v>2</v>
      </c>
      <c r="X4133">
        <v>183475</v>
      </c>
      <c r="Y4133" t="s">
        <v>74</v>
      </c>
      <c r="AA4133">
        <v>2015</v>
      </c>
      <c r="AB4133" t="s">
        <v>75</v>
      </c>
      <c r="AC4133" t="s">
        <v>76</v>
      </c>
      <c r="AD4133" t="s">
        <v>77</v>
      </c>
      <c r="AE4133" t="s">
        <v>78</v>
      </c>
      <c r="AF4133" t="s">
        <v>79</v>
      </c>
      <c r="AG4133" t="s">
        <v>80</v>
      </c>
      <c r="AH4133">
        <v>13.281000000000001</v>
      </c>
      <c r="AI4133">
        <v>3.0741800000000001</v>
      </c>
      <c r="AJ4133">
        <v>40.828180000000003</v>
      </c>
      <c r="AK4133">
        <v>2016</v>
      </c>
      <c r="AL4133" t="s">
        <v>81</v>
      </c>
      <c r="AM4133">
        <f t="shared" si="129"/>
        <v>4</v>
      </c>
    </row>
    <row r="4134" spans="1:39" x14ac:dyDescent="0.35">
      <c r="A4134">
        <v>2019</v>
      </c>
      <c r="B4134" s="5">
        <f t="shared" si="128"/>
        <v>286</v>
      </c>
      <c r="C4134" t="s">
        <v>82</v>
      </c>
      <c r="D4134">
        <v>19038103</v>
      </c>
      <c r="E4134">
        <v>778078</v>
      </c>
      <c r="F4134" t="s">
        <v>66</v>
      </c>
      <c r="G4134" t="s">
        <v>67</v>
      </c>
      <c r="H4134" t="s">
        <v>68</v>
      </c>
      <c r="I4134" t="s">
        <v>69</v>
      </c>
      <c r="J4134" s="1">
        <v>43751</v>
      </c>
      <c r="K4134">
        <v>42</v>
      </c>
      <c r="L4134">
        <v>6</v>
      </c>
      <c r="M4134">
        <v>1</v>
      </c>
      <c r="N4134" t="s">
        <v>70</v>
      </c>
      <c r="O4134" t="s">
        <v>71</v>
      </c>
      <c r="Q4134">
        <v>113</v>
      </c>
      <c r="R4134">
        <v>41</v>
      </c>
      <c r="T4134" t="s">
        <v>72</v>
      </c>
      <c r="U4134" t="s">
        <v>73</v>
      </c>
      <c r="V4134">
        <v>665</v>
      </c>
      <c r="W4134">
        <v>2</v>
      </c>
      <c r="X4134">
        <v>183475</v>
      </c>
      <c r="Y4134" t="s">
        <v>74</v>
      </c>
      <c r="AA4134">
        <v>2015</v>
      </c>
      <c r="AB4134" t="s">
        <v>75</v>
      </c>
      <c r="AC4134" t="s">
        <v>76</v>
      </c>
      <c r="AD4134" t="s">
        <v>77</v>
      </c>
      <c r="AE4134" t="s">
        <v>78</v>
      </c>
      <c r="AF4134" t="s">
        <v>79</v>
      </c>
      <c r="AG4134" t="s">
        <v>80</v>
      </c>
      <c r="AH4134">
        <v>13.281000000000001</v>
      </c>
      <c r="AI4134">
        <v>1.9944200000000001</v>
      </c>
      <c r="AJ4134">
        <v>26.48789</v>
      </c>
      <c r="AK4134">
        <v>2016</v>
      </c>
      <c r="AL4134" t="s">
        <v>81</v>
      </c>
      <c r="AM4134">
        <f t="shared" si="129"/>
        <v>4</v>
      </c>
    </row>
    <row r="4135" spans="1:39" x14ac:dyDescent="0.35">
      <c r="A4135">
        <v>2019</v>
      </c>
      <c r="B4135" s="5">
        <f t="shared" si="128"/>
        <v>181</v>
      </c>
      <c r="C4135" t="s">
        <v>82</v>
      </c>
      <c r="D4135">
        <v>19031514</v>
      </c>
      <c r="E4135">
        <v>763639</v>
      </c>
      <c r="F4135" t="s">
        <v>66</v>
      </c>
      <c r="G4135" t="s">
        <v>86</v>
      </c>
      <c r="J4135" s="1">
        <v>43646</v>
      </c>
      <c r="K4135">
        <v>27</v>
      </c>
      <c r="M4135">
        <v>1</v>
      </c>
      <c r="N4135" t="s">
        <v>70</v>
      </c>
      <c r="O4135" t="s">
        <v>71</v>
      </c>
      <c r="Q4135">
        <v>113</v>
      </c>
      <c r="R4135">
        <v>41</v>
      </c>
      <c r="T4135" t="s">
        <v>72</v>
      </c>
      <c r="U4135" t="s">
        <v>73</v>
      </c>
      <c r="V4135">
        <v>760</v>
      </c>
      <c r="W4135">
        <v>2</v>
      </c>
      <c r="X4135">
        <v>183475</v>
      </c>
      <c r="Y4135" t="s">
        <v>74</v>
      </c>
      <c r="AA4135">
        <v>2015</v>
      </c>
      <c r="AB4135" t="s">
        <v>75</v>
      </c>
      <c r="AC4135" t="s">
        <v>76</v>
      </c>
      <c r="AD4135" t="s">
        <v>77</v>
      </c>
      <c r="AE4135" t="s">
        <v>78</v>
      </c>
      <c r="AF4135" t="s">
        <v>79</v>
      </c>
      <c r="AG4135" t="s">
        <v>80</v>
      </c>
      <c r="AH4135">
        <v>13.281000000000001</v>
      </c>
      <c r="AI4135">
        <v>4.2337300000000004</v>
      </c>
      <c r="AJ4135">
        <v>56.228169999999999</v>
      </c>
      <c r="AK4135">
        <v>2016</v>
      </c>
      <c r="AL4135" t="s">
        <v>81</v>
      </c>
      <c r="AM4135">
        <f t="shared" si="129"/>
        <v>4</v>
      </c>
    </row>
    <row r="4136" spans="1:39" x14ac:dyDescent="0.35">
      <c r="A4136">
        <v>2019</v>
      </c>
      <c r="B4136" s="5">
        <f t="shared" si="128"/>
        <v>200</v>
      </c>
      <c r="C4136" t="s">
        <v>83</v>
      </c>
      <c r="D4136">
        <v>19071662</v>
      </c>
      <c r="E4136">
        <v>764128</v>
      </c>
      <c r="F4136" t="s">
        <v>66</v>
      </c>
      <c r="G4136" t="s">
        <v>86</v>
      </c>
      <c r="J4136" s="1">
        <v>43665</v>
      </c>
      <c r="K4136">
        <v>29</v>
      </c>
      <c r="M4136">
        <v>1</v>
      </c>
      <c r="N4136" t="s">
        <v>70</v>
      </c>
      <c r="O4136" t="s">
        <v>85</v>
      </c>
      <c r="Q4136">
        <v>103</v>
      </c>
      <c r="R4136">
        <v>70</v>
      </c>
      <c r="T4136" t="s">
        <v>72</v>
      </c>
      <c r="U4136" t="s">
        <v>73</v>
      </c>
      <c r="V4136">
        <v>730</v>
      </c>
      <c r="W4136">
        <v>2</v>
      </c>
      <c r="X4136">
        <v>183475</v>
      </c>
      <c r="Y4136" t="s">
        <v>74</v>
      </c>
      <c r="AA4136">
        <v>2015</v>
      </c>
      <c r="AB4136" t="s">
        <v>75</v>
      </c>
      <c r="AC4136" t="s">
        <v>76</v>
      </c>
      <c r="AD4136" t="s">
        <v>77</v>
      </c>
      <c r="AE4136" t="s">
        <v>78</v>
      </c>
      <c r="AF4136" t="s">
        <v>79</v>
      </c>
      <c r="AG4136" t="s">
        <v>80</v>
      </c>
      <c r="AH4136">
        <v>13.281000000000001</v>
      </c>
      <c r="AI4136">
        <v>1.00302</v>
      </c>
      <c r="AJ4136">
        <v>13.321109999999999</v>
      </c>
      <c r="AK4136">
        <v>2016</v>
      </c>
      <c r="AL4136" t="s">
        <v>81</v>
      </c>
      <c r="AM4136">
        <f t="shared" si="129"/>
        <v>4</v>
      </c>
    </row>
    <row r="4137" spans="1:39" x14ac:dyDescent="0.35">
      <c r="A4137">
        <v>2019</v>
      </c>
      <c r="B4137" s="5">
        <f t="shared" si="128"/>
        <v>203</v>
      </c>
      <c r="C4137" t="s">
        <v>83</v>
      </c>
      <c r="D4137">
        <v>19071766</v>
      </c>
      <c r="E4137">
        <v>783315</v>
      </c>
      <c r="F4137" t="s">
        <v>66</v>
      </c>
      <c r="G4137" t="s">
        <v>86</v>
      </c>
      <c r="J4137" s="1">
        <v>43668</v>
      </c>
      <c r="K4137">
        <v>30</v>
      </c>
      <c r="M4137">
        <v>1</v>
      </c>
      <c r="N4137" t="s">
        <v>70</v>
      </c>
      <c r="O4137" t="s">
        <v>85</v>
      </c>
      <c r="Q4137">
        <v>104</v>
      </c>
      <c r="R4137">
        <v>40</v>
      </c>
      <c r="T4137" t="s">
        <v>72</v>
      </c>
      <c r="U4137" t="s">
        <v>73</v>
      </c>
      <c r="V4137">
        <v>815</v>
      </c>
      <c r="W4137">
        <v>2</v>
      </c>
      <c r="X4137">
        <v>183475</v>
      </c>
      <c r="Y4137" t="s">
        <v>74</v>
      </c>
      <c r="AA4137">
        <v>2015</v>
      </c>
      <c r="AB4137" t="s">
        <v>75</v>
      </c>
      <c r="AC4137" t="s">
        <v>76</v>
      </c>
      <c r="AD4137" t="s">
        <v>77</v>
      </c>
      <c r="AE4137" t="s">
        <v>78</v>
      </c>
      <c r="AF4137" t="s">
        <v>79</v>
      </c>
      <c r="AG4137" t="s">
        <v>80</v>
      </c>
      <c r="AH4137">
        <v>13.281000000000001</v>
      </c>
      <c r="AI4137">
        <v>1</v>
      </c>
      <c r="AJ4137">
        <v>13.281000000000001</v>
      </c>
      <c r="AK4137">
        <v>2016</v>
      </c>
      <c r="AL4137" t="s">
        <v>81</v>
      </c>
      <c r="AM4137">
        <f t="shared" si="129"/>
        <v>4</v>
      </c>
    </row>
    <row r="4138" spans="1:39" x14ac:dyDescent="0.35">
      <c r="A4138">
        <v>2019</v>
      </c>
      <c r="B4138" s="5">
        <f t="shared" si="128"/>
        <v>153</v>
      </c>
      <c r="C4138" t="s">
        <v>82</v>
      </c>
      <c r="D4138">
        <v>19036345</v>
      </c>
      <c r="E4138">
        <v>774799</v>
      </c>
      <c r="F4138" t="s">
        <v>66</v>
      </c>
      <c r="G4138" t="s">
        <v>67</v>
      </c>
      <c r="H4138" t="s">
        <v>116</v>
      </c>
      <c r="I4138" t="s">
        <v>97</v>
      </c>
      <c r="J4138" s="1">
        <v>43618</v>
      </c>
      <c r="K4138">
        <v>23</v>
      </c>
      <c r="L4138">
        <v>1</v>
      </c>
      <c r="M4138">
        <v>1</v>
      </c>
      <c r="N4138" t="s">
        <v>70</v>
      </c>
      <c r="O4138" t="s">
        <v>71</v>
      </c>
      <c r="Q4138">
        <v>113</v>
      </c>
      <c r="R4138">
        <v>38</v>
      </c>
      <c r="T4138" t="s">
        <v>72</v>
      </c>
      <c r="U4138" t="s">
        <v>73</v>
      </c>
      <c r="V4138">
        <v>690</v>
      </c>
      <c r="W4138">
        <v>2</v>
      </c>
      <c r="X4138">
        <v>183476</v>
      </c>
      <c r="Y4138" t="s">
        <v>74</v>
      </c>
      <c r="AA4138">
        <v>2015</v>
      </c>
      <c r="AB4138" t="s">
        <v>75</v>
      </c>
      <c r="AC4138" t="s">
        <v>76</v>
      </c>
      <c r="AD4138" t="s">
        <v>77</v>
      </c>
      <c r="AE4138" t="s">
        <v>78</v>
      </c>
      <c r="AF4138" t="s">
        <v>79</v>
      </c>
      <c r="AG4138" t="s">
        <v>80</v>
      </c>
      <c r="AH4138">
        <v>13.247999999999999</v>
      </c>
      <c r="AI4138">
        <v>1.2191000000000001</v>
      </c>
      <c r="AJ4138">
        <v>16.150639999999999</v>
      </c>
      <c r="AK4138">
        <v>2016</v>
      </c>
      <c r="AL4138" t="s">
        <v>81</v>
      </c>
      <c r="AM4138">
        <f t="shared" si="129"/>
        <v>4</v>
      </c>
    </row>
    <row r="4139" spans="1:39" x14ac:dyDescent="0.35">
      <c r="A4139">
        <v>2019</v>
      </c>
      <c r="B4139" s="5">
        <f t="shared" si="128"/>
        <v>157</v>
      </c>
      <c r="C4139" t="s">
        <v>82</v>
      </c>
      <c r="D4139">
        <v>19036413</v>
      </c>
      <c r="E4139">
        <v>761017</v>
      </c>
      <c r="F4139" t="s">
        <v>66</v>
      </c>
      <c r="G4139" t="s">
        <v>67</v>
      </c>
      <c r="H4139" t="s">
        <v>116</v>
      </c>
      <c r="I4139" t="s">
        <v>97</v>
      </c>
      <c r="J4139" s="1">
        <v>43622</v>
      </c>
      <c r="K4139">
        <v>23</v>
      </c>
      <c r="L4139">
        <v>1</v>
      </c>
      <c r="M4139">
        <v>1</v>
      </c>
      <c r="N4139" t="s">
        <v>70</v>
      </c>
      <c r="O4139" t="s">
        <v>71</v>
      </c>
      <c r="Q4139">
        <v>113</v>
      </c>
      <c r="R4139">
        <v>38</v>
      </c>
      <c r="T4139" t="s">
        <v>72</v>
      </c>
      <c r="U4139" t="s">
        <v>73</v>
      </c>
      <c r="V4139">
        <v>700</v>
      </c>
      <c r="W4139">
        <v>2</v>
      </c>
      <c r="X4139">
        <v>183476</v>
      </c>
      <c r="Y4139" t="s">
        <v>74</v>
      </c>
      <c r="AA4139">
        <v>2015</v>
      </c>
      <c r="AB4139" t="s">
        <v>75</v>
      </c>
      <c r="AC4139" t="s">
        <v>76</v>
      </c>
      <c r="AD4139" t="s">
        <v>77</v>
      </c>
      <c r="AE4139" t="s">
        <v>78</v>
      </c>
      <c r="AF4139" t="s">
        <v>79</v>
      </c>
      <c r="AG4139" t="s">
        <v>80</v>
      </c>
      <c r="AH4139">
        <v>13.247999999999999</v>
      </c>
      <c r="AI4139">
        <v>1.2191000000000001</v>
      </c>
      <c r="AJ4139">
        <v>16.150639999999999</v>
      </c>
      <c r="AK4139">
        <v>2016</v>
      </c>
      <c r="AL4139" t="s">
        <v>81</v>
      </c>
      <c r="AM4139">
        <f t="shared" si="129"/>
        <v>4</v>
      </c>
    </row>
    <row r="4140" spans="1:39" x14ac:dyDescent="0.35">
      <c r="A4140">
        <v>2019</v>
      </c>
      <c r="B4140" s="5">
        <f t="shared" si="128"/>
        <v>209</v>
      </c>
      <c r="C4140" t="s">
        <v>91</v>
      </c>
      <c r="D4140">
        <v>19066505</v>
      </c>
      <c r="E4140">
        <v>770766</v>
      </c>
      <c r="F4140" t="s">
        <v>66</v>
      </c>
      <c r="G4140" t="s">
        <v>67</v>
      </c>
      <c r="H4140" t="s">
        <v>68</v>
      </c>
      <c r="I4140" t="s">
        <v>97</v>
      </c>
      <c r="J4140" s="1">
        <v>43674</v>
      </c>
      <c r="K4140">
        <v>31</v>
      </c>
      <c r="L4140">
        <v>3</v>
      </c>
      <c r="M4140">
        <v>1</v>
      </c>
      <c r="N4140" t="s">
        <v>70</v>
      </c>
      <c r="O4140" t="s">
        <v>85</v>
      </c>
      <c r="P4140" t="s">
        <v>114</v>
      </c>
      <c r="Q4140">
        <v>104</v>
      </c>
      <c r="T4140" t="s">
        <v>72</v>
      </c>
      <c r="U4140" t="s">
        <v>73</v>
      </c>
      <c r="V4140">
        <v>700</v>
      </c>
      <c r="W4140">
        <v>2</v>
      </c>
      <c r="X4140">
        <v>183476</v>
      </c>
      <c r="Y4140" t="s">
        <v>74</v>
      </c>
      <c r="AA4140">
        <v>2015</v>
      </c>
      <c r="AB4140" t="s">
        <v>75</v>
      </c>
      <c r="AC4140" t="s">
        <v>76</v>
      </c>
      <c r="AD4140" t="s">
        <v>77</v>
      </c>
      <c r="AE4140" t="s">
        <v>78</v>
      </c>
      <c r="AF4140" t="s">
        <v>79</v>
      </c>
      <c r="AG4140" t="s">
        <v>80</v>
      </c>
      <c r="AH4140">
        <v>13.247999999999999</v>
      </c>
      <c r="AI4140">
        <v>3.16168</v>
      </c>
      <c r="AJ4140">
        <v>41.885939999999998</v>
      </c>
      <c r="AK4140">
        <v>2016</v>
      </c>
      <c r="AL4140" t="s">
        <v>81</v>
      </c>
      <c r="AM4140">
        <f t="shared" si="129"/>
        <v>4</v>
      </c>
    </row>
    <row r="4141" spans="1:39" x14ac:dyDescent="0.35">
      <c r="A4141">
        <v>2019</v>
      </c>
      <c r="B4141" s="5">
        <f t="shared" si="128"/>
        <v>212</v>
      </c>
      <c r="C4141" t="s">
        <v>91</v>
      </c>
      <c r="D4141">
        <v>19066535</v>
      </c>
      <c r="E4141">
        <v>770658</v>
      </c>
      <c r="F4141" t="s">
        <v>66</v>
      </c>
      <c r="G4141" t="s">
        <v>67</v>
      </c>
      <c r="H4141" t="s">
        <v>68</v>
      </c>
      <c r="I4141" t="s">
        <v>97</v>
      </c>
      <c r="J4141" s="1">
        <v>43677</v>
      </c>
      <c r="K4141">
        <v>31</v>
      </c>
      <c r="L4141">
        <v>3</v>
      </c>
      <c r="M4141">
        <v>1</v>
      </c>
      <c r="N4141" t="s">
        <v>70</v>
      </c>
      <c r="O4141" t="s">
        <v>85</v>
      </c>
      <c r="P4141" t="s">
        <v>114</v>
      </c>
      <c r="Q4141">
        <v>104</v>
      </c>
      <c r="T4141" t="s">
        <v>72</v>
      </c>
      <c r="U4141" t="s">
        <v>73</v>
      </c>
      <c r="V4141">
        <v>720</v>
      </c>
      <c r="W4141">
        <v>2</v>
      </c>
      <c r="X4141">
        <v>183476</v>
      </c>
      <c r="Y4141" t="s">
        <v>74</v>
      </c>
      <c r="AA4141">
        <v>2015</v>
      </c>
      <c r="AB4141" t="s">
        <v>75</v>
      </c>
      <c r="AC4141" t="s">
        <v>76</v>
      </c>
      <c r="AD4141" t="s">
        <v>77</v>
      </c>
      <c r="AE4141" t="s">
        <v>78</v>
      </c>
      <c r="AF4141" t="s">
        <v>79</v>
      </c>
      <c r="AG4141" t="s">
        <v>80</v>
      </c>
      <c r="AH4141">
        <v>13.247999999999999</v>
      </c>
      <c r="AI4141">
        <v>3.16168</v>
      </c>
      <c r="AJ4141">
        <v>41.885939999999998</v>
      </c>
      <c r="AK4141">
        <v>2016</v>
      </c>
      <c r="AL4141" t="s">
        <v>81</v>
      </c>
      <c r="AM4141">
        <f t="shared" si="129"/>
        <v>4</v>
      </c>
    </row>
    <row r="4142" spans="1:39" x14ac:dyDescent="0.35">
      <c r="A4142">
        <v>2019</v>
      </c>
      <c r="B4142" s="5">
        <f t="shared" si="128"/>
        <v>213</v>
      </c>
      <c r="C4142" t="s">
        <v>89</v>
      </c>
      <c r="D4142">
        <v>19056338</v>
      </c>
      <c r="E4142">
        <v>757103</v>
      </c>
      <c r="F4142" t="s">
        <v>66</v>
      </c>
      <c r="G4142" t="s">
        <v>67</v>
      </c>
      <c r="H4142" t="s">
        <v>68</v>
      </c>
      <c r="I4142" t="s">
        <v>97</v>
      </c>
      <c r="J4142" s="1">
        <v>43678</v>
      </c>
      <c r="K4142">
        <v>31</v>
      </c>
      <c r="L4142">
        <v>3</v>
      </c>
      <c r="M4142">
        <v>1</v>
      </c>
      <c r="N4142" t="s">
        <v>70</v>
      </c>
      <c r="O4142" t="s">
        <v>85</v>
      </c>
      <c r="P4142" t="s">
        <v>114</v>
      </c>
      <c r="T4142" t="s">
        <v>72</v>
      </c>
      <c r="U4142" t="s">
        <v>73</v>
      </c>
      <c r="V4142">
        <v>670</v>
      </c>
      <c r="W4142">
        <v>2</v>
      </c>
      <c r="X4142">
        <v>183476</v>
      </c>
      <c r="Y4142" t="s">
        <v>74</v>
      </c>
      <c r="AA4142">
        <v>2015</v>
      </c>
      <c r="AB4142" t="s">
        <v>75</v>
      </c>
      <c r="AC4142" t="s">
        <v>76</v>
      </c>
      <c r="AD4142" t="s">
        <v>77</v>
      </c>
      <c r="AE4142" t="s">
        <v>78</v>
      </c>
      <c r="AF4142" t="s">
        <v>79</v>
      </c>
      <c r="AG4142" t="s">
        <v>80</v>
      </c>
      <c r="AH4142">
        <v>13.247999999999999</v>
      </c>
      <c r="AI4142">
        <v>3.16168</v>
      </c>
      <c r="AJ4142">
        <v>41.885939999999998</v>
      </c>
      <c r="AK4142">
        <v>2016</v>
      </c>
      <c r="AL4142" t="s">
        <v>81</v>
      </c>
      <c r="AM4142">
        <f t="shared" si="129"/>
        <v>4</v>
      </c>
    </row>
    <row r="4143" spans="1:39" x14ac:dyDescent="0.35">
      <c r="A4143">
        <v>2019</v>
      </c>
      <c r="B4143" s="5">
        <f t="shared" si="128"/>
        <v>135</v>
      </c>
      <c r="C4143" t="s">
        <v>83</v>
      </c>
      <c r="D4143">
        <v>19076137</v>
      </c>
      <c r="E4143">
        <v>765519</v>
      </c>
      <c r="F4143" t="s">
        <v>66</v>
      </c>
      <c r="G4143" t="s">
        <v>67</v>
      </c>
      <c r="H4143" t="s">
        <v>92</v>
      </c>
      <c r="I4143" t="s">
        <v>69</v>
      </c>
      <c r="J4143" s="1">
        <v>43600</v>
      </c>
      <c r="K4143">
        <v>20</v>
      </c>
      <c r="L4143">
        <v>2</v>
      </c>
      <c r="M4143">
        <v>1</v>
      </c>
      <c r="N4143" t="s">
        <v>70</v>
      </c>
      <c r="O4143" t="s">
        <v>85</v>
      </c>
      <c r="Q4143">
        <v>103</v>
      </c>
      <c r="R4143">
        <v>50</v>
      </c>
      <c r="T4143" t="s">
        <v>72</v>
      </c>
      <c r="U4143" t="s">
        <v>73</v>
      </c>
      <c r="V4143">
        <v>680</v>
      </c>
      <c r="W4143">
        <v>2</v>
      </c>
      <c r="X4143">
        <v>183476</v>
      </c>
      <c r="Y4143" t="s">
        <v>74</v>
      </c>
      <c r="AA4143">
        <v>2015</v>
      </c>
      <c r="AB4143" t="s">
        <v>75</v>
      </c>
      <c r="AC4143" t="s">
        <v>76</v>
      </c>
      <c r="AD4143" t="s">
        <v>77</v>
      </c>
      <c r="AE4143" t="s">
        <v>78</v>
      </c>
      <c r="AF4143" t="s">
        <v>79</v>
      </c>
      <c r="AG4143" t="s">
        <v>80</v>
      </c>
      <c r="AH4143">
        <v>13.247999999999999</v>
      </c>
      <c r="AI4143">
        <v>1.27135</v>
      </c>
      <c r="AJ4143">
        <v>16.842839999999999</v>
      </c>
      <c r="AK4143">
        <v>2016</v>
      </c>
      <c r="AL4143" t="s">
        <v>81</v>
      </c>
      <c r="AM4143">
        <f t="shared" si="129"/>
        <v>4</v>
      </c>
    </row>
    <row r="4144" spans="1:39" x14ac:dyDescent="0.35">
      <c r="A4144">
        <v>2019</v>
      </c>
      <c r="B4144" s="5">
        <f t="shared" si="128"/>
        <v>163</v>
      </c>
      <c r="C4144" t="s">
        <v>82</v>
      </c>
      <c r="D4144">
        <v>19036531</v>
      </c>
      <c r="E4144">
        <v>779007</v>
      </c>
      <c r="F4144" t="s">
        <v>66</v>
      </c>
      <c r="G4144" t="s">
        <v>67</v>
      </c>
      <c r="H4144" t="s">
        <v>92</v>
      </c>
      <c r="I4144" t="s">
        <v>69</v>
      </c>
      <c r="J4144" s="1">
        <v>43628</v>
      </c>
      <c r="K4144">
        <v>24</v>
      </c>
      <c r="L4144">
        <v>3</v>
      </c>
      <c r="M4144">
        <v>1</v>
      </c>
      <c r="N4144" t="s">
        <v>70</v>
      </c>
      <c r="O4144" t="s">
        <v>71</v>
      </c>
      <c r="Q4144">
        <v>113</v>
      </c>
      <c r="R4144">
        <v>41</v>
      </c>
      <c r="T4144" t="s">
        <v>72</v>
      </c>
      <c r="U4144" t="s">
        <v>73</v>
      </c>
      <c r="V4144">
        <v>720</v>
      </c>
      <c r="W4144">
        <v>2</v>
      </c>
      <c r="X4144">
        <v>183476</v>
      </c>
      <c r="Y4144" t="s">
        <v>74</v>
      </c>
      <c r="AA4144">
        <v>2015</v>
      </c>
      <c r="AB4144" t="s">
        <v>75</v>
      </c>
      <c r="AC4144" t="s">
        <v>76</v>
      </c>
      <c r="AD4144" t="s">
        <v>77</v>
      </c>
      <c r="AE4144" t="s">
        <v>78</v>
      </c>
      <c r="AF4144" t="s">
        <v>79</v>
      </c>
      <c r="AG4144" t="s">
        <v>80</v>
      </c>
      <c r="AH4144">
        <v>13.247999999999999</v>
      </c>
      <c r="AI4144">
        <v>1.4008799999999999</v>
      </c>
      <c r="AJ4144">
        <v>18.558859999999999</v>
      </c>
      <c r="AK4144">
        <v>2016</v>
      </c>
      <c r="AL4144" t="s">
        <v>81</v>
      </c>
      <c r="AM4144">
        <f t="shared" si="129"/>
        <v>4</v>
      </c>
    </row>
    <row r="4145" spans="1:39" x14ac:dyDescent="0.35">
      <c r="A4145">
        <v>2019</v>
      </c>
      <c r="B4145" s="5">
        <f t="shared" si="128"/>
        <v>175</v>
      </c>
      <c r="C4145" t="s">
        <v>82</v>
      </c>
      <c r="D4145">
        <v>19036753</v>
      </c>
      <c r="E4145">
        <v>761065</v>
      </c>
      <c r="F4145" t="s">
        <v>66</v>
      </c>
      <c r="G4145" t="s">
        <v>67</v>
      </c>
      <c r="H4145" t="s">
        <v>92</v>
      </c>
      <c r="I4145" t="s">
        <v>69</v>
      </c>
      <c r="J4145" s="1">
        <v>43640</v>
      </c>
      <c r="K4145">
        <v>26</v>
      </c>
      <c r="L4145">
        <v>3</v>
      </c>
      <c r="M4145">
        <v>1</v>
      </c>
      <c r="N4145" t="s">
        <v>70</v>
      </c>
      <c r="O4145" t="s">
        <v>71</v>
      </c>
      <c r="Q4145">
        <v>113</v>
      </c>
      <c r="R4145">
        <v>41</v>
      </c>
      <c r="T4145" t="s">
        <v>72</v>
      </c>
      <c r="U4145" t="s">
        <v>73</v>
      </c>
      <c r="V4145">
        <v>650</v>
      </c>
      <c r="W4145">
        <v>2</v>
      </c>
      <c r="X4145">
        <v>183476</v>
      </c>
      <c r="Y4145" t="s">
        <v>74</v>
      </c>
      <c r="AA4145">
        <v>2015</v>
      </c>
      <c r="AB4145" t="s">
        <v>75</v>
      </c>
      <c r="AC4145" t="s">
        <v>76</v>
      </c>
      <c r="AD4145" t="s">
        <v>77</v>
      </c>
      <c r="AE4145" t="s">
        <v>78</v>
      </c>
      <c r="AF4145" t="s">
        <v>79</v>
      </c>
      <c r="AG4145" t="s">
        <v>80</v>
      </c>
      <c r="AH4145">
        <v>13.247999999999999</v>
      </c>
      <c r="AI4145">
        <v>1.4008799999999999</v>
      </c>
      <c r="AJ4145">
        <v>18.558859999999999</v>
      </c>
      <c r="AK4145">
        <v>2016</v>
      </c>
      <c r="AL4145" t="s">
        <v>81</v>
      </c>
      <c r="AM4145">
        <f t="shared" si="129"/>
        <v>4</v>
      </c>
    </row>
    <row r="4146" spans="1:39" x14ac:dyDescent="0.35">
      <c r="A4146">
        <v>2019</v>
      </c>
      <c r="B4146" s="5">
        <f t="shared" si="128"/>
        <v>178</v>
      </c>
      <c r="C4146" t="s">
        <v>82</v>
      </c>
      <c r="D4146">
        <v>19036852</v>
      </c>
      <c r="E4146">
        <v>779032</v>
      </c>
      <c r="F4146" t="s">
        <v>66</v>
      </c>
      <c r="G4146" t="s">
        <v>67</v>
      </c>
      <c r="H4146" t="s">
        <v>92</v>
      </c>
      <c r="I4146" t="s">
        <v>69</v>
      </c>
      <c r="J4146" s="1">
        <v>43643</v>
      </c>
      <c r="K4146">
        <v>26</v>
      </c>
      <c r="L4146">
        <v>3</v>
      </c>
      <c r="M4146">
        <v>1</v>
      </c>
      <c r="N4146" t="s">
        <v>70</v>
      </c>
      <c r="O4146" t="s">
        <v>71</v>
      </c>
      <c r="Q4146">
        <v>113</v>
      </c>
      <c r="R4146">
        <v>41</v>
      </c>
      <c r="T4146" t="s">
        <v>72</v>
      </c>
      <c r="U4146" t="s">
        <v>87</v>
      </c>
      <c r="V4146">
        <v>680</v>
      </c>
      <c r="W4146">
        <v>2</v>
      </c>
      <c r="X4146">
        <v>183476</v>
      </c>
      <c r="Y4146" t="s">
        <v>74</v>
      </c>
      <c r="AA4146">
        <v>2015</v>
      </c>
      <c r="AB4146" t="s">
        <v>75</v>
      </c>
      <c r="AC4146" t="s">
        <v>76</v>
      </c>
      <c r="AD4146" t="s">
        <v>77</v>
      </c>
      <c r="AE4146" t="s">
        <v>78</v>
      </c>
      <c r="AF4146" t="s">
        <v>79</v>
      </c>
      <c r="AG4146" t="s">
        <v>80</v>
      </c>
      <c r="AH4146">
        <v>13.247999999999999</v>
      </c>
      <c r="AI4146">
        <v>1.4008799999999999</v>
      </c>
      <c r="AJ4146">
        <v>18.558859999999999</v>
      </c>
      <c r="AK4146">
        <v>2016</v>
      </c>
      <c r="AL4146" t="s">
        <v>81</v>
      </c>
      <c r="AM4146">
        <f t="shared" si="129"/>
        <v>4</v>
      </c>
    </row>
    <row r="4147" spans="1:39" x14ac:dyDescent="0.35">
      <c r="A4147">
        <v>2019</v>
      </c>
      <c r="B4147" s="5">
        <f t="shared" si="128"/>
        <v>35</v>
      </c>
      <c r="C4147" t="s">
        <v>82</v>
      </c>
      <c r="D4147">
        <v>19036063</v>
      </c>
      <c r="E4147">
        <v>774732</v>
      </c>
      <c r="F4147" t="s">
        <v>66</v>
      </c>
      <c r="G4147" t="s">
        <v>67</v>
      </c>
      <c r="H4147" t="s">
        <v>68</v>
      </c>
      <c r="I4147" t="s">
        <v>69</v>
      </c>
      <c r="J4147" s="1">
        <v>43500</v>
      </c>
      <c r="K4147">
        <v>6</v>
      </c>
      <c r="L4147">
        <v>1</v>
      </c>
      <c r="M4147">
        <v>1</v>
      </c>
      <c r="N4147" t="s">
        <v>70</v>
      </c>
      <c r="O4147" t="s">
        <v>71</v>
      </c>
      <c r="Q4147">
        <v>113</v>
      </c>
      <c r="R4147">
        <v>41</v>
      </c>
      <c r="T4147" t="s">
        <v>72</v>
      </c>
      <c r="U4147" t="s">
        <v>73</v>
      </c>
      <c r="V4147">
        <v>645</v>
      </c>
      <c r="W4147">
        <v>2</v>
      </c>
      <c r="X4147">
        <v>183476</v>
      </c>
      <c r="Y4147" t="s">
        <v>74</v>
      </c>
      <c r="AA4147">
        <v>2015</v>
      </c>
      <c r="AB4147" t="s">
        <v>75</v>
      </c>
      <c r="AC4147" t="s">
        <v>76</v>
      </c>
      <c r="AD4147" t="s">
        <v>77</v>
      </c>
      <c r="AE4147" t="s">
        <v>78</v>
      </c>
      <c r="AF4147" t="s">
        <v>79</v>
      </c>
      <c r="AG4147" t="s">
        <v>80</v>
      </c>
      <c r="AH4147">
        <v>13.247999999999999</v>
      </c>
      <c r="AI4147">
        <v>3.2233999999999998</v>
      </c>
      <c r="AJ4147">
        <v>42.703600000000002</v>
      </c>
      <c r="AK4147">
        <v>2016</v>
      </c>
      <c r="AL4147" t="s">
        <v>81</v>
      </c>
      <c r="AM4147">
        <f t="shared" si="129"/>
        <v>4</v>
      </c>
    </row>
    <row r="4148" spans="1:39" x14ac:dyDescent="0.35">
      <c r="A4148">
        <v>2019</v>
      </c>
      <c r="B4148" s="5">
        <f t="shared" si="128"/>
        <v>71</v>
      </c>
      <c r="C4148" t="s">
        <v>83</v>
      </c>
      <c r="D4148">
        <v>19076090</v>
      </c>
      <c r="E4148">
        <v>766889</v>
      </c>
      <c r="F4148" t="s">
        <v>66</v>
      </c>
      <c r="G4148" t="s">
        <v>67</v>
      </c>
      <c r="H4148" t="s">
        <v>68</v>
      </c>
      <c r="I4148" t="s">
        <v>69</v>
      </c>
      <c r="J4148" s="1">
        <v>43536</v>
      </c>
      <c r="K4148">
        <v>11</v>
      </c>
      <c r="L4148">
        <v>1</v>
      </c>
      <c r="M4148">
        <v>1</v>
      </c>
      <c r="N4148" t="s">
        <v>70</v>
      </c>
      <c r="O4148" t="s">
        <v>90</v>
      </c>
      <c r="Q4148">
        <v>105</v>
      </c>
      <c r="R4148">
        <v>10</v>
      </c>
      <c r="T4148" t="s">
        <v>72</v>
      </c>
      <c r="U4148" t="s">
        <v>73</v>
      </c>
      <c r="V4148">
        <v>680</v>
      </c>
      <c r="W4148">
        <v>2</v>
      </c>
      <c r="X4148">
        <v>183476</v>
      </c>
      <c r="Y4148" t="s">
        <v>74</v>
      </c>
      <c r="AA4148">
        <v>2015</v>
      </c>
      <c r="AB4148" t="s">
        <v>75</v>
      </c>
      <c r="AC4148" t="s">
        <v>76</v>
      </c>
      <c r="AD4148" t="s">
        <v>77</v>
      </c>
      <c r="AE4148" t="s">
        <v>78</v>
      </c>
      <c r="AF4148" t="s">
        <v>79</v>
      </c>
      <c r="AG4148" t="s">
        <v>80</v>
      </c>
      <c r="AH4148">
        <v>13.247999999999999</v>
      </c>
      <c r="AI4148">
        <v>1.6862699999999999</v>
      </c>
      <c r="AJ4148">
        <v>22.339700000000001</v>
      </c>
      <c r="AK4148">
        <v>2016</v>
      </c>
      <c r="AL4148" t="s">
        <v>81</v>
      </c>
      <c r="AM4148">
        <f t="shared" si="129"/>
        <v>4</v>
      </c>
    </row>
    <row r="4149" spans="1:39" x14ac:dyDescent="0.35">
      <c r="A4149">
        <v>2019</v>
      </c>
      <c r="B4149" s="5">
        <f t="shared" si="128"/>
        <v>184</v>
      </c>
      <c r="C4149" t="s">
        <v>82</v>
      </c>
      <c r="D4149">
        <v>19036894</v>
      </c>
      <c r="E4149">
        <v>774872</v>
      </c>
      <c r="F4149" t="s">
        <v>66</v>
      </c>
      <c r="G4149" t="s">
        <v>67</v>
      </c>
      <c r="H4149" t="s">
        <v>68</v>
      </c>
      <c r="I4149" t="s">
        <v>69</v>
      </c>
      <c r="J4149" s="1">
        <v>43649</v>
      </c>
      <c r="K4149">
        <v>27</v>
      </c>
      <c r="L4149">
        <v>4</v>
      </c>
      <c r="M4149">
        <v>1</v>
      </c>
      <c r="N4149" t="s">
        <v>70</v>
      </c>
      <c r="O4149" t="s">
        <v>71</v>
      </c>
      <c r="Q4149">
        <v>113</v>
      </c>
      <c r="R4149">
        <v>41</v>
      </c>
      <c r="T4149" t="s">
        <v>72</v>
      </c>
      <c r="U4149" t="s">
        <v>73</v>
      </c>
      <c r="V4149">
        <v>710</v>
      </c>
      <c r="W4149">
        <v>2</v>
      </c>
      <c r="X4149">
        <v>183476</v>
      </c>
      <c r="Y4149" t="s">
        <v>74</v>
      </c>
      <c r="AA4149">
        <v>2015</v>
      </c>
      <c r="AB4149" t="s">
        <v>75</v>
      </c>
      <c r="AC4149" t="s">
        <v>76</v>
      </c>
      <c r="AD4149" t="s">
        <v>77</v>
      </c>
      <c r="AE4149" t="s">
        <v>78</v>
      </c>
      <c r="AF4149" t="s">
        <v>79</v>
      </c>
      <c r="AG4149" t="s">
        <v>80</v>
      </c>
      <c r="AH4149">
        <v>13.247999999999999</v>
      </c>
      <c r="AI4149">
        <v>3.0741800000000001</v>
      </c>
      <c r="AJ4149">
        <v>40.726739999999999</v>
      </c>
      <c r="AK4149">
        <v>2016</v>
      </c>
      <c r="AL4149" t="s">
        <v>81</v>
      </c>
      <c r="AM4149">
        <f t="shared" si="129"/>
        <v>4</v>
      </c>
    </row>
    <row r="4150" spans="1:39" x14ac:dyDescent="0.35">
      <c r="A4150">
        <v>2019</v>
      </c>
      <c r="B4150" s="5">
        <f t="shared" si="128"/>
        <v>185</v>
      </c>
      <c r="C4150" t="s">
        <v>83</v>
      </c>
      <c r="D4150">
        <v>19076316</v>
      </c>
      <c r="E4150">
        <v>765710</v>
      </c>
      <c r="F4150" t="s">
        <v>66</v>
      </c>
      <c r="G4150" t="s">
        <v>67</v>
      </c>
      <c r="H4150" t="s">
        <v>68</v>
      </c>
      <c r="I4150" t="s">
        <v>69</v>
      </c>
      <c r="J4150" s="1">
        <v>43650</v>
      </c>
      <c r="K4150">
        <v>27</v>
      </c>
      <c r="L4150">
        <v>4</v>
      </c>
      <c r="M4150">
        <v>1</v>
      </c>
      <c r="N4150" t="s">
        <v>70</v>
      </c>
      <c r="O4150" t="s">
        <v>85</v>
      </c>
      <c r="Q4150">
        <v>103</v>
      </c>
      <c r="R4150">
        <v>30</v>
      </c>
      <c r="T4150" t="s">
        <v>72</v>
      </c>
      <c r="U4150" t="s">
        <v>73</v>
      </c>
      <c r="V4150">
        <v>730</v>
      </c>
      <c r="W4150">
        <v>2</v>
      </c>
      <c r="X4150">
        <v>183476</v>
      </c>
      <c r="Y4150" t="s">
        <v>74</v>
      </c>
      <c r="AA4150">
        <v>2015</v>
      </c>
      <c r="AB4150" t="s">
        <v>75</v>
      </c>
      <c r="AC4150" t="s">
        <v>76</v>
      </c>
      <c r="AD4150" t="s">
        <v>77</v>
      </c>
      <c r="AE4150" t="s">
        <v>78</v>
      </c>
      <c r="AF4150" t="s">
        <v>79</v>
      </c>
      <c r="AG4150" t="s">
        <v>80</v>
      </c>
      <c r="AH4150">
        <v>13.247999999999999</v>
      </c>
      <c r="AI4150">
        <v>2.1636600000000001</v>
      </c>
      <c r="AJ4150">
        <v>28.664169999999999</v>
      </c>
      <c r="AK4150">
        <v>2016</v>
      </c>
      <c r="AL4150" t="s">
        <v>81</v>
      </c>
      <c r="AM4150">
        <f t="shared" si="129"/>
        <v>4</v>
      </c>
    </row>
    <row r="4151" spans="1:39" x14ac:dyDescent="0.35">
      <c r="A4151">
        <v>2019</v>
      </c>
      <c r="B4151" s="5">
        <f t="shared" si="128"/>
        <v>186</v>
      </c>
      <c r="C4151" t="s">
        <v>82</v>
      </c>
      <c r="D4151">
        <v>19037023</v>
      </c>
      <c r="E4151">
        <v>763313</v>
      </c>
      <c r="F4151" t="s">
        <v>66</v>
      </c>
      <c r="G4151" t="s">
        <v>67</v>
      </c>
      <c r="H4151" t="s">
        <v>68</v>
      </c>
      <c r="I4151" t="s">
        <v>69</v>
      </c>
      <c r="J4151" s="1">
        <v>43651</v>
      </c>
      <c r="K4151">
        <v>27</v>
      </c>
      <c r="L4151">
        <v>4</v>
      </c>
      <c r="M4151">
        <v>1</v>
      </c>
      <c r="N4151" t="s">
        <v>70</v>
      </c>
      <c r="O4151" t="s">
        <v>71</v>
      </c>
      <c r="Q4151">
        <v>113</v>
      </c>
      <c r="R4151">
        <v>41</v>
      </c>
      <c r="T4151" t="s">
        <v>72</v>
      </c>
      <c r="U4151" t="s">
        <v>73</v>
      </c>
      <c r="V4151">
        <v>725</v>
      </c>
      <c r="W4151">
        <v>2</v>
      </c>
      <c r="X4151">
        <v>183476</v>
      </c>
      <c r="Y4151" t="s">
        <v>74</v>
      </c>
      <c r="AA4151">
        <v>2015</v>
      </c>
      <c r="AB4151" t="s">
        <v>75</v>
      </c>
      <c r="AC4151" t="s">
        <v>76</v>
      </c>
      <c r="AD4151" t="s">
        <v>77</v>
      </c>
      <c r="AE4151" t="s">
        <v>78</v>
      </c>
      <c r="AF4151" t="s">
        <v>79</v>
      </c>
      <c r="AG4151" t="s">
        <v>80</v>
      </c>
      <c r="AH4151">
        <v>13.247999999999999</v>
      </c>
      <c r="AI4151">
        <v>3.0741800000000001</v>
      </c>
      <c r="AJ4151">
        <v>40.726739999999999</v>
      </c>
      <c r="AK4151">
        <v>2016</v>
      </c>
      <c r="AL4151" t="s">
        <v>81</v>
      </c>
      <c r="AM4151">
        <f t="shared" si="129"/>
        <v>4</v>
      </c>
    </row>
    <row r="4152" spans="1:39" x14ac:dyDescent="0.35">
      <c r="A4152">
        <v>2019</v>
      </c>
      <c r="B4152" s="5">
        <f t="shared" si="128"/>
        <v>186</v>
      </c>
      <c r="C4152" t="s">
        <v>102</v>
      </c>
      <c r="D4152">
        <v>19110009</v>
      </c>
      <c r="E4152">
        <v>663415</v>
      </c>
      <c r="F4152" t="s">
        <v>66</v>
      </c>
      <c r="G4152" t="s">
        <v>67</v>
      </c>
      <c r="H4152" t="s">
        <v>68</v>
      </c>
      <c r="I4152" t="s">
        <v>69</v>
      </c>
      <c r="J4152" s="1">
        <v>43651</v>
      </c>
      <c r="K4152">
        <v>27</v>
      </c>
      <c r="L4152">
        <v>4</v>
      </c>
      <c r="M4152">
        <v>1</v>
      </c>
      <c r="N4152" t="s">
        <v>70</v>
      </c>
      <c r="O4152" t="s">
        <v>71</v>
      </c>
      <c r="Q4152">
        <v>116</v>
      </c>
      <c r="R4152">
        <v>11</v>
      </c>
      <c r="T4152" t="s">
        <v>72</v>
      </c>
      <c r="U4152" t="s">
        <v>73</v>
      </c>
      <c r="V4152">
        <v>800</v>
      </c>
      <c r="W4152">
        <v>2</v>
      </c>
      <c r="X4152">
        <v>183476</v>
      </c>
      <c r="Y4152" t="s">
        <v>74</v>
      </c>
      <c r="AA4152">
        <v>2015</v>
      </c>
      <c r="AB4152" t="s">
        <v>75</v>
      </c>
      <c r="AC4152" t="s">
        <v>76</v>
      </c>
      <c r="AD4152" t="s">
        <v>77</v>
      </c>
      <c r="AE4152" t="s">
        <v>78</v>
      </c>
      <c r="AF4152" t="s">
        <v>79</v>
      </c>
      <c r="AG4152" t="s">
        <v>80</v>
      </c>
      <c r="AH4152">
        <v>13.247999999999999</v>
      </c>
      <c r="AI4152">
        <v>3.0741800000000001</v>
      </c>
      <c r="AJ4152">
        <v>40.726739999999999</v>
      </c>
      <c r="AK4152">
        <v>2016</v>
      </c>
      <c r="AL4152" t="s">
        <v>81</v>
      </c>
      <c r="AM4152">
        <f t="shared" si="129"/>
        <v>4</v>
      </c>
    </row>
    <row r="4153" spans="1:39" x14ac:dyDescent="0.35">
      <c r="A4153">
        <v>2019</v>
      </c>
      <c r="B4153" s="5">
        <f t="shared" si="128"/>
        <v>186</v>
      </c>
      <c r="C4153" t="s">
        <v>82</v>
      </c>
      <c r="D4153">
        <v>19037004</v>
      </c>
      <c r="E4153">
        <v>779091</v>
      </c>
      <c r="F4153" t="s">
        <v>66</v>
      </c>
      <c r="G4153" t="s">
        <v>67</v>
      </c>
      <c r="H4153" t="s">
        <v>68</v>
      </c>
      <c r="I4153" t="s">
        <v>69</v>
      </c>
      <c r="J4153" s="1">
        <v>43651</v>
      </c>
      <c r="K4153">
        <v>27</v>
      </c>
      <c r="L4153">
        <v>4</v>
      </c>
      <c r="M4153">
        <v>1</v>
      </c>
      <c r="N4153" t="s">
        <v>70</v>
      </c>
      <c r="O4153" t="s">
        <v>71</v>
      </c>
      <c r="Q4153">
        <v>154</v>
      </c>
      <c r="T4153" t="s">
        <v>72</v>
      </c>
      <c r="U4153" t="s">
        <v>73</v>
      </c>
      <c r="V4153">
        <v>715</v>
      </c>
      <c r="W4153">
        <v>2</v>
      </c>
      <c r="X4153">
        <v>183476</v>
      </c>
      <c r="Y4153" t="s">
        <v>74</v>
      </c>
      <c r="AA4153">
        <v>2015</v>
      </c>
      <c r="AB4153" t="s">
        <v>75</v>
      </c>
      <c r="AC4153" t="s">
        <v>76</v>
      </c>
      <c r="AD4153" t="s">
        <v>77</v>
      </c>
      <c r="AE4153" t="s">
        <v>78</v>
      </c>
      <c r="AF4153" t="s">
        <v>79</v>
      </c>
      <c r="AG4153" t="s">
        <v>80</v>
      </c>
      <c r="AH4153">
        <v>13.247999999999999</v>
      </c>
      <c r="AI4153">
        <v>3.0741800000000001</v>
      </c>
      <c r="AJ4153">
        <v>40.726739999999999</v>
      </c>
      <c r="AK4153">
        <v>2016</v>
      </c>
      <c r="AL4153" t="s">
        <v>81</v>
      </c>
      <c r="AM4153">
        <f t="shared" si="129"/>
        <v>4</v>
      </c>
    </row>
    <row r="4154" spans="1:39" x14ac:dyDescent="0.35">
      <c r="A4154">
        <v>2019</v>
      </c>
      <c r="B4154" s="5">
        <f t="shared" si="128"/>
        <v>186</v>
      </c>
      <c r="C4154" t="s">
        <v>91</v>
      </c>
      <c r="D4154">
        <v>19066318</v>
      </c>
      <c r="E4154">
        <v>770192</v>
      </c>
      <c r="F4154" t="s">
        <v>66</v>
      </c>
      <c r="G4154" t="s">
        <v>67</v>
      </c>
      <c r="H4154" t="s">
        <v>68</v>
      </c>
      <c r="I4154" t="s">
        <v>69</v>
      </c>
      <c r="J4154" s="1">
        <v>43651</v>
      </c>
      <c r="K4154">
        <v>27</v>
      </c>
      <c r="L4154">
        <v>4</v>
      </c>
      <c r="M4154">
        <v>1</v>
      </c>
      <c r="N4154" t="s">
        <v>70</v>
      </c>
      <c r="O4154" t="s">
        <v>90</v>
      </c>
      <c r="T4154" t="s">
        <v>72</v>
      </c>
      <c r="U4154" t="s">
        <v>73</v>
      </c>
      <c r="V4154">
        <v>730</v>
      </c>
      <c r="W4154">
        <v>2</v>
      </c>
      <c r="X4154">
        <v>183476</v>
      </c>
      <c r="Y4154" t="s">
        <v>74</v>
      </c>
      <c r="AA4154">
        <v>2015</v>
      </c>
      <c r="AB4154" t="s">
        <v>75</v>
      </c>
      <c r="AC4154" t="s">
        <v>76</v>
      </c>
      <c r="AD4154" t="s">
        <v>77</v>
      </c>
      <c r="AE4154" t="s">
        <v>78</v>
      </c>
      <c r="AF4154" t="s">
        <v>79</v>
      </c>
      <c r="AG4154" t="s">
        <v>80</v>
      </c>
      <c r="AH4154">
        <v>13.247999999999999</v>
      </c>
      <c r="AI4154">
        <v>1.6364399999999999</v>
      </c>
      <c r="AJ4154">
        <v>21.679559999999999</v>
      </c>
      <c r="AK4154">
        <v>2016</v>
      </c>
      <c r="AL4154" t="s">
        <v>81</v>
      </c>
      <c r="AM4154">
        <f t="shared" si="129"/>
        <v>4</v>
      </c>
    </row>
    <row r="4155" spans="1:39" x14ac:dyDescent="0.35">
      <c r="A4155">
        <v>2019</v>
      </c>
      <c r="B4155" s="5">
        <f t="shared" si="128"/>
        <v>146</v>
      </c>
      <c r="C4155" t="s">
        <v>115</v>
      </c>
      <c r="D4155">
        <v>19141035</v>
      </c>
      <c r="E4155">
        <v>763925</v>
      </c>
      <c r="F4155" t="s">
        <v>66</v>
      </c>
      <c r="G4155" t="s">
        <v>86</v>
      </c>
      <c r="J4155" s="1">
        <v>43611</v>
      </c>
      <c r="K4155">
        <v>22</v>
      </c>
      <c r="M4155">
        <v>1</v>
      </c>
      <c r="N4155" t="s">
        <v>70</v>
      </c>
      <c r="O4155" t="s">
        <v>71</v>
      </c>
      <c r="Q4155">
        <v>183</v>
      </c>
      <c r="R4155">
        <v>10</v>
      </c>
      <c r="T4155" t="s">
        <v>72</v>
      </c>
      <c r="U4155" t="s">
        <v>73</v>
      </c>
      <c r="V4155">
        <v>720</v>
      </c>
      <c r="W4155">
        <v>2</v>
      </c>
      <c r="X4155">
        <v>183476</v>
      </c>
      <c r="Y4155" t="s">
        <v>74</v>
      </c>
      <c r="AA4155">
        <v>2015</v>
      </c>
      <c r="AB4155" t="s">
        <v>75</v>
      </c>
      <c r="AC4155" t="s">
        <v>76</v>
      </c>
      <c r="AD4155" t="s">
        <v>77</v>
      </c>
      <c r="AE4155" t="s">
        <v>78</v>
      </c>
      <c r="AF4155" t="s">
        <v>79</v>
      </c>
      <c r="AG4155" t="s">
        <v>80</v>
      </c>
      <c r="AH4155">
        <v>13.247999999999999</v>
      </c>
      <c r="AI4155">
        <v>1.6521699999999999</v>
      </c>
      <c r="AJ4155">
        <v>21.88795</v>
      </c>
      <c r="AK4155">
        <v>2016</v>
      </c>
      <c r="AL4155" t="s">
        <v>81</v>
      </c>
      <c r="AM4155">
        <f t="shared" si="129"/>
        <v>4</v>
      </c>
    </row>
    <row r="4156" spans="1:39" x14ac:dyDescent="0.35">
      <c r="A4156">
        <v>2019</v>
      </c>
      <c r="B4156" s="5">
        <f t="shared" si="128"/>
        <v>157</v>
      </c>
      <c r="C4156" t="s">
        <v>82</v>
      </c>
      <c r="D4156">
        <v>19031463</v>
      </c>
      <c r="E4156">
        <v>757517</v>
      </c>
      <c r="F4156" t="s">
        <v>66</v>
      </c>
      <c r="G4156" t="s">
        <v>86</v>
      </c>
      <c r="J4156" s="1">
        <v>43622</v>
      </c>
      <c r="K4156">
        <v>23</v>
      </c>
      <c r="M4156">
        <v>1</v>
      </c>
      <c r="N4156" t="s">
        <v>70</v>
      </c>
      <c r="O4156" t="s">
        <v>71</v>
      </c>
      <c r="Q4156">
        <v>113</v>
      </c>
      <c r="R4156">
        <v>61</v>
      </c>
      <c r="T4156" t="s">
        <v>72</v>
      </c>
      <c r="U4156" t="s">
        <v>73</v>
      </c>
      <c r="V4156">
        <v>650</v>
      </c>
      <c r="W4156">
        <v>2</v>
      </c>
      <c r="X4156">
        <v>183476</v>
      </c>
      <c r="Y4156" t="s">
        <v>74</v>
      </c>
      <c r="AA4156">
        <v>2015</v>
      </c>
      <c r="AB4156" t="s">
        <v>75</v>
      </c>
      <c r="AC4156" t="s">
        <v>76</v>
      </c>
      <c r="AD4156" t="s">
        <v>77</v>
      </c>
      <c r="AE4156" t="s">
        <v>78</v>
      </c>
      <c r="AF4156" t="s">
        <v>79</v>
      </c>
      <c r="AG4156" t="s">
        <v>80</v>
      </c>
      <c r="AH4156">
        <v>13.247999999999999</v>
      </c>
      <c r="AI4156">
        <v>3.5585200000000001</v>
      </c>
      <c r="AJ4156">
        <v>47.143270000000001</v>
      </c>
      <c r="AK4156">
        <v>2016</v>
      </c>
      <c r="AL4156" t="s">
        <v>81</v>
      </c>
      <c r="AM4156">
        <f t="shared" si="129"/>
        <v>4</v>
      </c>
    </row>
    <row r="4157" spans="1:39" x14ac:dyDescent="0.35">
      <c r="A4157">
        <v>2019</v>
      </c>
      <c r="B4157" s="5">
        <f t="shared" si="128"/>
        <v>164</v>
      </c>
      <c r="C4157" t="s">
        <v>82</v>
      </c>
      <c r="D4157">
        <v>19031473</v>
      </c>
      <c r="E4157">
        <v>763620</v>
      </c>
      <c r="F4157" t="s">
        <v>66</v>
      </c>
      <c r="G4157" t="s">
        <v>86</v>
      </c>
      <c r="J4157" s="1">
        <v>43629</v>
      </c>
      <c r="K4157">
        <v>24</v>
      </c>
      <c r="M4157">
        <v>1</v>
      </c>
      <c r="N4157" t="s">
        <v>70</v>
      </c>
      <c r="O4157" t="s">
        <v>71</v>
      </c>
      <c r="Q4157">
        <v>113</v>
      </c>
      <c r="R4157">
        <v>45</v>
      </c>
      <c r="T4157" t="s">
        <v>72</v>
      </c>
      <c r="U4157" t="s">
        <v>73</v>
      </c>
      <c r="V4157">
        <v>770</v>
      </c>
      <c r="W4157">
        <v>2</v>
      </c>
      <c r="X4157">
        <v>183476</v>
      </c>
      <c r="Y4157" t="s">
        <v>74</v>
      </c>
      <c r="AA4157">
        <v>2015</v>
      </c>
      <c r="AB4157" t="s">
        <v>75</v>
      </c>
      <c r="AC4157" t="s">
        <v>76</v>
      </c>
      <c r="AD4157" t="s">
        <v>77</v>
      </c>
      <c r="AE4157" t="s">
        <v>78</v>
      </c>
      <c r="AF4157" t="s">
        <v>79</v>
      </c>
      <c r="AG4157" t="s">
        <v>80</v>
      </c>
      <c r="AH4157">
        <v>13.247999999999999</v>
      </c>
      <c r="AI4157">
        <v>4.5902799999999999</v>
      </c>
      <c r="AJ4157">
        <v>60.81203</v>
      </c>
      <c r="AK4157">
        <v>2016</v>
      </c>
      <c r="AL4157" t="s">
        <v>81</v>
      </c>
      <c r="AM4157">
        <f t="shared" si="129"/>
        <v>4</v>
      </c>
    </row>
    <row r="4158" spans="1:39" x14ac:dyDescent="0.35">
      <c r="A4158">
        <v>2019</v>
      </c>
      <c r="B4158" s="5">
        <f t="shared" si="128"/>
        <v>169</v>
      </c>
      <c r="C4158" t="s">
        <v>83</v>
      </c>
      <c r="D4158">
        <v>19071192</v>
      </c>
      <c r="E4158">
        <v>764222</v>
      </c>
      <c r="F4158" t="s">
        <v>66</v>
      </c>
      <c r="G4158" t="s">
        <v>86</v>
      </c>
      <c r="J4158" s="1">
        <v>43634</v>
      </c>
      <c r="K4158">
        <v>25</v>
      </c>
      <c r="M4158">
        <v>1</v>
      </c>
      <c r="N4158" t="s">
        <v>70</v>
      </c>
      <c r="O4158" t="s">
        <v>85</v>
      </c>
      <c r="Q4158">
        <v>104</v>
      </c>
      <c r="R4158">
        <v>40</v>
      </c>
      <c r="T4158" t="s">
        <v>72</v>
      </c>
      <c r="U4158" t="s">
        <v>73</v>
      </c>
      <c r="V4158">
        <v>650</v>
      </c>
      <c r="W4158">
        <v>2</v>
      </c>
      <c r="X4158">
        <v>183476</v>
      </c>
      <c r="Y4158" t="s">
        <v>74</v>
      </c>
      <c r="AA4158">
        <v>2015</v>
      </c>
      <c r="AB4158" t="s">
        <v>75</v>
      </c>
      <c r="AC4158" t="s">
        <v>76</v>
      </c>
      <c r="AD4158" t="s">
        <v>77</v>
      </c>
      <c r="AE4158" t="s">
        <v>78</v>
      </c>
      <c r="AF4158" t="s">
        <v>79</v>
      </c>
      <c r="AG4158" t="s">
        <v>80</v>
      </c>
      <c r="AH4158">
        <v>13.247999999999999</v>
      </c>
      <c r="AI4158">
        <v>1</v>
      </c>
      <c r="AJ4158">
        <v>13.247999999999999</v>
      </c>
      <c r="AK4158">
        <v>2016</v>
      </c>
      <c r="AL4158" t="s">
        <v>81</v>
      </c>
      <c r="AM4158">
        <f t="shared" si="129"/>
        <v>4</v>
      </c>
    </row>
    <row r="4159" spans="1:39" x14ac:dyDescent="0.35">
      <c r="A4159">
        <v>2019</v>
      </c>
      <c r="B4159" s="5">
        <f t="shared" si="128"/>
        <v>186</v>
      </c>
      <c r="C4159" t="s">
        <v>82</v>
      </c>
      <c r="D4159">
        <v>19031536</v>
      </c>
      <c r="E4159">
        <v>763640</v>
      </c>
      <c r="F4159" t="s">
        <v>66</v>
      </c>
      <c r="G4159" t="s">
        <v>86</v>
      </c>
      <c r="J4159" s="1">
        <v>43651</v>
      </c>
      <c r="K4159">
        <v>27</v>
      </c>
      <c r="M4159">
        <v>1</v>
      </c>
      <c r="N4159" t="s">
        <v>70</v>
      </c>
      <c r="O4159" t="s">
        <v>71</v>
      </c>
      <c r="Q4159">
        <v>113</v>
      </c>
      <c r="R4159">
        <v>41</v>
      </c>
      <c r="T4159" t="s">
        <v>72</v>
      </c>
      <c r="U4159" t="s">
        <v>73</v>
      </c>
      <c r="V4159">
        <v>750</v>
      </c>
      <c r="W4159">
        <v>2</v>
      </c>
      <c r="X4159">
        <v>183476</v>
      </c>
      <c r="Y4159" t="s">
        <v>74</v>
      </c>
      <c r="AA4159">
        <v>2015</v>
      </c>
      <c r="AB4159" t="s">
        <v>75</v>
      </c>
      <c r="AC4159" t="s">
        <v>76</v>
      </c>
      <c r="AD4159" t="s">
        <v>77</v>
      </c>
      <c r="AE4159" t="s">
        <v>78</v>
      </c>
      <c r="AF4159" t="s">
        <v>79</v>
      </c>
      <c r="AG4159" t="s">
        <v>80</v>
      </c>
      <c r="AH4159">
        <v>13.247999999999999</v>
      </c>
      <c r="AI4159">
        <v>4.2337300000000004</v>
      </c>
      <c r="AJ4159">
        <v>56.088459999999998</v>
      </c>
      <c r="AK4159">
        <v>2016</v>
      </c>
      <c r="AL4159" t="s">
        <v>81</v>
      </c>
      <c r="AM4159">
        <f t="shared" si="129"/>
        <v>4</v>
      </c>
    </row>
    <row r="4160" spans="1:39" x14ac:dyDescent="0.35">
      <c r="A4160">
        <v>2019</v>
      </c>
      <c r="B4160" s="5">
        <f t="shared" si="128"/>
        <v>195</v>
      </c>
      <c r="C4160" t="s">
        <v>82</v>
      </c>
      <c r="D4160">
        <v>19031661</v>
      </c>
      <c r="E4160">
        <v>763653</v>
      </c>
      <c r="F4160" t="s">
        <v>66</v>
      </c>
      <c r="G4160" t="s">
        <v>86</v>
      </c>
      <c r="J4160" s="1">
        <v>43660</v>
      </c>
      <c r="K4160">
        <v>29</v>
      </c>
      <c r="M4160">
        <v>1</v>
      </c>
      <c r="N4160" t="s">
        <v>70</v>
      </c>
      <c r="O4160" t="s">
        <v>71</v>
      </c>
      <c r="Q4160">
        <v>113</v>
      </c>
      <c r="R4160">
        <v>45</v>
      </c>
      <c r="T4160" t="s">
        <v>72</v>
      </c>
      <c r="U4160" t="s">
        <v>73</v>
      </c>
      <c r="V4160">
        <v>740</v>
      </c>
      <c r="W4160">
        <v>2</v>
      </c>
      <c r="X4160">
        <v>183476</v>
      </c>
      <c r="Y4160" t="s">
        <v>74</v>
      </c>
      <c r="AA4160">
        <v>2015</v>
      </c>
      <c r="AB4160" t="s">
        <v>75</v>
      </c>
      <c r="AC4160" t="s">
        <v>76</v>
      </c>
      <c r="AD4160" t="s">
        <v>77</v>
      </c>
      <c r="AE4160" t="s">
        <v>78</v>
      </c>
      <c r="AF4160" t="s">
        <v>79</v>
      </c>
      <c r="AG4160" t="s">
        <v>80</v>
      </c>
      <c r="AH4160">
        <v>13.247999999999999</v>
      </c>
      <c r="AI4160">
        <v>3.4708299999999999</v>
      </c>
      <c r="AJ4160">
        <v>45.981560000000002</v>
      </c>
      <c r="AK4160">
        <v>2016</v>
      </c>
      <c r="AL4160" t="s">
        <v>81</v>
      </c>
      <c r="AM4160">
        <f t="shared" si="129"/>
        <v>4</v>
      </c>
    </row>
    <row r="4161" spans="1:39" x14ac:dyDescent="0.35">
      <c r="A4161">
        <v>2019</v>
      </c>
      <c r="B4161" s="5">
        <f t="shared" si="128"/>
        <v>207</v>
      </c>
      <c r="C4161" t="s">
        <v>83</v>
      </c>
      <c r="D4161">
        <v>19071842</v>
      </c>
      <c r="E4161">
        <v>764138</v>
      </c>
      <c r="F4161" t="s">
        <v>66</v>
      </c>
      <c r="G4161" t="s">
        <v>86</v>
      </c>
      <c r="J4161" s="1">
        <v>43672</v>
      </c>
      <c r="K4161">
        <v>30</v>
      </c>
      <c r="M4161">
        <v>1</v>
      </c>
      <c r="N4161" t="s">
        <v>70</v>
      </c>
      <c r="O4161" t="s">
        <v>85</v>
      </c>
      <c r="Q4161">
        <v>104</v>
      </c>
      <c r="R4161">
        <v>40</v>
      </c>
      <c r="T4161" t="s">
        <v>72</v>
      </c>
      <c r="U4161" t="s">
        <v>73</v>
      </c>
      <c r="V4161">
        <v>740</v>
      </c>
      <c r="W4161">
        <v>2</v>
      </c>
      <c r="X4161">
        <v>183476</v>
      </c>
      <c r="Y4161" t="s">
        <v>74</v>
      </c>
      <c r="AA4161">
        <v>2015</v>
      </c>
      <c r="AB4161" t="s">
        <v>75</v>
      </c>
      <c r="AC4161" t="s">
        <v>76</v>
      </c>
      <c r="AD4161" t="s">
        <v>77</v>
      </c>
      <c r="AE4161" t="s">
        <v>78</v>
      </c>
      <c r="AF4161" t="s">
        <v>79</v>
      </c>
      <c r="AG4161" t="s">
        <v>80</v>
      </c>
      <c r="AH4161">
        <v>13.247999999999999</v>
      </c>
      <c r="AI4161">
        <v>1</v>
      </c>
      <c r="AJ4161">
        <v>13.247999999999999</v>
      </c>
      <c r="AK4161">
        <v>2016</v>
      </c>
      <c r="AL4161" t="s">
        <v>81</v>
      </c>
      <c r="AM4161">
        <f t="shared" si="129"/>
        <v>4</v>
      </c>
    </row>
    <row r="4162" spans="1:39" x14ac:dyDescent="0.35">
      <c r="A4162">
        <v>2019</v>
      </c>
      <c r="B4162" s="5">
        <f t="shared" si="128"/>
        <v>216</v>
      </c>
      <c r="C4162" t="s">
        <v>83</v>
      </c>
      <c r="D4162">
        <v>19072067</v>
      </c>
      <c r="E4162">
        <v>764146</v>
      </c>
      <c r="F4162" t="s">
        <v>66</v>
      </c>
      <c r="G4162" t="s">
        <v>86</v>
      </c>
      <c r="J4162" s="1">
        <v>43681</v>
      </c>
      <c r="K4162">
        <v>32</v>
      </c>
      <c r="M4162">
        <v>1</v>
      </c>
      <c r="N4162" t="s">
        <v>70</v>
      </c>
      <c r="O4162" t="s">
        <v>85</v>
      </c>
      <c r="Q4162">
        <v>104</v>
      </c>
      <c r="R4162">
        <v>40</v>
      </c>
      <c r="T4162" t="s">
        <v>72</v>
      </c>
      <c r="U4162" t="s">
        <v>73</v>
      </c>
      <c r="V4162">
        <v>735</v>
      </c>
      <c r="W4162">
        <v>2</v>
      </c>
      <c r="X4162">
        <v>183476</v>
      </c>
      <c r="Y4162" t="s">
        <v>74</v>
      </c>
      <c r="AA4162">
        <v>2015</v>
      </c>
      <c r="AB4162" t="s">
        <v>75</v>
      </c>
      <c r="AC4162" t="s">
        <v>76</v>
      </c>
      <c r="AD4162" t="s">
        <v>77</v>
      </c>
      <c r="AE4162" t="s">
        <v>78</v>
      </c>
      <c r="AF4162" t="s">
        <v>79</v>
      </c>
      <c r="AG4162" t="s">
        <v>80</v>
      </c>
      <c r="AH4162">
        <v>13.247999999999999</v>
      </c>
      <c r="AI4162">
        <v>1</v>
      </c>
      <c r="AJ4162">
        <v>13.247999999999999</v>
      </c>
      <c r="AK4162">
        <v>2016</v>
      </c>
      <c r="AL4162" t="s">
        <v>81</v>
      </c>
      <c r="AM4162">
        <f t="shared" si="129"/>
        <v>4</v>
      </c>
    </row>
    <row r="4163" spans="1:39" x14ac:dyDescent="0.35">
      <c r="A4163">
        <v>2019</v>
      </c>
      <c r="B4163" s="5">
        <f t="shared" ref="B4163:B4226" si="130">J4163-DATE(YEAR(J4163),1,0)</f>
        <v>229</v>
      </c>
      <c r="C4163" t="s">
        <v>82</v>
      </c>
      <c r="D4163">
        <v>19032040</v>
      </c>
      <c r="E4163">
        <v>763720</v>
      </c>
      <c r="F4163" t="s">
        <v>66</v>
      </c>
      <c r="G4163" t="s">
        <v>86</v>
      </c>
      <c r="J4163" s="1">
        <v>43694</v>
      </c>
      <c r="K4163">
        <v>33</v>
      </c>
      <c r="M4163">
        <v>1</v>
      </c>
      <c r="N4163" t="s">
        <v>70</v>
      </c>
      <c r="O4163" t="s">
        <v>71</v>
      </c>
      <c r="Q4163">
        <v>113</v>
      </c>
      <c r="R4163">
        <v>41</v>
      </c>
      <c r="T4163" t="s">
        <v>72</v>
      </c>
      <c r="U4163" t="s">
        <v>73</v>
      </c>
      <c r="V4163">
        <v>770</v>
      </c>
      <c r="W4163">
        <v>2</v>
      </c>
      <c r="X4163">
        <v>183476</v>
      </c>
      <c r="Y4163" t="s">
        <v>74</v>
      </c>
      <c r="AA4163">
        <v>2015</v>
      </c>
      <c r="AB4163" t="s">
        <v>75</v>
      </c>
      <c r="AC4163" t="s">
        <v>76</v>
      </c>
      <c r="AD4163" t="s">
        <v>77</v>
      </c>
      <c r="AE4163" t="s">
        <v>78</v>
      </c>
      <c r="AF4163" t="s">
        <v>79</v>
      </c>
      <c r="AG4163" t="s">
        <v>80</v>
      </c>
      <c r="AH4163">
        <v>13.247999999999999</v>
      </c>
      <c r="AI4163">
        <v>8.1578900000000001</v>
      </c>
      <c r="AJ4163">
        <v>108.07572999999999</v>
      </c>
      <c r="AK4163">
        <v>2016</v>
      </c>
      <c r="AL4163" t="s">
        <v>81</v>
      </c>
      <c r="AM4163">
        <f t="shared" ref="AM4163:AM4226" si="131">A4163-AA4163</f>
        <v>4</v>
      </c>
    </row>
    <row r="4164" spans="1:39" x14ac:dyDescent="0.35">
      <c r="A4164">
        <v>2019</v>
      </c>
      <c r="B4164" s="5">
        <f t="shared" si="130"/>
        <v>212</v>
      </c>
      <c r="C4164" t="s">
        <v>117</v>
      </c>
      <c r="D4164">
        <v>19100066</v>
      </c>
      <c r="E4164">
        <v>559697</v>
      </c>
      <c r="F4164" t="s">
        <v>66</v>
      </c>
      <c r="G4164" t="s">
        <v>67</v>
      </c>
      <c r="H4164" t="s">
        <v>68</v>
      </c>
      <c r="I4164" t="s">
        <v>97</v>
      </c>
      <c r="J4164" s="1">
        <v>43677</v>
      </c>
      <c r="K4164">
        <v>31</v>
      </c>
      <c r="L4164">
        <v>3</v>
      </c>
      <c r="M4164">
        <v>1</v>
      </c>
      <c r="N4164" t="s">
        <v>70</v>
      </c>
      <c r="O4164" t="s">
        <v>85</v>
      </c>
      <c r="P4164" t="s">
        <v>114</v>
      </c>
      <c r="Q4164">
        <v>104</v>
      </c>
      <c r="R4164">
        <v>20</v>
      </c>
      <c r="T4164" t="s">
        <v>72</v>
      </c>
      <c r="U4164" t="s">
        <v>73</v>
      </c>
      <c r="V4164">
        <v>800</v>
      </c>
      <c r="W4164">
        <v>2</v>
      </c>
      <c r="X4164">
        <v>183676</v>
      </c>
      <c r="Y4164" t="s">
        <v>74</v>
      </c>
      <c r="AA4164">
        <v>2014</v>
      </c>
      <c r="AB4164" t="s">
        <v>75</v>
      </c>
      <c r="AC4164" t="s">
        <v>76</v>
      </c>
      <c r="AD4164" t="s">
        <v>77</v>
      </c>
      <c r="AE4164" t="s">
        <v>78</v>
      </c>
      <c r="AF4164" t="s">
        <v>79</v>
      </c>
      <c r="AG4164" t="s">
        <v>80</v>
      </c>
      <c r="AH4164">
        <v>1.008</v>
      </c>
      <c r="AI4164">
        <v>3.16168</v>
      </c>
      <c r="AJ4164">
        <v>3.1869700000000001</v>
      </c>
      <c r="AK4164">
        <v>2015</v>
      </c>
      <c r="AL4164" t="s">
        <v>81</v>
      </c>
      <c r="AM4164">
        <f t="shared" si="131"/>
        <v>5</v>
      </c>
    </row>
    <row r="4165" spans="1:39" x14ac:dyDescent="0.35">
      <c r="A4165">
        <v>2019</v>
      </c>
      <c r="B4165" s="5">
        <f t="shared" si="130"/>
        <v>241</v>
      </c>
      <c r="C4165" t="s">
        <v>82</v>
      </c>
      <c r="D4165">
        <v>19032162</v>
      </c>
      <c r="E4165">
        <v>763828</v>
      </c>
      <c r="F4165" t="s">
        <v>66</v>
      </c>
      <c r="G4165" t="s">
        <v>86</v>
      </c>
      <c r="J4165" s="1">
        <v>43706</v>
      </c>
      <c r="K4165">
        <v>35</v>
      </c>
      <c r="M4165">
        <v>1</v>
      </c>
      <c r="N4165" t="s">
        <v>70</v>
      </c>
      <c r="O4165" t="s">
        <v>71</v>
      </c>
      <c r="Q4165">
        <v>113</v>
      </c>
      <c r="R4165">
        <v>41</v>
      </c>
      <c r="T4165" t="s">
        <v>72</v>
      </c>
      <c r="U4165" t="s">
        <v>73</v>
      </c>
      <c r="V4165">
        <v>820</v>
      </c>
      <c r="W4165">
        <v>2</v>
      </c>
      <c r="X4165">
        <v>183676</v>
      </c>
      <c r="Y4165" t="s">
        <v>74</v>
      </c>
      <c r="AA4165">
        <v>2014</v>
      </c>
      <c r="AB4165" t="s">
        <v>75</v>
      </c>
      <c r="AC4165" t="s">
        <v>76</v>
      </c>
      <c r="AD4165" t="s">
        <v>77</v>
      </c>
      <c r="AE4165" t="s">
        <v>78</v>
      </c>
      <c r="AF4165" t="s">
        <v>79</v>
      </c>
      <c r="AG4165" t="s">
        <v>80</v>
      </c>
      <c r="AH4165">
        <v>1.008</v>
      </c>
      <c r="AI4165">
        <v>4.10853</v>
      </c>
      <c r="AJ4165">
        <v>4.1414</v>
      </c>
      <c r="AK4165">
        <v>2015</v>
      </c>
      <c r="AL4165" t="s">
        <v>81</v>
      </c>
      <c r="AM4165">
        <f t="shared" si="131"/>
        <v>5</v>
      </c>
    </row>
    <row r="4166" spans="1:39" x14ac:dyDescent="0.35">
      <c r="A4166">
        <v>2019</v>
      </c>
      <c r="B4166" s="5">
        <f t="shared" si="130"/>
        <v>209</v>
      </c>
      <c r="C4166" t="s">
        <v>117</v>
      </c>
      <c r="D4166">
        <v>19100057</v>
      </c>
      <c r="E4166">
        <v>559684</v>
      </c>
      <c r="F4166" t="s">
        <v>66</v>
      </c>
      <c r="G4166" t="s">
        <v>67</v>
      </c>
      <c r="H4166" t="s">
        <v>68</v>
      </c>
      <c r="I4166" t="s">
        <v>97</v>
      </c>
      <c r="J4166" s="1">
        <v>43674</v>
      </c>
      <c r="K4166">
        <v>31</v>
      </c>
      <c r="L4166">
        <v>3</v>
      </c>
      <c r="M4166">
        <v>1</v>
      </c>
      <c r="N4166" t="s">
        <v>70</v>
      </c>
      <c r="O4166" t="s">
        <v>85</v>
      </c>
      <c r="P4166" t="s">
        <v>114</v>
      </c>
      <c r="Q4166">
        <v>104</v>
      </c>
      <c r="R4166">
        <v>20</v>
      </c>
      <c r="T4166" t="s">
        <v>72</v>
      </c>
      <c r="U4166" t="s">
        <v>73</v>
      </c>
      <c r="V4166">
        <v>700</v>
      </c>
      <c r="W4166">
        <v>2</v>
      </c>
      <c r="X4166">
        <v>183693</v>
      </c>
      <c r="Y4166" t="s">
        <v>74</v>
      </c>
      <c r="AA4166">
        <v>2015</v>
      </c>
      <c r="AB4166" t="s">
        <v>75</v>
      </c>
      <c r="AC4166" t="s">
        <v>76</v>
      </c>
      <c r="AD4166" t="s">
        <v>77</v>
      </c>
      <c r="AE4166" t="s">
        <v>78</v>
      </c>
      <c r="AF4166" t="s">
        <v>79</v>
      </c>
      <c r="AG4166" t="s">
        <v>80</v>
      </c>
      <c r="AH4166">
        <v>14.497999999999999</v>
      </c>
      <c r="AI4166">
        <v>3.16168</v>
      </c>
      <c r="AJ4166">
        <v>45.838039999999999</v>
      </c>
      <c r="AK4166">
        <v>2016</v>
      </c>
      <c r="AL4166" t="s">
        <v>81</v>
      </c>
      <c r="AM4166">
        <f t="shared" si="131"/>
        <v>4</v>
      </c>
    </row>
    <row r="4167" spans="1:39" x14ac:dyDescent="0.35">
      <c r="A4167">
        <v>2019</v>
      </c>
      <c r="B4167" s="5">
        <f t="shared" si="130"/>
        <v>209</v>
      </c>
      <c r="C4167" t="s">
        <v>91</v>
      </c>
      <c r="D4167">
        <v>19066495</v>
      </c>
      <c r="E4167">
        <v>749900</v>
      </c>
      <c r="F4167" t="s">
        <v>66</v>
      </c>
      <c r="G4167" t="s">
        <v>67</v>
      </c>
      <c r="H4167" t="s">
        <v>68</v>
      </c>
      <c r="I4167" t="s">
        <v>97</v>
      </c>
      <c r="J4167" s="1">
        <v>43674</v>
      </c>
      <c r="K4167">
        <v>31</v>
      </c>
      <c r="L4167">
        <v>3</v>
      </c>
      <c r="M4167">
        <v>1</v>
      </c>
      <c r="N4167" t="s">
        <v>70</v>
      </c>
      <c r="O4167" t="s">
        <v>85</v>
      </c>
      <c r="P4167" t="s">
        <v>114</v>
      </c>
      <c r="Q4167">
        <v>104</v>
      </c>
      <c r="R4167">
        <v>20</v>
      </c>
      <c r="T4167" t="s">
        <v>72</v>
      </c>
      <c r="U4167" t="s">
        <v>73</v>
      </c>
      <c r="V4167">
        <v>820</v>
      </c>
      <c r="W4167">
        <v>2</v>
      </c>
      <c r="X4167">
        <v>183693</v>
      </c>
      <c r="Y4167" t="s">
        <v>74</v>
      </c>
      <c r="AA4167">
        <v>2015</v>
      </c>
      <c r="AB4167" t="s">
        <v>75</v>
      </c>
      <c r="AC4167" t="s">
        <v>76</v>
      </c>
      <c r="AD4167" t="s">
        <v>77</v>
      </c>
      <c r="AE4167" t="s">
        <v>78</v>
      </c>
      <c r="AF4167" t="s">
        <v>79</v>
      </c>
      <c r="AG4167" t="s">
        <v>80</v>
      </c>
      <c r="AH4167">
        <v>14.497999999999999</v>
      </c>
      <c r="AI4167">
        <v>3.16168</v>
      </c>
      <c r="AJ4167">
        <v>45.838039999999999</v>
      </c>
      <c r="AK4167">
        <v>2016</v>
      </c>
      <c r="AL4167" t="s">
        <v>81</v>
      </c>
      <c r="AM4167">
        <f t="shared" si="131"/>
        <v>4</v>
      </c>
    </row>
    <row r="4168" spans="1:39" x14ac:dyDescent="0.35">
      <c r="A4168">
        <v>2019</v>
      </c>
      <c r="B4168" s="5">
        <f t="shared" si="130"/>
        <v>209</v>
      </c>
      <c r="C4168" t="s">
        <v>91</v>
      </c>
      <c r="D4168">
        <v>19066505</v>
      </c>
      <c r="E4168">
        <v>770761</v>
      </c>
      <c r="F4168" t="s">
        <v>66</v>
      </c>
      <c r="G4168" t="s">
        <v>67</v>
      </c>
      <c r="H4168" t="s">
        <v>68</v>
      </c>
      <c r="I4168" t="s">
        <v>97</v>
      </c>
      <c r="J4168" s="1">
        <v>43674</v>
      </c>
      <c r="K4168">
        <v>31</v>
      </c>
      <c r="L4168">
        <v>3</v>
      </c>
      <c r="M4168">
        <v>1</v>
      </c>
      <c r="N4168" t="s">
        <v>70</v>
      </c>
      <c r="O4168" t="s">
        <v>85</v>
      </c>
      <c r="P4168" t="s">
        <v>114</v>
      </c>
      <c r="Q4168">
        <v>104</v>
      </c>
      <c r="T4168" t="s">
        <v>72</v>
      </c>
      <c r="U4168" t="s">
        <v>73</v>
      </c>
      <c r="V4168">
        <v>790</v>
      </c>
      <c r="W4168">
        <v>2</v>
      </c>
      <c r="X4168">
        <v>183693</v>
      </c>
      <c r="Y4168" t="s">
        <v>74</v>
      </c>
      <c r="AA4168">
        <v>2015</v>
      </c>
      <c r="AB4168" t="s">
        <v>75</v>
      </c>
      <c r="AC4168" t="s">
        <v>76</v>
      </c>
      <c r="AD4168" t="s">
        <v>77</v>
      </c>
      <c r="AE4168" t="s">
        <v>78</v>
      </c>
      <c r="AF4168" t="s">
        <v>79</v>
      </c>
      <c r="AG4168" t="s">
        <v>80</v>
      </c>
      <c r="AH4168">
        <v>14.497999999999999</v>
      </c>
      <c r="AI4168">
        <v>3.16168</v>
      </c>
      <c r="AJ4168">
        <v>45.838039999999999</v>
      </c>
      <c r="AK4168">
        <v>2016</v>
      </c>
      <c r="AL4168" t="s">
        <v>81</v>
      </c>
      <c r="AM4168">
        <f t="shared" si="131"/>
        <v>4</v>
      </c>
    </row>
    <row r="4169" spans="1:39" x14ac:dyDescent="0.35">
      <c r="A4169">
        <v>2019</v>
      </c>
      <c r="B4169" s="5">
        <f t="shared" si="130"/>
        <v>212</v>
      </c>
      <c r="C4169" t="s">
        <v>89</v>
      </c>
      <c r="D4169">
        <v>19056336</v>
      </c>
      <c r="E4169">
        <v>783615</v>
      </c>
      <c r="F4169" t="s">
        <v>66</v>
      </c>
      <c r="G4169" t="s">
        <v>67</v>
      </c>
      <c r="H4169" t="s">
        <v>68</v>
      </c>
      <c r="I4169" t="s">
        <v>97</v>
      </c>
      <c r="J4169" s="1">
        <v>43677</v>
      </c>
      <c r="K4169">
        <v>31</v>
      </c>
      <c r="L4169">
        <v>3</v>
      </c>
      <c r="M4169">
        <v>1</v>
      </c>
      <c r="N4169" t="s">
        <v>70</v>
      </c>
      <c r="O4169" t="s">
        <v>85</v>
      </c>
      <c r="P4169" t="s">
        <v>114</v>
      </c>
      <c r="Q4169">
        <v>104</v>
      </c>
      <c r="R4169">
        <v>40</v>
      </c>
      <c r="T4169" t="s">
        <v>72</v>
      </c>
      <c r="U4169" t="s">
        <v>73</v>
      </c>
      <c r="V4169">
        <v>680</v>
      </c>
      <c r="W4169">
        <v>2</v>
      </c>
      <c r="X4169">
        <v>183693</v>
      </c>
      <c r="Y4169" t="s">
        <v>74</v>
      </c>
      <c r="AA4169">
        <v>2015</v>
      </c>
      <c r="AB4169" t="s">
        <v>75</v>
      </c>
      <c r="AC4169" t="s">
        <v>76</v>
      </c>
      <c r="AD4169" t="s">
        <v>77</v>
      </c>
      <c r="AE4169" t="s">
        <v>78</v>
      </c>
      <c r="AF4169" t="s">
        <v>79</v>
      </c>
      <c r="AG4169" t="s">
        <v>80</v>
      </c>
      <c r="AH4169">
        <v>14.497999999999999</v>
      </c>
      <c r="AI4169">
        <v>3.16168</v>
      </c>
      <c r="AJ4169">
        <v>45.838039999999999</v>
      </c>
      <c r="AK4169">
        <v>2016</v>
      </c>
      <c r="AL4169" t="s">
        <v>81</v>
      </c>
      <c r="AM4169">
        <f t="shared" si="131"/>
        <v>4</v>
      </c>
    </row>
    <row r="4170" spans="1:39" x14ac:dyDescent="0.35">
      <c r="A4170">
        <v>2019</v>
      </c>
      <c r="B4170" s="5">
        <f t="shared" si="130"/>
        <v>212</v>
      </c>
      <c r="C4170" t="s">
        <v>91</v>
      </c>
      <c r="D4170">
        <v>19066535</v>
      </c>
      <c r="E4170">
        <v>770662</v>
      </c>
      <c r="F4170" t="s">
        <v>66</v>
      </c>
      <c r="G4170" t="s">
        <v>67</v>
      </c>
      <c r="H4170" t="s">
        <v>68</v>
      </c>
      <c r="I4170" t="s">
        <v>97</v>
      </c>
      <c r="J4170" s="1">
        <v>43677</v>
      </c>
      <c r="K4170">
        <v>31</v>
      </c>
      <c r="L4170">
        <v>3</v>
      </c>
      <c r="M4170">
        <v>1</v>
      </c>
      <c r="N4170" t="s">
        <v>70</v>
      </c>
      <c r="O4170" t="s">
        <v>85</v>
      </c>
      <c r="P4170" t="s">
        <v>114</v>
      </c>
      <c r="Q4170">
        <v>104</v>
      </c>
      <c r="T4170" t="s">
        <v>72</v>
      </c>
      <c r="U4170" t="s">
        <v>73</v>
      </c>
      <c r="V4170">
        <v>695</v>
      </c>
      <c r="W4170">
        <v>2</v>
      </c>
      <c r="X4170">
        <v>183693</v>
      </c>
      <c r="Y4170" t="s">
        <v>74</v>
      </c>
      <c r="AA4170">
        <v>2015</v>
      </c>
      <c r="AB4170" t="s">
        <v>75</v>
      </c>
      <c r="AC4170" t="s">
        <v>76</v>
      </c>
      <c r="AD4170" t="s">
        <v>77</v>
      </c>
      <c r="AE4170" t="s">
        <v>78</v>
      </c>
      <c r="AF4170" t="s">
        <v>79</v>
      </c>
      <c r="AG4170" t="s">
        <v>80</v>
      </c>
      <c r="AH4170">
        <v>14.497999999999999</v>
      </c>
      <c r="AI4170">
        <v>3.16168</v>
      </c>
      <c r="AJ4170">
        <v>45.838039999999999</v>
      </c>
      <c r="AK4170">
        <v>2016</v>
      </c>
      <c r="AL4170" t="s">
        <v>81</v>
      </c>
      <c r="AM4170">
        <f t="shared" si="131"/>
        <v>4</v>
      </c>
    </row>
    <row r="4171" spans="1:39" x14ac:dyDescent="0.35">
      <c r="A4171">
        <v>2019</v>
      </c>
      <c r="B4171" s="5">
        <f t="shared" si="130"/>
        <v>212</v>
      </c>
      <c r="C4171" t="s">
        <v>91</v>
      </c>
      <c r="D4171">
        <v>19066535</v>
      </c>
      <c r="E4171">
        <v>770784</v>
      </c>
      <c r="F4171" t="s">
        <v>66</v>
      </c>
      <c r="G4171" t="s">
        <v>67</v>
      </c>
      <c r="H4171" t="s">
        <v>68</v>
      </c>
      <c r="I4171" t="s">
        <v>97</v>
      </c>
      <c r="J4171" s="1">
        <v>43677</v>
      </c>
      <c r="K4171">
        <v>31</v>
      </c>
      <c r="L4171">
        <v>3</v>
      </c>
      <c r="M4171">
        <v>1</v>
      </c>
      <c r="N4171" t="s">
        <v>70</v>
      </c>
      <c r="O4171" t="s">
        <v>85</v>
      </c>
      <c r="P4171" t="s">
        <v>114</v>
      </c>
      <c r="Q4171">
        <v>104</v>
      </c>
      <c r="T4171" t="s">
        <v>72</v>
      </c>
      <c r="U4171" t="s">
        <v>73</v>
      </c>
      <c r="V4171">
        <v>780</v>
      </c>
      <c r="W4171">
        <v>2</v>
      </c>
      <c r="X4171">
        <v>183693</v>
      </c>
      <c r="Y4171" t="s">
        <v>74</v>
      </c>
      <c r="AA4171">
        <v>2015</v>
      </c>
      <c r="AB4171" t="s">
        <v>75</v>
      </c>
      <c r="AC4171" t="s">
        <v>76</v>
      </c>
      <c r="AD4171" t="s">
        <v>77</v>
      </c>
      <c r="AE4171" t="s">
        <v>78</v>
      </c>
      <c r="AF4171" t="s">
        <v>79</v>
      </c>
      <c r="AG4171" t="s">
        <v>80</v>
      </c>
      <c r="AH4171">
        <v>14.497999999999999</v>
      </c>
      <c r="AI4171">
        <v>3.16168</v>
      </c>
      <c r="AJ4171">
        <v>45.838039999999999</v>
      </c>
      <c r="AK4171">
        <v>2016</v>
      </c>
      <c r="AL4171" t="s">
        <v>81</v>
      </c>
      <c r="AM4171">
        <f t="shared" si="131"/>
        <v>4</v>
      </c>
    </row>
    <row r="4172" spans="1:39" x14ac:dyDescent="0.35">
      <c r="A4172">
        <v>2019</v>
      </c>
      <c r="B4172" s="5">
        <f t="shared" si="130"/>
        <v>212</v>
      </c>
      <c r="C4172" t="s">
        <v>91</v>
      </c>
      <c r="D4172">
        <v>19066535</v>
      </c>
      <c r="E4172">
        <v>770657</v>
      </c>
      <c r="F4172" t="s">
        <v>66</v>
      </c>
      <c r="G4172" t="s">
        <v>67</v>
      </c>
      <c r="H4172" t="s">
        <v>68</v>
      </c>
      <c r="I4172" t="s">
        <v>97</v>
      </c>
      <c r="J4172" s="1">
        <v>43677</v>
      </c>
      <c r="K4172">
        <v>31</v>
      </c>
      <c r="L4172">
        <v>3</v>
      </c>
      <c r="M4172">
        <v>1</v>
      </c>
      <c r="N4172" t="s">
        <v>70</v>
      </c>
      <c r="O4172" t="s">
        <v>85</v>
      </c>
      <c r="P4172" t="s">
        <v>114</v>
      </c>
      <c r="Q4172">
        <v>104</v>
      </c>
      <c r="T4172" t="s">
        <v>72</v>
      </c>
      <c r="U4172" t="s">
        <v>73</v>
      </c>
      <c r="V4172">
        <v>840</v>
      </c>
      <c r="W4172">
        <v>2</v>
      </c>
      <c r="X4172">
        <v>183693</v>
      </c>
      <c r="Y4172" t="s">
        <v>74</v>
      </c>
      <c r="AA4172">
        <v>2015</v>
      </c>
      <c r="AB4172" t="s">
        <v>75</v>
      </c>
      <c r="AC4172" t="s">
        <v>76</v>
      </c>
      <c r="AD4172" t="s">
        <v>77</v>
      </c>
      <c r="AE4172" t="s">
        <v>78</v>
      </c>
      <c r="AF4172" t="s">
        <v>79</v>
      </c>
      <c r="AG4172" t="s">
        <v>80</v>
      </c>
      <c r="AH4172">
        <v>14.497999999999999</v>
      </c>
      <c r="AI4172">
        <v>3.16168</v>
      </c>
      <c r="AJ4172">
        <v>45.838039999999999</v>
      </c>
      <c r="AK4172">
        <v>2016</v>
      </c>
      <c r="AL4172" t="s">
        <v>81</v>
      </c>
      <c r="AM4172">
        <f t="shared" si="131"/>
        <v>4</v>
      </c>
    </row>
    <row r="4173" spans="1:39" x14ac:dyDescent="0.35">
      <c r="A4173">
        <v>2019</v>
      </c>
      <c r="B4173" s="5">
        <f t="shared" si="130"/>
        <v>122</v>
      </c>
      <c r="C4173" t="s">
        <v>83</v>
      </c>
      <c r="D4173">
        <v>19076100</v>
      </c>
      <c r="E4173">
        <v>765501</v>
      </c>
      <c r="F4173" t="s">
        <v>66</v>
      </c>
      <c r="G4173" t="s">
        <v>67</v>
      </c>
      <c r="H4173" t="s">
        <v>92</v>
      </c>
      <c r="I4173" t="s">
        <v>69</v>
      </c>
      <c r="J4173" s="1">
        <v>43587</v>
      </c>
      <c r="K4173">
        <v>18</v>
      </c>
      <c r="L4173">
        <v>2</v>
      </c>
      <c r="M4173">
        <v>1</v>
      </c>
      <c r="N4173" t="s">
        <v>70</v>
      </c>
      <c r="O4173" t="s">
        <v>85</v>
      </c>
      <c r="Q4173">
        <v>103</v>
      </c>
      <c r="R4173">
        <v>50</v>
      </c>
      <c r="T4173" t="s">
        <v>72</v>
      </c>
      <c r="U4173" t="s">
        <v>73</v>
      </c>
      <c r="V4173">
        <v>700</v>
      </c>
      <c r="W4173">
        <v>2</v>
      </c>
      <c r="X4173">
        <v>183693</v>
      </c>
      <c r="Y4173" t="s">
        <v>74</v>
      </c>
      <c r="AA4173">
        <v>2015</v>
      </c>
      <c r="AB4173" t="s">
        <v>75</v>
      </c>
      <c r="AC4173" t="s">
        <v>76</v>
      </c>
      <c r="AD4173" t="s">
        <v>77</v>
      </c>
      <c r="AE4173" t="s">
        <v>78</v>
      </c>
      <c r="AF4173" t="s">
        <v>79</v>
      </c>
      <c r="AG4173" t="s">
        <v>80</v>
      </c>
      <c r="AH4173">
        <v>14.497999999999999</v>
      </c>
      <c r="AI4173">
        <v>1.27135</v>
      </c>
      <c r="AJ4173">
        <v>18.432030000000001</v>
      </c>
      <c r="AK4173">
        <v>2016</v>
      </c>
      <c r="AL4173" t="s">
        <v>81</v>
      </c>
      <c r="AM4173">
        <f t="shared" si="131"/>
        <v>4</v>
      </c>
    </row>
    <row r="4174" spans="1:39" x14ac:dyDescent="0.35">
      <c r="A4174">
        <v>2019</v>
      </c>
      <c r="B4174" s="5">
        <f t="shared" si="130"/>
        <v>128</v>
      </c>
      <c r="C4174" t="s">
        <v>83</v>
      </c>
      <c r="D4174">
        <v>19076117</v>
      </c>
      <c r="E4174">
        <v>765508</v>
      </c>
      <c r="F4174" t="s">
        <v>66</v>
      </c>
      <c r="G4174" t="s">
        <v>67</v>
      </c>
      <c r="H4174" t="s">
        <v>92</v>
      </c>
      <c r="I4174" t="s">
        <v>69</v>
      </c>
      <c r="J4174" s="1">
        <v>43593</v>
      </c>
      <c r="K4174">
        <v>19</v>
      </c>
      <c r="L4174">
        <v>2</v>
      </c>
      <c r="M4174">
        <v>1</v>
      </c>
      <c r="N4174" t="s">
        <v>70</v>
      </c>
      <c r="O4174" t="s">
        <v>85</v>
      </c>
      <c r="Q4174">
        <v>103</v>
      </c>
      <c r="R4174">
        <v>50</v>
      </c>
      <c r="T4174" t="s">
        <v>72</v>
      </c>
      <c r="U4174" t="s">
        <v>73</v>
      </c>
      <c r="V4174">
        <v>710</v>
      </c>
      <c r="W4174">
        <v>2</v>
      </c>
      <c r="X4174">
        <v>183693</v>
      </c>
      <c r="Y4174" t="s">
        <v>74</v>
      </c>
      <c r="AA4174">
        <v>2015</v>
      </c>
      <c r="AB4174" t="s">
        <v>75</v>
      </c>
      <c r="AC4174" t="s">
        <v>76</v>
      </c>
      <c r="AD4174" t="s">
        <v>77</v>
      </c>
      <c r="AE4174" t="s">
        <v>78</v>
      </c>
      <c r="AF4174" t="s">
        <v>79</v>
      </c>
      <c r="AG4174" t="s">
        <v>80</v>
      </c>
      <c r="AH4174">
        <v>14.497999999999999</v>
      </c>
      <c r="AI4174">
        <v>1.27135</v>
      </c>
      <c r="AJ4174">
        <v>18.432030000000001</v>
      </c>
      <c r="AK4174">
        <v>2016</v>
      </c>
      <c r="AL4174" t="s">
        <v>81</v>
      </c>
      <c r="AM4174">
        <f t="shared" si="131"/>
        <v>4</v>
      </c>
    </row>
    <row r="4175" spans="1:39" x14ac:dyDescent="0.35">
      <c r="A4175">
        <v>2019</v>
      </c>
      <c r="B4175" s="5">
        <f t="shared" si="130"/>
        <v>148</v>
      </c>
      <c r="C4175" t="s">
        <v>82</v>
      </c>
      <c r="D4175">
        <v>19036314</v>
      </c>
      <c r="E4175">
        <v>774794</v>
      </c>
      <c r="F4175" t="s">
        <v>66</v>
      </c>
      <c r="G4175" t="s">
        <v>67</v>
      </c>
      <c r="H4175" t="s">
        <v>92</v>
      </c>
      <c r="I4175" t="s">
        <v>69</v>
      </c>
      <c r="J4175" s="1">
        <v>43613</v>
      </c>
      <c r="K4175">
        <v>22</v>
      </c>
      <c r="L4175">
        <v>2</v>
      </c>
      <c r="M4175">
        <v>1</v>
      </c>
      <c r="N4175" t="s">
        <v>70</v>
      </c>
      <c r="O4175" t="s">
        <v>71</v>
      </c>
      <c r="Q4175">
        <v>113</v>
      </c>
      <c r="R4175">
        <v>41</v>
      </c>
      <c r="T4175" t="s">
        <v>72</v>
      </c>
      <c r="U4175" t="s">
        <v>73</v>
      </c>
      <c r="V4175">
        <v>710</v>
      </c>
      <c r="W4175">
        <v>2</v>
      </c>
      <c r="X4175">
        <v>183693</v>
      </c>
      <c r="Y4175" t="s">
        <v>74</v>
      </c>
      <c r="AA4175">
        <v>2015</v>
      </c>
      <c r="AB4175" t="s">
        <v>75</v>
      </c>
      <c r="AC4175" t="s">
        <v>76</v>
      </c>
      <c r="AD4175" t="s">
        <v>77</v>
      </c>
      <c r="AE4175" t="s">
        <v>78</v>
      </c>
      <c r="AF4175" t="s">
        <v>79</v>
      </c>
      <c r="AG4175" t="s">
        <v>80</v>
      </c>
      <c r="AH4175">
        <v>14.497999999999999</v>
      </c>
      <c r="AI4175">
        <v>1.39252</v>
      </c>
      <c r="AJ4175">
        <v>20.188749999999999</v>
      </c>
      <c r="AK4175">
        <v>2016</v>
      </c>
      <c r="AL4175" t="s">
        <v>81</v>
      </c>
      <c r="AM4175">
        <f t="shared" si="131"/>
        <v>4</v>
      </c>
    </row>
    <row r="4176" spans="1:39" x14ac:dyDescent="0.35">
      <c r="A4176">
        <v>2019</v>
      </c>
      <c r="B4176" s="5">
        <f t="shared" si="130"/>
        <v>149</v>
      </c>
      <c r="C4176" t="s">
        <v>82</v>
      </c>
      <c r="D4176">
        <v>19036322</v>
      </c>
      <c r="E4176">
        <v>763283</v>
      </c>
      <c r="F4176" t="s">
        <v>66</v>
      </c>
      <c r="G4176" t="s">
        <v>67</v>
      </c>
      <c r="H4176" t="s">
        <v>92</v>
      </c>
      <c r="I4176" t="s">
        <v>69</v>
      </c>
      <c r="J4176" s="1">
        <v>43614</v>
      </c>
      <c r="K4176">
        <v>22</v>
      </c>
      <c r="L4176">
        <v>2</v>
      </c>
      <c r="M4176">
        <v>1</v>
      </c>
      <c r="N4176" t="s">
        <v>70</v>
      </c>
      <c r="O4176" t="s">
        <v>71</v>
      </c>
      <c r="Q4176">
        <v>113</v>
      </c>
      <c r="R4176">
        <v>30</v>
      </c>
      <c r="T4176" t="s">
        <v>72</v>
      </c>
      <c r="U4176" t="s">
        <v>73</v>
      </c>
      <c r="V4176">
        <v>770</v>
      </c>
      <c r="W4176">
        <v>2</v>
      </c>
      <c r="X4176">
        <v>183693</v>
      </c>
      <c r="Y4176" t="s">
        <v>74</v>
      </c>
      <c r="AA4176">
        <v>2015</v>
      </c>
      <c r="AB4176" t="s">
        <v>75</v>
      </c>
      <c r="AC4176" t="s">
        <v>76</v>
      </c>
      <c r="AD4176" t="s">
        <v>77</v>
      </c>
      <c r="AE4176" t="s">
        <v>78</v>
      </c>
      <c r="AF4176" t="s">
        <v>79</v>
      </c>
      <c r="AG4176" t="s">
        <v>80</v>
      </c>
      <c r="AH4176">
        <v>14.497999999999999</v>
      </c>
      <c r="AI4176">
        <v>1.4163699999999999</v>
      </c>
      <c r="AJ4176">
        <v>20.53453</v>
      </c>
      <c r="AK4176">
        <v>2016</v>
      </c>
      <c r="AL4176" t="s">
        <v>81</v>
      </c>
      <c r="AM4176">
        <f t="shared" si="131"/>
        <v>4</v>
      </c>
    </row>
    <row r="4177" spans="1:39" x14ac:dyDescent="0.35">
      <c r="A4177">
        <v>2019</v>
      </c>
      <c r="B4177" s="5">
        <f t="shared" si="130"/>
        <v>156</v>
      </c>
      <c r="C4177" t="s">
        <v>83</v>
      </c>
      <c r="D4177">
        <v>19076216</v>
      </c>
      <c r="E4177">
        <v>765556</v>
      </c>
      <c r="F4177" t="s">
        <v>66</v>
      </c>
      <c r="G4177" t="s">
        <v>67</v>
      </c>
      <c r="H4177" t="s">
        <v>92</v>
      </c>
      <c r="I4177" t="s">
        <v>69</v>
      </c>
      <c r="J4177" s="1">
        <v>43621</v>
      </c>
      <c r="K4177">
        <v>23</v>
      </c>
      <c r="L4177">
        <v>3</v>
      </c>
      <c r="M4177">
        <v>1</v>
      </c>
      <c r="N4177" t="s">
        <v>70</v>
      </c>
      <c r="O4177" t="s">
        <v>85</v>
      </c>
      <c r="Q4177">
        <v>103</v>
      </c>
      <c r="R4177">
        <v>50</v>
      </c>
      <c r="T4177" t="s">
        <v>72</v>
      </c>
      <c r="U4177" t="s">
        <v>73</v>
      </c>
      <c r="V4177">
        <v>730</v>
      </c>
      <c r="W4177">
        <v>2</v>
      </c>
      <c r="X4177">
        <v>183693</v>
      </c>
      <c r="Y4177" t="s">
        <v>74</v>
      </c>
      <c r="AA4177">
        <v>2015</v>
      </c>
      <c r="AB4177" t="s">
        <v>75</v>
      </c>
      <c r="AC4177" t="s">
        <v>76</v>
      </c>
      <c r="AD4177" t="s">
        <v>77</v>
      </c>
      <c r="AE4177" t="s">
        <v>78</v>
      </c>
      <c r="AF4177" t="s">
        <v>79</v>
      </c>
      <c r="AG4177" t="s">
        <v>80</v>
      </c>
      <c r="AH4177">
        <v>14.497999999999999</v>
      </c>
      <c r="AI4177">
        <v>1.173</v>
      </c>
      <c r="AJ4177">
        <v>17.006150000000002</v>
      </c>
      <c r="AK4177">
        <v>2016</v>
      </c>
      <c r="AL4177" t="s">
        <v>81</v>
      </c>
      <c r="AM4177">
        <f t="shared" si="131"/>
        <v>4</v>
      </c>
    </row>
    <row r="4178" spans="1:39" x14ac:dyDescent="0.35">
      <c r="A4178">
        <v>2019</v>
      </c>
      <c r="B4178" s="5">
        <f t="shared" si="130"/>
        <v>161</v>
      </c>
      <c r="C4178" t="s">
        <v>82</v>
      </c>
      <c r="D4178">
        <v>19036501</v>
      </c>
      <c r="E4178">
        <v>773616</v>
      </c>
      <c r="F4178" t="s">
        <v>66</v>
      </c>
      <c r="G4178" t="s">
        <v>67</v>
      </c>
      <c r="H4178" t="s">
        <v>92</v>
      </c>
      <c r="I4178" t="s">
        <v>69</v>
      </c>
      <c r="J4178" s="1">
        <v>43626</v>
      </c>
      <c r="K4178">
        <v>24</v>
      </c>
      <c r="L4178">
        <v>3</v>
      </c>
      <c r="M4178">
        <v>1</v>
      </c>
      <c r="N4178" t="s">
        <v>70</v>
      </c>
      <c r="O4178" t="s">
        <v>71</v>
      </c>
      <c r="Q4178">
        <v>113</v>
      </c>
      <c r="R4178">
        <v>41</v>
      </c>
      <c r="T4178" t="s">
        <v>72</v>
      </c>
      <c r="U4178" t="s">
        <v>73</v>
      </c>
      <c r="V4178">
        <v>725</v>
      </c>
      <c r="W4178">
        <v>2</v>
      </c>
      <c r="X4178">
        <v>183693</v>
      </c>
      <c r="Y4178" t="s">
        <v>74</v>
      </c>
      <c r="AA4178">
        <v>2015</v>
      </c>
      <c r="AB4178" t="s">
        <v>75</v>
      </c>
      <c r="AC4178" t="s">
        <v>76</v>
      </c>
      <c r="AD4178" t="s">
        <v>77</v>
      </c>
      <c r="AE4178" t="s">
        <v>78</v>
      </c>
      <c r="AF4178" t="s">
        <v>79</v>
      </c>
      <c r="AG4178" t="s">
        <v>80</v>
      </c>
      <c r="AH4178">
        <v>14.497999999999999</v>
      </c>
      <c r="AI4178">
        <v>1.4008799999999999</v>
      </c>
      <c r="AJ4178">
        <v>20.30996</v>
      </c>
      <c r="AK4178">
        <v>2016</v>
      </c>
      <c r="AL4178" t="s">
        <v>81</v>
      </c>
      <c r="AM4178">
        <f t="shared" si="131"/>
        <v>4</v>
      </c>
    </row>
    <row r="4179" spans="1:39" x14ac:dyDescent="0.35">
      <c r="A4179">
        <v>2019</v>
      </c>
      <c r="B4179" s="5">
        <f t="shared" si="130"/>
        <v>166</v>
      </c>
      <c r="C4179" t="s">
        <v>82</v>
      </c>
      <c r="D4179">
        <v>19036589</v>
      </c>
      <c r="E4179">
        <v>779013</v>
      </c>
      <c r="F4179" t="s">
        <v>66</v>
      </c>
      <c r="G4179" t="s">
        <v>67</v>
      </c>
      <c r="H4179" t="s">
        <v>92</v>
      </c>
      <c r="I4179" t="s">
        <v>69</v>
      </c>
      <c r="J4179" s="1">
        <v>43631</v>
      </c>
      <c r="K4179">
        <v>24</v>
      </c>
      <c r="L4179">
        <v>3</v>
      </c>
      <c r="M4179">
        <v>1</v>
      </c>
      <c r="N4179" t="s">
        <v>70</v>
      </c>
      <c r="O4179" t="s">
        <v>71</v>
      </c>
      <c r="Q4179">
        <v>113</v>
      </c>
      <c r="R4179">
        <v>62</v>
      </c>
      <c r="T4179" t="s">
        <v>72</v>
      </c>
      <c r="U4179" t="s">
        <v>73</v>
      </c>
      <c r="V4179">
        <v>720</v>
      </c>
      <c r="W4179">
        <v>2</v>
      </c>
      <c r="X4179">
        <v>183693</v>
      </c>
      <c r="Y4179" t="s">
        <v>74</v>
      </c>
      <c r="AA4179">
        <v>2015</v>
      </c>
      <c r="AB4179" t="s">
        <v>75</v>
      </c>
      <c r="AC4179" t="s">
        <v>76</v>
      </c>
      <c r="AD4179" t="s">
        <v>77</v>
      </c>
      <c r="AE4179" t="s">
        <v>78</v>
      </c>
      <c r="AF4179" t="s">
        <v>79</v>
      </c>
      <c r="AG4179" t="s">
        <v>80</v>
      </c>
      <c r="AH4179">
        <v>14.497999999999999</v>
      </c>
      <c r="AI4179">
        <v>1.3385499999999999</v>
      </c>
      <c r="AJ4179">
        <v>19.406300000000002</v>
      </c>
      <c r="AK4179">
        <v>2016</v>
      </c>
      <c r="AL4179" t="s">
        <v>81</v>
      </c>
      <c r="AM4179">
        <f t="shared" si="131"/>
        <v>4</v>
      </c>
    </row>
    <row r="4180" spans="1:39" x14ac:dyDescent="0.35">
      <c r="A4180">
        <v>2019</v>
      </c>
      <c r="B4180" s="5">
        <f t="shared" si="130"/>
        <v>177</v>
      </c>
      <c r="C4180" t="s">
        <v>82</v>
      </c>
      <c r="D4180">
        <v>19036833</v>
      </c>
      <c r="E4180">
        <v>773649</v>
      </c>
      <c r="F4180" t="s">
        <v>66</v>
      </c>
      <c r="G4180" t="s">
        <v>67</v>
      </c>
      <c r="H4180" t="s">
        <v>92</v>
      </c>
      <c r="I4180" t="s">
        <v>69</v>
      </c>
      <c r="J4180" s="1">
        <v>43642</v>
      </c>
      <c r="K4180">
        <v>26</v>
      </c>
      <c r="L4180">
        <v>3</v>
      </c>
      <c r="M4180">
        <v>1</v>
      </c>
      <c r="N4180" t="s">
        <v>70</v>
      </c>
      <c r="O4180" t="s">
        <v>71</v>
      </c>
      <c r="Q4180">
        <v>113</v>
      </c>
      <c r="R4180">
        <v>62</v>
      </c>
      <c r="T4180" t="s">
        <v>72</v>
      </c>
      <c r="U4180" t="s">
        <v>73</v>
      </c>
      <c r="V4180">
        <v>730</v>
      </c>
      <c r="W4180">
        <v>2</v>
      </c>
      <c r="X4180">
        <v>183693</v>
      </c>
      <c r="Y4180" t="s">
        <v>74</v>
      </c>
      <c r="AA4180">
        <v>2015</v>
      </c>
      <c r="AB4180" t="s">
        <v>75</v>
      </c>
      <c r="AC4180" t="s">
        <v>76</v>
      </c>
      <c r="AD4180" t="s">
        <v>77</v>
      </c>
      <c r="AE4180" t="s">
        <v>78</v>
      </c>
      <c r="AF4180" t="s">
        <v>79</v>
      </c>
      <c r="AG4180" t="s">
        <v>80</v>
      </c>
      <c r="AH4180">
        <v>14.497999999999999</v>
      </c>
      <c r="AI4180">
        <v>1.3385499999999999</v>
      </c>
      <c r="AJ4180">
        <v>19.406300000000002</v>
      </c>
      <c r="AK4180">
        <v>2016</v>
      </c>
      <c r="AL4180" t="s">
        <v>81</v>
      </c>
      <c r="AM4180">
        <f t="shared" si="131"/>
        <v>4</v>
      </c>
    </row>
    <row r="4181" spans="1:39" x14ac:dyDescent="0.35">
      <c r="A4181">
        <v>2019</v>
      </c>
      <c r="B4181" s="5">
        <f t="shared" si="130"/>
        <v>18</v>
      </c>
      <c r="C4181" t="s">
        <v>82</v>
      </c>
      <c r="D4181">
        <v>19036024</v>
      </c>
      <c r="E4181">
        <v>774718</v>
      </c>
      <c r="F4181" t="s">
        <v>66</v>
      </c>
      <c r="G4181" t="s">
        <v>67</v>
      </c>
      <c r="H4181" t="s">
        <v>68</v>
      </c>
      <c r="I4181" t="s">
        <v>69</v>
      </c>
      <c r="J4181" s="1">
        <v>43483</v>
      </c>
      <c r="K4181">
        <v>3</v>
      </c>
      <c r="L4181">
        <v>1</v>
      </c>
      <c r="M4181">
        <v>1</v>
      </c>
      <c r="N4181" t="s">
        <v>70</v>
      </c>
      <c r="O4181" t="s">
        <v>71</v>
      </c>
      <c r="Q4181">
        <v>113</v>
      </c>
      <c r="R4181">
        <v>41</v>
      </c>
      <c r="T4181" t="s">
        <v>72</v>
      </c>
      <c r="U4181" t="s">
        <v>73</v>
      </c>
      <c r="V4181">
        <v>650</v>
      </c>
      <c r="W4181">
        <v>2</v>
      </c>
      <c r="X4181">
        <v>183693</v>
      </c>
      <c r="Y4181" t="s">
        <v>74</v>
      </c>
      <c r="AA4181">
        <v>2015</v>
      </c>
      <c r="AB4181" t="s">
        <v>75</v>
      </c>
      <c r="AC4181" t="s">
        <v>76</v>
      </c>
      <c r="AD4181" t="s">
        <v>77</v>
      </c>
      <c r="AE4181" t="s">
        <v>78</v>
      </c>
      <c r="AF4181" t="s">
        <v>79</v>
      </c>
      <c r="AG4181" t="s">
        <v>80</v>
      </c>
      <c r="AH4181">
        <v>14.497999999999999</v>
      </c>
      <c r="AI4181">
        <v>3.2233999999999998</v>
      </c>
      <c r="AJ4181">
        <v>46.732849999999999</v>
      </c>
      <c r="AK4181">
        <v>2016</v>
      </c>
      <c r="AL4181" t="s">
        <v>81</v>
      </c>
      <c r="AM4181">
        <f t="shared" si="131"/>
        <v>4</v>
      </c>
    </row>
    <row r="4182" spans="1:39" x14ac:dyDescent="0.35">
      <c r="A4182">
        <v>2019</v>
      </c>
      <c r="B4182" s="5">
        <f t="shared" si="130"/>
        <v>63</v>
      </c>
      <c r="C4182" t="s">
        <v>82</v>
      </c>
      <c r="D4182">
        <v>19036146</v>
      </c>
      <c r="E4182">
        <v>774755</v>
      </c>
      <c r="F4182" t="s">
        <v>66</v>
      </c>
      <c r="G4182" t="s">
        <v>67</v>
      </c>
      <c r="H4182" t="s">
        <v>68</v>
      </c>
      <c r="I4182" t="s">
        <v>69</v>
      </c>
      <c r="J4182" s="1">
        <v>43528</v>
      </c>
      <c r="K4182">
        <v>10</v>
      </c>
      <c r="L4182">
        <v>1</v>
      </c>
      <c r="M4182">
        <v>1</v>
      </c>
      <c r="N4182" t="s">
        <v>70</v>
      </c>
      <c r="O4182" t="s">
        <v>71</v>
      </c>
      <c r="Q4182">
        <v>113</v>
      </c>
      <c r="R4182">
        <v>41</v>
      </c>
      <c r="T4182" t="s">
        <v>72</v>
      </c>
      <c r="U4182" t="s">
        <v>73</v>
      </c>
      <c r="V4182">
        <v>700</v>
      </c>
      <c r="W4182">
        <v>2</v>
      </c>
      <c r="X4182">
        <v>183693</v>
      </c>
      <c r="Y4182" t="s">
        <v>74</v>
      </c>
      <c r="AA4182">
        <v>2015</v>
      </c>
      <c r="AB4182" t="s">
        <v>75</v>
      </c>
      <c r="AC4182" t="s">
        <v>76</v>
      </c>
      <c r="AD4182" t="s">
        <v>77</v>
      </c>
      <c r="AE4182" t="s">
        <v>78</v>
      </c>
      <c r="AF4182" t="s">
        <v>79</v>
      </c>
      <c r="AG4182" t="s">
        <v>80</v>
      </c>
      <c r="AH4182">
        <v>14.497999999999999</v>
      </c>
      <c r="AI4182">
        <v>3.2233999999999998</v>
      </c>
      <c r="AJ4182">
        <v>46.732849999999999</v>
      </c>
      <c r="AK4182">
        <v>2016</v>
      </c>
      <c r="AL4182" t="s">
        <v>81</v>
      </c>
      <c r="AM4182">
        <f t="shared" si="131"/>
        <v>4</v>
      </c>
    </row>
    <row r="4183" spans="1:39" x14ac:dyDescent="0.35">
      <c r="A4183">
        <v>2019</v>
      </c>
      <c r="B4183" s="5">
        <f t="shared" si="130"/>
        <v>184</v>
      </c>
      <c r="C4183" t="s">
        <v>83</v>
      </c>
      <c r="D4183">
        <v>19076297</v>
      </c>
      <c r="E4183">
        <v>765607</v>
      </c>
      <c r="F4183" t="s">
        <v>66</v>
      </c>
      <c r="G4183" t="s">
        <v>67</v>
      </c>
      <c r="H4183" t="s">
        <v>68</v>
      </c>
      <c r="I4183" t="s">
        <v>69</v>
      </c>
      <c r="J4183" s="1">
        <v>43649</v>
      </c>
      <c r="K4183">
        <v>27</v>
      </c>
      <c r="L4183">
        <v>4</v>
      </c>
      <c r="M4183">
        <v>1</v>
      </c>
      <c r="N4183" t="s">
        <v>70</v>
      </c>
      <c r="O4183" t="s">
        <v>85</v>
      </c>
      <c r="Q4183">
        <v>152</v>
      </c>
      <c r="T4183" t="s">
        <v>72</v>
      </c>
      <c r="U4183" t="s">
        <v>73</v>
      </c>
      <c r="V4183">
        <v>690</v>
      </c>
      <c r="W4183">
        <v>2</v>
      </c>
      <c r="X4183">
        <v>183693</v>
      </c>
      <c r="Y4183" t="s">
        <v>74</v>
      </c>
      <c r="AA4183">
        <v>2015</v>
      </c>
      <c r="AB4183" t="s">
        <v>75</v>
      </c>
      <c r="AC4183" t="s">
        <v>76</v>
      </c>
      <c r="AD4183" t="s">
        <v>77</v>
      </c>
      <c r="AE4183" t="s">
        <v>78</v>
      </c>
      <c r="AF4183" t="s">
        <v>79</v>
      </c>
      <c r="AG4183" t="s">
        <v>80</v>
      </c>
      <c r="AH4183">
        <v>14.497999999999999</v>
      </c>
      <c r="AI4183">
        <v>2.1636600000000001</v>
      </c>
      <c r="AJ4183">
        <v>31.368739999999999</v>
      </c>
      <c r="AK4183">
        <v>2016</v>
      </c>
      <c r="AL4183" t="s">
        <v>81</v>
      </c>
      <c r="AM4183">
        <f t="shared" si="131"/>
        <v>4</v>
      </c>
    </row>
    <row r="4184" spans="1:39" x14ac:dyDescent="0.35">
      <c r="A4184">
        <v>2019</v>
      </c>
      <c r="B4184" s="5">
        <f t="shared" si="130"/>
        <v>186</v>
      </c>
      <c r="C4184" t="s">
        <v>83</v>
      </c>
      <c r="D4184">
        <v>19076325</v>
      </c>
      <c r="E4184">
        <v>765636</v>
      </c>
      <c r="F4184" t="s">
        <v>66</v>
      </c>
      <c r="G4184" t="s">
        <v>67</v>
      </c>
      <c r="H4184" t="s">
        <v>68</v>
      </c>
      <c r="I4184" t="s">
        <v>69</v>
      </c>
      <c r="J4184" s="1">
        <v>43651</v>
      </c>
      <c r="K4184">
        <v>27</v>
      </c>
      <c r="L4184">
        <v>4</v>
      </c>
      <c r="M4184">
        <v>1</v>
      </c>
      <c r="N4184" t="s">
        <v>70</v>
      </c>
      <c r="O4184" t="s">
        <v>85</v>
      </c>
      <c r="Q4184">
        <v>104</v>
      </c>
      <c r="R4184">
        <v>40</v>
      </c>
      <c r="T4184" t="s">
        <v>72</v>
      </c>
      <c r="U4184" t="s">
        <v>73</v>
      </c>
      <c r="V4184">
        <v>760</v>
      </c>
      <c r="W4184">
        <v>2</v>
      </c>
      <c r="X4184">
        <v>183693</v>
      </c>
      <c r="Y4184" t="s">
        <v>74</v>
      </c>
      <c r="AA4184">
        <v>2015</v>
      </c>
      <c r="AB4184" t="s">
        <v>75</v>
      </c>
      <c r="AC4184" t="s">
        <v>76</v>
      </c>
      <c r="AD4184" t="s">
        <v>77</v>
      </c>
      <c r="AE4184" t="s">
        <v>78</v>
      </c>
      <c r="AF4184" t="s">
        <v>79</v>
      </c>
      <c r="AG4184" t="s">
        <v>80</v>
      </c>
      <c r="AH4184">
        <v>14.497999999999999</v>
      </c>
      <c r="AI4184">
        <v>2.1636600000000001</v>
      </c>
      <c r="AJ4184">
        <v>31.368739999999999</v>
      </c>
      <c r="AK4184">
        <v>2016</v>
      </c>
      <c r="AL4184" t="s">
        <v>81</v>
      </c>
      <c r="AM4184">
        <f t="shared" si="131"/>
        <v>4</v>
      </c>
    </row>
    <row r="4185" spans="1:39" x14ac:dyDescent="0.35">
      <c r="A4185">
        <v>2019</v>
      </c>
      <c r="B4185" s="5">
        <f t="shared" si="130"/>
        <v>186</v>
      </c>
      <c r="C4185" t="s">
        <v>89</v>
      </c>
      <c r="D4185">
        <v>19056184</v>
      </c>
      <c r="E4185">
        <v>783505</v>
      </c>
      <c r="F4185" t="s">
        <v>66</v>
      </c>
      <c r="G4185" t="s">
        <v>67</v>
      </c>
      <c r="H4185" t="s">
        <v>68</v>
      </c>
      <c r="I4185" t="s">
        <v>69</v>
      </c>
      <c r="J4185" s="1">
        <v>43651</v>
      </c>
      <c r="K4185">
        <v>27</v>
      </c>
      <c r="L4185">
        <v>4</v>
      </c>
      <c r="M4185">
        <v>1</v>
      </c>
      <c r="N4185" t="s">
        <v>70</v>
      </c>
      <c r="O4185" t="s">
        <v>90</v>
      </c>
      <c r="Q4185">
        <v>105</v>
      </c>
      <c r="R4185">
        <v>50</v>
      </c>
      <c r="T4185" t="s">
        <v>72</v>
      </c>
      <c r="U4185" t="s">
        <v>73</v>
      </c>
      <c r="V4185">
        <v>675</v>
      </c>
      <c r="W4185">
        <v>2</v>
      </c>
      <c r="X4185">
        <v>183693</v>
      </c>
      <c r="Y4185" t="s">
        <v>74</v>
      </c>
      <c r="AA4185">
        <v>2015</v>
      </c>
      <c r="AB4185" t="s">
        <v>75</v>
      </c>
      <c r="AC4185" t="s">
        <v>76</v>
      </c>
      <c r="AD4185" t="s">
        <v>77</v>
      </c>
      <c r="AE4185" t="s">
        <v>78</v>
      </c>
      <c r="AF4185" t="s">
        <v>79</v>
      </c>
      <c r="AG4185" t="s">
        <v>80</v>
      </c>
      <c r="AH4185">
        <v>14.497999999999999</v>
      </c>
      <c r="AI4185">
        <v>1.6364399999999999</v>
      </c>
      <c r="AJ4185">
        <v>23.725110000000001</v>
      </c>
      <c r="AK4185">
        <v>2016</v>
      </c>
      <c r="AL4185" t="s">
        <v>81</v>
      </c>
      <c r="AM4185">
        <f t="shared" si="131"/>
        <v>4</v>
      </c>
    </row>
    <row r="4186" spans="1:39" x14ac:dyDescent="0.35">
      <c r="A4186">
        <v>2019</v>
      </c>
      <c r="B4186" s="5">
        <f t="shared" si="130"/>
        <v>186</v>
      </c>
      <c r="C4186" t="s">
        <v>82</v>
      </c>
      <c r="D4186">
        <v>19037014</v>
      </c>
      <c r="E4186">
        <v>774627</v>
      </c>
      <c r="F4186" t="s">
        <v>66</v>
      </c>
      <c r="G4186" t="s">
        <v>67</v>
      </c>
      <c r="H4186" t="s">
        <v>68</v>
      </c>
      <c r="I4186" t="s">
        <v>69</v>
      </c>
      <c r="J4186" s="1">
        <v>43651</v>
      </c>
      <c r="K4186">
        <v>27</v>
      </c>
      <c r="L4186">
        <v>4</v>
      </c>
      <c r="M4186">
        <v>1</v>
      </c>
      <c r="N4186" t="s">
        <v>70</v>
      </c>
      <c r="O4186" t="s">
        <v>71</v>
      </c>
      <c r="Q4186">
        <v>154</v>
      </c>
      <c r="T4186" t="s">
        <v>72</v>
      </c>
      <c r="U4186" t="s">
        <v>73</v>
      </c>
      <c r="V4186">
        <v>660</v>
      </c>
      <c r="W4186">
        <v>2</v>
      </c>
      <c r="X4186">
        <v>183693</v>
      </c>
      <c r="Y4186" t="s">
        <v>74</v>
      </c>
      <c r="AA4186">
        <v>2015</v>
      </c>
      <c r="AB4186" t="s">
        <v>75</v>
      </c>
      <c r="AC4186" t="s">
        <v>76</v>
      </c>
      <c r="AD4186" t="s">
        <v>77</v>
      </c>
      <c r="AE4186" t="s">
        <v>78</v>
      </c>
      <c r="AF4186" t="s">
        <v>79</v>
      </c>
      <c r="AG4186" t="s">
        <v>80</v>
      </c>
      <c r="AH4186">
        <v>14.497999999999999</v>
      </c>
      <c r="AI4186">
        <v>3.0741800000000001</v>
      </c>
      <c r="AJ4186">
        <v>44.569459999999999</v>
      </c>
      <c r="AK4186">
        <v>2016</v>
      </c>
      <c r="AL4186" t="s">
        <v>81</v>
      </c>
      <c r="AM4186">
        <f t="shared" si="131"/>
        <v>4</v>
      </c>
    </row>
    <row r="4187" spans="1:39" x14ac:dyDescent="0.35">
      <c r="A4187">
        <v>2019</v>
      </c>
      <c r="B4187" s="5">
        <f t="shared" si="130"/>
        <v>186</v>
      </c>
      <c r="C4187" t="s">
        <v>82</v>
      </c>
      <c r="D4187">
        <v>19037034</v>
      </c>
      <c r="E4187">
        <v>776304</v>
      </c>
      <c r="F4187" t="s">
        <v>66</v>
      </c>
      <c r="G4187" t="s">
        <v>67</v>
      </c>
      <c r="H4187" t="s">
        <v>68</v>
      </c>
      <c r="I4187" t="s">
        <v>69</v>
      </c>
      <c r="J4187" s="1">
        <v>43651</v>
      </c>
      <c r="K4187">
        <v>27</v>
      </c>
      <c r="L4187">
        <v>4</v>
      </c>
      <c r="M4187">
        <v>1</v>
      </c>
      <c r="N4187" t="s">
        <v>70</v>
      </c>
      <c r="O4187" t="s">
        <v>71</v>
      </c>
      <c r="Q4187">
        <v>154</v>
      </c>
      <c r="T4187" t="s">
        <v>72</v>
      </c>
      <c r="U4187" t="s">
        <v>73</v>
      </c>
      <c r="V4187">
        <v>760</v>
      </c>
      <c r="W4187">
        <v>2</v>
      </c>
      <c r="X4187">
        <v>183693</v>
      </c>
      <c r="Y4187" t="s">
        <v>74</v>
      </c>
      <c r="AA4187">
        <v>2015</v>
      </c>
      <c r="AB4187" t="s">
        <v>75</v>
      </c>
      <c r="AC4187" t="s">
        <v>76</v>
      </c>
      <c r="AD4187" t="s">
        <v>77</v>
      </c>
      <c r="AE4187" t="s">
        <v>78</v>
      </c>
      <c r="AF4187" t="s">
        <v>79</v>
      </c>
      <c r="AG4187" t="s">
        <v>80</v>
      </c>
      <c r="AH4187">
        <v>14.497999999999999</v>
      </c>
      <c r="AI4187">
        <v>3.0741800000000001</v>
      </c>
      <c r="AJ4187">
        <v>44.569459999999999</v>
      </c>
      <c r="AK4187">
        <v>2016</v>
      </c>
      <c r="AL4187" t="s">
        <v>81</v>
      </c>
      <c r="AM4187">
        <f t="shared" si="131"/>
        <v>4</v>
      </c>
    </row>
    <row r="4188" spans="1:39" x14ac:dyDescent="0.35">
      <c r="A4188">
        <v>2019</v>
      </c>
      <c r="B4188" s="5">
        <f t="shared" si="130"/>
        <v>226</v>
      </c>
      <c r="C4188" t="s">
        <v>83</v>
      </c>
      <c r="D4188">
        <v>19076595</v>
      </c>
      <c r="E4188">
        <v>791985</v>
      </c>
      <c r="F4188" t="s">
        <v>66</v>
      </c>
      <c r="G4188" t="s">
        <v>67</v>
      </c>
      <c r="H4188" t="s">
        <v>68</v>
      </c>
      <c r="I4188" t="s">
        <v>69</v>
      </c>
      <c r="J4188" s="1">
        <v>43691</v>
      </c>
      <c r="K4188">
        <v>33</v>
      </c>
      <c r="L4188">
        <v>5</v>
      </c>
      <c r="M4188">
        <v>1</v>
      </c>
      <c r="N4188" t="s">
        <v>70</v>
      </c>
      <c r="O4188" t="s">
        <v>85</v>
      </c>
      <c r="Q4188">
        <v>104</v>
      </c>
      <c r="R4188">
        <v>35</v>
      </c>
      <c r="T4188" t="s">
        <v>72</v>
      </c>
      <c r="U4188" t="s">
        <v>73</v>
      </c>
      <c r="V4188">
        <v>750</v>
      </c>
      <c r="W4188">
        <v>2</v>
      </c>
      <c r="X4188">
        <v>183693</v>
      </c>
      <c r="Y4188" t="s">
        <v>74</v>
      </c>
      <c r="AA4188">
        <v>2015</v>
      </c>
      <c r="AB4188" t="s">
        <v>75</v>
      </c>
      <c r="AC4188" t="s">
        <v>76</v>
      </c>
      <c r="AD4188" t="s">
        <v>77</v>
      </c>
      <c r="AE4188" t="s">
        <v>78</v>
      </c>
      <c r="AF4188" t="s">
        <v>79</v>
      </c>
      <c r="AG4188" t="s">
        <v>80</v>
      </c>
      <c r="AH4188">
        <v>14.497999999999999</v>
      </c>
      <c r="AI4188">
        <v>1.95234</v>
      </c>
      <c r="AJ4188">
        <v>28.305029999999999</v>
      </c>
      <c r="AK4188">
        <v>2016</v>
      </c>
      <c r="AL4188" t="s">
        <v>81</v>
      </c>
      <c r="AM4188">
        <f t="shared" si="131"/>
        <v>4</v>
      </c>
    </row>
    <row r="4189" spans="1:39" x14ac:dyDescent="0.35">
      <c r="A4189">
        <v>2019</v>
      </c>
      <c r="B4189" s="5">
        <f t="shared" si="130"/>
        <v>226</v>
      </c>
      <c r="C4189" t="s">
        <v>83</v>
      </c>
      <c r="D4189">
        <v>19076595</v>
      </c>
      <c r="E4189">
        <v>791983</v>
      </c>
      <c r="F4189" t="s">
        <v>66</v>
      </c>
      <c r="G4189" t="s">
        <v>67</v>
      </c>
      <c r="H4189" t="s">
        <v>68</v>
      </c>
      <c r="I4189" t="s">
        <v>69</v>
      </c>
      <c r="J4189" s="1">
        <v>43691</v>
      </c>
      <c r="K4189">
        <v>33</v>
      </c>
      <c r="L4189">
        <v>5</v>
      </c>
      <c r="M4189">
        <v>1</v>
      </c>
      <c r="N4189" t="s">
        <v>70</v>
      </c>
      <c r="O4189" t="s">
        <v>85</v>
      </c>
      <c r="Q4189">
        <v>104</v>
      </c>
      <c r="R4189">
        <v>35</v>
      </c>
      <c r="T4189" t="s">
        <v>72</v>
      </c>
      <c r="U4189" t="s">
        <v>73</v>
      </c>
      <c r="V4189">
        <v>780</v>
      </c>
      <c r="W4189">
        <v>2</v>
      </c>
      <c r="X4189">
        <v>183693</v>
      </c>
      <c r="Y4189" t="s">
        <v>74</v>
      </c>
      <c r="AA4189">
        <v>2015</v>
      </c>
      <c r="AB4189" t="s">
        <v>75</v>
      </c>
      <c r="AC4189" t="s">
        <v>76</v>
      </c>
      <c r="AD4189" t="s">
        <v>77</v>
      </c>
      <c r="AE4189" t="s">
        <v>78</v>
      </c>
      <c r="AF4189" t="s">
        <v>79</v>
      </c>
      <c r="AG4189" t="s">
        <v>80</v>
      </c>
      <c r="AH4189">
        <v>14.497999999999999</v>
      </c>
      <c r="AI4189">
        <v>1.95234</v>
      </c>
      <c r="AJ4189">
        <v>28.305029999999999</v>
      </c>
      <c r="AK4189">
        <v>2016</v>
      </c>
      <c r="AL4189" t="s">
        <v>81</v>
      </c>
      <c r="AM4189">
        <f t="shared" si="131"/>
        <v>4</v>
      </c>
    </row>
    <row r="4190" spans="1:39" x14ac:dyDescent="0.35">
      <c r="A4190">
        <v>2019</v>
      </c>
      <c r="B4190" s="5">
        <f t="shared" si="130"/>
        <v>226</v>
      </c>
      <c r="C4190" t="s">
        <v>83</v>
      </c>
      <c r="D4190">
        <v>19076592</v>
      </c>
      <c r="E4190">
        <v>791734</v>
      </c>
      <c r="F4190" t="s">
        <v>66</v>
      </c>
      <c r="G4190" t="s">
        <v>67</v>
      </c>
      <c r="H4190" t="s">
        <v>68</v>
      </c>
      <c r="I4190" t="s">
        <v>69</v>
      </c>
      <c r="J4190" s="1">
        <v>43691</v>
      </c>
      <c r="K4190">
        <v>33</v>
      </c>
      <c r="L4190">
        <v>5</v>
      </c>
      <c r="M4190">
        <v>1</v>
      </c>
      <c r="N4190" t="s">
        <v>70</v>
      </c>
      <c r="O4190" t="s">
        <v>85</v>
      </c>
      <c r="Q4190">
        <v>152</v>
      </c>
      <c r="T4190" t="s">
        <v>72</v>
      </c>
      <c r="U4190" t="s">
        <v>73</v>
      </c>
      <c r="V4190">
        <v>800</v>
      </c>
      <c r="W4190">
        <v>2</v>
      </c>
      <c r="X4190">
        <v>183693</v>
      </c>
      <c r="Y4190" t="s">
        <v>74</v>
      </c>
      <c r="AA4190">
        <v>2015</v>
      </c>
      <c r="AB4190" t="s">
        <v>75</v>
      </c>
      <c r="AC4190" t="s">
        <v>76</v>
      </c>
      <c r="AD4190" t="s">
        <v>77</v>
      </c>
      <c r="AE4190" t="s">
        <v>78</v>
      </c>
      <c r="AF4190" t="s">
        <v>79</v>
      </c>
      <c r="AG4190" t="s">
        <v>80</v>
      </c>
      <c r="AH4190">
        <v>14.497999999999999</v>
      </c>
      <c r="AI4190">
        <v>1.95234</v>
      </c>
      <c r="AJ4190">
        <v>28.305029999999999</v>
      </c>
      <c r="AK4190">
        <v>2016</v>
      </c>
      <c r="AL4190" t="s">
        <v>81</v>
      </c>
      <c r="AM4190">
        <f t="shared" si="131"/>
        <v>4</v>
      </c>
    </row>
    <row r="4191" spans="1:39" x14ac:dyDescent="0.35">
      <c r="A4191">
        <v>2019</v>
      </c>
      <c r="B4191" s="5">
        <f t="shared" si="130"/>
        <v>188</v>
      </c>
      <c r="C4191" t="s">
        <v>65</v>
      </c>
      <c r="D4191">
        <v>19021142</v>
      </c>
      <c r="E4191">
        <v>561579</v>
      </c>
      <c r="F4191" t="s">
        <v>66</v>
      </c>
      <c r="G4191" t="s">
        <v>86</v>
      </c>
      <c r="J4191" s="1">
        <v>43653</v>
      </c>
      <c r="K4191">
        <v>28</v>
      </c>
      <c r="M4191">
        <v>1</v>
      </c>
      <c r="N4191" t="s">
        <v>70</v>
      </c>
      <c r="O4191" t="s">
        <v>71</v>
      </c>
      <c r="Q4191">
        <v>114</v>
      </c>
      <c r="R4191">
        <v>50</v>
      </c>
      <c r="T4191" t="s">
        <v>72</v>
      </c>
      <c r="U4191" t="s">
        <v>87</v>
      </c>
      <c r="V4191">
        <v>810</v>
      </c>
      <c r="W4191">
        <v>2</v>
      </c>
      <c r="X4191">
        <v>183693</v>
      </c>
      <c r="Y4191" t="s">
        <v>74</v>
      </c>
      <c r="AA4191">
        <v>2015</v>
      </c>
      <c r="AB4191" t="s">
        <v>75</v>
      </c>
      <c r="AC4191" t="s">
        <v>76</v>
      </c>
      <c r="AD4191" t="s">
        <v>77</v>
      </c>
      <c r="AE4191" t="s">
        <v>78</v>
      </c>
      <c r="AF4191" t="s">
        <v>79</v>
      </c>
      <c r="AG4191" t="s">
        <v>80</v>
      </c>
      <c r="AH4191">
        <v>14.497999999999999</v>
      </c>
      <c r="AI4191">
        <v>3.9120900000000001</v>
      </c>
      <c r="AJ4191">
        <v>56.717480000000002</v>
      </c>
      <c r="AK4191">
        <v>2016</v>
      </c>
      <c r="AL4191" t="s">
        <v>81</v>
      </c>
      <c r="AM4191">
        <f t="shared" si="131"/>
        <v>4</v>
      </c>
    </row>
    <row r="4192" spans="1:39" x14ac:dyDescent="0.35">
      <c r="A4192">
        <v>2019</v>
      </c>
      <c r="B4192" s="5">
        <f t="shared" si="130"/>
        <v>194</v>
      </c>
      <c r="C4192" t="s">
        <v>83</v>
      </c>
      <c r="D4192">
        <v>19071532</v>
      </c>
      <c r="E4192">
        <v>764123</v>
      </c>
      <c r="F4192" t="s">
        <v>66</v>
      </c>
      <c r="G4192" t="s">
        <v>86</v>
      </c>
      <c r="J4192" s="1">
        <v>43659</v>
      </c>
      <c r="K4192">
        <v>28</v>
      </c>
      <c r="M4192">
        <v>1</v>
      </c>
      <c r="N4192" t="s">
        <v>70</v>
      </c>
      <c r="O4192" t="s">
        <v>85</v>
      </c>
      <c r="Q4192">
        <v>104</v>
      </c>
      <c r="R4192">
        <v>40</v>
      </c>
      <c r="T4192" t="s">
        <v>72</v>
      </c>
      <c r="U4192" t="s">
        <v>73</v>
      </c>
      <c r="V4192">
        <v>695</v>
      </c>
      <c r="W4192">
        <v>2</v>
      </c>
      <c r="X4192">
        <v>183693</v>
      </c>
      <c r="Y4192" t="s">
        <v>74</v>
      </c>
      <c r="AA4192">
        <v>2015</v>
      </c>
      <c r="AB4192" t="s">
        <v>75</v>
      </c>
      <c r="AC4192" t="s">
        <v>76</v>
      </c>
      <c r="AD4192" t="s">
        <v>77</v>
      </c>
      <c r="AE4192" t="s">
        <v>78</v>
      </c>
      <c r="AF4192" t="s">
        <v>79</v>
      </c>
      <c r="AG4192" t="s">
        <v>80</v>
      </c>
      <c r="AH4192">
        <v>14.497999999999999</v>
      </c>
      <c r="AI4192">
        <v>1.00302</v>
      </c>
      <c r="AJ4192">
        <v>14.541779999999999</v>
      </c>
      <c r="AK4192">
        <v>2016</v>
      </c>
      <c r="AL4192" t="s">
        <v>81</v>
      </c>
      <c r="AM4192">
        <f t="shared" si="131"/>
        <v>4</v>
      </c>
    </row>
    <row r="4193" spans="1:39" x14ac:dyDescent="0.35">
      <c r="A4193">
        <v>2019</v>
      </c>
      <c r="B4193" s="5">
        <f t="shared" si="130"/>
        <v>205</v>
      </c>
      <c r="C4193" t="s">
        <v>82</v>
      </c>
      <c r="D4193">
        <v>19031739</v>
      </c>
      <c r="E4193">
        <v>763703</v>
      </c>
      <c r="F4193" t="s">
        <v>66</v>
      </c>
      <c r="G4193" t="s">
        <v>86</v>
      </c>
      <c r="J4193" s="1">
        <v>43670</v>
      </c>
      <c r="K4193">
        <v>30</v>
      </c>
      <c r="M4193">
        <v>1</v>
      </c>
      <c r="N4193" t="s">
        <v>70</v>
      </c>
      <c r="O4193" t="s">
        <v>71</v>
      </c>
      <c r="Q4193">
        <v>113</v>
      </c>
      <c r="R4193">
        <v>61</v>
      </c>
      <c r="T4193" t="s">
        <v>72</v>
      </c>
      <c r="U4193" t="s">
        <v>73</v>
      </c>
      <c r="V4193">
        <v>780</v>
      </c>
      <c r="W4193">
        <v>2</v>
      </c>
      <c r="X4193">
        <v>183693</v>
      </c>
      <c r="Y4193" t="s">
        <v>74</v>
      </c>
      <c r="AA4193">
        <v>2015</v>
      </c>
      <c r="AB4193" t="s">
        <v>75</v>
      </c>
      <c r="AC4193" t="s">
        <v>76</v>
      </c>
      <c r="AD4193" t="s">
        <v>77</v>
      </c>
      <c r="AE4193" t="s">
        <v>78</v>
      </c>
      <c r="AF4193" t="s">
        <v>79</v>
      </c>
      <c r="AG4193" t="s">
        <v>80</v>
      </c>
      <c r="AH4193">
        <v>14.497999999999999</v>
      </c>
      <c r="AI4193">
        <v>3.3214299999999999</v>
      </c>
      <c r="AJ4193">
        <v>48.154089999999997</v>
      </c>
      <c r="AK4193">
        <v>2016</v>
      </c>
      <c r="AL4193" t="s">
        <v>81</v>
      </c>
      <c r="AM4193">
        <f t="shared" si="131"/>
        <v>4</v>
      </c>
    </row>
    <row r="4194" spans="1:39" x14ac:dyDescent="0.35">
      <c r="A4194">
        <v>2019</v>
      </c>
      <c r="B4194" s="5">
        <f t="shared" si="130"/>
        <v>212</v>
      </c>
      <c r="C4194" t="s">
        <v>82</v>
      </c>
      <c r="D4194">
        <v>19031815</v>
      </c>
      <c r="E4194">
        <v>763662</v>
      </c>
      <c r="F4194" t="s">
        <v>66</v>
      </c>
      <c r="G4194" t="s">
        <v>86</v>
      </c>
      <c r="J4194" s="1">
        <v>43677</v>
      </c>
      <c r="K4194">
        <v>31</v>
      </c>
      <c r="M4194">
        <v>1</v>
      </c>
      <c r="N4194" t="s">
        <v>70</v>
      </c>
      <c r="O4194" t="s">
        <v>71</v>
      </c>
      <c r="Q4194">
        <v>113</v>
      </c>
      <c r="R4194">
        <v>45</v>
      </c>
      <c r="T4194" t="s">
        <v>72</v>
      </c>
      <c r="U4194" t="s">
        <v>73</v>
      </c>
      <c r="V4194">
        <v>740</v>
      </c>
      <c r="W4194">
        <v>2</v>
      </c>
      <c r="X4194">
        <v>183693</v>
      </c>
      <c r="Y4194" t="s">
        <v>74</v>
      </c>
      <c r="AA4194">
        <v>2015</v>
      </c>
      <c r="AB4194" t="s">
        <v>75</v>
      </c>
      <c r="AC4194" t="s">
        <v>76</v>
      </c>
      <c r="AD4194" t="s">
        <v>77</v>
      </c>
      <c r="AE4194" t="s">
        <v>78</v>
      </c>
      <c r="AF4194" t="s">
        <v>79</v>
      </c>
      <c r="AG4194" t="s">
        <v>80</v>
      </c>
      <c r="AH4194">
        <v>14.497999999999999</v>
      </c>
      <c r="AI4194">
        <v>3.3214299999999999</v>
      </c>
      <c r="AJ4194">
        <v>48.154089999999997</v>
      </c>
      <c r="AK4194">
        <v>2016</v>
      </c>
      <c r="AL4194" t="s">
        <v>81</v>
      </c>
      <c r="AM4194">
        <f t="shared" si="131"/>
        <v>4</v>
      </c>
    </row>
    <row r="4195" spans="1:39" x14ac:dyDescent="0.35">
      <c r="A4195">
        <v>2019</v>
      </c>
      <c r="B4195" s="5">
        <f t="shared" si="130"/>
        <v>209</v>
      </c>
      <c r="C4195" t="s">
        <v>91</v>
      </c>
      <c r="D4195">
        <v>19066505</v>
      </c>
      <c r="E4195">
        <v>770763</v>
      </c>
      <c r="F4195" t="s">
        <v>66</v>
      </c>
      <c r="G4195" t="s">
        <v>67</v>
      </c>
      <c r="H4195" t="s">
        <v>68</v>
      </c>
      <c r="I4195" t="s">
        <v>97</v>
      </c>
      <c r="J4195" s="1">
        <v>43674</v>
      </c>
      <c r="K4195">
        <v>31</v>
      </c>
      <c r="L4195">
        <v>3</v>
      </c>
      <c r="M4195">
        <v>1</v>
      </c>
      <c r="N4195" t="s">
        <v>70</v>
      </c>
      <c r="O4195" t="s">
        <v>85</v>
      </c>
      <c r="P4195" t="s">
        <v>114</v>
      </c>
      <c r="Q4195">
        <v>104</v>
      </c>
      <c r="T4195" t="s">
        <v>72</v>
      </c>
      <c r="U4195" t="s">
        <v>73</v>
      </c>
      <c r="V4195">
        <v>770</v>
      </c>
      <c r="W4195">
        <v>2</v>
      </c>
      <c r="X4195">
        <v>183694</v>
      </c>
      <c r="Y4195" t="s">
        <v>74</v>
      </c>
      <c r="AA4195">
        <v>2015</v>
      </c>
      <c r="AB4195" t="s">
        <v>75</v>
      </c>
      <c r="AC4195" t="s">
        <v>76</v>
      </c>
      <c r="AD4195" t="s">
        <v>77</v>
      </c>
      <c r="AE4195" t="s">
        <v>78</v>
      </c>
      <c r="AF4195" t="s">
        <v>79</v>
      </c>
      <c r="AG4195" t="s">
        <v>80</v>
      </c>
      <c r="AH4195">
        <v>1.0029999999999999</v>
      </c>
      <c r="AI4195">
        <v>3.16168</v>
      </c>
      <c r="AJ4195">
        <v>3.17117</v>
      </c>
      <c r="AK4195">
        <v>2016</v>
      </c>
      <c r="AL4195" t="s">
        <v>81</v>
      </c>
      <c r="AM4195">
        <f t="shared" si="131"/>
        <v>4</v>
      </c>
    </row>
    <row r="4196" spans="1:39" x14ac:dyDescent="0.35">
      <c r="A4196">
        <v>2019</v>
      </c>
      <c r="B4196" s="5">
        <f t="shared" si="130"/>
        <v>212</v>
      </c>
      <c r="C4196" t="s">
        <v>91</v>
      </c>
      <c r="D4196">
        <v>19066531</v>
      </c>
      <c r="E4196">
        <v>770378</v>
      </c>
      <c r="F4196" t="s">
        <v>66</v>
      </c>
      <c r="G4196" t="s">
        <v>67</v>
      </c>
      <c r="H4196" t="s">
        <v>68</v>
      </c>
      <c r="I4196" t="s">
        <v>97</v>
      </c>
      <c r="J4196" s="1">
        <v>43677</v>
      </c>
      <c r="K4196">
        <v>31</v>
      </c>
      <c r="L4196">
        <v>3</v>
      </c>
      <c r="M4196">
        <v>1</v>
      </c>
      <c r="N4196" t="s">
        <v>70</v>
      </c>
      <c r="O4196" t="s">
        <v>85</v>
      </c>
      <c r="P4196" t="s">
        <v>114</v>
      </c>
      <c r="Q4196">
        <v>104</v>
      </c>
      <c r="R4196">
        <v>10</v>
      </c>
      <c r="T4196" t="s">
        <v>72</v>
      </c>
      <c r="U4196" t="s">
        <v>73</v>
      </c>
      <c r="V4196">
        <v>760</v>
      </c>
      <c r="W4196">
        <v>2</v>
      </c>
      <c r="X4196">
        <v>183694</v>
      </c>
      <c r="Y4196" t="s">
        <v>74</v>
      </c>
      <c r="AA4196">
        <v>2015</v>
      </c>
      <c r="AB4196" t="s">
        <v>75</v>
      </c>
      <c r="AC4196" t="s">
        <v>76</v>
      </c>
      <c r="AD4196" t="s">
        <v>77</v>
      </c>
      <c r="AE4196" t="s">
        <v>78</v>
      </c>
      <c r="AF4196" t="s">
        <v>79</v>
      </c>
      <c r="AG4196" t="s">
        <v>80</v>
      </c>
      <c r="AH4196">
        <v>1.0029999999999999</v>
      </c>
      <c r="AI4196">
        <v>3.16168</v>
      </c>
      <c r="AJ4196">
        <v>3.17117</v>
      </c>
      <c r="AK4196">
        <v>2016</v>
      </c>
      <c r="AL4196" t="s">
        <v>81</v>
      </c>
      <c r="AM4196">
        <f t="shared" si="131"/>
        <v>4</v>
      </c>
    </row>
    <row r="4197" spans="1:39" x14ac:dyDescent="0.35">
      <c r="A4197">
        <v>2019</v>
      </c>
      <c r="B4197" s="5">
        <f t="shared" si="130"/>
        <v>212</v>
      </c>
      <c r="C4197" t="s">
        <v>91</v>
      </c>
      <c r="D4197">
        <v>19066539</v>
      </c>
      <c r="E4197">
        <v>770690</v>
      </c>
      <c r="F4197" t="s">
        <v>66</v>
      </c>
      <c r="G4197" t="s">
        <v>67</v>
      </c>
      <c r="H4197" t="s">
        <v>68</v>
      </c>
      <c r="I4197" t="s">
        <v>97</v>
      </c>
      <c r="J4197" s="1">
        <v>43677</v>
      </c>
      <c r="K4197">
        <v>31</v>
      </c>
      <c r="L4197">
        <v>3</v>
      </c>
      <c r="M4197">
        <v>1</v>
      </c>
      <c r="N4197" t="s">
        <v>70</v>
      </c>
      <c r="O4197" t="s">
        <v>85</v>
      </c>
      <c r="P4197" t="s">
        <v>114</v>
      </c>
      <c r="Q4197">
        <v>104</v>
      </c>
      <c r="T4197" t="s">
        <v>72</v>
      </c>
      <c r="U4197" t="s">
        <v>73</v>
      </c>
      <c r="V4197">
        <v>750</v>
      </c>
      <c r="W4197">
        <v>2</v>
      </c>
      <c r="X4197">
        <v>183694</v>
      </c>
      <c r="Y4197" t="s">
        <v>74</v>
      </c>
      <c r="AA4197">
        <v>2015</v>
      </c>
      <c r="AB4197" t="s">
        <v>75</v>
      </c>
      <c r="AC4197" t="s">
        <v>76</v>
      </c>
      <c r="AD4197" t="s">
        <v>77</v>
      </c>
      <c r="AE4197" t="s">
        <v>78</v>
      </c>
      <c r="AF4197" t="s">
        <v>79</v>
      </c>
      <c r="AG4197" t="s">
        <v>80</v>
      </c>
      <c r="AH4197">
        <v>1.0029999999999999</v>
      </c>
      <c r="AI4197">
        <v>3.16168</v>
      </c>
      <c r="AJ4197">
        <v>3.17117</v>
      </c>
      <c r="AK4197">
        <v>2016</v>
      </c>
      <c r="AL4197" t="s">
        <v>81</v>
      </c>
      <c r="AM4197">
        <f t="shared" si="131"/>
        <v>4</v>
      </c>
    </row>
    <row r="4198" spans="1:39" x14ac:dyDescent="0.35">
      <c r="A4198">
        <v>2019</v>
      </c>
      <c r="B4198" s="5">
        <f t="shared" si="130"/>
        <v>232</v>
      </c>
      <c r="C4198" t="s">
        <v>91</v>
      </c>
      <c r="D4198">
        <v>19066712</v>
      </c>
      <c r="E4198">
        <v>770822</v>
      </c>
      <c r="F4198" t="s">
        <v>66</v>
      </c>
      <c r="G4198" t="s">
        <v>67</v>
      </c>
      <c r="H4198" t="s">
        <v>68</v>
      </c>
      <c r="I4198" t="s">
        <v>97</v>
      </c>
      <c r="J4198" s="1">
        <v>43697</v>
      </c>
      <c r="K4198">
        <v>34</v>
      </c>
      <c r="L4198">
        <v>5</v>
      </c>
      <c r="M4198">
        <v>1</v>
      </c>
      <c r="N4198" t="s">
        <v>70</v>
      </c>
      <c r="O4198" t="s">
        <v>90</v>
      </c>
      <c r="P4198" t="s">
        <v>131</v>
      </c>
      <c r="Q4198">
        <v>101</v>
      </c>
      <c r="R4198">
        <v>25</v>
      </c>
      <c r="T4198" t="s">
        <v>72</v>
      </c>
      <c r="U4198" t="s">
        <v>73</v>
      </c>
      <c r="V4198">
        <v>820</v>
      </c>
      <c r="W4198">
        <v>2</v>
      </c>
      <c r="X4198">
        <v>183694</v>
      </c>
      <c r="Y4198" t="s">
        <v>74</v>
      </c>
      <c r="AA4198">
        <v>2015</v>
      </c>
      <c r="AB4198" t="s">
        <v>75</v>
      </c>
      <c r="AC4198" t="s">
        <v>76</v>
      </c>
      <c r="AD4198" t="s">
        <v>77</v>
      </c>
      <c r="AE4198" t="s">
        <v>78</v>
      </c>
      <c r="AF4198" t="s">
        <v>79</v>
      </c>
      <c r="AG4198" t="s">
        <v>80</v>
      </c>
      <c r="AH4198">
        <v>1.0029999999999999</v>
      </c>
      <c r="AK4198">
        <v>2016</v>
      </c>
      <c r="AL4198" t="s">
        <v>81</v>
      </c>
      <c r="AM4198">
        <f t="shared" si="131"/>
        <v>4</v>
      </c>
    </row>
    <row r="4199" spans="1:39" x14ac:dyDescent="0.35">
      <c r="A4199">
        <v>2019</v>
      </c>
      <c r="B4199" s="5">
        <f t="shared" si="130"/>
        <v>131</v>
      </c>
      <c r="C4199" t="s">
        <v>82</v>
      </c>
      <c r="D4199">
        <v>19036234</v>
      </c>
      <c r="E4199">
        <v>774778</v>
      </c>
      <c r="F4199" t="s">
        <v>66</v>
      </c>
      <c r="G4199" t="s">
        <v>67</v>
      </c>
      <c r="H4199" t="s">
        <v>92</v>
      </c>
      <c r="I4199" t="s">
        <v>69</v>
      </c>
      <c r="J4199" s="1">
        <v>43596</v>
      </c>
      <c r="K4199">
        <v>19</v>
      </c>
      <c r="L4199">
        <v>2</v>
      </c>
      <c r="M4199">
        <v>1</v>
      </c>
      <c r="N4199" t="s">
        <v>70</v>
      </c>
      <c r="O4199" t="s">
        <v>71</v>
      </c>
      <c r="Q4199">
        <v>113</v>
      </c>
      <c r="R4199">
        <v>30</v>
      </c>
      <c r="T4199" t="s">
        <v>72</v>
      </c>
      <c r="U4199" t="s">
        <v>73</v>
      </c>
      <c r="V4199">
        <v>680</v>
      </c>
      <c r="W4199">
        <v>2</v>
      </c>
      <c r="X4199">
        <v>183694</v>
      </c>
      <c r="Y4199" t="s">
        <v>74</v>
      </c>
      <c r="AA4199">
        <v>2015</v>
      </c>
      <c r="AB4199" t="s">
        <v>75</v>
      </c>
      <c r="AC4199" t="s">
        <v>76</v>
      </c>
      <c r="AD4199" t="s">
        <v>77</v>
      </c>
      <c r="AE4199" t="s">
        <v>78</v>
      </c>
      <c r="AF4199" t="s">
        <v>79</v>
      </c>
      <c r="AG4199" t="s">
        <v>80</v>
      </c>
      <c r="AH4199">
        <v>1.0029999999999999</v>
      </c>
      <c r="AI4199">
        <v>1.4163699999999999</v>
      </c>
      <c r="AJ4199">
        <v>1.42062</v>
      </c>
      <c r="AK4199">
        <v>2016</v>
      </c>
      <c r="AL4199" t="s">
        <v>81</v>
      </c>
      <c r="AM4199">
        <f t="shared" si="131"/>
        <v>4</v>
      </c>
    </row>
    <row r="4200" spans="1:39" x14ac:dyDescent="0.35">
      <c r="A4200">
        <v>2019</v>
      </c>
      <c r="B4200" s="5">
        <f t="shared" si="130"/>
        <v>142</v>
      </c>
      <c r="C4200" t="s">
        <v>83</v>
      </c>
      <c r="D4200">
        <v>19076182</v>
      </c>
      <c r="E4200">
        <v>765539</v>
      </c>
      <c r="F4200" t="s">
        <v>66</v>
      </c>
      <c r="G4200" t="s">
        <v>67</v>
      </c>
      <c r="H4200" t="s">
        <v>92</v>
      </c>
      <c r="I4200" t="s">
        <v>69</v>
      </c>
      <c r="J4200" s="1">
        <v>43607</v>
      </c>
      <c r="K4200">
        <v>21</v>
      </c>
      <c r="L4200">
        <v>2</v>
      </c>
      <c r="M4200">
        <v>1</v>
      </c>
      <c r="N4200" t="s">
        <v>70</v>
      </c>
      <c r="O4200" t="s">
        <v>85</v>
      </c>
      <c r="Q4200">
        <v>103</v>
      </c>
      <c r="R4200">
        <v>50</v>
      </c>
      <c r="T4200" t="s">
        <v>72</v>
      </c>
      <c r="U4200" t="s">
        <v>73</v>
      </c>
      <c r="V4200">
        <v>780</v>
      </c>
      <c r="W4200">
        <v>2</v>
      </c>
      <c r="X4200">
        <v>183694</v>
      </c>
      <c r="Y4200" t="s">
        <v>74</v>
      </c>
      <c r="AA4200">
        <v>2015</v>
      </c>
      <c r="AB4200" t="s">
        <v>75</v>
      </c>
      <c r="AC4200" t="s">
        <v>76</v>
      </c>
      <c r="AD4200" t="s">
        <v>77</v>
      </c>
      <c r="AE4200" t="s">
        <v>78</v>
      </c>
      <c r="AF4200" t="s">
        <v>79</v>
      </c>
      <c r="AG4200" t="s">
        <v>80</v>
      </c>
      <c r="AH4200">
        <v>1.0029999999999999</v>
      </c>
      <c r="AI4200">
        <v>1.27135</v>
      </c>
      <c r="AJ4200">
        <v>1.2751600000000001</v>
      </c>
      <c r="AK4200">
        <v>2016</v>
      </c>
      <c r="AL4200" t="s">
        <v>81</v>
      </c>
      <c r="AM4200">
        <f t="shared" si="131"/>
        <v>4</v>
      </c>
    </row>
    <row r="4201" spans="1:39" x14ac:dyDescent="0.35">
      <c r="A4201">
        <v>2019</v>
      </c>
      <c r="B4201" s="5">
        <f t="shared" si="130"/>
        <v>150</v>
      </c>
      <c r="C4201" t="s">
        <v>82</v>
      </c>
      <c r="D4201">
        <v>19036326</v>
      </c>
      <c r="E4201">
        <v>763288</v>
      </c>
      <c r="F4201" t="s">
        <v>66</v>
      </c>
      <c r="G4201" t="s">
        <v>67</v>
      </c>
      <c r="H4201" t="s">
        <v>92</v>
      </c>
      <c r="I4201" t="s">
        <v>69</v>
      </c>
      <c r="J4201" s="1">
        <v>43615</v>
      </c>
      <c r="K4201">
        <v>22</v>
      </c>
      <c r="L4201">
        <v>2</v>
      </c>
      <c r="M4201">
        <v>1</v>
      </c>
      <c r="N4201" t="s">
        <v>70</v>
      </c>
      <c r="O4201" t="s">
        <v>71</v>
      </c>
      <c r="Q4201">
        <v>113</v>
      </c>
      <c r="R4201">
        <v>30</v>
      </c>
      <c r="T4201" t="s">
        <v>72</v>
      </c>
      <c r="U4201" t="s">
        <v>73</v>
      </c>
      <c r="V4201">
        <v>660</v>
      </c>
      <c r="W4201">
        <v>2</v>
      </c>
      <c r="X4201">
        <v>183694</v>
      </c>
      <c r="Y4201" t="s">
        <v>74</v>
      </c>
      <c r="AA4201">
        <v>2015</v>
      </c>
      <c r="AB4201" t="s">
        <v>75</v>
      </c>
      <c r="AC4201" t="s">
        <v>76</v>
      </c>
      <c r="AD4201" t="s">
        <v>77</v>
      </c>
      <c r="AE4201" t="s">
        <v>78</v>
      </c>
      <c r="AF4201" t="s">
        <v>79</v>
      </c>
      <c r="AG4201" t="s">
        <v>80</v>
      </c>
      <c r="AH4201">
        <v>1.0029999999999999</v>
      </c>
      <c r="AI4201">
        <v>1.4163699999999999</v>
      </c>
      <c r="AJ4201">
        <v>1.42062</v>
      </c>
      <c r="AK4201">
        <v>2016</v>
      </c>
      <c r="AL4201" t="s">
        <v>81</v>
      </c>
      <c r="AM4201">
        <f t="shared" si="131"/>
        <v>4</v>
      </c>
    </row>
    <row r="4202" spans="1:39" x14ac:dyDescent="0.35">
      <c r="A4202">
        <v>2019</v>
      </c>
      <c r="B4202" s="5">
        <f t="shared" si="130"/>
        <v>178</v>
      </c>
      <c r="C4202" t="s">
        <v>82</v>
      </c>
      <c r="D4202">
        <v>19036853</v>
      </c>
      <c r="E4202">
        <v>779033</v>
      </c>
      <c r="F4202" t="s">
        <v>66</v>
      </c>
      <c r="G4202" t="s">
        <v>67</v>
      </c>
      <c r="H4202" t="s">
        <v>116</v>
      </c>
      <c r="I4202" t="s">
        <v>69</v>
      </c>
      <c r="J4202" s="1">
        <v>43643</v>
      </c>
      <c r="K4202">
        <v>26</v>
      </c>
      <c r="L4202">
        <v>2</v>
      </c>
      <c r="M4202">
        <v>1</v>
      </c>
      <c r="N4202" t="s">
        <v>70</v>
      </c>
      <c r="O4202" t="s">
        <v>71</v>
      </c>
      <c r="Q4202">
        <v>113</v>
      </c>
      <c r="R4202">
        <v>33</v>
      </c>
      <c r="T4202" t="s">
        <v>72</v>
      </c>
      <c r="U4202" t="s">
        <v>73</v>
      </c>
      <c r="V4202">
        <v>715</v>
      </c>
      <c r="W4202">
        <v>2</v>
      </c>
      <c r="X4202">
        <v>183694</v>
      </c>
      <c r="Y4202" t="s">
        <v>74</v>
      </c>
      <c r="AA4202">
        <v>2015</v>
      </c>
      <c r="AB4202" t="s">
        <v>75</v>
      </c>
      <c r="AC4202" t="s">
        <v>76</v>
      </c>
      <c r="AD4202" t="s">
        <v>77</v>
      </c>
      <c r="AE4202" t="s">
        <v>78</v>
      </c>
      <c r="AF4202" t="s">
        <v>79</v>
      </c>
      <c r="AG4202" t="s">
        <v>80</v>
      </c>
      <c r="AH4202">
        <v>1.0029999999999999</v>
      </c>
      <c r="AI4202">
        <v>1.55172</v>
      </c>
      <c r="AJ4202">
        <v>1.5563800000000001</v>
      </c>
      <c r="AK4202">
        <v>2016</v>
      </c>
      <c r="AL4202" t="s">
        <v>81</v>
      </c>
      <c r="AM4202">
        <f t="shared" si="131"/>
        <v>4</v>
      </c>
    </row>
    <row r="4203" spans="1:39" x14ac:dyDescent="0.35">
      <c r="A4203">
        <v>2019</v>
      </c>
      <c r="B4203" s="5">
        <f t="shared" si="130"/>
        <v>69</v>
      </c>
      <c r="C4203" t="s">
        <v>83</v>
      </c>
      <c r="D4203">
        <v>19076084</v>
      </c>
      <c r="E4203">
        <v>766881</v>
      </c>
      <c r="F4203" t="s">
        <v>66</v>
      </c>
      <c r="G4203" t="s">
        <v>67</v>
      </c>
      <c r="H4203" t="s">
        <v>68</v>
      </c>
      <c r="I4203" t="s">
        <v>69</v>
      </c>
      <c r="J4203" s="1">
        <v>43534</v>
      </c>
      <c r="K4203">
        <v>11</v>
      </c>
      <c r="L4203">
        <v>1</v>
      </c>
      <c r="M4203">
        <v>1</v>
      </c>
      <c r="N4203" t="s">
        <v>70</v>
      </c>
      <c r="O4203" t="s">
        <v>90</v>
      </c>
      <c r="Q4203">
        <v>105</v>
      </c>
      <c r="R4203">
        <v>10</v>
      </c>
      <c r="T4203" t="s">
        <v>72</v>
      </c>
      <c r="U4203" t="s">
        <v>73</v>
      </c>
      <c r="V4203">
        <v>700</v>
      </c>
      <c r="W4203">
        <v>2</v>
      </c>
      <c r="X4203">
        <v>183694</v>
      </c>
      <c r="Y4203" t="s">
        <v>74</v>
      </c>
      <c r="AA4203">
        <v>2015</v>
      </c>
      <c r="AB4203" t="s">
        <v>75</v>
      </c>
      <c r="AC4203" t="s">
        <v>76</v>
      </c>
      <c r="AD4203" t="s">
        <v>77</v>
      </c>
      <c r="AE4203" t="s">
        <v>78</v>
      </c>
      <c r="AF4203" t="s">
        <v>79</v>
      </c>
      <c r="AG4203" t="s">
        <v>80</v>
      </c>
      <c r="AH4203">
        <v>1.0029999999999999</v>
      </c>
      <c r="AI4203">
        <v>1.6862699999999999</v>
      </c>
      <c r="AJ4203">
        <v>1.69133</v>
      </c>
      <c r="AK4203">
        <v>2016</v>
      </c>
      <c r="AL4203" t="s">
        <v>81</v>
      </c>
      <c r="AM4203">
        <f t="shared" si="131"/>
        <v>4</v>
      </c>
    </row>
    <row r="4204" spans="1:39" x14ac:dyDescent="0.35">
      <c r="A4204">
        <v>2019</v>
      </c>
      <c r="B4204" s="5">
        <f t="shared" si="130"/>
        <v>184</v>
      </c>
      <c r="C4204" t="s">
        <v>82</v>
      </c>
      <c r="D4204">
        <v>19036901</v>
      </c>
      <c r="E4204">
        <v>776452</v>
      </c>
      <c r="F4204" t="s">
        <v>66</v>
      </c>
      <c r="G4204" t="s">
        <v>67</v>
      </c>
      <c r="H4204" t="s">
        <v>68</v>
      </c>
      <c r="I4204" t="s">
        <v>69</v>
      </c>
      <c r="J4204" s="1">
        <v>43649</v>
      </c>
      <c r="K4204">
        <v>27</v>
      </c>
      <c r="L4204">
        <v>4</v>
      </c>
      <c r="M4204">
        <v>1</v>
      </c>
      <c r="N4204" t="s">
        <v>70</v>
      </c>
      <c r="O4204" t="s">
        <v>71</v>
      </c>
      <c r="Q4204">
        <v>113</v>
      </c>
      <c r="R4204">
        <v>41</v>
      </c>
      <c r="T4204" t="s">
        <v>72</v>
      </c>
      <c r="U4204" t="s">
        <v>73</v>
      </c>
      <c r="V4204">
        <v>720</v>
      </c>
      <c r="W4204">
        <v>2</v>
      </c>
      <c r="X4204">
        <v>183694</v>
      </c>
      <c r="Y4204" t="s">
        <v>74</v>
      </c>
      <c r="AA4204">
        <v>2015</v>
      </c>
      <c r="AB4204" t="s">
        <v>75</v>
      </c>
      <c r="AC4204" t="s">
        <v>76</v>
      </c>
      <c r="AD4204" t="s">
        <v>77</v>
      </c>
      <c r="AE4204" t="s">
        <v>78</v>
      </c>
      <c r="AF4204" t="s">
        <v>79</v>
      </c>
      <c r="AG4204" t="s">
        <v>80</v>
      </c>
      <c r="AH4204">
        <v>1.0029999999999999</v>
      </c>
      <c r="AI4204">
        <v>3.0741800000000001</v>
      </c>
      <c r="AJ4204">
        <v>3.0834000000000001</v>
      </c>
      <c r="AK4204">
        <v>2016</v>
      </c>
      <c r="AL4204" t="s">
        <v>81</v>
      </c>
      <c r="AM4204">
        <f t="shared" si="131"/>
        <v>4</v>
      </c>
    </row>
    <row r="4205" spans="1:39" x14ac:dyDescent="0.35">
      <c r="A4205">
        <v>2019</v>
      </c>
      <c r="B4205" s="5">
        <f t="shared" si="130"/>
        <v>185</v>
      </c>
      <c r="C4205" t="s">
        <v>82</v>
      </c>
      <c r="D4205">
        <v>19036918</v>
      </c>
      <c r="E4205">
        <v>775943</v>
      </c>
      <c r="F4205" t="s">
        <v>66</v>
      </c>
      <c r="G4205" t="s">
        <v>67</v>
      </c>
      <c r="H4205" t="s">
        <v>68</v>
      </c>
      <c r="I4205" t="s">
        <v>69</v>
      </c>
      <c r="J4205" s="1">
        <v>43650</v>
      </c>
      <c r="K4205">
        <v>27</v>
      </c>
      <c r="L4205">
        <v>4</v>
      </c>
      <c r="M4205">
        <v>1</v>
      </c>
      <c r="N4205" t="s">
        <v>70</v>
      </c>
      <c r="O4205" t="s">
        <v>71</v>
      </c>
      <c r="Q4205">
        <v>113</v>
      </c>
      <c r="R4205">
        <v>22</v>
      </c>
      <c r="T4205" t="s">
        <v>72</v>
      </c>
      <c r="U4205" t="s">
        <v>73</v>
      </c>
      <c r="V4205">
        <v>690</v>
      </c>
      <c r="W4205">
        <v>2</v>
      </c>
      <c r="X4205">
        <v>183694</v>
      </c>
      <c r="Y4205" t="s">
        <v>74</v>
      </c>
      <c r="AA4205">
        <v>2015</v>
      </c>
      <c r="AB4205" t="s">
        <v>75</v>
      </c>
      <c r="AC4205" t="s">
        <v>76</v>
      </c>
      <c r="AD4205" t="s">
        <v>77</v>
      </c>
      <c r="AE4205" t="s">
        <v>78</v>
      </c>
      <c r="AF4205" t="s">
        <v>79</v>
      </c>
      <c r="AG4205" t="s">
        <v>80</v>
      </c>
      <c r="AH4205">
        <v>1.0029999999999999</v>
      </c>
      <c r="AI4205">
        <v>3.0741800000000001</v>
      </c>
      <c r="AJ4205">
        <v>3.0834000000000001</v>
      </c>
      <c r="AK4205">
        <v>2016</v>
      </c>
      <c r="AL4205" t="s">
        <v>81</v>
      </c>
      <c r="AM4205">
        <f t="shared" si="131"/>
        <v>4</v>
      </c>
    </row>
    <row r="4206" spans="1:39" x14ac:dyDescent="0.35">
      <c r="A4206">
        <v>2019</v>
      </c>
      <c r="B4206" s="5">
        <f t="shared" si="130"/>
        <v>185</v>
      </c>
      <c r="C4206" t="s">
        <v>82</v>
      </c>
      <c r="D4206">
        <v>19036916</v>
      </c>
      <c r="E4206">
        <v>775936</v>
      </c>
      <c r="F4206" t="s">
        <v>66</v>
      </c>
      <c r="G4206" t="s">
        <v>67</v>
      </c>
      <c r="H4206" t="s">
        <v>68</v>
      </c>
      <c r="I4206" t="s">
        <v>69</v>
      </c>
      <c r="J4206" s="1">
        <v>43650</v>
      </c>
      <c r="K4206">
        <v>27</v>
      </c>
      <c r="L4206">
        <v>4</v>
      </c>
      <c r="M4206">
        <v>1</v>
      </c>
      <c r="N4206" t="s">
        <v>70</v>
      </c>
      <c r="O4206" t="s">
        <v>71</v>
      </c>
      <c r="Q4206">
        <v>154</v>
      </c>
      <c r="T4206" t="s">
        <v>72</v>
      </c>
      <c r="U4206" t="s">
        <v>73</v>
      </c>
      <c r="V4206">
        <v>680</v>
      </c>
      <c r="W4206">
        <v>2</v>
      </c>
      <c r="X4206">
        <v>183694</v>
      </c>
      <c r="Y4206" t="s">
        <v>74</v>
      </c>
      <c r="AA4206">
        <v>2015</v>
      </c>
      <c r="AB4206" t="s">
        <v>75</v>
      </c>
      <c r="AC4206" t="s">
        <v>76</v>
      </c>
      <c r="AD4206" t="s">
        <v>77</v>
      </c>
      <c r="AE4206" t="s">
        <v>78</v>
      </c>
      <c r="AF4206" t="s">
        <v>79</v>
      </c>
      <c r="AG4206" t="s">
        <v>80</v>
      </c>
      <c r="AH4206">
        <v>1.0029999999999999</v>
      </c>
      <c r="AI4206">
        <v>3.0741800000000001</v>
      </c>
      <c r="AJ4206">
        <v>3.0834000000000001</v>
      </c>
      <c r="AK4206">
        <v>2016</v>
      </c>
      <c r="AL4206" t="s">
        <v>81</v>
      </c>
      <c r="AM4206">
        <f t="shared" si="131"/>
        <v>4</v>
      </c>
    </row>
    <row r="4207" spans="1:39" x14ac:dyDescent="0.35">
      <c r="A4207">
        <v>2019</v>
      </c>
      <c r="B4207" s="5">
        <f t="shared" si="130"/>
        <v>186</v>
      </c>
      <c r="C4207" t="s">
        <v>82</v>
      </c>
      <c r="D4207">
        <v>19037037</v>
      </c>
      <c r="E4207">
        <v>773699</v>
      </c>
      <c r="F4207" t="s">
        <v>66</v>
      </c>
      <c r="G4207" t="s">
        <v>67</v>
      </c>
      <c r="H4207" t="s">
        <v>68</v>
      </c>
      <c r="I4207" t="s">
        <v>69</v>
      </c>
      <c r="J4207" s="1">
        <v>43651</v>
      </c>
      <c r="K4207">
        <v>27</v>
      </c>
      <c r="L4207">
        <v>4</v>
      </c>
      <c r="M4207">
        <v>1</v>
      </c>
      <c r="N4207" t="s">
        <v>70</v>
      </c>
      <c r="O4207" t="s">
        <v>71</v>
      </c>
      <c r="Q4207">
        <v>113</v>
      </c>
      <c r="R4207">
        <v>21</v>
      </c>
      <c r="T4207" t="s">
        <v>72</v>
      </c>
      <c r="U4207" t="s">
        <v>73</v>
      </c>
      <c r="V4207">
        <v>760</v>
      </c>
      <c r="W4207">
        <v>2</v>
      </c>
      <c r="X4207">
        <v>183694</v>
      </c>
      <c r="Y4207" t="s">
        <v>74</v>
      </c>
      <c r="AA4207">
        <v>2015</v>
      </c>
      <c r="AB4207" t="s">
        <v>75</v>
      </c>
      <c r="AC4207" t="s">
        <v>76</v>
      </c>
      <c r="AD4207" t="s">
        <v>77</v>
      </c>
      <c r="AE4207" t="s">
        <v>78</v>
      </c>
      <c r="AF4207" t="s">
        <v>79</v>
      </c>
      <c r="AG4207" t="s">
        <v>80</v>
      </c>
      <c r="AH4207">
        <v>1.0029999999999999</v>
      </c>
      <c r="AI4207">
        <v>3.0741800000000001</v>
      </c>
      <c r="AJ4207">
        <v>3.0834000000000001</v>
      </c>
      <c r="AK4207">
        <v>2016</v>
      </c>
      <c r="AL4207" t="s">
        <v>81</v>
      </c>
      <c r="AM4207">
        <f t="shared" si="131"/>
        <v>4</v>
      </c>
    </row>
    <row r="4208" spans="1:39" x14ac:dyDescent="0.35">
      <c r="A4208">
        <v>2019</v>
      </c>
      <c r="B4208" s="5">
        <f t="shared" si="130"/>
        <v>186</v>
      </c>
      <c r="C4208" t="s">
        <v>83</v>
      </c>
      <c r="D4208">
        <v>19076322</v>
      </c>
      <c r="E4208">
        <v>765821</v>
      </c>
      <c r="F4208" t="s">
        <v>66</v>
      </c>
      <c r="G4208" t="s">
        <v>67</v>
      </c>
      <c r="H4208" t="s">
        <v>68</v>
      </c>
      <c r="I4208" t="s">
        <v>69</v>
      </c>
      <c r="J4208" s="1">
        <v>43651</v>
      </c>
      <c r="K4208">
        <v>27</v>
      </c>
      <c r="L4208">
        <v>4</v>
      </c>
      <c r="M4208">
        <v>1</v>
      </c>
      <c r="N4208" t="s">
        <v>70</v>
      </c>
      <c r="O4208" t="s">
        <v>85</v>
      </c>
      <c r="Q4208">
        <v>152</v>
      </c>
      <c r="T4208" t="s">
        <v>72</v>
      </c>
      <c r="U4208" t="s">
        <v>73</v>
      </c>
      <c r="V4208">
        <v>645</v>
      </c>
      <c r="W4208">
        <v>2</v>
      </c>
      <c r="X4208">
        <v>183694</v>
      </c>
      <c r="Y4208" t="s">
        <v>74</v>
      </c>
      <c r="AA4208">
        <v>2015</v>
      </c>
      <c r="AB4208" t="s">
        <v>75</v>
      </c>
      <c r="AC4208" t="s">
        <v>76</v>
      </c>
      <c r="AD4208" t="s">
        <v>77</v>
      </c>
      <c r="AE4208" t="s">
        <v>78</v>
      </c>
      <c r="AF4208" t="s">
        <v>79</v>
      </c>
      <c r="AG4208" t="s">
        <v>80</v>
      </c>
      <c r="AH4208">
        <v>1.0029999999999999</v>
      </c>
      <c r="AI4208">
        <v>2.1636600000000001</v>
      </c>
      <c r="AJ4208">
        <v>2.17015</v>
      </c>
      <c r="AK4208">
        <v>2016</v>
      </c>
      <c r="AL4208" t="s">
        <v>81</v>
      </c>
      <c r="AM4208">
        <f t="shared" si="131"/>
        <v>4</v>
      </c>
    </row>
    <row r="4209" spans="1:39" x14ac:dyDescent="0.35">
      <c r="A4209">
        <v>2019</v>
      </c>
      <c r="B4209" s="5">
        <f t="shared" si="130"/>
        <v>186</v>
      </c>
      <c r="C4209" t="s">
        <v>82</v>
      </c>
      <c r="D4209">
        <v>19036977</v>
      </c>
      <c r="E4209">
        <v>776496</v>
      </c>
      <c r="F4209" t="s">
        <v>66</v>
      </c>
      <c r="G4209" t="s">
        <v>67</v>
      </c>
      <c r="H4209" t="s">
        <v>68</v>
      </c>
      <c r="I4209" t="s">
        <v>69</v>
      </c>
      <c r="J4209" s="1">
        <v>43651</v>
      </c>
      <c r="K4209">
        <v>27</v>
      </c>
      <c r="L4209">
        <v>4</v>
      </c>
      <c r="M4209">
        <v>1</v>
      </c>
      <c r="N4209" t="s">
        <v>70</v>
      </c>
      <c r="O4209" t="s">
        <v>71</v>
      </c>
      <c r="Q4209">
        <v>154</v>
      </c>
      <c r="T4209" t="s">
        <v>72</v>
      </c>
      <c r="U4209" t="s">
        <v>73</v>
      </c>
      <c r="V4209">
        <v>650</v>
      </c>
      <c r="W4209">
        <v>2</v>
      </c>
      <c r="X4209">
        <v>183694</v>
      </c>
      <c r="Y4209" t="s">
        <v>74</v>
      </c>
      <c r="AA4209">
        <v>2015</v>
      </c>
      <c r="AB4209" t="s">
        <v>75</v>
      </c>
      <c r="AC4209" t="s">
        <v>76</v>
      </c>
      <c r="AD4209" t="s">
        <v>77</v>
      </c>
      <c r="AE4209" t="s">
        <v>78</v>
      </c>
      <c r="AF4209" t="s">
        <v>79</v>
      </c>
      <c r="AG4209" t="s">
        <v>80</v>
      </c>
      <c r="AH4209">
        <v>1.0029999999999999</v>
      </c>
      <c r="AI4209">
        <v>3.0741800000000001</v>
      </c>
      <c r="AJ4209">
        <v>3.0834000000000001</v>
      </c>
      <c r="AK4209">
        <v>2016</v>
      </c>
      <c r="AL4209" t="s">
        <v>81</v>
      </c>
      <c r="AM4209">
        <f t="shared" si="131"/>
        <v>4</v>
      </c>
    </row>
    <row r="4210" spans="1:39" x14ac:dyDescent="0.35">
      <c r="A4210">
        <v>2019</v>
      </c>
      <c r="B4210" s="5">
        <f t="shared" si="130"/>
        <v>186</v>
      </c>
      <c r="C4210" t="s">
        <v>82</v>
      </c>
      <c r="D4210">
        <v>19037009</v>
      </c>
      <c r="E4210">
        <v>774615</v>
      </c>
      <c r="F4210" t="s">
        <v>66</v>
      </c>
      <c r="G4210" t="s">
        <v>67</v>
      </c>
      <c r="H4210" t="s">
        <v>68</v>
      </c>
      <c r="I4210" t="s">
        <v>69</v>
      </c>
      <c r="J4210" s="1">
        <v>43651</v>
      </c>
      <c r="K4210">
        <v>27</v>
      </c>
      <c r="L4210">
        <v>4</v>
      </c>
      <c r="M4210">
        <v>1</v>
      </c>
      <c r="N4210" t="s">
        <v>70</v>
      </c>
      <c r="O4210" t="s">
        <v>71</v>
      </c>
      <c r="Q4210">
        <v>154</v>
      </c>
      <c r="T4210" t="s">
        <v>72</v>
      </c>
      <c r="U4210" t="s">
        <v>73</v>
      </c>
      <c r="V4210">
        <v>705</v>
      </c>
      <c r="W4210">
        <v>2</v>
      </c>
      <c r="X4210">
        <v>183694</v>
      </c>
      <c r="Y4210" t="s">
        <v>74</v>
      </c>
      <c r="AA4210">
        <v>2015</v>
      </c>
      <c r="AB4210" t="s">
        <v>75</v>
      </c>
      <c r="AC4210" t="s">
        <v>76</v>
      </c>
      <c r="AD4210" t="s">
        <v>77</v>
      </c>
      <c r="AE4210" t="s">
        <v>78</v>
      </c>
      <c r="AF4210" t="s">
        <v>79</v>
      </c>
      <c r="AG4210" t="s">
        <v>80</v>
      </c>
      <c r="AH4210">
        <v>1.0029999999999999</v>
      </c>
      <c r="AI4210">
        <v>3.0741800000000001</v>
      </c>
      <c r="AJ4210">
        <v>3.0834000000000001</v>
      </c>
      <c r="AK4210">
        <v>2016</v>
      </c>
      <c r="AL4210" t="s">
        <v>81</v>
      </c>
      <c r="AM4210">
        <f t="shared" si="131"/>
        <v>4</v>
      </c>
    </row>
    <row r="4211" spans="1:39" x14ac:dyDescent="0.35">
      <c r="A4211">
        <v>2019</v>
      </c>
      <c r="B4211" s="5">
        <f t="shared" si="130"/>
        <v>226</v>
      </c>
      <c r="C4211" t="s">
        <v>83</v>
      </c>
      <c r="D4211">
        <v>19076607</v>
      </c>
      <c r="E4211">
        <v>791771</v>
      </c>
      <c r="F4211" t="s">
        <v>66</v>
      </c>
      <c r="G4211" t="s">
        <v>67</v>
      </c>
      <c r="H4211" t="s">
        <v>68</v>
      </c>
      <c r="I4211" t="s">
        <v>69</v>
      </c>
      <c r="J4211" s="1">
        <v>43691</v>
      </c>
      <c r="K4211">
        <v>33</v>
      </c>
      <c r="L4211">
        <v>5</v>
      </c>
      <c r="M4211">
        <v>1</v>
      </c>
      <c r="N4211" t="s">
        <v>70</v>
      </c>
      <c r="O4211" t="s">
        <v>85</v>
      </c>
      <c r="Q4211">
        <v>152</v>
      </c>
      <c r="T4211" t="s">
        <v>72</v>
      </c>
      <c r="U4211" t="s">
        <v>73</v>
      </c>
      <c r="V4211">
        <v>735</v>
      </c>
      <c r="W4211">
        <v>2</v>
      </c>
      <c r="X4211">
        <v>183694</v>
      </c>
      <c r="Y4211" t="s">
        <v>74</v>
      </c>
      <c r="AA4211">
        <v>2015</v>
      </c>
      <c r="AB4211" t="s">
        <v>75</v>
      </c>
      <c r="AC4211" t="s">
        <v>76</v>
      </c>
      <c r="AD4211" t="s">
        <v>77</v>
      </c>
      <c r="AE4211" t="s">
        <v>78</v>
      </c>
      <c r="AF4211" t="s">
        <v>79</v>
      </c>
      <c r="AG4211" t="s">
        <v>80</v>
      </c>
      <c r="AH4211">
        <v>1.0029999999999999</v>
      </c>
      <c r="AI4211">
        <v>1.95234</v>
      </c>
      <c r="AJ4211">
        <v>1.9581999999999999</v>
      </c>
      <c r="AK4211">
        <v>2016</v>
      </c>
      <c r="AL4211" t="s">
        <v>81</v>
      </c>
      <c r="AM4211">
        <f t="shared" si="131"/>
        <v>4</v>
      </c>
    </row>
    <row r="4212" spans="1:39" x14ac:dyDescent="0.35">
      <c r="A4212">
        <v>2019</v>
      </c>
      <c r="B4212" s="5">
        <f t="shared" si="130"/>
        <v>147</v>
      </c>
      <c r="C4212" t="s">
        <v>82</v>
      </c>
      <c r="D4212">
        <v>19031142</v>
      </c>
      <c r="E4212">
        <v>734082</v>
      </c>
      <c r="F4212" t="s">
        <v>66</v>
      </c>
      <c r="G4212" t="s">
        <v>86</v>
      </c>
      <c r="J4212" s="1">
        <v>43612</v>
      </c>
      <c r="K4212">
        <v>22</v>
      </c>
      <c r="M4212">
        <v>1</v>
      </c>
      <c r="N4212" t="s">
        <v>70</v>
      </c>
      <c r="O4212" t="s">
        <v>71</v>
      </c>
      <c r="Q4212">
        <v>113</v>
      </c>
      <c r="R4212">
        <v>31</v>
      </c>
      <c r="T4212" t="s">
        <v>72</v>
      </c>
      <c r="U4212" t="s">
        <v>73</v>
      </c>
      <c r="V4212">
        <v>720</v>
      </c>
      <c r="W4212">
        <v>2</v>
      </c>
      <c r="X4212">
        <v>183694</v>
      </c>
      <c r="Y4212" t="s">
        <v>74</v>
      </c>
      <c r="AA4212">
        <v>2015</v>
      </c>
      <c r="AB4212" t="s">
        <v>75</v>
      </c>
      <c r="AC4212" t="s">
        <v>76</v>
      </c>
      <c r="AD4212" t="s">
        <v>77</v>
      </c>
      <c r="AE4212" t="s">
        <v>78</v>
      </c>
      <c r="AF4212" t="s">
        <v>79</v>
      </c>
      <c r="AG4212" t="s">
        <v>80</v>
      </c>
      <c r="AH4212">
        <v>1.0029999999999999</v>
      </c>
      <c r="AI4212">
        <v>1.016</v>
      </c>
      <c r="AJ4212">
        <v>1.01905</v>
      </c>
      <c r="AK4212">
        <v>2016</v>
      </c>
      <c r="AL4212" t="s">
        <v>81</v>
      </c>
      <c r="AM4212">
        <f t="shared" si="131"/>
        <v>4</v>
      </c>
    </row>
    <row r="4213" spans="1:39" x14ac:dyDescent="0.35">
      <c r="A4213">
        <v>2019</v>
      </c>
      <c r="B4213" s="5">
        <f t="shared" si="130"/>
        <v>158</v>
      </c>
      <c r="C4213" t="s">
        <v>82</v>
      </c>
      <c r="D4213">
        <v>19031464</v>
      </c>
      <c r="E4213">
        <v>763617</v>
      </c>
      <c r="F4213" t="s">
        <v>66</v>
      </c>
      <c r="G4213" t="s">
        <v>86</v>
      </c>
      <c r="J4213" s="1">
        <v>43623</v>
      </c>
      <c r="K4213">
        <v>23</v>
      </c>
      <c r="M4213">
        <v>1</v>
      </c>
      <c r="N4213" t="s">
        <v>70</v>
      </c>
      <c r="O4213" t="s">
        <v>71</v>
      </c>
      <c r="Q4213">
        <v>113</v>
      </c>
      <c r="R4213">
        <v>41</v>
      </c>
      <c r="T4213" t="s">
        <v>72</v>
      </c>
      <c r="U4213" t="s">
        <v>73</v>
      </c>
      <c r="V4213">
        <v>720</v>
      </c>
      <c r="W4213">
        <v>2</v>
      </c>
      <c r="X4213">
        <v>183694</v>
      </c>
      <c r="Y4213" t="s">
        <v>74</v>
      </c>
      <c r="AA4213">
        <v>2015</v>
      </c>
      <c r="AB4213" t="s">
        <v>75</v>
      </c>
      <c r="AC4213" t="s">
        <v>76</v>
      </c>
      <c r="AD4213" t="s">
        <v>77</v>
      </c>
      <c r="AE4213" t="s">
        <v>78</v>
      </c>
      <c r="AF4213" t="s">
        <v>79</v>
      </c>
      <c r="AG4213" t="s">
        <v>80</v>
      </c>
      <c r="AH4213">
        <v>1.0029999999999999</v>
      </c>
      <c r="AI4213">
        <v>3.5585200000000001</v>
      </c>
      <c r="AJ4213">
        <v>3.5691999999999999</v>
      </c>
      <c r="AK4213">
        <v>2016</v>
      </c>
      <c r="AL4213" t="s">
        <v>81</v>
      </c>
      <c r="AM4213">
        <f t="shared" si="131"/>
        <v>4</v>
      </c>
    </row>
    <row r="4214" spans="1:39" x14ac:dyDescent="0.35">
      <c r="A4214">
        <v>2019</v>
      </c>
      <c r="B4214" s="5">
        <f t="shared" si="130"/>
        <v>166</v>
      </c>
      <c r="C4214" t="s">
        <v>83</v>
      </c>
      <c r="D4214">
        <v>19071182</v>
      </c>
      <c r="E4214">
        <v>783307</v>
      </c>
      <c r="F4214" t="s">
        <v>66</v>
      </c>
      <c r="G4214" t="s">
        <v>86</v>
      </c>
      <c r="J4214" s="1">
        <v>43631</v>
      </c>
      <c r="K4214">
        <v>24</v>
      </c>
      <c r="M4214">
        <v>1</v>
      </c>
      <c r="N4214" t="s">
        <v>70</v>
      </c>
      <c r="O4214" t="s">
        <v>85</v>
      </c>
      <c r="Q4214">
        <v>104</v>
      </c>
      <c r="R4214">
        <v>40</v>
      </c>
      <c r="T4214" t="s">
        <v>72</v>
      </c>
      <c r="U4214" t="s">
        <v>73</v>
      </c>
      <c r="V4214">
        <v>710</v>
      </c>
      <c r="W4214">
        <v>2</v>
      </c>
      <c r="X4214">
        <v>183694</v>
      </c>
      <c r="Y4214" t="s">
        <v>74</v>
      </c>
      <c r="AA4214">
        <v>2015</v>
      </c>
      <c r="AB4214" t="s">
        <v>75</v>
      </c>
      <c r="AC4214" t="s">
        <v>76</v>
      </c>
      <c r="AD4214" t="s">
        <v>77</v>
      </c>
      <c r="AE4214" t="s">
        <v>78</v>
      </c>
      <c r="AF4214" t="s">
        <v>79</v>
      </c>
      <c r="AG4214" t="s">
        <v>80</v>
      </c>
      <c r="AH4214">
        <v>1.0029999999999999</v>
      </c>
      <c r="AI4214">
        <v>1</v>
      </c>
      <c r="AJ4214">
        <v>1.0029999999999999</v>
      </c>
      <c r="AK4214">
        <v>2016</v>
      </c>
      <c r="AL4214" t="s">
        <v>81</v>
      </c>
      <c r="AM4214">
        <f t="shared" si="131"/>
        <v>4</v>
      </c>
    </row>
    <row r="4215" spans="1:39" x14ac:dyDescent="0.35">
      <c r="A4215">
        <v>2019</v>
      </c>
      <c r="B4215" s="5">
        <f t="shared" si="130"/>
        <v>173</v>
      </c>
      <c r="C4215" t="s">
        <v>83</v>
      </c>
      <c r="D4215">
        <v>19071242</v>
      </c>
      <c r="E4215">
        <v>764227</v>
      </c>
      <c r="F4215" t="s">
        <v>66</v>
      </c>
      <c r="G4215" t="s">
        <v>86</v>
      </c>
      <c r="J4215" s="1">
        <v>43638</v>
      </c>
      <c r="K4215">
        <v>25</v>
      </c>
      <c r="M4215">
        <v>1</v>
      </c>
      <c r="N4215" t="s">
        <v>70</v>
      </c>
      <c r="O4215" t="s">
        <v>85</v>
      </c>
      <c r="Q4215">
        <v>104</v>
      </c>
      <c r="R4215">
        <v>40</v>
      </c>
      <c r="T4215" t="s">
        <v>72</v>
      </c>
      <c r="U4215" t="s">
        <v>73</v>
      </c>
      <c r="V4215">
        <v>740</v>
      </c>
      <c r="W4215">
        <v>2</v>
      </c>
      <c r="X4215">
        <v>183694</v>
      </c>
      <c r="Y4215" t="s">
        <v>74</v>
      </c>
      <c r="AA4215">
        <v>2015</v>
      </c>
      <c r="AB4215" t="s">
        <v>75</v>
      </c>
      <c r="AC4215" t="s">
        <v>76</v>
      </c>
      <c r="AD4215" t="s">
        <v>77</v>
      </c>
      <c r="AE4215" t="s">
        <v>78</v>
      </c>
      <c r="AF4215" t="s">
        <v>79</v>
      </c>
      <c r="AG4215" t="s">
        <v>80</v>
      </c>
      <c r="AH4215">
        <v>1.0029999999999999</v>
      </c>
      <c r="AI4215">
        <v>1</v>
      </c>
      <c r="AJ4215">
        <v>1.0029999999999999</v>
      </c>
      <c r="AK4215">
        <v>2016</v>
      </c>
      <c r="AL4215" t="s">
        <v>81</v>
      </c>
      <c r="AM4215">
        <f t="shared" si="131"/>
        <v>4</v>
      </c>
    </row>
    <row r="4216" spans="1:39" x14ac:dyDescent="0.35">
      <c r="A4216">
        <v>2019</v>
      </c>
      <c r="B4216" s="5">
        <f t="shared" si="130"/>
        <v>189</v>
      </c>
      <c r="C4216" t="s">
        <v>91</v>
      </c>
      <c r="D4216">
        <v>19061263</v>
      </c>
      <c r="E4216">
        <v>562746</v>
      </c>
      <c r="F4216" t="s">
        <v>66</v>
      </c>
      <c r="G4216" t="s">
        <v>86</v>
      </c>
      <c r="J4216" s="1">
        <v>43654</v>
      </c>
      <c r="K4216">
        <v>28</v>
      </c>
      <c r="M4216">
        <v>1</v>
      </c>
      <c r="N4216" t="s">
        <v>70</v>
      </c>
      <c r="O4216" t="s">
        <v>90</v>
      </c>
      <c r="Q4216">
        <v>102</v>
      </c>
      <c r="R4216">
        <v>10</v>
      </c>
      <c r="T4216" t="s">
        <v>72</v>
      </c>
      <c r="U4216" t="s">
        <v>73</v>
      </c>
      <c r="V4216">
        <v>735</v>
      </c>
      <c r="W4216">
        <v>2</v>
      </c>
      <c r="X4216">
        <v>183694</v>
      </c>
      <c r="Y4216" t="s">
        <v>74</v>
      </c>
      <c r="AA4216">
        <v>2015</v>
      </c>
      <c r="AB4216" t="s">
        <v>75</v>
      </c>
      <c r="AC4216" t="s">
        <v>76</v>
      </c>
      <c r="AD4216" t="s">
        <v>77</v>
      </c>
      <c r="AE4216" t="s">
        <v>78</v>
      </c>
      <c r="AF4216" t="s">
        <v>79</v>
      </c>
      <c r="AG4216" t="s">
        <v>80</v>
      </c>
      <c r="AH4216">
        <v>1.0029999999999999</v>
      </c>
      <c r="AI4216">
        <v>1.43448</v>
      </c>
      <c r="AJ4216">
        <v>1.4387799999999999</v>
      </c>
      <c r="AK4216">
        <v>2016</v>
      </c>
      <c r="AL4216" t="s">
        <v>81</v>
      </c>
      <c r="AM4216">
        <f t="shared" si="131"/>
        <v>4</v>
      </c>
    </row>
    <row r="4217" spans="1:39" x14ac:dyDescent="0.35">
      <c r="A4217">
        <v>2019</v>
      </c>
      <c r="B4217" s="5">
        <f t="shared" si="130"/>
        <v>193</v>
      </c>
      <c r="C4217" t="s">
        <v>83</v>
      </c>
      <c r="D4217">
        <v>19071518</v>
      </c>
      <c r="E4217">
        <v>783331</v>
      </c>
      <c r="F4217" t="s">
        <v>66</v>
      </c>
      <c r="G4217" t="s">
        <v>86</v>
      </c>
      <c r="J4217" s="1">
        <v>43658</v>
      </c>
      <c r="K4217">
        <v>28</v>
      </c>
      <c r="M4217">
        <v>1</v>
      </c>
      <c r="N4217" t="s">
        <v>70</v>
      </c>
      <c r="O4217" t="s">
        <v>85</v>
      </c>
      <c r="Q4217">
        <v>104</v>
      </c>
      <c r="R4217">
        <v>40</v>
      </c>
      <c r="T4217" t="s">
        <v>72</v>
      </c>
      <c r="U4217" t="s">
        <v>73</v>
      </c>
      <c r="V4217">
        <v>720</v>
      </c>
      <c r="W4217">
        <v>2</v>
      </c>
      <c r="X4217">
        <v>183694</v>
      </c>
      <c r="Y4217" t="s">
        <v>74</v>
      </c>
      <c r="AA4217">
        <v>2015</v>
      </c>
      <c r="AB4217" t="s">
        <v>75</v>
      </c>
      <c r="AC4217" t="s">
        <v>76</v>
      </c>
      <c r="AD4217" t="s">
        <v>77</v>
      </c>
      <c r="AE4217" t="s">
        <v>78</v>
      </c>
      <c r="AF4217" t="s">
        <v>79</v>
      </c>
      <c r="AG4217" t="s">
        <v>80</v>
      </c>
      <c r="AH4217">
        <v>1.0029999999999999</v>
      </c>
      <c r="AI4217">
        <v>1.00302</v>
      </c>
      <c r="AJ4217">
        <v>1.00603</v>
      </c>
      <c r="AK4217">
        <v>2016</v>
      </c>
      <c r="AL4217" t="s">
        <v>81</v>
      </c>
      <c r="AM4217">
        <f t="shared" si="131"/>
        <v>4</v>
      </c>
    </row>
    <row r="4218" spans="1:39" x14ac:dyDescent="0.35">
      <c r="A4218">
        <v>2019</v>
      </c>
      <c r="B4218" s="5">
        <f t="shared" si="130"/>
        <v>212</v>
      </c>
      <c r="C4218" t="s">
        <v>91</v>
      </c>
      <c r="D4218">
        <v>19066531</v>
      </c>
      <c r="E4218">
        <v>770376</v>
      </c>
      <c r="F4218" t="s">
        <v>66</v>
      </c>
      <c r="G4218" t="s">
        <v>67</v>
      </c>
      <c r="H4218" t="s">
        <v>68</v>
      </c>
      <c r="I4218" t="s">
        <v>97</v>
      </c>
      <c r="J4218" s="1">
        <v>43677</v>
      </c>
      <c r="K4218">
        <v>31</v>
      </c>
      <c r="L4218">
        <v>3</v>
      </c>
      <c r="M4218">
        <v>1</v>
      </c>
      <c r="N4218" t="s">
        <v>70</v>
      </c>
      <c r="O4218" t="s">
        <v>85</v>
      </c>
      <c r="P4218" t="s">
        <v>114</v>
      </c>
      <c r="Q4218">
        <v>104</v>
      </c>
      <c r="R4218">
        <v>10</v>
      </c>
      <c r="T4218" t="s">
        <v>72</v>
      </c>
      <c r="U4218" t="s">
        <v>73</v>
      </c>
      <c r="V4218">
        <v>750</v>
      </c>
      <c r="W4218">
        <v>2</v>
      </c>
      <c r="X4218">
        <v>183695</v>
      </c>
      <c r="Y4218" t="s">
        <v>74</v>
      </c>
      <c r="AA4218">
        <v>2015</v>
      </c>
      <c r="AB4218" t="s">
        <v>75</v>
      </c>
      <c r="AC4218" t="s">
        <v>76</v>
      </c>
      <c r="AD4218" t="s">
        <v>77</v>
      </c>
      <c r="AE4218" t="s">
        <v>78</v>
      </c>
      <c r="AF4218" t="s">
        <v>79</v>
      </c>
      <c r="AG4218" t="s">
        <v>80</v>
      </c>
      <c r="AH4218">
        <v>13.497999999999999</v>
      </c>
      <c r="AI4218">
        <v>3.16168</v>
      </c>
      <c r="AJ4218">
        <v>42.676360000000003</v>
      </c>
      <c r="AK4218">
        <v>2016</v>
      </c>
      <c r="AL4218" t="s">
        <v>81</v>
      </c>
      <c r="AM4218">
        <f t="shared" si="131"/>
        <v>4</v>
      </c>
    </row>
    <row r="4219" spans="1:39" x14ac:dyDescent="0.35">
      <c r="A4219">
        <v>2019</v>
      </c>
      <c r="B4219" s="5">
        <f t="shared" si="130"/>
        <v>212</v>
      </c>
      <c r="C4219" t="s">
        <v>89</v>
      </c>
      <c r="D4219">
        <v>19056334</v>
      </c>
      <c r="E4219">
        <v>757105</v>
      </c>
      <c r="F4219" t="s">
        <v>66</v>
      </c>
      <c r="G4219" t="s">
        <v>67</v>
      </c>
      <c r="H4219" t="s">
        <v>68</v>
      </c>
      <c r="I4219" t="s">
        <v>97</v>
      </c>
      <c r="J4219" s="1">
        <v>43677</v>
      </c>
      <c r="K4219">
        <v>31</v>
      </c>
      <c r="L4219">
        <v>3</v>
      </c>
      <c r="M4219">
        <v>1</v>
      </c>
      <c r="N4219" t="s">
        <v>70</v>
      </c>
      <c r="O4219" t="s">
        <v>85</v>
      </c>
      <c r="P4219" t="s">
        <v>114</v>
      </c>
      <c r="Q4219">
        <v>104</v>
      </c>
      <c r="T4219" t="s">
        <v>72</v>
      </c>
      <c r="U4219" t="s">
        <v>73</v>
      </c>
      <c r="V4219">
        <v>750</v>
      </c>
      <c r="W4219">
        <v>2</v>
      </c>
      <c r="X4219">
        <v>183695</v>
      </c>
      <c r="Y4219" t="s">
        <v>74</v>
      </c>
      <c r="AA4219">
        <v>2015</v>
      </c>
      <c r="AB4219" t="s">
        <v>75</v>
      </c>
      <c r="AC4219" t="s">
        <v>76</v>
      </c>
      <c r="AD4219" t="s">
        <v>77</v>
      </c>
      <c r="AE4219" t="s">
        <v>78</v>
      </c>
      <c r="AF4219" t="s">
        <v>79</v>
      </c>
      <c r="AG4219" t="s">
        <v>80</v>
      </c>
      <c r="AH4219">
        <v>13.497999999999999</v>
      </c>
      <c r="AI4219">
        <v>3.16168</v>
      </c>
      <c r="AJ4219">
        <v>42.676360000000003</v>
      </c>
      <c r="AK4219">
        <v>2016</v>
      </c>
      <c r="AL4219" t="s">
        <v>81</v>
      </c>
      <c r="AM4219">
        <f t="shared" si="131"/>
        <v>4</v>
      </c>
    </row>
    <row r="4220" spans="1:39" x14ac:dyDescent="0.35">
      <c r="A4220">
        <v>2019</v>
      </c>
      <c r="B4220" s="5">
        <f t="shared" si="130"/>
        <v>212</v>
      </c>
      <c r="C4220" t="s">
        <v>91</v>
      </c>
      <c r="D4220">
        <v>19066548</v>
      </c>
      <c r="E4220">
        <v>770929</v>
      </c>
      <c r="F4220" t="s">
        <v>66</v>
      </c>
      <c r="G4220" t="s">
        <v>67</v>
      </c>
      <c r="H4220" t="s">
        <v>68</v>
      </c>
      <c r="I4220" t="s">
        <v>97</v>
      </c>
      <c r="J4220" s="1">
        <v>43677</v>
      </c>
      <c r="K4220">
        <v>31</v>
      </c>
      <c r="L4220">
        <v>3</v>
      </c>
      <c r="M4220">
        <v>1</v>
      </c>
      <c r="N4220" t="s">
        <v>70</v>
      </c>
      <c r="O4220" t="s">
        <v>85</v>
      </c>
      <c r="P4220" t="s">
        <v>114</v>
      </c>
      <c r="Q4220">
        <v>104</v>
      </c>
      <c r="T4220" t="s">
        <v>72</v>
      </c>
      <c r="U4220" t="s">
        <v>73</v>
      </c>
      <c r="V4220">
        <v>760</v>
      </c>
      <c r="W4220">
        <v>2</v>
      </c>
      <c r="X4220">
        <v>183695</v>
      </c>
      <c r="Y4220" t="s">
        <v>74</v>
      </c>
      <c r="AA4220">
        <v>2015</v>
      </c>
      <c r="AB4220" t="s">
        <v>75</v>
      </c>
      <c r="AC4220" t="s">
        <v>76</v>
      </c>
      <c r="AD4220" t="s">
        <v>77</v>
      </c>
      <c r="AE4220" t="s">
        <v>78</v>
      </c>
      <c r="AF4220" t="s">
        <v>79</v>
      </c>
      <c r="AG4220" t="s">
        <v>80</v>
      </c>
      <c r="AH4220">
        <v>13.497999999999999</v>
      </c>
      <c r="AI4220">
        <v>3.16168</v>
      </c>
      <c r="AJ4220">
        <v>42.676360000000003</v>
      </c>
      <c r="AK4220">
        <v>2016</v>
      </c>
      <c r="AL4220" t="s">
        <v>81</v>
      </c>
      <c r="AM4220">
        <f t="shared" si="131"/>
        <v>4</v>
      </c>
    </row>
    <row r="4221" spans="1:39" x14ac:dyDescent="0.35">
      <c r="A4221">
        <v>2019</v>
      </c>
      <c r="B4221" s="5">
        <f t="shared" si="130"/>
        <v>124</v>
      </c>
      <c r="C4221" t="s">
        <v>82</v>
      </c>
      <c r="D4221">
        <v>19036213</v>
      </c>
      <c r="E4221">
        <v>775142</v>
      </c>
      <c r="F4221" t="s">
        <v>66</v>
      </c>
      <c r="G4221" t="s">
        <v>67</v>
      </c>
      <c r="H4221" t="s">
        <v>92</v>
      </c>
      <c r="I4221" t="s">
        <v>69</v>
      </c>
      <c r="J4221" s="1">
        <v>43589</v>
      </c>
      <c r="K4221">
        <v>18</v>
      </c>
      <c r="L4221">
        <v>2</v>
      </c>
      <c r="M4221">
        <v>1</v>
      </c>
      <c r="N4221" t="s">
        <v>70</v>
      </c>
      <c r="O4221" t="s">
        <v>71</v>
      </c>
      <c r="Q4221">
        <v>113</v>
      </c>
      <c r="R4221">
        <v>30</v>
      </c>
      <c r="T4221" t="s">
        <v>72</v>
      </c>
      <c r="U4221" t="s">
        <v>87</v>
      </c>
      <c r="V4221">
        <v>665</v>
      </c>
      <c r="W4221">
        <v>2</v>
      </c>
      <c r="X4221">
        <v>183695</v>
      </c>
      <c r="Y4221" t="s">
        <v>74</v>
      </c>
      <c r="AA4221">
        <v>2015</v>
      </c>
      <c r="AB4221" t="s">
        <v>75</v>
      </c>
      <c r="AC4221" t="s">
        <v>76</v>
      </c>
      <c r="AD4221" t="s">
        <v>77</v>
      </c>
      <c r="AE4221" t="s">
        <v>78</v>
      </c>
      <c r="AF4221" t="s">
        <v>79</v>
      </c>
      <c r="AG4221" t="s">
        <v>80</v>
      </c>
      <c r="AH4221">
        <v>13.497999999999999</v>
      </c>
      <c r="AI4221">
        <v>1.4163699999999999</v>
      </c>
      <c r="AJ4221">
        <v>19.11816</v>
      </c>
      <c r="AK4221">
        <v>2016</v>
      </c>
      <c r="AL4221" t="s">
        <v>81</v>
      </c>
      <c r="AM4221">
        <f t="shared" si="131"/>
        <v>4</v>
      </c>
    </row>
    <row r="4222" spans="1:39" x14ac:dyDescent="0.35">
      <c r="A4222">
        <v>2019</v>
      </c>
      <c r="B4222" s="5">
        <f t="shared" si="130"/>
        <v>141</v>
      </c>
      <c r="C4222" t="s">
        <v>82</v>
      </c>
      <c r="D4222">
        <v>19036282</v>
      </c>
      <c r="E4222">
        <v>763272</v>
      </c>
      <c r="F4222" t="s">
        <v>66</v>
      </c>
      <c r="G4222" t="s">
        <v>67</v>
      </c>
      <c r="H4222" t="s">
        <v>92</v>
      </c>
      <c r="I4222" t="s">
        <v>69</v>
      </c>
      <c r="J4222" s="1">
        <v>43606</v>
      </c>
      <c r="K4222">
        <v>21</v>
      </c>
      <c r="L4222">
        <v>2</v>
      </c>
      <c r="M4222">
        <v>1</v>
      </c>
      <c r="N4222" t="s">
        <v>70</v>
      </c>
      <c r="O4222" t="s">
        <v>71</v>
      </c>
      <c r="Q4222">
        <v>113</v>
      </c>
      <c r="R4222">
        <v>41</v>
      </c>
      <c r="T4222" t="s">
        <v>72</v>
      </c>
      <c r="U4222" t="s">
        <v>73</v>
      </c>
      <c r="V4222">
        <v>725</v>
      </c>
      <c r="W4222">
        <v>2</v>
      </c>
      <c r="X4222">
        <v>183695</v>
      </c>
      <c r="Y4222" t="s">
        <v>74</v>
      </c>
      <c r="AA4222">
        <v>2015</v>
      </c>
      <c r="AB4222" t="s">
        <v>75</v>
      </c>
      <c r="AC4222" t="s">
        <v>76</v>
      </c>
      <c r="AD4222" t="s">
        <v>77</v>
      </c>
      <c r="AE4222" t="s">
        <v>78</v>
      </c>
      <c r="AF4222" t="s">
        <v>79</v>
      </c>
      <c r="AG4222" t="s">
        <v>80</v>
      </c>
      <c r="AH4222">
        <v>13.497999999999999</v>
      </c>
      <c r="AI4222">
        <v>1.39252</v>
      </c>
      <c r="AJ4222">
        <v>18.796230000000001</v>
      </c>
      <c r="AK4222">
        <v>2016</v>
      </c>
      <c r="AL4222" t="s">
        <v>81</v>
      </c>
      <c r="AM4222">
        <f t="shared" si="131"/>
        <v>4</v>
      </c>
    </row>
    <row r="4223" spans="1:39" x14ac:dyDescent="0.35">
      <c r="A4223">
        <v>2019</v>
      </c>
      <c r="B4223" s="5">
        <f t="shared" si="130"/>
        <v>142</v>
      </c>
      <c r="C4223" t="s">
        <v>83</v>
      </c>
      <c r="D4223">
        <v>19076164</v>
      </c>
      <c r="E4223">
        <v>765528</v>
      </c>
      <c r="F4223" t="s">
        <v>66</v>
      </c>
      <c r="G4223" t="s">
        <v>67</v>
      </c>
      <c r="H4223" t="s">
        <v>92</v>
      </c>
      <c r="I4223" t="s">
        <v>69</v>
      </c>
      <c r="J4223" s="1">
        <v>43607</v>
      </c>
      <c r="K4223">
        <v>21</v>
      </c>
      <c r="L4223">
        <v>2</v>
      </c>
      <c r="M4223">
        <v>1</v>
      </c>
      <c r="N4223" t="s">
        <v>70</v>
      </c>
      <c r="O4223" t="s">
        <v>85</v>
      </c>
      <c r="Q4223">
        <v>103</v>
      </c>
      <c r="R4223">
        <v>50</v>
      </c>
      <c r="T4223" t="s">
        <v>72</v>
      </c>
      <c r="U4223" t="s">
        <v>73</v>
      </c>
      <c r="V4223">
        <v>700</v>
      </c>
      <c r="W4223">
        <v>2</v>
      </c>
      <c r="X4223">
        <v>183695</v>
      </c>
      <c r="Y4223" t="s">
        <v>74</v>
      </c>
      <c r="AA4223">
        <v>2015</v>
      </c>
      <c r="AB4223" t="s">
        <v>75</v>
      </c>
      <c r="AC4223" t="s">
        <v>76</v>
      </c>
      <c r="AD4223" t="s">
        <v>77</v>
      </c>
      <c r="AE4223" t="s">
        <v>78</v>
      </c>
      <c r="AF4223" t="s">
        <v>79</v>
      </c>
      <c r="AG4223" t="s">
        <v>80</v>
      </c>
      <c r="AH4223">
        <v>13.497999999999999</v>
      </c>
      <c r="AI4223">
        <v>1.27135</v>
      </c>
      <c r="AJ4223">
        <v>17.160679999999999</v>
      </c>
      <c r="AK4223">
        <v>2016</v>
      </c>
      <c r="AL4223" t="s">
        <v>81</v>
      </c>
      <c r="AM4223">
        <f t="shared" si="131"/>
        <v>4</v>
      </c>
    </row>
    <row r="4224" spans="1:39" x14ac:dyDescent="0.35">
      <c r="A4224">
        <v>2019</v>
      </c>
      <c r="B4224" s="5">
        <f t="shared" si="130"/>
        <v>142</v>
      </c>
      <c r="C4224" t="s">
        <v>83</v>
      </c>
      <c r="D4224">
        <v>19076164</v>
      </c>
      <c r="E4224">
        <v>765527</v>
      </c>
      <c r="F4224" t="s">
        <v>66</v>
      </c>
      <c r="G4224" t="s">
        <v>67</v>
      </c>
      <c r="H4224" t="s">
        <v>92</v>
      </c>
      <c r="I4224" t="s">
        <v>69</v>
      </c>
      <c r="J4224" s="1">
        <v>43607</v>
      </c>
      <c r="K4224">
        <v>21</v>
      </c>
      <c r="L4224">
        <v>2</v>
      </c>
      <c r="M4224">
        <v>1</v>
      </c>
      <c r="N4224" t="s">
        <v>70</v>
      </c>
      <c r="O4224" t="s">
        <v>85</v>
      </c>
      <c r="Q4224">
        <v>103</v>
      </c>
      <c r="R4224">
        <v>50</v>
      </c>
      <c r="T4224" t="s">
        <v>72</v>
      </c>
      <c r="U4224" t="s">
        <v>73</v>
      </c>
      <c r="V4224">
        <v>750</v>
      </c>
      <c r="W4224">
        <v>2</v>
      </c>
      <c r="X4224">
        <v>183695</v>
      </c>
      <c r="Y4224" t="s">
        <v>74</v>
      </c>
      <c r="AA4224">
        <v>2015</v>
      </c>
      <c r="AB4224" t="s">
        <v>75</v>
      </c>
      <c r="AC4224" t="s">
        <v>76</v>
      </c>
      <c r="AD4224" t="s">
        <v>77</v>
      </c>
      <c r="AE4224" t="s">
        <v>78</v>
      </c>
      <c r="AF4224" t="s">
        <v>79</v>
      </c>
      <c r="AG4224" t="s">
        <v>80</v>
      </c>
      <c r="AH4224">
        <v>13.497999999999999</v>
      </c>
      <c r="AI4224">
        <v>1.27135</v>
      </c>
      <c r="AJ4224">
        <v>17.160679999999999</v>
      </c>
      <c r="AK4224">
        <v>2016</v>
      </c>
      <c r="AL4224" t="s">
        <v>81</v>
      </c>
      <c r="AM4224">
        <f t="shared" si="131"/>
        <v>4</v>
      </c>
    </row>
    <row r="4225" spans="1:39" x14ac:dyDescent="0.35">
      <c r="A4225">
        <v>2019</v>
      </c>
      <c r="B4225" s="5">
        <f t="shared" si="130"/>
        <v>154</v>
      </c>
      <c r="C4225" t="s">
        <v>82</v>
      </c>
      <c r="D4225">
        <v>19036346</v>
      </c>
      <c r="E4225">
        <v>773601</v>
      </c>
      <c r="F4225" t="s">
        <v>66</v>
      </c>
      <c r="G4225" t="s">
        <v>67</v>
      </c>
      <c r="H4225" t="s">
        <v>92</v>
      </c>
      <c r="I4225" t="s">
        <v>69</v>
      </c>
      <c r="J4225" s="1">
        <v>43619</v>
      </c>
      <c r="K4225">
        <v>23</v>
      </c>
      <c r="L4225">
        <v>3</v>
      </c>
      <c r="M4225">
        <v>1</v>
      </c>
      <c r="N4225" t="s">
        <v>70</v>
      </c>
      <c r="O4225" t="s">
        <v>71</v>
      </c>
      <c r="Q4225">
        <v>113</v>
      </c>
      <c r="R4225">
        <v>41</v>
      </c>
      <c r="T4225" t="s">
        <v>72</v>
      </c>
      <c r="U4225" t="s">
        <v>73</v>
      </c>
      <c r="V4225">
        <v>645</v>
      </c>
      <c r="W4225">
        <v>2</v>
      </c>
      <c r="X4225">
        <v>183695</v>
      </c>
      <c r="Y4225" t="s">
        <v>74</v>
      </c>
      <c r="AA4225">
        <v>2015</v>
      </c>
      <c r="AB4225" t="s">
        <v>75</v>
      </c>
      <c r="AC4225" t="s">
        <v>76</v>
      </c>
      <c r="AD4225" t="s">
        <v>77</v>
      </c>
      <c r="AE4225" t="s">
        <v>78</v>
      </c>
      <c r="AF4225" t="s">
        <v>79</v>
      </c>
      <c r="AG4225" t="s">
        <v>80</v>
      </c>
      <c r="AH4225">
        <v>13.497999999999999</v>
      </c>
      <c r="AI4225">
        <v>1.4008799999999999</v>
      </c>
      <c r="AJ4225">
        <v>18.909079999999999</v>
      </c>
      <c r="AK4225">
        <v>2016</v>
      </c>
      <c r="AL4225" t="s">
        <v>81</v>
      </c>
      <c r="AM4225">
        <f t="shared" si="131"/>
        <v>4</v>
      </c>
    </row>
    <row r="4226" spans="1:39" x14ac:dyDescent="0.35">
      <c r="A4226">
        <v>2019</v>
      </c>
      <c r="B4226" s="5">
        <f t="shared" si="130"/>
        <v>159</v>
      </c>
      <c r="C4226" t="s">
        <v>82</v>
      </c>
      <c r="D4226">
        <v>19036431</v>
      </c>
      <c r="E4226">
        <v>761032</v>
      </c>
      <c r="F4226" t="s">
        <v>66</v>
      </c>
      <c r="G4226" t="s">
        <v>67</v>
      </c>
      <c r="H4226" t="s">
        <v>92</v>
      </c>
      <c r="I4226" t="s">
        <v>69</v>
      </c>
      <c r="J4226" s="1">
        <v>43624</v>
      </c>
      <c r="K4226">
        <v>23</v>
      </c>
      <c r="L4226">
        <v>3</v>
      </c>
      <c r="M4226">
        <v>1</v>
      </c>
      <c r="N4226" t="s">
        <v>70</v>
      </c>
      <c r="O4226" t="s">
        <v>71</v>
      </c>
      <c r="Q4226">
        <v>113</v>
      </c>
      <c r="R4226">
        <v>62</v>
      </c>
      <c r="T4226" t="s">
        <v>72</v>
      </c>
      <c r="U4226" t="s">
        <v>73</v>
      </c>
      <c r="V4226">
        <v>695</v>
      </c>
      <c r="W4226">
        <v>2</v>
      </c>
      <c r="X4226">
        <v>183695</v>
      </c>
      <c r="Y4226" t="s">
        <v>74</v>
      </c>
      <c r="AA4226">
        <v>2015</v>
      </c>
      <c r="AB4226" t="s">
        <v>75</v>
      </c>
      <c r="AC4226" t="s">
        <v>76</v>
      </c>
      <c r="AD4226" t="s">
        <v>77</v>
      </c>
      <c r="AE4226" t="s">
        <v>78</v>
      </c>
      <c r="AF4226" t="s">
        <v>79</v>
      </c>
      <c r="AG4226" t="s">
        <v>80</v>
      </c>
      <c r="AH4226">
        <v>13.497999999999999</v>
      </c>
      <c r="AI4226">
        <v>1.3385499999999999</v>
      </c>
      <c r="AJ4226">
        <v>18.06775</v>
      </c>
      <c r="AK4226">
        <v>2016</v>
      </c>
      <c r="AL4226" t="s">
        <v>81</v>
      </c>
      <c r="AM4226">
        <f t="shared" si="131"/>
        <v>4</v>
      </c>
    </row>
    <row r="4227" spans="1:39" x14ac:dyDescent="0.35">
      <c r="A4227">
        <v>2019</v>
      </c>
      <c r="B4227" s="5">
        <f t="shared" ref="B4227:B4290" si="132">J4227-DATE(YEAR(J4227),1,0)</f>
        <v>162</v>
      </c>
      <c r="C4227" t="s">
        <v>82</v>
      </c>
      <c r="D4227">
        <v>19036584</v>
      </c>
      <c r="E4227">
        <v>776425</v>
      </c>
      <c r="F4227" t="s">
        <v>66</v>
      </c>
      <c r="G4227" t="s">
        <v>67</v>
      </c>
      <c r="H4227" t="s">
        <v>92</v>
      </c>
      <c r="I4227" t="s">
        <v>69</v>
      </c>
      <c r="J4227" s="1">
        <v>43627</v>
      </c>
      <c r="K4227">
        <v>24</v>
      </c>
      <c r="L4227">
        <v>3</v>
      </c>
      <c r="M4227">
        <v>1</v>
      </c>
      <c r="N4227" t="s">
        <v>70</v>
      </c>
      <c r="O4227" t="s">
        <v>71</v>
      </c>
      <c r="Q4227">
        <v>113</v>
      </c>
      <c r="R4227">
        <v>41</v>
      </c>
      <c r="T4227" t="s">
        <v>72</v>
      </c>
      <c r="U4227" t="s">
        <v>73</v>
      </c>
      <c r="V4227">
        <v>755</v>
      </c>
      <c r="W4227">
        <v>2</v>
      </c>
      <c r="X4227">
        <v>183695</v>
      </c>
      <c r="Y4227" t="s">
        <v>74</v>
      </c>
      <c r="AA4227">
        <v>2015</v>
      </c>
      <c r="AB4227" t="s">
        <v>75</v>
      </c>
      <c r="AC4227" t="s">
        <v>76</v>
      </c>
      <c r="AD4227" t="s">
        <v>77</v>
      </c>
      <c r="AE4227" t="s">
        <v>78</v>
      </c>
      <c r="AF4227" t="s">
        <v>79</v>
      </c>
      <c r="AG4227" t="s">
        <v>80</v>
      </c>
      <c r="AH4227">
        <v>13.497999999999999</v>
      </c>
      <c r="AI4227">
        <v>1.4008799999999999</v>
      </c>
      <c r="AJ4227">
        <v>18.909079999999999</v>
      </c>
      <c r="AK4227">
        <v>2016</v>
      </c>
      <c r="AL4227" t="s">
        <v>81</v>
      </c>
      <c r="AM4227">
        <f t="shared" ref="AM4227:AM4290" si="133">A4227-AA4227</f>
        <v>4</v>
      </c>
    </row>
    <row r="4228" spans="1:39" x14ac:dyDescent="0.35">
      <c r="A4228">
        <v>2019</v>
      </c>
      <c r="B4228" s="5">
        <f t="shared" si="132"/>
        <v>165</v>
      </c>
      <c r="C4228" t="s">
        <v>82</v>
      </c>
      <c r="D4228">
        <v>19036573</v>
      </c>
      <c r="E4228">
        <v>761042</v>
      </c>
      <c r="F4228" t="s">
        <v>66</v>
      </c>
      <c r="G4228" t="s">
        <v>67</v>
      </c>
      <c r="H4228" t="s">
        <v>92</v>
      </c>
      <c r="I4228" t="s">
        <v>69</v>
      </c>
      <c r="J4228" s="1">
        <v>43630</v>
      </c>
      <c r="K4228">
        <v>24</v>
      </c>
      <c r="L4228">
        <v>3</v>
      </c>
      <c r="M4228">
        <v>1</v>
      </c>
      <c r="N4228" t="s">
        <v>70</v>
      </c>
      <c r="O4228" t="s">
        <v>71</v>
      </c>
      <c r="Q4228">
        <v>113</v>
      </c>
      <c r="R4228">
        <v>62</v>
      </c>
      <c r="T4228" t="s">
        <v>72</v>
      </c>
      <c r="U4228" t="s">
        <v>73</v>
      </c>
      <c r="V4228">
        <v>645</v>
      </c>
      <c r="W4228">
        <v>2</v>
      </c>
      <c r="X4228">
        <v>183695</v>
      </c>
      <c r="Y4228" t="s">
        <v>74</v>
      </c>
      <c r="AA4228">
        <v>2015</v>
      </c>
      <c r="AB4228" t="s">
        <v>75</v>
      </c>
      <c r="AC4228" t="s">
        <v>76</v>
      </c>
      <c r="AD4228" t="s">
        <v>77</v>
      </c>
      <c r="AE4228" t="s">
        <v>78</v>
      </c>
      <c r="AF4228" t="s">
        <v>79</v>
      </c>
      <c r="AG4228" t="s">
        <v>80</v>
      </c>
      <c r="AH4228">
        <v>13.497999999999999</v>
      </c>
      <c r="AI4228">
        <v>1.3385499999999999</v>
      </c>
      <c r="AJ4228">
        <v>18.06775</v>
      </c>
      <c r="AK4228">
        <v>2016</v>
      </c>
      <c r="AL4228" t="s">
        <v>81</v>
      </c>
      <c r="AM4228">
        <f t="shared" si="133"/>
        <v>4</v>
      </c>
    </row>
    <row r="4229" spans="1:39" x14ac:dyDescent="0.35">
      <c r="A4229">
        <v>2019</v>
      </c>
      <c r="B4229" s="5">
        <f t="shared" si="132"/>
        <v>174</v>
      </c>
      <c r="C4229" t="s">
        <v>82</v>
      </c>
      <c r="D4229">
        <v>19036776</v>
      </c>
      <c r="E4229">
        <v>773634</v>
      </c>
      <c r="F4229" t="s">
        <v>66</v>
      </c>
      <c r="G4229" t="s">
        <v>67</v>
      </c>
      <c r="H4229" t="s">
        <v>92</v>
      </c>
      <c r="I4229" t="s">
        <v>69</v>
      </c>
      <c r="J4229" s="1">
        <v>43639</v>
      </c>
      <c r="K4229">
        <v>26</v>
      </c>
      <c r="L4229">
        <v>3</v>
      </c>
      <c r="M4229">
        <v>1</v>
      </c>
      <c r="N4229" t="s">
        <v>70</v>
      </c>
      <c r="O4229" t="s">
        <v>71</v>
      </c>
      <c r="Q4229">
        <v>113</v>
      </c>
      <c r="R4229">
        <v>41</v>
      </c>
      <c r="T4229" t="s">
        <v>72</v>
      </c>
      <c r="U4229" t="s">
        <v>73</v>
      </c>
      <c r="V4229">
        <v>690</v>
      </c>
      <c r="W4229">
        <v>2</v>
      </c>
      <c r="X4229">
        <v>183695</v>
      </c>
      <c r="Y4229" t="s">
        <v>74</v>
      </c>
      <c r="AA4229">
        <v>2015</v>
      </c>
      <c r="AB4229" t="s">
        <v>75</v>
      </c>
      <c r="AC4229" t="s">
        <v>76</v>
      </c>
      <c r="AD4229" t="s">
        <v>77</v>
      </c>
      <c r="AE4229" t="s">
        <v>78</v>
      </c>
      <c r="AF4229" t="s">
        <v>79</v>
      </c>
      <c r="AG4229" t="s">
        <v>80</v>
      </c>
      <c r="AH4229">
        <v>13.497999999999999</v>
      </c>
      <c r="AI4229">
        <v>1.4008799999999999</v>
      </c>
      <c r="AJ4229">
        <v>18.909079999999999</v>
      </c>
      <c r="AK4229">
        <v>2016</v>
      </c>
      <c r="AL4229" t="s">
        <v>81</v>
      </c>
      <c r="AM4229">
        <f t="shared" si="133"/>
        <v>4</v>
      </c>
    </row>
    <row r="4230" spans="1:39" x14ac:dyDescent="0.35">
      <c r="A4230">
        <v>2019</v>
      </c>
      <c r="B4230" s="5">
        <f t="shared" si="132"/>
        <v>175</v>
      </c>
      <c r="C4230" t="s">
        <v>82</v>
      </c>
      <c r="D4230">
        <v>19036785</v>
      </c>
      <c r="E4230">
        <v>773641</v>
      </c>
      <c r="F4230" t="s">
        <v>66</v>
      </c>
      <c r="G4230" t="s">
        <v>67</v>
      </c>
      <c r="H4230" t="s">
        <v>92</v>
      </c>
      <c r="I4230" t="s">
        <v>69</v>
      </c>
      <c r="J4230" s="1">
        <v>43640</v>
      </c>
      <c r="K4230">
        <v>26</v>
      </c>
      <c r="L4230">
        <v>3</v>
      </c>
      <c r="M4230">
        <v>1</v>
      </c>
      <c r="N4230" t="s">
        <v>70</v>
      </c>
      <c r="O4230" t="s">
        <v>71</v>
      </c>
      <c r="Q4230">
        <v>113</v>
      </c>
      <c r="R4230">
        <v>1</v>
      </c>
      <c r="T4230" t="s">
        <v>72</v>
      </c>
      <c r="U4230" t="s">
        <v>73</v>
      </c>
      <c r="V4230">
        <v>720</v>
      </c>
      <c r="W4230">
        <v>2</v>
      </c>
      <c r="X4230">
        <v>183695</v>
      </c>
      <c r="Y4230" t="s">
        <v>74</v>
      </c>
      <c r="AA4230">
        <v>2015</v>
      </c>
      <c r="AB4230" t="s">
        <v>75</v>
      </c>
      <c r="AC4230" t="s">
        <v>76</v>
      </c>
      <c r="AD4230" t="s">
        <v>77</v>
      </c>
      <c r="AE4230" t="s">
        <v>78</v>
      </c>
      <c r="AF4230" t="s">
        <v>79</v>
      </c>
      <c r="AG4230" t="s">
        <v>80</v>
      </c>
      <c r="AH4230">
        <v>13.497999999999999</v>
      </c>
      <c r="AI4230">
        <v>1.3081100000000001</v>
      </c>
      <c r="AJ4230">
        <v>17.656870000000001</v>
      </c>
      <c r="AK4230">
        <v>2016</v>
      </c>
      <c r="AL4230" t="s">
        <v>81</v>
      </c>
      <c r="AM4230">
        <f t="shared" si="133"/>
        <v>4</v>
      </c>
    </row>
    <row r="4231" spans="1:39" x14ac:dyDescent="0.35">
      <c r="A4231">
        <v>2019</v>
      </c>
      <c r="B4231" s="5">
        <f t="shared" si="132"/>
        <v>45</v>
      </c>
      <c r="C4231" t="s">
        <v>83</v>
      </c>
      <c r="D4231">
        <v>19076055</v>
      </c>
      <c r="E4231">
        <v>766850</v>
      </c>
      <c r="F4231" t="s">
        <v>66</v>
      </c>
      <c r="G4231" t="s">
        <v>67</v>
      </c>
      <c r="H4231" t="s">
        <v>68</v>
      </c>
      <c r="I4231" t="s">
        <v>69</v>
      </c>
      <c r="J4231" s="1">
        <v>43510</v>
      </c>
      <c r="K4231">
        <v>7</v>
      </c>
      <c r="L4231">
        <v>1</v>
      </c>
      <c r="M4231">
        <v>1</v>
      </c>
      <c r="N4231" t="s">
        <v>70</v>
      </c>
      <c r="O4231" t="s">
        <v>90</v>
      </c>
      <c r="Q4231">
        <v>105</v>
      </c>
      <c r="R4231">
        <v>10</v>
      </c>
      <c r="T4231" t="s">
        <v>72</v>
      </c>
      <c r="U4231" t="s">
        <v>73</v>
      </c>
      <c r="V4231">
        <v>645</v>
      </c>
      <c r="W4231">
        <v>2</v>
      </c>
      <c r="X4231">
        <v>183695</v>
      </c>
      <c r="Y4231" t="s">
        <v>74</v>
      </c>
      <c r="AA4231">
        <v>2015</v>
      </c>
      <c r="AB4231" t="s">
        <v>75</v>
      </c>
      <c r="AC4231" t="s">
        <v>76</v>
      </c>
      <c r="AD4231" t="s">
        <v>77</v>
      </c>
      <c r="AE4231" t="s">
        <v>78</v>
      </c>
      <c r="AF4231" t="s">
        <v>79</v>
      </c>
      <c r="AG4231" t="s">
        <v>80</v>
      </c>
      <c r="AH4231">
        <v>13.497999999999999</v>
      </c>
      <c r="AI4231">
        <v>1.6862699999999999</v>
      </c>
      <c r="AJ4231">
        <v>22.76127</v>
      </c>
      <c r="AK4231">
        <v>2016</v>
      </c>
      <c r="AL4231" t="s">
        <v>81</v>
      </c>
      <c r="AM4231">
        <f t="shared" si="133"/>
        <v>4</v>
      </c>
    </row>
    <row r="4232" spans="1:39" x14ac:dyDescent="0.35">
      <c r="A4232">
        <v>2019</v>
      </c>
      <c r="B4232" s="5">
        <f t="shared" si="132"/>
        <v>59</v>
      </c>
      <c r="C4232" t="s">
        <v>83</v>
      </c>
      <c r="D4232">
        <v>19076071</v>
      </c>
      <c r="E4232">
        <v>766861</v>
      </c>
      <c r="F4232" t="s">
        <v>66</v>
      </c>
      <c r="G4232" t="s">
        <v>67</v>
      </c>
      <c r="H4232" t="s">
        <v>68</v>
      </c>
      <c r="I4232" t="s">
        <v>69</v>
      </c>
      <c r="J4232" s="1">
        <v>43524</v>
      </c>
      <c r="K4232">
        <v>9</v>
      </c>
      <c r="L4232">
        <v>1</v>
      </c>
      <c r="M4232">
        <v>1</v>
      </c>
      <c r="N4232" t="s">
        <v>70</v>
      </c>
      <c r="O4232" t="s">
        <v>90</v>
      </c>
      <c r="Q4232">
        <v>105</v>
      </c>
      <c r="R4232">
        <v>50</v>
      </c>
      <c r="T4232" t="s">
        <v>72</v>
      </c>
      <c r="U4232" t="s">
        <v>73</v>
      </c>
      <c r="V4232">
        <v>675</v>
      </c>
      <c r="W4232">
        <v>2</v>
      </c>
      <c r="X4232">
        <v>183695</v>
      </c>
      <c r="Y4232" t="s">
        <v>74</v>
      </c>
      <c r="AA4232">
        <v>2015</v>
      </c>
      <c r="AB4232" t="s">
        <v>75</v>
      </c>
      <c r="AC4232" t="s">
        <v>76</v>
      </c>
      <c r="AD4232" t="s">
        <v>77</v>
      </c>
      <c r="AE4232" t="s">
        <v>78</v>
      </c>
      <c r="AF4232" t="s">
        <v>79</v>
      </c>
      <c r="AG4232" t="s">
        <v>80</v>
      </c>
      <c r="AH4232">
        <v>13.497999999999999</v>
      </c>
      <c r="AI4232">
        <v>1.6862699999999999</v>
      </c>
      <c r="AJ4232">
        <v>22.76127</v>
      </c>
      <c r="AK4232">
        <v>2016</v>
      </c>
      <c r="AL4232" t="s">
        <v>81</v>
      </c>
      <c r="AM4232">
        <f t="shared" si="133"/>
        <v>4</v>
      </c>
    </row>
    <row r="4233" spans="1:39" x14ac:dyDescent="0.35">
      <c r="A4233">
        <v>2019</v>
      </c>
      <c r="B4233" s="5">
        <f t="shared" si="132"/>
        <v>62</v>
      </c>
      <c r="C4233" t="s">
        <v>91</v>
      </c>
      <c r="D4233">
        <v>19066004</v>
      </c>
      <c r="E4233">
        <v>769363</v>
      </c>
      <c r="F4233" t="s">
        <v>66</v>
      </c>
      <c r="G4233" t="s">
        <v>67</v>
      </c>
      <c r="H4233" t="s">
        <v>68</v>
      </c>
      <c r="I4233" t="s">
        <v>69</v>
      </c>
      <c r="J4233" s="1">
        <v>43527</v>
      </c>
      <c r="K4233">
        <v>10</v>
      </c>
      <c r="L4233">
        <v>1</v>
      </c>
      <c r="M4233">
        <v>1</v>
      </c>
      <c r="N4233" t="s">
        <v>70</v>
      </c>
      <c r="O4233" t="s">
        <v>90</v>
      </c>
      <c r="Q4233">
        <v>105</v>
      </c>
      <c r="R4233">
        <v>10</v>
      </c>
      <c r="T4233" t="s">
        <v>72</v>
      </c>
      <c r="U4233" t="s">
        <v>73</v>
      </c>
      <c r="V4233">
        <v>695</v>
      </c>
      <c r="W4233">
        <v>2</v>
      </c>
      <c r="X4233">
        <v>183695</v>
      </c>
      <c r="Y4233" t="s">
        <v>74</v>
      </c>
      <c r="AA4233">
        <v>2015</v>
      </c>
      <c r="AB4233" t="s">
        <v>75</v>
      </c>
      <c r="AC4233" t="s">
        <v>76</v>
      </c>
      <c r="AD4233" t="s">
        <v>77</v>
      </c>
      <c r="AE4233" t="s">
        <v>78</v>
      </c>
      <c r="AF4233" t="s">
        <v>79</v>
      </c>
      <c r="AG4233" t="s">
        <v>80</v>
      </c>
      <c r="AH4233">
        <v>13.497999999999999</v>
      </c>
      <c r="AI4233">
        <v>1.6862699999999999</v>
      </c>
      <c r="AJ4233">
        <v>22.76127</v>
      </c>
      <c r="AK4233">
        <v>2016</v>
      </c>
      <c r="AL4233" t="s">
        <v>81</v>
      </c>
      <c r="AM4233">
        <f t="shared" si="133"/>
        <v>4</v>
      </c>
    </row>
    <row r="4234" spans="1:39" x14ac:dyDescent="0.35">
      <c r="A4234">
        <v>2019</v>
      </c>
      <c r="B4234" s="5">
        <f t="shared" si="132"/>
        <v>62</v>
      </c>
      <c r="C4234" t="s">
        <v>82</v>
      </c>
      <c r="D4234">
        <v>19036143</v>
      </c>
      <c r="E4234">
        <v>775129</v>
      </c>
      <c r="F4234" t="s">
        <v>66</v>
      </c>
      <c r="G4234" t="s">
        <v>67</v>
      </c>
      <c r="H4234" t="s">
        <v>68</v>
      </c>
      <c r="I4234" t="s">
        <v>69</v>
      </c>
      <c r="J4234" s="1">
        <v>43527</v>
      </c>
      <c r="K4234">
        <v>10</v>
      </c>
      <c r="L4234">
        <v>1</v>
      </c>
      <c r="M4234">
        <v>1</v>
      </c>
      <c r="N4234" t="s">
        <v>70</v>
      </c>
      <c r="O4234" t="s">
        <v>71</v>
      </c>
      <c r="Q4234">
        <v>113</v>
      </c>
      <c r="R4234">
        <v>41</v>
      </c>
      <c r="T4234" t="s">
        <v>72</v>
      </c>
      <c r="U4234" t="s">
        <v>73</v>
      </c>
      <c r="V4234">
        <v>645</v>
      </c>
      <c r="W4234">
        <v>2</v>
      </c>
      <c r="X4234">
        <v>183695</v>
      </c>
      <c r="Y4234" t="s">
        <v>74</v>
      </c>
      <c r="AA4234">
        <v>2015</v>
      </c>
      <c r="AB4234" t="s">
        <v>75</v>
      </c>
      <c r="AC4234" t="s">
        <v>76</v>
      </c>
      <c r="AD4234" t="s">
        <v>77</v>
      </c>
      <c r="AE4234" t="s">
        <v>78</v>
      </c>
      <c r="AF4234" t="s">
        <v>79</v>
      </c>
      <c r="AG4234" t="s">
        <v>80</v>
      </c>
      <c r="AH4234">
        <v>13.497999999999999</v>
      </c>
      <c r="AI4234">
        <v>3.2233999999999998</v>
      </c>
      <c r="AJ4234">
        <v>43.509450000000001</v>
      </c>
      <c r="AK4234">
        <v>2016</v>
      </c>
      <c r="AL4234" t="s">
        <v>81</v>
      </c>
      <c r="AM4234">
        <f t="shared" si="133"/>
        <v>4</v>
      </c>
    </row>
    <row r="4235" spans="1:39" x14ac:dyDescent="0.35">
      <c r="A4235">
        <v>2019</v>
      </c>
      <c r="B4235" s="5">
        <f t="shared" si="132"/>
        <v>64</v>
      </c>
      <c r="C4235" t="s">
        <v>83</v>
      </c>
      <c r="D4235">
        <v>19076076</v>
      </c>
      <c r="E4235">
        <v>766872</v>
      </c>
      <c r="F4235" t="s">
        <v>66</v>
      </c>
      <c r="G4235" t="s">
        <v>67</v>
      </c>
      <c r="H4235" t="s">
        <v>68</v>
      </c>
      <c r="I4235" t="s">
        <v>69</v>
      </c>
      <c r="J4235" s="1">
        <v>43529</v>
      </c>
      <c r="K4235">
        <v>10</v>
      </c>
      <c r="L4235">
        <v>1</v>
      </c>
      <c r="M4235">
        <v>1</v>
      </c>
      <c r="N4235" t="s">
        <v>70</v>
      </c>
      <c r="O4235" t="s">
        <v>85</v>
      </c>
      <c r="Q4235">
        <v>104</v>
      </c>
      <c r="R4235">
        <v>40</v>
      </c>
      <c r="T4235" t="s">
        <v>72</v>
      </c>
      <c r="U4235" t="s">
        <v>73</v>
      </c>
      <c r="V4235">
        <v>740</v>
      </c>
      <c r="W4235">
        <v>2</v>
      </c>
      <c r="X4235">
        <v>183695</v>
      </c>
      <c r="Y4235" t="s">
        <v>74</v>
      </c>
      <c r="AA4235">
        <v>2015</v>
      </c>
      <c r="AB4235" t="s">
        <v>75</v>
      </c>
      <c r="AC4235" t="s">
        <v>76</v>
      </c>
      <c r="AD4235" t="s">
        <v>77</v>
      </c>
      <c r="AE4235" t="s">
        <v>78</v>
      </c>
      <c r="AF4235" t="s">
        <v>79</v>
      </c>
      <c r="AG4235" t="s">
        <v>80</v>
      </c>
      <c r="AH4235">
        <v>13.497999999999999</v>
      </c>
      <c r="AI4235">
        <v>1.29904</v>
      </c>
      <c r="AJ4235">
        <v>17.53444</v>
      </c>
      <c r="AK4235">
        <v>2016</v>
      </c>
      <c r="AL4235" t="s">
        <v>81</v>
      </c>
      <c r="AM4235">
        <f t="shared" si="133"/>
        <v>4</v>
      </c>
    </row>
    <row r="4236" spans="1:39" x14ac:dyDescent="0.35">
      <c r="A4236">
        <v>2019</v>
      </c>
      <c r="B4236" s="5">
        <f t="shared" si="132"/>
        <v>184</v>
      </c>
      <c r="C4236" t="s">
        <v>83</v>
      </c>
      <c r="D4236">
        <v>19076288</v>
      </c>
      <c r="E4236">
        <v>765583</v>
      </c>
      <c r="F4236" t="s">
        <v>66</v>
      </c>
      <c r="G4236" t="s">
        <v>67</v>
      </c>
      <c r="H4236" t="s">
        <v>68</v>
      </c>
      <c r="I4236" t="s">
        <v>69</v>
      </c>
      <c r="J4236" s="1">
        <v>43649</v>
      </c>
      <c r="K4236">
        <v>27</v>
      </c>
      <c r="L4236">
        <v>4</v>
      </c>
      <c r="M4236">
        <v>1</v>
      </c>
      <c r="N4236" t="s">
        <v>70</v>
      </c>
      <c r="O4236" t="s">
        <v>85</v>
      </c>
      <c r="Q4236">
        <v>103</v>
      </c>
      <c r="R4236">
        <v>30</v>
      </c>
      <c r="T4236" t="s">
        <v>72</v>
      </c>
      <c r="U4236" t="s">
        <v>73</v>
      </c>
      <c r="V4236">
        <v>700</v>
      </c>
      <c r="W4236">
        <v>2</v>
      </c>
      <c r="X4236">
        <v>183695</v>
      </c>
      <c r="Y4236" t="s">
        <v>74</v>
      </c>
      <c r="AA4236">
        <v>2015</v>
      </c>
      <c r="AB4236" t="s">
        <v>75</v>
      </c>
      <c r="AC4236" t="s">
        <v>76</v>
      </c>
      <c r="AD4236" t="s">
        <v>77</v>
      </c>
      <c r="AE4236" t="s">
        <v>78</v>
      </c>
      <c r="AF4236" t="s">
        <v>79</v>
      </c>
      <c r="AG4236" t="s">
        <v>80</v>
      </c>
      <c r="AH4236">
        <v>13.497999999999999</v>
      </c>
      <c r="AI4236">
        <v>2.1636600000000001</v>
      </c>
      <c r="AJ4236">
        <v>29.205079999999999</v>
      </c>
      <c r="AK4236">
        <v>2016</v>
      </c>
      <c r="AL4236" t="s">
        <v>81</v>
      </c>
      <c r="AM4236">
        <f t="shared" si="133"/>
        <v>4</v>
      </c>
    </row>
    <row r="4237" spans="1:39" x14ac:dyDescent="0.35">
      <c r="A4237">
        <v>2019</v>
      </c>
      <c r="B4237" s="5">
        <f t="shared" si="132"/>
        <v>184</v>
      </c>
      <c r="C4237" t="s">
        <v>83</v>
      </c>
      <c r="D4237">
        <v>19076288</v>
      </c>
      <c r="E4237">
        <v>765584</v>
      </c>
      <c r="F4237" t="s">
        <v>66</v>
      </c>
      <c r="G4237" t="s">
        <v>67</v>
      </c>
      <c r="H4237" t="s">
        <v>68</v>
      </c>
      <c r="I4237" t="s">
        <v>69</v>
      </c>
      <c r="J4237" s="1">
        <v>43649</v>
      </c>
      <c r="K4237">
        <v>27</v>
      </c>
      <c r="L4237">
        <v>4</v>
      </c>
      <c r="M4237">
        <v>1</v>
      </c>
      <c r="N4237" t="s">
        <v>70</v>
      </c>
      <c r="O4237" t="s">
        <v>85</v>
      </c>
      <c r="Q4237">
        <v>103</v>
      </c>
      <c r="R4237">
        <v>30</v>
      </c>
      <c r="T4237" t="s">
        <v>72</v>
      </c>
      <c r="U4237" t="s">
        <v>73</v>
      </c>
      <c r="V4237">
        <v>770</v>
      </c>
      <c r="W4237">
        <v>2</v>
      </c>
      <c r="X4237">
        <v>183695</v>
      </c>
      <c r="Y4237" t="s">
        <v>74</v>
      </c>
      <c r="AA4237">
        <v>2015</v>
      </c>
      <c r="AB4237" t="s">
        <v>75</v>
      </c>
      <c r="AC4237" t="s">
        <v>76</v>
      </c>
      <c r="AD4237" t="s">
        <v>77</v>
      </c>
      <c r="AE4237" t="s">
        <v>78</v>
      </c>
      <c r="AF4237" t="s">
        <v>79</v>
      </c>
      <c r="AG4237" t="s">
        <v>80</v>
      </c>
      <c r="AH4237">
        <v>13.497999999999999</v>
      </c>
      <c r="AI4237">
        <v>2.1636600000000001</v>
      </c>
      <c r="AJ4237">
        <v>29.205079999999999</v>
      </c>
      <c r="AK4237">
        <v>2016</v>
      </c>
      <c r="AL4237" t="s">
        <v>81</v>
      </c>
      <c r="AM4237">
        <f t="shared" si="133"/>
        <v>4</v>
      </c>
    </row>
    <row r="4238" spans="1:39" x14ac:dyDescent="0.35">
      <c r="A4238">
        <v>2019</v>
      </c>
      <c r="B4238" s="5">
        <f t="shared" si="132"/>
        <v>185</v>
      </c>
      <c r="C4238" t="s">
        <v>82</v>
      </c>
      <c r="D4238">
        <v>19036916</v>
      </c>
      <c r="E4238">
        <v>775931</v>
      </c>
      <c r="F4238" t="s">
        <v>66</v>
      </c>
      <c r="G4238" t="s">
        <v>67</v>
      </c>
      <c r="H4238" t="s">
        <v>68</v>
      </c>
      <c r="I4238" t="s">
        <v>69</v>
      </c>
      <c r="J4238" s="1">
        <v>43650</v>
      </c>
      <c r="K4238">
        <v>27</v>
      </c>
      <c r="L4238">
        <v>4</v>
      </c>
      <c r="M4238">
        <v>1</v>
      </c>
      <c r="N4238" t="s">
        <v>70</v>
      </c>
      <c r="O4238" t="s">
        <v>71</v>
      </c>
      <c r="Q4238">
        <v>154</v>
      </c>
      <c r="T4238" t="s">
        <v>72</v>
      </c>
      <c r="U4238" t="s">
        <v>73</v>
      </c>
      <c r="V4238">
        <v>720</v>
      </c>
      <c r="W4238">
        <v>2</v>
      </c>
      <c r="X4238">
        <v>183695</v>
      </c>
      <c r="Y4238" t="s">
        <v>74</v>
      </c>
      <c r="AA4238">
        <v>2015</v>
      </c>
      <c r="AB4238" t="s">
        <v>75</v>
      </c>
      <c r="AC4238" t="s">
        <v>76</v>
      </c>
      <c r="AD4238" t="s">
        <v>77</v>
      </c>
      <c r="AE4238" t="s">
        <v>78</v>
      </c>
      <c r="AF4238" t="s">
        <v>79</v>
      </c>
      <c r="AG4238" t="s">
        <v>80</v>
      </c>
      <c r="AH4238">
        <v>13.497999999999999</v>
      </c>
      <c r="AI4238">
        <v>3.0741800000000001</v>
      </c>
      <c r="AJ4238">
        <v>41.495280000000001</v>
      </c>
      <c r="AK4238">
        <v>2016</v>
      </c>
      <c r="AL4238" t="s">
        <v>81</v>
      </c>
      <c r="AM4238">
        <f t="shared" si="133"/>
        <v>4</v>
      </c>
    </row>
    <row r="4239" spans="1:39" x14ac:dyDescent="0.35">
      <c r="A4239">
        <v>2019</v>
      </c>
      <c r="B4239" s="5">
        <f t="shared" si="132"/>
        <v>185</v>
      </c>
      <c r="C4239" t="s">
        <v>82</v>
      </c>
      <c r="D4239">
        <v>19036929</v>
      </c>
      <c r="E4239">
        <v>776474</v>
      </c>
      <c r="F4239" t="s">
        <v>66</v>
      </c>
      <c r="G4239" t="s">
        <v>67</v>
      </c>
      <c r="H4239" t="s">
        <v>68</v>
      </c>
      <c r="I4239" t="s">
        <v>69</v>
      </c>
      <c r="J4239" s="1">
        <v>43650</v>
      </c>
      <c r="K4239">
        <v>27</v>
      </c>
      <c r="L4239">
        <v>4</v>
      </c>
      <c r="M4239">
        <v>1</v>
      </c>
      <c r="N4239" t="s">
        <v>70</v>
      </c>
      <c r="O4239" t="s">
        <v>71</v>
      </c>
      <c r="T4239" t="s">
        <v>72</v>
      </c>
      <c r="U4239" t="s">
        <v>73</v>
      </c>
      <c r="V4239">
        <v>670</v>
      </c>
      <c r="W4239">
        <v>2</v>
      </c>
      <c r="X4239">
        <v>183695</v>
      </c>
      <c r="Y4239" t="s">
        <v>74</v>
      </c>
      <c r="AA4239">
        <v>2015</v>
      </c>
      <c r="AB4239" t="s">
        <v>75</v>
      </c>
      <c r="AC4239" t="s">
        <v>76</v>
      </c>
      <c r="AD4239" t="s">
        <v>77</v>
      </c>
      <c r="AE4239" t="s">
        <v>78</v>
      </c>
      <c r="AF4239" t="s">
        <v>79</v>
      </c>
      <c r="AG4239" t="s">
        <v>80</v>
      </c>
      <c r="AH4239">
        <v>13.497999999999999</v>
      </c>
      <c r="AI4239">
        <v>3.0741800000000001</v>
      </c>
      <c r="AJ4239">
        <v>41.495280000000001</v>
      </c>
      <c r="AK4239">
        <v>2016</v>
      </c>
      <c r="AL4239" t="s">
        <v>81</v>
      </c>
      <c r="AM4239">
        <f t="shared" si="133"/>
        <v>4</v>
      </c>
    </row>
    <row r="4240" spans="1:39" x14ac:dyDescent="0.35">
      <c r="A4240">
        <v>2019</v>
      </c>
      <c r="B4240" s="5">
        <f t="shared" si="132"/>
        <v>186</v>
      </c>
      <c r="C4240" t="s">
        <v>82</v>
      </c>
      <c r="D4240">
        <v>19037000</v>
      </c>
      <c r="E4240">
        <v>779073</v>
      </c>
      <c r="F4240" t="s">
        <v>66</v>
      </c>
      <c r="G4240" t="s">
        <v>67</v>
      </c>
      <c r="H4240" t="s">
        <v>68</v>
      </c>
      <c r="I4240" t="s">
        <v>69</v>
      </c>
      <c r="J4240" s="1">
        <v>43651</v>
      </c>
      <c r="K4240">
        <v>27</v>
      </c>
      <c r="L4240">
        <v>4</v>
      </c>
      <c r="M4240">
        <v>1</v>
      </c>
      <c r="N4240" t="s">
        <v>70</v>
      </c>
      <c r="O4240" t="s">
        <v>71</v>
      </c>
      <c r="Q4240">
        <v>113</v>
      </c>
      <c r="R4240">
        <v>21</v>
      </c>
      <c r="T4240" t="s">
        <v>72</v>
      </c>
      <c r="U4240" t="s">
        <v>73</v>
      </c>
      <c r="V4240">
        <v>750</v>
      </c>
      <c r="W4240">
        <v>2</v>
      </c>
      <c r="X4240">
        <v>183695</v>
      </c>
      <c r="Y4240" t="s">
        <v>74</v>
      </c>
      <c r="AA4240">
        <v>2015</v>
      </c>
      <c r="AB4240" t="s">
        <v>75</v>
      </c>
      <c r="AC4240" t="s">
        <v>76</v>
      </c>
      <c r="AD4240" t="s">
        <v>77</v>
      </c>
      <c r="AE4240" t="s">
        <v>78</v>
      </c>
      <c r="AF4240" t="s">
        <v>79</v>
      </c>
      <c r="AG4240" t="s">
        <v>80</v>
      </c>
      <c r="AH4240">
        <v>13.497999999999999</v>
      </c>
      <c r="AI4240">
        <v>3.0741800000000001</v>
      </c>
      <c r="AJ4240">
        <v>41.495280000000001</v>
      </c>
      <c r="AK4240">
        <v>2016</v>
      </c>
      <c r="AL4240" t="s">
        <v>81</v>
      </c>
      <c r="AM4240">
        <f t="shared" si="133"/>
        <v>4</v>
      </c>
    </row>
    <row r="4241" spans="1:39" x14ac:dyDescent="0.35">
      <c r="A4241">
        <v>2019</v>
      </c>
      <c r="B4241" s="5">
        <f t="shared" si="132"/>
        <v>186</v>
      </c>
      <c r="C4241" t="s">
        <v>102</v>
      </c>
      <c r="D4241">
        <v>19110009</v>
      </c>
      <c r="E4241">
        <v>663419</v>
      </c>
      <c r="F4241" t="s">
        <v>66</v>
      </c>
      <c r="G4241" t="s">
        <v>67</v>
      </c>
      <c r="H4241" t="s">
        <v>68</v>
      </c>
      <c r="I4241" t="s">
        <v>69</v>
      </c>
      <c r="J4241" s="1">
        <v>43651</v>
      </c>
      <c r="K4241">
        <v>27</v>
      </c>
      <c r="L4241">
        <v>4</v>
      </c>
      <c r="M4241">
        <v>1</v>
      </c>
      <c r="N4241" t="s">
        <v>70</v>
      </c>
      <c r="O4241" t="s">
        <v>71</v>
      </c>
      <c r="Q4241">
        <v>116</v>
      </c>
      <c r="R4241">
        <v>11</v>
      </c>
      <c r="T4241" t="s">
        <v>72</v>
      </c>
      <c r="U4241" t="s">
        <v>73</v>
      </c>
      <c r="V4241">
        <v>670</v>
      </c>
      <c r="W4241">
        <v>2</v>
      </c>
      <c r="X4241">
        <v>183695</v>
      </c>
      <c r="Y4241" t="s">
        <v>74</v>
      </c>
      <c r="AA4241">
        <v>2015</v>
      </c>
      <c r="AB4241" t="s">
        <v>75</v>
      </c>
      <c r="AC4241" t="s">
        <v>76</v>
      </c>
      <c r="AD4241" t="s">
        <v>77</v>
      </c>
      <c r="AE4241" t="s">
        <v>78</v>
      </c>
      <c r="AF4241" t="s">
        <v>79</v>
      </c>
      <c r="AG4241" t="s">
        <v>80</v>
      </c>
      <c r="AH4241">
        <v>13.497999999999999</v>
      </c>
      <c r="AI4241">
        <v>3.0741800000000001</v>
      </c>
      <c r="AJ4241">
        <v>41.495280000000001</v>
      </c>
      <c r="AK4241">
        <v>2016</v>
      </c>
      <c r="AL4241" t="s">
        <v>81</v>
      </c>
      <c r="AM4241">
        <f t="shared" si="133"/>
        <v>4</v>
      </c>
    </row>
    <row r="4242" spans="1:39" x14ac:dyDescent="0.35">
      <c r="A4242">
        <v>2019</v>
      </c>
      <c r="B4242" s="5">
        <f t="shared" si="132"/>
        <v>226</v>
      </c>
      <c r="C4242" t="s">
        <v>83</v>
      </c>
      <c r="D4242">
        <v>19076588</v>
      </c>
      <c r="E4242">
        <v>791977</v>
      </c>
      <c r="F4242" t="s">
        <v>66</v>
      </c>
      <c r="G4242" t="s">
        <v>67</v>
      </c>
      <c r="H4242" t="s">
        <v>68</v>
      </c>
      <c r="I4242" t="s">
        <v>69</v>
      </c>
      <c r="J4242" s="1">
        <v>43691</v>
      </c>
      <c r="K4242">
        <v>33</v>
      </c>
      <c r="L4242">
        <v>5</v>
      </c>
      <c r="M4242">
        <v>1</v>
      </c>
      <c r="N4242" t="s">
        <v>70</v>
      </c>
      <c r="O4242" t="s">
        <v>85</v>
      </c>
      <c r="Q4242">
        <v>104</v>
      </c>
      <c r="R4242">
        <v>40</v>
      </c>
      <c r="T4242" t="s">
        <v>72</v>
      </c>
      <c r="U4242" t="s">
        <v>73</v>
      </c>
      <c r="V4242">
        <v>680</v>
      </c>
      <c r="W4242">
        <v>2</v>
      </c>
      <c r="X4242">
        <v>183695</v>
      </c>
      <c r="Y4242" t="s">
        <v>74</v>
      </c>
      <c r="AA4242">
        <v>2015</v>
      </c>
      <c r="AB4242" t="s">
        <v>75</v>
      </c>
      <c r="AC4242" t="s">
        <v>76</v>
      </c>
      <c r="AD4242" t="s">
        <v>77</v>
      </c>
      <c r="AE4242" t="s">
        <v>78</v>
      </c>
      <c r="AF4242" t="s">
        <v>79</v>
      </c>
      <c r="AG4242" t="s">
        <v>80</v>
      </c>
      <c r="AH4242">
        <v>13.497999999999999</v>
      </c>
      <c r="AI4242">
        <v>1.95234</v>
      </c>
      <c r="AJ4242">
        <v>26.352689999999999</v>
      </c>
      <c r="AK4242">
        <v>2016</v>
      </c>
      <c r="AL4242" t="s">
        <v>81</v>
      </c>
      <c r="AM4242">
        <f t="shared" si="133"/>
        <v>4</v>
      </c>
    </row>
    <row r="4243" spans="1:39" x14ac:dyDescent="0.35">
      <c r="A4243">
        <v>2019</v>
      </c>
      <c r="B4243" s="5">
        <f t="shared" si="132"/>
        <v>226</v>
      </c>
      <c r="C4243" t="s">
        <v>83</v>
      </c>
      <c r="D4243">
        <v>19076588</v>
      </c>
      <c r="E4243">
        <v>791978</v>
      </c>
      <c r="F4243" t="s">
        <v>66</v>
      </c>
      <c r="G4243" t="s">
        <v>67</v>
      </c>
      <c r="H4243" t="s">
        <v>68</v>
      </c>
      <c r="I4243" t="s">
        <v>69</v>
      </c>
      <c r="J4243" s="1">
        <v>43691</v>
      </c>
      <c r="K4243">
        <v>33</v>
      </c>
      <c r="L4243">
        <v>5</v>
      </c>
      <c r="M4243">
        <v>1</v>
      </c>
      <c r="N4243" t="s">
        <v>70</v>
      </c>
      <c r="O4243" t="s">
        <v>85</v>
      </c>
      <c r="Q4243">
        <v>104</v>
      </c>
      <c r="R4243">
        <v>40</v>
      </c>
      <c r="T4243" t="s">
        <v>72</v>
      </c>
      <c r="U4243" t="s">
        <v>73</v>
      </c>
      <c r="V4243">
        <v>860</v>
      </c>
      <c r="W4243">
        <v>2</v>
      </c>
      <c r="X4243">
        <v>183695</v>
      </c>
      <c r="Y4243" t="s">
        <v>74</v>
      </c>
      <c r="AA4243">
        <v>2015</v>
      </c>
      <c r="AB4243" t="s">
        <v>75</v>
      </c>
      <c r="AC4243" t="s">
        <v>76</v>
      </c>
      <c r="AD4243" t="s">
        <v>77</v>
      </c>
      <c r="AE4243" t="s">
        <v>78</v>
      </c>
      <c r="AF4243" t="s">
        <v>79</v>
      </c>
      <c r="AG4243" t="s">
        <v>80</v>
      </c>
      <c r="AH4243">
        <v>13.497999999999999</v>
      </c>
      <c r="AI4243">
        <v>1.95234</v>
      </c>
      <c r="AJ4243">
        <v>26.352689999999999</v>
      </c>
      <c r="AK4243">
        <v>2016</v>
      </c>
      <c r="AL4243" t="s">
        <v>81</v>
      </c>
      <c r="AM4243">
        <f t="shared" si="133"/>
        <v>4</v>
      </c>
    </row>
    <row r="4244" spans="1:39" x14ac:dyDescent="0.35">
      <c r="A4244">
        <v>2019</v>
      </c>
      <c r="B4244" s="5">
        <f t="shared" si="132"/>
        <v>226</v>
      </c>
      <c r="C4244" t="s">
        <v>83</v>
      </c>
      <c r="D4244">
        <v>19076577</v>
      </c>
      <c r="E4244">
        <v>766933</v>
      </c>
      <c r="F4244" t="s">
        <v>66</v>
      </c>
      <c r="G4244" t="s">
        <v>67</v>
      </c>
      <c r="H4244" t="s">
        <v>68</v>
      </c>
      <c r="I4244" t="s">
        <v>69</v>
      </c>
      <c r="J4244" s="1">
        <v>43691</v>
      </c>
      <c r="K4244">
        <v>33</v>
      </c>
      <c r="L4244">
        <v>5</v>
      </c>
      <c r="M4244">
        <v>1</v>
      </c>
      <c r="N4244" t="s">
        <v>70</v>
      </c>
      <c r="O4244" t="s">
        <v>85</v>
      </c>
      <c r="Q4244">
        <v>152</v>
      </c>
      <c r="T4244" t="s">
        <v>72</v>
      </c>
      <c r="U4244" t="s">
        <v>73</v>
      </c>
      <c r="V4244">
        <v>810</v>
      </c>
      <c r="W4244">
        <v>2</v>
      </c>
      <c r="X4244">
        <v>183695</v>
      </c>
      <c r="Y4244" t="s">
        <v>74</v>
      </c>
      <c r="AA4244">
        <v>2015</v>
      </c>
      <c r="AB4244" t="s">
        <v>75</v>
      </c>
      <c r="AC4244" t="s">
        <v>76</v>
      </c>
      <c r="AD4244" t="s">
        <v>77</v>
      </c>
      <c r="AE4244" t="s">
        <v>78</v>
      </c>
      <c r="AF4244" t="s">
        <v>79</v>
      </c>
      <c r="AG4244" t="s">
        <v>80</v>
      </c>
      <c r="AH4244">
        <v>13.497999999999999</v>
      </c>
      <c r="AI4244">
        <v>1.95234</v>
      </c>
      <c r="AJ4244">
        <v>26.352689999999999</v>
      </c>
      <c r="AK4244">
        <v>2016</v>
      </c>
      <c r="AL4244" t="s">
        <v>81</v>
      </c>
      <c r="AM4244">
        <f t="shared" si="133"/>
        <v>4</v>
      </c>
    </row>
    <row r="4245" spans="1:39" x14ac:dyDescent="0.35">
      <c r="A4245">
        <v>2019</v>
      </c>
      <c r="B4245" s="5">
        <f t="shared" si="132"/>
        <v>129</v>
      </c>
      <c r="C4245" t="s">
        <v>82</v>
      </c>
      <c r="D4245">
        <v>19031007</v>
      </c>
      <c r="E4245">
        <v>763602</v>
      </c>
      <c r="F4245" t="s">
        <v>66</v>
      </c>
      <c r="G4245" t="s">
        <v>86</v>
      </c>
      <c r="J4245" s="1">
        <v>43594</v>
      </c>
      <c r="K4245">
        <v>19</v>
      </c>
      <c r="M4245">
        <v>1</v>
      </c>
      <c r="N4245" t="s">
        <v>70</v>
      </c>
      <c r="O4245" t="s">
        <v>71</v>
      </c>
      <c r="Q4245">
        <v>113</v>
      </c>
      <c r="R4245">
        <v>41</v>
      </c>
      <c r="T4245" t="s">
        <v>72</v>
      </c>
      <c r="U4245" t="s">
        <v>73</v>
      </c>
      <c r="V4245">
        <v>770</v>
      </c>
      <c r="W4245">
        <v>2</v>
      </c>
      <c r="X4245">
        <v>183695</v>
      </c>
      <c r="Y4245" t="s">
        <v>74</v>
      </c>
      <c r="AA4245">
        <v>2015</v>
      </c>
      <c r="AB4245" t="s">
        <v>75</v>
      </c>
      <c r="AC4245" t="s">
        <v>76</v>
      </c>
      <c r="AD4245" t="s">
        <v>77</v>
      </c>
      <c r="AE4245" t="s">
        <v>78</v>
      </c>
      <c r="AF4245" t="s">
        <v>79</v>
      </c>
      <c r="AG4245" t="s">
        <v>80</v>
      </c>
      <c r="AH4245">
        <v>13.497999999999999</v>
      </c>
      <c r="AI4245">
        <v>7.9583300000000001</v>
      </c>
      <c r="AJ4245">
        <v>107.42153999999999</v>
      </c>
      <c r="AK4245">
        <v>2016</v>
      </c>
      <c r="AL4245" t="s">
        <v>81</v>
      </c>
      <c r="AM4245">
        <f t="shared" si="133"/>
        <v>4</v>
      </c>
    </row>
    <row r="4246" spans="1:39" x14ac:dyDescent="0.35">
      <c r="A4246">
        <v>2019</v>
      </c>
      <c r="B4246" s="5">
        <f t="shared" si="132"/>
        <v>165</v>
      </c>
      <c r="C4246" t="s">
        <v>115</v>
      </c>
      <c r="D4246">
        <v>19141058</v>
      </c>
      <c r="E4246">
        <v>763932</v>
      </c>
      <c r="F4246" t="s">
        <v>66</v>
      </c>
      <c r="G4246" t="s">
        <v>86</v>
      </c>
      <c r="J4246" s="1">
        <v>43630</v>
      </c>
      <c r="K4246">
        <v>24</v>
      </c>
      <c r="M4246">
        <v>1</v>
      </c>
      <c r="N4246" t="s">
        <v>70</v>
      </c>
      <c r="O4246" t="s">
        <v>71</v>
      </c>
      <c r="Q4246">
        <v>183</v>
      </c>
      <c r="R4246">
        <v>10</v>
      </c>
      <c r="T4246" t="s">
        <v>72</v>
      </c>
      <c r="U4246" t="s">
        <v>73</v>
      </c>
      <c r="V4246">
        <v>715</v>
      </c>
      <c r="W4246">
        <v>2</v>
      </c>
      <c r="X4246">
        <v>183695</v>
      </c>
      <c r="Y4246" t="s">
        <v>74</v>
      </c>
      <c r="AA4246">
        <v>2015</v>
      </c>
      <c r="AB4246" t="s">
        <v>75</v>
      </c>
      <c r="AC4246" t="s">
        <v>76</v>
      </c>
      <c r="AD4246" t="s">
        <v>77</v>
      </c>
      <c r="AE4246" t="s">
        <v>78</v>
      </c>
      <c r="AF4246" t="s">
        <v>79</v>
      </c>
      <c r="AG4246" t="s">
        <v>80</v>
      </c>
      <c r="AH4246">
        <v>13.497999999999999</v>
      </c>
      <c r="AI4246">
        <v>1.8055600000000001</v>
      </c>
      <c r="AJ4246">
        <v>24.371449999999999</v>
      </c>
      <c r="AK4246">
        <v>2016</v>
      </c>
      <c r="AL4246" t="s">
        <v>81</v>
      </c>
      <c r="AM4246">
        <f t="shared" si="133"/>
        <v>4</v>
      </c>
    </row>
    <row r="4247" spans="1:39" x14ac:dyDescent="0.35">
      <c r="A4247">
        <v>2019</v>
      </c>
      <c r="B4247" s="5">
        <f t="shared" si="132"/>
        <v>174</v>
      </c>
      <c r="C4247" t="s">
        <v>91</v>
      </c>
      <c r="D4247">
        <v>19061111</v>
      </c>
      <c r="E4247">
        <v>562733</v>
      </c>
      <c r="F4247" t="s">
        <v>66</v>
      </c>
      <c r="G4247" t="s">
        <v>86</v>
      </c>
      <c r="J4247" s="1">
        <v>43639</v>
      </c>
      <c r="K4247">
        <v>26</v>
      </c>
      <c r="M4247">
        <v>1</v>
      </c>
      <c r="N4247" t="s">
        <v>70</v>
      </c>
      <c r="O4247" t="s">
        <v>90</v>
      </c>
      <c r="Q4247">
        <v>102</v>
      </c>
      <c r="R4247">
        <v>10</v>
      </c>
      <c r="T4247" t="s">
        <v>72</v>
      </c>
      <c r="U4247" t="s">
        <v>73</v>
      </c>
      <c r="V4247">
        <v>740</v>
      </c>
      <c r="W4247">
        <v>2</v>
      </c>
      <c r="X4247">
        <v>183695</v>
      </c>
      <c r="Y4247" t="s">
        <v>74</v>
      </c>
      <c r="AA4247">
        <v>2015</v>
      </c>
      <c r="AB4247" t="s">
        <v>75</v>
      </c>
      <c r="AC4247" t="s">
        <v>76</v>
      </c>
      <c r="AD4247" t="s">
        <v>77</v>
      </c>
      <c r="AE4247" t="s">
        <v>78</v>
      </c>
      <c r="AF4247" t="s">
        <v>79</v>
      </c>
      <c r="AG4247" t="s">
        <v>80</v>
      </c>
      <c r="AH4247">
        <v>13.497999999999999</v>
      </c>
      <c r="AI4247">
        <v>2.2222200000000001</v>
      </c>
      <c r="AJ4247">
        <v>29.995529999999999</v>
      </c>
      <c r="AK4247">
        <v>2016</v>
      </c>
      <c r="AL4247" t="s">
        <v>81</v>
      </c>
      <c r="AM4247">
        <f t="shared" si="133"/>
        <v>4</v>
      </c>
    </row>
    <row r="4248" spans="1:39" x14ac:dyDescent="0.35">
      <c r="A4248">
        <v>2019</v>
      </c>
      <c r="B4248" s="5">
        <f t="shared" si="132"/>
        <v>180</v>
      </c>
      <c r="C4248" t="s">
        <v>91</v>
      </c>
      <c r="D4248">
        <v>19061173</v>
      </c>
      <c r="E4248">
        <v>562738</v>
      </c>
      <c r="F4248" t="s">
        <v>66</v>
      </c>
      <c r="G4248" t="s">
        <v>86</v>
      </c>
      <c r="J4248" s="1">
        <v>43645</v>
      </c>
      <c r="K4248">
        <v>26</v>
      </c>
      <c r="M4248">
        <v>1</v>
      </c>
      <c r="N4248" t="s">
        <v>70</v>
      </c>
      <c r="O4248" t="s">
        <v>90</v>
      </c>
      <c r="Q4248">
        <v>102</v>
      </c>
      <c r="R4248">
        <v>10</v>
      </c>
      <c r="T4248" t="s">
        <v>72</v>
      </c>
      <c r="U4248" t="s">
        <v>73</v>
      </c>
      <c r="V4248">
        <v>745</v>
      </c>
      <c r="W4248">
        <v>2</v>
      </c>
      <c r="X4248">
        <v>183695</v>
      </c>
      <c r="Y4248" t="s">
        <v>74</v>
      </c>
      <c r="AA4248">
        <v>2015</v>
      </c>
      <c r="AB4248" t="s">
        <v>75</v>
      </c>
      <c r="AC4248" t="s">
        <v>76</v>
      </c>
      <c r="AD4248" t="s">
        <v>77</v>
      </c>
      <c r="AE4248" t="s">
        <v>78</v>
      </c>
      <c r="AF4248" t="s">
        <v>79</v>
      </c>
      <c r="AG4248" t="s">
        <v>80</v>
      </c>
      <c r="AH4248">
        <v>13.497999999999999</v>
      </c>
      <c r="AI4248">
        <v>1.59375</v>
      </c>
      <c r="AJ4248">
        <v>21.512440000000002</v>
      </c>
      <c r="AK4248">
        <v>2016</v>
      </c>
      <c r="AL4248" t="s">
        <v>81</v>
      </c>
      <c r="AM4248">
        <f t="shared" si="133"/>
        <v>4</v>
      </c>
    </row>
    <row r="4249" spans="1:39" x14ac:dyDescent="0.35">
      <c r="A4249">
        <v>2019</v>
      </c>
      <c r="B4249" s="5">
        <f t="shared" si="132"/>
        <v>191</v>
      </c>
      <c r="C4249" t="s">
        <v>82</v>
      </c>
      <c r="D4249">
        <v>19031571</v>
      </c>
      <c r="E4249">
        <v>763644</v>
      </c>
      <c r="F4249" t="s">
        <v>66</v>
      </c>
      <c r="G4249" t="s">
        <v>86</v>
      </c>
      <c r="J4249" s="1">
        <v>43656</v>
      </c>
      <c r="K4249">
        <v>28</v>
      </c>
      <c r="M4249">
        <v>1</v>
      </c>
      <c r="N4249" t="s">
        <v>70</v>
      </c>
      <c r="O4249" t="s">
        <v>71</v>
      </c>
      <c r="Q4249">
        <v>113</v>
      </c>
      <c r="R4249">
        <v>61</v>
      </c>
      <c r="T4249" t="s">
        <v>72</v>
      </c>
      <c r="U4249" t="s">
        <v>73</v>
      </c>
      <c r="V4249">
        <v>800</v>
      </c>
      <c r="W4249">
        <v>2</v>
      </c>
      <c r="X4249">
        <v>183695</v>
      </c>
      <c r="Y4249" t="s">
        <v>74</v>
      </c>
      <c r="AA4249">
        <v>2015</v>
      </c>
      <c r="AB4249" t="s">
        <v>75</v>
      </c>
      <c r="AC4249" t="s">
        <v>76</v>
      </c>
      <c r="AD4249" t="s">
        <v>77</v>
      </c>
      <c r="AE4249" t="s">
        <v>78</v>
      </c>
      <c r="AF4249" t="s">
        <v>79</v>
      </c>
      <c r="AG4249" t="s">
        <v>80</v>
      </c>
      <c r="AH4249">
        <v>13.497999999999999</v>
      </c>
      <c r="AI4249">
        <v>3.4708299999999999</v>
      </c>
      <c r="AJ4249">
        <v>46.849260000000001</v>
      </c>
      <c r="AK4249">
        <v>2016</v>
      </c>
      <c r="AL4249" t="s">
        <v>81</v>
      </c>
      <c r="AM4249">
        <f t="shared" si="133"/>
        <v>4</v>
      </c>
    </row>
    <row r="4250" spans="1:39" x14ac:dyDescent="0.35">
      <c r="A4250">
        <v>2019</v>
      </c>
      <c r="B4250" s="5">
        <f t="shared" si="132"/>
        <v>167</v>
      </c>
      <c r="C4250" t="s">
        <v>82</v>
      </c>
      <c r="D4250">
        <v>19035005</v>
      </c>
      <c r="E4250">
        <v>763803</v>
      </c>
      <c r="F4250" t="s">
        <v>70</v>
      </c>
      <c r="G4250" t="s">
        <v>86</v>
      </c>
      <c r="J4250" s="1">
        <v>43632</v>
      </c>
      <c r="K4250">
        <v>25</v>
      </c>
      <c r="M4250">
        <v>1</v>
      </c>
      <c r="N4250" t="s">
        <v>70</v>
      </c>
      <c r="O4250" t="s">
        <v>71</v>
      </c>
      <c r="Q4250">
        <v>113</v>
      </c>
      <c r="R4250">
        <v>31</v>
      </c>
      <c r="T4250" t="s">
        <v>72</v>
      </c>
      <c r="U4250" t="s">
        <v>88</v>
      </c>
      <c r="X4250">
        <v>183695</v>
      </c>
      <c r="Y4250" t="s">
        <v>74</v>
      </c>
      <c r="AA4250">
        <v>2015</v>
      </c>
      <c r="AB4250" t="s">
        <v>75</v>
      </c>
      <c r="AC4250" t="s">
        <v>76</v>
      </c>
      <c r="AD4250" t="s">
        <v>77</v>
      </c>
      <c r="AE4250" t="s">
        <v>78</v>
      </c>
      <c r="AF4250" t="s">
        <v>79</v>
      </c>
      <c r="AG4250" t="s">
        <v>80</v>
      </c>
      <c r="AH4250">
        <v>13.497999999999999</v>
      </c>
      <c r="AK4250">
        <v>2016</v>
      </c>
      <c r="AL4250" t="s">
        <v>81</v>
      </c>
      <c r="AM4250">
        <f t="shared" si="133"/>
        <v>4</v>
      </c>
    </row>
    <row r="4251" spans="1:39" x14ac:dyDescent="0.35">
      <c r="A4251">
        <v>2019</v>
      </c>
      <c r="B4251" s="5">
        <f t="shared" si="132"/>
        <v>282</v>
      </c>
      <c r="C4251" t="s">
        <v>106</v>
      </c>
      <c r="D4251">
        <v>19195008</v>
      </c>
      <c r="E4251">
        <v>673028</v>
      </c>
      <c r="F4251" t="s">
        <v>104</v>
      </c>
      <c r="G4251" t="s">
        <v>86</v>
      </c>
      <c r="J4251" s="1">
        <v>43747</v>
      </c>
      <c r="K4251">
        <v>41</v>
      </c>
      <c r="M4251">
        <v>4</v>
      </c>
      <c r="N4251" t="s">
        <v>70</v>
      </c>
      <c r="O4251" t="s">
        <v>107</v>
      </c>
      <c r="Q4251">
        <v>259</v>
      </c>
      <c r="R4251">
        <v>25</v>
      </c>
      <c r="T4251" t="s">
        <v>72</v>
      </c>
      <c r="U4251" t="s">
        <v>73</v>
      </c>
      <c r="V4251">
        <v>605</v>
      </c>
      <c r="W4251">
        <v>2</v>
      </c>
      <c r="X4251">
        <v>183695</v>
      </c>
      <c r="Y4251" t="s">
        <v>74</v>
      </c>
      <c r="AA4251">
        <v>2015</v>
      </c>
      <c r="AB4251" t="s">
        <v>75</v>
      </c>
      <c r="AC4251" t="s">
        <v>76</v>
      </c>
      <c r="AD4251" t="s">
        <v>77</v>
      </c>
      <c r="AE4251" t="s">
        <v>78</v>
      </c>
      <c r="AF4251" t="s">
        <v>79</v>
      </c>
      <c r="AG4251" t="s">
        <v>80</v>
      </c>
      <c r="AH4251">
        <v>13.497999999999999</v>
      </c>
      <c r="AK4251">
        <v>2016</v>
      </c>
      <c r="AL4251" t="s">
        <v>81</v>
      </c>
      <c r="AM4251">
        <f t="shared" si="133"/>
        <v>4</v>
      </c>
    </row>
    <row r="4252" spans="1:39" x14ac:dyDescent="0.35">
      <c r="A4252">
        <v>2019</v>
      </c>
      <c r="B4252" s="5">
        <f t="shared" si="132"/>
        <v>186</v>
      </c>
      <c r="C4252" t="s">
        <v>82</v>
      </c>
      <c r="D4252">
        <v>19037065</v>
      </c>
      <c r="E4252">
        <v>763359</v>
      </c>
      <c r="F4252" t="s">
        <v>66</v>
      </c>
      <c r="G4252" t="s">
        <v>67</v>
      </c>
      <c r="H4252" t="s">
        <v>68</v>
      </c>
      <c r="I4252" t="s">
        <v>69</v>
      </c>
      <c r="J4252" s="1">
        <v>43651</v>
      </c>
      <c r="K4252">
        <v>27</v>
      </c>
      <c r="L4252">
        <v>4</v>
      </c>
      <c r="M4252">
        <v>1</v>
      </c>
      <c r="N4252" t="s">
        <v>70</v>
      </c>
      <c r="O4252" t="s">
        <v>71</v>
      </c>
      <c r="Q4252">
        <v>154</v>
      </c>
      <c r="T4252" t="s">
        <v>72</v>
      </c>
      <c r="U4252" t="s">
        <v>73</v>
      </c>
      <c r="V4252">
        <v>740</v>
      </c>
      <c r="W4252">
        <v>2</v>
      </c>
      <c r="X4252">
        <v>183797</v>
      </c>
      <c r="Y4252" t="s">
        <v>74</v>
      </c>
      <c r="AA4252">
        <v>2014</v>
      </c>
      <c r="AB4252" t="s">
        <v>75</v>
      </c>
      <c r="AC4252" t="s">
        <v>76</v>
      </c>
      <c r="AD4252" t="s">
        <v>77</v>
      </c>
      <c r="AE4252" t="s">
        <v>78</v>
      </c>
      <c r="AF4252" t="s">
        <v>79</v>
      </c>
      <c r="AG4252" t="s">
        <v>80</v>
      </c>
      <c r="AH4252">
        <v>11.475</v>
      </c>
      <c r="AI4252">
        <v>3.0741800000000001</v>
      </c>
      <c r="AJ4252">
        <v>35.276220000000002</v>
      </c>
      <c r="AK4252">
        <v>2015</v>
      </c>
      <c r="AL4252" t="s">
        <v>81</v>
      </c>
      <c r="AM4252">
        <f t="shared" si="133"/>
        <v>5</v>
      </c>
    </row>
    <row r="4253" spans="1:39" x14ac:dyDescent="0.35">
      <c r="A4253">
        <v>2019</v>
      </c>
      <c r="B4253" s="5">
        <f t="shared" si="132"/>
        <v>212</v>
      </c>
      <c r="C4253" t="s">
        <v>91</v>
      </c>
      <c r="D4253">
        <v>19066535</v>
      </c>
      <c r="E4253">
        <v>770785</v>
      </c>
      <c r="F4253" t="s">
        <v>66</v>
      </c>
      <c r="G4253" t="s">
        <v>67</v>
      </c>
      <c r="H4253" t="s">
        <v>68</v>
      </c>
      <c r="I4253" t="s">
        <v>97</v>
      </c>
      <c r="J4253" s="1">
        <v>43677</v>
      </c>
      <c r="K4253">
        <v>31</v>
      </c>
      <c r="L4253">
        <v>3</v>
      </c>
      <c r="M4253">
        <v>1</v>
      </c>
      <c r="N4253" t="s">
        <v>70</v>
      </c>
      <c r="O4253" t="s">
        <v>85</v>
      </c>
      <c r="P4253" t="s">
        <v>114</v>
      </c>
      <c r="Q4253">
        <v>104</v>
      </c>
      <c r="T4253" t="s">
        <v>72</v>
      </c>
      <c r="U4253" t="s">
        <v>73</v>
      </c>
      <c r="V4253">
        <v>910</v>
      </c>
      <c r="W4253">
        <v>2</v>
      </c>
      <c r="X4253">
        <v>183798</v>
      </c>
      <c r="Y4253" t="s">
        <v>74</v>
      </c>
      <c r="AA4253">
        <v>2014</v>
      </c>
      <c r="AB4253" t="s">
        <v>75</v>
      </c>
      <c r="AC4253" t="s">
        <v>76</v>
      </c>
      <c r="AD4253" t="s">
        <v>77</v>
      </c>
      <c r="AE4253" t="s">
        <v>78</v>
      </c>
      <c r="AF4253" t="s">
        <v>79</v>
      </c>
      <c r="AG4253" t="s">
        <v>80</v>
      </c>
      <c r="AH4253">
        <v>11.504</v>
      </c>
      <c r="AI4253">
        <v>3.16168</v>
      </c>
      <c r="AJ4253">
        <v>36.371969999999997</v>
      </c>
      <c r="AK4253">
        <v>2015</v>
      </c>
      <c r="AL4253" t="s">
        <v>81</v>
      </c>
      <c r="AM4253">
        <f t="shared" si="133"/>
        <v>5</v>
      </c>
    </row>
    <row r="4254" spans="1:39" x14ac:dyDescent="0.35">
      <c r="A4254">
        <v>2019</v>
      </c>
      <c r="B4254" s="5">
        <f t="shared" si="132"/>
        <v>159</v>
      </c>
      <c r="C4254" t="s">
        <v>82</v>
      </c>
      <c r="D4254">
        <v>19036439</v>
      </c>
      <c r="E4254">
        <v>775904</v>
      </c>
      <c r="F4254" t="s">
        <v>66</v>
      </c>
      <c r="G4254" t="s">
        <v>67</v>
      </c>
      <c r="H4254" t="s">
        <v>92</v>
      </c>
      <c r="I4254" t="s">
        <v>69</v>
      </c>
      <c r="J4254" s="1">
        <v>43624</v>
      </c>
      <c r="K4254">
        <v>23</v>
      </c>
      <c r="L4254">
        <v>3</v>
      </c>
      <c r="M4254">
        <v>1</v>
      </c>
      <c r="N4254" t="s">
        <v>70</v>
      </c>
      <c r="O4254" t="s">
        <v>71</v>
      </c>
      <c r="Q4254">
        <v>113</v>
      </c>
      <c r="R4254">
        <v>62</v>
      </c>
      <c r="T4254" t="s">
        <v>72</v>
      </c>
      <c r="U4254" t="s">
        <v>73</v>
      </c>
      <c r="V4254">
        <v>755</v>
      </c>
      <c r="W4254">
        <v>2</v>
      </c>
      <c r="X4254">
        <v>183798</v>
      </c>
      <c r="Y4254" t="s">
        <v>74</v>
      </c>
      <c r="AA4254">
        <v>2014</v>
      </c>
      <c r="AB4254" t="s">
        <v>75</v>
      </c>
      <c r="AC4254" t="s">
        <v>76</v>
      </c>
      <c r="AD4254" t="s">
        <v>77</v>
      </c>
      <c r="AE4254" t="s">
        <v>78</v>
      </c>
      <c r="AF4254" t="s">
        <v>79</v>
      </c>
      <c r="AG4254" t="s">
        <v>80</v>
      </c>
      <c r="AH4254">
        <v>11.504</v>
      </c>
      <c r="AI4254">
        <v>1.3385499999999999</v>
      </c>
      <c r="AJ4254">
        <v>15.398680000000001</v>
      </c>
      <c r="AK4254">
        <v>2015</v>
      </c>
      <c r="AL4254" t="s">
        <v>81</v>
      </c>
      <c r="AM4254">
        <f t="shared" si="133"/>
        <v>5</v>
      </c>
    </row>
    <row r="4255" spans="1:39" x14ac:dyDescent="0.35">
      <c r="A4255">
        <v>2019</v>
      </c>
      <c r="B4255" s="5">
        <f t="shared" si="132"/>
        <v>146</v>
      </c>
      <c r="C4255" t="s">
        <v>82</v>
      </c>
      <c r="D4255">
        <v>19031119</v>
      </c>
      <c r="E4255">
        <v>734068</v>
      </c>
      <c r="F4255" t="s">
        <v>66</v>
      </c>
      <c r="G4255" t="s">
        <v>86</v>
      </c>
      <c r="J4255" s="1">
        <v>43611</v>
      </c>
      <c r="K4255">
        <v>22</v>
      </c>
      <c r="M4255">
        <v>1</v>
      </c>
      <c r="N4255" t="s">
        <v>70</v>
      </c>
      <c r="O4255" t="s">
        <v>71</v>
      </c>
      <c r="Q4255">
        <v>113</v>
      </c>
      <c r="R4255">
        <v>31</v>
      </c>
      <c r="T4255" t="s">
        <v>72</v>
      </c>
      <c r="U4255" t="s">
        <v>73</v>
      </c>
      <c r="V4255">
        <v>780</v>
      </c>
      <c r="W4255">
        <v>2</v>
      </c>
      <c r="X4255">
        <v>183798</v>
      </c>
      <c r="Y4255" t="s">
        <v>74</v>
      </c>
      <c r="AA4255">
        <v>2014</v>
      </c>
      <c r="AB4255" t="s">
        <v>75</v>
      </c>
      <c r="AC4255" t="s">
        <v>76</v>
      </c>
      <c r="AD4255" t="s">
        <v>77</v>
      </c>
      <c r="AE4255" t="s">
        <v>78</v>
      </c>
      <c r="AF4255" t="s">
        <v>79</v>
      </c>
      <c r="AG4255" t="s">
        <v>80</v>
      </c>
      <c r="AH4255">
        <v>11.504</v>
      </c>
      <c r="AI4255">
        <v>1</v>
      </c>
      <c r="AJ4255">
        <v>11.504</v>
      </c>
      <c r="AK4255">
        <v>2015</v>
      </c>
      <c r="AL4255" t="s">
        <v>81</v>
      </c>
      <c r="AM4255">
        <f t="shared" si="133"/>
        <v>5</v>
      </c>
    </row>
    <row r="4256" spans="1:39" x14ac:dyDescent="0.35">
      <c r="A4256">
        <v>2019</v>
      </c>
      <c r="B4256" s="5">
        <f t="shared" si="132"/>
        <v>208</v>
      </c>
      <c r="C4256" t="s">
        <v>82</v>
      </c>
      <c r="D4256">
        <v>19031786</v>
      </c>
      <c r="E4256">
        <v>757537</v>
      </c>
      <c r="F4256" t="s">
        <v>66</v>
      </c>
      <c r="G4256" t="s">
        <v>86</v>
      </c>
      <c r="J4256" s="1">
        <v>43673</v>
      </c>
      <c r="K4256">
        <v>30</v>
      </c>
      <c r="M4256">
        <v>1</v>
      </c>
      <c r="N4256" t="s">
        <v>70</v>
      </c>
      <c r="O4256" t="s">
        <v>71</v>
      </c>
      <c r="Q4256">
        <v>113</v>
      </c>
      <c r="R4256">
        <v>41</v>
      </c>
      <c r="T4256" t="s">
        <v>72</v>
      </c>
      <c r="U4256" t="s">
        <v>73</v>
      </c>
      <c r="V4256">
        <v>780</v>
      </c>
      <c r="W4256">
        <v>2</v>
      </c>
      <c r="X4256">
        <v>183798</v>
      </c>
      <c r="Y4256" t="s">
        <v>74</v>
      </c>
      <c r="AA4256">
        <v>2014</v>
      </c>
      <c r="AB4256" t="s">
        <v>75</v>
      </c>
      <c r="AC4256" t="s">
        <v>76</v>
      </c>
      <c r="AD4256" t="s">
        <v>77</v>
      </c>
      <c r="AE4256" t="s">
        <v>78</v>
      </c>
      <c r="AF4256" t="s">
        <v>79</v>
      </c>
      <c r="AG4256" t="s">
        <v>80</v>
      </c>
      <c r="AH4256">
        <v>11.504</v>
      </c>
      <c r="AI4256">
        <v>3.3214299999999999</v>
      </c>
      <c r="AJ4256">
        <v>38.20973</v>
      </c>
      <c r="AK4256">
        <v>2015</v>
      </c>
      <c r="AL4256" t="s">
        <v>81</v>
      </c>
      <c r="AM4256">
        <f t="shared" si="133"/>
        <v>5</v>
      </c>
    </row>
    <row r="4257" spans="1:39" x14ac:dyDescent="0.35">
      <c r="A4257">
        <v>2019</v>
      </c>
      <c r="B4257" s="5">
        <f t="shared" si="132"/>
        <v>209</v>
      </c>
      <c r="C4257" t="s">
        <v>91</v>
      </c>
      <c r="D4257">
        <v>19066505</v>
      </c>
      <c r="E4257">
        <v>770765</v>
      </c>
      <c r="F4257" t="s">
        <v>66</v>
      </c>
      <c r="G4257" t="s">
        <v>67</v>
      </c>
      <c r="H4257" t="s">
        <v>68</v>
      </c>
      <c r="I4257" t="s">
        <v>97</v>
      </c>
      <c r="J4257" s="1">
        <v>43674</v>
      </c>
      <c r="K4257">
        <v>31</v>
      </c>
      <c r="L4257">
        <v>3</v>
      </c>
      <c r="M4257">
        <v>1</v>
      </c>
      <c r="N4257" t="s">
        <v>70</v>
      </c>
      <c r="O4257" t="s">
        <v>85</v>
      </c>
      <c r="P4257" t="s">
        <v>114</v>
      </c>
      <c r="Q4257">
        <v>104</v>
      </c>
      <c r="T4257" t="s">
        <v>72</v>
      </c>
      <c r="U4257" t="s">
        <v>73</v>
      </c>
      <c r="V4257">
        <v>735</v>
      </c>
      <c r="W4257">
        <v>2</v>
      </c>
      <c r="X4257">
        <v>183799</v>
      </c>
      <c r="Y4257" t="s">
        <v>74</v>
      </c>
      <c r="AA4257">
        <v>2015</v>
      </c>
      <c r="AB4257" t="s">
        <v>75</v>
      </c>
      <c r="AC4257" t="s">
        <v>76</v>
      </c>
      <c r="AD4257" t="s">
        <v>77</v>
      </c>
      <c r="AE4257" t="s">
        <v>78</v>
      </c>
      <c r="AF4257" t="s">
        <v>79</v>
      </c>
      <c r="AG4257" t="s">
        <v>80</v>
      </c>
      <c r="AH4257">
        <v>1.0029999999999999</v>
      </c>
      <c r="AI4257">
        <v>3.16168</v>
      </c>
      <c r="AJ4257">
        <v>3.17117</v>
      </c>
      <c r="AK4257">
        <v>2016</v>
      </c>
      <c r="AL4257" t="s">
        <v>81</v>
      </c>
      <c r="AM4257">
        <f t="shared" si="133"/>
        <v>4</v>
      </c>
    </row>
    <row r="4258" spans="1:39" x14ac:dyDescent="0.35">
      <c r="A4258">
        <v>2019</v>
      </c>
      <c r="B4258" s="5">
        <f t="shared" si="132"/>
        <v>212</v>
      </c>
      <c r="C4258" t="s">
        <v>89</v>
      </c>
      <c r="D4258">
        <v>19056336</v>
      </c>
      <c r="E4258">
        <v>783614</v>
      </c>
      <c r="F4258" t="s">
        <v>66</v>
      </c>
      <c r="G4258" t="s">
        <v>67</v>
      </c>
      <c r="H4258" t="s">
        <v>68</v>
      </c>
      <c r="I4258" t="s">
        <v>97</v>
      </c>
      <c r="J4258" s="1">
        <v>43677</v>
      </c>
      <c r="K4258">
        <v>31</v>
      </c>
      <c r="L4258">
        <v>3</v>
      </c>
      <c r="M4258">
        <v>1</v>
      </c>
      <c r="N4258" t="s">
        <v>70</v>
      </c>
      <c r="O4258" t="s">
        <v>85</v>
      </c>
      <c r="P4258" t="s">
        <v>114</v>
      </c>
      <c r="Q4258">
        <v>104</v>
      </c>
      <c r="R4258">
        <v>40</v>
      </c>
      <c r="T4258" t="s">
        <v>72</v>
      </c>
      <c r="U4258" t="s">
        <v>73</v>
      </c>
      <c r="V4258">
        <v>645</v>
      </c>
      <c r="W4258">
        <v>2</v>
      </c>
      <c r="X4258">
        <v>183799</v>
      </c>
      <c r="Y4258" t="s">
        <v>74</v>
      </c>
      <c r="AA4258">
        <v>2015</v>
      </c>
      <c r="AB4258" t="s">
        <v>75</v>
      </c>
      <c r="AC4258" t="s">
        <v>76</v>
      </c>
      <c r="AD4258" t="s">
        <v>77</v>
      </c>
      <c r="AE4258" t="s">
        <v>78</v>
      </c>
      <c r="AF4258" t="s">
        <v>79</v>
      </c>
      <c r="AG4258" t="s">
        <v>80</v>
      </c>
      <c r="AH4258">
        <v>1.0029999999999999</v>
      </c>
      <c r="AI4258">
        <v>3.16168</v>
      </c>
      <c r="AJ4258">
        <v>3.17117</v>
      </c>
      <c r="AK4258">
        <v>2016</v>
      </c>
      <c r="AL4258" t="s">
        <v>81</v>
      </c>
      <c r="AM4258">
        <f t="shared" si="133"/>
        <v>4</v>
      </c>
    </row>
    <row r="4259" spans="1:39" x14ac:dyDescent="0.35">
      <c r="A4259">
        <v>2019</v>
      </c>
      <c r="B4259" s="5">
        <f t="shared" si="132"/>
        <v>212</v>
      </c>
      <c r="C4259" t="s">
        <v>91</v>
      </c>
      <c r="D4259">
        <v>19066535</v>
      </c>
      <c r="E4259">
        <v>770661</v>
      </c>
      <c r="F4259" t="s">
        <v>66</v>
      </c>
      <c r="G4259" t="s">
        <v>67</v>
      </c>
      <c r="H4259" t="s">
        <v>68</v>
      </c>
      <c r="I4259" t="s">
        <v>97</v>
      </c>
      <c r="J4259" s="1">
        <v>43677</v>
      </c>
      <c r="K4259">
        <v>31</v>
      </c>
      <c r="L4259">
        <v>3</v>
      </c>
      <c r="M4259">
        <v>1</v>
      </c>
      <c r="N4259" t="s">
        <v>70</v>
      </c>
      <c r="O4259" t="s">
        <v>85</v>
      </c>
      <c r="P4259" t="s">
        <v>114</v>
      </c>
      <c r="Q4259">
        <v>104</v>
      </c>
      <c r="T4259" t="s">
        <v>72</v>
      </c>
      <c r="U4259" t="s">
        <v>73</v>
      </c>
      <c r="V4259">
        <v>775</v>
      </c>
      <c r="W4259">
        <v>2</v>
      </c>
      <c r="X4259">
        <v>183799</v>
      </c>
      <c r="Y4259" t="s">
        <v>74</v>
      </c>
      <c r="AA4259">
        <v>2015</v>
      </c>
      <c r="AB4259" t="s">
        <v>75</v>
      </c>
      <c r="AC4259" t="s">
        <v>76</v>
      </c>
      <c r="AD4259" t="s">
        <v>77</v>
      </c>
      <c r="AE4259" t="s">
        <v>78</v>
      </c>
      <c r="AF4259" t="s">
        <v>79</v>
      </c>
      <c r="AG4259" t="s">
        <v>80</v>
      </c>
      <c r="AH4259">
        <v>1.0029999999999999</v>
      </c>
      <c r="AI4259">
        <v>3.16168</v>
      </c>
      <c r="AJ4259">
        <v>3.17117</v>
      </c>
      <c r="AK4259">
        <v>2016</v>
      </c>
      <c r="AL4259" t="s">
        <v>81</v>
      </c>
      <c r="AM4259">
        <f t="shared" si="133"/>
        <v>4</v>
      </c>
    </row>
    <row r="4260" spans="1:39" x14ac:dyDescent="0.35">
      <c r="A4260">
        <v>2019</v>
      </c>
      <c r="B4260" s="5">
        <f t="shared" si="132"/>
        <v>212</v>
      </c>
      <c r="C4260" t="s">
        <v>91</v>
      </c>
      <c r="D4260">
        <v>19066548</v>
      </c>
      <c r="E4260">
        <v>770922</v>
      </c>
      <c r="F4260" t="s">
        <v>66</v>
      </c>
      <c r="G4260" t="s">
        <v>67</v>
      </c>
      <c r="H4260" t="s">
        <v>68</v>
      </c>
      <c r="I4260" t="s">
        <v>97</v>
      </c>
      <c r="J4260" s="1">
        <v>43677</v>
      </c>
      <c r="K4260">
        <v>31</v>
      </c>
      <c r="L4260">
        <v>3</v>
      </c>
      <c r="M4260">
        <v>1</v>
      </c>
      <c r="N4260" t="s">
        <v>70</v>
      </c>
      <c r="O4260" t="s">
        <v>85</v>
      </c>
      <c r="P4260" t="s">
        <v>114</v>
      </c>
      <c r="Q4260">
        <v>104</v>
      </c>
      <c r="T4260" t="s">
        <v>72</v>
      </c>
      <c r="U4260" t="s">
        <v>73</v>
      </c>
      <c r="V4260">
        <v>780</v>
      </c>
      <c r="W4260">
        <v>2</v>
      </c>
      <c r="X4260">
        <v>183799</v>
      </c>
      <c r="Y4260" t="s">
        <v>74</v>
      </c>
      <c r="AA4260">
        <v>2015</v>
      </c>
      <c r="AB4260" t="s">
        <v>75</v>
      </c>
      <c r="AC4260" t="s">
        <v>76</v>
      </c>
      <c r="AD4260" t="s">
        <v>77</v>
      </c>
      <c r="AE4260" t="s">
        <v>78</v>
      </c>
      <c r="AF4260" t="s">
        <v>79</v>
      </c>
      <c r="AG4260" t="s">
        <v>80</v>
      </c>
      <c r="AH4260">
        <v>1.0029999999999999</v>
      </c>
      <c r="AI4260">
        <v>3.16168</v>
      </c>
      <c r="AJ4260">
        <v>3.17117</v>
      </c>
      <c r="AK4260">
        <v>2016</v>
      </c>
      <c r="AL4260" t="s">
        <v>81</v>
      </c>
      <c r="AM4260">
        <f t="shared" si="133"/>
        <v>4</v>
      </c>
    </row>
    <row r="4261" spans="1:39" x14ac:dyDescent="0.35">
      <c r="A4261">
        <v>2019</v>
      </c>
      <c r="B4261" s="5">
        <f t="shared" si="132"/>
        <v>212</v>
      </c>
      <c r="C4261" t="s">
        <v>91</v>
      </c>
      <c r="D4261">
        <v>19066539</v>
      </c>
      <c r="E4261">
        <v>770696</v>
      </c>
      <c r="F4261" t="s">
        <v>66</v>
      </c>
      <c r="G4261" t="s">
        <v>67</v>
      </c>
      <c r="H4261" t="s">
        <v>68</v>
      </c>
      <c r="I4261" t="s">
        <v>97</v>
      </c>
      <c r="J4261" s="1">
        <v>43677</v>
      </c>
      <c r="K4261">
        <v>31</v>
      </c>
      <c r="L4261">
        <v>3</v>
      </c>
      <c r="M4261">
        <v>1</v>
      </c>
      <c r="N4261" t="s">
        <v>70</v>
      </c>
      <c r="O4261" t="s">
        <v>85</v>
      </c>
      <c r="P4261" t="s">
        <v>114</v>
      </c>
      <c r="Q4261">
        <v>104</v>
      </c>
      <c r="T4261" t="s">
        <v>72</v>
      </c>
      <c r="U4261" t="s">
        <v>73</v>
      </c>
      <c r="V4261">
        <v>825</v>
      </c>
      <c r="W4261">
        <v>2</v>
      </c>
      <c r="X4261">
        <v>183799</v>
      </c>
      <c r="Y4261" t="s">
        <v>74</v>
      </c>
      <c r="AA4261">
        <v>2015</v>
      </c>
      <c r="AB4261" t="s">
        <v>75</v>
      </c>
      <c r="AC4261" t="s">
        <v>76</v>
      </c>
      <c r="AD4261" t="s">
        <v>77</v>
      </c>
      <c r="AE4261" t="s">
        <v>78</v>
      </c>
      <c r="AF4261" t="s">
        <v>79</v>
      </c>
      <c r="AG4261" t="s">
        <v>80</v>
      </c>
      <c r="AH4261">
        <v>1.0029999999999999</v>
      </c>
      <c r="AI4261">
        <v>3.16168</v>
      </c>
      <c r="AJ4261">
        <v>3.17117</v>
      </c>
      <c r="AK4261">
        <v>2016</v>
      </c>
      <c r="AL4261" t="s">
        <v>81</v>
      </c>
      <c r="AM4261">
        <f t="shared" si="133"/>
        <v>4</v>
      </c>
    </row>
    <row r="4262" spans="1:39" x14ac:dyDescent="0.35">
      <c r="A4262">
        <v>2019</v>
      </c>
      <c r="B4262" s="5">
        <f t="shared" si="132"/>
        <v>128</v>
      </c>
      <c r="C4262" t="s">
        <v>83</v>
      </c>
      <c r="D4262">
        <v>19076127</v>
      </c>
      <c r="E4262">
        <v>765516</v>
      </c>
      <c r="F4262" t="s">
        <v>66</v>
      </c>
      <c r="G4262" t="s">
        <v>67</v>
      </c>
      <c r="H4262" t="s">
        <v>92</v>
      </c>
      <c r="I4262" t="s">
        <v>69</v>
      </c>
      <c r="J4262" s="1">
        <v>43593</v>
      </c>
      <c r="K4262">
        <v>19</v>
      </c>
      <c r="L4262">
        <v>2</v>
      </c>
      <c r="M4262">
        <v>1</v>
      </c>
      <c r="N4262" t="s">
        <v>70</v>
      </c>
      <c r="O4262" t="s">
        <v>85</v>
      </c>
      <c r="Q4262">
        <v>103</v>
      </c>
      <c r="R4262">
        <v>50</v>
      </c>
      <c r="T4262" t="s">
        <v>72</v>
      </c>
      <c r="U4262" t="s">
        <v>73</v>
      </c>
      <c r="V4262">
        <v>730</v>
      </c>
      <c r="W4262">
        <v>2</v>
      </c>
      <c r="X4262">
        <v>183799</v>
      </c>
      <c r="Y4262" t="s">
        <v>74</v>
      </c>
      <c r="AA4262">
        <v>2015</v>
      </c>
      <c r="AB4262" t="s">
        <v>75</v>
      </c>
      <c r="AC4262" t="s">
        <v>76</v>
      </c>
      <c r="AD4262" t="s">
        <v>77</v>
      </c>
      <c r="AE4262" t="s">
        <v>78</v>
      </c>
      <c r="AF4262" t="s">
        <v>79</v>
      </c>
      <c r="AG4262" t="s">
        <v>80</v>
      </c>
      <c r="AH4262">
        <v>1.0029999999999999</v>
      </c>
      <c r="AI4262">
        <v>1.27135</v>
      </c>
      <c r="AJ4262">
        <v>1.2751600000000001</v>
      </c>
      <c r="AK4262">
        <v>2016</v>
      </c>
      <c r="AL4262" t="s">
        <v>81</v>
      </c>
      <c r="AM4262">
        <f t="shared" si="133"/>
        <v>4</v>
      </c>
    </row>
    <row r="4263" spans="1:39" x14ac:dyDescent="0.35">
      <c r="A4263">
        <v>2019</v>
      </c>
      <c r="B4263" s="5">
        <f t="shared" si="132"/>
        <v>133</v>
      </c>
      <c r="C4263" t="s">
        <v>83</v>
      </c>
      <c r="D4263">
        <v>19076154</v>
      </c>
      <c r="E4263">
        <v>765525</v>
      </c>
      <c r="F4263" t="s">
        <v>66</v>
      </c>
      <c r="G4263" t="s">
        <v>67</v>
      </c>
      <c r="H4263" t="s">
        <v>92</v>
      </c>
      <c r="I4263" t="s">
        <v>69</v>
      </c>
      <c r="J4263" s="1">
        <v>43598</v>
      </c>
      <c r="K4263">
        <v>20</v>
      </c>
      <c r="L4263">
        <v>2</v>
      </c>
      <c r="M4263">
        <v>1</v>
      </c>
      <c r="N4263" t="s">
        <v>70</v>
      </c>
      <c r="O4263" t="s">
        <v>85</v>
      </c>
      <c r="Q4263">
        <v>103</v>
      </c>
      <c r="R4263">
        <v>60</v>
      </c>
      <c r="T4263" t="s">
        <v>72</v>
      </c>
      <c r="U4263" t="s">
        <v>73</v>
      </c>
      <c r="V4263">
        <v>640</v>
      </c>
      <c r="W4263">
        <v>2</v>
      </c>
      <c r="X4263">
        <v>183799</v>
      </c>
      <c r="Y4263" t="s">
        <v>74</v>
      </c>
      <c r="AA4263">
        <v>2015</v>
      </c>
      <c r="AB4263" t="s">
        <v>75</v>
      </c>
      <c r="AC4263" t="s">
        <v>76</v>
      </c>
      <c r="AD4263" t="s">
        <v>77</v>
      </c>
      <c r="AE4263" t="s">
        <v>78</v>
      </c>
      <c r="AF4263" t="s">
        <v>79</v>
      </c>
      <c r="AG4263" t="s">
        <v>80</v>
      </c>
      <c r="AH4263">
        <v>1.0029999999999999</v>
      </c>
      <c r="AI4263">
        <v>1.5652200000000001</v>
      </c>
      <c r="AJ4263">
        <v>1.56992</v>
      </c>
      <c r="AK4263">
        <v>2016</v>
      </c>
      <c r="AL4263" t="s">
        <v>81</v>
      </c>
      <c r="AM4263">
        <f t="shared" si="133"/>
        <v>4</v>
      </c>
    </row>
    <row r="4264" spans="1:39" x14ac:dyDescent="0.35">
      <c r="A4264">
        <v>2019</v>
      </c>
      <c r="B4264" s="5">
        <f t="shared" si="132"/>
        <v>133</v>
      </c>
      <c r="C4264" t="s">
        <v>115</v>
      </c>
      <c r="D4264">
        <v>19146022</v>
      </c>
      <c r="E4264">
        <v>756412</v>
      </c>
      <c r="F4264" t="s">
        <v>66</v>
      </c>
      <c r="G4264" t="s">
        <v>67</v>
      </c>
      <c r="H4264" t="s">
        <v>92</v>
      </c>
      <c r="I4264" t="s">
        <v>69</v>
      </c>
      <c r="J4264" s="1">
        <v>43598</v>
      </c>
      <c r="K4264">
        <v>20</v>
      </c>
      <c r="L4264">
        <v>2</v>
      </c>
      <c r="M4264">
        <v>1</v>
      </c>
      <c r="N4264" t="s">
        <v>70</v>
      </c>
      <c r="O4264" t="s">
        <v>71</v>
      </c>
      <c r="Q4264">
        <v>183</v>
      </c>
      <c r="R4264">
        <v>10</v>
      </c>
      <c r="T4264" t="s">
        <v>72</v>
      </c>
      <c r="U4264" t="s">
        <v>73</v>
      </c>
      <c r="V4264">
        <v>675</v>
      </c>
      <c r="W4264">
        <v>2</v>
      </c>
      <c r="X4264">
        <v>183799</v>
      </c>
      <c r="Y4264" t="s">
        <v>74</v>
      </c>
      <c r="AA4264">
        <v>2015</v>
      </c>
      <c r="AB4264" t="s">
        <v>75</v>
      </c>
      <c r="AC4264" t="s">
        <v>76</v>
      </c>
      <c r="AD4264" t="s">
        <v>77</v>
      </c>
      <c r="AE4264" t="s">
        <v>78</v>
      </c>
      <c r="AF4264" t="s">
        <v>79</v>
      </c>
      <c r="AG4264" t="s">
        <v>80</v>
      </c>
      <c r="AH4264">
        <v>1.0029999999999999</v>
      </c>
      <c r="AI4264">
        <v>1.04783</v>
      </c>
      <c r="AJ4264">
        <v>1.05097</v>
      </c>
      <c r="AK4264">
        <v>2016</v>
      </c>
      <c r="AL4264" t="s">
        <v>81</v>
      </c>
      <c r="AM4264">
        <f t="shared" si="133"/>
        <v>4</v>
      </c>
    </row>
    <row r="4265" spans="1:39" x14ac:dyDescent="0.35">
      <c r="A4265">
        <v>2019</v>
      </c>
      <c r="B4265" s="5">
        <f t="shared" si="132"/>
        <v>146</v>
      </c>
      <c r="C4265" t="s">
        <v>82</v>
      </c>
      <c r="D4265">
        <v>19036301</v>
      </c>
      <c r="E4265">
        <v>774784</v>
      </c>
      <c r="F4265" t="s">
        <v>66</v>
      </c>
      <c r="G4265" t="s">
        <v>67</v>
      </c>
      <c r="H4265" t="s">
        <v>92</v>
      </c>
      <c r="I4265" t="s">
        <v>69</v>
      </c>
      <c r="J4265" s="1">
        <v>43611</v>
      </c>
      <c r="K4265">
        <v>22</v>
      </c>
      <c r="L4265">
        <v>2</v>
      </c>
      <c r="M4265">
        <v>1</v>
      </c>
      <c r="N4265" t="s">
        <v>70</v>
      </c>
      <c r="O4265" t="s">
        <v>71</v>
      </c>
      <c r="Q4265">
        <v>113</v>
      </c>
      <c r="R4265">
        <v>41</v>
      </c>
      <c r="T4265" t="s">
        <v>72</v>
      </c>
      <c r="U4265" t="s">
        <v>73</v>
      </c>
      <c r="V4265">
        <v>735</v>
      </c>
      <c r="W4265">
        <v>2</v>
      </c>
      <c r="X4265">
        <v>183799</v>
      </c>
      <c r="Y4265" t="s">
        <v>74</v>
      </c>
      <c r="AA4265">
        <v>2015</v>
      </c>
      <c r="AB4265" t="s">
        <v>75</v>
      </c>
      <c r="AC4265" t="s">
        <v>76</v>
      </c>
      <c r="AD4265" t="s">
        <v>77</v>
      </c>
      <c r="AE4265" t="s">
        <v>78</v>
      </c>
      <c r="AF4265" t="s">
        <v>79</v>
      </c>
      <c r="AG4265" t="s">
        <v>80</v>
      </c>
      <c r="AH4265">
        <v>1.0029999999999999</v>
      </c>
      <c r="AI4265">
        <v>1.39252</v>
      </c>
      <c r="AJ4265">
        <v>1.3967000000000001</v>
      </c>
      <c r="AK4265">
        <v>2016</v>
      </c>
      <c r="AL4265" t="s">
        <v>81</v>
      </c>
      <c r="AM4265">
        <f t="shared" si="133"/>
        <v>4</v>
      </c>
    </row>
    <row r="4266" spans="1:39" x14ac:dyDescent="0.35">
      <c r="A4266">
        <v>2019</v>
      </c>
      <c r="B4266" s="5">
        <f t="shared" si="132"/>
        <v>154</v>
      </c>
      <c r="C4266" t="s">
        <v>82</v>
      </c>
      <c r="D4266">
        <v>19036354</v>
      </c>
      <c r="E4266">
        <v>773603</v>
      </c>
      <c r="F4266" t="s">
        <v>66</v>
      </c>
      <c r="G4266" t="s">
        <v>67</v>
      </c>
      <c r="H4266" t="s">
        <v>92</v>
      </c>
      <c r="I4266" t="s">
        <v>69</v>
      </c>
      <c r="J4266" s="1">
        <v>43619</v>
      </c>
      <c r="K4266">
        <v>23</v>
      </c>
      <c r="L4266">
        <v>3</v>
      </c>
      <c r="M4266">
        <v>1</v>
      </c>
      <c r="N4266" t="s">
        <v>70</v>
      </c>
      <c r="O4266" t="s">
        <v>71</v>
      </c>
      <c r="Q4266">
        <v>113</v>
      </c>
      <c r="R4266">
        <v>1</v>
      </c>
      <c r="T4266" t="s">
        <v>72</v>
      </c>
      <c r="U4266" t="s">
        <v>73</v>
      </c>
      <c r="V4266">
        <v>660</v>
      </c>
      <c r="W4266">
        <v>2</v>
      </c>
      <c r="X4266">
        <v>183799</v>
      </c>
      <c r="Y4266" t="s">
        <v>74</v>
      </c>
      <c r="AA4266">
        <v>2015</v>
      </c>
      <c r="AB4266" t="s">
        <v>75</v>
      </c>
      <c r="AC4266" t="s">
        <v>76</v>
      </c>
      <c r="AD4266" t="s">
        <v>77</v>
      </c>
      <c r="AE4266" t="s">
        <v>78</v>
      </c>
      <c r="AF4266" t="s">
        <v>79</v>
      </c>
      <c r="AG4266" t="s">
        <v>80</v>
      </c>
      <c r="AH4266">
        <v>1.0029999999999999</v>
      </c>
      <c r="AI4266">
        <v>1.3081100000000001</v>
      </c>
      <c r="AJ4266">
        <v>1.31203</v>
      </c>
      <c r="AK4266">
        <v>2016</v>
      </c>
      <c r="AL4266" t="s">
        <v>81</v>
      </c>
      <c r="AM4266">
        <f t="shared" si="133"/>
        <v>4</v>
      </c>
    </row>
    <row r="4267" spans="1:39" x14ac:dyDescent="0.35">
      <c r="A4267">
        <v>2019</v>
      </c>
      <c r="B4267" s="5">
        <f t="shared" si="132"/>
        <v>27</v>
      </c>
      <c r="C4267" t="s">
        <v>89</v>
      </c>
      <c r="D4267">
        <v>19056037</v>
      </c>
      <c r="E4267">
        <v>756876</v>
      </c>
      <c r="F4267" t="s">
        <v>66</v>
      </c>
      <c r="G4267" t="s">
        <v>67</v>
      </c>
      <c r="H4267" t="s">
        <v>68</v>
      </c>
      <c r="I4267" t="s">
        <v>69</v>
      </c>
      <c r="J4267" s="1">
        <v>43492</v>
      </c>
      <c r="K4267">
        <v>5</v>
      </c>
      <c r="L4267">
        <v>1</v>
      </c>
      <c r="M4267">
        <v>1</v>
      </c>
      <c r="N4267" t="s">
        <v>70</v>
      </c>
      <c r="O4267" t="s">
        <v>90</v>
      </c>
      <c r="Q4267">
        <v>105</v>
      </c>
      <c r="R4267">
        <v>10</v>
      </c>
      <c r="T4267" t="s">
        <v>72</v>
      </c>
      <c r="U4267" t="s">
        <v>73</v>
      </c>
      <c r="V4267">
        <v>665</v>
      </c>
      <c r="W4267">
        <v>2</v>
      </c>
      <c r="X4267">
        <v>183799</v>
      </c>
      <c r="Y4267" t="s">
        <v>74</v>
      </c>
      <c r="AA4267">
        <v>2015</v>
      </c>
      <c r="AB4267" t="s">
        <v>75</v>
      </c>
      <c r="AC4267" t="s">
        <v>76</v>
      </c>
      <c r="AD4267" t="s">
        <v>77</v>
      </c>
      <c r="AE4267" t="s">
        <v>78</v>
      </c>
      <c r="AF4267" t="s">
        <v>79</v>
      </c>
      <c r="AG4267" t="s">
        <v>80</v>
      </c>
      <c r="AH4267">
        <v>1.0029999999999999</v>
      </c>
      <c r="AI4267">
        <v>1.6862699999999999</v>
      </c>
      <c r="AJ4267">
        <v>1.69133</v>
      </c>
      <c r="AK4267">
        <v>2016</v>
      </c>
      <c r="AL4267" t="s">
        <v>81</v>
      </c>
      <c r="AM4267">
        <f t="shared" si="133"/>
        <v>4</v>
      </c>
    </row>
    <row r="4268" spans="1:39" x14ac:dyDescent="0.35">
      <c r="A4268">
        <v>2019</v>
      </c>
      <c r="B4268" s="5">
        <f t="shared" si="132"/>
        <v>183</v>
      </c>
      <c r="C4268" t="s">
        <v>83</v>
      </c>
      <c r="D4268">
        <v>19076290</v>
      </c>
      <c r="E4268">
        <v>765582</v>
      </c>
      <c r="F4268" t="s">
        <v>66</v>
      </c>
      <c r="G4268" t="s">
        <v>67</v>
      </c>
      <c r="H4268" t="s">
        <v>68</v>
      </c>
      <c r="I4268" t="s">
        <v>69</v>
      </c>
      <c r="J4268" s="1">
        <v>43648</v>
      </c>
      <c r="K4268">
        <v>27</v>
      </c>
      <c r="L4268">
        <v>4</v>
      </c>
      <c r="M4268">
        <v>1</v>
      </c>
      <c r="N4268" t="s">
        <v>70</v>
      </c>
      <c r="O4268" t="s">
        <v>85</v>
      </c>
      <c r="Q4268">
        <v>103</v>
      </c>
      <c r="R4268">
        <v>70</v>
      </c>
      <c r="T4268" t="s">
        <v>72</v>
      </c>
      <c r="U4268" t="s">
        <v>73</v>
      </c>
      <c r="V4268">
        <v>760</v>
      </c>
      <c r="W4268">
        <v>2</v>
      </c>
      <c r="X4268">
        <v>183799</v>
      </c>
      <c r="Y4268" t="s">
        <v>74</v>
      </c>
      <c r="AA4268">
        <v>2015</v>
      </c>
      <c r="AB4268" t="s">
        <v>75</v>
      </c>
      <c r="AC4268" t="s">
        <v>76</v>
      </c>
      <c r="AD4268" t="s">
        <v>77</v>
      </c>
      <c r="AE4268" t="s">
        <v>78</v>
      </c>
      <c r="AF4268" t="s">
        <v>79</v>
      </c>
      <c r="AG4268" t="s">
        <v>80</v>
      </c>
      <c r="AH4268">
        <v>1.0029999999999999</v>
      </c>
      <c r="AI4268">
        <v>2.1636600000000001</v>
      </c>
      <c r="AJ4268">
        <v>2.17015</v>
      </c>
      <c r="AK4268">
        <v>2016</v>
      </c>
      <c r="AL4268" t="s">
        <v>81</v>
      </c>
      <c r="AM4268">
        <f t="shared" si="133"/>
        <v>4</v>
      </c>
    </row>
    <row r="4269" spans="1:39" x14ac:dyDescent="0.35">
      <c r="A4269">
        <v>2019</v>
      </c>
      <c r="B4269" s="5">
        <f t="shared" si="132"/>
        <v>185</v>
      </c>
      <c r="C4269" t="s">
        <v>91</v>
      </c>
      <c r="D4269">
        <v>19066301</v>
      </c>
      <c r="E4269">
        <v>770100</v>
      </c>
      <c r="F4269" t="s">
        <v>66</v>
      </c>
      <c r="G4269" t="s">
        <v>67</v>
      </c>
      <c r="H4269" t="s">
        <v>68</v>
      </c>
      <c r="I4269" t="s">
        <v>69</v>
      </c>
      <c r="J4269" s="1">
        <v>43650</v>
      </c>
      <c r="K4269">
        <v>27</v>
      </c>
      <c r="L4269">
        <v>4</v>
      </c>
      <c r="M4269">
        <v>1</v>
      </c>
      <c r="N4269" t="s">
        <v>70</v>
      </c>
      <c r="O4269" t="s">
        <v>90</v>
      </c>
      <c r="Q4269">
        <v>102</v>
      </c>
      <c r="R4269">
        <v>10</v>
      </c>
      <c r="T4269" t="s">
        <v>72</v>
      </c>
      <c r="U4269" t="s">
        <v>73</v>
      </c>
      <c r="V4269">
        <v>730</v>
      </c>
      <c r="W4269">
        <v>2</v>
      </c>
      <c r="X4269">
        <v>183799</v>
      </c>
      <c r="Y4269" t="s">
        <v>74</v>
      </c>
      <c r="AA4269">
        <v>2015</v>
      </c>
      <c r="AB4269" t="s">
        <v>75</v>
      </c>
      <c r="AC4269" t="s">
        <v>76</v>
      </c>
      <c r="AD4269" t="s">
        <v>77</v>
      </c>
      <c r="AE4269" t="s">
        <v>78</v>
      </c>
      <c r="AF4269" t="s">
        <v>79</v>
      </c>
      <c r="AG4269" t="s">
        <v>80</v>
      </c>
      <c r="AH4269">
        <v>1.0029999999999999</v>
      </c>
      <c r="AI4269">
        <v>1.6364399999999999</v>
      </c>
      <c r="AJ4269">
        <v>1.6413500000000001</v>
      </c>
      <c r="AK4269">
        <v>2016</v>
      </c>
      <c r="AL4269" t="s">
        <v>81</v>
      </c>
      <c r="AM4269">
        <f t="shared" si="133"/>
        <v>4</v>
      </c>
    </row>
    <row r="4270" spans="1:39" x14ac:dyDescent="0.35">
      <c r="A4270">
        <v>2019</v>
      </c>
      <c r="B4270" s="5">
        <f t="shared" si="132"/>
        <v>186</v>
      </c>
      <c r="C4270" t="s">
        <v>91</v>
      </c>
      <c r="D4270">
        <v>19066311</v>
      </c>
      <c r="E4270">
        <v>770316</v>
      </c>
      <c r="F4270" t="s">
        <v>66</v>
      </c>
      <c r="G4270" t="s">
        <v>67</v>
      </c>
      <c r="H4270" t="s">
        <v>68</v>
      </c>
      <c r="I4270" t="s">
        <v>69</v>
      </c>
      <c r="J4270" s="1">
        <v>43651</v>
      </c>
      <c r="K4270">
        <v>27</v>
      </c>
      <c r="L4270">
        <v>4</v>
      </c>
      <c r="M4270">
        <v>1</v>
      </c>
      <c r="N4270" t="s">
        <v>70</v>
      </c>
      <c r="O4270" t="s">
        <v>90</v>
      </c>
      <c r="Q4270">
        <v>102</v>
      </c>
      <c r="R4270">
        <v>10</v>
      </c>
      <c r="T4270" t="s">
        <v>72</v>
      </c>
      <c r="U4270" t="s">
        <v>73</v>
      </c>
      <c r="V4270">
        <v>655</v>
      </c>
      <c r="W4270">
        <v>2</v>
      </c>
      <c r="X4270">
        <v>183799</v>
      </c>
      <c r="Y4270" t="s">
        <v>74</v>
      </c>
      <c r="AA4270">
        <v>2015</v>
      </c>
      <c r="AB4270" t="s">
        <v>75</v>
      </c>
      <c r="AC4270" t="s">
        <v>76</v>
      </c>
      <c r="AD4270" t="s">
        <v>77</v>
      </c>
      <c r="AE4270" t="s">
        <v>78</v>
      </c>
      <c r="AF4270" t="s">
        <v>79</v>
      </c>
      <c r="AG4270" t="s">
        <v>80</v>
      </c>
      <c r="AH4270">
        <v>1.0029999999999999</v>
      </c>
      <c r="AI4270">
        <v>1.6364399999999999</v>
      </c>
      <c r="AJ4270">
        <v>1.6413500000000001</v>
      </c>
      <c r="AK4270">
        <v>2016</v>
      </c>
      <c r="AL4270" t="s">
        <v>81</v>
      </c>
      <c r="AM4270">
        <f t="shared" si="133"/>
        <v>4</v>
      </c>
    </row>
    <row r="4271" spans="1:39" x14ac:dyDescent="0.35">
      <c r="A4271">
        <v>2019</v>
      </c>
      <c r="B4271" s="5">
        <f t="shared" si="132"/>
        <v>186</v>
      </c>
      <c r="C4271" t="s">
        <v>82</v>
      </c>
      <c r="D4271">
        <v>19036959</v>
      </c>
      <c r="E4271">
        <v>779053</v>
      </c>
      <c r="F4271" t="s">
        <v>66</v>
      </c>
      <c r="G4271" t="s">
        <v>67</v>
      </c>
      <c r="H4271" t="s">
        <v>68</v>
      </c>
      <c r="I4271" t="s">
        <v>69</v>
      </c>
      <c r="J4271" s="1">
        <v>43651</v>
      </c>
      <c r="K4271">
        <v>27</v>
      </c>
      <c r="L4271">
        <v>4</v>
      </c>
      <c r="M4271">
        <v>1</v>
      </c>
      <c r="N4271" t="s">
        <v>70</v>
      </c>
      <c r="O4271" t="s">
        <v>71</v>
      </c>
      <c r="Q4271">
        <v>113</v>
      </c>
      <c r="R4271">
        <v>31</v>
      </c>
      <c r="T4271" t="s">
        <v>72</v>
      </c>
      <c r="U4271" t="s">
        <v>73</v>
      </c>
      <c r="V4271">
        <v>790</v>
      </c>
      <c r="W4271">
        <v>2</v>
      </c>
      <c r="X4271">
        <v>183799</v>
      </c>
      <c r="Y4271" t="s">
        <v>74</v>
      </c>
      <c r="AA4271">
        <v>2015</v>
      </c>
      <c r="AB4271" t="s">
        <v>75</v>
      </c>
      <c r="AC4271" t="s">
        <v>76</v>
      </c>
      <c r="AD4271" t="s">
        <v>77</v>
      </c>
      <c r="AE4271" t="s">
        <v>78</v>
      </c>
      <c r="AF4271" t="s">
        <v>79</v>
      </c>
      <c r="AG4271" t="s">
        <v>80</v>
      </c>
      <c r="AH4271">
        <v>1.0029999999999999</v>
      </c>
      <c r="AI4271">
        <v>3.0741800000000001</v>
      </c>
      <c r="AJ4271">
        <v>3.0834000000000001</v>
      </c>
      <c r="AK4271">
        <v>2016</v>
      </c>
      <c r="AL4271" t="s">
        <v>81</v>
      </c>
      <c r="AM4271">
        <f t="shared" si="133"/>
        <v>4</v>
      </c>
    </row>
    <row r="4272" spans="1:39" x14ac:dyDescent="0.35">
      <c r="A4272">
        <v>2019</v>
      </c>
      <c r="B4272" s="5">
        <f t="shared" si="132"/>
        <v>186</v>
      </c>
      <c r="C4272" t="s">
        <v>82</v>
      </c>
      <c r="D4272">
        <v>19037029</v>
      </c>
      <c r="E4272">
        <v>763332</v>
      </c>
      <c r="F4272" t="s">
        <v>66</v>
      </c>
      <c r="G4272" t="s">
        <v>67</v>
      </c>
      <c r="H4272" t="s">
        <v>68</v>
      </c>
      <c r="I4272" t="s">
        <v>69</v>
      </c>
      <c r="J4272" s="1">
        <v>43651</v>
      </c>
      <c r="K4272">
        <v>27</v>
      </c>
      <c r="L4272">
        <v>4</v>
      </c>
      <c r="M4272">
        <v>1</v>
      </c>
      <c r="N4272" t="s">
        <v>70</v>
      </c>
      <c r="O4272" t="s">
        <v>71</v>
      </c>
      <c r="Q4272">
        <v>113</v>
      </c>
      <c r="T4272" t="s">
        <v>72</v>
      </c>
      <c r="U4272" t="s">
        <v>73</v>
      </c>
      <c r="V4272">
        <v>720</v>
      </c>
      <c r="W4272">
        <v>2</v>
      </c>
      <c r="X4272">
        <v>183799</v>
      </c>
      <c r="Y4272" t="s">
        <v>74</v>
      </c>
      <c r="AA4272">
        <v>2015</v>
      </c>
      <c r="AB4272" t="s">
        <v>75</v>
      </c>
      <c r="AC4272" t="s">
        <v>76</v>
      </c>
      <c r="AD4272" t="s">
        <v>77</v>
      </c>
      <c r="AE4272" t="s">
        <v>78</v>
      </c>
      <c r="AF4272" t="s">
        <v>79</v>
      </c>
      <c r="AG4272" t="s">
        <v>80</v>
      </c>
      <c r="AH4272">
        <v>1.0029999999999999</v>
      </c>
      <c r="AI4272">
        <v>3.0741800000000001</v>
      </c>
      <c r="AJ4272">
        <v>3.0834000000000001</v>
      </c>
      <c r="AK4272">
        <v>2016</v>
      </c>
      <c r="AL4272" t="s">
        <v>81</v>
      </c>
      <c r="AM4272">
        <f t="shared" si="133"/>
        <v>4</v>
      </c>
    </row>
    <row r="4273" spans="1:39" x14ac:dyDescent="0.35">
      <c r="A4273">
        <v>2019</v>
      </c>
      <c r="B4273" s="5">
        <f t="shared" si="132"/>
        <v>226</v>
      </c>
      <c r="C4273" t="s">
        <v>83</v>
      </c>
      <c r="D4273">
        <v>19076605</v>
      </c>
      <c r="E4273">
        <v>766995</v>
      </c>
      <c r="F4273" t="s">
        <v>66</v>
      </c>
      <c r="G4273" t="s">
        <v>67</v>
      </c>
      <c r="H4273" t="s">
        <v>68</v>
      </c>
      <c r="I4273" t="s">
        <v>69</v>
      </c>
      <c r="J4273" s="1">
        <v>43691</v>
      </c>
      <c r="K4273">
        <v>33</v>
      </c>
      <c r="L4273">
        <v>5</v>
      </c>
      <c r="M4273">
        <v>1</v>
      </c>
      <c r="N4273" t="s">
        <v>70</v>
      </c>
      <c r="O4273" t="s">
        <v>85</v>
      </c>
      <c r="Q4273">
        <v>104</v>
      </c>
      <c r="R4273">
        <v>40</v>
      </c>
      <c r="T4273" t="s">
        <v>72</v>
      </c>
      <c r="U4273" t="s">
        <v>73</v>
      </c>
      <c r="V4273">
        <v>790</v>
      </c>
      <c r="W4273">
        <v>2</v>
      </c>
      <c r="X4273">
        <v>183799</v>
      </c>
      <c r="Y4273" t="s">
        <v>74</v>
      </c>
      <c r="AA4273">
        <v>2015</v>
      </c>
      <c r="AB4273" t="s">
        <v>75</v>
      </c>
      <c r="AC4273" t="s">
        <v>76</v>
      </c>
      <c r="AD4273" t="s">
        <v>77</v>
      </c>
      <c r="AE4273" t="s">
        <v>78</v>
      </c>
      <c r="AF4273" t="s">
        <v>79</v>
      </c>
      <c r="AG4273" t="s">
        <v>80</v>
      </c>
      <c r="AH4273">
        <v>1.0029999999999999</v>
      </c>
      <c r="AI4273">
        <v>1.95234</v>
      </c>
      <c r="AJ4273">
        <v>1.9581999999999999</v>
      </c>
      <c r="AK4273">
        <v>2016</v>
      </c>
      <c r="AL4273" t="s">
        <v>81</v>
      </c>
      <c r="AM4273">
        <f t="shared" si="133"/>
        <v>4</v>
      </c>
    </row>
    <row r="4274" spans="1:39" x14ac:dyDescent="0.35">
      <c r="A4274">
        <v>2019</v>
      </c>
      <c r="B4274" s="5">
        <f t="shared" si="132"/>
        <v>123</v>
      </c>
      <c r="C4274" t="s">
        <v>82</v>
      </c>
      <c r="D4274">
        <v>19031004</v>
      </c>
      <c r="E4274">
        <v>763601</v>
      </c>
      <c r="F4274" t="s">
        <v>66</v>
      </c>
      <c r="G4274" t="s">
        <v>86</v>
      </c>
      <c r="J4274" s="1">
        <v>43588</v>
      </c>
      <c r="K4274">
        <v>18</v>
      </c>
      <c r="M4274">
        <v>1</v>
      </c>
      <c r="N4274" t="s">
        <v>70</v>
      </c>
      <c r="O4274" t="s">
        <v>71</v>
      </c>
      <c r="Q4274">
        <v>113</v>
      </c>
      <c r="R4274">
        <v>41</v>
      </c>
      <c r="T4274" t="s">
        <v>72</v>
      </c>
      <c r="U4274" t="s">
        <v>73</v>
      </c>
      <c r="V4274">
        <v>670</v>
      </c>
      <c r="W4274">
        <v>2</v>
      </c>
      <c r="X4274">
        <v>183799</v>
      </c>
      <c r="Y4274" t="s">
        <v>74</v>
      </c>
      <c r="AA4274">
        <v>2015</v>
      </c>
      <c r="AB4274" t="s">
        <v>75</v>
      </c>
      <c r="AC4274" t="s">
        <v>76</v>
      </c>
      <c r="AD4274" t="s">
        <v>77</v>
      </c>
      <c r="AE4274" t="s">
        <v>78</v>
      </c>
      <c r="AF4274" t="s">
        <v>79</v>
      </c>
      <c r="AG4274" t="s">
        <v>80</v>
      </c>
      <c r="AH4274">
        <v>1.0029999999999999</v>
      </c>
      <c r="AI4274">
        <v>7.9583300000000001</v>
      </c>
      <c r="AJ4274">
        <v>7.9821999999999997</v>
      </c>
      <c r="AK4274">
        <v>2016</v>
      </c>
      <c r="AL4274" t="s">
        <v>81</v>
      </c>
      <c r="AM4274">
        <f t="shared" si="133"/>
        <v>4</v>
      </c>
    </row>
    <row r="4275" spans="1:39" x14ac:dyDescent="0.35">
      <c r="A4275">
        <v>2019</v>
      </c>
      <c r="B4275" s="5">
        <f t="shared" si="132"/>
        <v>146</v>
      </c>
      <c r="C4275" t="s">
        <v>82</v>
      </c>
      <c r="D4275">
        <v>19031101</v>
      </c>
      <c r="E4275">
        <v>757515</v>
      </c>
      <c r="F4275" t="s">
        <v>66</v>
      </c>
      <c r="G4275" t="s">
        <v>86</v>
      </c>
      <c r="J4275" s="1">
        <v>43611</v>
      </c>
      <c r="K4275">
        <v>22</v>
      </c>
      <c r="M4275">
        <v>1</v>
      </c>
      <c r="N4275" t="s">
        <v>70</v>
      </c>
      <c r="O4275" t="s">
        <v>71</v>
      </c>
      <c r="Q4275">
        <v>113</v>
      </c>
      <c r="R4275">
        <v>45</v>
      </c>
      <c r="T4275" t="s">
        <v>72</v>
      </c>
      <c r="U4275" t="s">
        <v>73</v>
      </c>
      <c r="V4275">
        <v>720</v>
      </c>
      <c r="W4275">
        <v>2</v>
      </c>
      <c r="X4275">
        <v>183799</v>
      </c>
      <c r="Y4275" t="s">
        <v>74</v>
      </c>
      <c r="AA4275">
        <v>2015</v>
      </c>
      <c r="AB4275" t="s">
        <v>75</v>
      </c>
      <c r="AC4275" t="s">
        <v>76</v>
      </c>
      <c r="AD4275" t="s">
        <v>77</v>
      </c>
      <c r="AE4275" t="s">
        <v>78</v>
      </c>
      <c r="AF4275" t="s">
        <v>79</v>
      </c>
      <c r="AG4275" t="s">
        <v>80</v>
      </c>
      <c r="AH4275">
        <v>1.0029999999999999</v>
      </c>
      <c r="AI4275">
        <v>3.9905200000000001</v>
      </c>
      <c r="AJ4275">
        <v>4.0024899999999999</v>
      </c>
      <c r="AK4275">
        <v>2016</v>
      </c>
      <c r="AL4275" t="s">
        <v>81</v>
      </c>
      <c r="AM4275">
        <f t="shared" si="133"/>
        <v>4</v>
      </c>
    </row>
    <row r="4276" spans="1:39" x14ac:dyDescent="0.35">
      <c r="A4276">
        <v>2019</v>
      </c>
      <c r="B4276" s="5">
        <f t="shared" si="132"/>
        <v>148</v>
      </c>
      <c r="C4276" t="s">
        <v>115</v>
      </c>
      <c r="D4276">
        <v>19141052</v>
      </c>
      <c r="E4276">
        <v>763926</v>
      </c>
      <c r="F4276" t="s">
        <v>66</v>
      </c>
      <c r="G4276" t="s">
        <v>86</v>
      </c>
      <c r="J4276" s="1">
        <v>43613</v>
      </c>
      <c r="K4276">
        <v>22</v>
      </c>
      <c r="M4276">
        <v>1</v>
      </c>
      <c r="N4276" t="s">
        <v>70</v>
      </c>
      <c r="O4276" t="s">
        <v>71</v>
      </c>
      <c r="Q4276">
        <v>183</v>
      </c>
      <c r="R4276">
        <v>10</v>
      </c>
      <c r="T4276" t="s">
        <v>72</v>
      </c>
      <c r="U4276" t="s">
        <v>73</v>
      </c>
      <c r="V4276">
        <v>750</v>
      </c>
      <c r="W4276">
        <v>2</v>
      </c>
      <c r="X4276">
        <v>183799</v>
      </c>
      <c r="Y4276" t="s">
        <v>74</v>
      </c>
      <c r="AA4276">
        <v>2015</v>
      </c>
      <c r="AB4276" t="s">
        <v>75</v>
      </c>
      <c r="AC4276" t="s">
        <v>76</v>
      </c>
      <c r="AD4276" t="s">
        <v>77</v>
      </c>
      <c r="AE4276" t="s">
        <v>78</v>
      </c>
      <c r="AF4276" t="s">
        <v>79</v>
      </c>
      <c r="AG4276" t="s">
        <v>80</v>
      </c>
      <c r="AH4276">
        <v>1.0029999999999999</v>
      </c>
      <c r="AI4276">
        <v>1.40741</v>
      </c>
      <c r="AJ4276">
        <v>1.4116299999999999</v>
      </c>
      <c r="AK4276">
        <v>2016</v>
      </c>
      <c r="AL4276" t="s">
        <v>81</v>
      </c>
      <c r="AM4276">
        <f t="shared" si="133"/>
        <v>4</v>
      </c>
    </row>
    <row r="4277" spans="1:39" x14ac:dyDescent="0.35">
      <c r="A4277">
        <v>2019</v>
      </c>
      <c r="B4277" s="5">
        <f t="shared" si="132"/>
        <v>153</v>
      </c>
      <c r="C4277" t="s">
        <v>82</v>
      </c>
      <c r="D4277">
        <v>19031226</v>
      </c>
      <c r="E4277">
        <v>734091</v>
      </c>
      <c r="F4277" t="s">
        <v>66</v>
      </c>
      <c r="G4277" t="s">
        <v>86</v>
      </c>
      <c r="J4277" s="1">
        <v>43618</v>
      </c>
      <c r="K4277">
        <v>23</v>
      </c>
      <c r="M4277">
        <v>1</v>
      </c>
      <c r="N4277" t="s">
        <v>70</v>
      </c>
      <c r="O4277" t="s">
        <v>71</v>
      </c>
      <c r="Q4277">
        <v>113</v>
      </c>
      <c r="T4277" t="s">
        <v>72</v>
      </c>
      <c r="U4277" t="s">
        <v>73</v>
      </c>
      <c r="V4277">
        <v>705</v>
      </c>
      <c r="W4277">
        <v>2</v>
      </c>
      <c r="X4277">
        <v>183799</v>
      </c>
      <c r="Y4277" t="s">
        <v>74</v>
      </c>
      <c r="AA4277">
        <v>2015</v>
      </c>
      <c r="AB4277" t="s">
        <v>75</v>
      </c>
      <c r="AC4277" t="s">
        <v>76</v>
      </c>
      <c r="AD4277" t="s">
        <v>77</v>
      </c>
      <c r="AE4277" t="s">
        <v>78</v>
      </c>
      <c r="AF4277" t="s">
        <v>79</v>
      </c>
      <c r="AG4277" t="s">
        <v>80</v>
      </c>
      <c r="AH4277">
        <v>1.0029999999999999</v>
      </c>
      <c r="AI4277">
        <v>1.016</v>
      </c>
      <c r="AJ4277">
        <v>1.01905</v>
      </c>
      <c r="AK4277">
        <v>2016</v>
      </c>
      <c r="AL4277" t="s">
        <v>81</v>
      </c>
      <c r="AM4277">
        <f t="shared" si="133"/>
        <v>4</v>
      </c>
    </row>
    <row r="4278" spans="1:39" x14ac:dyDescent="0.35">
      <c r="A4278">
        <v>2019</v>
      </c>
      <c r="B4278" s="5">
        <f t="shared" si="132"/>
        <v>158</v>
      </c>
      <c r="C4278" t="s">
        <v>83</v>
      </c>
      <c r="D4278">
        <v>19071102</v>
      </c>
      <c r="E4278">
        <v>783305</v>
      </c>
      <c r="F4278" t="s">
        <v>66</v>
      </c>
      <c r="G4278" t="s">
        <v>86</v>
      </c>
      <c r="J4278" s="1">
        <v>43623</v>
      </c>
      <c r="K4278">
        <v>23</v>
      </c>
      <c r="M4278">
        <v>1</v>
      </c>
      <c r="N4278" t="s">
        <v>70</v>
      </c>
      <c r="O4278" t="s">
        <v>85</v>
      </c>
      <c r="Q4278">
        <v>104</v>
      </c>
      <c r="R4278">
        <v>40</v>
      </c>
      <c r="T4278" t="s">
        <v>72</v>
      </c>
      <c r="U4278" t="s">
        <v>73</v>
      </c>
      <c r="V4278">
        <v>735</v>
      </c>
      <c r="W4278">
        <v>2</v>
      </c>
      <c r="X4278">
        <v>183799</v>
      </c>
      <c r="Y4278" t="s">
        <v>74</v>
      </c>
      <c r="AA4278">
        <v>2015</v>
      </c>
      <c r="AB4278" t="s">
        <v>75</v>
      </c>
      <c r="AC4278" t="s">
        <v>76</v>
      </c>
      <c r="AD4278" t="s">
        <v>77</v>
      </c>
      <c r="AE4278" t="s">
        <v>78</v>
      </c>
      <c r="AF4278" t="s">
        <v>79</v>
      </c>
      <c r="AG4278" t="s">
        <v>80</v>
      </c>
      <c r="AH4278">
        <v>1.0029999999999999</v>
      </c>
      <c r="AI4278">
        <v>1.0583899999999999</v>
      </c>
      <c r="AJ4278">
        <v>1.0615699999999999</v>
      </c>
      <c r="AK4278">
        <v>2016</v>
      </c>
      <c r="AL4278" t="s">
        <v>81</v>
      </c>
      <c r="AM4278">
        <f t="shared" si="133"/>
        <v>4</v>
      </c>
    </row>
    <row r="4279" spans="1:39" x14ac:dyDescent="0.35">
      <c r="A4279">
        <v>2019</v>
      </c>
      <c r="B4279" s="5">
        <f t="shared" si="132"/>
        <v>180</v>
      </c>
      <c r="C4279" t="s">
        <v>82</v>
      </c>
      <c r="D4279">
        <v>19031509</v>
      </c>
      <c r="E4279">
        <v>763637</v>
      </c>
      <c r="F4279" t="s">
        <v>66</v>
      </c>
      <c r="G4279" t="s">
        <v>86</v>
      </c>
      <c r="J4279" s="1">
        <v>43645</v>
      </c>
      <c r="K4279">
        <v>26</v>
      </c>
      <c r="M4279">
        <v>1</v>
      </c>
      <c r="N4279" t="s">
        <v>70</v>
      </c>
      <c r="O4279" t="s">
        <v>71</v>
      </c>
      <c r="Q4279">
        <v>113</v>
      </c>
      <c r="R4279">
        <v>61</v>
      </c>
      <c r="T4279" t="s">
        <v>72</v>
      </c>
      <c r="U4279" t="s">
        <v>73</v>
      </c>
      <c r="V4279">
        <v>740</v>
      </c>
      <c r="W4279">
        <v>2</v>
      </c>
      <c r="X4279">
        <v>183799</v>
      </c>
      <c r="Y4279" t="s">
        <v>74</v>
      </c>
      <c r="AA4279">
        <v>2015</v>
      </c>
      <c r="AB4279" t="s">
        <v>75</v>
      </c>
      <c r="AC4279" t="s">
        <v>76</v>
      </c>
      <c r="AD4279" t="s">
        <v>77</v>
      </c>
      <c r="AE4279" t="s">
        <v>78</v>
      </c>
      <c r="AF4279" t="s">
        <v>79</v>
      </c>
      <c r="AG4279" t="s">
        <v>80</v>
      </c>
      <c r="AH4279">
        <v>1.0029999999999999</v>
      </c>
      <c r="AI4279">
        <v>4.2337300000000004</v>
      </c>
      <c r="AJ4279">
        <v>4.2464300000000001</v>
      </c>
      <c r="AK4279">
        <v>2016</v>
      </c>
      <c r="AL4279" t="s">
        <v>81</v>
      </c>
      <c r="AM4279">
        <f t="shared" si="133"/>
        <v>4</v>
      </c>
    </row>
    <row r="4280" spans="1:39" x14ac:dyDescent="0.35">
      <c r="A4280">
        <v>2019</v>
      </c>
      <c r="B4280" s="5">
        <f t="shared" si="132"/>
        <v>208</v>
      </c>
      <c r="C4280" t="s">
        <v>82</v>
      </c>
      <c r="D4280">
        <v>19031785</v>
      </c>
      <c r="E4280">
        <v>757536</v>
      </c>
      <c r="F4280" t="s">
        <v>66</v>
      </c>
      <c r="G4280" t="s">
        <v>86</v>
      </c>
      <c r="J4280" s="1">
        <v>43673</v>
      </c>
      <c r="K4280">
        <v>30</v>
      </c>
      <c r="M4280">
        <v>1</v>
      </c>
      <c r="N4280" t="s">
        <v>70</v>
      </c>
      <c r="O4280" t="s">
        <v>71</v>
      </c>
      <c r="Q4280">
        <v>113</v>
      </c>
      <c r="R4280">
        <v>41</v>
      </c>
      <c r="T4280" t="s">
        <v>72</v>
      </c>
      <c r="U4280" t="s">
        <v>73</v>
      </c>
      <c r="V4280">
        <v>730</v>
      </c>
      <c r="W4280">
        <v>2</v>
      </c>
      <c r="X4280">
        <v>183799</v>
      </c>
      <c r="Y4280" t="s">
        <v>74</v>
      </c>
      <c r="AA4280">
        <v>2015</v>
      </c>
      <c r="AB4280" t="s">
        <v>75</v>
      </c>
      <c r="AC4280" t="s">
        <v>76</v>
      </c>
      <c r="AD4280" t="s">
        <v>77</v>
      </c>
      <c r="AE4280" t="s">
        <v>78</v>
      </c>
      <c r="AF4280" t="s">
        <v>79</v>
      </c>
      <c r="AG4280" t="s">
        <v>80</v>
      </c>
      <c r="AH4280">
        <v>1.0029999999999999</v>
      </c>
      <c r="AI4280">
        <v>3.3214299999999999</v>
      </c>
      <c r="AJ4280">
        <v>3.3313899999999999</v>
      </c>
      <c r="AK4280">
        <v>2016</v>
      </c>
      <c r="AL4280" t="s">
        <v>81</v>
      </c>
      <c r="AM4280">
        <f t="shared" si="133"/>
        <v>4</v>
      </c>
    </row>
    <row r="4281" spans="1:39" x14ac:dyDescent="0.35">
      <c r="A4281">
        <v>2019</v>
      </c>
      <c r="B4281" s="5">
        <f t="shared" si="132"/>
        <v>156</v>
      </c>
      <c r="C4281" t="s">
        <v>82</v>
      </c>
      <c r="D4281">
        <v>19036409</v>
      </c>
      <c r="E4281">
        <v>761018</v>
      </c>
      <c r="F4281" t="s">
        <v>66</v>
      </c>
      <c r="G4281" t="s">
        <v>67</v>
      </c>
      <c r="H4281" t="s">
        <v>116</v>
      </c>
      <c r="I4281" t="s">
        <v>97</v>
      </c>
      <c r="J4281" s="1">
        <v>43621</v>
      </c>
      <c r="K4281">
        <v>23</v>
      </c>
      <c r="L4281">
        <v>1</v>
      </c>
      <c r="M4281">
        <v>1</v>
      </c>
      <c r="N4281" t="s">
        <v>70</v>
      </c>
      <c r="O4281" t="s">
        <v>71</v>
      </c>
      <c r="Q4281">
        <v>113</v>
      </c>
      <c r="R4281">
        <v>38</v>
      </c>
      <c r="T4281" t="s">
        <v>72</v>
      </c>
      <c r="U4281" t="s">
        <v>73</v>
      </c>
      <c r="V4281">
        <v>700</v>
      </c>
      <c r="W4281">
        <v>2</v>
      </c>
      <c r="X4281">
        <v>184069</v>
      </c>
      <c r="Y4281" t="s">
        <v>74</v>
      </c>
      <c r="AA4281">
        <v>2015</v>
      </c>
      <c r="AB4281" t="s">
        <v>75</v>
      </c>
      <c r="AC4281" t="s">
        <v>76</v>
      </c>
      <c r="AD4281" t="s">
        <v>77</v>
      </c>
      <c r="AE4281" t="s">
        <v>78</v>
      </c>
      <c r="AF4281" t="s">
        <v>79</v>
      </c>
      <c r="AG4281" t="s">
        <v>80</v>
      </c>
      <c r="AH4281">
        <v>12.032</v>
      </c>
      <c r="AI4281">
        <v>1.2191000000000001</v>
      </c>
      <c r="AJ4281">
        <v>14.66821</v>
      </c>
      <c r="AK4281">
        <v>2016</v>
      </c>
      <c r="AL4281" t="s">
        <v>81</v>
      </c>
      <c r="AM4281">
        <f t="shared" si="133"/>
        <v>4</v>
      </c>
    </row>
    <row r="4282" spans="1:39" x14ac:dyDescent="0.35">
      <c r="A4282">
        <v>2019</v>
      </c>
      <c r="B4282" s="5">
        <f t="shared" si="132"/>
        <v>209</v>
      </c>
      <c r="C4282" t="s">
        <v>91</v>
      </c>
      <c r="D4282">
        <v>19066488</v>
      </c>
      <c r="E4282">
        <v>770277</v>
      </c>
      <c r="F4282" t="s">
        <v>66</v>
      </c>
      <c r="G4282" t="s">
        <v>67</v>
      </c>
      <c r="H4282" t="s">
        <v>68</v>
      </c>
      <c r="I4282" t="s">
        <v>97</v>
      </c>
      <c r="J4282" s="1">
        <v>43674</v>
      </c>
      <c r="K4282">
        <v>31</v>
      </c>
      <c r="L4282">
        <v>3</v>
      </c>
      <c r="M4282">
        <v>1</v>
      </c>
      <c r="N4282" t="s">
        <v>70</v>
      </c>
      <c r="O4282" t="s">
        <v>85</v>
      </c>
      <c r="P4282" t="s">
        <v>114</v>
      </c>
      <c r="Q4282">
        <v>104</v>
      </c>
      <c r="R4282">
        <v>10</v>
      </c>
      <c r="T4282" t="s">
        <v>72</v>
      </c>
      <c r="U4282" t="s">
        <v>73</v>
      </c>
      <c r="V4282">
        <v>740</v>
      </c>
      <c r="W4282">
        <v>2</v>
      </c>
      <c r="X4282">
        <v>184069</v>
      </c>
      <c r="Y4282" t="s">
        <v>74</v>
      </c>
      <c r="AA4282">
        <v>2015</v>
      </c>
      <c r="AB4282" t="s">
        <v>75</v>
      </c>
      <c r="AC4282" t="s">
        <v>76</v>
      </c>
      <c r="AD4282" t="s">
        <v>77</v>
      </c>
      <c r="AE4282" t="s">
        <v>78</v>
      </c>
      <c r="AF4282" t="s">
        <v>79</v>
      </c>
      <c r="AG4282" t="s">
        <v>80</v>
      </c>
      <c r="AH4282">
        <v>12.032</v>
      </c>
      <c r="AI4282">
        <v>3.16168</v>
      </c>
      <c r="AJ4282">
        <v>38.041330000000002</v>
      </c>
      <c r="AK4282">
        <v>2016</v>
      </c>
      <c r="AL4282" t="s">
        <v>81</v>
      </c>
      <c r="AM4282">
        <f t="shared" si="133"/>
        <v>4</v>
      </c>
    </row>
    <row r="4283" spans="1:39" x14ac:dyDescent="0.35">
      <c r="A4283">
        <v>2019</v>
      </c>
      <c r="B4283" s="5">
        <f t="shared" si="132"/>
        <v>212</v>
      </c>
      <c r="C4283" t="s">
        <v>91</v>
      </c>
      <c r="D4283">
        <v>19066535</v>
      </c>
      <c r="E4283">
        <v>770790</v>
      </c>
      <c r="F4283" t="s">
        <v>66</v>
      </c>
      <c r="G4283" t="s">
        <v>67</v>
      </c>
      <c r="H4283" t="s">
        <v>68</v>
      </c>
      <c r="I4283" t="s">
        <v>97</v>
      </c>
      <c r="J4283" s="1">
        <v>43677</v>
      </c>
      <c r="K4283">
        <v>31</v>
      </c>
      <c r="L4283">
        <v>3</v>
      </c>
      <c r="M4283">
        <v>1</v>
      </c>
      <c r="N4283" t="s">
        <v>70</v>
      </c>
      <c r="O4283" t="s">
        <v>85</v>
      </c>
      <c r="P4283" t="s">
        <v>114</v>
      </c>
      <c r="Q4283">
        <v>104</v>
      </c>
      <c r="T4283" t="s">
        <v>72</v>
      </c>
      <c r="U4283" t="s">
        <v>73</v>
      </c>
      <c r="V4283">
        <v>810</v>
      </c>
      <c r="W4283">
        <v>2</v>
      </c>
      <c r="X4283">
        <v>184069</v>
      </c>
      <c r="Y4283" t="s">
        <v>74</v>
      </c>
      <c r="AA4283">
        <v>2015</v>
      </c>
      <c r="AB4283" t="s">
        <v>75</v>
      </c>
      <c r="AC4283" t="s">
        <v>76</v>
      </c>
      <c r="AD4283" t="s">
        <v>77</v>
      </c>
      <c r="AE4283" t="s">
        <v>78</v>
      </c>
      <c r="AF4283" t="s">
        <v>79</v>
      </c>
      <c r="AG4283" t="s">
        <v>80</v>
      </c>
      <c r="AH4283">
        <v>12.032</v>
      </c>
      <c r="AI4283">
        <v>3.16168</v>
      </c>
      <c r="AJ4283">
        <v>38.041330000000002</v>
      </c>
      <c r="AK4283">
        <v>2016</v>
      </c>
      <c r="AL4283" t="s">
        <v>81</v>
      </c>
      <c r="AM4283">
        <f t="shared" si="133"/>
        <v>4</v>
      </c>
    </row>
    <row r="4284" spans="1:39" x14ac:dyDescent="0.35">
      <c r="A4284">
        <v>2019</v>
      </c>
      <c r="B4284" s="5">
        <f t="shared" si="132"/>
        <v>136</v>
      </c>
      <c r="C4284" t="s">
        <v>82</v>
      </c>
      <c r="D4284">
        <v>19036246</v>
      </c>
      <c r="E4284">
        <v>763258</v>
      </c>
      <c r="F4284" t="s">
        <v>66</v>
      </c>
      <c r="G4284" t="s">
        <v>67</v>
      </c>
      <c r="H4284" t="s">
        <v>92</v>
      </c>
      <c r="I4284" t="s">
        <v>69</v>
      </c>
      <c r="J4284" s="1">
        <v>43601</v>
      </c>
      <c r="K4284">
        <v>20</v>
      </c>
      <c r="L4284">
        <v>2</v>
      </c>
      <c r="M4284">
        <v>1</v>
      </c>
      <c r="N4284" t="s">
        <v>70</v>
      </c>
      <c r="O4284" t="s">
        <v>71</v>
      </c>
      <c r="Q4284">
        <v>113</v>
      </c>
      <c r="R4284">
        <v>30</v>
      </c>
      <c r="T4284" t="s">
        <v>72</v>
      </c>
      <c r="U4284" t="s">
        <v>87</v>
      </c>
      <c r="V4284">
        <v>655</v>
      </c>
      <c r="W4284">
        <v>2</v>
      </c>
      <c r="X4284">
        <v>184069</v>
      </c>
      <c r="Y4284" t="s">
        <v>74</v>
      </c>
      <c r="AA4284">
        <v>2015</v>
      </c>
      <c r="AB4284" t="s">
        <v>75</v>
      </c>
      <c r="AC4284" t="s">
        <v>76</v>
      </c>
      <c r="AD4284" t="s">
        <v>77</v>
      </c>
      <c r="AE4284" t="s">
        <v>78</v>
      </c>
      <c r="AF4284" t="s">
        <v>79</v>
      </c>
      <c r="AG4284" t="s">
        <v>80</v>
      </c>
      <c r="AH4284">
        <v>12.032</v>
      </c>
      <c r="AI4284">
        <v>1.4163699999999999</v>
      </c>
      <c r="AJ4284">
        <v>17.04176</v>
      </c>
      <c r="AK4284">
        <v>2016</v>
      </c>
      <c r="AL4284" t="s">
        <v>81</v>
      </c>
      <c r="AM4284">
        <f t="shared" si="133"/>
        <v>4</v>
      </c>
    </row>
    <row r="4285" spans="1:39" x14ac:dyDescent="0.35">
      <c r="A4285">
        <v>2019</v>
      </c>
      <c r="B4285" s="5">
        <f t="shared" si="132"/>
        <v>160</v>
      </c>
      <c r="C4285" t="s">
        <v>82</v>
      </c>
      <c r="D4285">
        <v>19036443</v>
      </c>
      <c r="E4285">
        <v>775906</v>
      </c>
      <c r="F4285" t="s">
        <v>66</v>
      </c>
      <c r="G4285" t="s">
        <v>67</v>
      </c>
      <c r="H4285" t="s">
        <v>92</v>
      </c>
      <c r="I4285" t="s">
        <v>69</v>
      </c>
      <c r="J4285" s="1">
        <v>43625</v>
      </c>
      <c r="K4285">
        <v>24</v>
      </c>
      <c r="L4285">
        <v>3</v>
      </c>
      <c r="M4285">
        <v>1</v>
      </c>
      <c r="N4285" t="s">
        <v>70</v>
      </c>
      <c r="O4285" t="s">
        <v>71</v>
      </c>
      <c r="Q4285">
        <v>113</v>
      </c>
      <c r="R4285">
        <v>41</v>
      </c>
      <c r="T4285" t="s">
        <v>72</v>
      </c>
      <c r="U4285" t="s">
        <v>73</v>
      </c>
      <c r="V4285">
        <v>690</v>
      </c>
      <c r="W4285">
        <v>2</v>
      </c>
      <c r="X4285">
        <v>184069</v>
      </c>
      <c r="Y4285" t="s">
        <v>74</v>
      </c>
      <c r="AA4285">
        <v>2015</v>
      </c>
      <c r="AB4285" t="s">
        <v>75</v>
      </c>
      <c r="AC4285" t="s">
        <v>76</v>
      </c>
      <c r="AD4285" t="s">
        <v>77</v>
      </c>
      <c r="AE4285" t="s">
        <v>78</v>
      </c>
      <c r="AF4285" t="s">
        <v>79</v>
      </c>
      <c r="AG4285" t="s">
        <v>80</v>
      </c>
      <c r="AH4285">
        <v>12.032</v>
      </c>
      <c r="AI4285">
        <v>1.4008799999999999</v>
      </c>
      <c r="AJ4285">
        <v>16.85539</v>
      </c>
      <c r="AK4285">
        <v>2016</v>
      </c>
      <c r="AL4285" t="s">
        <v>81</v>
      </c>
      <c r="AM4285">
        <f t="shared" si="133"/>
        <v>4</v>
      </c>
    </row>
    <row r="4286" spans="1:39" x14ac:dyDescent="0.35">
      <c r="A4286">
        <v>2019</v>
      </c>
      <c r="B4286" s="5">
        <f t="shared" si="132"/>
        <v>171</v>
      </c>
      <c r="C4286" t="s">
        <v>82</v>
      </c>
      <c r="D4286">
        <v>19036707</v>
      </c>
      <c r="E4286">
        <v>776428</v>
      </c>
      <c r="F4286" t="s">
        <v>66</v>
      </c>
      <c r="G4286" t="s">
        <v>67</v>
      </c>
      <c r="H4286" t="s">
        <v>92</v>
      </c>
      <c r="I4286" t="s">
        <v>69</v>
      </c>
      <c r="J4286" s="1">
        <v>43636</v>
      </c>
      <c r="K4286">
        <v>25</v>
      </c>
      <c r="L4286">
        <v>3</v>
      </c>
      <c r="M4286">
        <v>1</v>
      </c>
      <c r="N4286" t="s">
        <v>70</v>
      </c>
      <c r="O4286" t="s">
        <v>71</v>
      </c>
      <c r="Q4286">
        <v>113</v>
      </c>
      <c r="R4286">
        <v>30</v>
      </c>
      <c r="T4286" t="s">
        <v>72</v>
      </c>
      <c r="U4286" t="s">
        <v>73</v>
      </c>
      <c r="V4286">
        <v>620</v>
      </c>
      <c r="W4286">
        <v>2</v>
      </c>
      <c r="X4286">
        <v>184069</v>
      </c>
      <c r="Y4286" t="s">
        <v>74</v>
      </c>
      <c r="AA4286">
        <v>2015</v>
      </c>
      <c r="AB4286" t="s">
        <v>75</v>
      </c>
      <c r="AC4286" t="s">
        <v>76</v>
      </c>
      <c r="AD4286" t="s">
        <v>77</v>
      </c>
      <c r="AE4286" t="s">
        <v>78</v>
      </c>
      <c r="AF4286" t="s">
        <v>79</v>
      </c>
      <c r="AG4286" t="s">
        <v>80</v>
      </c>
      <c r="AH4286">
        <v>12.032</v>
      </c>
      <c r="AI4286">
        <v>1.7326699999999999</v>
      </c>
      <c r="AJ4286">
        <v>20.847490000000001</v>
      </c>
      <c r="AK4286">
        <v>2016</v>
      </c>
      <c r="AL4286" t="s">
        <v>81</v>
      </c>
      <c r="AM4286">
        <f t="shared" si="133"/>
        <v>4</v>
      </c>
    </row>
    <row r="4287" spans="1:39" x14ac:dyDescent="0.35">
      <c r="A4287">
        <v>2019</v>
      </c>
      <c r="B4287" s="5">
        <f t="shared" si="132"/>
        <v>177</v>
      </c>
      <c r="C4287" t="s">
        <v>82</v>
      </c>
      <c r="D4287">
        <v>19036809</v>
      </c>
      <c r="E4287">
        <v>760221</v>
      </c>
      <c r="F4287" t="s">
        <v>66</v>
      </c>
      <c r="G4287" t="s">
        <v>67</v>
      </c>
      <c r="H4287" t="s">
        <v>92</v>
      </c>
      <c r="I4287" t="s">
        <v>69</v>
      </c>
      <c r="J4287" s="1">
        <v>43642</v>
      </c>
      <c r="K4287">
        <v>26</v>
      </c>
      <c r="L4287">
        <v>3</v>
      </c>
      <c r="M4287">
        <v>1</v>
      </c>
      <c r="N4287" t="s">
        <v>70</v>
      </c>
      <c r="O4287" t="s">
        <v>71</v>
      </c>
      <c r="Q4287">
        <v>113</v>
      </c>
      <c r="R4287">
        <v>41</v>
      </c>
      <c r="T4287" t="s">
        <v>72</v>
      </c>
      <c r="U4287" t="s">
        <v>73</v>
      </c>
      <c r="V4287">
        <v>690</v>
      </c>
      <c r="W4287">
        <v>2</v>
      </c>
      <c r="X4287">
        <v>184069</v>
      </c>
      <c r="Y4287" t="s">
        <v>74</v>
      </c>
      <c r="AA4287">
        <v>2015</v>
      </c>
      <c r="AB4287" t="s">
        <v>75</v>
      </c>
      <c r="AC4287" t="s">
        <v>76</v>
      </c>
      <c r="AD4287" t="s">
        <v>77</v>
      </c>
      <c r="AE4287" t="s">
        <v>78</v>
      </c>
      <c r="AF4287" t="s">
        <v>79</v>
      </c>
      <c r="AG4287" t="s">
        <v>80</v>
      </c>
      <c r="AH4287">
        <v>12.032</v>
      </c>
      <c r="AI4287">
        <v>1.4008799999999999</v>
      </c>
      <c r="AJ4287">
        <v>16.85539</v>
      </c>
      <c r="AK4287">
        <v>2016</v>
      </c>
      <c r="AL4287" t="s">
        <v>81</v>
      </c>
      <c r="AM4287">
        <f t="shared" si="133"/>
        <v>4</v>
      </c>
    </row>
    <row r="4288" spans="1:39" x14ac:dyDescent="0.35">
      <c r="A4288">
        <v>2019</v>
      </c>
      <c r="B4288" s="5">
        <f t="shared" si="132"/>
        <v>14</v>
      </c>
      <c r="C4288" t="s">
        <v>83</v>
      </c>
      <c r="D4288">
        <v>19076019</v>
      </c>
      <c r="E4288">
        <v>766816</v>
      </c>
      <c r="F4288" t="s">
        <v>66</v>
      </c>
      <c r="G4288" t="s">
        <v>67</v>
      </c>
      <c r="H4288" t="s">
        <v>68</v>
      </c>
      <c r="I4288" t="s">
        <v>69</v>
      </c>
      <c r="J4288" s="1">
        <v>43479</v>
      </c>
      <c r="K4288">
        <v>3</v>
      </c>
      <c r="L4288">
        <v>1</v>
      </c>
      <c r="M4288">
        <v>1</v>
      </c>
      <c r="N4288" t="s">
        <v>70</v>
      </c>
      <c r="O4288" t="s">
        <v>90</v>
      </c>
      <c r="Q4288">
        <v>105</v>
      </c>
      <c r="R4288">
        <v>50</v>
      </c>
      <c r="T4288" t="s">
        <v>72</v>
      </c>
      <c r="U4288" t="s">
        <v>73</v>
      </c>
      <c r="V4288">
        <v>655</v>
      </c>
      <c r="W4288">
        <v>2</v>
      </c>
      <c r="X4288">
        <v>184069</v>
      </c>
      <c r="Y4288" t="s">
        <v>74</v>
      </c>
      <c r="AA4288">
        <v>2015</v>
      </c>
      <c r="AB4288" t="s">
        <v>75</v>
      </c>
      <c r="AC4288" t="s">
        <v>76</v>
      </c>
      <c r="AD4288" t="s">
        <v>77</v>
      </c>
      <c r="AE4288" t="s">
        <v>78</v>
      </c>
      <c r="AF4288" t="s">
        <v>79</v>
      </c>
      <c r="AG4288" t="s">
        <v>80</v>
      </c>
      <c r="AH4288">
        <v>12.032</v>
      </c>
      <c r="AI4288">
        <v>1.6862699999999999</v>
      </c>
      <c r="AJ4288">
        <v>20.289200000000001</v>
      </c>
      <c r="AK4288">
        <v>2016</v>
      </c>
      <c r="AL4288" t="s">
        <v>81</v>
      </c>
      <c r="AM4288">
        <f t="shared" si="133"/>
        <v>4</v>
      </c>
    </row>
    <row r="4289" spans="1:39" x14ac:dyDescent="0.35">
      <c r="A4289">
        <v>2019</v>
      </c>
      <c r="B4289" s="5">
        <f t="shared" si="132"/>
        <v>50</v>
      </c>
      <c r="C4289" t="s">
        <v>83</v>
      </c>
      <c r="D4289">
        <v>19076060</v>
      </c>
      <c r="E4289">
        <v>766858</v>
      </c>
      <c r="F4289" t="s">
        <v>66</v>
      </c>
      <c r="G4289" t="s">
        <v>67</v>
      </c>
      <c r="H4289" t="s">
        <v>68</v>
      </c>
      <c r="I4289" t="s">
        <v>69</v>
      </c>
      <c r="J4289" s="1">
        <v>43515</v>
      </c>
      <c r="K4289">
        <v>8</v>
      </c>
      <c r="L4289">
        <v>1</v>
      </c>
      <c r="M4289">
        <v>1</v>
      </c>
      <c r="N4289" t="s">
        <v>70</v>
      </c>
      <c r="O4289" t="s">
        <v>90</v>
      </c>
      <c r="Q4289">
        <v>105</v>
      </c>
      <c r="R4289">
        <v>10</v>
      </c>
      <c r="T4289" t="s">
        <v>72</v>
      </c>
      <c r="U4289" t="s">
        <v>73</v>
      </c>
      <c r="V4289">
        <v>690</v>
      </c>
      <c r="W4289">
        <v>2</v>
      </c>
      <c r="X4289">
        <v>184069</v>
      </c>
      <c r="Y4289" t="s">
        <v>74</v>
      </c>
      <c r="AA4289">
        <v>2015</v>
      </c>
      <c r="AB4289" t="s">
        <v>75</v>
      </c>
      <c r="AC4289" t="s">
        <v>76</v>
      </c>
      <c r="AD4289" t="s">
        <v>77</v>
      </c>
      <c r="AE4289" t="s">
        <v>78</v>
      </c>
      <c r="AF4289" t="s">
        <v>79</v>
      </c>
      <c r="AG4289" t="s">
        <v>80</v>
      </c>
      <c r="AH4289">
        <v>12.032</v>
      </c>
      <c r="AI4289">
        <v>1.6862699999999999</v>
      </c>
      <c r="AJ4289">
        <v>20.289200000000001</v>
      </c>
      <c r="AK4289">
        <v>2016</v>
      </c>
      <c r="AL4289" t="s">
        <v>81</v>
      </c>
      <c r="AM4289">
        <f t="shared" si="133"/>
        <v>4</v>
      </c>
    </row>
    <row r="4290" spans="1:39" x14ac:dyDescent="0.35">
      <c r="A4290">
        <v>2019</v>
      </c>
      <c r="B4290" s="5">
        <f t="shared" si="132"/>
        <v>74</v>
      </c>
      <c r="C4290" t="s">
        <v>83</v>
      </c>
      <c r="D4290">
        <v>19076096</v>
      </c>
      <c r="E4290">
        <v>766897</v>
      </c>
      <c r="F4290" t="s">
        <v>66</v>
      </c>
      <c r="G4290" t="s">
        <v>67</v>
      </c>
      <c r="H4290" t="s">
        <v>68</v>
      </c>
      <c r="I4290" t="s">
        <v>69</v>
      </c>
      <c r="J4290" s="1">
        <v>43539</v>
      </c>
      <c r="K4290">
        <v>11</v>
      </c>
      <c r="L4290">
        <v>1</v>
      </c>
      <c r="M4290">
        <v>1</v>
      </c>
      <c r="N4290" t="s">
        <v>70</v>
      </c>
      <c r="O4290" t="s">
        <v>90</v>
      </c>
      <c r="Q4290">
        <v>105</v>
      </c>
      <c r="R4290">
        <v>50</v>
      </c>
      <c r="T4290" t="s">
        <v>72</v>
      </c>
      <c r="U4290" t="s">
        <v>73</v>
      </c>
      <c r="V4290">
        <v>720</v>
      </c>
      <c r="W4290">
        <v>2</v>
      </c>
      <c r="X4290">
        <v>184069</v>
      </c>
      <c r="Y4290" t="s">
        <v>74</v>
      </c>
      <c r="AA4290">
        <v>2015</v>
      </c>
      <c r="AB4290" t="s">
        <v>75</v>
      </c>
      <c r="AC4290" t="s">
        <v>76</v>
      </c>
      <c r="AD4290" t="s">
        <v>77</v>
      </c>
      <c r="AE4290" t="s">
        <v>78</v>
      </c>
      <c r="AF4290" t="s">
        <v>79</v>
      </c>
      <c r="AG4290" t="s">
        <v>80</v>
      </c>
      <c r="AH4290">
        <v>12.032</v>
      </c>
      <c r="AI4290">
        <v>1.6862699999999999</v>
      </c>
      <c r="AJ4290">
        <v>20.289200000000001</v>
      </c>
      <c r="AK4290">
        <v>2016</v>
      </c>
      <c r="AL4290" t="s">
        <v>81</v>
      </c>
      <c r="AM4290">
        <f t="shared" si="133"/>
        <v>4</v>
      </c>
    </row>
    <row r="4291" spans="1:39" x14ac:dyDescent="0.35">
      <c r="A4291">
        <v>2019</v>
      </c>
      <c r="B4291" s="5">
        <f t="shared" ref="B4291:B4354" si="134">J4291-DATE(YEAR(J4291),1,0)</f>
        <v>186</v>
      </c>
      <c r="C4291" t="s">
        <v>82</v>
      </c>
      <c r="D4291">
        <v>19036984</v>
      </c>
      <c r="E4291">
        <v>773668</v>
      </c>
      <c r="F4291" t="s">
        <v>66</v>
      </c>
      <c r="G4291" t="s">
        <v>67</v>
      </c>
      <c r="H4291" t="s">
        <v>68</v>
      </c>
      <c r="I4291" t="s">
        <v>69</v>
      </c>
      <c r="J4291" s="1">
        <v>43651</v>
      </c>
      <c r="K4291">
        <v>27</v>
      </c>
      <c r="L4291">
        <v>4</v>
      </c>
      <c r="M4291">
        <v>1</v>
      </c>
      <c r="N4291" t="s">
        <v>70</v>
      </c>
      <c r="O4291" t="s">
        <v>71</v>
      </c>
      <c r="Q4291">
        <v>154</v>
      </c>
      <c r="T4291" t="s">
        <v>72</v>
      </c>
      <c r="U4291" t="s">
        <v>73</v>
      </c>
      <c r="V4291">
        <v>675</v>
      </c>
      <c r="W4291">
        <v>2</v>
      </c>
      <c r="X4291">
        <v>184069</v>
      </c>
      <c r="Y4291" t="s">
        <v>74</v>
      </c>
      <c r="AA4291">
        <v>2015</v>
      </c>
      <c r="AB4291" t="s">
        <v>75</v>
      </c>
      <c r="AC4291" t="s">
        <v>76</v>
      </c>
      <c r="AD4291" t="s">
        <v>77</v>
      </c>
      <c r="AE4291" t="s">
        <v>78</v>
      </c>
      <c r="AF4291" t="s">
        <v>79</v>
      </c>
      <c r="AG4291" t="s">
        <v>80</v>
      </c>
      <c r="AH4291">
        <v>12.032</v>
      </c>
      <c r="AI4291">
        <v>3.0741800000000001</v>
      </c>
      <c r="AJ4291">
        <v>36.988529999999997</v>
      </c>
      <c r="AK4291">
        <v>2016</v>
      </c>
      <c r="AL4291" t="s">
        <v>81</v>
      </c>
      <c r="AM4291">
        <f t="shared" ref="AM4291:AM4354" si="135">A4291-AA4291</f>
        <v>4</v>
      </c>
    </row>
    <row r="4292" spans="1:39" x14ac:dyDescent="0.35">
      <c r="A4292">
        <v>2019</v>
      </c>
      <c r="B4292" s="5">
        <f t="shared" si="134"/>
        <v>153</v>
      </c>
      <c r="C4292" t="s">
        <v>82</v>
      </c>
      <c r="D4292">
        <v>19031249</v>
      </c>
      <c r="E4292">
        <v>734292</v>
      </c>
      <c r="F4292" t="s">
        <v>66</v>
      </c>
      <c r="G4292" t="s">
        <v>86</v>
      </c>
      <c r="J4292" s="1">
        <v>43618</v>
      </c>
      <c r="K4292">
        <v>23</v>
      </c>
      <c r="M4292">
        <v>1</v>
      </c>
      <c r="N4292" t="s">
        <v>70</v>
      </c>
      <c r="O4292" t="s">
        <v>71</v>
      </c>
      <c r="Q4292">
        <v>113</v>
      </c>
      <c r="R4292">
        <v>61</v>
      </c>
      <c r="T4292" t="s">
        <v>72</v>
      </c>
      <c r="U4292" t="s">
        <v>73</v>
      </c>
      <c r="V4292">
        <v>710</v>
      </c>
      <c r="W4292">
        <v>2</v>
      </c>
      <c r="X4292">
        <v>184069</v>
      </c>
      <c r="Y4292" t="s">
        <v>74</v>
      </c>
      <c r="AA4292">
        <v>2015</v>
      </c>
      <c r="AB4292" t="s">
        <v>75</v>
      </c>
      <c r="AC4292" t="s">
        <v>76</v>
      </c>
      <c r="AD4292" t="s">
        <v>77</v>
      </c>
      <c r="AE4292" t="s">
        <v>78</v>
      </c>
      <c r="AF4292" t="s">
        <v>79</v>
      </c>
      <c r="AG4292" t="s">
        <v>80</v>
      </c>
      <c r="AH4292">
        <v>12.032</v>
      </c>
      <c r="AI4292">
        <v>3.5585200000000001</v>
      </c>
      <c r="AJ4292">
        <v>42.816110000000002</v>
      </c>
      <c r="AK4292">
        <v>2016</v>
      </c>
      <c r="AL4292" t="s">
        <v>81</v>
      </c>
      <c r="AM4292">
        <f t="shared" si="135"/>
        <v>4</v>
      </c>
    </row>
    <row r="4293" spans="1:39" x14ac:dyDescent="0.35">
      <c r="A4293">
        <v>2019</v>
      </c>
      <c r="B4293" s="5">
        <f t="shared" si="134"/>
        <v>166</v>
      </c>
      <c r="C4293" t="s">
        <v>82</v>
      </c>
      <c r="D4293">
        <v>19031322</v>
      </c>
      <c r="E4293">
        <v>733177</v>
      </c>
      <c r="F4293" t="s">
        <v>66</v>
      </c>
      <c r="G4293" t="s">
        <v>86</v>
      </c>
      <c r="J4293" s="1">
        <v>43631</v>
      </c>
      <c r="K4293">
        <v>24</v>
      </c>
      <c r="M4293">
        <v>1</v>
      </c>
      <c r="N4293" t="s">
        <v>70</v>
      </c>
      <c r="O4293" t="s">
        <v>71</v>
      </c>
      <c r="Q4293">
        <v>113</v>
      </c>
      <c r="R4293">
        <v>41</v>
      </c>
      <c r="T4293" t="s">
        <v>72</v>
      </c>
      <c r="U4293" t="s">
        <v>73</v>
      </c>
      <c r="V4293">
        <v>650</v>
      </c>
      <c r="W4293">
        <v>2</v>
      </c>
      <c r="X4293">
        <v>184069</v>
      </c>
      <c r="Y4293" t="s">
        <v>74</v>
      </c>
      <c r="AA4293">
        <v>2015</v>
      </c>
      <c r="AB4293" t="s">
        <v>75</v>
      </c>
      <c r="AC4293" t="s">
        <v>76</v>
      </c>
      <c r="AD4293" t="s">
        <v>77</v>
      </c>
      <c r="AE4293" t="s">
        <v>78</v>
      </c>
      <c r="AF4293" t="s">
        <v>79</v>
      </c>
      <c r="AG4293" t="s">
        <v>80</v>
      </c>
      <c r="AH4293">
        <v>12.032</v>
      </c>
      <c r="AI4293">
        <v>4.5902799999999999</v>
      </c>
      <c r="AJ4293">
        <v>55.230249999999998</v>
      </c>
      <c r="AK4293">
        <v>2016</v>
      </c>
      <c r="AL4293" t="s">
        <v>81</v>
      </c>
      <c r="AM4293">
        <f t="shared" si="135"/>
        <v>4</v>
      </c>
    </row>
    <row r="4294" spans="1:39" x14ac:dyDescent="0.35">
      <c r="A4294">
        <v>2019</v>
      </c>
      <c r="B4294" s="5">
        <f t="shared" si="134"/>
        <v>212</v>
      </c>
      <c r="C4294" t="s">
        <v>82</v>
      </c>
      <c r="D4294">
        <v>19035015</v>
      </c>
      <c r="E4294">
        <v>734094</v>
      </c>
      <c r="F4294" t="s">
        <v>70</v>
      </c>
      <c r="G4294" t="s">
        <v>86</v>
      </c>
      <c r="J4294" s="1">
        <v>43677</v>
      </c>
      <c r="K4294">
        <v>31</v>
      </c>
      <c r="M4294">
        <v>1</v>
      </c>
      <c r="N4294" t="s">
        <v>70</v>
      </c>
      <c r="O4294" t="s">
        <v>71</v>
      </c>
      <c r="Q4294">
        <v>113</v>
      </c>
      <c r="R4294">
        <v>31</v>
      </c>
      <c r="T4294" t="s">
        <v>72</v>
      </c>
      <c r="U4294" t="s">
        <v>88</v>
      </c>
      <c r="X4294">
        <v>184069</v>
      </c>
      <c r="Y4294" t="s">
        <v>74</v>
      </c>
      <c r="AA4294">
        <v>2015</v>
      </c>
      <c r="AB4294" t="s">
        <v>75</v>
      </c>
      <c r="AC4294" t="s">
        <v>76</v>
      </c>
      <c r="AD4294" t="s">
        <v>77</v>
      </c>
      <c r="AE4294" t="s">
        <v>78</v>
      </c>
      <c r="AF4294" t="s">
        <v>79</v>
      </c>
      <c r="AG4294" t="s">
        <v>80</v>
      </c>
      <c r="AH4294">
        <v>12.032</v>
      </c>
      <c r="AK4294">
        <v>2016</v>
      </c>
      <c r="AL4294" t="s">
        <v>81</v>
      </c>
      <c r="AM4294">
        <f t="shared" si="135"/>
        <v>4</v>
      </c>
    </row>
    <row r="4295" spans="1:39" x14ac:dyDescent="0.35">
      <c r="A4295">
        <v>2019</v>
      </c>
      <c r="B4295" s="5">
        <f t="shared" si="134"/>
        <v>209</v>
      </c>
      <c r="C4295" t="s">
        <v>117</v>
      </c>
      <c r="D4295">
        <v>19100057</v>
      </c>
      <c r="E4295">
        <v>559688</v>
      </c>
      <c r="F4295" t="s">
        <v>66</v>
      </c>
      <c r="G4295" t="s">
        <v>67</v>
      </c>
      <c r="H4295" t="s">
        <v>68</v>
      </c>
      <c r="I4295" t="s">
        <v>97</v>
      </c>
      <c r="J4295" s="1">
        <v>43674</v>
      </c>
      <c r="K4295">
        <v>31</v>
      </c>
      <c r="L4295">
        <v>3</v>
      </c>
      <c r="M4295">
        <v>1</v>
      </c>
      <c r="N4295" t="s">
        <v>70</v>
      </c>
      <c r="O4295" t="s">
        <v>85</v>
      </c>
      <c r="P4295" t="s">
        <v>114</v>
      </c>
      <c r="Q4295">
        <v>104</v>
      </c>
      <c r="R4295">
        <v>20</v>
      </c>
      <c r="T4295" t="s">
        <v>72</v>
      </c>
      <c r="U4295" t="s">
        <v>73</v>
      </c>
      <c r="V4295">
        <v>755</v>
      </c>
      <c r="W4295">
        <v>2</v>
      </c>
      <c r="X4295">
        <v>184070</v>
      </c>
      <c r="Y4295" t="s">
        <v>74</v>
      </c>
      <c r="AA4295">
        <v>2015</v>
      </c>
      <c r="AB4295" t="s">
        <v>75</v>
      </c>
      <c r="AC4295" t="s">
        <v>76</v>
      </c>
      <c r="AD4295" t="s">
        <v>77</v>
      </c>
      <c r="AE4295" t="s">
        <v>78</v>
      </c>
      <c r="AF4295" t="s">
        <v>79</v>
      </c>
      <c r="AG4295" t="s">
        <v>80</v>
      </c>
      <c r="AH4295">
        <v>13.315</v>
      </c>
      <c r="AI4295">
        <v>3.16168</v>
      </c>
      <c r="AJ4295">
        <v>42.097769999999997</v>
      </c>
      <c r="AK4295">
        <v>2016</v>
      </c>
      <c r="AL4295" t="s">
        <v>81</v>
      </c>
      <c r="AM4295">
        <f t="shared" si="135"/>
        <v>4</v>
      </c>
    </row>
    <row r="4296" spans="1:39" x14ac:dyDescent="0.35">
      <c r="A4296">
        <v>2019</v>
      </c>
      <c r="B4296" s="5">
        <f t="shared" si="134"/>
        <v>212</v>
      </c>
      <c r="C4296" t="s">
        <v>91</v>
      </c>
      <c r="D4296">
        <v>19066548</v>
      </c>
      <c r="E4296">
        <v>770904</v>
      </c>
      <c r="F4296" t="s">
        <v>66</v>
      </c>
      <c r="G4296" t="s">
        <v>67</v>
      </c>
      <c r="H4296" t="s">
        <v>68</v>
      </c>
      <c r="I4296" t="s">
        <v>97</v>
      </c>
      <c r="J4296" s="1">
        <v>43677</v>
      </c>
      <c r="K4296">
        <v>31</v>
      </c>
      <c r="L4296">
        <v>3</v>
      </c>
      <c r="M4296">
        <v>1</v>
      </c>
      <c r="N4296" t="s">
        <v>70</v>
      </c>
      <c r="O4296" t="s">
        <v>85</v>
      </c>
      <c r="P4296" t="s">
        <v>114</v>
      </c>
      <c r="Q4296">
        <v>104</v>
      </c>
      <c r="T4296" t="s">
        <v>72</v>
      </c>
      <c r="U4296" t="s">
        <v>73</v>
      </c>
      <c r="V4296">
        <v>655</v>
      </c>
      <c r="W4296">
        <v>2</v>
      </c>
      <c r="X4296">
        <v>184070</v>
      </c>
      <c r="Y4296" t="s">
        <v>74</v>
      </c>
      <c r="AA4296">
        <v>2015</v>
      </c>
      <c r="AB4296" t="s">
        <v>75</v>
      </c>
      <c r="AC4296" t="s">
        <v>76</v>
      </c>
      <c r="AD4296" t="s">
        <v>77</v>
      </c>
      <c r="AE4296" t="s">
        <v>78</v>
      </c>
      <c r="AF4296" t="s">
        <v>79</v>
      </c>
      <c r="AG4296" t="s">
        <v>80</v>
      </c>
      <c r="AH4296">
        <v>13.315</v>
      </c>
      <c r="AI4296">
        <v>3.16168</v>
      </c>
      <c r="AJ4296">
        <v>42.097769999999997</v>
      </c>
      <c r="AK4296">
        <v>2016</v>
      </c>
      <c r="AL4296" t="s">
        <v>81</v>
      </c>
      <c r="AM4296">
        <f t="shared" si="135"/>
        <v>4</v>
      </c>
    </row>
    <row r="4297" spans="1:39" x14ac:dyDescent="0.35">
      <c r="A4297">
        <v>2019</v>
      </c>
      <c r="B4297" s="5">
        <f t="shared" si="134"/>
        <v>212</v>
      </c>
      <c r="C4297" t="s">
        <v>91</v>
      </c>
      <c r="D4297">
        <v>19066535</v>
      </c>
      <c r="E4297">
        <v>770794</v>
      </c>
      <c r="F4297" t="s">
        <v>66</v>
      </c>
      <c r="G4297" t="s">
        <v>67</v>
      </c>
      <c r="H4297" t="s">
        <v>68</v>
      </c>
      <c r="I4297" t="s">
        <v>97</v>
      </c>
      <c r="J4297" s="1">
        <v>43677</v>
      </c>
      <c r="K4297">
        <v>31</v>
      </c>
      <c r="L4297">
        <v>3</v>
      </c>
      <c r="M4297">
        <v>1</v>
      </c>
      <c r="N4297" t="s">
        <v>70</v>
      </c>
      <c r="O4297" t="s">
        <v>85</v>
      </c>
      <c r="P4297" t="s">
        <v>114</v>
      </c>
      <c r="Q4297">
        <v>104</v>
      </c>
      <c r="T4297" t="s">
        <v>72</v>
      </c>
      <c r="U4297" t="s">
        <v>73</v>
      </c>
      <c r="V4297">
        <v>770</v>
      </c>
      <c r="W4297">
        <v>2</v>
      </c>
      <c r="X4297">
        <v>184070</v>
      </c>
      <c r="Y4297" t="s">
        <v>74</v>
      </c>
      <c r="AA4297">
        <v>2015</v>
      </c>
      <c r="AB4297" t="s">
        <v>75</v>
      </c>
      <c r="AC4297" t="s">
        <v>76</v>
      </c>
      <c r="AD4297" t="s">
        <v>77</v>
      </c>
      <c r="AE4297" t="s">
        <v>78</v>
      </c>
      <c r="AF4297" t="s">
        <v>79</v>
      </c>
      <c r="AG4297" t="s">
        <v>80</v>
      </c>
      <c r="AH4297">
        <v>13.315</v>
      </c>
      <c r="AI4297">
        <v>3.16168</v>
      </c>
      <c r="AJ4297">
        <v>42.097769999999997</v>
      </c>
      <c r="AK4297">
        <v>2016</v>
      </c>
      <c r="AL4297" t="s">
        <v>81</v>
      </c>
      <c r="AM4297">
        <f t="shared" si="135"/>
        <v>4</v>
      </c>
    </row>
    <row r="4298" spans="1:39" x14ac:dyDescent="0.35">
      <c r="A4298">
        <v>2019</v>
      </c>
      <c r="B4298" s="5">
        <f t="shared" si="134"/>
        <v>212</v>
      </c>
      <c r="C4298" t="s">
        <v>91</v>
      </c>
      <c r="D4298">
        <v>19066540</v>
      </c>
      <c r="E4298">
        <v>770686</v>
      </c>
      <c r="F4298" t="s">
        <v>66</v>
      </c>
      <c r="G4298" t="s">
        <v>67</v>
      </c>
      <c r="H4298" t="s">
        <v>68</v>
      </c>
      <c r="I4298" t="s">
        <v>97</v>
      </c>
      <c r="J4298" s="1">
        <v>43677</v>
      </c>
      <c r="K4298">
        <v>31</v>
      </c>
      <c r="L4298">
        <v>3</v>
      </c>
      <c r="M4298">
        <v>1</v>
      </c>
      <c r="N4298" t="s">
        <v>70</v>
      </c>
      <c r="O4298" t="s">
        <v>85</v>
      </c>
      <c r="P4298" t="s">
        <v>114</v>
      </c>
      <c r="Q4298">
        <v>104</v>
      </c>
      <c r="T4298" t="s">
        <v>72</v>
      </c>
      <c r="U4298" t="s">
        <v>73</v>
      </c>
      <c r="V4298">
        <v>770</v>
      </c>
      <c r="W4298">
        <v>2</v>
      </c>
      <c r="X4298">
        <v>184070</v>
      </c>
      <c r="Y4298" t="s">
        <v>74</v>
      </c>
      <c r="AA4298">
        <v>2015</v>
      </c>
      <c r="AB4298" t="s">
        <v>75</v>
      </c>
      <c r="AC4298" t="s">
        <v>76</v>
      </c>
      <c r="AD4298" t="s">
        <v>77</v>
      </c>
      <c r="AE4298" t="s">
        <v>78</v>
      </c>
      <c r="AF4298" t="s">
        <v>79</v>
      </c>
      <c r="AG4298" t="s">
        <v>80</v>
      </c>
      <c r="AH4298">
        <v>13.315</v>
      </c>
      <c r="AI4298">
        <v>3.16168</v>
      </c>
      <c r="AJ4298">
        <v>42.097769999999997</v>
      </c>
      <c r="AK4298">
        <v>2016</v>
      </c>
      <c r="AL4298" t="s">
        <v>81</v>
      </c>
      <c r="AM4298">
        <f t="shared" si="135"/>
        <v>4</v>
      </c>
    </row>
    <row r="4299" spans="1:39" x14ac:dyDescent="0.35">
      <c r="A4299">
        <v>2019</v>
      </c>
      <c r="B4299" s="5">
        <f t="shared" si="134"/>
        <v>212</v>
      </c>
      <c r="C4299" t="s">
        <v>91</v>
      </c>
      <c r="D4299">
        <v>19066539</v>
      </c>
      <c r="E4299">
        <v>770697</v>
      </c>
      <c r="F4299" t="s">
        <v>66</v>
      </c>
      <c r="G4299" t="s">
        <v>67</v>
      </c>
      <c r="H4299" t="s">
        <v>68</v>
      </c>
      <c r="I4299" t="s">
        <v>97</v>
      </c>
      <c r="J4299" s="1">
        <v>43677</v>
      </c>
      <c r="K4299">
        <v>31</v>
      </c>
      <c r="L4299">
        <v>3</v>
      </c>
      <c r="M4299">
        <v>1</v>
      </c>
      <c r="N4299" t="s">
        <v>70</v>
      </c>
      <c r="O4299" t="s">
        <v>85</v>
      </c>
      <c r="P4299" t="s">
        <v>114</v>
      </c>
      <c r="Q4299">
        <v>104</v>
      </c>
      <c r="T4299" t="s">
        <v>72</v>
      </c>
      <c r="U4299" t="s">
        <v>73</v>
      </c>
      <c r="V4299">
        <v>800</v>
      </c>
      <c r="W4299">
        <v>2</v>
      </c>
      <c r="X4299">
        <v>184070</v>
      </c>
      <c r="Y4299" t="s">
        <v>74</v>
      </c>
      <c r="AA4299">
        <v>2015</v>
      </c>
      <c r="AB4299" t="s">
        <v>75</v>
      </c>
      <c r="AC4299" t="s">
        <v>76</v>
      </c>
      <c r="AD4299" t="s">
        <v>77</v>
      </c>
      <c r="AE4299" t="s">
        <v>78</v>
      </c>
      <c r="AF4299" t="s">
        <v>79</v>
      </c>
      <c r="AG4299" t="s">
        <v>80</v>
      </c>
      <c r="AH4299">
        <v>13.315</v>
      </c>
      <c r="AI4299">
        <v>3.16168</v>
      </c>
      <c r="AJ4299">
        <v>42.097769999999997</v>
      </c>
      <c r="AK4299">
        <v>2016</v>
      </c>
      <c r="AL4299" t="s">
        <v>81</v>
      </c>
      <c r="AM4299">
        <f t="shared" si="135"/>
        <v>4</v>
      </c>
    </row>
    <row r="4300" spans="1:39" x14ac:dyDescent="0.35">
      <c r="A4300">
        <v>2019</v>
      </c>
      <c r="B4300" s="5">
        <f t="shared" si="134"/>
        <v>133</v>
      </c>
      <c r="C4300" t="s">
        <v>115</v>
      </c>
      <c r="D4300">
        <v>19146022</v>
      </c>
      <c r="E4300">
        <v>756411</v>
      </c>
      <c r="F4300" t="s">
        <v>66</v>
      </c>
      <c r="G4300" t="s">
        <v>67</v>
      </c>
      <c r="H4300" t="s">
        <v>92</v>
      </c>
      <c r="I4300" t="s">
        <v>69</v>
      </c>
      <c r="J4300" s="1">
        <v>43598</v>
      </c>
      <c r="K4300">
        <v>20</v>
      </c>
      <c r="L4300">
        <v>2</v>
      </c>
      <c r="M4300">
        <v>1</v>
      </c>
      <c r="N4300" t="s">
        <v>70</v>
      </c>
      <c r="O4300" t="s">
        <v>71</v>
      </c>
      <c r="Q4300">
        <v>183</v>
      </c>
      <c r="R4300">
        <v>10</v>
      </c>
      <c r="T4300" t="s">
        <v>72</v>
      </c>
      <c r="U4300" t="s">
        <v>73</v>
      </c>
      <c r="V4300">
        <v>670</v>
      </c>
      <c r="W4300">
        <v>2</v>
      </c>
      <c r="X4300">
        <v>184070</v>
      </c>
      <c r="Y4300" t="s">
        <v>74</v>
      </c>
      <c r="AA4300">
        <v>2015</v>
      </c>
      <c r="AB4300" t="s">
        <v>75</v>
      </c>
      <c r="AC4300" t="s">
        <v>76</v>
      </c>
      <c r="AD4300" t="s">
        <v>77</v>
      </c>
      <c r="AE4300" t="s">
        <v>78</v>
      </c>
      <c r="AF4300" t="s">
        <v>79</v>
      </c>
      <c r="AG4300" t="s">
        <v>80</v>
      </c>
      <c r="AH4300">
        <v>13.315</v>
      </c>
      <c r="AI4300">
        <v>1.04783</v>
      </c>
      <c r="AJ4300">
        <v>13.95186</v>
      </c>
      <c r="AK4300">
        <v>2016</v>
      </c>
      <c r="AL4300" t="s">
        <v>81</v>
      </c>
      <c r="AM4300">
        <f t="shared" si="135"/>
        <v>4</v>
      </c>
    </row>
    <row r="4301" spans="1:39" x14ac:dyDescent="0.35">
      <c r="A4301">
        <v>2019</v>
      </c>
      <c r="B4301" s="5">
        <f t="shared" si="134"/>
        <v>149</v>
      </c>
      <c r="C4301" t="s">
        <v>83</v>
      </c>
      <c r="D4301">
        <v>19076196</v>
      </c>
      <c r="E4301">
        <v>765549</v>
      </c>
      <c r="F4301" t="s">
        <v>66</v>
      </c>
      <c r="G4301" t="s">
        <v>67</v>
      </c>
      <c r="H4301" t="s">
        <v>92</v>
      </c>
      <c r="I4301" t="s">
        <v>69</v>
      </c>
      <c r="J4301" s="1">
        <v>43614</v>
      </c>
      <c r="K4301">
        <v>22</v>
      </c>
      <c r="L4301">
        <v>2</v>
      </c>
      <c r="M4301">
        <v>1</v>
      </c>
      <c r="N4301" t="s">
        <v>70</v>
      </c>
      <c r="O4301" t="s">
        <v>85</v>
      </c>
      <c r="Q4301">
        <v>103</v>
      </c>
      <c r="R4301">
        <v>50</v>
      </c>
      <c r="T4301" t="s">
        <v>72</v>
      </c>
      <c r="U4301" t="s">
        <v>73</v>
      </c>
      <c r="V4301">
        <v>705</v>
      </c>
      <c r="W4301">
        <v>2</v>
      </c>
      <c r="X4301">
        <v>184070</v>
      </c>
      <c r="Y4301" t="s">
        <v>74</v>
      </c>
      <c r="AA4301">
        <v>2015</v>
      </c>
      <c r="AB4301" t="s">
        <v>75</v>
      </c>
      <c r="AC4301" t="s">
        <v>76</v>
      </c>
      <c r="AD4301" t="s">
        <v>77</v>
      </c>
      <c r="AE4301" t="s">
        <v>78</v>
      </c>
      <c r="AF4301" t="s">
        <v>79</v>
      </c>
      <c r="AG4301" t="s">
        <v>80</v>
      </c>
      <c r="AH4301">
        <v>13.315</v>
      </c>
      <c r="AI4301">
        <v>1.27135</v>
      </c>
      <c r="AJ4301">
        <v>16.92803</v>
      </c>
      <c r="AK4301">
        <v>2016</v>
      </c>
      <c r="AL4301" t="s">
        <v>81</v>
      </c>
      <c r="AM4301">
        <f t="shared" si="135"/>
        <v>4</v>
      </c>
    </row>
    <row r="4302" spans="1:39" x14ac:dyDescent="0.35">
      <c r="A4302">
        <v>2019</v>
      </c>
      <c r="B4302" s="5">
        <f t="shared" si="134"/>
        <v>64</v>
      </c>
      <c r="C4302" t="s">
        <v>83</v>
      </c>
      <c r="D4302">
        <v>19076076</v>
      </c>
      <c r="E4302">
        <v>766868</v>
      </c>
      <c r="F4302" t="s">
        <v>66</v>
      </c>
      <c r="G4302" t="s">
        <v>67</v>
      </c>
      <c r="H4302" t="s">
        <v>68</v>
      </c>
      <c r="I4302" t="s">
        <v>69</v>
      </c>
      <c r="J4302" s="1">
        <v>43529</v>
      </c>
      <c r="K4302">
        <v>10</v>
      </c>
      <c r="L4302">
        <v>1</v>
      </c>
      <c r="M4302">
        <v>1</v>
      </c>
      <c r="N4302" t="s">
        <v>70</v>
      </c>
      <c r="O4302" t="s">
        <v>85</v>
      </c>
      <c r="Q4302">
        <v>104</v>
      </c>
      <c r="R4302">
        <v>40</v>
      </c>
      <c r="T4302" t="s">
        <v>72</v>
      </c>
      <c r="U4302" t="s">
        <v>73</v>
      </c>
      <c r="V4302">
        <v>710</v>
      </c>
      <c r="W4302">
        <v>2</v>
      </c>
      <c r="X4302">
        <v>184070</v>
      </c>
      <c r="Y4302" t="s">
        <v>74</v>
      </c>
      <c r="AA4302">
        <v>2015</v>
      </c>
      <c r="AB4302" t="s">
        <v>75</v>
      </c>
      <c r="AC4302" t="s">
        <v>76</v>
      </c>
      <c r="AD4302" t="s">
        <v>77</v>
      </c>
      <c r="AE4302" t="s">
        <v>78</v>
      </c>
      <c r="AF4302" t="s">
        <v>79</v>
      </c>
      <c r="AG4302" t="s">
        <v>80</v>
      </c>
      <c r="AH4302">
        <v>13.315</v>
      </c>
      <c r="AI4302">
        <v>1.29904</v>
      </c>
      <c r="AJ4302">
        <v>17.296720000000001</v>
      </c>
      <c r="AK4302">
        <v>2016</v>
      </c>
      <c r="AL4302" t="s">
        <v>81</v>
      </c>
      <c r="AM4302">
        <f t="shared" si="135"/>
        <v>4</v>
      </c>
    </row>
    <row r="4303" spans="1:39" x14ac:dyDescent="0.35">
      <c r="A4303">
        <v>2019</v>
      </c>
      <c r="B4303" s="5">
        <f t="shared" si="134"/>
        <v>186</v>
      </c>
      <c r="C4303" t="s">
        <v>91</v>
      </c>
      <c r="D4303">
        <v>19066311</v>
      </c>
      <c r="E4303">
        <v>770312</v>
      </c>
      <c r="F4303" t="s">
        <v>66</v>
      </c>
      <c r="G4303" t="s">
        <v>67</v>
      </c>
      <c r="H4303" t="s">
        <v>68</v>
      </c>
      <c r="I4303" t="s">
        <v>69</v>
      </c>
      <c r="J4303" s="1">
        <v>43651</v>
      </c>
      <c r="K4303">
        <v>27</v>
      </c>
      <c r="L4303">
        <v>4</v>
      </c>
      <c r="M4303">
        <v>1</v>
      </c>
      <c r="N4303" t="s">
        <v>70</v>
      </c>
      <c r="O4303" t="s">
        <v>90</v>
      </c>
      <c r="Q4303">
        <v>102</v>
      </c>
      <c r="R4303">
        <v>10</v>
      </c>
      <c r="T4303" t="s">
        <v>72</v>
      </c>
      <c r="U4303" t="s">
        <v>73</v>
      </c>
      <c r="V4303">
        <v>720</v>
      </c>
      <c r="W4303">
        <v>2</v>
      </c>
      <c r="X4303">
        <v>184070</v>
      </c>
      <c r="Y4303" t="s">
        <v>74</v>
      </c>
      <c r="AA4303">
        <v>2015</v>
      </c>
      <c r="AB4303" t="s">
        <v>75</v>
      </c>
      <c r="AC4303" t="s">
        <v>76</v>
      </c>
      <c r="AD4303" t="s">
        <v>77</v>
      </c>
      <c r="AE4303" t="s">
        <v>78</v>
      </c>
      <c r="AF4303" t="s">
        <v>79</v>
      </c>
      <c r="AG4303" t="s">
        <v>80</v>
      </c>
      <c r="AH4303">
        <v>13.315</v>
      </c>
      <c r="AI4303">
        <v>1.6364399999999999</v>
      </c>
      <c r="AJ4303">
        <v>21.789200000000001</v>
      </c>
      <c r="AK4303">
        <v>2016</v>
      </c>
      <c r="AL4303" t="s">
        <v>81</v>
      </c>
      <c r="AM4303">
        <f t="shared" si="135"/>
        <v>4</v>
      </c>
    </row>
    <row r="4304" spans="1:39" x14ac:dyDescent="0.35">
      <c r="A4304">
        <v>2019</v>
      </c>
      <c r="B4304" s="5">
        <f t="shared" si="134"/>
        <v>186</v>
      </c>
      <c r="C4304" t="s">
        <v>82</v>
      </c>
      <c r="D4304">
        <v>19036969</v>
      </c>
      <c r="E4304">
        <v>774603</v>
      </c>
      <c r="F4304" t="s">
        <v>66</v>
      </c>
      <c r="G4304" t="s">
        <v>67</v>
      </c>
      <c r="H4304" t="s">
        <v>68</v>
      </c>
      <c r="I4304" t="s">
        <v>69</v>
      </c>
      <c r="J4304" s="1">
        <v>43651</v>
      </c>
      <c r="K4304">
        <v>27</v>
      </c>
      <c r="L4304">
        <v>4</v>
      </c>
      <c r="M4304">
        <v>1</v>
      </c>
      <c r="N4304" t="s">
        <v>70</v>
      </c>
      <c r="O4304" t="s">
        <v>71</v>
      </c>
      <c r="Q4304">
        <v>113</v>
      </c>
      <c r="R4304">
        <v>61</v>
      </c>
      <c r="T4304" t="s">
        <v>72</v>
      </c>
      <c r="U4304" t="s">
        <v>73</v>
      </c>
      <c r="V4304">
        <v>735</v>
      </c>
      <c r="W4304">
        <v>2</v>
      </c>
      <c r="X4304">
        <v>184070</v>
      </c>
      <c r="Y4304" t="s">
        <v>74</v>
      </c>
      <c r="AA4304">
        <v>2015</v>
      </c>
      <c r="AB4304" t="s">
        <v>75</v>
      </c>
      <c r="AC4304" t="s">
        <v>76</v>
      </c>
      <c r="AD4304" t="s">
        <v>77</v>
      </c>
      <c r="AE4304" t="s">
        <v>78</v>
      </c>
      <c r="AF4304" t="s">
        <v>79</v>
      </c>
      <c r="AG4304" t="s">
        <v>80</v>
      </c>
      <c r="AH4304">
        <v>13.315</v>
      </c>
      <c r="AI4304">
        <v>3.0741800000000001</v>
      </c>
      <c r="AJ4304">
        <v>40.93271</v>
      </c>
      <c r="AK4304">
        <v>2016</v>
      </c>
      <c r="AL4304" t="s">
        <v>81</v>
      </c>
      <c r="AM4304">
        <f t="shared" si="135"/>
        <v>4</v>
      </c>
    </row>
    <row r="4305" spans="1:39" x14ac:dyDescent="0.35">
      <c r="A4305">
        <v>2019</v>
      </c>
      <c r="B4305" s="5">
        <f t="shared" si="134"/>
        <v>186</v>
      </c>
      <c r="C4305" t="s">
        <v>91</v>
      </c>
      <c r="D4305">
        <v>19066307</v>
      </c>
      <c r="E4305">
        <v>749586</v>
      </c>
      <c r="F4305" t="s">
        <v>66</v>
      </c>
      <c r="G4305" t="s">
        <v>67</v>
      </c>
      <c r="H4305" t="s">
        <v>68</v>
      </c>
      <c r="I4305" t="s">
        <v>69</v>
      </c>
      <c r="J4305" s="1">
        <v>43651</v>
      </c>
      <c r="K4305">
        <v>27</v>
      </c>
      <c r="L4305">
        <v>4</v>
      </c>
      <c r="M4305">
        <v>1</v>
      </c>
      <c r="N4305" t="s">
        <v>70</v>
      </c>
      <c r="O4305" t="s">
        <v>90</v>
      </c>
      <c r="T4305" t="s">
        <v>72</v>
      </c>
      <c r="U4305" t="s">
        <v>73</v>
      </c>
      <c r="V4305">
        <v>740</v>
      </c>
      <c r="W4305">
        <v>2</v>
      </c>
      <c r="X4305">
        <v>184070</v>
      </c>
      <c r="Y4305" t="s">
        <v>74</v>
      </c>
      <c r="AA4305">
        <v>2015</v>
      </c>
      <c r="AB4305" t="s">
        <v>75</v>
      </c>
      <c r="AC4305" t="s">
        <v>76</v>
      </c>
      <c r="AD4305" t="s">
        <v>77</v>
      </c>
      <c r="AE4305" t="s">
        <v>78</v>
      </c>
      <c r="AF4305" t="s">
        <v>79</v>
      </c>
      <c r="AG4305" t="s">
        <v>80</v>
      </c>
      <c r="AH4305">
        <v>13.315</v>
      </c>
      <c r="AI4305">
        <v>1.6364399999999999</v>
      </c>
      <c r="AJ4305">
        <v>21.789200000000001</v>
      </c>
      <c r="AK4305">
        <v>2016</v>
      </c>
      <c r="AL4305" t="s">
        <v>81</v>
      </c>
      <c r="AM4305">
        <f t="shared" si="135"/>
        <v>4</v>
      </c>
    </row>
    <row r="4306" spans="1:39" x14ac:dyDescent="0.35">
      <c r="A4306">
        <v>2019</v>
      </c>
      <c r="B4306" s="5">
        <f t="shared" si="134"/>
        <v>226</v>
      </c>
      <c r="C4306" t="s">
        <v>82</v>
      </c>
      <c r="D4306">
        <v>19037672</v>
      </c>
      <c r="E4306">
        <v>777991</v>
      </c>
      <c r="F4306" t="s">
        <v>66</v>
      </c>
      <c r="G4306" t="s">
        <v>67</v>
      </c>
      <c r="H4306" t="s">
        <v>68</v>
      </c>
      <c r="I4306" t="s">
        <v>69</v>
      </c>
      <c r="J4306" s="1">
        <v>43691</v>
      </c>
      <c r="K4306">
        <v>33</v>
      </c>
      <c r="L4306">
        <v>5</v>
      </c>
      <c r="M4306">
        <v>1</v>
      </c>
      <c r="N4306" t="s">
        <v>70</v>
      </c>
      <c r="O4306" t="s">
        <v>71</v>
      </c>
      <c r="T4306" t="s">
        <v>72</v>
      </c>
      <c r="U4306" t="s">
        <v>73</v>
      </c>
      <c r="V4306">
        <v>700</v>
      </c>
      <c r="W4306">
        <v>2</v>
      </c>
      <c r="X4306">
        <v>184070</v>
      </c>
      <c r="Y4306" t="s">
        <v>74</v>
      </c>
      <c r="AA4306">
        <v>2015</v>
      </c>
      <c r="AB4306" t="s">
        <v>75</v>
      </c>
      <c r="AC4306" t="s">
        <v>76</v>
      </c>
      <c r="AD4306" t="s">
        <v>77</v>
      </c>
      <c r="AE4306" t="s">
        <v>78</v>
      </c>
      <c r="AF4306" t="s">
        <v>79</v>
      </c>
      <c r="AG4306" t="s">
        <v>80</v>
      </c>
      <c r="AH4306">
        <v>13.315</v>
      </c>
      <c r="AI4306">
        <v>3.7985799999999998</v>
      </c>
      <c r="AJ4306">
        <v>50.578090000000003</v>
      </c>
      <c r="AK4306">
        <v>2016</v>
      </c>
      <c r="AL4306" t="s">
        <v>81</v>
      </c>
      <c r="AM4306">
        <f t="shared" si="135"/>
        <v>4</v>
      </c>
    </row>
    <row r="4307" spans="1:39" x14ac:dyDescent="0.35">
      <c r="A4307">
        <v>2019</v>
      </c>
      <c r="B4307" s="5">
        <f t="shared" si="134"/>
        <v>176</v>
      </c>
      <c r="C4307" t="s">
        <v>65</v>
      </c>
      <c r="D4307">
        <v>19021100</v>
      </c>
      <c r="E4307">
        <v>561575</v>
      </c>
      <c r="F4307" t="s">
        <v>66</v>
      </c>
      <c r="G4307" t="s">
        <v>86</v>
      </c>
      <c r="J4307" s="1">
        <v>43641</v>
      </c>
      <c r="K4307">
        <v>26</v>
      </c>
      <c r="M4307">
        <v>1</v>
      </c>
      <c r="N4307" t="s">
        <v>70</v>
      </c>
      <c r="O4307" t="s">
        <v>71</v>
      </c>
      <c r="Q4307">
        <v>114</v>
      </c>
      <c r="R4307">
        <v>50</v>
      </c>
      <c r="T4307" t="s">
        <v>72</v>
      </c>
      <c r="U4307" t="s">
        <v>73</v>
      </c>
      <c r="V4307">
        <v>790</v>
      </c>
      <c r="W4307">
        <v>2</v>
      </c>
      <c r="X4307">
        <v>184070</v>
      </c>
      <c r="Y4307" t="s">
        <v>74</v>
      </c>
      <c r="AA4307">
        <v>2015</v>
      </c>
      <c r="AB4307" t="s">
        <v>75</v>
      </c>
      <c r="AC4307" t="s">
        <v>76</v>
      </c>
      <c r="AD4307" t="s">
        <v>77</v>
      </c>
      <c r="AE4307" t="s">
        <v>78</v>
      </c>
      <c r="AF4307" t="s">
        <v>79</v>
      </c>
      <c r="AG4307" t="s">
        <v>80</v>
      </c>
      <c r="AH4307">
        <v>13.315</v>
      </c>
      <c r="AI4307">
        <v>3.9120900000000001</v>
      </c>
      <c r="AJ4307">
        <v>52.089480000000002</v>
      </c>
      <c r="AK4307">
        <v>2016</v>
      </c>
      <c r="AL4307" t="s">
        <v>81</v>
      </c>
      <c r="AM4307">
        <f t="shared" si="135"/>
        <v>4</v>
      </c>
    </row>
    <row r="4308" spans="1:39" x14ac:dyDescent="0.35">
      <c r="A4308">
        <v>2019</v>
      </c>
      <c r="B4308" s="5">
        <f t="shared" si="134"/>
        <v>206</v>
      </c>
      <c r="C4308" t="s">
        <v>82</v>
      </c>
      <c r="D4308">
        <v>19031749</v>
      </c>
      <c r="E4308">
        <v>763659</v>
      </c>
      <c r="F4308" t="s">
        <v>66</v>
      </c>
      <c r="G4308" t="s">
        <v>86</v>
      </c>
      <c r="J4308" s="1">
        <v>43671</v>
      </c>
      <c r="K4308">
        <v>30</v>
      </c>
      <c r="M4308">
        <v>1</v>
      </c>
      <c r="N4308" t="s">
        <v>70</v>
      </c>
      <c r="O4308" t="s">
        <v>71</v>
      </c>
      <c r="Q4308">
        <v>113</v>
      </c>
      <c r="R4308">
        <v>41</v>
      </c>
      <c r="T4308" t="s">
        <v>72</v>
      </c>
      <c r="U4308" t="s">
        <v>73</v>
      </c>
      <c r="V4308">
        <v>740</v>
      </c>
      <c r="W4308">
        <v>2</v>
      </c>
      <c r="X4308">
        <v>184070</v>
      </c>
      <c r="Y4308" t="s">
        <v>74</v>
      </c>
      <c r="AA4308">
        <v>2015</v>
      </c>
      <c r="AB4308" t="s">
        <v>75</v>
      </c>
      <c r="AC4308" t="s">
        <v>76</v>
      </c>
      <c r="AD4308" t="s">
        <v>77</v>
      </c>
      <c r="AE4308" t="s">
        <v>78</v>
      </c>
      <c r="AF4308" t="s">
        <v>79</v>
      </c>
      <c r="AG4308" t="s">
        <v>80</v>
      </c>
      <c r="AH4308">
        <v>13.315</v>
      </c>
      <c r="AI4308">
        <v>3.3214299999999999</v>
      </c>
      <c r="AJ4308">
        <v>44.22484</v>
      </c>
      <c r="AK4308">
        <v>2016</v>
      </c>
      <c r="AL4308" t="s">
        <v>81</v>
      </c>
      <c r="AM4308">
        <f t="shared" si="135"/>
        <v>4</v>
      </c>
    </row>
    <row r="4309" spans="1:39" x14ac:dyDescent="0.35">
      <c r="A4309">
        <v>2019</v>
      </c>
      <c r="B4309" s="5">
        <f t="shared" si="134"/>
        <v>209</v>
      </c>
      <c r="C4309" t="s">
        <v>91</v>
      </c>
      <c r="D4309">
        <v>19061531</v>
      </c>
      <c r="E4309">
        <v>561693</v>
      </c>
      <c r="F4309" t="s">
        <v>66</v>
      </c>
      <c r="G4309" t="s">
        <v>86</v>
      </c>
      <c r="J4309" s="1">
        <v>43674</v>
      </c>
      <c r="K4309">
        <v>31</v>
      </c>
      <c r="M4309">
        <v>1</v>
      </c>
      <c r="N4309" t="s">
        <v>70</v>
      </c>
      <c r="O4309" t="s">
        <v>90</v>
      </c>
      <c r="Q4309">
        <v>101</v>
      </c>
      <c r="R4309">
        <v>27</v>
      </c>
      <c r="T4309" t="s">
        <v>72</v>
      </c>
      <c r="U4309" t="s">
        <v>73</v>
      </c>
      <c r="V4309">
        <v>820</v>
      </c>
      <c r="W4309">
        <v>2</v>
      </c>
      <c r="X4309">
        <v>184070</v>
      </c>
      <c r="Y4309" t="s">
        <v>74</v>
      </c>
      <c r="AA4309">
        <v>2015</v>
      </c>
      <c r="AB4309" t="s">
        <v>75</v>
      </c>
      <c r="AC4309" t="s">
        <v>76</v>
      </c>
      <c r="AD4309" t="s">
        <v>77</v>
      </c>
      <c r="AE4309" t="s">
        <v>78</v>
      </c>
      <c r="AF4309" t="s">
        <v>79</v>
      </c>
      <c r="AG4309" t="s">
        <v>80</v>
      </c>
      <c r="AH4309">
        <v>13.315</v>
      </c>
      <c r="AI4309">
        <v>1.3333299999999999</v>
      </c>
      <c r="AJ4309">
        <v>17.75329</v>
      </c>
      <c r="AK4309">
        <v>2016</v>
      </c>
      <c r="AL4309" t="s">
        <v>81</v>
      </c>
      <c r="AM4309">
        <f t="shared" si="135"/>
        <v>4</v>
      </c>
    </row>
    <row r="4310" spans="1:39" x14ac:dyDescent="0.35">
      <c r="A4310">
        <v>2019</v>
      </c>
      <c r="B4310" s="5">
        <f t="shared" si="134"/>
        <v>142</v>
      </c>
      <c r="C4310" t="s">
        <v>83</v>
      </c>
      <c r="D4310">
        <v>19076192</v>
      </c>
      <c r="E4310">
        <v>765546</v>
      </c>
      <c r="F4310" t="s">
        <v>66</v>
      </c>
      <c r="G4310" t="s">
        <v>67</v>
      </c>
      <c r="H4310" t="s">
        <v>92</v>
      </c>
      <c r="I4310" t="s">
        <v>69</v>
      </c>
      <c r="J4310" s="1">
        <v>43607</v>
      </c>
      <c r="K4310">
        <v>21</v>
      </c>
      <c r="L4310">
        <v>2</v>
      </c>
      <c r="M4310">
        <v>1</v>
      </c>
      <c r="N4310" t="s">
        <v>70</v>
      </c>
      <c r="O4310" t="s">
        <v>85</v>
      </c>
      <c r="Q4310">
        <v>103</v>
      </c>
      <c r="R4310">
        <v>50</v>
      </c>
      <c r="T4310" t="s">
        <v>72</v>
      </c>
      <c r="U4310" t="s">
        <v>73</v>
      </c>
      <c r="V4310">
        <v>735</v>
      </c>
      <c r="W4310">
        <v>2</v>
      </c>
      <c r="X4310">
        <v>184071</v>
      </c>
      <c r="Y4310" t="s">
        <v>74</v>
      </c>
      <c r="AA4310">
        <v>2015</v>
      </c>
      <c r="AB4310" t="s">
        <v>75</v>
      </c>
      <c r="AC4310" t="s">
        <v>76</v>
      </c>
      <c r="AD4310" t="s">
        <v>77</v>
      </c>
      <c r="AE4310" t="s">
        <v>78</v>
      </c>
      <c r="AF4310" t="s">
        <v>79</v>
      </c>
      <c r="AG4310" t="s">
        <v>80</v>
      </c>
      <c r="AH4310">
        <v>12.032</v>
      </c>
      <c r="AI4310">
        <v>1.27135</v>
      </c>
      <c r="AJ4310">
        <v>15.29688</v>
      </c>
      <c r="AK4310">
        <v>2016</v>
      </c>
      <c r="AL4310" t="s">
        <v>81</v>
      </c>
      <c r="AM4310">
        <f t="shared" si="135"/>
        <v>4</v>
      </c>
    </row>
    <row r="4311" spans="1:39" x14ac:dyDescent="0.35">
      <c r="A4311">
        <v>2019</v>
      </c>
      <c r="B4311" s="5">
        <f t="shared" si="134"/>
        <v>146</v>
      </c>
      <c r="C4311" t="s">
        <v>82</v>
      </c>
      <c r="D4311">
        <v>19036310</v>
      </c>
      <c r="E4311">
        <v>774791</v>
      </c>
      <c r="F4311" t="s">
        <v>66</v>
      </c>
      <c r="G4311" t="s">
        <v>67</v>
      </c>
      <c r="H4311" t="s">
        <v>92</v>
      </c>
      <c r="I4311" t="s">
        <v>69</v>
      </c>
      <c r="J4311" s="1">
        <v>43611</v>
      </c>
      <c r="K4311">
        <v>22</v>
      </c>
      <c r="L4311">
        <v>2</v>
      </c>
      <c r="M4311">
        <v>1</v>
      </c>
      <c r="N4311" t="s">
        <v>70</v>
      </c>
      <c r="O4311" t="s">
        <v>71</v>
      </c>
      <c r="Q4311">
        <v>113</v>
      </c>
      <c r="R4311">
        <v>41</v>
      </c>
      <c r="T4311" t="s">
        <v>72</v>
      </c>
      <c r="U4311" t="s">
        <v>73</v>
      </c>
      <c r="V4311">
        <v>660</v>
      </c>
      <c r="W4311">
        <v>2</v>
      </c>
      <c r="X4311">
        <v>184071</v>
      </c>
      <c r="Y4311" t="s">
        <v>74</v>
      </c>
      <c r="AA4311">
        <v>2015</v>
      </c>
      <c r="AB4311" t="s">
        <v>75</v>
      </c>
      <c r="AC4311" t="s">
        <v>76</v>
      </c>
      <c r="AD4311" t="s">
        <v>77</v>
      </c>
      <c r="AE4311" t="s">
        <v>78</v>
      </c>
      <c r="AF4311" t="s">
        <v>79</v>
      </c>
      <c r="AG4311" t="s">
        <v>80</v>
      </c>
      <c r="AH4311">
        <v>12.032</v>
      </c>
      <c r="AI4311">
        <v>1.39252</v>
      </c>
      <c r="AJ4311">
        <v>16.754799999999999</v>
      </c>
      <c r="AK4311">
        <v>2016</v>
      </c>
      <c r="AL4311" t="s">
        <v>81</v>
      </c>
      <c r="AM4311">
        <f t="shared" si="135"/>
        <v>4</v>
      </c>
    </row>
    <row r="4312" spans="1:39" x14ac:dyDescent="0.35">
      <c r="A4312">
        <v>2019</v>
      </c>
      <c r="B4312" s="5">
        <f t="shared" si="134"/>
        <v>159</v>
      </c>
      <c r="C4312" t="s">
        <v>82</v>
      </c>
      <c r="D4312">
        <v>19036434</v>
      </c>
      <c r="E4312">
        <v>774805</v>
      </c>
      <c r="F4312" t="s">
        <v>66</v>
      </c>
      <c r="G4312" t="s">
        <v>67</v>
      </c>
      <c r="H4312" t="s">
        <v>92</v>
      </c>
      <c r="I4312" t="s">
        <v>69</v>
      </c>
      <c r="J4312" s="1">
        <v>43624</v>
      </c>
      <c r="K4312">
        <v>23</v>
      </c>
      <c r="L4312">
        <v>3</v>
      </c>
      <c r="M4312">
        <v>1</v>
      </c>
      <c r="N4312" t="s">
        <v>70</v>
      </c>
      <c r="O4312" t="s">
        <v>71</v>
      </c>
      <c r="Q4312">
        <v>113</v>
      </c>
      <c r="R4312">
        <v>62</v>
      </c>
      <c r="T4312" t="s">
        <v>72</v>
      </c>
      <c r="U4312" t="s">
        <v>73</v>
      </c>
      <c r="V4312">
        <v>700</v>
      </c>
      <c r="W4312">
        <v>2</v>
      </c>
      <c r="X4312">
        <v>184071</v>
      </c>
      <c r="Y4312" t="s">
        <v>74</v>
      </c>
      <c r="AA4312">
        <v>2015</v>
      </c>
      <c r="AB4312" t="s">
        <v>75</v>
      </c>
      <c r="AC4312" t="s">
        <v>76</v>
      </c>
      <c r="AD4312" t="s">
        <v>77</v>
      </c>
      <c r="AE4312" t="s">
        <v>78</v>
      </c>
      <c r="AF4312" t="s">
        <v>79</v>
      </c>
      <c r="AG4312" t="s">
        <v>80</v>
      </c>
      <c r="AH4312">
        <v>12.032</v>
      </c>
      <c r="AI4312">
        <v>1.3385499999999999</v>
      </c>
      <c r="AJ4312">
        <v>16.105429999999998</v>
      </c>
      <c r="AK4312">
        <v>2016</v>
      </c>
      <c r="AL4312" t="s">
        <v>81</v>
      </c>
      <c r="AM4312">
        <f t="shared" si="135"/>
        <v>4</v>
      </c>
    </row>
    <row r="4313" spans="1:39" x14ac:dyDescent="0.35">
      <c r="A4313">
        <v>2019</v>
      </c>
      <c r="B4313" s="5">
        <f t="shared" si="134"/>
        <v>162</v>
      </c>
      <c r="C4313" t="s">
        <v>82</v>
      </c>
      <c r="D4313">
        <v>19036500</v>
      </c>
      <c r="E4313">
        <v>776115</v>
      </c>
      <c r="F4313" t="s">
        <v>66</v>
      </c>
      <c r="G4313" t="s">
        <v>67</v>
      </c>
      <c r="H4313" t="s">
        <v>92</v>
      </c>
      <c r="I4313" t="s">
        <v>69</v>
      </c>
      <c r="J4313" s="1">
        <v>43627</v>
      </c>
      <c r="K4313">
        <v>24</v>
      </c>
      <c r="L4313">
        <v>3</v>
      </c>
      <c r="M4313">
        <v>1</v>
      </c>
      <c r="N4313" t="s">
        <v>70</v>
      </c>
      <c r="O4313" t="s">
        <v>71</v>
      </c>
      <c r="Q4313">
        <v>113</v>
      </c>
      <c r="R4313">
        <v>41</v>
      </c>
      <c r="T4313" t="s">
        <v>72</v>
      </c>
      <c r="U4313" t="s">
        <v>73</v>
      </c>
      <c r="V4313">
        <v>670</v>
      </c>
      <c r="W4313">
        <v>2</v>
      </c>
      <c r="X4313">
        <v>184071</v>
      </c>
      <c r="Y4313" t="s">
        <v>74</v>
      </c>
      <c r="AA4313">
        <v>2015</v>
      </c>
      <c r="AB4313" t="s">
        <v>75</v>
      </c>
      <c r="AC4313" t="s">
        <v>76</v>
      </c>
      <c r="AD4313" t="s">
        <v>77</v>
      </c>
      <c r="AE4313" t="s">
        <v>78</v>
      </c>
      <c r="AF4313" t="s">
        <v>79</v>
      </c>
      <c r="AG4313" t="s">
        <v>80</v>
      </c>
      <c r="AH4313">
        <v>12.032</v>
      </c>
      <c r="AI4313">
        <v>1.4008799999999999</v>
      </c>
      <c r="AJ4313">
        <v>16.85539</v>
      </c>
      <c r="AK4313">
        <v>2016</v>
      </c>
      <c r="AL4313" t="s">
        <v>81</v>
      </c>
      <c r="AM4313">
        <f t="shared" si="135"/>
        <v>4</v>
      </c>
    </row>
    <row r="4314" spans="1:39" x14ac:dyDescent="0.35">
      <c r="A4314">
        <v>2019</v>
      </c>
      <c r="B4314" s="5">
        <f t="shared" si="134"/>
        <v>166</v>
      </c>
      <c r="C4314" t="s">
        <v>82</v>
      </c>
      <c r="D4314">
        <v>19036576</v>
      </c>
      <c r="E4314">
        <v>761043</v>
      </c>
      <c r="F4314" t="s">
        <v>66</v>
      </c>
      <c r="G4314" t="s">
        <v>67</v>
      </c>
      <c r="H4314" t="s">
        <v>92</v>
      </c>
      <c r="I4314" t="s">
        <v>69</v>
      </c>
      <c r="J4314" s="1">
        <v>43631</v>
      </c>
      <c r="K4314">
        <v>24</v>
      </c>
      <c r="L4314">
        <v>3</v>
      </c>
      <c r="M4314">
        <v>1</v>
      </c>
      <c r="N4314" t="s">
        <v>70</v>
      </c>
      <c r="O4314" t="s">
        <v>71</v>
      </c>
      <c r="Q4314">
        <v>113</v>
      </c>
      <c r="R4314">
        <v>62</v>
      </c>
      <c r="T4314" t="s">
        <v>72</v>
      </c>
      <c r="U4314" t="s">
        <v>73</v>
      </c>
      <c r="V4314">
        <v>650</v>
      </c>
      <c r="W4314">
        <v>2</v>
      </c>
      <c r="X4314">
        <v>184071</v>
      </c>
      <c r="Y4314" t="s">
        <v>74</v>
      </c>
      <c r="AA4314">
        <v>2015</v>
      </c>
      <c r="AB4314" t="s">
        <v>75</v>
      </c>
      <c r="AC4314" t="s">
        <v>76</v>
      </c>
      <c r="AD4314" t="s">
        <v>77</v>
      </c>
      <c r="AE4314" t="s">
        <v>78</v>
      </c>
      <c r="AF4314" t="s">
        <v>79</v>
      </c>
      <c r="AG4314" t="s">
        <v>80</v>
      </c>
      <c r="AH4314">
        <v>12.032</v>
      </c>
      <c r="AI4314">
        <v>1.3385499999999999</v>
      </c>
      <c r="AJ4314">
        <v>16.105429999999998</v>
      </c>
      <c r="AK4314">
        <v>2016</v>
      </c>
      <c r="AL4314" t="s">
        <v>81</v>
      </c>
      <c r="AM4314">
        <f t="shared" si="135"/>
        <v>4</v>
      </c>
    </row>
    <row r="4315" spans="1:39" x14ac:dyDescent="0.35">
      <c r="A4315">
        <v>2019</v>
      </c>
      <c r="B4315" s="5">
        <f t="shared" si="134"/>
        <v>186</v>
      </c>
      <c r="C4315" t="s">
        <v>91</v>
      </c>
      <c r="D4315">
        <v>19066311</v>
      </c>
      <c r="E4315">
        <v>770315</v>
      </c>
      <c r="F4315" t="s">
        <v>66</v>
      </c>
      <c r="G4315" t="s">
        <v>67</v>
      </c>
      <c r="H4315" t="s">
        <v>68</v>
      </c>
      <c r="I4315" t="s">
        <v>69</v>
      </c>
      <c r="J4315" s="1">
        <v>43651</v>
      </c>
      <c r="K4315">
        <v>27</v>
      </c>
      <c r="L4315">
        <v>4</v>
      </c>
      <c r="M4315">
        <v>1</v>
      </c>
      <c r="N4315" t="s">
        <v>70</v>
      </c>
      <c r="O4315" t="s">
        <v>90</v>
      </c>
      <c r="Q4315">
        <v>102</v>
      </c>
      <c r="R4315">
        <v>10</v>
      </c>
      <c r="T4315" t="s">
        <v>72</v>
      </c>
      <c r="U4315" t="s">
        <v>73</v>
      </c>
      <c r="V4315">
        <v>680</v>
      </c>
      <c r="W4315">
        <v>2</v>
      </c>
      <c r="X4315">
        <v>184071</v>
      </c>
      <c r="Y4315" t="s">
        <v>74</v>
      </c>
      <c r="AA4315">
        <v>2015</v>
      </c>
      <c r="AB4315" t="s">
        <v>75</v>
      </c>
      <c r="AC4315" t="s">
        <v>76</v>
      </c>
      <c r="AD4315" t="s">
        <v>77</v>
      </c>
      <c r="AE4315" t="s">
        <v>78</v>
      </c>
      <c r="AF4315" t="s">
        <v>79</v>
      </c>
      <c r="AG4315" t="s">
        <v>80</v>
      </c>
      <c r="AH4315">
        <v>12.032</v>
      </c>
      <c r="AI4315">
        <v>1.6364399999999999</v>
      </c>
      <c r="AJ4315">
        <v>19.68965</v>
      </c>
      <c r="AK4315">
        <v>2016</v>
      </c>
      <c r="AL4315" t="s">
        <v>81</v>
      </c>
      <c r="AM4315">
        <f t="shared" si="135"/>
        <v>4</v>
      </c>
    </row>
    <row r="4316" spans="1:39" x14ac:dyDescent="0.35">
      <c r="A4316">
        <v>2019</v>
      </c>
      <c r="B4316" s="5">
        <f t="shared" si="134"/>
        <v>186</v>
      </c>
      <c r="C4316" t="s">
        <v>91</v>
      </c>
      <c r="D4316">
        <v>19066311</v>
      </c>
      <c r="E4316">
        <v>770311</v>
      </c>
      <c r="F4316" t="s">
        <v>66</v>
      </c>
      <c r="G4316" t="s">
        <v>67</v>
      </c>
      <c r="H4316" t="s">
        <v>68</v>
      </c>
      <c r="I4316" t="s">
        <v>69</v>
      </c>
      <c r="J4316" s="1">
        <v>43651</v>
      </c>
      <c r="K4316">
        <v>27</v>
      </c>
      <c r="L4316">
        <v>4</v>
      </c>
      <c r="M4316">
        <v>1</v>
      </c>
      <c r="N4316" t="s">
        <v>70</v>
      </c>
      <c r="O4316" t="s">
        <v>90</v>
      </c>
      <c r="Q4316">
        <v>102</v>
      </c>
      <c r="R4316">
        <v>10</v>
      </c>
      <c r="T4316" t="s">
        <v>72</v>
      </c>
      <c r="U4316" t="s">
        <v>73</v>
      </c>
      <c r="V4316">
        <v>760</v>
      </c>
      <c r="W4316">
        <v>2</v>
      </c>
      <c r="X4316">
        <v>184071</v>
      </c>
      <c r="Y4316" t="s">
        <v>74</v>
      </c>
      <c r="AA4316">
        <v>2015</v>
      </c>
      <c r="AB4316" t="s">
        <v>75</v>
      </c>
      <c r="AC4316" t="s">
        <v>76</v>
      </c>
      <c r="AD4316" t="s">
        <v>77</v>
      </c>
      <c r="AE4316" t="s">
        <v>78</v>
      </c>
      <c r="AF4316" t="s">
        <v>79</v>
      </c>
      <c r="AG4316" t="s">
        <v>80</v>
      </c>
      <c r="AH4316">
        <v>12.032</v>
      </c>
      <c r="AI4316">
        <v>1.6364399999999999</v>
      </c>
      <c r="AJ4316">
        <v>19.68965</v>
      </c>
      <c r="AK4316">
        <v>2016</v>
      </c>
      <c r="AL4316" t="s">
        <v>81</v>
      </c>
      <c r="AM4316">
        <f t="shared" si="135"/>
        <v>4</v>
      </c>
    </row>
    <row r="4317" spans="1:39" x14ac:dyDescent="0.35">
      <c r="A4317">
        <v>2019</v>
      </c>
      <c r="B4317" s="5">
        <f t="shared" si="134"/>
        <v>226</v>
      </c>
      <c r="C4317" t="s">
        <v>82</v>
      </c>
      <c r="D4317">
        <v>19037634</v>
      </c>
      <c r="E4317">
        <v>779499</v>
      </c>
      <c r="F4317" t="s">
        <v>66</v>
      </c>
      <c r="G4317" t="s">
        <v>67</v>
      </c>
      <c r="H4317" t="s">
        <v>68</v>
      </c>
      <c r="I4317" t="s">
        <v>69</v>
      </c>
      <c r="J4317" s="1">
        <v>43691</v>
      </c>
      <c r="K4317">
        <v>33</v>
      </c>
      <c r="L4317">
        <v>5</v>
      </c>
      <c r="M4317">
        <v>1</v>
      </c>
      <c r="N4317" t="s">
        <v>70</v>
      </c>
      <c r="O4317" t="s">
        <v>71</v>
      </c>
      <c r="Q4317">
        <v>113</v>
      </c>
      <c r="R4317">
        <v>11</v>
      </c>
      <c r="T4317" t="s">
        <v>72</v>
      </c>
      <c r="U4317" t="s">
        <v>73</v>
      </c>
      <c r="V4317">
        <v>715</v>
      </c>
      <c r="W4317">
        <v>2</v>
      </c>
      <c r="X4317">
        <v>184071</v>
      </c>
      <c r="Y4317" t="s">
        <v>74</v>
      </c>
      <c r="AA4317">
        <v>2015</v>
      </c>
      <c r="AB4317" t="s">
        <v>75</v>
      </c>
      <c r="AC4317" t="s">
        <v>76</v>
      </c>
      <c r="AD4317" t="s">
        <v>77</v>
      </c>
      <c r="AE4317" t="s">
        <v>78</v>
      </c>
      <c r="AF4317" t="s">
        <v>79</v>
      </c>
      <c r="AG4317" t="s">
        <v>80</v>
      </c>
      <c r="AH4317">
        <v>12.032</v>
      </c>
      <c r="AI4317">
        <v>3.7985799999999998</v>
      </c>
      <c r="AJ4317">
        <v>45.704509999999999</v>
      </c>
      <c r="AK4317">
        <v>2016</v>
      </c>
      <c r="AL4317" t="s">
        <v>81</v>
      </c>
      <c r="AM4317">
        <f t="shared" si="135"/>
        <v>4</v>
      </c>
    </row>
    <row r="4318" spans="1:39" x14ac:dyDescent="0.35">
      <c r="A4318">
        <v>2019</v>
      </c>
      <c r="B4318" s="5">
        <f t="shared" si="134"/>
        <v>226</v>
      </c>
      <c r="C4318" t="s">
        <v>82</v>
      </c>
      <c r="D4318">
        <v>19037659</v>
      </c>
      <c r="E4318">
        <v>780276</v>
      </c>
      <c r="F4318" t="s">
        <v>66</v>
      </c>
      <c r="G4318" t="s">
        <v>67</v>
      </c>
      <c r="H4318" t="s">
        <v>68</v>
      </c>
      <c r="I4318" t="s">
        <v>69</v>
      </c>
      <c r="J4318" s="1">
        <v>43691</v>
      </c>
      <c r="K4318">
        <v>33</v>
      </c>
      <c r="L4318">
        <v>5</v>
      </c>
      <c r="M4318">
        <v>1</v>
      </c>
      <c r="N4318" t="s">
        <v>70</v>
      </c>
      <c r="O4318" t="s">
        <v>71</v>
      </c>
      <c r="Q4318">
        <v>154</v>
      </c>
      <c r="T4318" t="s">
        <v>72</v>
      </c>
      <c r="U4318" t="s">
        <v>73</v>
      </c>
      <c r="V4318">
        <v>760</v>
      </c>
      <c r="W4318">
        <v>2</v>
      </c>
      <c r="X4318">
        <v>184071</v>
      </c>
      <c r="Y4318" t="s">
        <v>74</v>
      </c>
      <c r="AA4318">
        <v>2015</v>
      </c>
      <c r="AB4318" t="s">
        <v>75</v>
      </c>
      <c r="AC4318" t="s">
        <v>76</v>
      </c>
      <c r="AD4318" t="s">
        <v>77</v>
      </c>
      <c r="AE4318" t="s">
        <v>78</v>
      </c>
      <c r="AF4318" t="s">
        <v>79</v>
      </c>
      <c r="AG4318" t="s">
        <v>80</v>
      </c>
      <c r="AH4318">
        <v>12.032</v>
      </c>
      <c r="AI4318">
        <v>3.7985799999999998</v>
      </c>
      <c r="AJ4318">
        <v>45.704509999999999</v>
      </c>
      <c r="AK4318">
        <v>2016</v>
      </c>
      <c r="AL4318" t="s">
        <v>81</v>
      </c>
      <c r="AM4318">
        <f t="shared" si="135"/>
        <v>4</v>
      </c>
    </row>
    <row r="4319" spans="1:39" x14ac:dyDescent="0.35">
      <c r="A4319">
        <v>2019</v>
      </c>
      <c r="B4319" s="5">
        <f t="shared" si="134"/>
        <v>226</v>
      </c>
      <c r="C4319" t="s">
        <v>82</v>
      </c>
      <c r="D4319">
        <v>19037604</v>
      </c>
      <c r="E4319">
        <v>780220</v>
      </c>
      <c r="F4319" t="s">
        <v>66</v>
      </c>
      <c r="G4319" t="s">
        <v>67</v>
      </c>
      <c r="H4319" t="s">
        <v>68</v>
      </c>
      <c r="I4319" t="s">
        <v>69</v>
      </c>
      <c r="J4319" s="1">
        <v>43691</v>
      </c>
      <c r="K4319">
        <v>33</v>
      </c>
      <c r="L4319">
        <v>5</v>
      </c>
      <c r="M4319">
        <v>1</v>
      </c>
      <c r="N4319" t="s">
        <v>70</v>
      </c>
      <c r="O4319" t="s">
        <v>71</v>
      </c>
      <c r="Q4319">
        <v>154</v>
      </c>
      <c r="T4319" t="s">
        <v>72</v>
      </c>
      <c r="U4319" t="s">
        <v>73</v>
      </c>
      <c r="V4319">
        <v>765</v>
      </c>
      <c r="W4319">
        <v>2</v>
      </c>
      <c r="X4319">
        <v>184071</v>
      </c>
      <c r="Y4319" t="s">
        <v>74</v>
      </c>
      <c r="AA4319">
        <v>2015</v>
      </c>
      <c r="AB4319" t="s">
        <v>75</v>
      </c>
      <c r="AC4319" t="s">
        <v>76</v>
      </c>
      <c r="AD4319" t="s">
        <v>77</v>
      </c>
      <c r="AE4319" t="s">
        <v>78</v>
      </c>
      <c r="AF4319" t="s">
        <v>79</v>
      </c>
      <c r="AG4319" t="s">
        <v>80</v>
      </c>
      <c r="AH4319">
        <v>12.032</v>
      </c>
      <c r="AI4319">
        <v>3.7985799999999998</v>
      </c>
      <c r="AJ4319">
        <v>45.704509999999999</v>
      </c>
      <c r="AK4319">
        <v>2016</v>
      </c>
      <c r="AL4319" t="s">
        <v>81</v>
      </c>
      <c r="AM4319">
        <f t="shared" si="135"/>
        <v>4</v>
      </c>
    </row>
    <row r="4320" spans="1:39" x14ac:dyDescent="0.35">
      <c r="A4320">
        <v>2019</v>
      </c>
      <c r="B4320" s="5">
        <f t="shared" si="134"/>
        <v>175</v>
      </c>
      <c r="C4320" t="s">
        <v>91</v>
      </c>
      <c r="D4320">
        <v>19061136</v>
      </c>
      <c r="E4320">
        <v>562735</v>
      </c>
      <c r="F4320" t="s">
        <v>66</v>
      </c>
      <c r="G4320" t="s">
        <v>86</v>
      </c>
      <c r="J4320" s="1">
        <v>43640</v>
      </c>
      <c r="K4320">
        <v>26</v>
      </c>
      <c r="M4320">
        <v>1</v>
      </c>
      <c r="N4320" t="s">
        <v>70</v>
      </c>
      <c r="O4320" t="s">
        <v>90</v>
      </c>
      <c r="Q4320">
        <v>101</v>
      </c>
      <c r="R4320">
        <v>29</v>
      </c>
      <c r="T4320" t="s">
        <v>72</v>
      </c>
      <c r="U4320" t="s">
        <v>73</v>
      </c>
      <c r="V4320">
        <v>675</v>
      </c>
      <c r="W4320">
        <v>2</v>
      </c>
      <c r="X4320">
        <v>184071</v>
      </c>
      <c r="Y4320" t="s">
        <v>74</v>
      </c>
      <c r="AA4320">
        <v>2015</v>
      </c>
      <c r="AB4320" t="s">
        <v>75</v>
      </c>
      <c r="AC4320" t="s">
        <v>76</v>
      </c>
      <c r="AD4320" t="s">
        <v>77</v>
      </c>
      <c r="AE4320" t="s">
        <v>78</v>
      </c>
      <c r="AF4320" t="s">
        <v>79</v>
      </c>
      <c r="AG4320" t="s">
        <v>80</v>
      </c>
      <c r="AH4320">
        <v>12.032</v>
      </c>
      <c r="AI4320">
        <v>1.59375</v>
      </c>
      <c r="AJ4320">
        <v>19.175999999999998</v>
      </c>
      <c r="AK4320">
        <v>2016</v>
      </c>
      <c r="AL4320" t="s">
        <v>81</v>
      </c>
      <c r="AM4320">
        <f t="shared" si="135"/>
        <v>4</v>
      </c>
    </row>
    <row r="4321" spans="1:39" x14ac:dyDescent="0.35">
      <c r="A4321">
        <v>2019</v>
      </c>
      <c r="B4321" s="5">
        <f t="shared" si="134"/>
        <v>192</v>
      </c>
      <c r="C4321" t="s">
        <v>83</v>
      </c>
      <c r="D4321">
        <v>19071497</v>
      </c>
      <c r="E4321">
        <v>783332</v>
      </c>
      <c r="F4321" t="s">
        <v>66</v>
      </c>
      <c r="G4321" t="s">
        <v>86</v>
      </c>
      <c r="J4321" s="1">
        <v>43657</v>
      </c>
      <c r="K4321">
        <v>28</v>
      </c>
      <c r="M4321">
        <v>1</v>
      </c>
      <c r="N4321" t="s">
        <v>70</v>
      </c>
      <c r="O4321" t="s">
        <v>85</v>
      </c>
      <c r="Q4321">
        <v>103</v>
      </c>
      <c r="R4321">
        <v>70</v>
      </c>
      <c r="T4321" t="s">
        <v>72</v>
      </c>
      <c r="U4321" t="s">
        <v>73</v>
      </c>
      <c r="V4321">
        <v>800</v>
      </c>
      <c r="W4321">
        <v>2</v>
      </c>
      <c r="X4321">
        <v>184071</v>
      </c>
      <c r="Y4321" t="s">
        <v>74</v>
      </c>
      <c r="AA4321">
        <v>2015</v>
      </c>
      <c r="AB4321" t="s">
        <v>75</v>
      </c>
      <c r="AC4321" t="s">
        <v>76</v>
      </c>
      <c r="AD4321" t="s">
        <v>77</v>
      </c>
      <c r="AE4321" t="s">
        <v>78</v>
      </c>
      <c r="AF4321" t="s">
        <v>79</v>
      </c>
      <c r="AG4321" t="s">
        <v>80</v>
      </c>
      <c r="AH4321">
        <v>12.032</v>
      </c>
      <c r="AI4321">
        <v>1.00302</v>
      </c>
      <c r="AJ4321">
        <v>12.068339999999999</v>
      </c>
      <c r="AK4321">
        <v>2016</v>
      </c>
      <c r="AL4321" t="s">
        <v>81</v>
      </c>
      <c r="AM4321">
        <f t="shared" si="135"/>
        <v>4</v>
      </c>
    </row>
    <row r="4322" spans="1:39" x14ac:dyDescent="0.35">
      <c r="A4322">
        <v>2019</v>
      </c>
      <c r="B4322" s="5">
        <f t="shared" si="134"/>
        <v>228</v>
      </c>
      <c r="C4322" t="s">
        <v>83</v>
      </c>
      <c r="D4322">
        <v>19072334</v>
      </c>
      <c r="E4322">
        <v>764164</v>
      </c>
      <c r="F4322" t="s">
        <v>66</v>
      </c>
      <c r="G4322" t="s">
        <v>86</v>
      </c>
      <c r="J4322" s="1">
        <v>43693</v>
      </c>
      <c r="K4322">
        <v>33</v>
      </c>
      <c r="M4322">
        <v>1</v>
      </c>
      <c r="N4322" t="s">
        <v>70</v>
      </c>
      <c r="O4322" t="s">
        <v>85</v>
      </c>
      <c r="Q4322">
        <v>104</v>
      </c>
      <c r="R4322">
        <v>40</v>
      </c>
      <c r="T4322" t="s">
        <v>72</v>
      </c>
      <c r="U4322" t="s">
        <v>198</v>
      </c>
      <c r="V4322">
        <v>710</v>
      </c>
      <c r="W4322">
        <v>2</v>
      </c>
      <c r="X4322">
        <v>184071</v>
      </c>
      <c r="Y4322" t="s">
        <v>74</v>
      </c>
      <c r="AA4322">
        <v>2015</v>
      </c>
      <c r="AB4322" t="s">
        <v>75</v>
      </c>
      <c r="AC4322" t="s">
        <v>76</v>
      </c>
      <c r="AD4322" t="s">
        <v>77</v>
      </c>
      <c r="AE4322" t="s">
        <v>78</v>
      </c>
      <c r="AF4322" t="s">
        <v>79</v>
      </c>
      <c r="AG4322" t="s">
        <v>199</v>
      </c>
      <c r="AH4322">
        <v>12.032</v>
      </c>
      <c r="AK4322">
        <v>2016</v>
      </c>
      <c r="AL4322" t="s">
        <v>81</v>
      </c>
      <c r="AM4322">
        <f t="shared" si="135"/>
        <v>4</v>
      </c>
    </row>
    <row r="4323" spans="1:39" x14ac:dyDescent="0.35">
      <c r="A4323">
        <v>2019</v>
      </c>
      <c r="B4323" s="5">
        <f t="shared" si="134"/>
        <v>212</v>
      </c>
      <c r="C4323" t="s">
        <v>91</v>
      </c>
      <c r="D4323">
        <v>19066548</v>
      </c>
      <c r="E4323">
        <v>770901</v>
      </c>
      <c r="F4323" t="s">
        <v>66</v>
      </c>
      <c r="G4323" t="s">
        <v>67</v>
      </c>
      <c r="H4323" t="s">
        <v>68</v>
      </c>
      <c r="I4323" t="s">
        <v>97</v>
      </c>
      <c r="J4323" s="1">
        <v>43677</v>
      </c>
      <c r="K4323">
        <v>31</v>
      </c>
      <c r="L4323">
        <v>3</v>
      </c>
      <c r="M4323">
        <v>1</v>
      </c>
      <c r="N4323" t="s">
        <v>70</v>
      </c>
      <c r="O4323" t="s">
        <v>85</v>
      </c>
      <c r="P4323" t="s">
        <v>114</v>
      </c>
      <c r="Q4323">
        <v>104</v>
      </c>
      <c r="T4323" t="s">
        <v>72</v>
      </c>
      <c r="U4323" t="s">
        <v>73</v>
      </c>
      <c r="V4323">
        <v>790</v>
      </c>
      <c r="W4323">
        <v>2</v>
      </c>
      <c r="X4323">
        <v>184072</v>
      </c>
      <c r="Y4323" t="s">
        <v>74</v>
      </c>
      <c r="AA4323">
        <v>2015</v>
      </c>
      <c r="AB4323" t="s">
        <v>75</v>
      </c>
      <c r="AC4323" t="s">
        <v>76</v>
      </c>
      <c r="AD4323" t="s">
        <v>77</v>
      </c>
      <c r="AE4323" t="s">
        <v>78</v>
      </c>
      <c r="AF4323" t="s">
        <v>79</v>
      </c>
      <c r="AG4323" t="s">
        <v>80</v>
      </c>
      <c r="AH4323">
        <v>12.092000000000001</v>
      </c>
      <c r="AI4323">
        <v>3.16168</v>
      </c>
      <c r="AJ4323">
        <v>38.231029999999997</v>
      </c>
      <c r="AK4323">
        <v>2016</v>
      </c>
      <c r="AL4323" t="s">
        <v>81</v>
      </c>
      <c r="AM4323">
        <f t="shared" si="135"/>
        <v>4</v>
      </c>
    </row>
    <row r="4324" spans="1:39" x14ac:dyDescent="0.35">
      <c r="A4324">
        <v>2019</v>
      </c>
      <c r="B4324" s="5">
        <f t="shared" si="134"/>
        <v>213</v>
      </c>
      <c r="C4324" t="s">
        <v>91</v>
      </c>
      <c r="D4324">
        <v>19066542</v>
      </c>
      <c r="E4324">
        <v>770679</v>
      </c>
      <c r="F4324" t="s">
        <v>66</v>
      </c>
      <c r="G4324" t="s">
        <v>67</v>
      </c>
      <c r="H4324" t="s">
        <v>68</v>
      </c>
      <c r="I4324" t="s">
        <v>97</v>
      </c>
      <c r="J4324" s="1">
        <v>43678</v>
      </c>
      <c r="K4324">
        <v>31</v>
      </c>
      <c r="L4324">
        <v>3</v>
      </c>
      <c r="M4324">
        <v>1</v>
      </c>
      <c r="N4324" t="s">
        <v>70</v>
      </c>
      <c r="O4324" t="s">
        <v>90</v>
      </c>
      <c r="P4324" t="s">
        <v>131</v>
      </c>
      <c r="Q4324">
        <v>102</v>
      </c>
      <c r="T4324" t="s">
        <v>72</v>
      </c>
      <c r="U4324" t="s">
        <v>87</v>
      </c>
      <c r="V4324">
        <v>765</v>
      </c>
      <c r="W4324">
        <v>2</v>
      </c>
      <c r="X4324">
        <v>184072</v>
      </c>
      <c r="Y4324" t="s">
        <v>74</v>
      </c>
      <c r="AA4324">
        <v>2015</v>
      </c>
      <c r="AB4324" t="s">
        <v>75</v>
      </c>
      <c r="AC4324" t="s">
        <v>76</v>
      </c>
      <c r="AD4324" t="s">
        <v>77</v>
      </c>
      <c r="AE4324" t="s">
        <v>78</v>
      </c>
      <c r="AF4324" t="s">
        <v>79</v>
      </c>
      <c r="AG4324" t="s">
        <v>80</v>
      </c>
      <c r="AH4324">
        <v>12.092000000000001</v>
      </c>
      <c r="AI4324">
        <v>4.0526299999999997</v>
      </c>
      <c r="AJ4324">
        <v>49.004399999999997</v>
      </c>
      <c r="AK4324">
        <v>2016</v>
      </c>
      <c r="AL4324" t="s">
        <v>81</v>
      </c>
      <c r="AM4324">
        <f t="shared" si="135"/>
        <v>4</v>
      </c>
    </row>
    <row r="4325" spans="1:39" x14ac:dyDescent="0.35">
      <c r="A4325">
        <v>2019</v>
      </c>
      <c r="B4325" s="5">
        <f t="shared" si="134"/>
        <v>122</v>
      </c>
      <c r="C4325" t="s">
        <v>82</v>
      </c>
      <c r="D4325">
        <v>19036194</v>
      </c>
      <c r="E4325">
        <v>774773</v>
      </c>
      <c r="F4325" t="s">
        <v>66</v>
      </c>
      <c r="G4325" t="s">
        <v>67</v>
      </c>
      <c r="H4325" t="s">
        <v>92</v>
      </c>
      <c r="I4325" t="s">
        <v>69</v>
      </c>
      <c r="J4325" s="1">
        <v>43587</v>
      </c>
      <c r="K4325">
        <v>18</v>
      </c>
      <c r="L4325">
        <v>2</v>
      </c>
      <c r="M4325">
        <v>1</v>
      </c>
      <c r="N4325" t="s">
        <v>70</v>
      </c>
      <c r="O4325" t="s">
        <v>71</v>
      </c>
      <c r="Q4325">
        <v>113</v>
      </c>
      <c r="R4325">
        <v>41</v>
      </c>
      <c r="T4325" t="s">
        <v>72</v>
      </c>
      <c r="U4325" t="s">
        <v>87</v>
      </c>
      <c r="V4325">
        <v>660</v>
      </c>
      <c r="W4325">
        <v>2</v>
      </c>
      <c r="X4325">
        <v>184072</v>
      </c>
      <c r="Y4325" t="s">
        <v>74</v>
      </c>
      <c r="AA4325">
        <v>2015</v>
      </c>
      <c r="AB4325" t="s">
        <v>75</v>
      </c>
      <c r="AC4325" t="s">
        <v>76</v>
      </c>
      <c r="AD4325" t="s">
        <v>77</v>
      </c>
      <c r="AE4325" t="s">
        <v>78</v>
      </c>
      <c r="AF4325" t="s">
        <v>79</v>
      </c>
      <c r="AG4325" t="s">
        <v>80</v>
      </c>
      <c r="AH4325">
        <v>12.092000000000001</v>
      </c>
      <c r="AI4325">
        <v>1.39252</v>
      </c>
      <c r="AJ4325">
        <v>16.838349999999998</v>
      </c>
      <c r="AK4325">
        <v>2016</v>
      </c>
      <c r="AL4325" t="s">
        <v>81</v>
      </c>
      <c r="AM4325">
        <f t="shared" si="135"/>
        <v>4</v>
      </c>
    </row>
    <row r="4326" spans="1:39" x14ac:dyDescent="0.35">
      <c r="A4326">
        <v>2019</v>
      </c>
      <c r="B4326" s="5">
        <f t="shared" si="134"/>
        <v>129</v>
      </c>
      <c r="C4326" t="s">
        <v>82</v>
      </c>
      <c r="D4326">
        <v>19036226</v>
      </c>
      <c r="E4326">
        <v>763256</v>
      </c>
      <c r="F4326" t="s">
        <v>66</v>
      </c>
      <c r="G4326" t="s">
        <v>67</v>
      </c>
      <c r="H4326" t="s">
        <v>92</v>
      </c>
      <c r="I4326" t="s">
        <v>69</v>
      </c>
      <c r="J4326" s="1">
        <v>43594</v>
      </c>
      <c r="K4326">
        <v>19</v>
      </c>
      <c r="L4326">
        <v>2</v>
      </c>
      <c r="M4326">
        <v>1</v>
      </c>
      <c r="N4326" t="s">
        <v>70</v>
      </c>
      <c r="O4326" t="s">
        <v>71</v>
      </c>
      <c r="Q4326">
        <v>113</v>
      </c>
      <c r="R4326">
        <v>62</v>
      </c>
      <c r="T4326" t="s">
        <v>72</v>
      </c>
      <c r="U4326" t="s">
        <v>73</v>
      </c>
      <c r="V4326">
        <v>655</v>
      </c>
      <c r="W4326">
        <v>2</v>
      </c>
      <c r="X4326">
        <v>184072</v>
      </c>
      <c r="Y4326" t="s">
        <v>74</v>
      </c>
      <c r="AA4326">
        <v>2015</v>
      </c>
      <c r="AB4326" t="s">
        <v>75</v>
      </c>
      <c r="AC4326" t="s">
        <v>76</v>
      </c>
      <c r="AD4326" t="s">
        <v>77</v>
      </c>
      <c r="AE4326" t="s">
        <v>78</v>
      </c>
      <c r="AF4326" t="s">
        <v>79</v>
      </c>
      <c r="AG4326" t="s">
        <v>80</v>
      </c>
      <c r="AH4326">
        <v>12.092000000000001</v>
      </c>
      <c r="AI4326">
        <v>1.8975900000000001</v>
      </c>
      <c r="AJ4326">
        <v>22.94566</v>
      </c>
      <c r="AK4326">
        <v>2016</v>
      </c>
      <c r="AL4326" t="s">
        <v>81</v>
      </c>
      <c r="AM4326">
        <f t="shared" si="135"/>
        <v>4</v>
      </c>
    </row>
    <row r="4327" spans="1:39" x14ac:dyDescent="0.35">
      <c r="A4327">
        <v>2019</v>
      </c>
      <c r="B4327" s="5">
        <f t="shared" si="134"/>
        <v>142</v>
      </c>
      <c r="C4327" t="s">
        <v>83</v>
      </c>
      <c r="D4327">
        <v>19076192</v>
      </c>
      <c r="E4327">
        <v>765547</v>
      </c>
      <c r="F4327" t="s">
        <v>66</v>
      </c>
      <c r="G4327" t="s">
        <v>67</v>
      </c>
      <c r="H4327" t="s">
        <v>92</v>
      </c>
      <c r="I4327" t="s">
        <v>69</v>
      </c>
      <c r="J4327" s="1">
        <v>43607</v>
      </c>
      <c r="K4327">
        <v>21</v>
      </c>
      <c r="L4327">
        <v>2</v>
      </c>
      <c r="M4327">
        <v>1</v>
      </c>
      <c r="N4327" t="s">
        <v>70</v>
      </c>
      <c r="O4327" t="s">
        <v>85</v>
      </c>
      <c r="Q4327">
        <v>103</v>
      </c>
      <c r="R4327">
        <v>50</v>
      </c>
      <c r="T4327" t="s">
        <v>72</v>
      </c>
      <c r="U4327" t="s">
        <v>73</v>
      </c>
      <c r="V4327">
        <v>680</v>
      </c>
      <c r="W4327">
        <v>2</v>
      </c>
      <c r="X4327">
        <v>184072</v>
      </c>
      <c r="Y4327" t="s">
        <v>74</v>
      </c>
      <c r="AA4327">
        <v>2015</v>
      </c>
      <c r="AB4327" t="s">
        <v>75</v>
      </c>
      <c r="AC4327" t="s">
        <v>76</v>
      </c>
      <c r="AD4327" t="s">
        <v>77</v>
      </c>
      <c r="AE4327" t="s">
        <v>78</v>
      </c>
      <c r="AF4327" t="s">
        <v>79</v>
      </c>
      <c r="AG4327" t="s">
        <v>80</v>
      </c>
      <c r="AH4327">
        <v>12.092000000000001</v>
      </c>
      <c r="AI4327">
        <v>1.27135</v>
      </c>
      <c r="AJ4327">
        <v>15.37316</v>
      </c>
      <c r="AK4327">
        <v>2016</v>
      </c>
      <c r="AL4327" t="s">
        <v>81</v>
      </c>
      <c r="AM4327">
        <f t="shared" si="135"/>
        <v>4</v>
      </c>
    </row>
    <row r="4328" spans="1:39" x14ac:dyDescent="0.35">
      <c r="A4328">
        <v>2019</v>
      </c>
      <c r="B4328" s="5">
        <f t="shared" si="134"/>
        <v>162</v>
      </c>
      <c r="C4328" t="s">
        <v>82</v>
      </c>
      <c r="D4328">
        <v>19036544</v>
      </c>
      <c r="E4328">
        <v>776117</v>
      </c>
      <c r="F4328" t="s">
        <v>66</v>
      </c>
      <c r="G4328" t="s">
        <v>67</v>
      </c>
      <c r="H4328" t="s">
        <v>92</v>
      </c>
      <c r="I4328" t="s">
        <v>69</v>
      </c>
      <c r="J4328" s="1">
        <v>43627</v>
      </c>
      <c r="K4328">
        <v>24</v>
      </c>
      <c r="L4328">
        <v>3</v>
      </c>
      <c r="M4328">
        <v>1</v>
      </c>
      <c r="N4328" t="s">
        <v>70</v>
      </c>
      <c r="O4328" t="s">
        <v>71</v>
      </c>
      <c r="Q4328">
        <v>113</v>
      </c>
      <c r="R4328">
        <v>41</v>
      </c>
      <c r="T4328" t="s">
        <v>72</v>
      </c>
      <c r="U4328" t="s">
        <v>73</v>
      </c>
      <c r="V4328">
        <v>685</v>
      </c>
      <c r="W4328">
        <v>2</v>
      </c>
      <c r="X4328">
        <v>184072</v>
      </c>
      <c r="Y4328" t="s">
        <v>74</v>
      </c>
      <c r="AA4328">
        <v>2015</v>
      </c>
      <c r="AB4328" t="s">
        <v>75</v>
      </c>
      <c r="AC4328" t="s">
        <v>76</v>
      </c>
      <c r="AD4328" t="s">
        <v>77</v>
      </c>
      <c r="AE4328" t="s">
        <v>78</v>
      </c>
      <c r="AF4328" t="s">
        <v>79</v>
      </c>
      <c r="AG4328" t="s">
        <v>80</v>
      </c>
      <c r="AH4328">
        <v>12.092000000000001</v>
      </c>
      <c r="AI4328">
        <v>1.4008799999999999</v>
      </c>
      <c r="AJ4328">
        <v>16.939440000000001</v>
      </c>
      <c r="AK4328">
        <v>2016</v>
      </c>
      <c r="AL4328" t="s">
        <v>81</v>
      </c>
      <c r="AM4328">
        <f t="shared" si="135"/>
        <v>4</v>
      </c>
    </row>
    <row r="4329" spans="1:39" x14ac:dyDescent="0.35">
      <c r="A4329">
        <v>2019</v>
      </c>
      <c r="B4329" s="5">
        <f t="shared" si="134"/>
        <v>185</v>
      </c>
      <c r="C4329" t="s">
        <v>82</v>
      </c>
      <c r="D4329">
        <v>19036936</v>
      </c>
      <c r="E4329">
        <v>779049</v>
      </c>
      <c r="F4329" t="s">
        <v>66</v>
      </c>
      <c r="G4329" t="s">
        <v>67</v>
      </c>
      <c r="H4329" t="s">
        <v>68</v>
      </c>
      <c r="I4329" t="s">
        <v>69</v>
      </c>
      <c r="J4329" s="1">
        <v>43650</v>
      </c>
      <c r="K4329">
        <v>27</v>
      </c>
      <c r="L4329">
        <v>4</v>
      </c>
      <c r="M4329">
        <v>1</v>
      </c>
      <c r="N4329" t="s">
        <v>70</v>
      </c>
      <c r="O4329" t="s">
        <v>71</v>
      </c>
      <c r="Q4329">
        <v>154</v>
      </c>
      <c r="T4329" t="s">
        <v>72</v>
      </c>
      <c r="U4329" t="s">
        <v>73</v>
      </c>
      <c r="V4329">
        <v>710</v>
      </c>
      <c r="W4329">
        <v>2</v>
      </c>
      <c r="X4329">
        <v>184072</v>
      </c>
      <c r="Y4329" t="s">
        <v>74</v>
      </c>
      <c r="AA4329">
        <v>2015</v>
      </c>
      <c r="AB4329" t="s">
        <v>75</v>
      </c>
      <c r="AC4329" t="s">
        <v>76</v>
      </c>
      <c r="AD4329" t="s">
        <v>77</v>
      </c>
      <c r="AE4329" t="s">
        <v>78</v>
      </c>
      <c r="AF4329" t="s">
        <v>79</v>
      </c>
      <c r="AG4329" t="s">
        <v>80</v>
      </c>
      <c r="AH4329">
        <v>12.092000000000001</v>
      </c>
      <c r="AI4329">
        <v>3.0741800000000001</v>
      </c>
      <c r="AJ4329">
        <v>37.172980000000003</v>
      </c>
      <c r="AK4329">
        <v>2016</v>
      </c>
      <c r="AL4329" t="s">
        <v>81</v>
      </c>
      <c r="AM4329">
        <f t="shared" si="135"/>
        <v>4</v>
      </c>
    </row>
    <row r="4330" spans="1:39" x14ac:dyDescent="0.35">
      <c r="A4330">
        <v>2019</v>
      </c>
      <c r="B4330" s="5">
        <f t="shared" si="134"/>
        <v>186</v>
      </c>
      <c r="C4330" t="s">
        <v>83</v>
      </c>
      <c r="D4330">
        <v>19076328</v>
      </c>
      <c r="E4330">
        <v>765727</v>
      </c>
      <c r="F4330" t="s">
        <v>66</v>
      </c>
      <c r="G4330" t="s">
        <v>67</v>
      </c>
      <c r="H4330" t="s">
        <v>68</v>
      </c>
      <c r="I4330" t="s">
        <v>69</v>
      </c>
      <c r="J4330" s="1">
        <v>43651</v>
      </c>
      <c r="K4330">
        <v>27</v>
      </c>
      <c r="L4330">
        <v>4</v>
      </c>
      <c r="M4330">
        <v>1</v>
      </c>
      <c r="N4330" t="s">
        <v>70</v>
      </c>
      <c r="O4330" t="s">
        <v>85</v>
      </c>
      <c r="Q4330">
        <v>152</v>
      </c>
      <c r="T4330" t="s">
        <v>72</v>
      </c>
      <c r="U4330" t="s">
        <v>73</v>
      </c>
      <c r="V4330">
        <v>680</v>
      </c>
      <c r="W4330">
        <v>2</v>
      </c>
      <c r="X4330">
        <v>184072</v>
      </c>
      <c r="Y4330" t="s">
        <v>74</v>
      </c>
      <c r="AA4330">
        <v>2015</v>
      </c>
      <c r="AB4330" t="s">
        <v>75</v>
      </c>
      <c r="AC4330" t="s">
        <v>76</v>
      </c>
      <c r="AD4330" t="s">
        <v>77</v>
      </c>
      <c r="AE4330" t="s">
        <v>78</v>
      </c>
      <c r="AF4330" t="s">
        <v>79</v>
      </c>
      <c r="AG4330" t="s">
        <v>80</v>
      </c>
      <c r="AH4330">
        <v>12.092000000000001</v>
      </c>
      <c r="AI4330">
        <v>2.1636600000000001</v>
      </c>
      <c r="AJ4330">
        <v>26.162980000000001</v>
      </c>
      <c r="AK4330">
        <v>2016</v>
      </c>
      <c r="AL4330" t="s">
        <v>81</v>
      </c>
      <c r="AM4330">
        <f t="shared" si="135"/>
        <v>4</v>
      </c>
    </row>
    <row r="4331" spans="1:39" x14ac:dyDescent="0.35">
      <c r="A4331">
        <v>2019</v>
      </c>
      <c r="B4331" s="5">
        <f t="shared" si="134"/>
        <v>186</v>
      </c>
      <c r="C4331" t="s">
        <v>82</v>
      </c>
      <c r="D4331">
        <v>19037068</v>
      </c>
      <c r="E4331">
        <v>776315</v>
      </c>
      <c r="F4331" t="s">
        <v>66</v>
      </c>
      <c r="G4331" t="s">
        <v>67</v>
      </c>
      <c r="H4331" t="s">
        <v>68</v>
      </c>
      <c r="I4331" t="s">
        <v>69</v>
      </c>
      <c r="J4331" s="1">
        <v>43651</v>
      </c>
      <c r="K4331">
        <v>27</v>
      </c>
      <c r="L4331">
        <v>4</v>
      </c>
      <c r="M4331">
        <v>1</v>
      </c>
      <c r="N4331" t="s">
        <v>70</v>
      </c>
      <c r="O4331" t="s">
        <v>71</v>
      </c>
      <c r="Q4331">
        <v>154</v>
      </c>
      <c r="T4331" t="s">
        <v>72</v>
      </c>
      <c r="U4331" t="s">
        <v>73</v>
      </c>
      <c r="V4331">
        <v>670</v>
      </c>
      <c r="W4331">
        <v>2</v>
      </c>
      <c r="X4331">
        <v>184072</v>
      </c>
      <c r="Y4331" t="s">
        <v>74</v>
      </c>
      <c r="AA4331">
        <v>2015</v>
      </c>
      <c r="AB4331" t="s">
        <v>75</v>
      </c>
      <c r="AC4331" t="s">
        <v>76</v>
      </c>
      <c r="AD4331" t="s">
        <v>77</v>
      </c>
      <c r="AE4331" t="s">
        <v>78</v>
      </c>
      <c r="AF4331" t="s">
        <v>79</v>
      </c>
      <c r="AG4331" t="s">
        <v>80</v>
      </c>
      <c r="AH4331">
        <v>12.092000000000001</v>
      </c>
      <c r="AI4331">
        <v>3.0741800000000001</v>
      </c>
      <c r="AJ4331">
        <v>37.172980000000003</v>
      </c>
      <c r="AK4331">
        <v>2016</v>
      </c>
      <c r="AL4331" t="s">
        <v>81</v>
      </c>
      <c r="AM4331">
        <f t="shared" si="135"/>
        <v>4</v>
      </c>
    </row>
    <row r="4332" spans="1:39" x14ac:dyDescent="0.35">
      <c r="A4332">
        <v>2019</v>
      </c>
      <c r="B4332" s="5">
        <f t="shared" si="134"/>
        <v>186</v>
      </c>
      <c r="C4332" t="s">
        <v>82</v>
      </c>
      <c r="D4332">
        <v>19037036</v>
      </c>
      <c r="E4332">
        <v>773698</v>
      </c>
      <c r="F4332" t="s">
        <v>66</v>
      </c>
      <c r="G4332" t="s">
        <v>67</v>
      </c>
      <c r="H4332" t="s">
        <v>68</v>
      </c>
      <c r="I4332" t="s">
        <v>69</v>
      </c>
      <c r="J4332" s="1">
        <v>43651</v>
      </c>
      <c r="K4332">
        <v>27</v>
      </c>
      <c r="L4332">
        <v>4</v>
      </c>
      <c r="M4332">
        <v>1</v>
      </c>
      <c r="N4332" t="s">
        <v>70</v>
      </c>
      <c r="O4332" t="s">
        <v>71</v>
      </c>
      <c r="Q4332">
        <v>154</v>
      </c>
      <c r="T4332" t="s">
        <v>72</v>
      </c>
      <c r="U4332" t="s">
        <v>73</v>
      </c>
      <c r="V4332">
        <v>735</v>
      </c>
      <c r="W4332">
        <v>2</v>
      </c>
      <c r="X4332">
        <v>184072</v>
      </c>
      <c r="Y4332" t="s">
        <v>74</v>
      </c>
      <c r="AA4332">
        <v>2015</v>
      </c>
      <c r="AB4332" t="s">
        <v>75</v>
      </c>
      <c r="AC4332" t="s">
        <v>76</v>
      </c>
      <c r="AD4332" t="s">
        <v>77</v>
      </c>
      <c r="AE4332" t="s">
        <v>78</v>
      </c>
      <c r="AF4332" t="s">
        <v>79</v>
      </c>
      <c r="AG4332" t="s">
        <v>80</v>
      </c>
      <c r="AH4332">
        <v>12.092000000000001</v>
      </c>
      <c r="AI4332">
        <v>3.0741800000000001</v>
      </c>
      <c r="AJ4332">
        <v>37.172980000000003</v>
      </c>
      <c r="AK4332">
        <v>2016</v>
      </c>
      <c r="AL4332" t="s">
        <v>81</v>
      </c>
      <c r="AM4332">
        <f t="shared" si="135"/>
        <v>4</v>
      </c>
    </row>
    <row r="4333" spans="1:39" x14ac:dyDescent="0.35">
      <c r="A4333">
        <v>2019</v>
      </c>
      <c r="B4333" s="5">
        <f t="shared" si="134"/>
        <v>145</v>
      </c>
      <c r="C4333" t="s">
        <v>65</v>
      </c>
      <c r="D4333">
        <v>19021027</v>
      </c>
      <c r="E4333">
        <v>561559</v>
      </c>
      <c r="F4333" t="s">
        <v>66</v>
      </c>
      <c r="G4333" t="s">
        <v>86</v>
      </c>
      <c r="J4333" s="1">
        <v>43610</v>
      </c>
      <c r="K4333">
        <v>21</v>
      </c>
      <c r="M4333">
        <v>1</v>
      </c>
      <c r="N4333" t="s">
        <v>70</v>
      </c>
      <c r="O4333" t="s">
        <v>71</v>
      </c>
      <c r="Q4333">
        <v>113</v>
      </c>
      <c r="R4333">
        <v>91</v>
      </c>
      <c r="T4333" t="s">
        <v>72</v>
      </c>
      <c r="U4333" t="s">
        <v>198</v>
      </c>
      <c r="V4333">
        <v>695</v>
      </c>
      <c r="W4333">
        <v>2</v>
      </c>
      <c r="X4333">
        <v>184072</v>
      </c>
      <c r="Y4333" t="s">
        <v>74</v>
      </c>
      <c r="AA4333">
        <v>2015</v>
      </c>
      <c r="AB4333" t="s">
        <v>75</v>
      </c>
      <c r="AC4333" t="s">
        <v>76</v>
      </c>
      <c r="AD4333" t="s">
        <v>77</v>
      </c>
      <c r="AE4333" t="s">
        <v>78</v>
      </c>
      <c r="AF4333" t="s">
        <v>79</v>
      </c>
      <c r="AG4333" t="s">
        <v>199</v>
      </c>
      <c r="AH4333">
        <v>12.092000000000001</v>
      </c>
      <c r="AK4333">
        <v>2016</v>
      </c>
      <c r="AL4333" t="s">
        <v>81</v>
      </c>
      <c r="AM4333">
        <f t="shared" si="135"/>
        <v>4</v>
      </c>
    </row>
    <row r="4334" spans="1:39" x14ac:dyDescent="0.35">
      <c r="A4334">
        <v>2019</v>
      </c>
      <c r="B4334" s="5">
        <f t="shared" si="134"/>
        <v>168</v>
      </c>
      <c r="C4334" t="s">
        <v>83</v>
      </c>
      <c r="D4334">
        <v>19071190</v>
      </c>
      <c r="E4334">
        <v>764220</v>
      </c>
      <c r="F4334" t="s">
        <v>66</v>
      </c>
      <c r="G4334" t="s">
        <v>86</v>
      </c>
      <c r="J4334" s="1">
        <v>43633</v>
      </c>
      <c r="K4334">
        <v>25</v>
      </c>
      <c r="M4334">
        <v>1</v>
      </c>
      <c r="N4334" t="s">
        <v>70</v>
      </c>
      <c r="O4334" t="s">
        <v>85</v>
      </c>
      <c r="Q4334">
        <v>104</v>
      </c>
      <c r="R4334">
        <v>40</v>
      </c>
      <c r="T4334" t="s">
        <v>72</v>
      </c>
      <c r="U4334" t="s">
        <v>73</v>
      </c>
      <c r="V4334">
        <v>715</v>
      </c>
      <c r="W4334">
        <v>2</v>
      </c>
      <c r="X4334">
        <v>184072</v>
      </c>
      <c r="Y4334" t="s">
        <v>74</v>
      </c>
      <c r="AA4334">
        <v>2015</v>
      </c>
      <c r="AB4334" t="s">
        <v>75</v>
      </c>
      <c r="AC4334" t="s">
        <v>76</v>
      </c>
      <c r="AD4334" t="s">
        <v>77</v>
      </c>
      <c r="AE4334" t="s">
        <v>78</v>
      </c>
      <c r="AF4334" t="s">
        <v>79</v>
      </c>
      <c r="AG4334" t="s">
        <v>80</v>
      </c>
      <c r="AH4334">
        <v>12.092000000000001</v>
      </c>
      <c r="AI4334">
        <v>1</v>
      </c>
      <c r="AJ4334">
        <v>12.092000000000001</v>
      </c>
      <c r="AK4334">
        <v>2016</v>
      </c>
      <c r="AL4334" t="s">
        <v>81</v>
      </c>
      <c r="AM4334">
        <f t="shared" si="135"/>
        <v>4</v>
      </c>
    </row>
    <row r="4335" spans="1:39" x14ac:dyDescent="0.35">
      <c r="A4335">
        <v>2019</v>
      </c>
      <c r="B4335" s="5">
        <f t="shared" si="134"/>
        <v>212</v>
      </c>
      <c r="C4335" t="s">
        <v>91</v>
      </c>
      <c r="D4335">
        <v>19066535</v>
      </c>
      <c r="E4335">
        <v>770650</v>
      </c>
      <c r="F4335" t="s">
        <v>66</v>
      </c>
      <c r="G4335" t="s">
        <v>67</v>
      </c>
      <c r="H4335" t="s">
        <v>68</v>
      </c>
      <c r="I4335" t="s">
        <v>97</v>
      </c>
      <c r="J4335" s="1">
        <v>43677</v>
      </c>
      <c r="K4335">
        <v>31</v>
      </c>
      <c r="L4335">
        <v>3</v>
      </c>
      <c r="M4335">
        <v>1</v>
      </c>
      <c r="N4335" t="s">
        <v>70</v>
      </c>
      <c r="O4335" t="s">
        <v>85</v>
      </c>
      <c r="P4335" t="s">
        <v>114</v>
      </c>
      <c r="Q4335">
        <v>104</v>
      </c>
      <c r="T4335" t="s">
        <v>72</v>
      </c>
      <c r="U4335" t="s">
        <v>73</v>
      </c>
      <c r="V4335">
        <v>785</v>
      </c>
      <c r="W4335">
        <v>2</v>
      </c>
      <c r="X4335">
        <v>184184</v>
      </c>
      <c r="Y4335" t="s">
        <v>74</v>
      </c>
      <c r="AA4335">
        <v>2015</v>
      </c>
      <c r="AB4335" t="s">
        <v>75</v>
      </c>
      <c r="AC4335" t="s">
        <v>76</v>
      </c>
      <c r="AD4335" t="s">
        <v>77</v>
      </c>
      <c r="AE4335" t="s">
        <v>78</v>
      </c>
      <c r="AF4335" t="s">
        <v>79</v>
      </c>
      <c r="AG4335" t="s">
        <v>80</v>
      </c>
      <c r="AH4335">
        <v>12.061999999999999</v>
      </c>
      <c r="AI4335">
        <v>3.16168</v>
      </c>
      <c r="AJ4335">
        <v>38.136180000000003</v>
      </c>
      <c r="AK4335">
        <v>2016</v>
      </c>
      <c r="AL4335" t="s">
        <v>81</v>
      </c>
      <c r="AM4335">
        <f t="shared" si="135"/>
        <v>4</v>
      </c>
    </row>
    <row r="4336" spans="1:39" x14ac:dyDescent="0.35">
      <c r="A4336">
        <v>2019</v>
      </c>
      <c r="B4336" s="5">
        <f t="shared" si="134"/>
        <v>140</v>
      </c>
      <c r="C4336" t="s">
        <v>115</v>
      </c>
      <c r="D4336">
        <v>19146038</v>
      </c>
      <c r="E4336">
        <v>769596</v>
      </c>
      <c r="F4336" t="s">
        <v>66</v>
      </c>
      <c r="G4336" t="s">
        <v>67</v>
      </c>
      <c r="H4336" t="s">
        <v>92</v>
      </c>
      <c r="I4336" t="s">
        <v>69</v>
      </c>
      <c r="J4336" s="1">
        <v>43605</v>
      </c>
      <c r="K4336">
        <v>21</v>
      </c>
      <c r="L4336">
        <v>2</v>
      </c>
      <c r="M4336">
        <v>1</v>
      </c>
      <c r="N4336" t="s">
        <v>70</v>
      </c>
      <c r="O4336" t="s">
        <v>71</v>
      </c>
      <c r="Q4336">
        <v>183</v>
      </c>
      <c r="R4336">
        <v>10</v>
      </c>
      <c r="T4336" t="s">
        <v>72</v>
      </c>
      <c r="U4336" t="s">
        <v>73</v>
      </c>
      <c r="V4336">
        <v>700</v>
      </c>
      <c r="W4336">
        <v>2</v>
      </c>
      <c r="X4336">
        <v>184184</v>
      </c>
      <c r="Y4336" t="s">
        <v>74</v>
      </c>
      <c r="AA4336">
        <v>2015</v>
      </c>
      <c r="AB4336" t="s">
        <v>75</v>
      </c>
      <c r="AC4336" t="s">
        <v>76</v>
      </c>
      <c r="AD4336" t="s">
        <v>77</v>
      </c>
      <c r="AE4336" t="s">
        <v>78</v>
      </c>
      <c r="AF4336" t="s">
        <v>79</v>
      </c>
      <c r="AG4336" t="s">
        <v>80</v>
      </c>
      <c r="AH4336">
        <v>12.061999999999999</v>
      </c>
      <c r="AI4336">
        <v>1.04783</v>
      </c>
      <c r="AJ4336">
        <v>12.63893</v>
      </c>
      <c r="AK4336">
        <v>2016</v>
      </c>
      <c r="AL4336" t="s">
        <v>81</v>
      </c>
      <c r="AM4336">
        <f t="shared" si="135"/>
        <v>4</v>
      </c>
    </row>
    <row r="4337" spans="1:39" x14ac:dyDescent="0.35">
      <c r="A4337">
        <v>2019</v>
      </c>
      <c r="B4337" s="5">
        <f t="shared" si="134"/>
        <v>150</v>
      </c>
      <c r="C4337" t="s">
        <v>82</v>
      </c>
      <c r="D4337">
        <v>19036324</v>
      </c>
      <c r="E4337">
        <v>763285</v>
      </c>
      <c r="F4337" t="s">
        <v>66</v>
      </c>
      <c r="G4337" t="s">
        <v>67</v>
      </c>
      <c r="H4337" t="s">
        <v>92</v>
      </c>
      <c r="I4337" t="s">
        <v>69</v>
      </c>
      <c r="J4337" s="1">
        <v>43615</v>
      </c>
      <c r="K4337">
        <v>22</v>
      </c>
      <c r="L4337">
        <v>2</v>
      </c>
      <c r="M4337">
        <v>1</v>
      </c>
      <c r="N4337" t="s">
        <v>70</v>
      </c>
      <c r="O4337" t="s">
        <v>71</v>
      </c>
      <c r="Q4337">
        <v>113</v>
      </c>
      <c r="R4337">
        <v>30</v>
      </c>
      <c r="T4337" t="s">
        <v>72</v>
      </c>
      <c r="U4337" t="s">
        <v>87</v>
      </c>
      <c r="V4337">
        <v>700</v>
      </c>
      <c r="W4337">
        <v>2</v>
      </c>
      <c r="X4337">
        <v>184184</v>
      </c>
      <c r="Y4337" t="s">
        <v>74</v>
      </c>
      <c r="AA4337">
        <v>2015</v>
      </c>
      <c r="AB4337" t="s">
        <v>75</v>
      </c>
      <c r="AC4337" t="s">
        <v>76</v>
      </c>
      <c r="AD4337" t="s">
        <v>77</v>
      </c>
      <c r="AE4337" t="s">
        <v>78</v>
      </c>
      <c r="AF4337" t="s">
        <v>79</v>
      </c>
      <c r="AG4337" t="s">
        <v>80</v>
      </c>
      <c r="AH4337">
        <v>12.061999999999999</v>
      </c>
      <c r="AI4337">
        <v>1.4163699999999999</v>
      </c>
      <c r="AJ4337">
        <v>17.084250000000001</v>
      </c>
      <c r="AK4337">
        <v>2016</v>
      </c>
      <c r="AL4337" t="s">
        <v>81</v>
      </c>
      <c r="AM4337">
        <f t="shared" si="135"/>
        <v>4</v>
      </c>
    </row>
    <row r="4338" spans="1:39" x14ac:dyDescent="0.35">
      <c r="A4338">
        <v>2019</v>
      </c>
      <c r="B4338" s="5">
        <f t="shared" si="134"/>
        <v>162</v>
      </c>
      <c r="C4338" t="s">
        <v>82</v>
      </c>
      <c r="D4338">
        <v>19036500</v>
      </c>
      <c r="E4338">
        <v>776114</v>
      </c>
      <c r="F4338" t="s">
        <v>66</v>
      </c>
      <c r="G4338" t="s">
        <v>67</v>
      </c>
      <c r="H4338" t="s">
        <v>92</v>
      </c>
      <c r="I4338" t="s">
        <v>69</v>
      </c>
      <c r="J4338" s="1">
        <v>43627</v>
      </c>
      <c r="K4338">
        <v>24</v>
      </c>
      <c r="L4338">
        <v>3</v>
      </c>
      <c r="M4338">
        <v>1</v>
      </c>
      <c r="N4338" t="s">
        <v>70</v>
      </c>
      <c r="O4338" t="s">
        <v>71</v>
      </c>
      <c r="Q4338">
        <v>113</v>
      </c>
      <c r="R4338">
        <v>41</v>
      </c>
      <c r="T4338" t="s">
        <v>72</v>
      </c>
      <c r="U4338" t="s">
        <v>73</v>
      </c>
      <c r="V4338">
        <v>685</v>
      </c>
      <c r="W4338">
        <v>2</v>
      </c>
      <c r="X4338">
        <v>184184</v>
      </c>
      <c r="Y4338" t="s">
        <v>74</v>
      </c>
      <c r="AA4338">
        <v>2015</v>
      </c>
      <c r="AB4338" t="s">
        <v>75</v>
      </c>
      <c r="AC4338" t="s">
        <v>76</v>
      </c>
      <c r="AD4338" t="s">
        <v>77</v>
      </c>
      <c r="AE4338" t="s">
        <v>78</v>
      </c>
      <c r="AF4338" t="s">
        <v>79</v>
      </c>
      <c r="AG4338" t="s">
        <v>80</v>
      </c>
      <c r="AH4338">
        <v>12.061999999999999</v>
      </c>
      <c r="AI4338">
        <v>1.4008799999999999</v>
      </c>
      <c r="AJ4338">
        <v>16.897410000000001</v>
      </c>
      <c r="AK4338">
        <v>2016</v>
      </c>
      <c r="AL4338" t="s">
        <v>81</v>
      </c>
      <c r="AM4338">
        <f t="shared" si="135"/>
        <v>4</v>
      </c>
    </row>
    <row r="4339" spans="1:39" x14ac:dyDescent="0.35">
      <c r="A4339">
        <v>2019</v>
      </c>
      <c r="B4339" s="5">
        <f t="shared" si="134"/>
        <v>162</v>
      </c>
      <c r="C4339" t="s">
        <v>82</v>
      </c>
      <c r="D4339">
        <v>19036485</v>
      </c>
      <c r="E4339">
        <v>760205</v>
      </c>
      <c r="F4339" t="s">
        <v>66</v>
      </c>
      <c r="G4339" t="s">
        <v>67</v>
      </c>
      <c r="H4339" t="s">
        <v>92</v>
      </c>
      <c r="I4339" t="s">
        <v>69</v>
      </c>
      <c r="J4339" s="1">
        <v>43627</v>
      </c>
      <c r="K4339">
        <v>24</v>
      </c>
      <c r="L4339">
        <v>3</v>
      </c>
      <c r="M4339">
        <v>1</v>
      </c>
      <c r="N4339" t="s">
        <v>70</v>
      </c>
      <c r="O4339" t="s">
        <v>71</v>
      </c>
      <c r="Q4339">
        <v>113</v>
      </c>
      <c r="R4339">
        <v>41</v>
      </c>
      <c r="T4339" t="s">
        <v>72</v>
      </c>
      <c r="U4339" t="s">
        <v>73</v>
      </c>
      <c r="V4339">
        <v>700</v>
      </c>
      <c r="W4339">
        <v>2</v>
      </c>
      <c r="X4339">
        <v>184184</v>
      </c>
      <c r="Y4339" t="s">
        <v>74</v>
      </c>
      <c r="AA4339">
        <v>2015</v>
      </c>
      <c r="AB4339" t="s">
        <v>75</v>
      </c>
      <c r="AC4339" t="s">
        <v>76</v>
      </c>
      <c r="AD4339" t="s">
        <v>77</v>
      </c>
      <c r="AE4339" t="s">
        <v>78</v>
      </c>
      <c r="AF4339" t="s">
        <v>79</v>
      </c>
      <c r="AG4339" t="s">
        <v>80</v>
      </c>
      <c r="AH4339">
        <v>12.061999999999999</v>
      </c>
      <c r="AI4339">
        <v>1.4008799999999999</v>
      </c>
      <c r="AJ4339">
        <v>16.897410000000001</v>
      </c>
      <c r="AK4339">
        <v>2016</v>
      </c>
      <c r="AL4339" t="s">
        <v>81</v>
      </c>
      <c r="AM4339">
        <f t="shared" si="135"/>
        <v>4</v>
      </c>
    </row>
    <row r="4340" spans="1:39" x14ac:dyDescent="0.35">
      <c r="A4340">
        <v>2019</v>
      </c>
      <c r="B4340" s="5">
        <f t="shared" si="134"/>
        <v>163</v>
      </c>
      <c r="C4340" t="s">
        <v>82</v>
      </c>
      <c r="D4340">
        <v>19036531</v>
      </c>
      <c r="E4340">
        <v>779008</v>
      </c>
      <c r="F4340" t="s">
        <v>66</v>
      </c>
      <c r="G4340" t="s">
        <v>67</v>
      </c>
      <c r="H4340" t="s">
        <v>92</v>
      </c>
      <c r="I4340" t="s">
        <v>69</v>
      </c>
      <c r="J4340" s="1">
        <v>43628</v>
      </c>
      <c r="K4340">
        <v>24</v>
      </c>
      <c r="L4340">
        <v>3</v>
      </c>
      <c r="M4340">
        <v>1</v>
      </c>
      <c r="N4340" t="s">
        <v>70</v>
      </c>
      <c r="O4340" t="s">
        <v>71</v>
      </c>
      <c r="Q4340">
        <v>113</v>
      </c>
      <c r="R4340">
        <v>41</v>
      </c>
      <c r="T4340" t="s">
        <v>72</v>
      </c>
      <c r="U4340" t="s">
        <v>73</v>
      </c>
      <c r="V4340">
        <v>700</v>
      </c>
      <c r="W4340">
        <v>2</v>
      </c>
      <c r="X4340">
        <v>184184</v>
      </c>
      <c r="Y4340" t="s">
        <v>74</v>
      </c>
      <c r="AA4340">
        <v>2015</v>
      </c>
      <c r="AB4340" t="s">
        <v>75</v>
      </c>
      <c r="AC4340" t="s">
        <v>76</v>
      </c>
      <c r="AD4340" t="s">
        <v>77</v>
      </c>
      <c r="AE4340" t="s">
        <v>78</v>
      </c>
      <c r="AF4340" t="s">
        <v>79</v>
      </c>
      <c r="AG4340" t="s">
        <v>80</v>
      </c>
      <c r="AH4340">
        <v>12.061999999999999</v>
      </c>
      <c r="AI4340">
        <v>1.4008799999999999</v>
      </c>
      <c r="AJ4340">
        <v>16.897410000000001</v>
      </c>
      <c r="AK4340">
        <v>2016</v>
      </c>
      <c r="AL4340" t="s">
        <v>81</v>
      </c>
      <c r="AM4340">
        <f t="shared" si="135"/>
        <v>4</v>
      </c>
    </row>
    <row r="4341" spans="1:39" x14ac:dyDescent="0.35">
      <c r="A4341">
        <v>2019</v>
      </c>
      <c r="B4341" s="5">
        <f t="shared" si="134"/>
        <v>165</v>
      </c>
      <c r="C4341" t="s">
        <v>82</v>
      </c>
      <c r="D4341">
        <v>19036592</v>
      </c>
      <c r="E4341">
        <v>779016</v>
      </c>
      <c r="F4341" t="s">
        <v>66</v>
      </c>
      <c r="G4341" t="s">
        <v>67</v>
      </c>
      <c r="H4341" t="s">
        <v>92</v>
      </c>
      <c r="I4341" t="s">
        <v>69</v>
      </c>
      <c r="J4341" s="1">
        <v>43630</v>
      </c>
      <c r="K4341">
        <v>24</v>
      </c>
      <c r="L4341">
        <v>3</v>
      </c>
      <c r="M4341">
        <v>1</v>
      </c>
      <c r="N4341" t="s">
        <v>70</v>
      </c>
      <c r="O4341" t="s">
        <v>71</v>
      </c>
      <c r="Q4341">
        <v>113</v>
      </c>
      <c r="R4341">
        <v>62</v>
      </c>
      <c r="T4341" t="s">
        <v>72</v>
      </c>
      <c r="U4341" t="s">
        <v>73</v>
      </c>
      <c r="V4341">
        <v>710</v>
      </c>
      <c r="W4341">
        <v>2</v>
      </c>
      <c r="X4341">
        <v>184184</v>
      </c>
      <c r="Y4341" t="s">
        <v>74</v>
      </c>
      <c r="AA4341">
        <v>2015</v>
      </c>
      <c r="AB4341" t="s">
        <v>75</v>
      </c>
      <c r="AC4341" t="s">
        <v>76</v>
      </c>
      <c r="AD4341" t="s">
        <v>77</v>
      </c>
      <c r="AE4341" t="s">
        <v>78</v>
      </c>
      <c r="AF4341" t="s">
        <v>79</v>
      </c>
      <c r="AG4341" t="s">
        <v>80</v>
      </c>
      <c r="AH4341">
        <v>12.061999999999999</v>
      </c>
      <c r="AI4341">
        <v>1.3385499999999999</v>
      </c>
      <c r="AJ4341">
        <v>16.145589999999999</v>
      </c>
      <c r="AK4341">
        <v>2016</v>
      </c>
      <c r="AL4341" t="s">
        <v>81</v>
      </c>
      <c r="AM4341">
        <f t="shared" si="135"/>
        <v>4</v>
      </c>
    </row>
    <row r="4342" spans="1:39" x14ac:dyDescent="0.35">
      <c r="A4342">
        <v>2019</v>
      </c>
      <c r="B4342" s="5">
        <f t="shared" si="134"/>
        <v>169</v>
      </c>
      <c r="C4342" t="s">
        <v>82</v>
      </c>
      <c r="D4342">
        <v>19036645</v>
      </c>
      <c r="E4342">
        <v>776135</v>
      </c>
      <c r="F4342" t="s">
        <v>66</v>
      </c>
      <c r="G4342" t="s">
        <v>67</v>
      </c>
      <c r="H4342" t="s">
        <v>92</v>
      </c>
      <c r="I4342" t="s">
        <v>69</v>
      </c>
      <c r="J4342" s="1">
        <v>43634</v>
      </c>
      <c r="K4342">
        <v>25</v>
      </c>
      <c r="L4342">
        <v>3</v>
      </c>
      <c r="M4342">
        <v>1</v>
      </c>
      <c r="N4342" t="s">
        <v>70</v>
      </c>
      <c r="O4342" t="s">
        <v>71</v>
      </c>
      <c r="Q4342">
        <v>113</v>
      </c>
      <c r="R4342">
        <v>41</v>
      </c>
      <c r="T4342" t="s">
        <v>72</v>
      </c>
      <c r="U4342" t="s">
        <v>73</v>
      </c>
      <c r="V4342">
        <v>680</v>
      </c>
      <c r="W4342">
        <v>2</v>
      </c>
      <c r="X4342">
        <v>184184</v>
      </c>
      <c r="Y4342" t="s">
        <v>74</v>
      </c>
      <c r="AA4342">
        <v>2015</v>
      </c>
      <c r="AB4342" t="s">
        <v>75</v>
      </c>
      <c r="AC4342" t="s">
        <v>76</v>
      </c>
      <c r="AD4342" t="s">
        <v>77</v>
      </c>
      <c r="AE4342" t="s">
        <v>78</v>
      </c>
      <c r="AF4342" t="s">
        <v>79</v>
      </c>
      <c r="AG4342" t="s">
        <v>80</v>
      </c>
      <c r="AH4342">
        <v>12.061999999999999</v>
      </c>
      <c r="AI4342">
        <v>1.4008799999999999</v>
      </c>
      <c r="AJ4342">
        <v>16.897410000000001</v>
      </c>
      <c r="AK4342">
        <v>2016</v>
      </c>
      <c r="AL4342" t="s">
        <v>81</v>
      </c>
      <c r="AM4342">
        <f t="shared" si="135"/>
        <v>4</v>
      </c>
    </row>
    <row r="4343" spans="1:39" x14ac:dyDescent="0.35">
      <c r="A4343">
        <v>2019</v>
      </c>
      <c r="B4343" s="5">
        <f t="shared" si="134"/>
        <v>177</v>
      </c>
      <c r="C4343" t="s">
        <v>82</v>
      </c>
      <c r="D4343">
        <v>19036820</v>
      </c>
      <c r="E4343">
        <v>779031</v>
      </c>
      <c r="F4343" t="s">
        <v>66</v>
      </c>
      <c r="G4343" t="s">
        <v>67</v>
      </c>
      <c r="H4343" t="s">
        <v>92</v>
      </c>
      <c r="I4343" t="s">
        <v>69</v>
      </c>
      <c r="J4343" s="1">
        <v>43642</v>
      </c>
      <c r="K4343">
        <v>26</v>
      </c>
      <c r="L4343">
        <v>3</v>
      </c>
      <c r="M4343">
        <v>1</v>
      </c>
      <c r="N4343" t="s">
        <v>70</v>
      </c>
      <c r="O4343" t="s">
        <v>71</v>
      </c>
      <c r="Q4343">
        <v>113</v>
      </c>
      <c r="R4343">
        <v>41</v>
      </c>
      <c r="T4343" t="s">
        <v>72</v>
      </c>
      <c r="U4343" t="s">
        <v>73</v>
      </c>
      <c r="V4343">
        <v>665</v>
      </c>
      <c r="W4343">
        <v>2</v>
      </c>
      <c r="X4343">
        <v>184184</v>
      </c>
      <c r="Y4343" t="s">
        <v>74</v>
      </c>
      <c r="AA4343">
        <v>2015</v>
      </c>
      <c r="AB4343" t="s">
        <v>75</v>
      </c>
      <c r="AC4343" t="s">
        <v>76</v>
      </c>
      <c r="AD4343" t="s">
        <v>77</v>
      </c>
      <c r="AE4343" t="s">
        <v>78</v>
      </c>
      <c r="AF4343" t="s">
        <v>79</v>
      </c>
      <c r="AG4343" t="s">
        <v>80</v>
      </c>
      <c r="AH4343">
        <v>12.061999999999999</v>
      </c>
      <c r="AI4343">
        <v>1.4008799999999999</v>
      </c>
      <c r="AJ4343">
        <v>16.897410000000001</v>
      </c>
      <c r="AK4343">
        <v>2016</v>
      </c>
      <c r="AL4343" t="s">
        <v>81</v>
      </c>
      <c r="AM4343">
        <f t="shared" si="135"/>
        <v>4</v>
      </c>
    </row>
    <row r="4344" spans="1:39" x14ac:dyDescent="0.35">
      <c r="A4344">
        <v>2019</v>
      </c>
      <c r="B4344" s="5">
        <f t="shared" si="134"/>
        <v>27</v>
      </c>
      <c r="C4344" t="s">
        <v>83</v>
      </c>
      <c r="D4344">
        <v>19076029</v>
      </c>
      <c r="E4344">
        <v>766830</v>
      </c>
      <c r="F4344" t="s">
        <v>66</v>
      </c>
      <c r="G4344" t="s">
        <v>67</v>
      </c>
      <c r="H4344" t="s">
        <v>68</v>
      </c>
      <c r="I4344" t="s">
        <v>69</v>
      </c>
      <c r="J4344" s="1">
        <v>43492</v>
      </c>
      <c r="K4344">
        <v>5</v>
      </c>
      <c r="L4344">
        <v>1</v>
      </c>
      <c r="M4344">
        <v>1</v>
      </c>
      <c r="N4344" t="s">
        <v>70</v>
      </c>
      <c r="O4344" t="s">
        <v>90</v>
      </c>
      <c r="Q4344">
        <v>105</v>
      </c>
      <c r="R4344">
        <v>50</v>
      </c>
      <c r="T4344" t="s">
        <v>72</v>
      </c>
      <c r="U4344" t="s">
        <v>73</v>
      </c>
      <c r="V4344">
        <v>635</v>
      </c>
      <c r="W4344">
        <v>2</v>
      </c>
      <c r="X4344">
        <v>184184</v>
      </c>
      <c r="Y4344" t="s">
        <v>74</v>
      </c>
      <c r="AA4344">
        <v>2015</v>
      </c>
      <c r="AB4344" t="s">
        <v>75</v>
      </c>
      <c r="AC4344" t="s">
        <v>76</v>
      </c>
      <c r="AD4344" t="s">
        <v>77</v>
      </c>
      <c r="AE4344" t="s">
        <v>78</v>
      </c>
      <c r="AF4344" t="s">
        <v>79</v>
      </c>
      <c r="AG4344" t="s">
        <v>80</v>
      </c>
      <c r="AH4344">
        <v>12.061999999999999</v>
      </c>
      <c r="AI4344">
        <v>1.6862699999999999</v>
      </c>
      <c r="AJ4344">
        <v>20.339790000000001</v>
      </c>
      <c r="AK4344">
        <v>2016</v>
      </c>
      <c r="AL4344" t="s">
        <v>81</v>
      </c>
      <c r="AM4344">
        <f t="shared" si="135"/>
        <v>4</v>
      </c>
    </row>
    <row r="4345" spans="1:39" x14ac:dyDescent="0.35">
      <c r="A4345">
        <v>2019</v>
      </c>
      <c r="B4345" s="5">
        <f t="shared" si="134"/>
        <v>57</v>
      </c>
      <c r="C4345" t="s">
        <v>82</v>
      </c>
      <c r="D4345">
        <v>19036127</v>
      </c>
      <c r="E4345">
        <v>775121</v>
      </c>
      <c r="F4345" t="s">
        <v>66</v>
      </c>
      <c r="G4345" t="s">
        <v>67</v>
      </c>
      <c r="H4345" t="s">
        <v>68</v>
      </c>
      <c r="I4345" t="s">
        <v>69</v>
      </c>
      <c r="J4345" s="1">
        <v>43522</v>
      </c>
      <c r="K4345">
        <v>9</v>
      </c>
      <c r="L4345">
        <v>1</v>
      </c>
      <c r="M4345">
        <v>1</v>
      </c>
      <c r="N4345" t="s">
        <v>70</v>
      </c>
      <c r="O4345" t="s">
        <v>71</v>
      </c>
      <c r="Q4345">
        <v>113</v>
      </c>
      <c r="R4345">
        <v>22</v>
      </c>
      <c r="T4345" t="s">
        <v>72</v>
      </c>
      <c r="U4345" t="s">
        <v>73</v>
      </c>
      <c r="V4345">
        <v>650</v>
      </c>
      <c r="W4345">
        <v>2</v>
      </c>
      <c r="X4345">
        <v>184184</v>
      </c>
      <c r="Y4345" t="s">
        <v>74</v>
      </c>
      <c r="AA4345">
        <v>2015</v>
      </c>
      <c r="AB4345" t="s">
        <v>75</v>
      </c>
      <c r="AC4345" t="s">
        <v>76</v>
      </c>
      <c r="AD4345" t="s">
        <v>77</v>
      </c>
      <c r="AE4345" t="s">
        <v>78</v>
      </c>
      <c r="AF4345" t="s">
        <v>79</v>
      </c>
      <c r="AG4345" t="s">
        <v>80</v>
      </c>
      <c r="AH4345">
        <v>12.061999999999999</v>
      </c>
      <c r="AI4345">
        <v>3.2233999999999998</v>
      </c>
      <c r="AJ4345">
        <v>38.880650000000003</v>
      </c>
      <c r="AK4345">
        <v>2016</v>
      </c>
      <c r="AL4345" t="s">
        <v>81</v>
      </c>
      <c r="AM4345">
        <f t="shared" si="135"/>
        <v>4</v>
      </c>
    </row>
    <row r="4346" spans="1:39" x14ac:dyDescent="0.35">
      <c r="A4346">
        <v>2019</v>
      </c>
      <c r="B4346" s="5">
        <f t="shared" si="134"/>
        <v>64</v>
      </c>
      <c r="C4346" t="s">
        <v>83</v>
      </c>
      <c r="D4346">
        <v>19076076</v>
      </c>
      <c r="E4346">
        <v>766550</v>
      </c>
      <c r="F4346" t="s">
        <v>66</v>
      </c>
      <c r="G4346" t="s">
        <v>67</v>
      </c>
      <c r="H4346" t="s">
        <v>68</v>
      </c>
      <c r="I4346" t="s">
        <v>69</v>
      </c>
      <c r="J4346" s="1">
        <v>43529</v>
      </c>
      <c r="K4346">
        <v>10</v>
      </c>
      <c r="L4346">
        <v>1</v>
      </c>
      <c r="M4346">
        <v>1</v>
      </c>
      <c r="N4346" t="s">
        <v>70</v>
      </c>
      <c r="O4346" t="s">
        <v>85</v>
      </c>
      <c r="Q4346">
        <v>104</v>
      </c>
      <c r="R4346">
        <v>40</v>
      </c>
      <c r="T4346" t="s">
        <v>72</v>
      </c>
      <c r="U4346" t="s">
        <v>73</v>
      </c>
      <c r="V4346">
        <v>650</v>
      </c>
      <c r="W4346">
        <v>2</v>
      </c>
      <c r="X4346">
        <v>184184</v>
      </c>
      <c r="Y4346" t="s">
        <v>74</v>
      </c>
      <c r="AA4346">
        <v>2015</v>
      </c>
      <c r="AB4346" t="s">
        <v>75</v>
      </c>
      <c r="AC4346" t="s">
        <v>76</v>
      </c>
      <c r="AD4346" t="s">
        <v>77</v>
      </c>
      <c r="AE4346" t="s">
        <v>78</v>
      </c>
      <c r="AF4346" t="s">
        <v>79</v>
      </c>
      <c r="AG4346" t="s">
        <v>80</v>
      </c>
      <c r="AH4346">
        <v>12.061999999999999</v>
      </c>
      <c r="AI4346">
        <v>1.29904</v>
      </c>
      <c r="AJ4346">
        <v>15.66902</v>
      </c>
      <c r="AK4346">
        <v>2016</v>
      </c>
      <c r="AL4346" t="s">
        <v>81</v>
      </c>
      <c r="AM4346">
        <f t="shared" si="135"/>
        <v>4</v>
      </c>
    </row>
    <row r="4347" spans="1:39" x14ac:dyDescent="0.35">
      <c r="A4347">
        <v>2019</v>
      </c>
      <c r="B4347" s="5">
        <f t="shared" si="134"/>
        <v>66</v>
      </c>
      <c r="C4347" t="s">
        <v>89</v>
      </c>
      <c r="D4347">
        <v>19056121</v>
      </c>
      <c r="E4347">
        <v>756900</v>
      </c>
      <c r="F4347" t="s">
        <v>66</v>
      </c>
      <c r="G4347" t="s">
        <v>67</v>
      </c>
      <c r="H4347" t="s">
        <v>68</v>
      </c>
      <c r="I4347" t="s">
        <v>69</v>
      </c>
      <c r="J4347" s="1">
        <v>43531</v>
      </c>
      <c r="K4347">
        <v>10</v>
      </c>
      <c r="L4347">
        <v>1</v>
      </c>
      <c r="M4347">
        <v>1</v>
      </c>
      <c r="N4347" t="s">
        <v>70</v>
      </c>
      <c r="O4347" t="s">
        <v>90</v>
      </c>
      <c r="Q4347">
        <v>105</v>
      </c>
      <c r="R4347">
        <v>41</v>
      </c>
      <c r="T4347" t="s">
        <v>72</v>
      </c>
      <c r="U4347" t="s">
        <v>73</v>
      </c>
      <c r="V4347">
        <v>720</v>
      </c>
      <c r="W4347">
        <v>2</v>
      </c>
      <c r="X4347">
        <v>184184</v>
      </c>
      <c r="Y4347" t="s">
        <v>74</v>
      </c>
      <c r="AA4347">
        <v>2015</v>
      </c>
      <c r="AB4347" t="s">
        <v>75</v>
      </c>
      <c r="AC4347" t="s">
        <v>76</v>
      </c>
      <c r="AD4347" t="s">
        <v>77</v>
      </c>
      <c r="AE4347" t="s">
        <v>78</v>
      </c>
      <c r="AF4347" t="s">
        <v>79</v>
      </c>
      <c r="AG4347" t="s">
        <v>80</v>
      </c>
      <c r="AH4347">
        <v>12.061999999999999</v>
      </c>
      <c r="AI4347">
        <v>1.6862699999999999</v>
      </c>
      <c r="AJ4347">
        <v>20.339790000000001</v>
      </c>
      <c r="AK4347">
        <v>2016</v>
      </c>
      <c r="AL4347" t="s">
        <v>81</v>
      </c>
      <c r="AM4347">
        <f t="shared" si="135"/>
        <v>4</v>
      </c>
    </row>
    <row r="4348" spans="1:39" x14ac:dyDescent="0.35">
      <c r="A4348">
        <v>2019</v>
      </c>
      <c r="B4348" s="5">
        <f t="shared" si="134"/>
        <v>184</v>
      </c>
      <c r="C4348" t="s">
        <v>82</v>
      </c>
      <c r="D4348">
        <v>19036945</v>
      </c>
      <c r="E4348">
        <v>760222</v>
      </c>
      <c r="F4348" t="s">
        <v>66</v>
      </c>
      <c r="G4348" t="s">
        <v>67</v>
      </c>
      <c r="H4348" t="s">
        <v>68</v>
      </c>
      <c r="I4348" t="s">
        <v>69</v>
      </c>
      <c r="J4348" s="1">
        <v>43649</v>
      </c>
      <c r="K4348">
        <v>27</v>
      </c>
      <c r="L4348">
        <v>4</v>
      </c>
      <c r="M4348">
        <v>1</v>
      </c>
      <c r="N4348" t="s">
        <v>70</v>
      </c>
      <c r="O4348" t="s">
        <v>84</v>
      </c>
      <c r="Q4348">
        <v>109</v>
      </c>
      <c r="R4348">
        <v>10</v>
      </c>
      <c r="T4348" t="s">
        <v>72</v>
      </c>
      <c r="U4348" t="s">
        <v>73</v>
      </c>
      <c r="V4348">
        <v>650</v>
      </c>
      <c r="W4348">
        <v>2</v>
      </c>
      <c r="X4348">
        <v>184184</v>
      </c>
      <c r="Y4348" t="s">
        <v>74</v>
      </c>
      <c r="AA4348">
        <v>2015</v>
      </c>
      <c r="AB4348" t="s">
        <v>75</v>
      </c>
      <c r="AC4348" t="s">
        <v>76</v>
      </c>
      <c r="AD4348" t="s">
        <v>77</v>
      </c>
      <c r="AE4348" t="s">
        <v>78</v>
      </c>
      <c r="AF4348" t="s">
        <v>79</v>
      </c>
      <c r="AG4348" t="s">
        <v>80</v>
      </c>
      <c r="AH4348">
        <v>12.061999999999999</v>
      </c>
      <c r="AI4348">
        <v>9.0792099999999998</v>
      </c>
      <c r="AJ4348">
        <v>109.51343</v>
      </c>
      <c r="AK4348">
        <v>2016</v>
      </c>
      <c r="AL4348" t="s">
        <v>81</v>
      </c>
      <c r="AM4348">
        <f t="shared" si="135"/>
        <v>4</v>
      </c>
    </row>
    <row r="4349" spans="1:39" x14ac:dyDescent="0.35">
      <c r="A4349">
        <v>2019</v>
      </c>
      <c r="B4349" s="5">
        <f t="shared" si="134"/>
        <v>186</v>
      </c>
      <c r="C4349" t="s">
        <v>89</v>
      </c>
      <c r="D4349">
        <v>19056183</v>
      </c>
      <c r="E4349">
        <v>783701</v>
      </c>
      <c r="F4349" t="s">
        <v>66</v>
      </c>
      <c r="G4349" t="s">
        <v>67</v>
      </c>
      <c r="H4349" t="s">
        <v>68</v>
      </c>
      <c r="I4349" t="s">
        <v>69</v>
      </c>
      <c r="J4349" s="1">
        <v>43651</v>
      </c>
      <c r="K4349">
        <v>27</v>
      </c>
      <c r="L4349">
        <v>4</v>
      </c>
      <c r="M4349">
        <v>1</v>
      </c>
      <c r="N4349" t="s">
        <v>70</v>
      </c>
      <c r="O4349" t="s">
        <v>84</v>
      </c>
      <c r="Q4349">
        <v>109</v>
      </c>
      <c r="R4349">
        <v>62</v>
      </c>
      <c r="T4349" t="s">
        <v>72</v>
      </c>
      <c r="U4349" t="s">
        <v>73</v>
      </c>
      <c r="V4349">
        <v>700</v>
      </c>
      <c r="W4349">
        <v>2</v>
      </c>
      <c r="X4349">
        <v>184184</v>
      </c>
      <c r="Y4349" t="s">
        <v>74</v>
      </c>
      <c r="AA4349">
        <v>2015</v>
      </c>
      <c r="AB4349" t="s">
        <v>75</v>
      </c>
      <c r="AC4349" t="s">
        <v>76</v>
      </c>
      <c r="AD4349" t="s">
        <v>77</v>
      </c>
      <c r="AE4349" t="s">
        <v>78</v>
      </c>
      <c r="AF4349" t="s">
        <v>79</v>
      </c>
      <c r="AG4349" t="s">
        <v>80</v>
      </c>
      <c r="AH4349">
        <v>12.061999999999999</v>
      </c>
      <c r="AI4349">
        <v>9.0792099999999998</v>
      </c>
      <c r="AJ4349">
        <v>109.51343</v>
      </c>
      <c r="AK4349">
        <v>2016</v>
      </c>
      <c r="AL4349" t="s">
        <v>81</v>
      </c>
      <c r="AM4349">
        <f t="shared" si="135"/>
        <v>4</v>
      </c>
    </row>
    <row r="4350" spans="1:39" x14ac:dyDescent="0.35">
      <c r="A4350">
        <v>2019</v>
      </c>
      <c r="B4350" s="5">
        <f t="shared" si="134"/>
        <v>186</v>
      </c>
      <c r="C4350" t="s">
        <v>82</v>
      </c>
      <c r="D4350">
        <v>19036961</v>
      </c>
      <c r="E4350">
        <v>779064</v>
      </c>
      <c r="F4350" t="s">
        <v>66</v>
      </c>
      <c r="G4350" t="s">
        <v>67</v>
      </c>
      <c r="H4350" t="s">
        <v>68</v>
      </c>
      <c r="I4350" t="s">
        <v>69</v>
      </c>
      <c r="J4350" s="1">
        <v>43651</v>
      </c>
      <c r="K4350">
        <v>27</v>
      </c>
      <c r="L4350">
        <v>4</v>
      </c>
      <c r="M4350">
        <v>1</v>
      </c>
      <c r="N4350" t="s">
        <v>70</v>
      </c>
      <c r="O4350" t="s">
        <v>71</v>
      </c>
      <c r="Q4350">
        <v>113</v>
      </c>
      <c r="R4350">
        <v>31</v>
      </c>
      <c r="T4350" t="s">
        <v>72</v>
      </c>
      <c r="U4350" t="s">
        <v>73</v>
      </c>
      <c r="V4350">
        <v>710</v>
      </c>
      <c r="W4350">
        <v>2</v>
      </c>
      <c r="X4350">
        <v>184184</v>
      </c>
      <c r="Y4350" t="s">
        <v>74</v>
      </c>
      <c r="AA4350">
        <v>2015</v>
      </c>
      <c r="AB4350" t="s">
        <v>75</v>
      </c>
      <c r="AC4350" t="s">
        <v>76</v>
      </c>
      <c r="AD4350" t="s">
        <v>77</v>
      </c>
      <c r="AE4350" t="s">
        <v>78</v>
      </c>
      <c r="AF4350" t="s">
        <v>79</v>
      </c>
      <c r="AG4350" t="s">
        <v>80</v>
      </c>
      <c r="AH4350">
        <v>12.061999999999999</v>
      </c>
      <c r="AI4350">
        <v>3.0741800000000001</v>
      </c>
      <c r="AJ4350">
        <v>37.080759999999998</v>
      </c>
      <c r="AK4350">
        <v>2016</v>
      </c>
      <c r="AL4350" t="s">
        <v>81</v>
      </c>
      <c r="AM4350">
        <f t="shared" si="135"/>
        <v>4</v>
      </c>
    </row>
    <row r="4351" spans="1:39" x14ac:dyDescent="0.35">
      <c r="A4351">
        <v>2019</v>
      </c>
      <c r="B4351" s="5">
        <f t="shared" si="134"/>
        <v>186</v>
      </c>
      <c r="C4351" t="s">
        <v>83</v>
      </c>
      <c r="D4351">
        <v>19076335</v>
      </c>
      <c r="E4351">
        <v>765769</v>
      </c>
      <c r="F4351" t="s">
        <v>66</v>
      </c>
      <c r="G4351" t="s">
        <v>67</v>
      </c>
      <c r="H4351" t="s">
        <v>68</v>
      </c>
      <c r="I4351" t="s">
        <v>69</v>
      </c>
      <c r="J4351" s="1">
        <v>43651</v>
      </c>
      <c r="K4351">
        <v>27</v>
      </c>
      <c r="L4351">
        <v>4</v>
      </c>
      <c r="M4351">
        <v>1</v>
      </c>
      <c r="N4351" t="s">
        <v>70</v>
      </c>
      <c r="O4351" t="s">
        <v>85</v>
      </c>
      <c r="Q4351">
        <v>152</v>
      </c>
      <c r="T4351" t="s">
        <v>72</v>
      </c>
      <c r="U4351" t="s">
        <v>73</v>
      </c>
      <c r="V4351">
        <v>780</v>
      </c>
      <c r="W4351">
        <v>2</v>
      </c>
      <c r="X4351">
        <v>184184</v>
      </c>
      <c r="Y4351" t="s">
        <v>74</v>
      </c>
      <c r="AA4351">
        <v>2015</v>
      </c>
      <c r="AB4351" t="s">
        <v>75</v>
      </c>
      <c r="AC4351" t="s">
        <v>76</v>
      </c>
      <c r="AD4351" t="s">
        <v>77</v>
      </c>
      <c r="AE4351" t="s">
        <v>78</v>
      </c>
      <c r="AF4351" t="s">
        <v>79</v>
      </c>
      <c r="AG4351" t="s">
        <v>80</v>
      </c>
      <c r="AH4351">
        <v>12.061999999999999</v>
      </c>
      <c r="AI4351">
        <v>2.1636600000000001</v>
      </c>
      <c r="AJ4351">
        <v>26.09807</v>
      </c>
      <c r="AK4351">
        <v>2016</v>
      </c>
      <c r="AL4351" t="s">
        <v>81</v>
      </c>
      <c r="AM4351">
        <f t="shared" si="135"/>
        <v>4</v>
      </c>
    </row>
    <row r="4352" spans="1:39" x14ac:dyDescent="0.35">
      <c r="A4352">
        <v>2019</v>
      </c>
      <c r="B4352" s="5">
        <f t="shared" si="134"/>
        <v>226</v>
      </c>
      <c r="C4352" t="s">
        <v>83</v>
      </c>
      <c r="D4352">
        <v>19076597</v>
      </c>
      <c r="E4352">
        <v>791994</v>
      </c>
      <c r="F4352" t="s">
        <v>66</v>
      </c>
      <c r="G4352" t="s">
        <v>67</v>
      </c>
      <c r="H4352" t="s">
        <v>68</v>
      </c>
      <c r="I4352" t="s">
        <v>69</v>
      </c>
      <c r="J4352" s="1">
        <v>43691</v>
      </c>
      <c r="K4352">
        <v>33</v>
      </c>
      <c r="L4352">
        <v>5</v>
      </c>
      <c r="M4352">
        <v>1</v>
      </c>
      <c r="N4352" t="s">
        <v>70</v>
      </c>
      <c r="O4352" t="s">
        <v>85</v>
      </c>
      <c r="Q4352">
        <v>104</v>
      </c>
      <c r="R4352">
        <v>40</v>
      </c>
      <c r="T4352" t="s">
        <v>72</v>
      </c>
      <c r="U4352" t="s">
        <v>73</v>
      </c>
      <c r="V4352">
        <v>740</v>
      </c>
      <c r="W4352">
        <v>2</v>
      </c>
      <c r="X4352">
        <v>184184</v>
      </c>
      <c r="Y4352" t="s">
        <v>74</v>
      </c>
      <c r="AA4352">
        <v>2015</v>
      </c>
      <c r="AB4352" t="s">
        <v>75</v>
      </c>
      <c r="AC4352" t="s">
        <v>76</v>
      </c>
      <c r="AD4352" t="s">
        <v>77</v>
      </c>
      <c r="AE4352" t="s">
        <v>78</v>
      </c>
      <c r="AF4352" t="s">
        <v>79</v>
      </c>
      <c r="AG4352" t="s">
        <v>80</v>
      </c>
      <c r="AH4352">
        <v>12.061999999999999</v>
      </c>
      <c r="AI4352">
        <v>1.95234</v>
      </c>
      <c r="AJ4352">
        <v>23.549130000000002</v>
      </c>
      <c r="AK4352">
        <v>2016</v>
      </c>
      <c r="AL4352" t="s">
        <v>81</v>
      </c>
      <c r="AM4352">
        <f t="shared" si="135"/>
        <v>4</v>
      </c>
    </row>
    <row r="4353" spans="1:39" x14ac:dyDescent="0.35">
      <c r="A4353">
        <v>2019</v>
      </c>
      <c r="B4353" s="5">
        <f t="shared" si="134"/>
        <v>226</v>
      </c>
      <c r="C4353" t="s">
        <v>82</v>
      </c>
      <c r="D4353">
        <v>19037657</v>
      </c>
      <c r="E4353">
        <v>775512</v>
      </c>
      <c r="F4353" t="s">
        <v>66</v>
      </c>
      <c r="G4353" t="s">
        <v>67</v>
      </c>
      <c r="H4353" t="s">
        <v>68</v>
      </c>
      <c r="I4353" t="s">
        <v>69</v>
      </c>
      <c r="J4353" s="1">
        <v>43691</v>
      </c>
      <c r="K4353">
        <v>33</v>
      </c>
      <c r="L4353">
        <v>5</v>
      </c>
      <c r="M4353">
        <v>1</v>
      </c>
      <c r="N4353" t="s">
        <v>70</v>
      </c>
      <c r="O4353" t="s">
        <v>71</v>
      </c>
      <c r="Q4353">
        <v>113</v>
      </c>
      <c r="R4353">
        <v>31</v>
      </c>
      <c r="T4353" t="s">
        <v>72</v>
      </c>
      <c r="U4353" t="s">
        <v>73</v>
      </c>
      <c r="V4353">
        <v>670</v>
      </c>
      <c r="W4353">
        <v>2</v>
      </c>
      <c r="X4353">
        <v>184184</v>
      </c>
      <c r="Y4353" t="s">
        <v>74</v>
      </c>
      <c r="AA4353">
        <v>2015</v>
      </c>
      <c r="AB4353" t="s">
        <v>75</v>
      </c>
      <c r="AC4353" t="s">
        <v>76</v>
      </c>
      <c r="AD4353" t="s">
        <v>77</v>
      </c>
      <c r="AE4353" t="s">
        <v>78</v>
      </c>
      <c r="AF4353" t="s">
        <v>79</v>
      </c>
      <c r="AG4353" t="s">
        <v>80</v>
      </c>
      <c r="AH4353">
        <v>12.061999999999999</v>
      </c>
      <c r="AI4353">
        <v>3.7985799999999998</v>
      </c>
      <c r="AJ4353">
        <v>45.818469999999998</v>
      </c>
      <c r="AK4353">
        <v>2016</v>
      </c>
      <c r="AL4353" t="s">
        <v>81</v>
      </c>
      <c r="AM4353">
        <f t="shared" si="135"/>
        <v>4</v>
      </c>
    </row>
    <row r="4354" spans="1:39" x14ac:dyDescent="0.35">
      <c r="A4354">
        <v>2019</v>
      </c>
      <c r="B4354" s="5">
        <f t="shared" si="134"/>
        <v>226</v>
      </c>
      <c r="C4354" t="s">
        <v>82</v>
      </c>
      <c r="D4354">
        <v>19037610</v>
      </c>
      <c r="E4354">
        <v>777287</v>
      </c>
      <c r="F4354" t="s">
        <v>66</v>
      </c>
      <c r="G4354" t="s">
        <v>67</v>
      </c>
      <c r="H4354" t="s">
        <v>68</v>
      </c>
      <c r="I4354" t="s">
        <v>69</v>
      </c>
      <c r="J4354" s="1">
        <v>43691</v>
      </c>
      <c r="K4354">
        <v>33</v>
      </c>
      <c r="L4354">
        <v>5</v>
      </c>
      <c r="M4354">
        <v>1</v>
      </c>
      <c r="N4354" t="s">
        <v>70</v>
      </c>
      <c r="O4354" t="s">
        <v>71</v>
      </c>
      <c r="Q4354">
        <v>154</v>
      </c>
      <c r="T4354" t="s">
        <v>72</v>
      </c>
      <c r="U4354" t="s">
        <v>73</v>
      </c>
      <c r="V4354">
        <v>730</v>
      </c>
      <c r="W4354">
        <v>2</v>
      </c>
      <c r="X4354">
        <v>184184</v>
      </c>
      <c r="Y4354" t="s">
        <v>74</v>
      </c>
      <c r="AA4354">
        <v>2015</v>
      </c>
      <c r="AB4354" t="s">
        <v>75</v>
      </c>
      <c r="AC4354" t="s">
        <v>76</v>
      </c>
      <c r="AD4354" t="s">
        <v>77</v>
      </c>
      <c r="AE4354" t="s">
        <v>78</v>
      </c>
      <c r="AF4354" t="s">
        <v>79</v>
      </c>
      <c r="AG4354" t="s">
        <v>80</v>
      </c>
      <c r="AH4354">
        <v>12.061999999999999</v>
      </c>
      <c r="AI4354">
        <v>3.7985799999999998</v>
      </c>
      <c r="AJ4354">
        <v>45.818469999999998</v>
      </c>
      <c r="AK4354">
        <v>2016</v>
      </c>
      <c r="AL4354" t="s">
        <v>81</v>
      </c>
      <c r="AM4354">
        <f t="shared" si="135"/>
        <v>4</v>
      </c>
    </row>
    <row r="4355" spans="1:39" x14ac:dyDescent="0.35">
      <c r="A4355">
        <v>2019</v>
      </c>
      <c r="B4355" s="5">
        <f t="shared" ref="B4355:B4418" si="136">J4355-DATE(YEAR(J4355),1,0)</f>
        <v>146</v>
      </c>
      <c r="C4355" t="s">
        <v>82</v>
      </c>
      <c r="D4355">
        <v>19031170</v>
      </c>
      <c r="E4355">
        <v>733167</v>
      </c>
      <c r="F4355" t="s">
        <v>66</v>
      </c>
      <c r="G4355" t="s">
        <v>86</v>
      </c>
      <c r="J4355" s="1">
        <v>43611</v>
      </c>
      <c r="K4355">
        <v>22</v>
      </c>
      <c r="M4355">
        <v>1</v>
      </c>
      <c r="N4355" t="s">
        <v>70</v>
      </c>
      <c r="O4355" t="s">
        <v>71</v>
      </c>
      <c r="Q4355">
        <v>113</v>
      </c>
      <c r="R4355">
        <v>45</v>
      </c>
      <c r="T4355" t="s">
        <v>72</v>
      </c>
      <c r="U4355" t="s">
        <v>87</v>
      </c>
      <c r="V4355">
        <v>650</v>
      </c>
      <c r="W4355">
        <v>2</v>
      </c>
      <c r="X4355">
        <v>184184</v>
      </c>
      <c r="Y4355" t="s">
        <v>74</v>
      </c>
      <c r="AA4355">
        <v>2015</v>
      </c>
      <c r="AB4355" t="s">
        <v>75</v>
      </c>
      <c r="AC4355" t="s">
        <v>76</v>
      </c>
      <c r="AD4355" t="s">
        <v>77</v>
      </c>
      <c r="AE4355" t="s">
        <v>78</v>
      </c>
      <c r="AF4355" t="s">
        <v>79</v>
      </c>
      <c r="AG4355" t="s">
        <v>80</v>
      </c>
      <c r="AH4355">
        <v>12.061999999999999</v>
      </c>
      <c r="AI4355">
        <v>3.9905200000000001</v>
      </c>
      <c r="AJ4355">
        <v>48.133650000000003</v>
      </c>
      <c r="AK4355">
        <v>2016</v>
      </c>
      <c r="AL4355" t="s">
        <v>81</v>
      </c>
      <c r="AM4355">
        <f t="shared" ref="AM4355:AM4418" si="137">A4355-AA4355</f>
        <v>4</v>
      </c>
    </row>
    <row r="4356" spans="1:39" x14ac:dyDescent="0.35">
      <c r="A4356">
        <v>2019</v>
      </c>
      <c r="B4356" s="5">
        <f t="shared" si="136"/>
        <v>156</v>
      </c>
      <c r="C4356" t="s">
        <v>82</v>
      </c>
      <c r="D4356">
        <v>19031459</v>
      </c>
      <c r="E4356">
        <v>763611</v>
      </c>
      <c r="F4356" t="s">
        <v>66</v>
      </c>
      <c r="G4356" t="s">
        <v>86</v>
      </c>
      <c r="J4356" s="1">
        <v>43621</v>
      </c>
      <c r="K4356">
        <v>23</v>
      </c>
      <c r="M4356">
        <v>1</v>
      </c>
      <c r="N4356" t="s">
        <v>70</v>
      </c>
      <c r="O4356" t="s">
        <v>71</v>
      </c>
      <c r="Q4356">
        <v>113</v>
      </c>
      <c r="R4356">
        <v>45</v>
      </c>
      <c r="T4356" t="s">
        <v>72</v>
      </c>
      <c r="U4356" t="s">
        <v>73</v>
      </c>
      <c r="V4356">
        <v>720</v>
      </c>
      <c r="W4356">
        <v>2</v>
      </c>
      <c r="X4356">
        <v>184184</v>
      </c>
      <c r="Y4356" t="s">
        <v>74</v>
      </c>
      <c r="AA4356">
        <v>2015</v>
      </c>
      <c r="AB4356" t="s">
        <v>75</v>
      </c>
      <c r="AC4356" t="s">
        <v>76</v>
      </c>
      <c r="AD4356" t="s">
        <v>77</v>
      </c>
      <c r="AE4356" t="s">
        <v>78</v>
      </c>
      <c r="AF4356" t="s">
        <v>79</v>
      </c>
      <c r="AG4356" t="s">
        <v>80</v>
      </c>
      <c r="AH4356">
        <v>12.061999999999999</v>
      </c>
      <c r="AI4356">
        <v>3.5585200000000001</v>
      </c>
      <c r="AJ4356">
        <v>42.922870000000003</v>
      </c>
      <c r="AK4356">
        <v>2016</v>
      </c>
      <c r="AL4356" t="s">
        <v>81</v>
      </c>
      <c r="AM4356">
        <f t="shared" si="137"/>
        <v>4</v>
      </c>
    </row>
    <row r="4357" spans="1:39" x14ac:dyDescent="0.35">
      <c r="A4357">
        <v>2019</v>
      </c>
      <c r="B4357" s="5">
        <f t="shared" si="136"/>
        <v>166</v>
      </c>
      <c r="C4357" t="s">
        <v>83</v>
      </c>
      <c r="D4357">
        <v>19071189</v>
      </c>
      <c r="E4357">
        <v>764217</v>
      </c>
      <c r="F4357" t="s">
        <v>66</v>
      </c>
      <c r="G4357" t="s">
        <v>86</v>
      </c>
      <c r="J4357" s="1">
        <v>43631</v>
      </c>
      <c r="K4357">
        <v>24</v>
      </c>
      <c r="M4357">
        <v>1</v>
      </c>
      <c r="N4357" t="s">
        <v>70</v>
      </c>
      <c r="O4357" t="s">
        <v>85</v>
      </c>
      <c r="Q4357">
        <v>103</v>
      </c>
      <c r="R4357">
        <v>50</v>
      </c>
      <c r="T4357" t="s">
        <v>72</v>
      </c>
      <c r="U4357" t="s">
        <v>73</v>
      </c>
      <c r="V4357">
        <v>730</v>
      </c>
      <c r="W4357">
        <v>2</v>
      </c>
      <c r="X4357">
        <v>184184</v>
      </c>
      <c r="Y4357" t="s">
        <v>74</v>
      </c>
      <c r="AA4357">
        <v>2015</v>
      </c>
      <c r="AB4357" t="s">
        <v>75</v>
      </c>
      <c r="AC4357" t="s">
        <v>76</v>
      </c>
      <c r="AD4357" t="s">
        <v>77</v>
      </c>
      <c r="AE4357" t="s">
        <v>78</v>
      </c>
      <c r="AF4357" t="s">
        <v>79</v>
      </c>
      <c r="AG4357" t="s">
        <v>80</v>
      </c>
      <c r="AH4357">
        <v>12.061999999999999</v>
      </c>
      <c r="AI4357">
        <v>1</v>
      </c>
      <c r="AJ4357">
        <v>12.061999999999999</v>
      </c>
      <c r="AK4357">
        <v>2016</v>
      </c>
      <c r="AL4357" t="s">
        <v>81</v>
      </c>
      <c r="AM4357">
        <f t="shared" si="137"/>
        <v>4</v>
      </c>
    </row>
    <row r="4358" spans="1:39" x14ac:dyDescent="0.35">
      <c r="A4358">
        <v>2019</v>
      </c>
      <c r="B4358" s="5">
        <f t="shared" si="136"/>
        <v>170</v>
      </c>
      <c r="C4358" t="s">
        <v>83</v>
      </c>
      <c r="D4358">
        <v>19071202</v>
      </c>
      <c r="E4358">
        <v>735992</v>
      </c>
      <c r="F4358" t="s">
        <v>66</v>
      </c>
      <c r="G4358" t="s">
        <v>86</v>
      </c>
      <c r="J4358" s="1">
        <v>43635</v>
      </c>
      <c r="K4358">
        <v>25</v>
      </c>
      <c r="M4358">
        <v>1</v>
      </c>
      <c r="N4358" t="s">
        <v>70</v>
      </c>
      <c r="O4358" t="s">
        <v>85</v>
      </c>
      <c r="Q4358">
        <v>104</v>
      </c>
      <c r="R4358">
        <v>40</v>
      </c>
      <c r="T4358" t="s">
        <v>72</v>
      </c>
      <c r="U4358" t="s">
        <v>73</v>
      </c>
      <c r="V4358">
        <v>690</v>
      </c>
      <c r="W4358">
        <v>2</v>
      </c>
      <c r="X4358">
        <v>184184</v>
      </c>
      <c r="Y4358" t="s">
        <v>74</v>
      </c>
      <c r="AA4358">
        <v>2015</v>
      </c>
      <c r="AB4358" t="s">
        <v>75</v>
      </c>
      <c r="AC4358" t="s">
        <v>76</v>
      </c>
      <c r="AD4358" t="s">
        <v>77</v>
      </c>
      <c r="AE4358" t="s">
        <v>78</v>
      </c>
      <c r="AF4358" t="s">
        <v>79</v>
      </c>
      <c r="AG4358" t="s">
        <v>80</v>
      </c>
      <c r="AH4358">
        <v>12.061999999999999</v>
      </c>
      <c r="AI4358">
        <v>1</v>
      </c>
      <c r="AJ4358">
        <v>12.061999999999999</v>
      </c>
      <c r="AK4358">
        <v>2016</v>
      </c>
      <c r="AL4358" t="s">
        <v>81</v>
      </c>
      <c r="AM4358">
        <f t="shared" si="137"/>
        <v>4</v>
      </c>
    </row>
    <row r="4359" spans="1:39" x14ac:dyDescent="0.35">
      <c r="A4359">
        <v>2019</v>
      </c>
      <c r="B4359" s="5">
        <f t="shared" si="136"/>
        <v>178</v>
      </c>
      <c r="C4359" t="s">
        <v>83</v>
      </c>
      <c r="D4359">
        <v>19071306</v>
      </c>
      <c r="E4359">
        <v>735998</v>
      </c>
      <c r="F4359" t="s">
        <v>66</v>
      </c>
      <c r="G4359" t="s">
        <v>86</v>
      </c>
      <c r="J4359" s="1">
        <v>43643</v>
      </c>
      <c r="K4359">
        <v>26</v>
      </c>
      <c r="M4359">
        <v>1</v>
      </c>
      <c r="N4359" t="s">
        <v>70</v>
      </c>
      <c r="O4359" t="s">
        <v>85</v>
      </c>
      <c r="Q4359">
        <v>104</v>
      </c>
      <c r="R4359">
        <v>40</v>
      </c>
      <c r="T4359" t="s">
        <v>72</v>
      </c>
      <c r="U4359" t="s">
        <v>73</v>
      </c>
      <c r="V4359">
        <v>670</v>
      </c>
      <c r="W4359">
        <v>2</v>
      </c>
      <c r="X4359">
        <v>184184</v>
      </c>
      <c r="Y4359" t="s">
        <v>74</v>
      </c>
      <c r="AA4359">
        <v>2015</v>
      </c>
      <c r="AB4359" t="s">
        <v>75</v>
      </c>
      <c r="AC4359" t="s">
        <v>76</v>
      </c>
      <c r="AD4359" t="s">
        <v>77</v>
      </c>
      <c r="AE4359" t="s">
        <v>78</v>
      </c>
      <c r="AF4359" t="s">
        <v>79</v>
      </c>
      <c r="AG4359" t="s">
        <v>80</v>
      </c>
      <c r="AH4359">
        <v>12.061999999999999</v>
      </c>
      <c r="AI4359">
        <v>1.0239499999999999</v>
      </c>
      <c r="AJ4359">
        <v>12.35088</v>
      </c>
      <c r="AK4359">
        <v>2016</v>
      </c>
      <c r="AL4359" t="s">
        <v>81</v>
      </c>
      <c r="AM4359">
        <f t="shared" si="137"/>
        <v>4</v>
      </c>
    </row>
    <row r="4360" spans="1:39" x14ac:dyDescent="0.35">
      <c r="A4360">
        <v>2019</v>
      </c>
      <c r="B4360" s="5">
        <f t="shared" si="136"/>
        <v>178</v>
      </c>
      <c r="C4360" t="s">
        <v>83</v>
      </c>
      <c r="D4360">
        <v>19071314</v>
      </c>
      <c r="E4360">
        <v>783333</v>
      </c>
      <c r="F4360" t="s">
        <v>66</v>
      </c>
      <c r="G4360" t="s">
        <v>86</v>
      </c>
      <c r="J4360" s="1">
        <v>43643</v>
      </c>
      <c r="K4360">
        <v>26</v>
      </c>
      <c r="M4360">
        <v>1</v>
      </c>
      <c r="N4360" t="s">
        <v>70</v>
      </c>
      <c r="O4360" t="s">
        <v>85</v>
      </c>
      <c r="Q4360">
        <v>104</v>
      </c>
      <c r="R4360">
        <v>40</v>
      </c>
      <c r="T4360" t="s">
        <v>72</v>
      </c>
      <c r="U4360" t="s">
        <v>73</v>
      </c>
      <c r="V4360">
        <v>700</v>
      </c>
      <c r="W4360">
        <v>2</v>
      </c>
      <c r="X4360">
        <v>184184</v>
      </c>
      <c r="Y4360" t="s">
        <v>74</v>
      </c>
      <c r="AA4360">
        <v>2015</v>
      </c>
      <c r="AB4360" t="s">
        <v>75</v>
      </c>
      <c r="AC4360" t="s">
        <v>76</v>
      </c>
      <c r="AD4360" t="s">
        <v>77</v>
      </c>
      <c r="AE4360" t="s">
        <v>78</v>
      </c>
      <c r="AF4360" t="s">
        <v>79</v>
      </c>
      <c r="AG4360" t="s">
        <v>80</v>
      </c>
      <c r="AH4360">
        <v>12.061999999999999</v>
      </c>
      <c r="AI4360">
        <v>1.0239499999999999</v>
      </c>
      <c r="AJ4360">
        <v>12.35088</v>
      </c>
      <c r="AK4360">
        <v>2016</v>
      </c>
      <c r="AL4360" t="s">
        <v>81</v>
      </c>
      <c r="AM4360">
        <f t="shared" si="137"/>
        <v>4</v>
      </c>
    </row>
    <row r="4361" spans="1:39" x14ac:dyDescent="0.35">
      <c r="A4361">
        <v>2019</v>
      </c>
      <c r="B4361" s="5">
        <f t="shared" si="136"/>
        <v>194</v>
      </c>
      <c r="C4361" t="s">
        <v>82</v>
      </c>
      <c r="D4361">
        <v>19031634</v>
      </c>
      <c r="E4361">
        <v>763811</v>
      </c>
      <c r="F4361" t="s">
        <v>66</v>
      </c>
      <c r="G4361" t="s">
        <v>86</v>
      </c>
      <c r="J4361" s="1">
        <v>43659</v>
      </c>
      <c r="K4361">
        <v>28</v>
      </c>
      <c r="M4361">
        <v>1</v>
      </c>
      <c r="N4361" t="s">
        <v>70</v>
      </c>
      <c r="O4361" t="s">
        <v>71</v>
      </c>
      <c r="Q4361">
        <v>113</v>
      </c>
      <c r="R4361">
        <v>31</v>
      </c>
      <c r="T4361" t="s">
        <v>72</v>
      </c>
      <c r="U4361" t="s">
        <v>73</v>
      </c>
      <c r="V4361">
        <v>750</v>
      </c>
      <c r="W4361">
        <v>2</v>
      </c>
      <c r="X4361">
        <v>184184</v>
      </c>
      <c r="Y4361" t="s">
        <v>74</v>
      </c>
      <c r="AA4361">
        <v>2015</v>
      </c>
      <c r="AB4361" t="s">
        <v>75</v>
      </c>
      <c r="AC4361" t="s">
        <v>76</v>
      </c>
      <c r="AD4361" t="s">
        <v>77</v>
      </c>
      <c r="AE4361" t="s">
        <v>78</v>
      </c>
      <c r="AF4361" t="s">
        <v>79</v>
      </c>
      <c r="AG4361" t="s">
        <v>80</v>
      </c>
      <c r="AH4361">
        <v>12.061999999999999</v>
      </c>
      <c r="AI4361">
        <v>3.4708299999999999</v>
      </c>
      <c r="AJ4361">
        <v>41.86515</v>
      </c>
      <c r="AK4361">
        <v>2016</v>
      </c>
      <c r="AL4361" t="s">
        <v>81</v>
      </c>
      <c r="AM4361">
        <f t="shared" si="137"/>
        <v>4</v>
      </c>
    </row>
    <row r="4362" spans="1:39" x14ac:dyDescent="0.35">
      <c r="A4362">
        <v>2019</v>
      </c>
      <c r="B4362" s="5">
        <f t="shared" si="136"/>
        <v>209</v>
      </c>
      <c r="C4362" t="s">
        <v>82</v>
      </c>
      <c r="D4362">
        <v>19031797</v>
      </c>
      <c r="E4362">
        <v>757538</v>
      </c>
      <c r="F4362" t="s">
        <v>66</v>
      </c>
      <c r="G4362" t="s">
        <v>86</v>
      </c>
      <c r="J4362" s="1">
        <v>43674</v>
      </c>
      <c r="K4362">
        <v>31</v>
      </c>
      <c r="M4362">
        <v>1</v>
      </c>
      <c r="N4362" t="s">
        <v>70</v>
      </c>
      <c r="O4362" t="s">
        <v>71</v>
      </c>
      <c r="Q4362">
        <v>113</v>
      </c>
      <c r="R4362">
        <v>31</v>
      </c>
      <c r="T4362" t="s">
        <v>72</v>
      </c>
      <c r="U4362" t="s">
        <v>88</v>
      </c>
      <c r="V4362">
        <v>700</v>
      </c>
      <c r="W4362">
        <v>2</v>
      </c>
      <c r="X4362">
        <v>184184</v>
      </c>
      <c r="Y4362" t="s">
        <v>74</v>
      </c>
      <c r="AA4362">
        <v>2015</v>
      </c>
      <c r="AB4362" t="s">
        <v>75</v>
      </c>
      <c r="AC4362" t="s">
        <v>76</v>
      </c>
      <c r="AD4362" t="s">
        <v>77</v>
      </c>
      <c r="AE4362" t="s">
        <v>78</v>
      </c>
      <c r="AF4362" t="s">
        <v>79</v>
      </c>
      <c r="AG4362" t="s">
        <v>80</v>
      </c>
      <c r="AH4362">
        <v>12.061999999999999</v>
      </c>
      <c r="AI4362">
        <v>3.3214299999999999</v>
      </c>
      <c r="AJ4362">
        <v>40.063090000000003</v>
      </c>
      <c r="AK4362">
        <v>2016</v>
      </c>
      <c r="AL4362" t="s">
        <v>81</v>
      </c>
      <c r="AM4362">
        <f t="shared" si="137"/>
        <v>4</v>
      </c>
    </row>
    <row r="4363" spans="1:39" x14ac:dyDescent="0.35">
      <c r="A4363">
        <v>2019</v>
      </c>
      <c r="B4363" s="5">
        <f t="shared" si="136"/>
        <v>228</v>
      </c>
      <c r="C4363" t="s">
        <v>83</v>
      </c>
      <c r="D4363">
        <v>19072334</v>
      </c>
      <c r="E4363">
        <v>764165</v>
      </c>
      <c r="F4363" t="s">
        <v>66</v>
      </c>
      <c r="G4363" t="s">
        <v>86</v>
      </c>
      <c r="J4363" s="1">
        <v>43693</v>
      </c>
      <c r="K4363">
        <v>33</v>
      </c>
      <c r="M4363">
        <v>1</v>
      </c>
      <c r="N4363" t="s">
        <v>70</v>
      </c>
      <c r="O4363" t="s">
        <v>85</v>
      </c>
      <c r="Q4363">
        <v>104</v>
      </c>
      <c r="R4363">
        <v>40</v>
      </c>
      <c r="T4363" t="s">
        <v>72</v>
      </c>
      <c r="U4363" t="s">
        <v>73</v>
      </c>
      <c r="V4363">
        <v>710</v>
      </c>
      <c r="W4363">
        <v>2</v>
      </c>
      <c r="X4363">
        <v>184184</v>
      </c>
      <c r="Y4363" t="s">
        <v>74</v>
      </c>
      <c r="AA4363">
        <v>2015</v>
      </c>
      <c r="AB4363" t="s">
        <v>75</v>
      </c>
      <c r="AC4363" t="s">
        <v>76</v>
      </c>
      <c r="AD4363" t="s">
        <v>77</v>
      </c>
      <c r="AE4363" t="s">
        <v>78</v>
      </c>
      <c r="AF4363" t="s">
        <v>79</v>
      </c>
      <c r="AG4363" t="s">
        <v>80</v>
      </c>
      <c r="AH4363">
        <v>12.061999999999999</v>
      </c>
      <c r="AI4363">
        <v>1.0246900000000001</v>
      </c>
      <c r="AJ4363">
        <v>12.35981</v>
      </c>
      <c r="AK4363">
        <v>2016</v>
      </c>
      <c r="AL4363" t="s">
        <v>81</v>
      </c>
      <c r="AM4363">
        <f t="shared" si="137"/>
        <v>4</v>
      </c>
    </row>
    <row r="4364" spans="1:39" x14ac:dyDescent="0.35">
      <c r="A4364">
        <v>2019</v>
      </c>
      <c r="B4364" s="5">
        <f t="shared" si="136"/>
        <v>150</v>
      </c>
      <c r="C4364" t="s">
        <v>96</v>
      </c>
      <c r="D4364">
        <v>19150020</v>
      </c>
      <c r="E4364">
        <v>734591</v>
      </c>
      <c r="F4364" t="s">
        <v>66</v>
      </c>
      <c r="G4364" t="s">
        <v>67</v>
      </c>
      <c r="H4364" t="s">
        <v>68</v>
      </c>
      <c r="I4364" t="s">
        <v>113</v>
      </c>
      <c r="J4364" s="1">
        <v>43615</v>
      </c>
      <c r="K4364">
        <v>22</v>
      </c>
      <c r="M4364">
        <v>2</v>
      </c>
      <c r="N4364" t="s">
        <v>70</v>
      </c>
      <c r="O4364" t="s">
        <v>98</v>
      </c>
      <c r="Q4364">
        <v>212</v>
      </c>
      <c r="T4364" t="s">
        <v>72</v>
      </c>
      <c r="U4364" t="s">
        <v>73</v>
      </c>
      <c r="V4364">
        <v>680</v>
      </c>
      <c r="W4364">
        <v>2</v>
      </c>
      <c r="X4364">
        <v>184185</v>
      </c>
      <c r="Y4364" t="s">
        <v>74</v>
      </c>
      <c r="AA4364">
        <v>2015</v>
      </c>
      <c r="AB4364" t="s">
        <v>75</v>
      </c>
      <c r="AC4364" t="s">
        <v>76</v>
      </c>
      <c r="AD4364" t="s">
        <v>77</v>
      </c>
      <c r="AE4364" t="s">
        <v>78</v>
      </c>
      <c r="AF4364" t="s">
        <v>79</v>
      </c>
      <c r="AG4364" t="s">
        <v>80</v>
      </c>
      <c r="AH4364">
        <v>12.032</v>
      </c>
      <c r="AI4364">
        <v>2.7921399999999998</v>
      </c>
      <c r="AJ4364">
        <v>33.595030000000001</v>
      </c>
      <c r="AK4364">
        <v>2016</v>
      </c>
      <c r="AL4364" t="s">
        <v>81</v>
      </c>
      <c r="AM4364">
        <f t="shared" si="137"/>
        <v>4</v>
      </c>
    </row>
    <row r="4365" spans="1:39" x14ac:dyDescent="0.35">
      <c r="A4365">
        <v>2019</v>
      </c>
      <c r="B4365" s="5">
        <f t="shared" si="136"/>
        <v>202</v>
      </c>
      <c r="C4365" t="s">
        <v>89</v>
      </c>
      <c r="D4365">
        <v>19056270</v>
      </c>
      <c r="E4365">
        <v>784142</v>
      </c>
      <c r="F4365" t="s">
        <v>66</v>
      </c>
      <c r="G4365" t="s">
        <v>67</v>
      </c>
      <c r="H4365" t="s">
        <v>68</v>
      </c>
      <c r="I4365" t="s">
        <v>97</v>
      </c>
      <c r="J4365" s="1">
        <v>43667</v>
      </c>
      <c r="K4365">
        <v>30</v>
      </c>
      <c r="L4365">
        <v>3</v>
      </c>
      <c r="M4365">
        <v>1</v>
      </c>
      <c r="N4365" t="s">
        <v>70</v>
      </c>
      <c r="O4365" t="s">
        <v>85</v>
      </c>
      <c r="P4365" t="s">
        <v>114</v>
      </c>
      <c r="Q4365">
        <v>103</v>
      </c>
      <c r="R4365">
        <v>70</v>
      </c>
      <c r="T4365" t="s">
        <v>72</v>
      </c>
      <c r="U4365" t="s">
        <v>73</v>
      </c>
      <c r="V4365">
        <v>690</v>
      </c>
      <c r="W4365">
        <v>2</v>
      </c>
      <c r="X4365">
        <v>184185</v>
      </c>
      <c r="Y4365" t="s">
        <v>74</v>
      </c>
      <c r="AA4365">
        <v>2015</v>
      </c>
      <c r="AB4365" t="s">
        <v>75</v>
      </c>
      <c r="AC4365" t="s">
        <v>76</v>
      </c>
      <c r="AD4365" t="s">
        <v>77</v>
      </c>
      <c r="AE4365" t="s">
        <v>78</v>
      </c>
      <c r="AF4365" t="s">
        <v>79</v>
      </c>
      <c r="AG4365" t="s">
        <v>80</v>
      </c>
      <c r="AH4365">
        <v>12.032</v>
      </c>
      <c r="AI4365">
        <v>3.16168</v>
      </c>
      <c r="AJ4365">
        <v>38.041330000000002</v>
      </c>
      <c r="AK4365">
        <v>2016</v>
      </c>
      <c r="AL4365" t="s">
        <v>81</v>
      </c>
      <c r="AM4365">
        <f t="shared" si="137"/>
        <v>4</v>
      </c>
    </row>
    <row r="4366" spans="1:39" x14ac:dyDescent="0.35">
      <c r="A4366">
        <v>2019</v>
      </c>
      <c r="B4366" s="5">
        <f t="shared" si="136"/>
        <v>212</v>
      </c>
      <c r="C4366" t="s">
        <v>91</v>
      </c>
      <c r="D4366">
        <v>19066548</v>
      </c>
      <c r="E4366">
        <v>770934</v>
      </c>
      <c r="F4366" t="s">
        <v>66</v>
      </c>
      <c r="G4366" t="s">
        <v>67</v>
      </c>
      <c r="H4366" t="s">
        <v>68</v>
      </c>
      <c r="I4366" t="s">
        <v>97</v>
      </c>
      <c r="J4366" s="1">
        <v>43677</v>
      </c>
      <c r="K4366">
        <v>31</v>
      </c>
      <c r="L4366">
        <v>3</v>
      </c>
      <c r="M4366">
        <v>1</v>
      </c>
      <c r="N4366" t="s">
        <v>70</v>
      </c>
      <c r="O4366" t="s">
        <v>85</v>
      </c>
      <c r="P4366" t="s">
        <v>114</v>
      </c>
      <c r="Q4366">
        <v>104</v>
      </c>
      <c r="T4366" t="s">
        <v>72</v>
      </c>
      <c r="U4366" t="s">
        <v>73</v>
      </c>
      <c r="V4366">
        <v>660</v>
      </c>
      <c r="W4366">
        <v>2</v>
      </c>
      <c r="X4366">
        <v>184185</v>
      </c>
      <c r="Y4366" t="s">
        <v>74</v>
      </c>
      <c r="AA4366">
        <v>2015</v>
      </c>
      <c r="AB4366" t="s">
        <v>75</v>
      </c>
      <c r="AC4366" t="s">
        <v>76</v>
      </c>
      <c r="AD4366" t="s">
        <v>77</v>
      </c>
      <c r="AE4366" t="s">
        <v>78</v>
      </c>
      <c r="AF4366" t="s">
        <v>79</v>
      </c>
      <c r="AG4366" t="s">
        <v>80</v>
      </c>
      <c r="AH4366">
        <v>12.032</v>
      </c>
      <c r="AI4366">
        <v>3.16168</v>
      </c>
      <c r="AJ4366">
        <v>38.041330000000002</v>
      </c>
      <c r="AK4366">
        <v>2016</v>
      </c>
      <c r="AL4366" t="s">
        <v>81</v>
      </c>
      <c r="AM4366">
        <f t="shared" si="137"/>
        <v>4</v>
      </c>
    </row>
    <row r="4367" spans="1:39" x14ac:dyDescent="0.35">
      <c r="A4367">
        <v>2019</v>
      </c>
      <c r="B4367" s="5">
        <f t="shared" si="136"/>
        <v>212</v>
      </c>
      <c r="C4367" t="s">
        <v>91</v>
      </c>
      <c r="D4367">
        <v>19066535</v>
      </c>
      <c r="E4367">
        <v>770799</v>
      </c>
      <c r="F4367" t="s">
        <v>66</v>
      </c>
      <c r="G4367" t="s">
        <v>67</v>
      </c>
      <c r="H4367" t="s">
        <v>68</v>
      </c>
      <c r="I4367" t="s">
        <v>97</v>
      </c>
      <c r="J4367" s="1">
        <v>43677</v>
      </c>
      <c r="K4367">
        <v>31</v>
      </c>
      <c r="L4367">
        <v>3</v>
      </c>
      <c r="M4367">
        <v>1</v>
      </c>
      <c r="N4367" t="s">
        <v>70</v>
      </c>
      <c r="O4367" t="s">
        <v>85</v>
      </c>
      <c r="P4367" t="s">
        <v>114</v>
      </c>
      <c r="Q4367">
        <v>104</v>
      </c>
      <c r="T4367" t="s">
        <v>72</v>
      </c>
      <c r="U4367" t="s">
        <v>73</v>
      </c>
      <c r="V4367">
        <v>770</v>
      </c>
      <c r="W4367">
        <v>2</v>
      </c>
      <c r="X4367">
        <v>184185</v>
      </c>
      <c r="Y4367" t="s">
        <v>74</v>
      </c>
      <c r="AA4367">
        <v>2015</v>
      </c>
      <c r="AB4367" t="s">
        <v>75</v>
      </c>
      <c r="AC4367" t="s">
        <v>76</v>
      </c>
      <c r="AD4367" t="s">
        <v>77</v>
      </c>
      <c r="AE4367" t="s">
        <v>78</v>
      </c>
      <c r="AF4367" t="s">
        <v>79</v>
      </c>
      <c r="AG4367" t="s">
        <v>80</v>
      </c>
      <c r="AH4367">
        <v>12.032</v>
      </c>
      <c r="AI4367">
        <v>3.16168</v>
      </c>
      <c r="AJ4367">
        <v>38.041330000000002</v>
      </c>
      <c r="AK4367">
        <v>2016</v>
      </c>
      <c r="AL4367" t="s">
        <v>81</v>
      </c>
      <c r="AM4367">
        <f t="shared" si="137"/>
        <v>4</v>
      </c>
    </row>
    <row r="4368" spans="1:39" x14ac:dyDescent="0.35">
      <c r="A4368">
        <v>2019</v>
      </c>
      <c r="B4368" s="5">
        <f t="shared" si="136"/>
        <v>212</v>
      </c>
      <c r="C4368" t="s">
        <v>91</v>
      </c>
      <c r="D4368">
        <v>19066548</v>
      </c>
      <c r="E4368">
        <v>770921</v>
      </c>
      <c r="F4368" t="s">
        <v>66</v>
      </c>
      <c r="G4368" t="s">
        <v>67</v>
      </c>
      <c r="H4368" t="s">
        <v>68</v>
      </c>
      <c r="I4368" t="s">
        <v>97</v>
      </c>
      <c r="J4368" s="1">
        <v>43677</v>
      </c>
      <c r="K4368">
        <v>31</v>
      </c>
      <c r="L4368">
        <v>3</v>
      </c>
      <c r="M4368">
        <v>1</v>
      </c>
      <c r="N4368" t="s">
        <v>70</v>
      </c>
      <c r="O4368" t="s">
        <v>85</v>
      </c>
      <c r="P4368" t="s">
        <v>114</v>
      </c>
      <c r="Q4368">
        <v>104</v>
      </c>
      <c r="T4368" t="s">
        <v>72</v>
      </c>
      <c r="U4368" t="s">
        <v>73</v>
      </c>
      <c r="V4368">
        <v>780</v>
      </c>
      <c r="W4368">
        <v>2</v>
      </c>
      <c r="X4368">
        <v>184185</v>
      </c>
      <c r="Y4368" t="s">
        <v>74</v>
      </c>
      <c r="AA4368">
        <v>2015</v>
      </c>
      <c r="AB4368" t="s">
        <v>75</v>
      </c>
      <c r="AC4368" t="s">
        <v>76</v>
      </c>
      <c r="AD4368" t="s">
        <v>77</v>
      </c>
      <c r="AE4368" t="s">
        <v>78</v>
      </c>
      <c r="AF4368" t="s">
        <v>79</v>
      </c>
      <c r="AG4368" t="s">
        <v>80</v>
      </c>
      <c r="AH4368">
        <v>12.032</v>
      </c>
      <c r="AI4368">
        <v>3.16168</v>
      </c>
      <c r="AJ4368">
        <v>38.041330000000002</v>
      </c>
      <c r="AK4368">
        <v>2016</v>
      </c>
      <c r="AL4368" t="s">
        <v>81</v>
      </c>
      <c r="AM4368">
        <f t="shared" si="137"/>
        <v>4</v>
      </c>
    </row>
    <row r="4369" spans="1:39" x14ac:dyDescent="0.35">
      <c r="A4369">
        <v>2019</v>
      </c>
      <c r="B4369" s="5">
        <f t="shared" si="136"/>
        <v>212</v>
      </c>
      <c r="C4369" t="s">
        <v>91</v>
      </c>
      <c r="D4369">
        <v>19066548</v>
      </c>
      <c r="E4369">
        <v>770917</v>
      </c>
      <c r="F4369" t="s">
        <v>66</v>
      </c>
      <c r="G4369" t="s">
        <v>67</v>
      </c>
      <c r="H4369" t="s">
        <v>68</v>
      </c>
      <c r="I4369" t="s">
        <v>97</v>
      </c>
      <c r="J4369" s="1">
        <v>43677</v>
      </c>
      <c r="K4369">
        <v>31</v>
      </c>
      <c r="L4369">
        <v>3</v>
      </c>
      <c r="M4369">
        <v>1</v>
      </c>
      <c r="N4369" t="s">
        <v>70</v>
      </c>
      <c r="O4369" t="s">
        <v>85</v>
      </c>
      <c r="P4369" t="s">
        <v>114</v>
      </c>
      <c r="Q4369">
        <v>104</v>
      </c>
      <c r="T4369" t="s">
        <v>72</v>
      </c>
      <c r="U4369" t="s">
        <v>73</v>
      </c>
      <c r="V4369">
        <v>810</v>
      </c>
      <c r="W4369">
        <v>2</v>
      </c>
      <c r="X4369">
        <v>184185</v>
      </c>
      <c r="Y4369" t="s">
        <v>74</v>
      </c>
      <c r="AA4369">
        <v>2015</v>
      </c>
      <c r="AB4369" t="s">
        <v>75</v>
      </c>
      <c r="AC4369" t="s">
        <v>76</v>
      </c>
      <c r="AD4369" t="s">
        <v>77</v>
      </c>
      <c r="AE4369" t="s">
        <v>78</v>
      </c>
      <c r="AF4369" t="s">
        <v>79</v>
      </c>
      <c r="AG4369" t="s">
        <v>80</v>
      </c>
      <c r="AH4369">
        <v>12.032</v>
      </c>
      <c r="AI4369">
        <v>3.16168</v>
      </c>
      <c r="AJ4369">
        <v>38.041330000000002</v>
      </c>
      <c r="AK4369">
        <v>2016</v>
      </c>
      <c r="AL4369" t="s">
        <v>81</v>
      </c>
      <c r="AM4369">
        <f t="shared" si="137"/>
        <v>4</v>
      </c>
    </row>
    <row r="4370" spans="1:39" x14ac:dyDescent="0.35">
      <c r="A4370">
        <v>2019</v>
      </c>
      <c r="B4370" s="5">
        <f t="shared" si="136"/>
        <v>224</v>
      </c>
      <c r="C4370" t="s">
        <v>89</v>
      </c>
      <c r="D4370">
        <v>19056398</v>
      </c>
      <c r="E4370">
        <v>783619</v>
      </c>
      <c r="F4370" t="s">
        <v>66</v>
      </c>
      <c r="G4370" t="s">
        <v>67</v>
      </c>
      <c r="H4370" t="s">
        <v>68</v>
      </c>
      <c r="I4370" t="s">
        <v>97</v>
      </c>
      <c r="J4370" s="1">
        <v>43689</v>
      </c>
      <c r="K4370">
        <v>33</v>
      </c>
      <c r="L4370">
        <v>4</v>
      </c>
      <c r="M4370">
        <v>1</v>
      </c>
      <c r="N4370" t="s">
        <v>70</v>
      </c>
      <c r="O4370" t="s">
        <v>85</v>
      </c>
      <c r="P4370" t="s">
        <v>114</v>
      </c>
      <c r="Q4370">
        <v>103</v>
      </c>
      <c r="R4370">
        <v>90</v>
      </c>
      <c r="T4370" t="s">
        <v>72</v>
      </c>
      <c r="U4370" t="s">
        <v>73</v>
      </c>
      <c r="V4370">
        <v>780</v>
      </c>
      <c r="W4370">
        <v>2</v>
      </c>
      <c r="X4370">
        <v>184185</v>
      </c>
      <c r="Y4370" t="s">
        <v>74</v>
      </c>
      <c r="AA4370">
        <v>2015</v>
      </c>
      <c r="AB4370" t="s">
        <v>75</v>
      </c>
      <c r="AC4370" t="s">
        <v>76</v>
      </c>
      <c r="AD4370" t="s">
        <v>77</v>
      </c>
      <c r="AE4370" t="s">
        <v>78</v>
      </c>
      <c r="AF4370" t="s">
        <v>79</v>
      </c>
      <c r="AG4370" t="s">
        <v>80</v>
      </c>
      <c r="AH4370">
        <v>12.032</v>
      </c>
      <c r="AK4370">
        <v>2016</v>
      </c>
      <c r="AL4370" t="s">
        <v>81</v>
      </c>
      <c r="AM4370">
        <f t="shared" si="137"/>
        <v>4</v>
      </c>
    </row>
    <row r="4371" spans="1:39" x14ac:dyDescent="0.35">
      <c r="A4371">
        <v>2019</v>
      </c>
      <c r="B4371" s="5">
        <f t="shared" si="136"/>
        <v>135</v>
      </c>
      <c r="C4371" t="s">
        <v>83</v>
      </c>
      <c r="D4371">
        <v>19076149</v>
      </c>
      <c r="E4371">
        <v>765523</v>
      </c>
      <c r="F4371" t="s">
        <v>66</v>
      </c>
      <c r="G4371" t="s">
        <v>67</v>
      </c>
      <c r="H4371" t="s">
        <v>92</v>
      </c>
      <c r="I4371" t="s">
        <v>69</v>
      </c>
      <c r="J4371" s="1">
        <v>43600</v>
      </c>
      <c r="K4371">
        <v>20</v>
      </c>
      <c r="L4371">
        <v>2</v>
      </c>
      <c r="M4371">
        <v>1</v>
      </c>
      <c r="N4371" t="s">
        <v>70</v>
      </c>
      <c r="O4371" t="s">
        <v>85</v>
      </c>
      <c r="Q4371">
        <v>103</v>
      </c>
      <c r="R4371">
        <v>50</v>
      </c>
      <c r="T4371" t="s">
        <v>72</v>
      </c>
      <c r="U4371" t="s">
        <v>73</v>
      </c>
      <c r="V4371">
        <v>740</v>
      </c>
      <c r="W4371">
        <v>2</v>
      </c>
      <c r="X4371">
        <v>184185</v>
      </c>
      <c r="Y4371" t="s">
        <v>74</v>
      </c>
      <c r="AA4371">
        <v>2015</v>
      </c>
      <c r="AB4371" t="s">
        <v>75</v>
      </c>
      <c r="AC4371" t="s">
        <v>76</v>
      </c>
      <c r="AD4371" t="s">
        <v>77</v>
      </c>
      <c r="AE4371" t="s">
        <v>78</v>
      </c>
      <c r="AF4371" t="s">
        <v>79</v>
      </c>
      <c r="AG4371" t="s">
        <v>80</v>
      </c>
      <c r="AH4371">
        <v>12.032</v>
      </c>
      <c r="AI4371">
        <v>1.27135</v>
      </c>
      <c r="AJ4371">
        <v>15.29688</v>
      </c>
      <c r="AK4371">
        <v>2016</v>
      </c>
      <c r="AL4371" t="s">
        <v>81</v>
      </c>
      <c r="AM4371">
        <f t="shared" si="137"/>
        <v>4</v>
      </c>
    </row>
    <row r="4372" spans="1:39" x14ac:dyDescent="0.35">
      <c r="A4372">
        <v>2019</v>
      </c>
      <c r="B4372" s="5">
        <f t="shared" si="136"/>
        <v>143</v>
      </c>
      <c r="C4372" t="s">
        <v>82</v>
      </c>
      <c r="D4372">
        <v>19036289</v>
      </c>
      <c r="E4372">
        <v>775148</v>
      </c>
      <c r="F4372" t="s">
        <v>66</v>
      </c>
      <c r="G4372" t="s">
        <v>67</v>
      </c>
      <c r="H4372" t="s">
        <v>92</v>
      </c>
      <c r="I4372" t="s">
        <v>69</v>
      </c>
      <c r="J4372" s="1">
        <v>43608</v>
      </c>
      <c r="K4372">
        <v>21</v>
      </c>
      <c r="L4372">
        <v>2</v>
      </c>
      <c r="M4372">
        <v>1</v>
      </c>
      <c r="N4372" t="s">
        <v>70</v>
      </c>
      <c r="O4372" t="s">
        <v>71</v>
      </c>
      <c r="Q4372">
        <v>113</v>
      </c>
      <c r="R4372">
        <v>30</v>
      </c>
      <c r="T4372" t="s">
        <v>72</v>
      </c>
      <c r="U4372" t="s">
        <v>73</v>
      </c>
      <c r="V4372">
        <v>680</v>
      </c>
      <c r="W4372">
        <v>2</v>
      </c>
      <c r="X4372">
        <v>184185</v>
      </c>
      <c r="Y4372" t="s">
        <v>74</v>
      </c>
      <c r="AA4372">
        <v>2015</v>
      </c>
      <c r="AB4372" t="s">
        <v>75</v>
      </c>
      <c r="AC4372" t="s">
        <v>76</v>
      </c>
      <c r="AD4372" t="s">
        <v>77</v>
      </c>
      <c r="AE4372" t="s">
        <v>78</v>
      </c>
      <c r="AF4372" t="s">
        <v>79</v>
      </c>
      <c r="AG4372" t="s">
        <v>80</v>
      </c>
      <c r="AH4372">
        <v>12.032</v>
      </c>
      <c r="AI4372">
        <v>1.4163699999999999</v>
      </c>
      <c r="AJ4372">
        <v>17.04176</v>
      </c>
      <c r="AK4372">
        <v>2016</v>
      </c>
      <c r="AL4372" t="s">
        <v>81</v>
      </c>
      <c r="AM4372">
        <f t="shared" si="137"/>
        <v>4</v>
      </c>
    </row>
    <row r="4373" spans="1:39" x14ac:dyDescent="0.35">
      <c r="A4373">
        <v>2019</v>
      </c>
      <c r="B4373" s="5">
        <f t="shared" si="136"/>
        <v>159</v>
      </c>
      <c r="C4373" t="s">
        <v>82</v>
      </c>
      <c r="D4373">
        <v>19036418</v>
      </c>
      <c r="E4373">
        <v>779001</v>
      </c>
      <c r="F4373" t="s">
        <v>66</v>
      </c>
      <c r="G4373" t="s">
        <v>67</v>
      </c>
      <c r="H4373" t="s">
        <v>92</v>
      </c>
      <c r="I4373" t="s">
        <v>69</v>
      </c>
      <c r="J4373" s="1">
        <v>43624</v>
      </c>
      <c r="K4373">
        <v>23</v>
      </c>
      <c r="L4373">
        <v>3</v>
      </c>
      <c r="M4373">
        <v>1</v>
      </c>
      <c r="N4373" t="s">
        <v>70</v>
      </c>
      <c r="O4373" t="s">
        <v>71</v>
      </c>
      <c r="Q4373">
        <v>113</v>
      </c>
      <c r="R4373">
        <v>62</v>
      </c>
      <c r="T4373" t="s">
        <v>72</v>
      </c>
      <c r="U4373" t="s">
        <v>73</v>
      </c>
      <c r="V4373">
        <v>695</v>
      </c>
      <c r="W4373">
        <v>2</v>
      </c>
      <c r="X4373">
        <v>184185</v>
      </c>
      <c r="Y4373" t="s">
        <v>74</v>
      </c>
      <c r="AA4373">
        <v>2015</v>
      </c>
      <c r="AB4373" t="s">
        <v>75</v>
      </c>
      <c r="AC4373" t="s">
        <v>76</v>
      </c>
      <c r="AD4373" t="s">
        <v>77</v>
      </c>
      <c r="AE4373" t="s">
        <v>78</v>
      </c>
      <c r="AF4373" t="s">
        <v>79</v>
      </c>
      <c r="AG4373" t="s">
        <v>80</v>
      </c>
      <c r="AH4373">
        <v>12.032</v>
      </c>
      <c r="AI4373">
        <v>1.3385499999999999</v>
      </c>
      <c r="AJ4373">
        <v>16.105429999999998</v>
      </c>
      <c r="AK4373">
        <v>2016</v>
      </c>
      <c r="AL4373" t="s">
        <v>81</v>
      </c>
      <c r="AM4373">
        <f t="shared" si="137"/>
        <v>4</v>
      </c>
    </row>
    <row r="4374" spans="1:39" x14ac:dyDescent="0.35">
      <c r="A4374">
        <v>2019</v>
      </c>
      <c r="B4374" s="5">
        <f t="shared" si="136"/>
        <v>163</v>
      </c>
      <c r="C4374" t="s">
        <v>83</v>
      </c>
      <c r="D4374">
        <v>19076245</v>
      </c>
      <c r="E4374">
        <v>765568</v>
      </c>
      <c r="F4374" t="s">
        <v>66</v>
      </c>
      <c r="G4374" t="s">
        <v>67</v>
      </c>
      <c r="H4374" t="s">
        <v>92</v>
      </c>
      <c r="I4374" t="s">
        <v>69</v>
      </c>
      <c r="J4374" s="1">
        <v>43628</v>
      </c>
      <c r="K4374">
        <v>24</v>
      </c>
      <c r="L4374">
        <v>3</v>
      </c>
      <c r="M4374">
        <v>1</v>
      </c>
      <c r="N4374" t="s">
        <v>70</v>
      </c>
      <c r="O4374" t="s">
        <v>85</v>
      </c>
      <c r="Q4374">
        <v>103</v>
      </c>
      <c r="R4374">
        <v>50</v>
      </c>
      <c r="T4374" t="s">
        <v>72</v>
      </c>
      <c r="U4374" t="s">
        <v>73</v>
      </c>
      <c r="V4374">
        <v>690</v>
      </c>
      <c r="W4374">
        <v>2</v>
      </c>
      <c r="X4374">
        <v>184185</v>
      </c>
      <c r="Y4374" t="s">
        <v>74</v>
      </c>
      <c r="AA4374">
        <v>2015</v>
      </c>
      <c r="AB4374" t="s">
        <v>75</v>
      </c>
      <c r="AC4374" t="s">
        <v>76</v>
      </c>
      <c r="AD4374" t="s">
        <v>77</v>
      </c>
      <c r="AE4374" t="s">
        <v>78</v>
      </c>
      <c r="AF4374" t="s">
        <v>79</v>
      </c>
      <c r="AG4374" t="s">
        <v>80</v>
      </c>
      <c r="AH4374">
        <v>12.032</v>
      </c>
      <c r="AI4374">
        <v>1.173</v>
      </c>
      <c r="AJ4374">
        <v>14.11354</v>
      </c>
      <c r="AK4374">
        <v>2016</v>
      </c>
      <c r="AL4374" t="s">
        <v>81</v>
      </c>
      <c r="AM4374">
        <f t="shared" si="137"/>
        <v>4</v>
      </c>
    </row>
    <row r="4375" spans="1:39" x14ac:dyDescent="0.35">
      <c r="A4375">
        <v>2019</v>
      </c>
      <c r="B4375" s="5">
        <f t="shared" si="136"/>
        <v>42</v>
      </c>
      <c r="C4375" t="s">
        <v>82</v>
      </c>
      <c r="D4375">
        <v>19036090</v>
      </c>
      <c r="E4375">
        <v>775112</v>
      </c>
      <c r="F4375" t="s">
        <v>66</v>
      </c>
      <c r="G4375" t="s">
        <v>67</v>
      </c>
      <c r="H4375" t="s">
        <v>68</v>
      </c>
      <c r="I4375" t="s">
        <v>69</v>
      </c>
      <c r="J4375" s="1">
        <v>43507</v>
      </c>
      <c r="K4375">
        <v>7</v>
      </c>
      <c r="L4375">
        <v>1</v>
      </c>
      <c r="M4375">
        <v>1</v>
      </c>
      <c r="N4375" t="s">
        <v>70</v>
      </c>
      <c r="O4375" t="s">
        <v>71</v>
      </c>
      <c r="Q4375">
        <v>113</v>
      </c>
      <c r="R4375">
        <v>41</v>
      </c>
      <c r="T4375" t="s">
        <v>72</v>
      </c>
      <c r="U4375" t="s">
        <v>73</v>
      </c>
      <c r="V4375">
        <v>635</v>
      </c>
      <c r="W4375">
        <v>2</v>
      </c>
      <c r="X4375">
        <v>184185</v>
      </c>
      <c r="Y4375" t="s">
        <v>74</v>
      </c>
      <c r="AA4375">
        <v>2015</v>
      </c>
      <c r="AB4375" t="s">
        <v>75</v>
      </c>
      <c r="AC4375" t="s">
        <v>76</v>
      </c>
      <c r="AD4375" t="s">
        <v>77</v>
      </c>
      <c r="AE4375" t="s">
        <v>78</v>
      </c>
      <c r="AF4375" t="s">
        <v>79</v>
      </c>
      <c r="AG4375" t="s">
        <v>80</v>
      </c>
      <c r="AH4375">
        <v>12.032</v>
      </c>
      <c r="AI4375">
        <v>3.2233999999999998</v>
      </c>
      <c r="AJ4375">
        <v>38.783949999999997</v>
      </c>
      <c r="AK4375">
        <v>2016</v>
      </c>
      <c r="AL4375" t="s">
        <v>81</v>
      </c>
      <c r="AM4375">
        <f t="shared" si="137"/>
        <v>4</v>
      </c>
    </row>
    <row r="4376" spans="1:39" x14ac:dyDescent="0.35">
      <c r="A4376">
        <v>2019</v>
      </c>
      <c r="B4376" s="5">
        <f t="shared" si="136"/>
        <v>186</v>
      </c>
      <c r="C4376" t="s">
        <v>82</v>
      </c>
      <c r="D4376">
        <v>19036993</v>
      </c>
      <c r="E4376">
        <v>775982</v>
      </c>
      <c r="F4376" t="s">
        <v>66</v>
      </c>
      <c r="G4376" t="s">
        <v>67</v>
      </c>
      <c r="H4376" t="s">
        <v>68</v>
      </c>
      <c r="I4376" t="s">
        <v>69</v>
      </c>
      <c r="J4376" s="1">
        <v>43651</v>
      </c>
      <c r="K4376">
        <v>27</v>
      </c>
      <c r="L4376">
        <v>4</v>
      </c>
      <c r="M4376">
        <v>1</v>
      </c>
      <c r="N4376" t="s">
        <v>70</v>
      </c>
      <c r="O4376" t="s">
        <v>71</v>
      </c>
      <c r="Q4376">
        <v>113</v>
      </c>
      <c r="R4376">
        <v>22</v>
      </c>
      <c r="T4376" t="s">
        <v>72</v>
      </c>
      <c r="U4376" t="s">
        <v>73</v>
      </c>
      <c r="V4376">
        <v>730</v>
      </c>
      <c r="W4376">
        <v>2</v>
      </c>
      <c r="X4376">
        <v>184185</v>
      </c>
      <c r="Y4376" t="s">
        <v>74</v>
      </c>
      <c r="AA4376">
        <v>2015</v>
      </c>
      <c r="AB4376" t="s">
        <v>75</v>
      </c>
      <c r="AC4376" t="s">
        <v>76</v>
      </c>
      <c r="AD4376" t="s">
        <v>77</v>
      </c>
      <c r="AE4376" t="s">
        <v>78</v>
      </c>
      <c r="AF4376" t="s">
        <v>79</v>
      </c>
      <c r="AG4376" t="s">
        <v>80</v>
      </c>
      <c r="AH4376">
        <v>12.032</v>
      </c>
      <c r="AI4376">
        <v>3.0741800000000001</v>
      </c>
      <c r="AJ4376">
        <v>36.988529999999997</v>
      </c>
      <c r="AK4376">
        <v>2016</v>
      </c>
      <c r="AL4376" t="s">
        <v>81</v>
      </c>
      <c r="AM4376">
        <f t="shared" si="137"/>
        <v>4</v>
      </c>
    </row>
    <row r="4377" spans="1:39" x14ac:dyDescent="0.35">
      <c r="A4377">
        <v>2019</v>
      </c>
      <c r="B4377" s="5">
        <f t="shared" si="136"/>
        <v>186</v>
      </c>
      <c r="C4377" t="s">
        <v>102</v>
      </c>
      <c r="D4377">
        <v>19110009</v>
      </c>
      <c r="E4377">
        <v>663417</v>
      </c>
      <c r="F4377" t="s">
        <v>66</v>
      </c>
      <c r="G4377" t="s">
        <v>67</v>
      </c>
      <c r="H4377" t="s">
        <v>68</v>
      </c>
      <c r="I4377" t="s">
        <v>69</v>
      </c>
      <c r="J4377" s="1">
        <v>43651</v>
      </c>
      <c r="K4377">
        <v>27</v>
      </c>
      <c r="L4377">
        <v>4</v>
      </c>
      <c r="M4377">
        <v>1</v>
      </c>
      <c r="N4377" t="s">
        <v>70</v>
      </c>
      <c r="O4377" t="s">
        <v>71</v>
      </c>
      <c r="Q4377">
        <v>116</v>
      </c>
      <c r="R4377">
        <v>11</v>
      </c>
      <c r="T4377" t="s">
        <v>72</v>
      </c>
      <c r="U4377" t="s">
        <v>73</v>
      </c>
      <c r="V4377">
        <v>730</v>
      </c>
      <c r="W4377">
        <v>2</v>
      </c>
      <c r="X4377">
        <v>184185</v>
      </c>
      <c r="Y4377" t="s">
        <v>74</v>
      </c>
      <c r="AA4377">
        <v>2015</v>
      </c>
      <c r="AB4377" t="s">
        <v>75</v>
      </c>
      <c r="AC4377" t="s">
        <v>76</v>
      </c>
      <c r="AD4377" t="s">
        <v>77</v>
      </c>
      <c r="AE4377" t="s">
        <v>78</v>
      </c>
      <c r="AF4377" t="s">
        <v>79</v>
      </c>
      <c r="AG4377" t="s">
        <v>80</v>
      </c>
      <c r="AH4377">
        <v>12.032</v>
      </c>
      <c r="AI4377">
        <v>3.0741800000000001</v>
      </c>
      <c r="AJ4377">
        <v>36.988529999999997</v>
      </c>
      <c r="AK4377">
        <v>2016</v>
      </c>
      <c r="AL4377" t="s">
        <v>81</v>
      </c>
      <c r="AM4377">
        <f t="shared" si="137"/>
        <v>4</v>
      </c>
    </row>
    <row r="4378" spans="1:39" x14ac:dyDescent="0.35">
      <c r="A4378">
        <v>2019</v>
      </c>
      <c r="B4378" s="5">
        <f t="shared" si="136"/>
        <v>186</v>
      </c>
      <c r="C4378" t="s">
        <v>102</v>
      </c>
      <c r="D4378">
        <v>19110004</v>
      </c>
      <c r="E4378">
        <v>663394</v>
      </c>
      <c r="F4378" t="s">
        <v>66</v>
      </c>
      <c r="G4378" t="s">
        <v>67</v>
      </c>
      <c r="H4378" t="s">
        <v>68</v>
      </c>
      <c r="I4378" t="s">
        <v>69</v>
      </c>
      <c r="J4378" s="1">
        <v>43651</v>
      </c>
      <c r="K4378">
        <v>27</v>
      </c>
      <c r="L4378">
        <v>4</v>
      </c>
      <c r="M4378">
        <v>1</v>
      </c>
      <c r="N4378" t="s">
        <v>70</v>
      </c>
      <c r="O4378" t="s">
        <v>71</v>
      </c>
      <c r="T4378" t="s">
        <v>72</v>
      </c>
      <c r="U4378" t="s">
        <v>73</v>
      </c>
      <c r="V4378">
        <v>740</v>
      </c>
      <c r="W4378">
        <v>2</v>
      </c>
      <c r="X4378">
        <v>184185</v>
      </c>
      <c r="Y4378" t="s">
        <v>74</v>
      </c>
      <c r="AA4378">
        <v>2015</v>
      </c>
      <c r="AB4378" t="s">
        <v>75</v>
      </c>
      <c r="AC4378" t="s">
        <v>76</v>
      </c>
      <c r="AD4378" t="s">
        <v>77</v>
      </c>
      <c r="AE4378" t="s">
        <v>78</v>
      </c>
      <c r="AF4378" t="s">
        <v>79</v>
      </c>
      <c r="AG4378" t="s">
        <v>80</v>
      </c>
      <c r="AH4378">
        <v>12.032</v>
      </c>
      <c r="AI4378">
        <v>3.0741800000000001</v>
      </c>
      <c r="AJ4378">
        <v>36.988529999999997</v>
      </c>
      <c r="AK4378">
        <v>2016</v>
      </c>
      <c r="AL4378" t="s">
        <v>81</v>
      </c>
      <c r="AM4378">
        <f t="shared" si="137"/>
        <v>4</v>
      </c>
    </row>
    <row r="4379" spans="1:39" x14ac:dyDescent="0.35">
      <c r="A4379">
        <v>2019</v>
      </c>
      <c r="B4379" s="5">
        <f t="shared" si="136"/>
        <v>226</v>
      </c>
      <c r="C4379" t="s">
        <v>89</v>
      </c>
      <c r="D4379">
        <v>19056429</v>
      </c>
      <c r="E4379">
        <v>756981</v>
      </c>
      <c r="F4379" t="s">
        <v>66</v>
      </c>
      <c r="G4379" t="s">
        <v>67</v>
      </c>
      <c r="H4379" t="s">
        <v>68</v>
      </c>
      <c r="I4379" t="s">
        <v>69</v>
      </c>
      <c r="J4379" s="1">
        <v>43691</v>
      </c>
      <c r="K4379">
        <v>33</v>
      </c>
      <c r="L4379">
        <v>5</v>
      </c>
      <c r="M4379">
        <v>1</v>
      </c>
      <c r="N4379" t="s">
        <v>70</v>
      </c>
      <c r="O4379" t="s">
        <v>84</v>
      </c>
      <c r="Q4379">
        <v>109</v>
      </c>
      <c r="R4379">
        <v>62</v>
      </c>
      <c r="T4379" t="s">
        <v>72</v>
      </c>
      <c r="U4379" t="s">
        <v>73</v>
      </c>
      <c r="V4379">
        <v>690</v>
      </c>
      <c r="W4379">
        <v>2</v>
      </c>
      <c r="X4379">
        <v>184185</v>
      </c>
      <c r="Y4379" t="s">
        <v>74</v>
      </c>
      <c r="AA4379">
        <v>2015</v>
      </c>
      <c r="AB4379" t="s">
        <v>75</v>
      </c>
      <c r="AC4379" t="s">
        <v>76</v>
      </c>
      <c r="AD4379" t="s">
        <v>77</v>
      </c>
      <c r="AE4379" t="s">
        <v>78</v>
      </c>
      <c r="AF4379" t="s">
        <v>79</v>
      </c>
      <c r="AG4379" t="s">
        <v>80</v>
      </c>
      <c r="AH4379">
        <v>12.032</v>
      </c>
      <c r="AI4379">
        <v>6.7775400000000001</v>
      </c>
      <c r="AJ4379">
        <v>81.547359999999998</v>
      </c>
      <c r="AK4379">
        <v>2016</v>
      </c>
      <c r="AL4379" t="s">
        <v>81</v>
      </c>
      <c r="AM4379">
        <f t="shared" si="137"/>
        <v>4</v>
      </c>
    </row>
    <row r="4380" spans="1:39" x14ac:dyDescent="0.35">
      <c r="A4380">
        <v>2019</v>
      </c>
      <c r="B4380" s="5">
        <f t="shared" si="136"/>
        <v>226</v>
      </c>
      <c r="C4380" t="s">
        <v>82</v>
      </c>
      <c r="D4380">
        <v>19037667</v>
      </c>
      <c r="E4380">
        <v>780026</v>
      </c>
      <c r="F4380" t="s">
        <v>66</v>
      </c>
      <c r="G4380" t="s">
        <v>67</v>
      </c>
      <c r="H4380" t="s">
        <v>68</v>
      </c>
      <c r="I4380" t="s">
        <v>69</v>
      </c>
      <c r="J4380" s="1">
        <v>43691</v>
      </c>
      <c r="K4380">
        <v>33</v>
      </c>
      <c r="L4380">
        <v>5</v>
      </c>
      <c r="M4380">
        <v>1</v>
      </c>
      <c r="N4380" t="s">
        <v>70</v>
      </c>
      <c r="O4380" t="s">
        <v>71</v>
      </c>
      <c r="Q4380">
        <v>113</v>
      </c>
      <c r="R4380">
        <v>92</v>
      </c>
      <c r="T4380" t="s">
        <v>72</v>
      </c>
      <c r="U4380" t="s">
        <v>73</v>
      </c>
      <c r="V4380">
        <v>645</v>
      </c>
      <c r="W4380">
        <v>2</v>
      </c>
      <c r="X4380">
        <v>184185</v>
      </c>
      <c r="Y4380" t="s">
        <v>74</v>
      </c>
      <c r="AA4380">
        <v>2015</v>
      </c>
      <c r="AB4380" t="s">
        <v>75</v>
      </c>
      <c r="AC4380" t="s">
        <v>76</v>
      </c>
      <c r="AD4380" t="s">
        <v>77</v>
      </c>
      <c r="AE4380" t="s">
        <v>78</v>
      </c>
      <c r="AF4380" t="s">
        <v>79</v>
      </c>
      <c r="AG4380" t="s">
        <v>80</v>
      </c>
      <c r="AH4380">
        <v>12.032</v>
      </c>
      <c r="AI4380">
        <v>3.7985799999999998</v>
      </c>
      <c r="AJ4380">
        <v>45.704509999999999</v>
      </c>
      <c r="AK4380">
        <v>2016</v>
      </c>
      <c r="AL4380" t="s">
        <v>81</v>
      </c>
      <c r="AM4380">
        <f t="shared" si="137"/>
        <v>4</v>
      </c>
    </row>
    <row r="4381" spans="1:39" x14ac:dyDescent="0.35">
      <c r="A4381">
        <v>2019</v>
      </c>
      <c r="B4381" s="5">
        <f t="shared" si="136"/>
        <v>226</v>
      </c>
      <c r="C4381" t="s">
        <v>83</v>
      </c>
      <c r="D4381">
        <v>19076607</v>
      </c>
      <c r="E4381">
        <v>791769</v>
      </c>
      <c r="F4381" t="s">
        <v>66</v>
      </c>
      <c r="G4381" t="s">
        <v>67</v>
      </c>
      <c r="H4381" t="s">
        <v>68</v>
      </c>
      <c r="I4381" t="s">
        <v>69</v>
      </c>
      <c r="J4381" s="1">
        <v>43691</v>
      </c>
      <c r="K4381">
        <v>33</v>
      </c>
      <c r="L4381">
        <v>5</v>
      </c>
      <c r="M4381">
        <v>1</v>
      </c>
      <c r="N4381" t="s">
        <v>70</v>
      </c>
      <c r="O4381" t="s">
        <v>85</v>
      </c>
      <c r="Q4381">
        <v>152</v>
      </c>
      <c r="T4381" t="s">
        <v>72</v>
      </c>
      <c r="U4381" t="s">
        <v>73</v>
      </c>
      <c r="V4381">
        <v>765</v>
      </c>
      <c r="W4381">
        <v>2</v>
      </c>
      <c r="X4381">
        <v>184185</v>
      </c>
      <c r="Y4381" t="s">
        <v>74</v>
      </c>
      <c r="AA4381">
        <v>2015</v>
      </c>
      <c r="AB4381" t="s">
        <v>75</v>
      </c>
      <c r="AC4381" t="s">
        <v>76</v>
      </c>
      <c r="AD4381" t="s">
        <v>77</v>
      </c>
      <c r="AE4381" t="s">
        <v>78</v>
      </c>
      <c r="AF4381" t="s">
        <v>79</v>
      </c>
      <c r="AG4381" t="s">
        <v>80</v>
      </c>
      <c r="AH4381">
        <v>12.032</v>
      </c>
      <c r="AI4381">
        <v>1.95234</v>
      </c>
      <c r="AJ4381">
        <v>23.490549999999999</v>
      </c>
      <c r="AK4381">
        <v>2016</v>
      </c>
      <c r="AL4381" t="s">
        <v>81</v>
      </c>
      <c r="AM4381">
        <f t="shared" si="137"/>
        <v>4</v>
      </c>
    </row>
    <row r="4382" spans="1:39" x14ac:dyDescent="0.35">
      <c r="A4382">
        <v>2019</v>
      </c>
      <c r="B4382" s="5">
        <f t="shared" si="136"/>
        <v>122</v>
      </c>
      <c r="C4382" t="s">
        <v>83</v>
      </c>
      <c r="D4382">
        <v>19071008</v>
      </c>
      <c r="E4382">
        <v>764101</v>
      </c>
      <c r="F4382" t="s">
        <v>66</v>
      </c>
      <c r="G4382" t="s">
        <v>86</v>
      </c>
      <c r="J4382" s="1">
        <v>43587</v>
      </c>
      <c r="K4382">
        <v>18</v>
      </c>
      <c r="M4382">
        <v>1</v>
      </c>
      <c r="N4382" t="s">
        <v>70</v>
      </c>
      <c r="O4382" t="s">
        <v>85</v>
      </c>
      <c r="Q4382">
        <v>103</v>
      </c>
      <c r="R4382">
        <v>60</v>
      </c>
      <c r="T4382" t="s">
        <v>72</v>
      </c>
      <c r="U4382" t="s">
        <v>73</v>
      </c>
      <c r="V4382">
        <v>680</v>
      </c>
      <c r="W4382">
        <v>2</v>
      </c>
      <c r="X4382">
        <v>184185</v>
      </c>
      <c r="Y4382" t="s">
        <v>74</v>
      </c>
      <c r="AA4382">
        <v>2015</v>
      </c>
      <c r="AB4382" t="s">
        <v>75</v>
      </c>
      <c r="AC4382" t="s">
        <v>76</v>
      </c>
      <c r="AD4382" t="s">
        <v>77</v>
      </c>
      <c r="AE4382" t="s">
        <v>78</v>
      </c>
      <c r="AF4382" t="s">
        <v>79</v>
      </c>
      <c r="AG4382" t="s">
        <v>80</v>
      </c>
      <c r="AH4382">
        <v>12.032</v>
      </c>
      <c r="AI4382">
        <v>1.0384599999999999</v>
      </c>
      <c r="AJ4382">
        <v>12.49475</v>
      </c>
      <c r="AK4382">
        <v>2016</v>
      </c>
      <c r="AL4382" t="s">
        <v>81</v>
      </c>
      <c r="AM4382">
        <f t="shared" si="137"/>
        <v>4</v>
      </c>
    </row>
    <row r="4383" spans="1:39" x14ac:dyDescent="0.35">
      <c r="A4383">
        <v>2019</v>
      </c>
      <c r="B4383" s="5">
        <f t="shared" si="136"/>
        <v>150</v>
      </c>
      <c r="C4383" t="s">
        <v>82</v>
      </c>
      <c r="D4383">
        <v>19031179</v>
      </c>
      <c r="E4383">
        <v>763605</v>
      </c>
      <c r="F4383" t="s">
        <v>66</v>
      </c>
      <c r="G4383" t="s">
        <v>86</v>
      </c>
      <c r="J4383" s="1">
        <v>43615</v>
      </c>
      <c r="K4383">
        <v>22</v>
      </c>
      <c r="M4383">
        <v>1</v>
      </c>
      <c r="N4383" t="s">
        <v>70</v>
      </c>
      <c r="O4383" t="s">
        <v>71</v>
      </c>
      <c r="Q4383">
        <v>113</v>
      </c>
      <c r="R4383">
        <v>45</v>
      </c>
      <c r="T4383" t="s">
        <v>72</v>
      </c>
      <c r="U4383" t="s">
        <v>198</v>
      </c>
      <c r="V4383">
        <v>640</v>
      </c>
      <c r="W4383">
        <v>2</v>
      </c>
      <c r="X4383">
        <v>184185</v>
      </c>
      <c r="Y4383" t="s">
        <v>74</v>
      </c>
      <c r="AA4383">
        <v>2015</v>
      </c>
      <c r="AB4383" t="s">
        <v>75</v>
      </c>
      <c r="AC4383" t="s">
        <v>76</v>
      </c>
      <c r="AD4383" t="s">
        <v>77</v>
      </c>
      <c r="AE4383" t="s">
        <v>78</v>
      </c>
      <c r="AF4383" t="s">
        <v>79</v>
      </c>
      <c r="AG4383" t="s">
        <v>199</v>
      </c>
      <c r="AH4383">
        <v>12.032</v>
      </c>
      <c r="AK4383">
        <v>2016</v>
      </c>
      <c r="AL4383" t="s">
        <v>81</v>
      </c>
      <c r="AM4383">
        <f t="shared" si="137"/>
        <v>4</v>
      </c>
    </row>
    <row r="4384" spans="1:39" x14ac:dyDescent="0.35">
      <c r="A4384">
        <v>2019</v>
      </c>
      <c r="B4384" s="5">
        <f t="shared" si="136"/>
        <v>192</v>
      </c>
      <c r="C4384" t="s">
        <v>82</v>
      </c>
      <c r="D4384">
        <v>19031593</v>
      </c>
      <c r="E4384">
        <v>763646</v>
      </c>
      <c r="F4384" t="s">
        <v>66</v>
      </c>
      <c r="G4384" t="s">
        <v>86</v>
      </c>
      <c r="J4384" s="1">
        <v>43657</v>
      </c>
      <c r="K4384">
        <v>28</v>
      </c>
      <c r="M4384">
        <v>1</v>
      </c>
      <c r="N4384" t="s">
        <v>70</v>
      </c>
      <c r="O4384" t="s">
        <v>71</v>
      </c>
      <c r="Q4384">
        <v>113</v>
      </c>
      <c r="R4384">
        <v>41</v>
      </c>
      <c r="T4384" t="s">
        <v>72</v>
      </c>
      <c r="U4384" t="s">
        <v>73</v>
      </c>
      <c r="V4384">
        <v>780</v>
      </c>
      <c r="W4384">
        <v>2</v>
      </c>
      <c r="X4384">
        <v>184185</v>
      </c>
      <c r="Y4384" t="s">
        <v>74</v>
      </c>
      <c r="AA4384">
        <v>2015</v>
      </c>
      <c r="AB4384" t="s">
        <v>75</v>
      </c>
      <c r="AC4384" t="s">
        <v>76</v>
      </c>
      <c r="AD4384" t="s">
        <v>77</v>
      </c>
      <c r="AE4384" t="s">
        <v>78</v>
      </c>
      <c r="AF4384" t="s">
        <v>79</v>
      </c>
      <c r="AG4384" t="s">
        <v>80</v>
      </c>
      <c r="AH4384">
        <v>12.032</v>
      </c>
      <c r="AI4384">
        <v>3.4708299999999999</v>
      </c>
      <c r="AJ4384">
        <v>41.761029999999998</v>
      </c>
      <c r="AK4384">
        <v>2016</v>
      </c>
      <c r="AL4384" t="s">
        <v>81</v>
      </c>
      <c r="AM4384">
        <f t="shared" si="137"/>
        <v>4</v>
      </c>
    </row>
    <row r="4385" spans="1:39" x14ac:dyDescent="0.35">
      <c r="A4385">
        <v>2019</v>
      </c>
      <c r="B4385" s="5">
        <f t="shared" si="136"/>
        <v>197</v>
      </c>
      <c r="C4385" t="s">
        <v>83</v>
      </c>
      <c r="D4385">
        <v>19071622</v>
      </c>
      <c r="E4385">
        <v>735875</v>
      </c>
      <c r="F4385" t="s">
        <v>66</v>
      </c>
      <c r="G4385" t="s">
        <v>86</v>
      </c>
      <c r="J4385" s="1">
        <v>43662</v>
      </c>
      <c r="K4385">
        <v>29</v>
      </c>
      <c r="M4385">
        <v>1</v>
      </c>
      <c r="N4385" t="s">
        <v>70</v>
      </c>
      <c r="O4385" t="s">
        <v>85</v>
      </c>
      <c r="Q4385">
        <v>104</v>
      </c>
      <c r="R4385">
        <v>40</v>
      </c>
      <c r="T4385" t="s">
        <v>72</v>
      </c>
      <c r="U4385" t="s">
        <v>73</v>
      </c>
      <c r="V4385">
        <v>760</v>
      </c>
      <c r="W4385">
        <v>2</v>
      </c>
      <c r="X4385">
        <v>184185</v>
      </c>
      <c r="Y4385" t="s">
        <v>74</v>
      </c>
      <c r="AA4385">
        <v>2015</v>
      </c>
      <c r="AB4385" t="s">
        <v>75</v>
      </c>
      <c r="AC4385" t="s">
        <v>76</v>
      </c>
      <c r="AD4385" t="s">
        <v>77</v>
      </c>
      <c r="AE4385" t="s">
        <v>78</v>
      </c>
      <c r="AF4385" t="s">
        <v>79</v>
      </c>
      <c r="AG4385" t="s">
        <v>80</v>
      </c>
      <c r="AH4385">
        <v>12.032</v>
      </c>
      <c r="AI4385">
        <v>1.00302</v>
      </c>
      <c r="AJ4385">
        <v>12.068339999999999</v>
      </c>
      <c r="AK4385">
        <v>2016</v>
      </c>
      <c r="AL4385" t="s">
        <v>81</v>
      </c>
      <c r="AM4385">
        <f t="shared" si="137"/>
        <v>4</v>
      </c>
    </row>
    <row r="4386" spans="1:39" x14ac:dyDescent="0.35">
      <c r="A4386">
        <v>2019</v>
      </c>
      <c r="B4386" s="5">
        <f t="shared" si="136"/>
        <v>142</v>
      </c>
      <c r="C4386" t="s">
        <v>82</v>
      </c>
      <c r="D4386">
        <v>19035010</v>
      </c>
      <c r="E4386">
        <v>757310</v>
      </c>
      <c r="F4386" t="s">
        <v>70</v>
      </c>
      <c r="G4386" t="s">
        <v>86</v>
      </c>
      <c r="J4386" s="1">
        <v>43607</v>
      </c>
      <c r="K4386">
        <v>21</v>
      </c>
      <c r="M4386">
        <v>1</v>
      </c>
      <c r="N4386" t="s">
        <v>70</v>
      </c>
      <c r="O4386" t="s">
        <v>71</v>
      </c>
      <c r="Q4386">
        <v>113</v>
      </c>
      <c r="R4386">
        <v>43</v>
      </c>
      <c r="T4386" t="s">
        <v>72</v>
      </c>
      <c r="U4386" t="s">
        <v>88</v>
      </c>
      <c r="X4386">
        <v>184185</v>
      </c>
      <c r="Y4386" t="s">
        <v>74</v>
      </c>
      <c r="AA4386">
        <v>2015</v>
      </c>
      <c r="AB4386" t="s">
        <v>75</v>
      </c>
      <c r="AC4386" t="s">
        <v>76</v>
      </c>
      <c r="AD4386" t="s">
        <v>77</v>
      </c>
      <c r="AE4386" t="s">
        <v>78</v>
      </c>
      <c r="AF4386" t="s">
        <v>79</v>
      </c>
      <c r="AG4386" t="s">
        <v>80</v>
      </c>
      <c r="AH4386">
        <v>12.032</v>
      </c>
      <c r="AK4386">
        <v>2016</v>
      </c>
      <c r="AL4386" t="s">
        <v>81</v>
      </c>
      <c r="AM4386">
        <f t="shared" si="137"/>
        <v>4</v>
      </c>
    </row>
    <row r="4387" spans="1:39" x14ac:dyDescent="0.35">
      <c r="A4387">
        <v>2019</v>
      </c>
      <c r="B4387" s="5">
        <f t="shared" si="136"/>
        <v>154</v>
      </c>
      <c r="C4387" t="s">
        <v>96</v>
      </c>
      <c r="D4387">
        <v>19150021</v>
      </c>
      <c r="E4387">
        <v>676117</v>
      </c>
      <c r="F4387" t="s">
        <v>66</v>
      </c>
      <c r="G4387" t="s">
        <v>67</v>
      </c>
      <c r="H4387" t="s">
        <v>68</v>
      </c>
      <c r="I4387" t="s">
        <v>113</v>
      </c>
      <c r="J4387" s="1">
        <v>43619</v>
      </c>
      <c r="K4387">
        <v>23</v>
      </c>
      <c r="M4387">
        <v>2</v>
      </c>
      <c r="N4387" t="s">
        <v>70</v>
      </c>
      <c r="O4387" t="s">
        <v>98</v>
      </c>
      <c r="Q4387">
        <v>212</v>
      </c>
      <c r="T4387" t="s">
        <v>72</v>
      </c>
      <c r="U4387" t="s">
        <v>73</v>
      </c>
      <c r="V4387">
        <v>630</v>
      </c>
      <c r="W4387">
        <v>2</v>
      </c>
      <c r="X4387">
        <v>184378</v>
      </c>
      <c r="Y4387" t="s">
        <v>74</v>
      </c>
      <c r="AA4387">
        <v>2016</v>
      </c>
      <c r="AB4387" t="s">
        <v>75</v>
      </c>
      <c r="AC4387" t="s">
        <v>76</v>
      </c>
      <c r="AD4387" t="s">
        <v>77</v>
      </c>
      <c r="AE4387" t="s">
        <v>78</v>
      </c>
      <c r="AF4387" t="s">
        <v>79</v>
      </c>
      <c r="AG4387" t="s">
        <v>80</v>
      </c>
      <c r="AH4387">
        <v>4.9340000000000002</v>
      </c>
      <c r="AI4387">
        <v>3.05809</v>
      </c>
      <c r="AJ4387">
        <v>15.088620000000001</v>
      </c>
      <c r="AK4387">
        <v>2017</v>
      </c>
      <c r="AL4387" t="s">
        <v>81</v>
      </c>
      <c r="AM4387">
        <f t="shared" si="137"/>
        <v>3</v>
      </c>
    </row>
    <row r="4388" spans="1:39" x14ac:dyDescent="0.35">
      <c r="A4388">
        <v>2019</v>
      </c>
      <c r="B4388" s="5">
        <f t="shared" si="136"/>
        <v>212</v>
      </c>
      <c r="C4388" t="s">
        <v>117</v>
      </c>
      <c r="D4388">
        <v>19100066</v>
      </c>
      <c r="E4388">
        <v>552455</v>
      </c>
      <c r="F4388" t="s">
        <v>66</v>
      </c>
      <c r="G4388" t="s">
        <v>67</v>
      </c>
      <c r="H4388" t="s">
        <v>68</v>
      </c>
      <c r="I4388" t="s">
        <v>97</v>
      </c>
      <c r="J4388" s="1">
        <v>43677</v>
      </c>
      <c r="K4388">
        <v>31</v>
      </c>
      <c r="L4388">
        <v>3</v>
      </c>
      <c r="M4388">
        <v>1</v>
      </c>
      <c r="N4388" t="s">
        <v>70</v>
      </c>
      <c r="O4388" t="s">
        <v>85</v>
      </c>
      <c r="P4388" t="s">
        <v>114</v>
      </c>
      <c r="Q4388">
        <v>104</v>
      </c>
      <c r="R4388">
        <v>20</v>
      </c>
      <c r="T4388" t="s">
        <v>72</v>
      </c>
      <c r="U4388" t="s">
        <v>73</v>
      </c>
      <c r="V4388">
        <v>685</v>
      </c>
      <c r="W4388">
        <v>2</v>
      </c>
      <c r="X4388">
        <v>184378</v>
      </c>
      <c r="Y4388" t="s">
        <v>74</v>
      </c>
      <c r="AA4388">
        <v>2016</v>
      </c>
      <c r="AB4388" t="s">
        <v>75</v>
      </c>
      <c r="AC4388" t="s">
        <v>76</v>
      </c>
      <c r="AD4388" t="s">
        <v>77</v>
      </c>
      <c r="AE4388" t="s">
        <v>78</v>
      </c>
      <c r="AF4388" t="s">
        <v>79</v>
      </c>
      <c r="AG4388" t="s">
        <v>80</v>
      </c>
      <c r="AH4388">
        <v>4.9340000000000002</v>
      </c>
      <c r="AI4388">
        <v>3.16168</v>
      </c>
      <c r="AJ4388">
        <v>15.599729999999999</v>
      </c>
      <c r="AK4388">
        <v>2017</v>
      </c>
      <c r="AL4388" t="s">
        <v>81</v>
      </c>
      <c r="AM4388">
        <f t="shared" si="137"/>
        <v>3</v>
      </c>
    </row>
    <row r="4389" spans="1:39" x14ac:dyDescent="0.35">
      <c r="A4389">
        <v>2019</v>
      </c>
      <c r="B4389" s="5">
        <f t="shared" si="136"/>
        <v>212</v>
      </c>
      <c r="C4389" t="s">
        <v>89</v>
      </c>
      <c r="D4389">
        <v>19056336</v>
      </c>
      <c r="E4389">
        <v>783613</v>
      </c>
      <c r="F4389" t="s">
        <v>66</v>
      </c>
      <c r="G4389" t="s">
        <v>67</v>
      </c>
      <c r="H4389" t="s">
        <v>68</v>
      </c>
      <c r="I4389" t="s">
        <v>97</v>
      </c>
      <c r="J4389" s="1">
        <v>43677</v>
      </c>
      <c r="K4389">
        <v>31</v>
      </c>
      <c r="L4389">
        <v>3</v>
      </c>
      <c r="M4389">
        <v>1</v>
      </c>
      <c r="N4389" t="s">
        <v>70</v>
      </c>
      <c r="O4389" t="s">
        <v>85</v>
      </c>
      <c r="P4389" t="s">
        <v>114</v>
      </c>
      <c r="Q4389">
        <v>104</v>
      </c>
      <c r="R4389">
        <v>40</v>
      </c>
      <c r="T4389" t="s">
        <v>72</v>
      </c>
      <c r="U4389" t="s">
        <v>73</v>
      </c>
      <c r="V4389">
        <v>660</v>
      </c>
      <c r="W4389">
        <v>2</v>
      </c>
      <c r="X4389">
        <v>184378</v>
      </c>
      <c r="Y4389" t="s">
        <v>74</v>
      </c>
      <c r="AA4389">
        <v>2016</v>
      </c>
      <c r="AB4389" t="s">
        <v>75</v>
      </c>
      <c r="AC4389" t="s">
        <v>76</v>
      </c>
      <c r="AD4389" t="s">
        <v>77</v>
      </c>
      <c r="AE4389" t="s">
        <v>78</v>
      </c>
      <c r="AF4389" t="s">
        <v>79</v>
      </c>
      <c r="AG4389" t="s">
        <v>80</v>
      </c>
      <c r="AH4389">
        <v>4.9340000000000002</v>
      </c>
      <c r="AI4389">
        <v>3.16168</v>
      </c>
      <c r="AJ4389">
        <v>15.599729999999999</v>
      </c>
      <c r="AK4389">
        <v>2017</v>
      </c>
      <c r="AL4389" t="s">
        <v>81</v>
      </c>
      <c r="AM4389">
        <f t="shared" si="137"/>
        <v>3</v>
      </c>
    </row>
    <row r="4390" spans="1:39" x14ac:dyDescent="0.35">
      <c r="A4390">
        <v>2019</v>
      </c>
      <c r="B4390" s="5">
        <f t="shared" si="136"/>
        <v>212</v>
      </c>
      <c r="C4390" t="s">
        <v>91</v>
      </c>
      <c r="D4390">
        <v>19066535</v>
      </c>
      <c r="E4390">
        <v>770796</v>
      </c>
      <c r="F4390" t="s">
        <v>66</v>
      </c>
      <c r="G4390" t="s">
        <v>67</v>
      </c>
      <c r="H4390" t="s">
        <v>68</v>
      </c>
      <c r="I4390" t="s">
        <v>97</v>
      </c>
      <c r="J4390" s="1">
        <v>43677</v>
      </c>
      <c r="K4390">
        <v>31</v>
      </c>
      <c r="L4390">
        <v>3</v>
      </c>
      <c r="M4390">
        <v>1</v>
      </c>
      <c r="N4390" t="s">
        <v>70</v>
      </c>
      <c r="O4390" t="s">
        <v>85</v>
      </c>
      <c r="P4390" t="s">
        <v>114</v>
      </c>
      <c r="Q4390">
        <v>104</v>
      </c>
      <c r="T4390" t="s">
        <v>72</v>
      </c>
      <c r="U4390" t="s">
        <v>73</v>
      </c>
      <c r="V4390">
        <v>685</v>
      </c>
      <c r="W4390">
        <v>2</v>
      </c>
      <c r="X4390">
        <v>184378</v>
      </c>
      <c r="Y4390" t="s">
        <v>74</v>
      </c>
      <c r="AA4390">
        <v>2016</v>
      </c>
      <c r="AB4390" t="s">
        <v>75</v>
      </c>
      <c r="AC4390" t="s">
        <v>76</v>
      </c>
      <c r="AD4390" t="s">
        <v>77</v>
      </c>
      <c r="AE4390" t="s">
        <v>78</v>
      </c>
      <c r="AF4390" t="s">
        <v>79</v>
      </c>
      <c r="AG4390" t="s">
        <v>80</v>
      </c>
      <c r="AH4390">
        <v>4.9340000000000002</v>
      </c>
      <c r="AI4390">
        <v>3.16168</v>
      </c>
      <c r="AJ4390">
        <v>15.599729999999999</v>
      </c>
      <c r="AK4390">
        <v>2017</v>
      </c>
      <c r="AL4390" t="s">
        <v>81</v>
      </c>
      <c r="AM4390">
        <f t="shared" si="137"/>
        <v>3</v>
      </c>
    </row>
    <row r="4391" spans="1:39" x14ac:dyDescent="0.35">
      <c r="A4391">
        <v>2019</v>
      </c>
      <c r="B4391" s="5">
        <f t="shared" si="136"/>
        <v>184</v>
      </c>
      <c r="C4391" t="s">
        <v>82</v>
      </c>
      <c r="D4391">
        <v>19036935</v>
      </c>
      <c r="E4391">
        <v>779046</v>
      </c>
      <c r="F4391" t="s">
        <v>66</v>
      </c>
      <c r="G4391" t="s">
        <v>67</v>
      </c>
      <c r="H4391" t="s">
        <v>68</v>
      </c>
      <c r="I4391" t="s">
        <v>69</v>
      </c>
      <c r="J4391" s="1">
        <v>43649</v>
      </c>
      <c r="K4391">
        <v>27</v>
      </c>
      <c r="L4391">
        <v>4</v>
      </c>
      <c r="M4391">
        <v>1</v>
      </c>
      <c r="N4391" t="s">
        <v>70</v>
      </c>
      <c r="O4391" t="s">
        <v>71</v>
      </c>
      <c r="Q4391">
        <v>154</v>
      </c>
      <c r="T4391" t="s">
        <v>72</v>
      </c>
      <c r="U4391" t="s">
        <v>73</v>
      </c>
      <c r="V4391">
        <v>640</v>
      </c>
      <c r="W4391">
        <v>2</v>
      </c>
      <c r="X4391">
        <v>184378</v>
      </c>
      <c r="Y4391" t="s">
        <v>74</v>
      </c>
      <c r="AA4391">
        <v>2016</v>
      </c>
      <c r="AB4391" t="s">
        <v>75</v>
      </c>
      <c r="AC4391" t="s">
        <v>76</v>
      </c>
      <c r="AD4391" t="s">
        <v>77</v>
      </c>
      <c r="AE4391" t="s">
        <v>78</v>
      </c>
      <c r="AF4391" t="s">
        <v>79</v>
      </c>
      <c r="AG4391" t="s">
        <v>80</v>
      </c>
      <c r="AH4391">
        <v>4.9340000000000002</v>
      </c>
      <c r="AI4391">
        <v>3.0741800000000001</v>
      </c>
      <c r="AJ4391">
        <v>15.167999999999999</v>
      </c>
      <c r="AK4391">
        <v>2017</v>
      </c>
      <c r="AL4391" t="s">
        <v>81</v>
      </c>
      <c r="AM4391">
        <f t="shared" si="137"/>
        <v>3</v>
      </c>
    </row>
    <row r="4392" spans="1:39" x14ac:dyDescent="0.35">
      <c r="A4392">
        <v>2019</v>
      </c>
      <c r="B4392" s="5">
        <f t="shared" si="136"/>
        <v>186</v>
      </c>
      <c r="C4392" t="s">
        <v>82</v>
      </c>
      <c r="D4392">
        <v>19037000</v>
      </c>
      <c r="E4392">
        <v>779069</v>
      </c>
      <c r="F4392" t="s">
        <v>66</v>
      </c>
      <c r="G4392" t="s">
        <v>67</v>
      </c>
      <c r="H4392" t="s">
        <v>68</v>
      </c>
      <c r="I4392" t="s">
        <v>69</v>
      </c>
      <c r="J4392" s="1">
        <v>43651</v>
      </c>
      <c r="K4392">
        <v>27</v>
      </c>
      <c r="L4392">
        <v>4</v>
      </c>
      <c r="M4392">
        <v>1</v>
      </c>
      <c r="N4392" t="s">
        <v>70</v>
      </c>
      <c r="O4392" t="s">
        <v>71</v>
      </c>
      <c r="Q4392">
        <v>113</v>
      </c>
      <c r="R4392">
        <v>21</v>
      </c>
      <c r="T4392" t="s">
        <v>72</v>
      </c>
      <c r="U4392" t="s">
        <v>73</v>
      </c>
      <c r="V4392">
        <v>670</v>
      </c>
      <c r="W4392">
        <v>2</v>
      </c>
      <c r="X4392">
        <v>184378</v>
      </c>
      <c r="Y4392" t="s">
        <v>74</v>
      </c>
      <c r="AA4392">
        <v>2016</v>
      </c>
      <c r="AB4392" t="s">
        <v>75</v>
      </c>
      <c r="AC4392" t="s">
        <v>76</v>
      </c>
      <c r="AD4392" t="s">
        <v>77</v>
      </c>
      <c r="AE4392" t="s">
        <v>78</v>
      </c>
      <c r="AF4392" t="s">
        <v>79</v>
      </c>
      <c r="AG4392" t="s">
        <v>80</v>
      </c>
      <c r="AH4392">
        <v>4.9340000000000002</v>
      </c>
      <c r="AI4392">
        <v>3.0741800000000001</v>
      </c>
      <c r="AJ4392">
        <v>15.167999999999999</v>
      </c>
      <c r="AK4392">
        <v>2017</v>
      </c>
      <c r="AL4392" t="s">
        <v>81</v>
      </c>
      <c r="AM4392">
        <f t="shared" si="137"/>
        <v>3</v>
      </c>
    </row>
    <row r="4393" spans="1:39" x14ac:dyDescent="0.35">
      <c r="A4393">
        <v>2019</v>
      </c>
      <c r="B4393" s="5">
        <f t="shared" si="136"/>
        <v>226</v>
      </c>
      <c r="C4393" t="s">
        <v>82</v>
      </c>
      <c r="D4393">
        <v>19037636</v>
      </c>
      <c r="E4393">
        <v>779506</v>
      </c>
      <c r="F4393" t="s">
        <v>66</v>
      </c>
      <c r="G4393" t="s">
        <v>67</v>
      </c>
      <c r="H4393" t="s">
        <v>68</v>
      </c>
      <c r="I4393" t="s">
        <v>69</v>
      </c>
      <c r="J4393" s="1">
        <v>43691</v>
      </c>
      <c r="K4393">
        <v>33</v>
      </c>
      <c r="L4393">
        <v>5</v>
      </c>
      <c r="M4393">
        <v>1</v>
      </c>
      <c r="N4393" t="s">
        <v>70</v>
      </c>
      <c r="O4393" t="s">
        <v>71</v>
      </c>
      <c r="Q4393">
        <v>154</v>
      </c>
      <c r="T4393" t="s">
        <v>72</v>
      </c>
      <c r="U4393" t="s">
        <v>73</v>
      </c>
      <c r="V4393">
        <v>720</v>
      </c>
      <c r="W4393">
        <v>2</v>
      </c>
      <c r="X4393">
        <v>184378</v>
      </c>
      <c r="Y4393" t="s">
        <v>74</v>
      </c>
      <c r="AA4393">
        <v>2016</v>
      </c>
      <c r="AB4393" t="s">
        <v>75</v>
      </c>
      <c r="AC4393" t="s">
        <v>76</v>
      </c>
      <c r="AD4393" t="s">
        <v>77</v>
      </c>
      <c r="AE4393" t="s">
        <v>78</v>
      </c>
      <c r="AF4393" t="s">
        <v>79</v>
      </c>
      <c r="AG4393" t="s">
        <v>80</v>
      </c>
      <c r="AH4393">
        <v>4.9340000000000002</v>
      </c>
      <c r="AI4393">
        <v>3.7985799999999998</v>
      </c>
      <c r="AJ4393">
        <v>18.742190000000001</v>
      </c>
      <c r="AK4393">
        <v>2017</v>
      </c>
      <c r="AL4393" t="s">
        <v>81</v>
      </c>
      <c r="AM4393">
        <f t="shared" si="137"/>
        <v>3</v>
      </c>
    </row>
    <row r="4394" spans="1:39" x14ac:dyDescent="0.35">
      <c r="A4394">
        <v>2019</v>
      </c>
      <c r="B4394" s="5">
        <f t="shared" si="136"/>
        <v>209</v>
      </c>
      <c r="C4394" t="s">
        <v>82</v>
      </c>
      <c r="D4394">
        <v>19031799</v>
      </c>
      <c r="E4394">
        <v>757540</v>
      </c>
      <c r="F4394" t="s">
        <v>66</v>
      </c>
      <c r="G4394" t="s">
        <v>86</v>
      </c>
      <c r="J4394" s="1">
        <v>43674</v>
      </c>
      <c r="K4394">
        <v>31</v>
      </c>
      <c r="M4394">
        <v>1</v>
      </c>
      <c r="N4394" t="s">
        <v>70</v>
      </c>
      <c r="O4394" t="s">
        <v>71</v>
      </c>
      <c r="Q4394">
        <v>113</v>
      </c>
      <c r="R4394">
        <v>45</v>
      </c>
      <c r="T4394" t="s">
        <v>72</v>
      </c>
      <c r="U4394" t="s">
        <v>73</v>
      </c>
      <c r="V4394">
        <v>700</v>
      </c>
      <c r="W4394">
        <v>2</v>
      </c>
      <c r="X4394">
        <v>184378</v>
      </c>
      <c r="Y4394" t="s">
        <v>74</v>
      </c>
      <c r="AA4394">
        <v>2016</v>
      </c>
      <c r="AB4394" t="s">
        <v>75</v>
      </c>
      <c r="AC4394" t="s">
        <v>76</v>
      </c>
      <c r="AD4394" t="s">
        <v>77</v>
      </c>
      <c r="AE4394" t="s">
        <v>78</v>
      </c>
      <c r="AF4394" t="s">
        <v>79</v>
      </c>
      <c r="AG4394" t="s">
        <v>80</v>
      </c>
      <c r="AH4394">
        <v>4.9340000000000002</v>
      </c>
      <c r="AI4394">
        <v>3.3214299999999999</v>
      </c>
      <c r="AJ4394">
        <v>16.38794</v>
      </c>
      <c r="AK4394">
        <v>2017</v>
      </c>
      <c r="AL4394" t="s">
        <v>81</v>
      </c>
      <c r="AM4394">
        <f t="shared" si="137"/>
        <v>3</v>
      </c>
    </row>
    <row r="4395" spans="1:39" x14ac:dyDescent="0.35">
      <c r="A4395">
        <v>2019</v>
      </c>
      <c r="B4395" s="5">
        <f t="shared" si="136"/>
        <v>282</v>
      </c>
      <c r="C4395" t="s">
        <v>106</v>
      </c>
      <c r="D4395">
        <v>19195009</v>
      </c>
      <c r="E4395">
        <v>673030</v>
      </c>
      <c r="F4395" t="s">
        <v>104</v>
      </c>
      <c r="G4395" t="s">
        <v>86</v>
      </c>
      <c r="J4395" s="1">
        <v>43747</v>
      </c>
      <c r="K4395">
        <v>41</v>
      </c>
      <c r="M4395">
        <v>4</v>
      </c>
      <c r="N4395" t="s">
        <v>70</v>
      </c>
      <c r="T4395" t="s">
        <v>72</v>
      </c>
      <c r="U4395" t="s">
        <v>73</v>
      </c>
      <c r="X4395">
        <v>184378</v>
      </c>
      <c r="Y4395" t="s">
        <v>74</v>
      </c>
      <c r="AA4395">
        <v>2016</v>
      </c>
      <c r="AB4395" t="s">
        <v>75</v>
      </c>
      <c r="AC4395" t="s">
        <v>76</v>
      </c>
      <c r="AD4395" t="s">
        <v>77</v>
      </c>
      <c r="AE4395" t="s">
        <v>78</v>
      </c>
      <c r="AF4395" t="s">
        <v>79</v>
      </c>
      <c r="AG4395" t="s">
        <v>80</v>
      </c>
      <c r="AH4395">
        <v>4.9340000000000002</v>
      </c>
      <c r="AK4395">
        <v>2017</v>
      </c>
      <c r="AL4395" t="s">
        <v>81</v>
      </c>
      <c r="AM4395">
        <f t="shared" si="137"/>
        <v>3</v>
      </c>
    </row>
    <row r="4396" spans="1:39" x14ac:dyDescent="0.35">
      <c r="A4396">
        <v>2019</v>
      </c>
      <c r="B4396" s="5">
        <f t="shared" si="136"/>
        <v>212</v>
      </c>
      <c r="C4396" t="s">
        <v>91</v>
      </c>
      <c r="D4396">
        <v>19066535</v>
      </c>
      <c r="E4396">
        <v>770786</v>
      </c>
      <c r="F4396" t="s">
        <v>66</v>
      </c>
      <c r="G4396" t="s">
        <v>67</v>
      </c>
      <c r="H4396" t="s">
        <v>68</v>
      </c>
      <c r="I4396" t="s">
        <v>97</v>
      </c>
      <c r="J4396" s="1">
        <v>43677</v>
      </c>
      <c r="K4396">
        <v>31</v>
      </c>
      <c r="L4396">
        <v>3</v>
      </c>
      <c r="M4396">
        <v>1</v>
      </c>
      <c r="N4396" t="s">
        <v>70</v>
      </c>
      <c r="O4396" t="s">
        <v>85</v>
      </c>
      <c r="P4396" t="s">
        <v>114</v>
      </c>
      <c r="Q4396">
        <v>104</v>
      </c>
      <c r="T4396" t="s">
        <v>72</v>
      </c>
      <c r="U4396" t="s">
        <v>73</v>
      </c>
      <c r="V4396">
        <v>640</v>
      </c>
      <c r="W4396">
        <v>2</v>
      </c>
      <c r="X4396">
        <v>184379</v>
      </c>
      <c r="Y4396" t="s">
        <v>74</v>
      </c>
      <c r="AA4396">
        <v>2016</v>
      </c>
      <c r="AB4396" t="s">
        <v>75</v>
      </c>
      <c r="AC4396" t="s">
        <v>76</v>
      </c>
      <c r="AD4396" t="s">
        <v>77</v>
      </c>
      <c r="AE4396" t="s">
        <v>78</v>
      </c>
      <c r="AF4396" t="s">
        <v>79</v>
      </c>
      <c r="AG4396" t="s">
        <v>80</v>
      </c>
      <c r="AH4396">
        <v>4.9210000000000003</v>
      </c>
      <c r="AI4396">
        <v>3.16168</v>
      </c>
      <c r="AJ4396">
        <v>15.558630000000001</v>
      </c>
      <c r="AK4396">
        <v>2017</v>
      </c>
      <c r="AL4396" t="s">
        <v>81</v>
      </c>
      <c r="AM4396">
        <f t="shared" si="137"/>
        <v>3</v>
      </c>
    </row>
    <row r="4397" spans="1:39" x14ac:dyDescent="0.35">
      <c r="A4397">
        <v>2019</v>
      </c>
      <c r="B4397" s="5">
        <f t="shared" si="136"/>
        <v>300</v>
      </c>
      <c r="C4397" t="s">
        <v>82</v>
      </c>
      <c r="D4397">
        <v>19038163</v>
      </c>
      <c r="E4397">
        <v>778213</v>
      </c>
      <c r="F4397" t="s">
        <v>66</v>
      </c>
      <c r="G4397" t="s">
        <v>67</v>
      </c>
      <c r="H4397" t="s">
        <v>68</v>
      </c>
      <c r="I4397" t="s">
        <v>69</v>
      </c>
      <c r="J4397" s="1">
        <v>43765</v>
      </c>
      <c r="K4397">
        <v>44</v>
      </c>
      <c r="L4397">
        <v>6</v>
      </c>
      <c r="M4397">
        <v>1</v>
      </c>
      <c r="N4397" t="s">
        <v>70</v>
      </c>
      <c r="O4397" t="s">
        <v>71</v>
      </c>
      <c r="Q4397">
        <v>113</v>
      </c>
      <c r="R4397">
        <v>41</v>
      </c>
      <c r="T4397" t="s">
        <v>72</v>
      </c>
      <c r="U4397" t="s">
        <v>73</v>
      </c>
      <c r="V4397">
        <v>670</v>
      </c>
      <c r="W4397">
        <v>2</v>
      </c>
      <c r="X4397">
        <v>184379</v>
      </c>
      <c r="Y4397" t="s">
        <v>74</v>
      </c>
      <c r="AA4397">
        <v>2016</v>
      </c>
      <c r="AB4397" t="s">
        <v>75</v>
      </c>
      <c r="AC4397" t="s">
        <v>76</v>
      </c>
      <c r="AD4397" t="s">
        <v>77</v>
      </c>
      <c r="AE4397" t="s">
        <v>78</v>
      </c>
      <c r="AF4397" t="s">
        <v>79</v>
      </c>
      <c r="AG4397" t="s">
        <v>80</v>
      </c>
      <c r="AH4397">
        <v>4.9210000000000003</v>
      </c>
      <c r="AI4397">
        <v>1.9944200000000001</v>
      </c>
      <c r="AJ4397">
        <v>9.8145399999999992</v>
      </c>
      <c r="AK4397">
        <v>2017</v>
      </c>
      <c r="AL4397" t="s">
        <v>81</v>
      </c>
      <c r="AM4397">
        <f t="shared" si="137"/>
        <v>3</v>
      </c>
    </row>
    <row r="4398" spans="1:39" x14ac:dyDescent="0.35">
      <c r="A4398">
        <v>2019</v>
      </c>
      <c r="B4398" s="5">
        <f t="shared" si="136"/>
        <v>303</v>
      </c>
      <c r="C4398" t="s">
        <v>82</v>
      </c>
      <c r="D4398">
        <v>19038183</v>
      </c>
      <c r="E4398">
        <v>779966</v>
      </c>
      <c r="F4398" t="s">
        <v>66</v>
      </c>
      <c r="G4398" t="s">
        <v>67</v>
      </c>
      <c r="H4398" t="s">
        <v>68</v>
      </c>
      <c r="I4398" t="s">
        <v>69</v>
      </c>
      <c r="J4398" s="1">
        <v>43768</v>
      </c>
      <c r="K4398">
        <v>44</v>
      </c>
      <c r="L4398">
        <v>6</v>
      </c>
      <c r="M4398">
        <v>1</v>
      </c>
      <c r="N4398" t="s">
        <v>70</v>
      </c>
      <c r="O4398" t="s">
        <v>71</v>
      </c>
      <c r="Q4398">
        <v>113</v>
      </c>
      <c r="R4398">
        <v>41</v>
      </c>
      <c r="T4398" t="s">
        <v>72</v>
      </c>
      <c r="U4398" t="s">
        <v>73</v>
      </c>
      <c r="V4398">
        <v>610</v>
      </c>
      <c r="W4398">
        <v>2</v>
      </c>
      <c r="X4398">
        <v>184379</v>
      </c>
      <c r="Y4398" t="s">
        <v>74</v>
      </c>
      <c r="AA4398">
        <v>2016</v>
      </c>
      <c r="AB4398" t="s">
        <v>75</v>
      </c>
      <c r="AC4398" t="s">
        <v>76</v>
      </c>
      <c r="AD4398" t="s">
        <v>77</v>
      </c>
      <c r="AE4398" t="s">
        <v>78</v>
      </c>
      <c r="AF4398" t="s">
        <v>79</v>
      </c>
      <c r="AG4398" t="s">
        <v>80</v>
      </c>
      <c r="AH4398">
        <v>4.9210000000000003</v>
      </c>
      <c r="AI4398">
        <v>1.9944200000000001</v>
      </c>
      <c r="AJ4398">
        <v>9.8145399999999992</v>
      </c>
      <c r="AK4398">
        <v>2017</v>
      </c>
      <c r="AL4398" t="s">
        <v>81</v>
      </c>
      <c r="AM4398">
        <f t="shared" si="137"/>
        <v>3</v>
      </c>
    </row>
    <row r="4399" spans="1:39" x14ac:dyDescent="0.35">
      <c r="A4399">
        <v>2019</v>
      </c>
      <c r="B4399" s="5">
        <f t="shared" si="136"/>
        <v>240</v>
      </c>
      <c r="C4399" t="s">
        <v>82</v>
      </c>
      <c r="D4399">
        <v>19032145</v>
      </c>
      <c r="E4399">
        <v>763726</v>
      </c>
      <c r="F4399" t="s">
        <v>66</v>
      </c>
      <c r="G4399" t="s">
        <v>86</v>
      </c>
      <c r="J4399" s="1">
        <v>43705</v>
      </c>
      <c r="K4399">
        <v>35</v>
      </c>
      <c r="M4399">
        <v>1</v>
      </c>
      <c r="N4399" t="s">
        <v>70</v>
      </c>
      <c r="O4399" t="s">
        <v>71</v>
      </c>
      <c r="Q4399">
        <v>113</v>
      </c>
      <c r="R4399">
        <v>45</v>
      </c>
      <c r="T4399" t="s">
        <v>72</v>
      </c>
      <c r="U4399" t="s">
        <v>73</v>
      </c>
      <c r="V4399">
        <v>670</v>
      </c>
      <c r="W4399">
        <v>2</v>
      </c>
      <c r="X4399">
        <v>184379</v>
      </c>
      <c r="Y4399" t="s">
        <v>74</v>
      </c>
      <c r="AA4399">
        <v>2016</v>
      </c>
      <c r="AB4399" t="s">
        <v>75</v>
      </c>
      <c r="AC4399" t="s">
        <v>76</v>
      </c>
      <c r="AD4399" t="s">
        <v>77</v>
      </c>
      <c r="AE4399" t="s">
        <v>78</v>
      </c>
      <c r="AF4399" t="s">
        <v>79</v>
      </c>
      <c r="AG4399" t="s">
        <v>80</v>
      </c>
      <c r="AH4399">
        <v>4.9210000000000003</v>
      </c>
      <c r="AI4399">
        <v>4.10853</v>
      </c>
      <c r="AJ4399">
        <v>20.21808</v>
      </c>
      <c r="AK4399">
        <v>2017</v>
      </c>
      <c r="AL4399" t="s">
        <v>81</v>
      </c>
      <c r="AM4399">
        <f t="shared" si="137"/>
        <v>3</v>
      </c>
    </row>
    <row r="4400" spans="1:39" x14ac:dyDescent="0.35">
      <c r="A4400">
        <v>2019</v>
      </c>
      <c r="B4400" s="5">
        <f t="shared" si="136"/>
        <v>226</v>
      </c>
      <c r="C4400" t="s">
        <v>91</v>
      </c>
      <c r="D4400">
        <v>19066652</v>
      </c>
      <c r="E4400">
        <v>750102</v>
      </c>
      <c r="F4400" t="s">
        <v>66</v>
      </c>
      <c r="G4400" t="s">
        <v>67</v>
      </c>
      <c r="H4400" t="s">
        <v>68</v>
      </c>
      <c r="I4400" t="s">
        <v>69</v>
      </c>
      <c r="J4400" s="1">
        <v>43691</v>
      </c>
      <c r="K4400">
        <v>33</v>
      </c>
      <c r="L4400">
        <v>5</v>
      </c>
      <c r="M4400">
        <v>1</v>
      </c>
      <c r="N4400" t="s">
        <v>70</v>
      </c>
      <c r="O4400" t="s">
        <v>90</v>
      </c>
      <c r="Q4400">
        <v>102</v>
      </c>
      <c r="R4400">
        <v>10</v>
      </c>
      <c r="T4400" t="s">
        <v>72</v>
      </c>
      <c r="U4400" t="s">
        <v>73</v>
      </c>
      <c r="V4400">
        <v>640</v>
      </c>
      <c r="W4400">
        <v>2</v>
      </c>
      <c r="X4400">
        <v>184380</v>
      </c>
      <c r="Y4400" t="s">
        <v>74</v>
      </c>
      <c r="AA4400">
        <v>2016</v>
      </c>
      <c r="AB4400" t="s">
        <v>75</v>
      </c>
      <c r="AC4400" t="s">
        <v>76</v>
      </c>
      <c r="AD4400" t="s">
        <v>77</v>
      </c>
      <c r="AE4400" t="s">
        <v>78</v>
      </c>
      <c r="AF4400" t="s">
        <v>79</v>
      </c>
      <c r="AG4400" t="s">
        <v>80</v>
      </c>
      <c r="AH4400">
        <v>4.6779999999999999</v>
      </c>
      <c r="AI4400">
        <v>4.5245899999999999</v>
      </c>
      <c r="AJ4400">
        <v>21.166029999999999</v>
      </c>
      <c r="AK4400">
        <v>2017</v>
      </c>
      <c r="AL4400" t="s">
        <v>81</v>
      </c>
      <c r="AM4400">
        <f t="shared" si="137"/>
        <v>3</v>
      </c>
    </row>
    <row r="4401" spans="1:39" x14ac:dyDescent="0.35">
      <c r="A4401">
        <v>2019</v>
      </c>
      <c r="B4401" s="5">
        <f t="shared" si="136"/>
        <v>226</v>
      </c>
      <c r="C4401" t="s">
        <v>82</v>
      </c>
      <c r="D4401">
        <v>19037635</v>
      </c>
      <c r="E4401">
        <v>779500</v>
      </c>
      <c r="F4401" t="s">
        <v>66</v>
      </c>
      <c r="G4401" t="s">
        <v>67</v>
      </c>
      <c r="H4401" t="s">
        <v>68</v>
      </c>
      <c r="I4401" t="s">
        <v>69</v>
      </c>
      <c r="J4401" s="1">
        <v>43691</v>
      </c>
      <c r="K4401">
        <v>33</v>
      </c>
      <c r="L4401">
        <v>5</v>
      </c>
      <c r="M4401">
        <v>1</v>
      </c>
      <c r="N4401" t="s">
        <v>70</v>
      </c>
      <c r="O4401" t="s">
        <v>71</v>
      </c>
      <c r="Q4401">
        <v>154</v>
      </c>
      <c r="T4401" t="s">
        <v>72</v>
      </c>
      <c r="U4401" t="s">
        <v>73</v>
      </c>
      <c r="V4401">
        <v>640</v>
      </c>
      <c r="W4401">
        <v>2</v>
      </c>
      <c r="X4401">
        <v>184380</v>
      </c>
      <c r="Y4401" t="s">
        <v>74</v>
      </c>
      <c r="AA4401">
        <v>2016</v>
      </c>
      <c r="AB4401" t="s">
        <v>75</v>
      </c>
      <c r="AC4401" t="s">
        <v>76</v>
      </c>
      <c r="AD4401" t="s">
        <v>77</v>
      </c>
      <c r="AE4401" t="s">
        <v>78</v>
      </c>
      <c r="AF4401" t="s">
        <v>79</v>
      </c>
      <c r="AG4401" t="s">
        <v>80</v>
      </c>
      <c r="AH4401">
        <v>4.6779999999999999</v>
      </c>
      <c r="AI4401">
        <v>3.7985799999999998</v>
      </c>
      <c r="AJ4401">
        <v>17.769760000000002</v>
      </c>
      <c r="AK4401">
        <v>2017</v>
      </c>
      <c r="AL4401" t="s">
        <v>81</v>
      </c>
      <c r="AM4401">
        <f t="shared" si="137"/>
        <v>3</v>
      </c>
    </row>
    <row r="4402" spans="1:39" x14ac:dyDescent="0.35">
      <c r="A4402">
        <v>2019</v>
      </c>
      <c r="B4402" s="5">
        <f t="shared" si="136"/>
        <v>193</v>
      </c>
      <c r="C4402" t="s">
        <v>82</v>
      </c>
      <c r="D4402">
        <v>19031628</v>
      </c>
      <c r="E4402">
        <v>763647</v>
      </c>
      <c r="F4402" t="s">
        <v>66</v>
      </c>
      <c r="G4402" t="s">
        <v>86</v>
      </c>
      <c r="J4402" s="1">
        <v>43658</v>
      </c>
      <c r="K4402">
        <v>28</v>
      </c>
      <c r="M4402">
        <v>1</v>
      </c>
      <c r="N4402" t="s">
        <v>70</v>
      </c>
      <c r="O4402" t="s">
        <v>71</v>
      </c>
      <c r="Q4402">
        <v>154</v>
      </c>
      <c r="T4402" t="s">
        <v>72</v>
      </c>
      <c r="U4402" t="s">
        <v>198</v>
      </c>
      <c r="V4402">
        <v>670</v>
      </c>
      <c r="W4402">
        <v>2</v>
      </c>
      <c r="X4402">
        <v>184380</v>
      </c>
      <c r="Y4402" t="s">
        <v>74</v>
      </c>
      <c r="AA4402">
        <v>2016</v>
      </c>
      <c r="AB4402" t="s">
        <v>75</v>
      </c>
      <c r="AC4402" t="s">
        <v>76</v>
      </c>
      <c r="AD4402" t="s">
        <v>77</v>
      </c>
      <c r="AE4402" t="s">
        <v>78</v>
      </c>
      <c r="AF4402" t="s">
        <v>79</v>
      </c>
      <c r="AG4402" t="s">
        <v>199</v>
      </c>
      <c r="AH4402">
        <v>4.6779999999999999</v>
      </c>
      <c r="AK4402">
        <v>2017</v>
      </c>
      <c r="AL4402" t="s">
        <v>81</v>
      </c>
      <c r="AM4402">
        <f t="shared" si="137"/>
        <v>3</v>
      </c>
    </row>
    <row r="4403" spans="1:39" x14ac:dyDescent="0.35">
      <c r="A4403">
        <v>2019</v>
      </c>
      <c r="B4403" s="5">
        <f t="shared" si="136"/>
        <v>212</v>
      </c>
      <c r="C4403" t="s">
        <v>91</v>
      </c>
      <c r="D4403">
        <v>19066548</v>
      </c>
      <c r="E4403">
        <v>770924</v>
      </c>
      <c r="F4403" t="s">
        <v>66</v>
      </c>
      <c r="G4403" t="s">
        <v>67</v>
      </c>
      <c r="H4403" t="s">
        <v>68</v>
      </c>
      <c r="I4403" t="s">
        <v>97</v>
      </c>
      <c r="J4403" s="1">
        <v>43677</v>
      </c>
      <c r="K4403">
        <v>31</v>
      </c>
      <c r="L4403">
        <v>3</v>
      </c>
      <c r="M4403">
        <v>1</v>
      </c>
      <c r="N4403" t="s">
        <v>70</v>
      </c>
      <c r="O4403" t="s">
        <v>85</v>
      </c>
      <c r="P4403" t="s">
        <v>114</v>
      </c>
      <c r="Q4403">
        <v>104</v>
      </c>
      <c r="T4403" t="s">
        <v>72</v>
      </c>
      <c r="U4403" t="s">
        <v>73</v>
      </c>
      <c r="V4403">
        <v>690</v>
      </c>
      <c r="W4403">
        <v>2</v>
      </c>
      <c r="X4403">
        <v>184381</v>
      </c>
      <c r="Y4403" t="s">
        <v>74</v>
      </c>
      <c r="AA4403">
        <v>2016</v>
      </c>
      <c r="AB4403" t="s">
        <v>75</v>
      </c>
      <c r="AC4403" t="s">
        <v>76</v>
      </c>
      <c r="AD4403" t="s">
        <v>77</v>
      </c>
      <c r="AE4403" t="s">
        <v>78</v>
      </c>
      <c r="AF4403" t="s">
        <v>79</v>
      </c>
      <c r="AG4403" t="s">
        <v>80</v>
      </c>
      <c r="AH4403">
        <v>4.6769999999999996</v>
      </c>
      <c r="AI4403">
        <v>3.16168</v>
      </c>
      <c r="AJ4403">
        <v>14.787179999999999</v>
      </c>
      <c r="AK4403">
        <v>2017</v>
      </c>
      <c r="AL4403" t="s">
        <v>81</v>
      </c>
      <c r="AM4403">
        <f t="shared" si="137"/>
        <v>3</v>
      </c>
    </row>
    <row r="4404" spans="1:39" x14ac:dyDescent="0.35">
      <c r="A4404">
        <v>2019</v>
      </c>
      <c r="B4404" s="5">
        <f t="shared" si="136"/>
        <v>282</v>
      </c>
      <c r="C4404" t="s">
        <v>106</v>
      </c>
      <c r="D4404">
        <v>19195007</v>
      </c>
      <c r="E4404">
        <v>673027</v>
      </c>
      <c r="F4404" t="s">
        <v>104</v>
      </c>
      <c r="G4404" t="s">
        <v>86</v>
      </c>
      <c r="J4404" s="1">
        <v>43747</v>
      </c>
      <c r="K4404">
        <v>41</v>
      </c>
      <c r="M4404">
        <v>4</v>
      </c>
      <c r="N4404" t="s">
        <v>70</v>
      </c>
      <c r="O4404" t="s">
        <v>107</v>
      </c>
      <c r="Q4404">
        <v>259</v>
      </c>
      <c r="R4404">
        <v>24</v>
      </c>
      <c r="T4404" t="s">
        <v>72</v>
      </c>
      <c r="U4404" t="s">
        <v>73</v>
      </c>
      <c r="V4404">
        <v>710</v>
      </c>
      <c r="W4404">
        <v>2</v>
      </c>
      <c r="X4404">
        <v>184381</v>
      </c>
      <c r="Y4404" t="s">
        <v>74</v>
      </c>
      <c r="AA4404">
        <v>2016</v>
      </c>
      <c r="AB4404" t="s">
        <v>75</v>
      </c>
      <c r="AC4404" t="s">
        <v>76</v>
      </c>
      <c r="AD4404" t="s">
        <v>77</v>
      </c>
      <c r="AE4404" t="s">
        <v>78</v>
      </c>
      <c r="AF4404" t="s">
        <v>79</v>
      </c>
      <c r="AG4404" t="s">
        <v>80</v>
      </c>
      <c r="AH4404">
        <v>4.6769999999999996</v>
      </c>
      <c r="AK4404">
        <v>2017</v>
      </c>
      <c r="AL4404" t="s">
        <v>81</v>
      </c>
      <c r="AM4404">
        <f t="shared" si="137"/>
        <v>3</v>
      </c>
    </row>
    <row r="4405" spans="1:39" x14ac:dyDescent="0.35">
      <c r="A4405">
        <v>2019</v>
      </c>
      <c r="B4405" s="5">
        <f t="shared" si="136"/>
        <v>226</v>
      </c>
      <c r="C4405" t="s">
        <v>82</v>
      </c>
      <c r="D4405">
        <v>19037621</v>
      </c>
      <c r="E4405">
        <v>777945</v>
      </c>
      <c r="F4405" t="s">
        <v>66</v>
      </c>
      <c r="G4405" t="s">
        <v>67</v>
      </c>
      <c r="H4405" t="s">
        <v>68</v>
      </c>
      <c r="I4405" t="s">
        <v>69</v>
      </c>
      <c r="J4405" s="1">
        <v>43691</v>
      </c>
      <c r="K4405">
        <v>33</v>
      </c>
      <c r="L4405">
        <v>5</v>
      </c>
      <c r="M4405">
        <v>1</v>
      </c>
      <c r="N4405" t="s">
        <v>70</v>
      </c>
      <c r="O4405" t="s">
        <v>71</v>
      </c>
      <c r="Q4405">
        <v>113</v>
      </c>
      <c r="T4405" t="s">
        <v>72</v>
      </c>
      <c r="U4405" t="s">
        <v>73</v>
      </c>
      <c r="V4405">
        <v>680</v>
      </c>
      <c r="W4405">
        <v>2</v>
      </c>
      <c r="X4405">
        <v>184582</v>
      </c>
      <c r="Y4405" t="s">
        <v>74</v>
      </c>
      <c r="AA4405">
        <v>2016</v>
      </c>
      <c r="AB4405" t="s">
        <v>75</v>
      </c>
      <c r="AC4405" t="s">
        <v>76</v>
      </c>
      <c r="AD4405" t="s">
        <v>77</v>
      </c>
      <c r="AE4405" t="s">
        <v>78</v>
      </c>
      <c r="AF4405" t="s">
        <v>79</v>
      </c>
      <c r="AG4405" t="s">
        <v>80</v>
      </c>
      <c r="AH4405">
        <v>4.6769999999999996</v>
      </c>
      <c r="AI4405">
        <v>3.7985799999999998</v>
      </c>
      <c r="AJ4405">
        <v>17.76596</v>
      </c>
      <c r="AK4405">
        <v>2017</v>
      </c>
      <c r="AL4405" t="s">
        <v>81</v>
      </c>
      <c r="AM4405">
        <f t="shared" si="137"/>
        <v>3</v>
      </c>
    </row>
    <row r="4406" spans="1:39" x14ac:dyDescent="0.35">
      <c r="A4406">
        <v>2019</v>
      </c>
      <c r="B4406" s="5">
        <f t="shared" si="136"/>
        <v>209</v>
      </c>
      <c r="C4406" t="s">
        <v>89</v>
      </c>
      <c r="D4406">
        <v>19056308</v>
      </c>
      <c r="E4406">
        <v>783730</v>
      </c>
      <c r="F4406" t="s">
        <v>66</v>
      </c>
      <c r="G4406" t="s">
        <v>67</v>
      </c>
      <c r="H4406" t="s">
        <v>68</v>
      </c>
      <c r="I4406" t="s">
        <v>97</v>
      </c>
      <c r="J4406" s="1">
        <v>43674</v>
      </c>
      <c r="K4406">
        <v>31</v>
      </c>
      <c r="L4406">
        <v>3</v>
      </c>
      <c r="M4406">
        <v>1</v>
      </c>
      <c r="N4406" t="s">
        <v>70</v>
      </c>
      <c r="O4406" t="s">
        <v>85</v>
      </c>
      <c r="P4406" t="s">
        <v>114</v>
      </c>
      <c r="Q4406">
        <v>104</v>
      </c>
      <c r="R4406">
        <v>35</v>
      </c>
      <c r="T4406" t="s">
        <v>72</v>
      </c>
      <c r="U4406" t="s">
        <v>73</v>
      </c>
      <c r="V4406">
        <v>640</v>
      </c>
      <c r="W4406">
        <v>2</v>
      </c>
      <c r="X4406">
        <v>184583</v>
      </c>
      <c r="Y4406" t="s">
        <v>74</v>
      </c>
      <c r="AA4406">
        <v>2016</v>
      </c>
      <c r="AB4406" t="s">
        <v>75</v>
      </c>
      <c r="AC4406" t="s">
        <v>76</v>
      </c>
      <c r="AD4406" t="s">
        <v>77</v>
      </c>
      <c r="AE4406" t="s">
        <v>78</v>
      </c>
      <c r="AF4406" t="s">
        <v>79</v>
      </c>
      <c r="AG4406" t="s">
        <v>80</v>
      </c>
      <c r="AH4406">
        <v>4.2149999999999999</v>
      </c>
      <c r="AI4406">
        <v>3.16168</v>
      </c>
      <c r="AJ4406">
        <v>13.32648</v>
      </c>
      <c r="AK4406">
        <v>2017</v>
      </c>
      <c r="AL4406" t="s">
        <v>81</v>
      </c>
      <c r="AM4406">
        <f t="shared" si="137"/>
        <v>3</v>
      </c>
    </row>
    <row r="4407" spans="1:39" x14ac:dyDescent="0.35">
      <c r="A4407">
        <v>2019</v>
      </c>
      <c r="B4407" s="5">
        <f t="shared" si="136"/>
        <v>166</v>
      </c>
      <c r="C4407" t="s">
        <v>82</v>
      </c>
      <c r="D4407">
        <v>19036589</v>
      </c>
      <c r="E4407">
        <v>779012</v>
      </c>
      <c r="F4407" t="s">
        <v>66</v>
      </c>
      <c r="G4407" t="s">
        <v>67</v>
      </c>
      <c r="H4407" t="s">
        <v>92</v>
      </c>
      <c r="I4407" t="s">
        <v>69</v>
      </c>
      <c r="J4407" s="1">
        <v>43631</v>
      </c>
      <c r="K4407">
        <v>24</v>
      </c>
      <c r="L4407">
        <v>3</v>
      </c>
      <c r="M4407">
        <v>1</v>
      </c>
      <c r="N4407" t="s">
        <v>70</v>
      </c>
      <c r="O4407" t="s">
        <v>71</v>
      </c>
      <c r="Q4407">
        <v>113</v>
      </c>
      <c r="R4407">
        <v>62</v>
      </c>
      <c r="T4407" t="s">
        <v>72</v>
      </c>
      <c r="U4407" t="s">
        <v>73</v>
      </c>
      <c r="V4407">
        <v>725</v>
      </c>
      <c r="W4407">
        <v>2</v>
      </c>
      <c r="X4407">
        <v>184583</v>
      </c>
      <c r="Y4407" t="s">
        <v>74</v>
      </c>
      <c r="AA4407">
        <v>2016</v>
      </c>
      <c r="AB4407" t="s">
        <v>75</v>
      </c>
      <c r="AC4407" t="s">
        <v>76</v>
      </c>
      <c r="AD4407" t="s">
        <v>77</v>
      </c>
      <c r="AE4407" t="s">
        <v>78</v>
      </c>
      <c r="AF4407" t="s">
        <v>79</v>
      </c>
      <c r="AG4407" t="s">
        <v>80</v>
      </c>
      <c r="AH4407">
        <v>4.2149999999999999</v>
      </c>
      <c r="AI4407">
        <v>1.3385499999999999</v>
      </c>
      <c r="AJ4407">
        <v>5.6419899999999998</v>
      </c>
      <c r="AK4407">
        <v>2017</v>
      </c>
      <c r="AL4407" t="s">
        <v>81</v>
      </c>
      <c r="AM4407">
        <f t="shared" si="137"/>
        <v>3</v>
      </c>
    </row>
    <row r="4408" spans="1:39" x14ac:dyDescent="0.35">
      <c r="A4408">
        <v>2019</v>
      </c>
      <c r="B4408" s="5">
        <f t="shared" si="136"/>
        <v>301</v>
      </c>
      <c r="C4408" t="s">
        <v>82</v>
      </c>
      <c r="D4408">
        <v>19038165</v>
      </c>
      <c r="E4408">
        <v>778215</v>
      </c>
      <c r="F4408" t="s">
        <v>66</v>
      </c>
      <c r="G4408" t="s">
        <v>67</v>
      </c>
      <c r="H4408" t="s">
        <v>68</v>
      </c>
      <c r="I4408" t="s">
        <v>69</v>
      </c>
      <c r="J4408" s="1">
        <v>43766</v>
      </c>
      <c r="K4408">
        <v>44</v>
      </c>
      <c r="L4408">
        <v>6</v>
      </c>
      <c r="M4408">
        <v>1</v>
      </c>
      <c r="N4408" t="s">
        <v>70</v>
      </c>
      <c r="O4408" t="s">
        <v>71</v>
      </c>
      <c r="Q4408">
        <v>113</v>
      </c>
      <c r="R4408">
        <v>41</v>
      </c>
      <c r="T4408" t="s">
        <v>72</v>
      </c>
      <c r="U4408" t="s">
        <v>73</v>
      </c>
      <c r="V4408">
        <v>620</v>
      </c>
      <c r="W4408">
        <v>2</v>
      </c>
      <c r="X4408">
        <v>184583</v>
      </c>
      <c r="Y4408" t="s">
        <v>74</v>
      </c>
      <c r="AA4408">
        <v>2016</v>
      </c>
      <c r="AB4408" t="s">
        <v>75</v>
      </c>
      <c r="AC4408" t="s">
        <v>76</v>
      </c>
      <c r="AD4408" t="s">
        <v>77</v>
      </c>
      <c r="AE4408" t="s">
        <v>78</v>
      </c>
      <c r="AF4408" t="s">
        <v>79</v>
      </c>
      <c r="AG4408" t="s">
        <v>80</v>
      </c>
      <c r="AH4408">
        <v>4.2149999999999999</v>
      </c>
      <c r="AI4408">
        <v>1.9944200000000001</v>
      </c>
      <c r="AJ4408">
        <v>8.4064800000000002</v>
      </c>
      <c r="AK4408">
        <v>2017</v>
      </c>
      <c r="AL4408" t="s">
        <v>81</v>
      </c>
      <c r="AM4408">
        <f t="shared" si="137"/>
        <v>3</v>
      </c>
    </row>
    <row r="4409" spans="1:39" x14ac:dyDescent="0.35">
      <c r="A4409">
        <v>2019</v>
      </c>
      <c r="B4409" s="5">
        <f t="shared" si="136"/>
        <v>186</v>
      </c>
      <c r="C4409" t="s">
        <v>102</v>
      </c>
      <c r="D4409">
        <v>19110008</v>
      </c>
      <c r="E4409">
        <v>663403</v>
      </c>
      <c r="F4409" t="s">
        <v>66</v>
      </c>
      <c r="G4409" t="s">
        <v>67</v>
      </c>
      <c r="H4409" t="s">
        <v>68</v>
      </c>
      <c r="I4409" t="s">
        <v>69</v>
      </c>
      <c r="J4409" s="1">
        <v>43651</v>
      </c>
      <c r="K4409">
        <v>27</v>
      </c>
      <c r="L4409">
        <v>4</v>
      </c>
      <c r="M4409">
        <v>1</v>
      </c>
      <c r="N4409" t="s">
        <v>70</v>
      </c>
      <c r="O4409" t="s">
        <v>71</v>
      </c>
      <c r="Q4409">
        <v>113</v>
      </c>
      <c r="R4409">
        <v>91</v>
      </c>
      <c r="T4409" t="s">
        <v>72</v>
      </c>
      <c r="U4409" t="s">
        <v>73</v>
      </c>
      <c r="V4409">
        <v>655</v>
      </c>
      <c r="W4409">
        <v>2</v>
      </c>
      <c r="X4409">
        <v>184699</v>
      </c>
      <c r="Y4409" t="s">
        <v>74</v>
      </c>
      <c r="AA4409">
        <v>2016</v>
      </c>
      <c r="AB4409" t="s">
        <v>75</v>
      </c>
      <c r="AC4409" t="s">
        <v>76</v>
      </c>
      <c r="AD4409" t="s">
        <v>77</v>
      </c>
      <c r="AE4409" t="s">
        <v>78</v>
      </c>
      <c r="AF4409" t="s">
        <v>79</v>
      </c>
      <c r="AG4409" t="s">
        <v>80</v>
      </c>
      <c r="AH4409">
        <v>1</v>
      </c>
      <c r="AI4409">
        <v>3.0741800000000001</v>
      </c>
      <c r="AJ4409">
        <v>3.0741800000000001</v>
      </c>
      <c r="AK4409">
        <v>2017</v>
      </c>
      <c r="AL4409" t="s">
        <v>81</v>
      </c>
      <c r="AM4409">
        <f t="shared" si="137"/>
        <v>3</v>
      </c>
    </row>
    <row r="4410" spans="1:39" x14ac:dyDescent="0.35">
      <c r="A4410">
        <v>2019</v>
      </c>
      <c r="B4410" s="5">
        <f t="shared" si="136"/>
        <v>226</v>
      </c>
      <c r="C4410" t="s">
        <v>83</v>
      </c>
      <c r="D4410">
        <v>19076594</v>
      </c>
      <c r="E4410">
        <v>791750</v>
      </c>
      <c r="F4410" t="s">
        <v>66</v>
      </c>
      <c r="G4410" t="s">
        <v>67</v>
      </c>
      <c r="H4410" t="s">
        <v>68</v>
      </c>
      <c r="I4410" t="s">
        <v>69</v>
      </c>
      <c r="J4410" s="1">
        <v>43691</v>
      </c>
      <c r="K4410">
        <v>33</v>
      </c>
      <c r="L4410">
        <v>5</v>
      </c>
      <c r="M4410">
        <v>1</v>
      </c>
      <c r="N4410" t="s">
        <v>70</v>
      </c>
      <c r="O4410" t="s">
        <v>85</v>
      </c>
      <c r="Q4410">
        <v>152</v>
      </c>
      <c r="T4410" t="s">
        <v>72</v>
      </c>
      <c r="U4410" t="s">
        <v>73</v>
      </c>
      <c r="V4410">
        <v>650</v>
      </c>
      <c r="W4410">
        <v>2</v>
      </c>
      <c r="X4410">
        <v>184699</v>
      </c>
      <c r="Y4410" t="s">
        <v>74</v>
      </c>
      <c r="AA4410">
        <v>2016</v>
      </c>
      <c r="AB4410" t="s">
        <v>75</v>
      </c>
      <c r="AC4410" t="s">
        <v>76</v>
      </c>
      <c r="AD4410" t="s">
        <v>77</v>
      </c>
      <c r="AE4410" t="s">
        <v>78</v>
      </c>
      <c r="AF4410" t="s">
        <v>79</v>
      </c>
      <c r="AG4410" t="s">
        <v>80</v>
      </c>
      <c r="AH4410">
        <v>1</v>
      </c>
      <c r="AI4410">
        <v>1.95234</v>
      </c>
      <c r="AJ4410">
        <v>1.95234</v>
      </c>
      <c r="AK4410">
        <v>2017</v>
      </c>
      <c r="AL4410" t="s">
        <v>81</v>
      </c>
      <c r="AM4410">
        <f t="shared" si="137"/>
        <v>3</v>
      </c>
    </row>
    <row r="4411" spans="1:39" x14ac:dyDescent="0.35">
      <c r="A4411">
        <v>2019</v>
      </c>
      <c r="B4411" s="5">
        <f t="shared" si="136"/>
        <v>226</v>
      </c>
      <c r="C4411" t="s">
        <v>82</v>
      </c>
      <c r="D4411">
        <v>19037632</v>
      </c>
      <c r="E4411">
        <v>779478</v>
      </c>
      <c r="F4411" t="s">
        <v>66</v>
      </c>
      <c r="G4411" t="s">
        <v>67</v>
      </c>
      <c r="H4411" t="s">
        <v>68</v>
      </c>
      <c r="I4411" t="s">
        <v>69</v>
      </c>
      <c r="J4411" s="1">
        <v>43691</v>
      </c>
      <c r="K4411">
        <v>33</v>
      </c>
      <c r="L4411">
        <v>5</v>
      </c>
      <c r="M4411">
        <v>1</v>
      </c>
      <c r="N4411" t="s">
        <v>70</v>
      </c>
      <c r="O4411" t="s">
        <v>71</v>
      </c>
      <c r="Q4411">
        <v>154</v>
      </c>
      <c r="T4411" t="s">
        <v>72</v>
      </c>
      <c r="U4411" t="s">
        <v>73</v>
      </c>
      <c r="V4411">
        <v>635</v>
      </c>
      <c r="W4411">
        <v>2</v>
      </c>
      <c r="X4411">
        <v>184699</v>
      </c>
      <c r="Y4411" t="s">
        <v>74</v>
      </c>
      <c r="AA4411">
        <v>2016</v>
      </c>
      <c r="AB4411" t="s">
        <v>75</v>
      </c>
      <c r="AC4411" t="s">
        <v>76</v>
      </c>
      <c r="AD4411" t="s">
        <v>77</v>
      </c>
      <c r="AE4411" t="s">
        <v>78</v>
      </c>
      <c r="AF4411" t="s">
        <v>79</v>
      </c>
      <c r="AG4411" t="s">
        <v>80</v>
      </c>
      <c r="AH4411">
        <v>1</v>
      </c>
      <c r="AI4411">
        <v>3.7985799999999998</v>
      </c>
      <c r="AJ4411">
        <v>3.7985799999999998</v>
      </c>
      <c r="AK4411">
        <v>2017</v>
      </c>
      <c r="AL4411" t="s">
        <v>81</v>
      </c>
      <c r="AM4411">
        <f t="shared" si="137"/>
        <v>3</v>
      </c>
    </row>
    <row r="4412" spans="1:39" x14ac:dyDescent="0.35">
      <c r="A4412">
        <v>2019</v>
      </c>
      <c r="B4412" s="5">
        <f t="shared" si="136"/>
        <v>226</v>
      </c>
      <c r="C4412" t="s">
        <v>102</v>
      </c>
      <c r="D4412">
        <v>19110048</v>
      </c>
      <c r="E4412">
        <v>663534</v>
      </c>
      <c r="F4412" t="s">
        <v>66</v>
      </c>
      <c r="G4412" t="s">
        <v>67</v>
      </c>
      <c r="H4412" t="s">
        <v>68</v>
      </c>
      <c r="I4412" t="s">
        <v>69</v>
      </c>
      <c r="J4412" s="1">
        <v>43691</v>
      </c>
      <c r="K4412">
        <v>33</v>
      </c>
      <c r="L4412">
        <v>5</v>
      </c>
      <c r="M4412">
        <v>1</v>
      </c>
      <c r="N4412" t="s">
        <v>70</v>
      </c>
      <c r="O4412" t="s">
        <v>71</v>
      </c>
      <c r="T4412" t="s">
        <v>72</v>
      </c>
      <c r="U4412" t="s">
        <v>73</v>
      </c>
      <c r="V4412">
        <v>690</v>
      </c>
      <c r="W4412">
        <v>2</v>
      </c>
      <c r="X4412">
        <v>184699</v>
      </c>
      <c r="Y4412" t="s">
        <v>74</v>
      </c>
      <c r="AA4412">
        <v>2016</v>
      </c>
      <c r="AB4412" t="s">
        <v>75</v>
      </c>
      <c r="AC4412" t="s">
        <v>76</v>
      </c>
      <c r="AD4412" t="s">
        <v>77</v>
      </c>
      <c r="AE4412" t="s">
        <v>78</v>
      </c>
      <c r="AF4412" t="s">
        <v>79</v>
      </c>
      <c r="AG4412" t="s">
        <v>80</v>
      </c>
      <c r="AH4412">
        <v>1</v>
      </c>
      <c r="AI4412">
        <v>3.7985799999999998</v>
      </c>
      <c r="AJ4412">
        <v>3.7985799999999998</v>
      </c>
      <c r="AK4412">
        <v>2017</v>
      </c>
      <c r="AL4412" t="s">
        <v>81</v>
      </c>
      <c r="AM4412">
        <f t="shared" si="137"/>
        <v>3</v>
      </c>
    </row>
    <row r="4413" spans="1:39" x14ac:dyDescent="0.35">
      <c r="A4413">
        <v>2019</v>
      </c>
      <c r="B4413" s="5">
        <f t="shared" si="136"/>
        <v>175</v>
      </c>
      <c r="C4413" t="s">
        <v>83</v>
      </c>
      <c r="D4413">
        <v>19071263</v>
      </c>
      <c r="E4413">
        <v>764110</v>
      </c>
      <c r="F4413" t="s">
        <v>66</v>
      </c>
      <c r="G4413" t="s">
        <v>86</v>
      </c>
      <c r="J4413" s="1">
        <v>43640</v>
      </c>
      <c r="K4413">
        <v>26</v>
      </c>
      <c r="M4413">
        <v>1</v>
      </c>
      <c r="N4413" t="s">
        <v>70</v>
      </c>
      <c r="O4413" t="s">
        <v>85</v>
      </c>
      <c r="Q4413">
        <v>104</v>
      </c>
      <c r="R4413">
        <v>40</v>
      </c>
      <c r="T4413" t="s">
        <v>72</v>
      </c>
      <c r="U4413" t="s">
        <v>73</v>
      </c>
      <c r="V4413">
        <v>635</v>
      </c>
      <c r="W4413">
        <v>2</v>
      </c>
      <c r="X4413">
        <v>184699</v>
      </c>
      <c r="Y4413" t="s">
        <v>74</v>
      </c>
      <c r="AA4413">
        <v>2016</v>
      </c>
      <c r="AB4413" t="s">
        <v>75</v>
      </c>
      <c r="AC4413" t="s">
        <v>76</v>
      </c>
      <c r="AD4413" t="s">
        <v>77</v>
      </c>
      <c r="AE4413" t="s">
        <v>78</v>
      </c>
      <c r="AF4413" t="s">
        <v>79</v>
      </c>
      <c r="AG4413" t="s">
        <v>80</v>
      </c>
      <c r="AH4413">
        <v>1</v>
      </c>
      <c r="AI4413">
        <v>1.0239499999999999</v>
      </c>
      <c r="AJ4413">
        <v>1.0239499999999999</v>
      </c>
      <c r="AK4413">
        <v>2017</v>
      </c>
      <c r="AL4413" t="s">
        <v>81</v>
      </c>
      <c r="AM4413">
        <f t="shared" si="137"/>
        <v>3</v>
      </c>
    </row>
    <row r="4414" spans="1:39" x14ac:dyDescent="0.35">
      <c r="A4414">
        <v>2019</v>
      </c>
      <c r="B4414" s="5">
        <f t="shared" si="136"/>
        <v>186</v>
      </c>
      <c r="C4414" t="s">
        <v>136</v>
      </c>
      <c r="D4414" t="s">
        <v>224</v>
      </c>
      <c r="E4414">
        <v>677145</v>
      </c>
      <c r="F4414" t="s">
        <v>66</v>
      </c>
      <c r="G4414" t="s">
        <v>86</v>
      </c>
      <c r="J4414" s="1">
        <v>43651</v>
      </c>
      <c r="K4414">
        <v>27</v>
      </c>
      <c r="M4414">
        <v>1</v>
      </c>
      <c r="N4414" t="s">
        <v>70</v>
      </c>
      <c r="O4414" t="s">
        <v>71</v>
      </c>
      <c r="Q4414">
        <v>113</v>
      </c>
      <c r="R4414">
        <v>91</v>
      </c>
      <c r="T4414" t="s">
        <v>72</v>
      </c>
      <c r="U4414" t="s">
        <v>73</v>
      </c>
      <c r="V4414">
        <v>640</v>
      </c>
      <c r="W4414">
        <v>2</v>
      </c>
      <c r="X4414">
        <v>184699</v>
      </c>
      <c r="Y4414" t="s">
        <v>74</v>
      </c>
      <c r="AA4414">
        <v>2016</v>
      </c>
      <c r="AB4414" t="s">
        <v>75</v>
      </c>
      <c r="AC4414" t="s">
        <v>76</v>
      </c>
      <c r="AD4414" t="s">
        <v>77</v>
      </c>
      <c r="AE4414" t="s">
        <v>78</v>
      </c>
      <c r="AF4414" t="s">
        <v>79</v>
      </c>
      <c r="AG4414" t="s">
        <v>80</v>
      </c>
      <c r="AH4414">
        <v>1</v>
      </c>
      <c r="AI4414">
        <v>1.84615</v>
      </c>
      <c r="AJ4414">
        <v>1.84615</v>
      </c>
      <c r="AK4414">
        <v>2017</v>
      </c>
      <c r="AL4414" t="s">
        <v>81</v>
      </c>
      <c r="AM4414">
        <f t="shared" si="137"/>
        <v>3</v>
      </c>
    </row>
    <row r="4415" spans="1:39" x14ac:dyDescent="0.35">
      <c r="A4415">
        <v>2019</v>
      </c>
      <c r="B4415" s="5">
        <f t="shared" si="136"/>
        <v>208</v>
      </c>
      <c r="C4415" t="s">
        <v>83</v>
      </c>
      <c r="D4415">
        <v>19071873</v>
      </c>
      <c r="E4415">
        <v>783313</v>
      </c>
      <c r="F4415" t="s">
        <v>66</v>
      </c>
      <c r="G4415" t="s">
        <v>86</v>
      </c>
      <c r="J4415" s="1">
        <v>43673</v>
      </c>
      <c r="K4415">
        <v>30</v>
      </c>
      <c r="M4415">
        <v>1</v>
      </c>
      <c r="N4415" t="s">
        <v>70</v>
      </c>
      <c r="O4415" t="s">
        <v>85</v>
      </c>
      <c r="Q4415">
        <v>104</v>
      </c>
      <c r="R4415">
        <v>40</v>
      </c>
      <c r="T4415" t="s">
        <v>72</v>
      </c>
      <c r="U4415" t="s">
        <v>73</v>
      </c>
      <c r="V4415">
        <v>720</v>
      </c>
      <c r="W4415">
        <v>2</v>
      </c>
      <c r="X4415">
        <v>184699</v>
      </c>
      <c r="Y4415" t="s">
        <v>74</v>
      </c>
      <c r="AA4415">
        <v>2016</v>
      </c>
      <c r="AB4415" t="s">
        <v>75</v>
      </c>
      <c r="AC4415" t="s">
        <v>76</v>
      </c>
      <c r="AD4415" t="s">
        <v>77</v>
      </c>
      <c r="AE4415" t="s">
        <v>78</v>
      </c>
      <c r="AF4415" t="s">
        <v>79</v>
      </c>
      <c r="AG4415" t="s">
        <v>80</v>
      </c>
      <c r="AH4415">
        <v>1</v>
      </c>
      <c r="AI4415">
        <v>1</v>
      </c>
      <c r="AJ4415">
        <v>1</v>
      </c>
      <c r="AK4415">
        <v>2017</v>
      </c>
      <c r="AL4415" t="s">
        <v>81</v>
      </c>
      <c r="AM4415">
        <f t="shared" si="137"/>
        <v>3</v>
      </c>
    </row>
    <row r="4416" spans="1:39" x14ac:dyDescent="0.35">
      <c r="A4416">
        <v>2019</v>
      </c>
      <c r="B4416" s="5">
        <f t="shared" si="136"/>
        <v>212</v>
      </c>
      <c r="C4416" t="s">
        <v>82</v>
      </c>
      <c r="D4416">
        <v>19031814</v>
      </c>
      <c r="E4416">
        <v>763661</v>
      </c>
      <c r="F4416" t="s">
        <v>66</v>
      </c>
      <c r="G4416" t="s">
        <v>86</v>
      </c>
      <c r="J4416" s="1">
        <v>43677</v>
      </c>
      <c r="K4416">
        <v>31</v>
      </c>
      <c r="M4416">
        <v>1</v>
      </c>
      <c r="N4416" t="s">
        <v>70</v>
      </c>
      <c r="O4416" t="s">
        <v>71</v>
      </c>
      <c r="Q4416">
        <v>113</v>
      </c>
      <c r="R4416">
        <v>45</v>
      </c>
      <c r="T4416" t="s">
        <v>72</v>
      </c>
      <c r="U4416" t="s">
        <v>73</v>
      </c>
      <c r="V4416">
        <v>720</v>
      </c>
      <c r="W4416">
        <v>2</v>
      </c>
      <c r="X4416">
        <v>184699</v>
      </c>
      <c r="Y4416" t="s">
        <v>74</v>
      </c>
      <c r="AA4416">
        <v>2016</v>
      </c>
      <c r="AB4416" t="s">
        <v>75</v>
      </c>
      <c r="AC4416" t="s">
        <v>76</v>
      </c>
      <c r="AD4416" t="s">
        <v>77</v>
      </c>
      <c r="AE4416" t="s">
        <v>78</v>
      </c>
      <c r="AF4416" t="s">
        <v>79</v>
      </c>
      <c r="AG4416" t="s">
        <v>80</v>
      </c>
      <c r="AH4416">
        <v>1</v>
      </c>
      <c r="AI4416">
        <v>3.3214299999999999</v>
      </c>
      <c r="AJ4416">
        <v>3.3214299999999999</v>
      </c>
      <c r="AK4416">
        <v>2017</v>
      </c>
      <c r="AL4416" t="s">
        <v>81</v>
      </c>
      <c r="AM4416">
        <f t="shared" si="137"/>
        <v>3</v>
      </c>
    </row>
    <row r="4417" spans="1:39" x14ac:dyDescent="0.35">
      <c r="A4417">
        <v>2019</v>
      </c>
      <c r="B4417" s="5">
        <f t="shared" si="136"/>
        <v>154</v>
      </c>
      <c r="C4417" t="s">
        <v>96</v>
      </c>
      <c r="D4417">
        <v>19150021</v>
      </c>
      <c r="E4417">
        <v>676116</v>
      </c>
      <c r="F4417" t="s">
        <v>66</v>
      </c>
      <c r="G4417" t="s">
        <v>67</v>
      </c>
      <c r="H4417" t="s">
        <v>68</v>
      </c>
      <c r="I4417" t="s">
        <v>113</v>
      </c>
      <c r="J4417" s="1">
        <v>43619</v>
      </c>
      <c r="K4417">
        <v>23</v>
      </c>
      <c r="M4417">
        <v>2</v>
      </c>
      <c r="N4417" t="s">
        <v>70</v>
      </c>
      <c r="O4417" t="s">
        <v>98</v>
      </c>
      <c r="Q4417">
        <v>212</v>
      </c>
      <c r="T4417" t="s">
        <v>72</v>
      </c>
      <c r="U4417" t="s">
        <v>73</v>
      </c>
      <c r="V4417">
        <v>566</v>
      </c>
      <c r="W4417">
        <v>2</v>
      </c>
      <c r="X4417">
        <v>184764</v>
      </c>
      <c r="Y4417" t="s">
        <v>74</v>
      </c>
      <c r="AA4417">
        <v>2016</v>
      </c>
      <c r="AB4417" t="s">
        <v>75</v>
      </c>
      <c r="AC4417" t="s">
        <v>76</v>
      </c>
      <c r="AD4417" t="s">
        <v>77</v>
      </c>
      <c r="AE4417" t="s">
        <v>78</v>
      </c>
      <c r="AF4417" t="s">
        <v>79</v>
      </c>
      <c r="AG4417" t="s">
        <v>80</v>
      </c>
      <c r="AH4417">
        <v>1.0029999999999999</v>
      </c>
      <c r="AI4417">
        <v>3.05809</v>
      </c>
      <c r="AJ4417">
        <v>3.0672600000000001</v>
      </c>
      <c r="AK4417">
        <v>2017</v>
      </c>
      <c r="AL4417" t="s">
        <v>81</v>
      </c>
      <c r="AM4417">
        <f t="shared" si="137"/>
        <v>3</v>
      </c>
    </row>
    <row r="4418" spans="1:39" x14ac:dyDescent="0.35">
      <c r="A4418">
        <v>2019</v>
      </c>
      <c r="B4418" s="5">
        <f t="shared" si="136"/>
        <v>209</v>
      </c>
      <c r="C4418" t="s">
        <v>117</v>
      </c>
      <c r="D4418">
        <v>19100057</v>
      </c>
      <c r="E4418">
        <v>559685</v>
      </c>
      <c r="F4418" t="s">
        <v>66</v>
      </c>
      <c r="G4418" t="s">
        <v>67</v>
      </c>
      <c r="H4418" t="s">
        <v>68</v>
      </c>
      <c r="I4418" t="s">
        <v>97</v>
      </c>
      <c r="J4418" s="1">
        <v>43674</v>
      </c>
      <c r="K4418">
        <v>31</v>
      </c>
      <c r="L4418">
        <v>3</v>
      </c>
      <c r="M4418">
        <v>1</v>
      </c>
      <c r="N4418" t="s">
        <v>70</v>
      </c>
      <c r="O4418" t="s">
        <v>85</v>
      </c>
      <c r="P4418" t="s">
        <v>114</v>
      </c>
      <c r="Q4418">
        <v>104</v>
      </c>
      <c r="R4418">
        <v>20</v>
      </c>
      <c r="T4418" t="s">
        <v>72</v>
      </c>
      <c r="U4418" t="s">
        <v>73</v>
      </c>
      <c r="V4418">
        <v>665</v>
      </c>
      <c r="W4418">
        <v>2</v>
      </c>
      <c r="X4418">
        <v>184764</v>
      </c>
      <c r="Y4418" t="s">
        <v>74</v>
      </c>
      <c r="AA4418">
        <v>2016</v>
      </c>
      <c r="AB4418" t="s">
        <v>75</v>
      </c>
      <c r="AC4418" t="s">
        <v>76</v>
      </c>
      <c r="AD4418" t="s">
        <v>77</v>
      </c>
      <c r="AE4418" t="s">
        <v>78</v>
      </c>
      <c r="AF4418" t="s">
        <v>79</v>
      </c>
      <c r="AG4418" t="s">
        <v>80</v>
      </c>
      <c r="AH4418">
        <v>1.0029999999999999</v>
      </c>
      <c r="AI4418">
        <v>3.16168</v>
      </c>
      <c r="AJ4418">
        <v>3.17117</v>
      </c>
      <c r="AK4418">
        <v>2017</v>
      </c>
      <c r="AL4418" t="s">
        <v>81</v>
      </c>
      <c r="AM4418">
        <f t="shared" si="137"/>
        <v>3</v>
      </c>
    </row>
    <row r="4419" spans="1:39" x14ac:dyDescent="0.35">
      <c r="A4419">
        <v>2019</v>
      </c>
      <c r="B4419" s="5">
        <f t="shared" ref="B4419:B4482" si="138">J4419-DATE(YEAR(J4419),1,0)</f>
        <v>212</v>
      </c>
      <c r="C4419" t="s">
        <v>117</v>
      </c>
      <c r="D4419">
        <v>19100066</v>
      </c>
      <c r="E4419">
        <v>552454</v>
      </c>
      <c r="F4419" t="s">
        <v>66</v>
      </c>
      <c r="G4419" t="s">
        <v>67</v>
      </c>
      <c r="H4419" t="s">
        <v>68</v>
      </c>
      <c r="I4419" t="s">
        <v>97</v>
      </c>
      <c r="J4419" s="1">
        <v>43677</v>
      </c>
      <c r="K4419">
        <v>31</v>
      </c>
      <c r="L4419">
        <v>3</v>
      </c>
      <c r="M4419">
        <v>1</v>
      </c>
      <c r="N4419" t="s">
        <v>70</v>
      </c>
      <c r="O4419" t="s">
        <v>85</v>
      </c>
      <c r="P4419" t="s">
        <v>114</v>
      </c>
      <c r="Q4419">
        <v>104</v>
      </c>
      <c r="R4419">
        <v>20</v>
      </c>
      <c r="T4419" t="s">
        <v>72</v>
      </c>
      <c r="U4419" t="s">
        <v>73</v>
      </c>
      <c r="V4419">
        <v>675</v>
      </c>
      <c r="W4419">
        <v>2</v>
      </c>
      <c r="X4419">
        <v>184764</v>
      </c>
      <c r="Y4419" t="s">
        <v>74</v>
      </c>
      <c r="AA4419">
        <v>2016</v>
      </c>
      <c r="AB4419" t="s">
        <v>75</v>
      </c>
      <c r="AC4419" t="s">
        <v>76</v>
      </c>
      <c r="AD4419" t="s">
        <v>77</v>
      </c>
      <c r="AE4419" t="s">
        <v>78</v>
      </c>
      <c r="AF4419" t="s">
        <v>79</v>
      </c>
      <c r="AG4419" t="s">
        <v>80</v>
      </c>
      <c r="AH4419">
        <v>1.0029999999999999</v>
      </c>
      <c r="AI4419">
        <v>3.16168</v>
      </c>
      <c r="AJ4419">
        <v>3.17117</v>
      </c>
      <c r="AK4419">
        <v>2017</v>
      </c>
      <c r="AL4419" t="s">
        <v>81</v>
      </c>
      <c r="AM4419">
        <f t="shared" ref="AM4419:AM4482" si="139">A4419-AA4419</f>
        <v>3</v>
      </c>
    </row>
    <row r="4420" spans="1:39" x14ac:dyDescent="0.35">
      <c r="A4420">
        <v>2019</v>
      </c>
      <c r="B4420" s="5">
        <f t="shared" si="138"/>
        <v>212</v>
      </c>
      <c r="C4420" t="s">
        <v>91</v>
      </c>
      <c r="D4420">
        <v>19066548</v>
      </c>
      <c r="E4420">
        <v>770902</v>
      </c>
      <c r="F4420" t="s">
        <v>66</v>
      </c>
      <c r="G4420" t="s">
        <v>67</v>
      </c>
      <c r="H4420" t="s">
        <v>68</v>
      </c>
      <c r="I4420" t="s">
        <v>97</v>
      </c>
      <c r="J4420" s="1">
        <v>43677</v>
      </c>
      <c r="K4420">
        <v>31</v>
      </c>
      <c r="L4420">
        <v>3</v>
      </c>
      <c r="M4420">
        <v>1</v>
      </c>
      <c r="N4420" t="s">
        <v>70</v>
      </c>
      <c r="O4420" t="s">
        <v>85</v>
      </c>
      <c r="P4420" t="s">
        <v>114</v>
      </c>
      <c r="Q4420">
        <v>104</v>
      </c>
      <c r="T4420" t="s">
        <v>72</v>
      </c>
      <c r="U4420" t="s">
        <v>73</v>
      </c>
      <c r="V4420">
        <v>685</v>
      </c>
      <c r="W4420">
        <v>2</v>
      </c>
      <c r="X4420">
        <v>184764</v>
      </c>
      <c r="Y4420" t="s">
        <v>74</v>
      </c>
      <c r="AA4420">
        <v>2016</v>
      </c>
      <c r="AB4420" t="s">
        <v>75</v>
      </c>
      <c r="AC4420" t="s">
        <v>76</v>
      </c>
      <c r="AD4420" t="s">
        <v>77</v>
      </c>
      <c r="AE4420" t="s">
        <v>78</v>
      </c>
      <c r="AF4420" t="s">
        <v>79</v>
      </c>
      <c r="AG4420" t="s">
        <v>80</v>
      </c>
      <c r="AH4420">
        <v>1.0029999999999999</v>
      </c>
      <c r="AI4420">
        <v>3.16168</v>
      </c>
      <c r="AJ4420">
        <v>3.17117</v>
      </c>
      <c r="AK4420">
        <v>2017</v>
      </c>
      <c r="AL4420" t="s">
        <v>81</v>
      </c>
      <c r="AM4420">
        <f t="shared" si="139"/>
        <v>3</v>
      </c>
    </row>
    <row r="4421" spans="1:39" x14ac:dyDescent="0.35">
      <c r="A4421">
        <v>2019</v>
      </c>
      <c r="B4421" s="5">
        <f t="shared" si="138"/>
        <v>213</v>
      </c>
      <c r="C4421" t="s">
        <v>89</v>
      </c>
      <c r="D4421">
        <v>19056338</v>
      </c>
      <c r="E4421">
        <v>757102</v>
      </c>
      <c r="F4421" t="s">
        <v>66</v>
      </c>
      <c r="G4421" t="s">
        <v>67</v>
      </c>
      <c r="H4421" t="s">
        <v>68</v>
      </c>
      <c r="I4421" t="s">
        <v>97</v>
      </c>
      <c r="J4421" s="1">
        <v>43678</v>
      </c>
      <c r="K4421">
        <v>31</v>
      </c>
      <c r="L4421">
        <v>3</v>
      </c>
      <c r="M4421">
        <v>1</v>
      </c>
      <c r="N4421" t="s">
        <v>70</v>
      </c>
      <c r="O4421" t="s">
        <v>85</v>
      </c>
      <c r="P4421" t="s">
        <v>114</v>
      </c>
      <c r="T4421" t="s">
        <v>72</v>
      </c>
      <c r="U4421" t="s">
        <v>73</v>
      </c>
      <c r="V4421">
        <v>660</v>
      </c>
      <c r="W4421">
        <v>2</v>
      </c>
      <c r="X4421">
        <v>184764</v>
      </c>
      <c r="Y4421" t="s">
        <v>74</v>
      </c>
      <c r="AA4421">
        <v>2016</v>
      </c>
      <c r="AB4421" t="s">
        <v>75</v>
      </c>
      <c r="AC4421" t="s">
        <v>76</v>
      </c>
      <c r="AD4421" t="s">
        <v>77</v>
      </c>
      <c r="AE4421" t="s">
        <v>78</v>
      </c>
      <c r="AF4421" t="s">
        <v>79</v>
      </c>
      <c r="AG4421" t="s">
        <v>80</v>
      </c>
      <c r="AH4421">
        <v>1.0029999999999999</v>
      </c>
      <c r="AI4421">
        <v>3.16168</v>
      </c>
      <c r="AJ4421">
        <v>3.17117</v>
      </c>
      <c r="AK4421">
        <v>2017</v>
      </c>
      <c r="AL4421" t="s">
        <v>81</v>
      </c>
      <c r="AM4421">
        <f t="shared" si="139"/>
        <v>3</v>
      </c>
    </row>
    <row r="4422" spans="1:39" x14ac:dyDescent="0.35">
      <c r="A4422">
        <v>2019</v>
      </c>
      <c r="B4422" s="5">
        <f t="shared" si="138"/>
        <v>186</v>
      </c>
      <c r="C4422" t="s">
        <v>102</v>
      </c>
      <c r="D4422">
        <v>19110009</v>
      </c>
      <c r="E4422">
        <v>663406</v>
      </c>
      <c r="F4422" t="s">
        <v>66</v>
      </c>
      <c r="G4422" t="s">
        <v>67</v>
      </c>
      <c r="H4422" t="s">
        <v>68</v>
      </c>
      <c r="I4422" t="s">
        <v>69</v>
      </c>
      <c r="J4422" s="1">
        <v>43651</v>
      </c>
      <c r="K4422">
        <v>27</v>
      </c>
      <c r="L4422">
        <v>4</v>
      </c>
      <c r="M4422">
        <v>1</v>
      </c>
      <c r="N4422" t="s">
        <v>70</v>
      </c>
      <c r="O4422" t="s">
        <v>71</v>
      </c>
      <c r="Q4422">
        <v>116</v>
      </c>
      <c r="R4422">
        <v>11</v>
      </c>
      <c r="T4422" t="s">
        <v>72</v>
      </c>
      <c r="U4422" t="s">
        <v>73</v>
      </c>
      <c r="V4422">
        <v>620</v>
      </c>
      <c r="W4422">
        <v>2</v>
      </c>
      <c r="X4422">
        <v>184764</v>
      </c>
      <c r="Y4422" t="s">
        <v>74</v>
      </c>
      <c r="AA4422">
        <v>2016</v>
      </c>
      <c r="AB4422" t="s">
        <v>75</v>
      </c>
      <c r="AC4422" t="s">
        <v>76</v>
      </c>
      <c r="AD4422" t="s">
        <v>77</v>
      </c>
      <c r="AE4422" t="s">
        <v>78</v>
      </c>
      <c r="AF4422" t="s">
        <v>79</v>
      </c>
      <c r="AG4422" t="s">
        <v>80</v>
      </c>
      <c r="AH4422">
        <v>1.0029999999999999</v>
      </c>
      <c r="AI4422">
        <v>3.0741800000000001</v>
      </c>
      <c r="AJ4422">
        <v>3.0834000000000001</v>
      </c>
      <c r="AK4422">
        <v>2017</v>
      </c>
      <c r="AL4422" t="s">
        <v>81</v>
      </c>
      <c r="AM4422">
        <f t="shared" si="139"/>
        <v>3</v>
      </c>
    </row>
    <row r="4423" spans="1:39" x14ac:dyDescent="0.35">
      <c r="A4423">
        <v>2019</v>
      </c>
      <c r="B4423" s="5">
        <f t="shared" si="138"/>
        <v>226</v>
      </c>
      <c r="C4423" t="s">
        <v>83</v>
      </c>
      <c r="D4423">
        <v>19076597</v>
      </c>
      <c r="E4423">
        <v>791996</v>
      </c>
      <c r="F4423" t="s">
        <v>66</v>
      </c>
      <c r="G4423" t="s">
        <v>67</v>
      </c>
      <c r="H4423" t="s">
        <v>68</v>
      </c>
      <c r="I4423" t="s">
        <v>69</v>
      </c>
      <c r="J4423" s="1">
        <v>43691</v>
      </c>
      <c r="K4423">
        <v>33</v>
      </c>
      <c r="L4423">
        <v>5</v>
      </c>
      <c r="M4423">
        <v>1</v>
      </c>
      <c r="N4423" t="s">
        <v>70</v>
      </c>
      <c r="O4423" t="s">
        <v>85</v>
      </c>
      <c r="Q4423">
        <v>104</v>
      </c>
      <c r="R4423">
        <v>40</v>
      </c>
      <c r="T4423" t="s">
        <v>72</v>
      </c>
      <c r="U4423" t="s">
        <v>73</v>
      </c>
      <c r="V4423">
        <v>630</v>
      </c>
      <c r="W4423">
        <v>2</v>
      </c>
      <c r="X4423">
        <v>184764</v>
      </c>
      <c r="Y4423" t="s">
        <v>74</v>
      </c>
      <c r="AA4423">
        <v>2016</v>
      </c>
      <c r="AB4423" t="s">
        <v>75</v>
      </c>
      <c r="AC4423" t="s">
        <v>76</v>
      </c>
      <c r="AD4423" t="s">
        <v>77</v>
      </c>
      <c r="AE4423" t="s">
        <v>78</v>
      </c>
      <c r="AF4423" t="s">
        <v>79</v>
      </c>
      <c r="AG4423" t="s">
        <v>80</v>
      </c>
      <c r="AH4423">
        <v>1.0029999999999999</v>
      </c>
      <c r="AI4423">
        <v>1.95234</v>
      </c>
      <c r="AJ4423">
        <v>1.9581999999999999</v>
      </c>
      <c r="AK4423">
        <v>2017</v>
      </c>
      <c r="AL4423" t="s">
        <v>81</v>
      </c>
      <c r="AM4423">
        <f t="shared" si="139"/>
        <v>3</v>
      </c>
    </row>
    <row r="4424" spans="1:39" x14ac:dyDescent="0.35">
      <c r="A4424">
        <v>2019</v>
      </c>
      <c r="B4424" s="5">
        <f t="shared" si="138"/>
        <v>226</v>
      </c>
      <c r="C4424" t="s">
        <v>83</v>
      </c>
      <c r="D4424">
        <v>19076574</v>
      </c>
      <c r="E4424">
        <v>766987</v>
      </c>
      <c r="F4424" t="s">
        <v>66</v>
      </c>
      <c r="G4424" t="s">
        <v>67</v>
      </c>
      <c r="H4424" t="s">
        <v>68</v>
      </c>
      <c r="I4424" t="s">
        <v>69</v>
      </c>
      <c r="J4424" s="1">
        <v>43691</v>
      </c>
      <c r="K4424">
        <v>33</v>
      </c>
      <c r="L4424">
        <v>5</v>
      </c>
      <c r="M4424">
        <v>1</v>
      </c>
      <c r="N4424" t="s">
        <v>70</v>
      </c>
      <c r="O4424" t="s">
        <v>85</v>
      </c>
      <c r="Q4424">
        <v>152</v>
      </c>
      <c r="T4424" t="s">
        <v>72</v>
      </c>
      <c r="U4424" t="s">
        <v>73</v>
      </c>
      <c r="V4424">
        <v>645</v>
      </c>
      <c r="W4424">
        <v>2</v>
      </c>
      <c r="X4424">
        <v>184764</v>
      </c>
      <c r="Y4424" t="s">
        <v>74</v>
      </c>
      <c r="AA4424">
        <v>2016</v>
      </c>
      <c r="AB4424" t="s">
        <v>75</v>
      </c>
      <c r="AC4424" t="s">
        <v>76</v>
      </c>
      <c r="AD4424" t="s">
        <v>77</v>
      </c>
      <c r="AE4424" t="s">
        <v>78</v>
      </c>
      <c r="AF4424" t="s">
        <v>79</v>
      </c>
      <c r="AG4424" t="s">
        <v>80</v>
      </c>
      <c r="AH4424">
        <v>1.0029999999999999</v>
      </c>
      <c r="AI4424">
        <v>1.95234</v>
      </c>
      <c r="AJ4424">
        <v>1.9581999999999999</v>
      </c>
      <c r="AK4424">
        <v>2017</v>
      </c>
      <c r="AL4424" t="s">
        <v>81</v>
      </c>
      <c r="AM4424">
        <f t="shared" si="139"/>
        <v>3</v>
      </c>
    </row>
    <row r="4425" spans="1:39" x14ac:dyDescent="0.35">
      <c r="A4425">
        <v>2019</v>
      </c>
      <c r="B4425" s="5">
        <f t="shared" si="138"/>
        <v>226</v>
      </c>
      <c r="C4425" t="s">
        <v>83</v>
      </c>
      <c r="D4425">
        <v>19076596</v>
      </c>
      <c r="E4425">
        <v>791991</v>
      </c>
      <c r="F4425" t="s">
        <v>66</v>
      </c>
      <c r="G4425" t="s">
        <v>67</v>
      </c>
      <c r="H4425" t="s">
        <v>68</v>
      </c>
      <c r="I4425" t="s">
        <v>69</v>
      </c>
      <c r="J4425" s="1">
        <v>43691</v>
      </c>
      <c r="K4425">
        <v>33</v>
      </c>
      <c r="L4425">
        <v>5</v>
      </c>
      <c r="M4425">
        <v>1</v>
      </c>
      <c r="N4425" t="s">
        <v>70</v>
      </c>
      <c r="O4425" t="s">
        <v>85</v>
      </c>
      <c r="Q4425">
        <v>152</v>
      </c>
      <c r="T4425" t="s">
        <v>72</v>
      </c>
      <c r="U4425" t="s">
        <v>73</v>
      </c>
      <c r="V4425">
        <v>745</v>
      </c>
      <c r="W4425">
        <v>2</v>
      </c>
      <c r="X4425">
        <v>184764</v>
      </c>
      <c r="Y4425" t="s">
        <v>74</v>
      </c>
      <c r="AA4425">
        <v>2016</v>
      </c>
      <c r="AB4425" t="s">
        <v>75</v>
      </c>
      <c r="AC4425" t="s">
        <v>76</v>
      </c>
      <c r="AD4425" t="s">
        <v>77</v>
      </c>
      <c r="AE4425" t="s">
        <v>78</v>
      </c>
      <c r="AF4425" t="s">
        <v>79</v>
      </c>
      <c r="AG4425" t="s">
        <v>80</v>
      </c>
      <c r="AH4425">
        <v>1.0029999999999999</v>
      </c>
      <c r="AI4425">
        <v>1.95234</v>
      </c>
      <c r="AJ4425">
        <v>1.9581999999999999</v>
      </c>
      <c r="AK4425">
        <v>2017</v>
      </c>
      <c r="AL4425" t="s">
        <v>81</v>
      </c>
      <c r="AM4425">
        <f t="shared" si="139"/>
        <v>3</v>
      </c>
    </row>
    <row r="4426" spans="1:39" x14ac:dyDescent="0.35">
      <c r="A4426">
        <v>2020</v>
      </c>
      <c r="B4426" s="5">
        <f t="shared" si="138"/>
        <v>125</v>
      </c>
      <c r="C4426" t="s">
        <v>83</v>
      </c>
      <c r="D4426">
        <v>20076114</v>
      </c>
      <c r="E4426">
        <v>765951</v>
      </c>
      <c r="F4426" t="s">
        <v>66</v>
      </c>
      <c r="G4426" t="s">
        <v>67</v>
      </c>
      <c r="H4426" t="s">
        <v>92</v>
      </c>
      <c r="I4426" t="s">
        <v>69</v>
      </c>
      <c r="J4426" s="1">
        <v>43955</v>
      </c>
      <c r="K4426">
        <v>19</v>
      </c>
      <c r="L4426">
        <v>2</v>
      </c>
      <c r="M4426">
        <v>1</v>
      </c>
      <c r="N4426" t="s">
        <v>70</v>
      </c>
      <c r="O4426" t="s">
        <v>85</v>
      </c>
      <c r="Q4426">
        <v>103</v>
      </c>
      <c r="R4426">
        <v>60</v>
      </c>
      <c r="T4426" t="s">
        <v>72</v>
      </c>
      <c r="U4426" t="s">
        <v>73</v>
      </c>
      <c r="V4426">
        <v>750</v>
      </c>
      <c r="W4426">
        <v>2</v>
      </c>
      <c r="X4426">
        <v>185362</v>
      </c>
      <c r="Y4426" t="s">
        <v>74</v>
      </c>
      <c r="AA4426">
        <v>2015</v>
      </c>
      <c r="AB4426" t="s">
        <v>75</v>
      </c>
      <c r="AC4426" t="s">
        <v>76</v>
      </c>
      <c r="AD4426" t="s">
        <v>77</v>
      </c>
      <c r="AE4426" t="s">
        <v>78</v>
      </c>
      <c r="AF4426" t="s">
        <v>101</v>
      </c>
      <c r="AG4426" t="s">
        <v>80</v>
      </c>
      <c r="AH4426">
        <v>1.0329999999999999</v>
      </c>
      <c r="AI4426">
        <v>1.17492</v>
      </c>
      <c r="AJ4426">
        <v>1.2136899999999999</v>
      </c>
      <c r="AK4426">
        <v>2016</v>
      </c>
      <c r="AL4426" t="s">
        <v>81</v>
      </c>
      <c r="AM4426">
        <f t="shared" si="139"/>
        <v>5</v>
      </c>
    </row>
    <row r="4427" spans="1:39" x14ac:dyDescent="0.35">
      <c r="A4427">
        <v>2020</v>
      </c>
      <c r="B4427" s="5">
        <f t="shared" si="138"/>
        <v>153</v>
      </c>
      <c r="C4427" t="s">
        <v>82</v>
      </c>
      <c r="D4427">
        <v>20036304</v>
      </c>
      <c r="E4427">
        <v>775301</v>
      </c>
      <c r="F4427" t="s">
        <v>66</v>
      </c>
      <c r="G4427" t="s">
        <v>67</v>
      </c>
      <c r="H4427" t="s">
        <v>92</v>
      </c>
      <c r="I4427" t="s">
        <v>69</v>
      </c>
      <c r="J4427" s="1">
        <v>43983</v>
      </c>
      <c r="K4427">
        <v>23</v>
      </c>
      <c r="L4427">
        <v>3</v>
      </c>
      <c r="M4427">
        <v>1</v>
      </c>
      <c r="N4427" t="s">
        <v>70</v>
      </c>
      <c r="O4427" t="s">
        <v>71</v>
      </c>
      <c r="Q4427">
        <v>113</v>
      </c>
      <c r="R4427">
        <v>41</v>
      </c>
      <c r="T4427" t="s">
        <v>72</v>
      </c>
      <c r="U4427" t="s">
        <v>73</v>
      </c>
      <c r="V4427">
        <v>810</v>
      </c>
      <c r="W4427">
        <v>2</v>
      </c>
      <c r="X4427">
        <v>185362</v>
      </c>
      <c r="Y4427" t="s">
        <v>74</v>
      </c>
      <c r="AA4427">
        <v>2015</v>
      </c>
      <c r="AB4427" t="s">
        <v>75</v>
      </c>
      <c r="AC4427" t="s">
        <v>76</v>
      </c>
      <c r="AD4427" t="s">
        <v>77</v>
      </c>
      <c r="AE4427" t="s">
        <v>78</v>
      </c>
      <c r="AF4427" t="s">
        <v>101</v>
      </c>
      <c r="AG4427" t="s">
        <v>80</v>
      </c>
      <c r="AH4427">
        <v>1.0329999999999999</v>
      </c>
      <c r="AI4427">
        <v>1.47238</v>
      </c>
      <c r="AJ4427">
        <v>1.5209699999999999</v>
      </c>
      <c r="AK4427">
        <v>2016</v>
      </c>
      <c r="AL4427" t="s">
        <v>81</v>
      </c>
      <c r="AM4427">
        <f t="shared" si="139"/>
        <v>5</v>
      </c>
    </row>
    <row r="4428" spans="1:39" x14ac:dyDescent="0.35">
      <c r="A4428">
        <v>2020</v>
      </c>
      <c r="B4428" s="5">
        <f t="shared" si="138"/>
        <v>161</v>
      </c>
      <c r="C4428" t="s">
        <v>82</v>
      </c>
      <c r="D4428">
        <v>20036470</v>
      </c>
      <c r="E4428">
        <v>778412</v>
      </c>
      <c r="F4428" t="s">
        <v>66</v>
      </c>
      <c r="G4428" t="s">
        <v>67</v>
      </c>
      <c r="H4428" t="s">
        <v>92</v>
      </c>
      <c r="I4428" t="s">
        <v>69</v>
      </c>
      <c r="J4428" s="1">
        <v>43991</v>
      </c>
      <c r="K4428">
        <v>24</v>
      </c>
      <c r="L4428">
        <v>3</v>
      </c>
      <c r="M4428">
        <v>1</v>
      </c>
      <c r="N4428" t="s">
        <v>70</v>
      </c>
      <c r="O4428" t="s">
        <v>71</v>
      </c>
      <c r="Q4428">
        <v>113</v>
      </c>
      <c r="R4428">
        <v>41</v>
      </c>
      <c r="T4428" t="s">
        <v>72</v>
      </c>
      <c r="U4428" t="s">
        <v>73</v>
      </c>
      <c r="V4428">
        <v>660</v>
      </c>
      <c r="W4428">
        <v>2</v>
      </c>
      <c r="X4428">
        <v>185362</v>
      </c>
      <c r="Y4428" t="s">
        <v>74</v>
      </c>
      <c r="AA4428">
        <v>2015</v>
      </c>
      <c r="AB4428" t="s">
        <v>75</v>
      </c>
      <c r="AC4428" t="s">
        <v>76</v>
      </c>
      <c r="AD4428" t="s">
        <v>77</v>
      </c>
      <c r="AE4428" t="s">
        <v>78</v>
      </c>
      <c r="AF4428" t="s">
        <v>101</v>
      </c>
      <c r="AG4428" t="s">
        <v>80</v>
      </c>
      <c r="AH4428">
        <v>1.0329999999999999</v>
      </c>
      <c r="AI4428">
        <v>1.47238</v>
      </c>
      <c r="AJ4428">
        <v>1.5209699999999999</v>
      </c>
      <c r="AK4428">
        <v>2016</v>
      </c>
      <c r="AL4428" t="s">
        <v>81</v>
      </c>
      <c r="AM4428">
        <f t="shared" si="139"/>
        <v>5</v>
      </c>
    </row>
    <row r="4429" spans="1:39" x14ac:dyDescent="0.35">
      <c r="A4429">
        <v>2020</v>
      </c>
      <c r="B4429" s="5">
        <f t="shared" si="138"/>
        <v>56</v>
      </c>
      <c r="C4429" t="s">
        <v>83</v>
      </c>
      <c r="D4429">
        <v>20076059</v>
      </c>
      <c r="E4429">
        <v>766778</v>
      </c>
      <c r="F4429" t="s">
        <v>66</v>
      </c>
      <c r="G4429" t="s">
        <v>67</v>
      </c>
      <c r="H4429" t="s">
        <v>68</v>
      </c>
      <c r="I4429" t="s">
        <v>69</v>
      </c>
      <c r="J4429" s="1">
        <v>43886</v>
      </c>
      <c r="K4429">
        <v>9</v>
      </c>
      <c r="L4429">
        <v>1</v>
      </c>
      <c r="M4429">
        <v>1</v>
      </c>
      <c r="N4429" t="s">
        <v>70</v>
      </c>
      <c r="O4429" t="s">
        <v>90</v>
      </c>
      <c r="Q4429">
        <v>105</v>
      </c>
      <c r="R4429">
        <v>10</v>
      </c>
      <c r="T4429" t="s">
        <v>72</v>
      </c>
      <c r="U4429" t="s">
        <v>73</v>
      </c>
      <c r="V4429">
        <v>730</v>
      </c>
      <c r="W4429">
        <v>2</v>
      </c>
      <c r="X4429">
        <v>185362</v>
      </c>
      <c r="Y4429" t="s">
        <v>74</v>
      </c>
      <c r="AA4429">
        <v>2015</v>
      </c>
      <c r="AB4429" t="s">
        <v>75</v>
      </c>
      <c r="AC4429" t="s">
        <v>76</v>
      </c>
      <c r="AD4429" t="s">
        <v>77</v>
      </c>
      <c r="AE4429" t="s">
        <v>78</v>
      </c>
      <c r="AF4429" t="s">
        <v>101</v>
      </c>
      <c r="AG4429" t="s">
        <v>80</v>
      </c>
      <c r="AH4429">
        <v>1.0329999999999999</v>
      </c>
      <c r="AI4429">
        <v>1.56345</v>
      </c>
      <c r="AJ4429">
        <v>1.61504</v>
      </c>
      <c r="AK4429">
        <v>2016</v>
      </c>
      <c r="AL4429" t="s">
        <v>81</v>
      </c>
      <c r="AM4429">
        <f t="shared" si="139"/>
        <v>5</v>
      </c>
    </row>
    <row r="4430" spans="1:39" x14ac:dyDescent="0.35">
      <c r="A4430">
        <v>2020</v>
      </c>
      <c r="B4430" s="5">
        <f t="shared" si="138"/>
        <v>68</v>
      </c>
      <c r="C4430" t="s">
        <v>83</v>
      </c>
      <c r="D4430">
        <v>20076090</v>
      </c>
      <c r="E4430">
        <v>765925</v>
      </c>
      <c r="F4430" t="s">
        <v>66</v>
      </c>
      <c r="G4430" t="s">
        <v>67</v>
      </c>
      <c r="H4430" t="s">
        <v>68</v>
      </c>
      <c r="I4430" t="s">
        <v>69</v>
      </c>
      <c r="J4430" s="1">
        <v>43898</v>
      </c>
      <c r="K4430">
        <v>11</v>
      </c>
      <c r="L4430">
        <v>1</v>
      </c>
      <c r="M4430">
        <v>1</v>
      </c>
      <c r="N4430" t="s">
        <v>70</v>
      </c>
      <c r="O4430" t="s">
        <v>85</v>
      </c>
      <c r="Q4430">
        <v>104</v>
      </c>
      <c r="R4430">
        <v>40</v>
      </c>
      <c r="T4430" t="s">
        <v>72</v>
      </c>
      <c r="U4430" t="s">
        <v>73</v>
      </c>
      <c r="V4430">
        <v>690</v>
      </c>
      <c r="W4430">
        <v>2</v>
      </c>
      <c r="X4430">
        <v>185362</v>
      </c>
      <c r="Y4430" t="s">
        <v>74</v>
      </c>
      <c r="AA4430">
        <v>2015</v>
      </c>
      <c r="AB4430" t="s">
        <v>75</v>
      </c>
      <c r="AC4430" t="s">
        <v>76</v>
      </c>
      <c r="AD4430" t="s">
        <v>77</v>
      </c>
      <c r="AE4430" t="s">
        <v>78</v>
      </c>
      <c r="AF4430" t="s">
        <v>101</v>
      </c>
      <c r="AG4430" t="s">
        <v>80</v>
      </c>
      <c r="AH4430">
        <v>1.0329999999999999</v>
      </c>
      <c r="AI4430">
        <v>1.45882</v>
      </c>
      <c r="AJ4430">
        <v>1.5069600000000001</v>
      </c>
      <c r="AK4430">
        <v>2016</v>
      </c>
      <c r="AL4430" t="s">
        <v>81</v>
      </c>
      <c r="AM4430">
        <f t="shared" si="139"/>
        <v>5</v>
      </c>
    </row>
    <row r="4431" spans="1:39" x14ac:dyDescent="0.35">
      <c r="A4431">
        <v>2020</v>
      </c>
      <c r="B4431" s="5">
        <f t="shared" si="138"/>
        <v>68</v>
      </c>
      <c r="C4431" t="s">
        <v>83</v>
      </c>
      <c r="D4431">
        <v>20076080</v>
      </c>
      <c r="E4431">
        <v>765915</v>
      </c>
      <c r="F4431" t="s">
        <v>66</v>
      </c>
      <c r="G4431" t="s">
        <v>67</v>
      </c>
      <c r="H4431" t="s">
        <v>68</v>
      </c>
      <c r="I4431" t="s">
        <v>69</v>
      </c>
      <c r="J4431" s="1">
        <v>43898</v>
      </c>
      <c r="K4431">
        <v>11</v>
      </c>
      <c r="L4431">
        <v>1</v>
      </c>
      <c r="M4431">
        <v>1</v>
      </c>
      <c r="N4431" t="s">
        <v>70</v>
      </c>
      <c r="O4431" t="s">
        <v>84</v>
      </c>
      <c r="Q4431">
        <v>109</v>
      </c>
      <c r="R4431">
        <v>61</v>
      </c>
      <c r="T4431" t="s">
        <v>72</v>
      </c>
      <c r="U4431" t="s">
        <v>73</v>
      </c>
      <c r="V4431">
        <v>720</v>
      </c>
      <c r="W4431">
        <v>2</v>
      </c>
      <c r="X4431">
        <v>185362</v>
      </c>
      <c r="Y4431" t="s">
        <v>74</v>
      </c>
      <c r="AA4431">
        <v>2015</v>
      </c>
      <c r="AB4431" t="s">
        <v>75</v>
      </c>
      <c r="AC4431" t="s">
        <v>76</v>
      </c>
      <c r="AD4431" t="s">
        <v>77</v>
      </c>
      <c r="AE4431" t="s">
        <v>78</v>
      </c>
      <c r="AF4431" t="s">
        <v>101</v>
      </c>
      <c r="AG4431" t="s">
        <v>80</v>
      </c>
      <c r="AH4431">
        <v>1.0329999999999999</v>
      </c>
      <c r="AI4431">
        <v>1.24526</v>
      </c>
      <c r="AJ4431">
        <v>1.2863500000000001</v>
      </c>
      <c r="AK4431">
        <v>2016</v>
      </c>
      <c r="AL4431" t="s">
        <v>81</v>
      </c>
      <c r="AM4431">
        <f t="shared" si="139"/>
        <v>5</v>
      </c>
    </row>
    <row r="4432" spans="1:39" x14ac:dyDescent="0.35">
      <c r="A4432">
        <v>2020</v>
      </c>
      <c r="B4432" s="5">
        <f t="shared" si="138"/>
        <v>218</v>
      </c>
      <c r="C4432" t="s">
        <v>91</v>
      </c>
      <c r="D4432">
        <v>20066461</v>
      </c>
      <c r="E4432">
        <v>787244</v>
      </c>
      <c r="F4432" t="s">
        <v>66</v>
      </c>
      <c r="G4432" t="s">
        <v>67</v>
      </c>
      <c r="H4432" t="s">
        <v>68</v>
      </c>
      <c r="I4432" t="s">
        <v>97</v>
      </c>
      <c r="J4432" s="1">
        <v>44048</v>
      </c>
      <c r="K4432">
        <v>32</v>
      </c>
      <c r="L4432">
        <v>4</v>
      </c>
      <c r="M4432">
        <v>1</v>
      </c>
      <c r="N4432" t="s">
        <v>70</v>
      </c>
      <c r="O4432" t="s">
        <v>85</v>
      </c>
      <c r="P4432" t="s">
        <v>114</v>
      </c>
      <c r="T4432" t="s">
        <v>72</v>
      </c>
      <c r="U4432" t="s">
        <v>73</v>
      </c>
      <c r="V4432">
        <v>770</v>
      </c>
      <c r="W4432">
        <v>2</v>
      </c>
      <c r="X4432">
        <v>180264</v>
      </c>
      <c r="Y4432" t="s">
        <v>74</v>
      </c>
      <c r="AA4432">
        <v>2016</v>
      </c>
      <c r="AB4432" t="s">
        <v>75</v>
      </c>
      <c r="AC4432" t="s">
        <v>76</v>
      </c>
      <c r="AD4432" t="s">
        <v>77</v>
      </c>
      <c r="AE4432" t="s">
        <v>78</v>
      </c>
      <c r="AF4432" t="s">
        <v>79</v>
      </c>
      <c r="AG4432" t="s">
        <v>80</v>
      </c>
      <c r="AH4432">
        <v>4.2149999999999999</v>
      </c>
      <c r="AI4432">
        <v>1.28471</v>
      </c>
      <c r="AJ4432">
        <v>5.4150499999999999</v>
      </c>
      <c r="AK4432">
        <v>2017</v>
      </c>
      <c r="AL4432" t="s">
        <v>81</v>
      </c>
      <c r="AM4432">
        <f t="shared" si="139"/>
        <v>4</v>
      </c>
    </row>
    <row r="4433" spans="1:39" x14ac:dyDescent="0.35">
      <c r="A4433">
        <v>2020</v>
      </c>
      <c r="B4433" s="5">
        <f t="shared" si="138"/>
        <v>123</v>
      </c>
      <c r="C4433" t="s">
        <v>83</v>
      </c>
      <c r="D4433">
        <v>20076115</v>
      </c>
      <c r="E4433">
        <v>765952</v>
      </c>
      <c r="F4433" t="s">
        <v>66</v>
      </c>
      <c r="G4433" t="s">
        <v>67</v>
      </c>
      <c r="H4433" t="s">
        <v>92</v>
      </c>
      <c r="I4433" t="s">
        <v>69</v>
      </c>
      <c r="J4433" s="1">
        <v>43953</v>
      </c>
      <c r="K4433">
        <v>18</v>
      </c>
      <c r="L4433">
        <v>2</v>
      </c>
      <c r="M4433">
        <v>1</v>
      </c>
      <c r="N4433" t="s">
        <v>70</v>
      </c>
      <c r="O4433" t="s">
        <v>85</v>
      </c>
      <c r="Q4433">
        <v>103</v>
      </c>
      <c r="R4433">
        <v>60</v>
      </c>
      <c r="T4433" t="s">
        <v>72</v>
      </c>
      <c r="U4433" t="s">
        <v>73</v>
      </c>
      <c r="V4433">
        <v>685</v>
      </c>
      <c r="W4433">
        <v>2</v>
      </c>
      <c r="X4433">
        <v>180264</v>
      </c>
      <c r="Y4433" t="s">
        <v>74</v>
      </c>
      <c r="AA4433">
        <v>2016</v>
      </c>
      <c r="AB4433" t="s">
        <v>75</v>
      </c>
      <c r="AC4433" t="s">
        <v>76</v>
      </c>
      <c r="AD4433" t="s">
        <v>77</v>
      </c>
      <c r="AE4433" t="s">
        <v>78</v>
      </c>
      <c r="AF4433" t="s">
        <v>79</v>
      </c>
      <c r="AG4433" t="s">
        <v>80</v>
      </c>
      <c r="AH4433">
        <v>4.2149999999999999</v>
      </c>
      <c r="AI4433">
        <v>1.17492</v>
      </c>
      <c r="AJ4433">
        <v>4.9522899999999996</v>
      </c>
      <c r="AK4433">
        <v>2017</v>
      </c>
      <c r="AL4433" t="s">
        <v>81</v>
      </c>
      <c r="AM4433">
        <f t="shared" si="139"/>
        <v>4</v>
      </c>
    </row>
    <row r="4434" spans="1:39" x14ac:dyDescent="0.35">
      <c r="A4434">
        <v>2020</v>
      </c>
      <c r="B4434" s="5">
        <f t="shared" si="138"/>
        <v>56</v>
      </c>
      <c r="C4434" t="s">
        <v>83</v>
      </c>
      <c r="D4434">
        <v>20076061</v>
      </c>
      <c r="E4434">
        <v>766784</v>
      </c>
      <c r="F4434" t="s">
        <v>66</v>
      </c>
      <c r="G4434" t="s">
        <v>67</v>
      </c>
      <c r="H4434" t="s">
        <v>68</v>
      </c>
      <c r="I4434" t="s">
        <v>69</v>
      </c>
      <c r="J4434" s="1">
        <v>43886</v>
      </c>
      <c r="K4434">
        <v>9</v>
      </c>
      <c r="L4434">
        <v>1</v>
      </c>
      <c r="M4434">
        <v>1</v>
      </c>
      <c r="N4434" t="s">
        <v>70</v>
      </c>
      <c r="O4434" t="s">
        <v>84</v>
      </c>
      <c r="Q4434">
        <v>109</v>
      </c>
      <c r="R4434">
        <v>63</v>
      </c>
      <c r="T4434" t="s">
        <v>72</v>
      </c>
      <c r="U4434" t="s">
        <v>73</v>
      </c>
      <c r="V4434">
        <v>720</v>
      </c>
      <c r="W4434">
        <v>2</v>
      </c>
      <c r="X4434">
        <v>180264</v>
      </c>
      <c r="Y4434" t="s">
        <v>74</v>
      </c>
      <c r="AA4434">
        <v>2016</v>
      </c>
      <c r="AB4434" t="s">
        <v>75</v>
      </c>
      <c r="AC4434" t="s">
        <v>76</v>
      </c>
      <c r="AD4434" t="s">
        <v>77</v>
      </c>
      <c r="AE4434" t="s">
        <v>78</v>
      </c>
      <c r="AF4434" t="s">
        <v>79</v>
      </c>
      <c r="AG4434" t="s">
        <v>80</v>
      </c>
      <c r="AH4434">
        <v>4.2149999999999999</v>
      </c>
      <c r="AI4434">
        <v>1.24526</v>
      </c>
      <c r="AJ4434">
        <v>5.2487700000000004</v>
      </c>
      <c r="AK4434">
        <v>2017</v>
      </c>
      <c r="AL4434" t="s">
        <v>81</v>
      </c>
      <c r="AM4434">
        <f t="shared" si="139"/>
        <v>4</v>
      </c>
    </row>
    <row r="4435" spans="1:39" x14ac:dyDescent="0.35">
      <c r="A4435">
        <v>2020</v>
      </c>
      <c r="B4435" s="5">
        <f t="shared" si="138"/>
        <v>187</v>
      </c>
      <c r="C4435" t="s">
        <v>91</v>
      </c>
      <c r="D4435">
        <v>20066250</v>
      </c>
      <c r="E4435">
        <v>787087</v>
      </c>
      <c r="F4435" t="s">
        <v>66</v>
      </c>
      <c r="G4435" t="s">
        <v>67</v>
      </c>
      <c r="H4435" t="s">
        <v>68</v>
      </c>
      <c r="I4435" t="s">
        <v>69</v>
      </c>
      <c r="J4435" s="1">
        <v>44017</v>
      </c>
      <c r="K4435">
        <v>28</v>
      </c>
      <c r="L4435">
        <v>4</v>
      </c>
      <c r="M4435">
        <v>1</v>
      </c>
      <c r="N4435" t="s">
        <v>70</v>
      </c>
      <c r="O4435" t="s">
        <v>90</v>
      </c>
      <c r="Q4435">
        <v>102</v>
      </c>
      <c r="R4435">
        <v>10</v>
      </c>
      <c r="T4435" t="s">
        <v>72</v>
      </c>
      <c r="U4435" t="s">
        <v>73</v>
      </c>
      <c r="V4435">
        <v>720</v>
      </c>
      <c r="W4435">
        <v>2</v>
      </c>
      <c r="X4435">
        <v>180264</v>
      </c>
      <c r="Y4435" t="s">
        <v>74</v>
      </c>
      <c r="AA4435">
        <v>2016</v>
      </c>
      <c r="AB4435" t="s">
        <v>75</v>
      </c>
      <c r="AC4435" t="s">
        <v>76</v>
      </c>
      <c r="AD4435" t="s">
        <v>77</v>
      </c>
      <c r="AE4435" t="s">
        <v>78</v>
      </c>
      <c r="AF4435" t="s">
        <v>79</v>
      </c>
      <c r="AG4435" t="s">
        <v>80</v>
      </c>
      <c r="AH4435">
        <v>4.2149999999999999</v>
      </c>
      <c r="AI4435">
        <v>2.5094400000000001</v>
      </c>
      <c r="AJ4435">
        <v>10.57729</v>
      </c>
      <c r="AK4435">
        <v>2017</v>
      </c>
      <c r="AL4435" t="s">
        <v>81</v>
      </c>
      <c r="AM4435">
        <f t="shared" si="139"/>
        <v>4</v>
      </c>
    </row>
    <row r="4436" spans="1:39" x14ac:dyDescent="0.35">
      <c r="A4436">
        <v>2020</v>
      </c>
      <c r="B4436" s="5">
        <f t="shared" si="138"/>
        <v>164</v>
      </c>
      <c r="C4436" t="s">
        <v>83</v>
      </c>
      <c r="D4436">
        <v>20071080</v>
      </c>
      <c r="E4436">
        <v>797003</v>
      </c>
      <c r="F4436" t="s">
        <v>66</v>
      </c>
      <c r="G4436" t="s">
        <v>86</v>
      </c>
      <c r="J4436" s="1">
        <v>43994</v>
      </c>
      <c r="K4436">
        <v>24</v>
      </c>
      <c r="M4436">
        <v>1</v>
      </c>
      <c r="N4436" t="s">
        <v>70</v>
      </c>
      <c r="O4436" t="s">
        <v>85</v>
      </c>
      <c r="Q4436">
        <v>103</v>
      </c>
      <c r="R4436">
        <v>70</v>
      </c>
      <c r="T4436" t="s">
        <v>72</v>
      </c>
      <c r="U4436" t="s">
        <v>73</v>
      </c>
      <c r="V4436">
        <v>810</v>
      </c>
      <c r="W4436">
        <v>2</v>
      </c>
      <c r="X4436">
        <v>180264</v>
      </c>
      <c r="Y4436" t="s">
        <v>74</v>
      </c>
      <c r="AA4436">
        <v>2016</v>
      </c>
      <c r="AB4436" t="s">
        <v>75</v>
      </c>
      <c r="AC4436" t="s">
        <v>76</v>
      </c>
      <c r="AD4436" t="s">
        <v>77</v>
      </c>
      <c r="AE4436" t="s">
        <v>78</v>
      </c>
      <c r="AF4436" t="s">
        <v>79</v>
      </c>
      <c r="AG4436" t="s">
        <v>80</v>
      </c>
      <c r="AH4436">
        <v>4.2149999999999999</v>
      </c>
      <c r="AI4436">
        <v>1.24424</v>
      </c>
      <c r="AJ4436">
        <v>5.2444699999999997</v>
      </c>
      <c r="AK4436">
        <v>2017</v>
      </c>
      <c r="AL4436" t="s">
        <v>81</v>
      </c>
      <c r="AM4436">
        <f t="shared" si="139"/>
        <v>4</v>
      </c>
    </row>
    <row r="4437" spans="1:39" x14ac:dyDescent="0.35">
      <c r="A4437">
        <v>2020</v>
      </c>
      <c r="B4437" s="5">
        <f t="shared" si="138"/>
        <v>218</v>
      </c>
      <c r="C4437" t="s">
        <v>91</v>
      </c>
      <c r="D4437">
        <v>20066461</v>
      </c>
      <c r="E4437">
        <v>787242</v>
      </c>
      <c r="F4437" t="s">
        <v>66</v>
      </c>
      <c r="G4437" t="s">
        <v>67</v>
      </c>
      <c r="H4437" t="s">
        <v>68</v>
      </c>
      <c r="I4437" t="s">
        <v>97</v>
      </c>
      <c r="J4437" s="1">
        <v>44048</v>
      </c>
      <c r="K4437">
        <v>32</v>
      </c>
      <c r="L4437">
        <v>4</v>
      </c>
      <c r="M4437">
        <v>1</v>
      </c>
      <c r="N4437" t="s">
        <v>70</v>
      </c>
      <c r="O4437" t="s">
        <v>85</v>
      </c>
      <c r="P4437" t="s">
        <v>114</v>
      </c>
      <c r="T4437" t="s">
        <v>72</v>
      </c>
      <c r="U4437" t="s">
        <v>73</v>
      </c>
      <c r="V4437">
        <v>720</v>
      </c>
      <c r="W4437">
        <v>2</v>
      </c>
      <c r="X4437">
        <v>181881</v>
      </c>
      <c r="Y4437" t="s">
        <v>74</v>
      </c>
      <c r="AA4437">
        <v>2016</v>
      </c>
      <c r="AB4437" t="s">
        <v>75</v>
      </c>
      <c r="AC4437" t="s">
        <v>76</v>
      </c>
      <c r="AD4437" t="s">
        <v>77</v>
      </c>
      <c r="AE4437" t="s">
        <v>78</v>
      </c>
      <c r="AF4437" t="s">
        <v>79</v>
      </c>
      <c r="AG4437" t="s">
        <v>80</v>
      </c>
      <c r="AH4437">
        <v>4.2149999999999999</v>
      </c>
      <c r="AI4437">
        <v>1.28471</v>
      </c>
      <c r="AJ4437">
        <v>5.4150499999999999</v>
      </c>
      <c r="AK4437">
        <v>2017</v>
      </c>
      <c r="AL4437" t="s">
        <v>81</v>
      </c>
      <c r="AM4437">
        <f t="shared" si="139"/>
        <v>4</v>
      </c>
    </row>
    <row r="4438" spans="1:39" x14ac:dyDescent="0.35">
      <c r="A4438">
        <v>2020</v>
      </c>
      <c r="B4438" s="5">
        <f t="shared" si="138"/>
        <v>123</v>
      </c>
      <c r="C4438" t="s">
        <v>83</v>
      </c>
      <c r="D4438">
        <v>20076125</v>
      </c>
      <c r="E4438">
        <v>765965</v>
      </c>
      <c r="F4438" t="s">
        <v>66</v>
      </c>
      <c r="G4438" t="s">
        <v>67</v>
      </c>
      <c r="H4438" t="s">
        <v>92</v>
      </c>
      <c r="I4438" t="s">
        <v>69</v>
      </c>
      <c r="J4438" s="1">
        <v>43953</v>
      </c>
      <c r="K4438">
        <v>18</v>
      </c>
      <c r="L4438">
        <v>2</v>
      </c>
      <c r="M4438">
        <v>1</v>
      </c>
      <c r="N4438" t="s">
        <v>70</v>
      </c>
      <c r="O4438" t="s">
        <v>85</v>
      </c>
      <c r="Q4438">
        <v>103</v>
      </c>
      <c r="R4438">
        <v>50</v>
      </c>
      <c r="T4438" t="s">
        <v>72</v>
      </c>
      <c r="U4438" t="s">
        <v>73</v>
      </c>
      <c r="V4438">
        <v>640</v>
      </c>
      <c r="W4438">
        <v>2</v>
      </c>
      <c r="X4438">
        <v>181881</v>
      </c>
      <c r="Y4438" t="s">
        <v>74</v>
      </c>
      <c r="AA4438">
        <v>2016</v>
      </c>
      <c r="AB4438" t="s">
        <v>75</v>
      </c>
      <c r="AC4438" t="s">
        <v>76</v>
      </c>
      <c r="AD4438" t="s">
        <v>77</v>
      </c>
      <c r="AE4438" t="s">
        <v>78</v>
      </c>
      <c r="AF4438" t="s">
        <v>79</v>
      </c>
      <c r="AG4438" t="s">
        <v>80</v>
      </c>
      <c r="AH4438">
        <v>4.2149999999999999</v>
      </c>
      <c r="AI4438">
        <v>1.1582399999999999</v>
      </c>
      <c r="AJ4438">
        <v>4.8819800000000004</v>
      </c>
      <c r="AK4438">
        <v>2017</v>
      </c>
      <c r="AL4438" t="s">
        <v>81</v>
      </c>
      <c r="AM4438">
        <f t="shared" si="139"/>
        <v>4</v>
      </c>
    </row>
    <row r="4439" spans="1:39" x14ac:dyDescent="0.35">
      <c r="A4439">
        <v>2020</v>
      </c>
      <c r="B4439" s="5">
        <f t="shared" si="138"/>
        <v>176</v>
      </c>
      <c r="C4439" t="s">
        <v>82</v>
      </c>
      <c r="D4439">
        <v>20036845</v>
      </c>
      <c r="E4439">
        <v>794051</v>
      </c>
      <c r="F4439" t="s">
        <v>66</v>
      </c>
      <c r="G4439" t="s">
        <v>67</v>
      </c>
      <c r="H4439" t="s">
        <v>92</v>
      </c>
      <c r="I4439" t="s">
        <v>69</v>
      </c>
      <c r="J4439" s="1">
        <v>44006</v>
      </c>
      <c r="K4439">
        <v>26</v>
      </c>
      <c r="L4439">
        <v>3</v>
      </c>
      <c r="M4439">
        <v>1</v>
      </c>
      <c r="N4439" t="s">
        <v>70</v>
      </c>
      <c r="O4439" t="s">
        <v>71</v>
      </c>
      <c r="Q4439">
        <v>113</v>
      </c>
      <c r="R4439">
        <v>30</v>
      </c>
      <c r="T4439" t="s">
        <v>72</v>
      </c>
      <c r="U4439" t="s">
        <v>73</v>
      </c>
      <c r="V4439">
        <v>700</v>
      </c>
      <c r="W4439">
        <v>2</v>
      </c>
      <c r="X4439">
        <v>181881</v>
      </c>
      <c r="Y4439" t="s">
        <v>74</v>
      </c>
      <c r="AA4439">
        <v>2016</v>
      </c>
      <c r="AB4439" t="s">
        <v>75</v>
      </c>
      <c r="AC4439" t="s">
        <v>76</v>
      </c>
      <c r="AD4439" t="s">
        <v>77</v>
      </c>
      <c r="AE4439" t="s">
        <v>78</v>
      </c>
      <c r="AF4439" t="s">
        <v>79</v>
      </c>
      <c r="AG4439" t="s">
        <v>80</v>
      </c>
      <c r="AH4439">
        <v>4.2149999999999999</v>
      </c>
      <c r="AI4439">
        <v>1.43834</v>
      </c>
      <c r="AJ4439">
        <v>6.0625999999999998</v>
      </c>
      <c r="AK4439">
        <v>2017</v>
      </c>
      <c r="AL4439" t="s">
        <v>81</v>
      </c>
      <c r="AM4439">
        <f t="shared" si="139"/>
        <v>4</v>
      </c>
    </row>
    <row r="4440" spans="1:39" x14ac:dyDescent="0.35">
      <c r="A4440">
        <v>2020</v>
      </c>
      <c r="B4440" s="5">
        <f t="shared" si="138"/>
        <v>188</v>
      </c>
      <c r="C4440" t="s">
        <v>89</v>
      </c>
      <c r="D4440">
        <v>20056136</v>
      </c>
      <c r="E4440">
        <v>784006</v>
      </c>
      <c r="F4440" t="s">
        <v>66</v>
      </c>
      <c r="G4440" t="s">
        <v>67</v>
      </c>
      <c r="H4440" t="s">
        <v>68</v>
      </c>
      <c r="I4440" t="s">
        <v>69</v>
      </c>
      <c r="J4440" s="1">
        <v>44018</v>
      </c>
      <c r="K4440">
        <v>28</v>
      </c>
      <c r="L4440">
        <v>4</v>
      </c>
      <c r="M4440">
        <v>1</v>
      </c>
      <c r="N4440" t="s">
        <v>70</v>
      </c>
      <c r="O4440" t="s">
        <v>84</v>
      </c>
      <c r="Q4440">
        <v>109</v>
      </c>
      <c r="T4440" t="s">
        <v>72</v>
      </c>
      <c r="U4440" t="s">
        <v>73</v>
      </c>
      <c r="V4440">
        <v>765</v>
      </c>
      <c r="W4440">
        <v>2</v>
      </c>
      <c r="X4440">
        <v>181881</v>
      </c>
      <c r="Y4440" t="s">
        <v>74</v>
      </c>
      <c r="AA4440">
        <v>2016</v>
      </c>
      <c r="AB4440" t="s">
        <v>75</v>
      </c>
      <c r="AC4440" t="s">
        <v>76</v>
      </c>
      <c r="AD4440" t="s">
        <v>77</v>
      </c>
      <c r="AE4440" t="s">
        <v>78</v>
      </c>
      <c r="AF4440" t="s">
        <v>79</v>
      </c>
      <c r="AG4440" t="s">
        <v>80</v>
      </c>
      <c r="AH4440">
        <v>4.2149999999999999</v>
      </c>
      <c r="AI4440">
        <v>5.31752</v>
      </c>
      <c r="AJ4440">
        <v>22.413350000000001</v>
      </c>
      <c r="AK4440">
        <v>2017</v>
      </c>
      <c r="AL4440" t="s">
        <v>81</v>
      </c>
      <c r="AM4440">
        <f t="shared" si="139"/>
        <v>4</v>
      </c>
    </row>
    <row r="4441" spans="1:39" x14ac:dyDescent="0.35">
      <c r="A4441">
        <v>2020</v>
      </c>
      <c r="B4441" s="5">
        <f t="shared" si="138"/>
        <v>160</v>
      </c>
      <c r="C4441" t="s">
        <v>82</v>
      </c>
      <c r="D4441">
        <v>20031138</v>
      </c>
      <c r="E4441">
        <v>758005</v>
      </c>
      <c r="F4441" t="s">
        <v>66</v>
      </c>
      <c r="G4441" t="s">
        <v>86</v>
      </c>
      <c r="J4441" s="1">
        <v>43990</v>
      </c>
      <c r="K4441">
        <v>24</v>
      </c>
      <c r="M4441">
        <v>1</v>
      </c>
      <c r="N4441" t="s">
        <v>70</v>
      </c>
      <c r="O4441" t="s">
        <v>71</v>
      </c>
      <c r="Q4441">
        <v>113</v>
      </c>
      <c r="R4441">
        <v>41</v>
      </c>
      <c r="T4441" t="s">
        <v>72</v>
      </c>
      <c r="U4441" t="s">
        <v>73</v>
      </c>
      <c r="V4441">
        <v>690</v>
      </c>
      <c r="W4441">
        <v>2</v>
      </c>
      <c r="X4441">
        <v>181881</v>
      </c>
      <c r="Y4441" t="s">
        <v>74</v>
      </c>
      <c r="AA4441">
        <v>2016</v>
      </c>
      <c r="AB4441" t="s">
        <v>75</v>
      </c>
      <c r="AC4441" t="s">
        <v>76</v>
      </c>
      <c r="AD4441" t="s">
        <v>77</v>
      </c>
      <c r="AE4441" t="s">
        <v>78</v>
      </c>
      <c r="AF4441" t="s">
        <v>79</v>
      </c>
      <c r="AG4441" t="s">
        <v>80</v>
      </c>
      <c r="AH4441">
        <v>4.2149999999999999</v>
      </c>
      <c r="AI4441">
        <v>3.2577799999999999</v>
      </c>
      <c r="AJ4441">
        <v>13.731540000000001</v>
      </c>
      <c r="AK4441">
        <v>2017</v>
      </c>
      <c r="AL4441" t="s">
        <v>81</v>
      </c>
      <c r="AM4441">
        <f t="shared" si="139"/>
        <v>4</v>
      </c>
    </row>
    <row r="4442" spans="1:39" x14ac:dyDescent="0.35">
      <c r="A4442">
        <v>2020</v>
      </c>
      <c r="B4442" s="5">
        <f t="shared" si="138"/>
        <v>174</v>
      </c>
      <c r="C4442" t="s">
        <v>82</v>
      </c>
      <c r="D4442">
        <v>20031232</v>
      </c>
      <c r="E4442">
        <v>757914</v>
      </c>
      <c r="F4442" t="s">
        <v>66</v>
      </c>
      <c r="G4442" t="s">
        <v>86</v>
      </c>
      <c r="J4442" s="1">
        <v>44004</v>
      </c>
      <c r="K4442">
        <v>26</v>
      </c>
      <c r="M4442">
        <v>1</v>
      </c>
      <c r="N4442" t="s">
        <v>70</v>
      </c>
      <c r="O4442" t="s">
        <v>71</v>
      </c>
      <c r="Q4442">
        <v>113</v>
      </c>
      <c r="R4442">
        <v>45</v>
      </c>
      <c r="T4442" t="s">
        <v>72</v>
      </c>
      <c r="U4442" t="s">
        <v>73</v>
      </c>
      <c r="V4442">
        <v>670</v>
      </c>
      <c r="W4442">
        <v>2</v>
      </c>
      <c r="X4442">
        <v>181881</v>
      </c>
      <c r="Y4442" t="s">
        <v>74</v>
      </c>
      <c r="AA4442">
        <v>2016</v>
      </c>
      <c r="AB4442" t="s">
        <v>75</v>
      </c>
      <c r="AC4442" t="s">
        <v>76</v>
      </c>
      <c r="AD4442" t="s">
        <v>77</v>
      </c>
      <c r="AE4442" t="s">
        <v>78</v>
      </c>
      <c r="AF4442" t="s">
        <v>79</v>
      </c>
      <c r="AG4442" t="s">
        <v>80</v>
      </c>
      <c r="AH4442">
        <v>4.2149999999999999</v>
      </c>
      <c r="AI4442">
        <v>2.7018599999999999</v>
      </c>
      <c r="AJ4442">
        <v>11.388339999999999</v>
      </c>
      <c r="AK4442">
        <v>2017</v>
      </c>
      <c r="AL4442" t="s">
        <v>81</v>
      </c>
      <c r="AM4442">
        <f t="shared" si="139"/>
        <v>4</v>
      </c>
    </row>
    <row r="4443" spans="1:39" x14ac:dyDescent="0.35">
      <c r="A4443">
        <v>2020</v>
      </c>
      <c r="B4443" s="5">
        <f t="shared" si="138"/>
        <v>199</v>
      </c>
      <c r="C4443" t="s">
        <v>82</v>
      </c>
      <c r="D4443">
        <v>20031457</v>
      </c>
      <c r="E4443">
        <v>757659</v>
      </c>
      <c r="F4443" t="s">
        <v>66</v>
      </c>
      <c r="G4443" t="s">
        <v>86</v>
      </c>
      <c r="J4443" s="1">
        <v>44029</v>
      </c>
      <c r="K4443">
        <v>29</v>
      </c>
      <c r="M4443">
        <v>1</v>
      </c>
      <c r="N4443" t="s">
        <v>70</v>
      </c>
      <c r="O4443" t="s">
        <v>71</v>
      </c>
      <c r="Q4443">
        <v>113</v>
      </c>
      <c r="R4443">
        <v>41</v>
      </c>
      <c r="T4443" t="s">
        <v>72</v>
      </c>
      <c r="U4443" t="s">
        <v>73</v>
      </c>
      <c r="V4443">
        <v>700</v>
      </c>
      <c r="W4443">
        <v>2</v>
      </c>
      <c r="X4443">
        <v>181881</v>
      </c>
      <c r="Y4443" t="s">
        <v>74</v>
      </c>
      <c r="AA4443">
        <v>2016</v>
      </c>
      <c r="AB4443" t="s">
        <v>75</v>
      </c>
      <c r="AC4443" t="s">
        <v>76</v>
      </c>
      <c r="AD4443" t="s">
        <v>77</v>
      </c>
      <c r="AE4443" t="s">
        <v>78</v>
      </c>
      <c r="AF4443" t="s">
        <v>79</v>
      </c>
      <c r="AG4443" t="s">
        <v>80</v>
      </c>
      <c r="AH4443">
        <v>4.2149999999999999</v>
      </c>
      <c r="AI4443">
        <v>3.39506</v>
      </c>
      <c r="AJ4443">
        <v>14.310180000000001</v>
      </c>
      <c r="AK4443">
        <v>2017</v>
      </c>
      <c r="AL4443" t="s">
        <v>81</v>
      </c>
      <c r="AM4443">
        <f t="shared" si="139"/>
        <v>4</v>
      </c>
    </row>
    <row r="4444" spans="1:39" x14ac:dyDescent="0.35">
      <c r="A4444">
        <v>2020</v>
      </c>
      <c r="B4444" s="5">
        <f t="shared" si="138"/>
        <v>134</v>
      </c>
      <c r="C4444" t="s">
        <v>83</v>
      </c>
      <c r="D4444">
        <v>20076183</v>
      </c>
      <c r="E4444">
        <v>792109</v>
      </c>
      <c r="F4444" t="s">
        <v>66</v>
      </c>
      <c r="G4444" t="s">
        <v>67</v>
      </c>
      <c r="H4444" t="s">
        <v>92</v>
      </c>
      <c r="I4444" t="s">
        <v>69</v>
      </c>
      <c r="J4444" s="1">
        <v>43964</v>
      </c>
      <c r="K4444">
        <v>20</v>
      </c>
      <c r="L4444">
        <v>2</v>
      </c>
      <c r="M4444">
        <v>1</v>
      </c>
      <c r="N4444" t="s">
        <v>70</v>
      </c>
      <c r="O4444" t="s">
        <v>85</v>
      </c>
      <c r="Q4444">
        <v>103</v>
      </c>
      <c r="R4444">
        <v>50</v>
      </c>
      <c r="T4444" t="s">
        <v>72</v>
      </c>
      <c r="U4444" t="s">
        <v>73</v>
      </c>
      <c r="V4444">
        <v>715</v>
      </c>
      <c r="W4444">
        <v>2</v>
      </c>
      <c r="X4444">
        <v>181882</v>
      </c>
      <c r="Y4444" t="s">
        <v>74</v>
      </c>
      <c r="AA4444">
        <v>2016</v>
      </c>
      <c r="AB4444" t="s">
        <v>75</v>
      </c>
      <c r="AC4444" t="s">
        <v>76</v>
      </c>
      <c r="AD4444" t="s">
        <v>77</v>
      </c>
      <c r="AE4444" t="s">
        <v>78</v>
      </c>
      <c r="AF4444" t="s">
        <v>79</v>
      </c>
      <c r="AG4444" t="s">
        <v>80</v>
      </c>
      <c r="AH4444">
        <v>4.2149999999999999</v>
      </c>
      <c r="AI4444">
        <v>1.1582399999999999</v>
      </c>
      <c r="AJ4444">
        <v>4.8819800000000004</v>
      </c>
      <c r="AK4444">
        <v>2017</v>
      </c>
      <c r="AL4444" t="s">
        <v>81</v>
      </c>
      <c r="AM4444">
        <f t="shared" si="139"/>
        <v>4</v>
      </c>
    </row>
    <row r="4445" spans="1:39" x14ac:dyDescent="0.35">
      <c r="A4445">
        <v>2020</v>
      </c>
      <c r="B4445" s="5">
        <f t="shared" si="138"/>
        <v>139</v>
      </c>
      <c r="C4445" t="s">
        <v>83</v>
      </c>
      <c r="D4445">
        <v>20076201</v>
      </c>
      <c r="E4445">
        <v>792115</v>
      </c>
      <c r="F4445" t="s">
        <v>66</v>
      </c>
      <c r="G4445" t="s">
        <v>67</v>
      </c>
      <c r="H4445" t="s">
        <v>92</v>
      </c>
      <c r="I4445" t="s">
        <v>69</v>
      </c>
      <c r="J4445" s="1">
        <v>43969</v>
      </c>
      <c r="K4445">
        <v>21</v>
      </c>
      <c r="L4445">
        <v>2</v>
      </c>
      <c r="M4445">
        <v>1</v>
      </c>
      <c r="N4445" t="s">
        <v>70</v>
      </c>
      <c r="O4445" t="s">
        <v>85</v>
      </c>
      <c r="Q4445">
        <v>103</v>
      </c>
      <c r="R4445">
        <v>60</v>
      </c>
      <c r="T4445" t="s">
        <v>72</v>
      </c>
      <c r="U4445" t="s">
        <v>73</v>
      </c>
      <c r="V4445">
        <v>690</v>
      </c>
      <c r="W4445">
        <v>2</v>
      </c>
      <c r="X4445">
        <v>181882</v>
      </c>
      <c r="Y4445" t="s">
        <v>74</v>
      </c>
      <c r="AA4445">
        <v>2016</v>
      </c>
      <c r="AB4445" t="s">
        <v>75</v>
      </c>
      <c r="AC4445" t="s">
        <v>76</v>
      </c>
      <c r="AD4445" t="s">
        <v>77</v>
      </c>
      <c r="AE4445" t="s">
        <v>78</v>
      </c>
      <c r="AF4445" t="s">
        <v>79</v>
      </c>
      <c r="AG4445" t="s">
        <v>80</v>
      </c>
      <c r="AH4445">
        <v>4.2149999999999999</v>
      </c>
      <c r="AI4445">
        <v>1.17492</v>
      </c>
      <c r="AJ4445">
        <v>4.9522899999999996</v>
      </c>
      <c r="AK4445">
        <v>2017</v>
      </c>
      <c r="AL4445" t="s">
        <v>81</v>
      </c>
      <c r="AM4445">
        <f t="shared" si="139"/>
        <v>4</v>
      </c>
    </row>
    <row r="4446" spans="1:39" x14ac:dyDescent="0.35">
      <c r="A4446">
        <v>2020</v>
      </c>
      <c r="B4446" s="5">
        <f t="shared" si="138"/>
        <v>151</v>
      </c>
      <c r="C4446" t="s">
        <v>82</v>
      </c>
      <c r="D4446">
        <v>20036282</v>
      </c>
      <c r="E4446">
        <v>794431</v>
      </c>
      <c r="F4446" t="s">
        <v>66</v>
      </c>
      <c r="G4446" t="s">
        <v>67</v>
      </c>
      <c r="H4446" t="s">
        <v>92</v>
      </c>
      <c r="I4446" t="s">
        <v>69</v>
      </c>
      <c r="J4446" s="1">
        <v>43981</v>
      </c>
      <c r="K4446">
        <v>22</v>
      </c>
      <c r="L4446">
        <v>2</v>
      </c>
      <c r="M4446">
        <v>1</v>
      </c>
      <c r="N4446" t="s">
        <v>70</v>
      </c>
      <c r="O4446" t="s">
        <v>71</v>
      </c>
      <c r="Q4446">
        <v>113</v>
      </c>
      <c r="R4446">
        <v>41</v>
      </c>
      <c r="T4446" t="s">
        <v>72</v>
      </c>
      <c r="U4446" t="s">
        <v>73</v>
      </c>
      <c r="V4446">
        <v>670</v>
      </c>
      <c r="W4446">
        <v>2</v>
      </c>
      <c r="X4446">
        <v>181882</v>
      </c>
      <c r="Y4446" t="s">
        <v>74</v>
      </c>
      <c r="AA4446">
        <v>2016</v>
      </c>
      <c r="AB4446" t="s">
        <v>75</v>
      </c>
      <c r="AC4446" t="s">
        <v>76</v>
      </c>
      <c r="AD4446" t="s">
        <v>77</v>
      </c>
      <c r="AE4446" t="s">
        <v>78</v>
      </c>
      <c r="AF4446" t="s">
        <v>79</v>
      </c>
      <c r="AG4446" t="s">
        <v>80</v>
      </c>
      <c r="AH4446">
        <v>4.2149999999999999</v>
      </c>
      <c r="AI4446">
        <v>1.9437800000000001</v>
      </c>
      <c r="AJ4446">
        <v>8.1930300000000003</v>
      </c>
      <c r="AK4446">
        <v>2017</v>
      </c>
      <c r="AL4446" t="s">
        <v>81</v>
      </c>
      <c r="AM4446">
        <f t="shared" si="139"/>
        <v>4</v>
      </c>
    </row>
    <row r="4447" spans="1:39" x14ac:dyDescent="0.35">
      <c r="A4447">
        <v>2020</v>
      </c>
      <c r="B4447" s="5">
        <f t="shared" si="138"/>
        <v>152</v>
      </c>
      <c r="C4447" t="s">
        <v>82</v>
      </c>
      <c r="D4447">
        <v>20036296</v>
      </c>
      <c r="E4447">
        <v>794436</v>
      </c>
      <c r="F4447" t="s">
        <v>66</v>
      </c>
      <c r="G4447" t="s">
        <v>67</v>
      </c>
      <c r="H4447" t="s">
        <v>92</v>
      </c>
      <c r="I4447" t="s">
        <v>69</v>
      </c>
      <c r="J4447" s="1">
        <v>43982</v>
      </c>
      <c r="K4447">
        <v>23</v>
      </c>
      <c r="L4447">
        <v>3</v>
      </c>
      <c r="M4447">
        <v>1</v>
      </c>
      <c r="N4447" t="s">
        <v>70</v>
      </c>
      <c r="O4447" t="s">
        <v>71</v>
      </c>
      <c r="Q4447">
        <v>113</v>
      </c>
      <c r="R4447">
        <v>41</v>
      </c>
      <c r="T4447" t="s">
        <v>72</v>
      </c>
      <c r="U4447" t="s">
        <v>73</v>
      </c>
      <c r="V4447">
        <v>730</v>
      </c>
      <c r="W4447">
        <v>2</v>
      </c>
      <c r="X4447">
        <v>181882</v>
      </c>
      <c r="Y4447" t="s">
        <v>74</v>
      </c>
      <c r="AA4447">
        <v>2016</v>
      </c>
      <c r="AB4447" t="s">
        <v>75</v>
      </c>
      <c r="AC4447" t="s">
        <v>76</v>
      </c>
      <c r="AD4447" t="s">
        <v>77</v>
      </c>
      <c r="AE4447" t="s">
        <v>78</v>
      </c>
      <c r="AF4447" t="s">
        <v>79</v>
      </c>
      <c r="AG4447" t="s">
        <v>80</v>
      </c>
      <c r="AH4447">
        <v>4.2149999999999999</v>
      </c>
      <c r="AI4447">
        <v>1.47238</v>
      </c>
      <c r="AJ4447">
        <v>6.20608</v>
      </c>
      <c r="AK4447">
        <v>2017</v>
      </c>
      <c r="AL4447" t="s">
        <v>81</v>
      </c>
      <c r="AM4447">
        <f t="shared" si="139"/>
        <v>4</v>
      </c>
    </row>
    <row r="4448" spans="1:39" x14ac:dyDescent="0.35">
      <c r="A4448">
        <v>2020</v>
      </c>
      <c r="B4448" s="5">
        <f t="shared" si="138"/>
        <v>161</v>
      </c>
      <c r="C4448" t="s">
        <v>82</v>
      </c>
      <c r="D4448">
        <v>20036446</v>
      </c>
      <c r="E4448">
        <v>775323</v>
      </c>
      <c r="F4448" t="s">
        <v>66</v>
      </c>
      <c r="G4448" t="s">
        <v>67</v>
      </c>
      <c r="H4448" t="s">
        <v>92</v>
      </c>
      <c r="I4448" t="s">
        <v>69</v>
      </c>
      <c r="J4448" s="1">
        <v>43991</v>
      </c>
      <c r="K4448">
        <v>24</v>
      </c>
      <c r="L4448">
        <v>3</v>
      </c>
      <c r="M4448">
        <v>1</v>
      </c>
      <c r="N4448" t="s">
        <v>70</v>
      </c>
      <c r="O4448" t="s">
        <v>71</v>
      </c>
      <c r="Q4448">
        <v>113</v>
      </c>
      <c r="R4448">
        <v>41</v>
      </c>
      <c r="T4448" t="s">
        <v>72</v>
      </c>
      <c r="U4448" t="s">
        <v>73</v>
      </c>
      <c r="V4448">
        <v>680</v>
      </c>
      <c r="W4448">
        <v>2</v>
      </c>
      <c r="X4448">
        <v>181882</v>
      </c>
      <c r="Y4448" t="s">
        <v>74</v>
      </c>
      <c r="AA4448">
        <v>2016</v>
      </c>
      <c r="AB4448" t="s">
        <v>75</v>
      </c>
      <c r="AC4448" t="s">
        <v>76</v>
      </c>
      <c r="AD4448" t="s">
        <v>77</v>
      </c>
      <c r="AE4448" t="s">
        <v>78</v>
      </c>
      <c r="AF4448" t="s">
        <v>79</v>
      </c>
      <c r="AG4448" t="s">
        <v>80</v>
      </c>
      <c r="AH4448">
        <v>4.2149999999999999</v>
      </c>
      <c r="AI4448">
        <v>1.47238</v>
      </c>
      <c r="AJ4448">
        <v>6.20608</v>
      </c>
      <c r="AK4448">
        <v>2017</v>
      </c>
      <c r="AL4448" t="s">
        <v>81</v>
      </c>
      <c r="AM4448">
        <f t="shared" si="139"/>
        <v>4</v>
      </c>
    </row>
    <row r="4449" spans="1:39" x14ac:dyDescent="0.35">
      <c r="A4449">
        <v>2020</v>
      </c>
      <c r="B4449" s="5">
        <f t="shared" si="138"/>
        <v>169</v>
      </c>
      <c r="C4449" t="s">
        <v>83</v>
      </c>
      <c r="D4449">
        <v>20076296</v>
      </c>
      <c r="E4449">
        <v>792183</v>
      </c>
      <c r="F4449" t="s">
        <v>66</v>
      </c>
      <c r="G4449" t="s">
        <v>67</v>
      </c>
      <c r="H4449" t="s">
        <v>92</v>
      </c>
      <c r="I4449" t="s">
        <v>69</v>
      </c>
      <c r="J4449" s="1">
        <v>43999</v>
      </c>
      <c r="K4449">
        <v>25</v>
      </c>
      <c r="L4449">
        <v>3</v>
      </c>
      <c r="M4449">
        <v>1</v>
      </c>
      <c r="N4449" t="s">
        <v>70</v>
      </c>
      <c r="O4449" t="s">
        <v>85</v>
      </c>
      <c r="Q4449">
        <v>103</v>
      </c>
      <c r="R4449">
        <v>50</v>
      </c>
      <c r="T4449" t="s">
        <v>72</v>
      </c>
      <c r="U4449" t="s">
        <v>73</v>
      </c>
      <c r="V4449">
        <v>680</v>
      </c>
      <c r="W4449">
        <v>2</v>
      </c>
      <c r="X4449">
        <v>181882</v>
      </c>
      <c r="Y4449" t="s">
        <v>74</v>
      </c>
      <c r="AA4449">
        <v>2016</v>
      </c>
      <c r="AB4449" t="s">
        <v>75</v>
      </c>
      <c r="AC4449" t="s">
        <v>76</v>
      </c>
      <c r="AD4449" t="s">
        <v>77</v>
      </c>
      <c r="AE4449" t="s">
        <v>78</v>
      </c>
      <c r="AF4449" t="s">
        <v>79</v>
      </c>
      <c r="AG4449" t="s">
        <v>80</v>
      </c>
      <c r="AH4449">
        <v>4.2149999999999999</v>
      </c>
      <c r="AI4449">
        <v>1.39316</v>
      </c>
      <c r="AJ4449">
        <v>5.8721699999999997</v>
      </c>
      <c r="AK4449">
        <v>2017</v>
      </c>
      <c r="AL4449" t="s">
        <v>81</v>
      </c>
      <c r="AM4449">
        <f t="shared" si="139"/>
        <v>4</v>
      </c>
    </row>
    <row r="4450" spans="1:39" x14ac:dyDescent="0.35">
      <c r="A4450">
        <v>2020</v>
      </c>
      <c r="B4450" s="5">
        <f t="shared" si="138"/>
        <v>175</v>
      </c>
      <c r="C4450" t="s">
        <v>83</v>
      </c>
      <c r="D4450">
        <v>20076312</v>
      </c>
      <c r="E4450">
        <v>791402</v>
      </c>
      <c r="F4450" t="s">
        <v>66</v>
      </c>
      <c r="G4450" t="s">
        <v>67</v>
      </c>
      <c r="H4450" t="s">
        <v>92</v>
      </c>
      <c r="I4450" t="s">
        <v>69</v>
      </c>
      <c r="J4450" s="1">
        <v>44005</v>
      </c>
      <c r="K4450">
        <v>26</v>
      </c>
      <c r="L4450">
        <v>3</v>
      </c>
      <c r="M4450">
        <v>1</v>
      </c>
      <c r="N4450" t="s">
        <v>70</v>
      </c>
      <c r="O4450" t="s">
        <v>85</v>
      </c>
      <c r="Q4450">
        <v>103</v>
      </c>
      <c r="R4450">
        <v>50</v>
      </c>
      <c r="T4450" t="s">
        <v>72</v>
      </c>
      <c r="U4450" t="s">
        <v>73</v>
      </c>
      <c r="V4450">
        <v>720</v>
      </c>
      <c r="W4450">
        <v>2</v>
      </c>
      <c r="X4450">
        <v>181882</v>
      </c>
      <c r="Y4450" t="s">
        <v>74</v>
      </c>
      <c r="AA4450">
        <v>2016</v>
      </c>
      <c r="AB4450" t="s">
        <v>75</v>
      </c>
      <c r="AC4450" t="s">
        <v>76</v>
      </c>
      <c r="AD4450" t="s">
        <v>77</v>
      </c>
      <c r="AE4450" t="s">
        <v>78</v>
      </c>
      <c r="AF4450" t="s">
        <v>79</v>
      </c>
      <c r="AG4450" t="s">
        <v>80</v>
      </c>
      <c r="AH4450">
        <v>4.2149999999999999</v>
      </c>
      <c r="AI4450">
        <v>1.39316</v>
      </c>
      <c r="AJ4450">
        <v>5.8721699999999997</v>
      </c>
      <c r="AK4450">
        <v>2017</v>
      </c>
      <c r="AL4450" t="s">
        <v>81</v>
      </c>
      <c r="AM4450">
        <f t="shared" si="139"/>
        <v>4</v>
      </c>
    </row>
    <row r="4451" spans="1:39" x14ac:dyDescent="0.35">
      <c r="A4451">
        <v>2020</v>
      </c>
      <c r="B4451" s="5">
        <f t="shared" si="138"/>
        <v>166</v>
      </c>
      <c r="C4451" t="s">
        <v>82</v>
      </c>
      <c r="D4451">
        <v>20036572</v>
      </c>
      <c r="E4451">
        <v>794478</v>
      </c>
      <c r="F4451" t="s">
        <v>66</v>
      </c>
      <c r="G4451" t="s">
        <v>67</v>
      </c>
      <c r="H4451" t="s">
        <v>116</v>
      </c>
      <c r="I4451" t="s">
        <v>69</v>
      </c>
      <c r="J4451" s="1">
        <v>43996</v>
      </c>
      <c r="K4451">
        <v>25</v>
      </c>
      <c r="L4451">
        <v>2</v>
      </c>
      <c r="M4451">
        <v>1</v>
      </c>
      <c r="N4451" t="s">
        <v>70</v>
      </c>
      <c r="O4451" t="s">
        <v>71</v>
      </c>
      <c r="Q4451">
        <v>113</v>
      </c>
      <c r="R4451">
        <v>33</v>
      </c>
      <c r="T4451" t="s">
        <v>72</v>
      </c>
      <c r="U4451" t="s">
        <v>73</v>
      </c>
      <c r="V4451">
        <v>710</v>
      </c>
      <c r="W4451">
        <v>2</v>
      </c>
      <c r="X4451">
        <v>181882</v>
      </c>
      <c r="Y4451" t="s">
        <v>74</v>
      </c>
      <c r="AA4451">
        <v>2016</v>
      </c>
      <c r="AB4451" t="s">
        <v>75</v>
      </c>
      <c r="AC4451" t="s">
        <v>76</v>
      </c>
      <c r="AD4451" t="s">
        <v>77</v>
      </c>
      <c r="AE4451" t="s">
        <v>78</v>
      </c>
      <c r="AF4451" t="s">
        <v>79</v>
      </c>
      <c r="AG4451" t="s">
        <v>80</v>
      </c>
      <c r="AH4451">
        <v>4.2149999999999999</v>
      </c>
      <c r="AI4451">
        <v>1.1444399999999999</v>
      </c>
      <c r="AJ4451">
        <v>4.8238099999999999</v>
      </c>
      <c r="AK4451">
        <v>2017</v>
      </c>
      <c r="AL4451" t="s">
        <v>81</v>
      </c>
      <c r="AM4451">
        <f t="shared" si="139"/>
        <v>4</v>
      </c>
    </row>
    <row r="4452" spans="1:39" x14ac:dyDescent="0.35">
      <c r="A4452">
        <v>2020</v>
      </c>
      <c r="B4452" s="5">
        <f t="shared" si="138"/>
        <v>55</v>
      </c>
      <c r="C4452" t="s">
        <v>82</v>
      </c>
      <c r="D4452">
        <v>20036079</v>
      </c>
      <c r="E4452">
        <v>780153</v>
      </c>
      <c r="F4452" t="s">
        <v>66</v>
      </c>
      <c r="G4452" t="s">
        <v>67</v>
      </c>
      <c r="H4452" t="s">
        <v>68</v>
      </c>
      <c r="I4452" t="s">
        <v>69</v>
      </c>
      <c r="J4452" s="1">
        <v>43885</v>
      </c>
      <c r="K4452">
        <v>9</v>
      </c>
      <c r="L4452">
        <v>1</v>
      </c>
      <c r="M4452">
        <v>1</v>
      </c>
      <c r="N4452" t="s">
        <v>70</v>
      </c>
      <c r="O4452" t="s">
        <v>71</v>
      </c>
      <c r="Q4452">
        <v>113</v>
      </c>
      <c r="R4452">
        <v>41</v>
      </c>
      <c r="T4452" t="s">
        <v>72</v>
      </c>
      <c r="U4452" t="s">
        <v>73</v>
      </c>
      <c r="V4452">
        <v>655</v>
      </c>
      <c r="W4452">
        <v>2</v>
      </c>
      <c r="X4452">
        <v>181882</v>
      </c>
      <c r="Y4452" t="s">
        <v>74</v>
      </c>
      <c r="AA4452">
        <v>2016</v>
      </c>
      <c r="AB4452" t="s">
        <v>75</v>
      </c>
      <c r="AC4452" t="s">
        <v>76</v>
      </c>
      <c r="AD4452" t="s">
        <v>77</v>
      </c>
      <c r="AE4452" t="s">
        <v>78</v>
      </c>
      <c r="AF4452" t="s">
        <v>79</v>
      </c>
      <c r="AG4452" t="s">
        <v>80</v>
      </c>
      <c r="AH4452">
        <v>4.2149999999999999</v>
      </c>
      <c r="AI4452">
        <v>2.8045499999999999</v>
      </c>
      <c r="AJ4452">
        <v>11.82118</v>
      </c>
      <c r="AK4452">
        <v>2017</v>
      </c>
      <c r="AL4452" t="s">
        <v>81</v>
      </c>
      <c r="AM4452">
        <f t="shared" si="139"/>
        <v>4</v>
      </c>
    </row>
    <row r="4453" spans="1:39" x14ac:dyDescent="0.35">
      <c r="A4453">
        <v>2020</v>
      </c>
      <c r="B4453" s="5">
        <f t="shared" si="138"/>
        <v>64</v>
      </c>
      <c r="C4453" t="s">
        <v>83</v>
      </c>
      <c r="D4453">
        <v>20076079</v>
      </c>
      <c r="E4453">
        <v>765914</v>
      </c>
      <c r="F4453" t="s">
        <v>66</v>
      </c>
      <c r="G4453" t="s">
        <v>67</v>
      </c>
      <c r="H4453" t="s">
        <v>68</v>
      </c>
      <c r="I4453" t="s">
        <v>69</v>
      </c>
      <c r="J4453" s="1">
        <v>43894</v>
      </c>
      <c r="K4453">
        <v>10</v>
      </c>
      <c r="L4453">
        <v>1</v>
      </c>
      <c r="M4453">
        <v>1</v>
      </c>
      <c r="N4453" t="s">
        <v>70</v>
      </c>
      <c r="O4453" t="s">
        <v>90</v>
      </c>
      <c r="Q4453">
        <v>105</v>
      </c>
      <c r="R4453">
        <v>50</v>
      </c>
      <c r="T4453" t="s">
        <v>72</v>
      </c>
      <c r="U4453" t="s">
        <v>73</v>
      </c>
      <c r="V4453">
        <v>645</v>
      </c>
      <c r="W4453">
        <v>2</v>
      </c>
      <c r="X4453">
        <v>181882</v>
      </c>
      <c r="Y4453" t="s">
        <v>74</v>
      </c>
      <c r="AA4453">
        <v>2016</v>
      </c>
      <c r="AB4453" t="s">
        <v>75</v>
      </c>
      <c r="AC4453" t="s">
        <v>76</v>
      </c>
      <c r="AD4453" t="s">
        <v>77</v>
      </c>
      <c r="AE4453" t="s">
        <v>78</v>
      </c>
      <c r="AF4453" t="s">
        <v>79</v>
      </c>
      <c r="AG4453" t="s">
        <v>80</v>
      </c>
      <c r="AH4453">
        <v>4.2149999999999999</v>
      </c>
      <c r="AI4453">
        <v>1.56345</v>
      </c>
      <c r="AJ4453">
        <v>6.5899400000000004</v>
      </c>
      <c r="AK4453">
        <v>2017</v>
      </c>
      <c r="AL4453" t="s">
        <v>81</v>
      </c>
      <c r="AM4453">
        <f t="shared" si="139"/>
        <v>4</v>
      </c>
    </row>
    <row r="4454" spans="1:39" x14ac:dyDescent="0.35">
      <c r="A4454">
        <v>2020</v>
      </c>
      <c r="B4454" s="5">
        <f t="shared" si="138"/>
        <v>75</v>
      </c>
      <c r="C4454" t="s">
        <v>83</v>
      </c>
      <c r="D4454">
        <v>20076106</v>
      </c>
      <c r="E4454">
        <v>765937</v>
      </c>
      <c r="F4454" t="s">
        <v>66</v>
      </c>
      <c r="G4454" t="s">
        <v>67</v>
      </c>
      <c r="H4454" t="s">
        <v>68</v>
      </c>
      <c r="I4454" t="s">
        <v>69</v>
      </c>
      <c r="J4454" s="1">
        <v>43905</v>
      </c>
      <c r="K4454">
        <v>12</v>
      </c>
      <c r="L4454">
        <v>1</v>
      </c>
      <c r="M4454">
        <v>1</v>
      </c>
      <c r="N4454" t="s">
        <v>70</v>
      </c>
      <c r="O4454" t="s">
        <v>90</v>
      </c>
      <c r="Q4454">
        <v>105</v>
      </c>
      <c r="R4454">
        <v>10</v>
      </c>
      <c r="T4454" t="s">
        <v>72</v>
      </c>
      <c r="U4454" t="s">
        <v>73</v>
      </c>
      <c r="V4454">
        <v>660</v>
      </c>
      <c r="W4454">
        <v>2</v>
      </c>
      <c r="X4454">
        <v>181882</v>
      </c>
      <c r="Y4454" t="s">
        <v>74</v>
      </c>
      <c r="AA4454">
        <v>2016</v>
      </c>
      <c r="AB4454" t="s">
        <v>75</v>
      </c>
      <c r="AC4454" t="s">
        <v>76</v>
      </c>
      <c r="AD4454" t="s">
        <v>77</v>
      </c>
      <c r="AE4454" t="s">
        <v>78</v>
      </c>
      <c r="AF4454" t="s">
        <v>79</v>
      </c>
      <c r="AG4454" t="s">
        <v>80</v>
      </c>
      <c r="AH4454">
        <v>4.2149999999999999</v>
      </c>
      <c r="AI4454">
        <v>1.56345</v>
      </c>
      <c r="AJ4454">
        <v>6.5899400000000004</v>
      </c>
      <c r="AK4454">
        <v>2017</v>
      </c>
      <c r="AL4454" t="s">
        <v>81</v>
      </c>
      <c r="AM4454">
        <f t="shared" si="139"/>
        <v>4</v>
      </c>
    </row>
    <row r="4455" spans="1:39" x14ac:dyDescent="0.35">
      <c r="A4455">
        <v>2020</v>
      </c>
      <c r="B4455" s="5">
        <f t="shared" si="138"/>
        <v>184</v>
      </c>
      <c r="C4455" t="s">
        <v>82</v>
      </c>
      <c r="D4455">
        <v>20036973</v>
      </c>
      <c r="E4455">
        <v>775376</v>
      </c>
      <c r="F4455" t="s">
        <v>66</v>
      </c>
      <c r="G4455" t="s">
        <v>67</v>
      </c>
      <c r="H4455" t="s">
        <v>68</v>
      </c>
      <c r="I4455" t="s">
        <v>69</v>
      </c>
      <c r="J4455" s="1">
        <v>44014</v>
      </c>
      <c r="K4455">
        <v>27</v>
      </c>
      <c r="L4455">
        <v>4</v>
      </c>
      <c r="M4455">
        <v>1</v>
      </c>
      <c r="N4455" t="s">
        <v>70</v>
      </c>
      <c r="O4455" t="s">
        <v>71</v>
      </c>
      <c r="Q4455">
        <v>113</v>
      </c>
      <c r="R4455">
        <v>31</v>
      </c>
      <c r="T4455" t="s">
        <v>72</v>
      </c>
      <c r="U4455" t="s">
        <v>87</v>
      </c>
      <c r="V4455">
        <v>705</v>
      </c>
      <c r="W4455">
        <v>2</v>
      </c>
      <c r="X4455">
        <v>181882</v>
      </c>
      <c r="Y4455" t="s">
        <v>74</v>
      </c>
      <c r="AA4455">
        <v>2016</v>
      </c>
      <c r="AB4455" t="s">
        <v>75</v>
      </c>
      <c r="AC4455" t="s">
        <v>76</v>
      </c>
      <c r="AD4455" t="s">
        <v>77</v>
      </c>
      <c r="AE4455" t="s">
        <v>78</v>
      </c>
      <c r="AF4455" t="s">
        <v>79</v>
      </c>
      <c r="AG4455" t="s">
        <v>80</v>
      </c>
      <c r="AH4455">
        <v>4.2149999999999999</v>
      </c>
      <c r="AI4455">
        <v>3.9556300000000002</v>
      </c>
      <c r="AJ4455">
        <v>16.672979999999999</v>
      </c>
      <c r="AK4455">
        <v>2017</v>
      </c>
      <c r="AL4455" t="s">
        <v>81</v>
      </c>
      <c r="AM4455">
        <f t="shared" si="139"/>
        <v>4</v>
      </c>
    </row>
    <row r="4456" spans="1:39" x14ac:dyDescent="0.35">
      <c r="A4456">
        <v>2020</v>
      </c>
      <c r="B4456" s="5">
        <f t="shared" si="138"/>
        <v>186</v>
      </c>
      <c r="C4456" t="s">
        <v>83</v>
      </c>
      <c r="D4456">
        <v>20076344</v>
      </c>
      <c r="E4456">
        <v>401002</v>
      </c>
      <c r="F4456" t="s">
        <v>66</v>
      </c>
      <c r="G4456" t="s">
        <v>67</v>
      </c>
      <c r="H4456" t="s">
        <v>68</v>
      </c>
      <c r="I4456" t="s">
        <v>69</v>
      </c>
      <c r="J4456" s="1">
        <v>44016</v>
      </c>
      <c r="K4456">
        <v>27</v>
      </c>
      <c r="L4456">
        <v>4</v>
      </c>
      <c r="M4456">
        <v>1</v>
      </c>
      <c r="N4456" t="s">
        <v>70</v>
      </c>
      <c r="O4456" t="s">
        <v>85</v>
      </c>
      <c r="Q4456">
        <v>104</v>
      </c>
      <c r="R4456">
        <v>40</v>
      </c>
      <c r="T4456" t="s">
        <v>72</v>
      </c>
      <c r="U4456" t="s">
        <v>73</v>
      </c>
      <c r="V4456">
        <v>745</v>
      </c>
      <c r="W4456">
        <v>2</v>
      </c>
      <c r="X4456">
        <v>181882</v>
      </c>
      <c r="Y4456" t="s">
        <v>74</v>
      </c>
      <c r="AA4456">
        <v>2016</v>
      </c>
      <c r="AB4456" t="s">
        <v>75</v>
      </c>
      <c r="AC4456" t="s">
        <v>76</v>
      </c>
      <c r="AD4456" t="s">
        <v>77</v>
      </c>
      <c r="AE4456" t="s">
        <v>78</v>
      </c>
      <c r="AF4456" t="s">
        <v>79</v>
      </c>
      <c r="AG4456" t="s">
        <v>80</v>
      </c>
      <c r="AH4456">
        <v>4.2149999999999999</v>
      </c>
      <c r="AI4456">
        <v>2.6911399999999999</v>
      </c>
      <c r="AJ4456">
        <v>11.343159999999999</v>
      </c>
      <c r="AK4456">
        <v>2017</v>
      </c>
      <c r="AL4456" t="s">
        <v>81</v>
      </c>
      <c r="AM4456">
        <f t="shared" si="139"/>
        <v>4</v>
      </c>
    </row>
    <row r="4457" spans="1:39" x14ac:dyDescent="0.35">
      <c r="A4457">
        <v>2020</v>
      </c>
      <c r="B4457" s="5">
        <f t="shared" si="138"/>
        <v>191</v>
      </c>
      <c r="C4457" t="s">
        <v>136</v>
      </c>
      <c r="D4457" t="s">
        <v>225</v>
      </c>
      <c r="E4457">
        <v>677160</v>
      </c>
      <c r="F4457" t="s">
        <v>66</v>
      </c>
      <c r="G4457" t="s">
        <v>86</v>
      </c>
      <c r="J4457" s="1">
        <v>44021</v>
      </c>
      <c r="K4457">
        <v>28</v>
      </c>
      <c r="M4457">
        <v>1</v>
      </c>
      <c r="N4457" t="s">
        <v>70</v>
      </c>
      <c r="O4457" t="s">
        <v>71</v>
      </c>
      <c r="Q4457">
        <v>114</v>
      </c>
      <c r="R4457">
        <v>23</v>
      </c>
      <c r="T4457" t="s">
        <v>72</v>
      </c>
      <c r="U4457" t="s">
        <v>73</v>
      </c>
      <c r="V4457">
        <v>660</v>
      </c>
      <c r="W4457">
        <v>2</v>
      </c>
      <c r="X4457">
        <v>181882</v>
      </c>
      <c r="Y4457" t="s">
        <v>74</v>
      </c>
      <c r="AA4457">
        <v>2016</v>
      </c>
      <c r="AB4457" t="s">
        <v>75</v>
      </c>
      <c r="AC4457" t="s">
        <v>76</v>
      </c>
      <c r="AD4457" t="s">
        <v>77</v>
      </c>
      <c r="AE4457" t="s">
        <v>78</v>
      </c>
      <c r="AF4457" t="s">
        <v>79</v>
      </c>
      <c r="AG4457" t="s">
        <v>80</v>
      </c>
      <c r="AH4457">
        <v>4.2149999999999999</v>
      </c>
      <c r="AI4457">
        <v>1.5789500000000001</v>
      </c>
      <c r="AJ4457">
        <v>6.6552699999999998</v>
      </c>
      <c r="AK4457">
        <v>2017</v>
      </c>
      <c r="AL4457" t="s">
        <v>81</v>
      </c>
      <c r="AM4457">
        <f t="shared" si="139"/>
        <v>4</v>
      </c>
    </row>
    <row r="4458" spans="1:39" x14ac:dyDescent="0.35">
      <c r="A4458">
        <v>2020</v>
      </c>
      <c r="B4458" s="5">
        <f t="shared" si="138"/>
        <v>192</v>
      </c>
      <c r="C4458" t="s">
        <v>82</v>
      </c>
      <c r="D4458">
        <v>20031399</v>
      </c>
      <c r="E4458">
        <v>763526</v>
      </c>
      <c r="F4458" t="s">
        <v>66</v>
      </c>
      <c r="G4458" t="s">
        <v>86</v>
      </c>
      <c r="J4458" s="1">
        <v>44022</v>
      </c>
      <c r="K4458">
        <v>28</v>
      </c>
      <c r="M4458">
        <v>1</v>
      </c>
      <c r="N4458" t="s">
        <v>70</v>
      </c>
      <c r="O4458" t="s">
        <v>71</v>
      </c>
      <c r="Q4458">
        <v>113</v>
      </c>
      <c r="R4458">
        <v>45</v>
      </c>
      <c r="T4458" t="s">
        <v>72</v>
      </c>
      <c r="U4458" t="s">
        <v>73</v>
      </c>
      <c r="V4458">
        <v>750</v>
      </c>
      <c r="W4458">
        <v>2</v>
      </c>
      <c r="X4458">
        <v>181882</v>
      </c>
      <c r="Y4458" t="s">
        <v>74</v>
      </c>
      <c r="AA4458">
        <v>2016</v>
      </c>
      <c r="AB4458" t="s">
        <v>75</v>
      </c>
      <c r="AC4458" t="s">
        <v>76</v>
      </c>
      <c r="AD4458" t="s">
        <v>77</v>
      </c>
      <c r="AE4458" t="s">
        <v>78</v>
      </c>
      <c r="AF4458" t="s">
        <v>79</v>
      </c>
      <c r="AG4458" t="s">
        <v>80</v>
      </c>
      <c r="AH4458">
        <v>4.2149999999999999</v>
      </c>
      <c r="AI4458">
        <v>3.39506</v>
      </c>
      <c r="AJ4458">
        <v>14.310180000000001</v>
      </c>
      <c r="AK4458">
        <v>2017</v>
      </c>
      <c r="AL4458" t="s">
        <v>81</v>
      </c>
      <c r="AM4458">
        <f t="shared" si="139"/>
        <v>4</v>
      </c>
    </row>
    <row r="4459" spans="1:39" x14ac:dyDescent="0.35">
      <c r="A4459">
        <v>2020</v>
      </c>
      <c r="B4459" s="5">
        <f t="shared" si="138"/>
        <v>168</v>
      </c>
      <c r="C4459" t="s">
        <v>83</v>
      </c>
      <c r="D4459">
        <v>20076286</v>
      </c>
      <c r="E4459">
        <v>792175</v>
      </c>
      <c r="F4459" t="s">
        <v>66</v>
      </c>
      <c r="G4459" t="s">
        <v>67</v>
      </c>
      <c r="H4459" t="s">
        <v>92</v>
      </c>
      <c r="I4459" t="s">
        <v>69</v>
      </c>
      <c r="J4459" s="1">
        <v>43998</v>
      </c>
      <c r="K4459">
        <v>25</v>
      </c>
      <c r="L4459">
        <v>3</v>
      </c>
      <c r="M4459">
        <v>1</v>
      </c>
      <c r="N4459" t="s">
        <v>70</v>
      </c>
      <c r="O4459" t="s">
        <v>85</v>
      </c>
      <c r="Q4459">
        <v>103</v>
      </c>
      <c r="R4459">
        <v>50</v>
      </c>
      <c r="T4459" t="s">
        <v>72</v>
      </c>
      <c r="U4459" t="s">
        <v>73</v>
      </c>
      <c r="V4459">
        <v>710</v>
      </c>
      <c r="W4459">
        <v>2</v>
      </c>
      <c r="X4459">
        <v>181883</v>
      </c>
      <c r="Y4459" t="s">
        <v>74</v>
      </c>
      <c r="AA4459">
        <v>2016</v>
      </c>
      <c r="AB4459" t="s">
        <v>75</v>
      </c>
      <c r="AC4459" t="s">
        <v>76</v>
      </c>
      <c r="AD4459" t="s">
        <v>77</v>
      </c>
      <c r="AE4459" t="s">
        <v>78</v>
      </c>
      <c r="AF4459" t="s">
        <v>79</v>
      </c>
      <c r="AG4459" t="s">
        <v>80</v>
      </c>
      <c r="AH4459">
        <v>4.2149999999999999</v>
      </c>
      <c r="AI4459">
        <v>1.39316</v>
      </c>
      <c r="AJ4459">
        <v>5.8721699999999997</v>
      </c>
      <c r="AK4459">
        <v>2017</v>
      </c>
      <c r="AL4459" t="s">
        <v>81</v>
      </c>
      <c r="AM4459">
        <f t="shared" si="139"/>
        <v>4</v>
      </c>
    </row>
    <row r="4460" spans="1:39" x14ac:dyDescent="0.35">
      <c r="A4460">
        <v>2020</v>
      </c>
      <c r="B4460" s="5">
        <f t="shared" si="138"/>
        <v>169</v>
      </c>
      <c r="C4460" t="s">
        <v>82</v>
      </c>
      <c r="D4460">
        <v>20036650</v>
      </c>
      <c r="E4460">
        <v>778442</v>
      </c>
      <c r="F4460" t="s">
        <v>66</v>
      </c>
      <c r="G4460" t="s">
        <v>67</v>
      </c>
      <c r="H4460" t="s">
        <v>92</v>
      </c>
      <c r="I4460" t="s">
        <v>69</v>
      </c>
      <c r="J4460" s="1">
        <v>43999</v>
      </c>
      <c r="K4460">
        <v>25</v>
      </c>
      <c r="L4460">
        <v>3</v>
      </c>
      <c r="M4460">
        <v>1</v>
      </c>
      <c r="N4460" t="s">
        <v>70</v>
      </c>
      <c r="O4460" t="s">
        <v>71</v>
      </c>
      <c r="Q4460">
        <v>113</v>
      </c>
      <c r="R4460">
        <v>41</v>
      </c>
      <c r="T4460" t="s">
        <v>72</v>
      </c>
      <c r="U4460" t="s">
        <v>73</v>
      </c>
      <c r="V4460">
        <v>690</v>
      </c>
      <c r="W4460">
        <v>2</v>
      </c>
      <c r="X4460">
        <v>181883</v>
      </c>
      <c r="Y4460" t="s">
        <v>74</v>
      </c>
      <c r="AA4460">
        <v>2016</v>
      </c>
      <c r="AB4460" t="s">
        <v>75</v>
      </c>
      <c r="AC4460" t="s">
        <v>76</v>
      </c>
      <c r="AD4460" t="s">
        <v>77</v>
      </c>
      <c r="AE4460" t="s">
        <v>78</v>
      </c>
      <c r="AF4460" t="s">
        <v>79</v>
      </c>
      <c r="AG4460" t="s">
        <v>80</v>
      </c>
      <c r="AH4460">
        <v>4.2149999999999999</v>
      </c>
      <c r="AI4460">
        <v>1.47238</v>
      </c>
      <c r="AJ4460">
        <v>6.20608</v>
      </c>
      <c r="AK4460">
        <v>2017</v>
      </c>
      <c r="AL4460" t="s">
        <v>81</v>
      </c>
      <c r="AM4460">
        <f t="shared" si="139"/>
        <v>4</v>
      </c>
    </row>
    <row r="4461" spans="1:39" x14ac:dyDescent="0.35">
      <c r="A4461">
        <v>2020</v>
      </c>
      <c r="B4461" s="5">
        <f t="shared" si="138"/>
        <v>172</v>
      </c>
      <c r="C4461" t="s">
        <v>82</v>
      </c>
      <c r="D4461">
        <v>20036714</v>
      </c>
      <c r="E4461">
        <v>776538</v>
      </c>
      <c r="F4461" t="s">
        <v>66</v>
      </c>
      <c r="G4461" t="s">
        <v>67</v>
      </c>
      <c r="H4461" t="s">
        <v>92</v>
      </c>
      <c r="I4461" t="s">
        <v>69</v>
      </c>
      <c r="J4461" s="1">
        <v>44002</v>
      </c>
      <c r="K4461">
        <v>25</v>
      </c>
      <c r="L4461">
        <v>3</v>
      </c>
      <c r="M4461">
        <v>1</v>
      </c>
      <c r="N4461" t="s">
        <v>70</v>
      </c>
      <c r="O4461" t="s">
        <v>71</v>
      </c>
      <c r="Q4461">
        <v>113</v>
      </c>
      <c r="R4461">
        <v>62</v>
      </c>
      <c r="T4461" t="s">
        <v>72</v>
      </c>
      <c r="U4461" t="s">
        <v>73</v>
      </c>
      <c r="V4461">
        <v>740</v>
      </c>
      <c r="W4461">
        <v>2</v>
      </c>
      <c r="X4461">
        <v>181883</v>
      </c>
      <c r="Y4461" t="s">
        <v>74</v>
      </c>
      <c r="AA4461">
        <v>2016</v>
      </c>
      <c r="AB4461" t="s">
        <v>75</v>
      </c>
      <c r="AC4461" t="s">
        <v>76</v>
      </c>
      <c r="AD4461" t="s">
        <v>77</v>
      </c>
      <c r="AE4461" t="s">
        <v>78</v>
      </c>
      <c r="AF4461" t="s">
        <v>79</v>
      </c>
      <c r="AG4461" t="s">
        <v>80</v>
      </c>
      <c r="AH4461">
        <v>4.2149999999999999</v>
      </c>
      <c r="AI4461">
        <v>1.58178</v>
      </c>
      <c r="AJ4461">
        <v>6.6672000000000002</v>
      </c>
      <c r="AK4461">
        <v>2017</v>
      </c>
      <c r="AL4461" t="s">
        <v>81</v>
      </c>
      <c r="AM4461">
        <f t="shared" si="139"/>
        <v>4</v>
      </c>
    </row>
    <row r="4462" spans="1:39" x14ac:dyDescent="0.35">
      <c r="A4462">
        <v>2020</v>
      </c>
      <c r="B4462" s="5">
        <f t="shared" si="138"/>
        <v>188</v>
      </c>
      <c r="C4462" t="s">
        <v>89</v>
      </c>
      <c r="D4462">
        <v>20056141</v>
      </c>
      <c r="E4462">
        <v>783898</v>
      </c>
      <c r="F4462" t="s">
        <v>66</v>
      </c>
      <c r="G4462" t="s">
        <v>67</v>
      </c>
      <c r="H4462" t="s">
        <v>68</v>
      </c>
      <c r="I4462" t="s">
        <v>69</v>
      </c>
      <c r="J4462" s="1">
        <v>44018</v>
      </c>
      <c r="K4462">
        <v>28</v>
      </c>
      <c r="L4462">
        <v>4</v>
      </c>
      <c r="M4462">
        <v>1</v>
      </c>
      <c r="N4462" t="s">
        <v>70</v>
      </c>
      <c r="O4462" t="s">
        <v>85</v>
      </c>
      <c r="Q4462">
        <v>104</v>
      </c>
      <c r="R4462">
        <v>40</v>
      </c>
      <c r="T4462" t="s">
        <v>72</v>
      </c>
      <c r="U4462" t="s">
        <v>73</v>
      </c>
      <c r="V4462">
        <v>650</v>
      </c>
      <c r="W4462">
        <v>2</v>
      </c>
      <c r="X4462">
        <v>181883</v>
      </c>
      <c r="Y4462" t="s">
        <v>74</v>
      </c>
      <c r="AA4462">
        <v>2016</v>
      </c>
      <c r="AB4462" t="s">
        <v>75</v>
      </c>
      <c r="AC4462" t="s">
        <v>76</v>
      </c>
      <c r="AD4462" t="s">
        <v>77</v>
      </c>
      <c r="AE4462" t="s">
        <v>78</v>
      </c>
      <c r="AF4462" t="s">
        <v>79</v>
      </c>
      <c r="AG4462" t="s">
        <v>80</v>
      </c>
      <c r="AH4462">
        <v>4.2149999999999999</v>
      </c>
      <c r="AI4462">
        <v>2.6911399999999999</v>
      </c>
      <c r="AJ4462">
        <v>11.343159999999999</v>
      </c>
      <c r="AK4462">
        <v>2017</v>
      </c>
      <c r="AL4462" t="s">
        <v>81</v>
      </c>
      <c r="AM4462">
        <f t="shared" si="139"/>
        <v>4</v>
      </c>
    </row>
    <row r="4463" spans="1:39" x14ac:dyDescent="0.35">
      <c r="A4463">
        <v>2020</v>
      </c>
      <c r="B4463" s="5">
        <f t="shared" si="138"/>
        <v>164</v>
      </c>
      <c r="C4463" t="s">
        <v>83</v>
      </c>
      <c r="D4463">
        <v>20071078</v>
      </c>
      <c r="E4463">
        <v>764189</v>
      </c>
      <c r="F4463" t="s">
        <v>66</v>
      </c>
      <c r="G4463" t="s">
        <v>86</v>
      </c>
      <c r="J4463" s="1">
        <v>43994</v>
      </c>
      <c r="K4463">
        <v>24</v>
      </c>
      <c r="M4463">
        <v>1</v>
      </c>
      <c r="N4463" t="s">
        <v>70</v>
      </c>
      <c r="O4463" t="s">
        <v>85</v>
      </c>
      <c r="Q4463">
        <v>104</v>
      </c>
      <c r="R4463">
        <v>40</v>
      </c>
      <c r="T4463" t="s">
        <v>72</v>
      </c>
      <c r="U4463" t="s">
        <v>73</v>
      </c>
      <c r="V4463">
        <v>630</v>
      </c>
      <c r="W4463">
        <v>2</v>
      </c>
      <c r="X4463">
        <v>181883</v>
      </c>
      <c r="Y4463" t="s">
        <v>74</v>
      </c>
      <c r="AA4463">
        <v>2016</v>
      </c>
      <c r="AB4463" t="s">
        <v>75</v>
      </c>
      <c r="AC4463" t="s">
        <v>76</v>
      </c>
      <c r="AD4463" t="s">
        <v>77</v>
      </c>
      <c r="AE4463" t="s">
        <v>78</v>
      </c>
      <c r="AF4463" t="s">
        <v>79</v>
      </c>
      <c r="AG4463" t="s">
        <v>80</v>
      </c>
      <c r="AH4463">
        <v>4.2149999999999999</v>
      </c>
      <c r="AI4463">
        <v>1.24424</v>
      </c>
      <c r="AJ4463">
        <v>5.2444699999999997</v>
      </c>
      <c r="AK4463">
        <v>2017</v>
      </c>
      <c r="AL4463" t="s">
        <v>81</v>
      </c>
      <c r="AM4463">
        <f t="shared" si="139"/>
        <v>4</v>
      </c>
    </row>
    <row r="4464" spans="1:39" x14ac:dyDescent="0.35">
      <c r="A4464">
        <v>2020</v>
      </c>
      <c r="B4464" s="5">
        <f t="shared" si="138"/>
        <v>171</v>
      </c>
      <c r="C4464" t="s">
        <v>83</v>
      </c>
      <c r="D4464">
        <v>20071106</v>
      </c>
      <c r="E4464">
        <v>764197</v>
      </c>
      <c r="F4464" t="s">
        <v>66</v>
      </c>
      <c r="G4464" t="s">
        <v>86</v>
      </c>
      <c r="J4464" s="1">
        <v>44001</v>
      </c>
      <c r="K4464">
        <v>25</v>
      </c>
      <c r="M4464">
        <v>1</v>
      </c>
      <c r="N4464" t="s">
        <v>70</v>
      </c>
      <c r="O4464" t="s">
        <v>85</v>
      </c>
      <c r="Q4464">
        <v>103</v>
      </c>
      <c r="R4464">
        <v>70</v>
      </c>
      <c r="T4464" t="s">
        <v>72</v>
      </c>
      <c r="U4464" t="s">
        <v>73</v>
      </c>
      <c r="V4464">
        <v>710</v>
      </c>
      <c r="W4464">
        <v>2</v>
      </c>
      <c r="X4464">
        <v>181883</v>
      </c>
      <c r="Y4464" t="s">
        <v>74</v>
      </c>
      <c r="AA4464">
        <v>2016</v>
      </c>
      <c r="AB4464" t="s">
        <v>75</v>
      </c>
      <c r="AC4464" t="s">
        <v>76</v>
      </c>
      <c r="AD4464" t="s">
        <v>77</v>
      </c>
      <c r="AE4464" t="s">
        <v>78</v>
      </c>
      <c r="AF4464" t="s">
        <v>79</v>
      </c>
      <c r="AG4464" t="s">
        <v>80</v>
      </c>
      <c r="AH4464">
        <v>4.2149999999999999</v>
      </c>
      <c r="AI4464">
        <v>1.24424</v>
      </c>
      <c r="AJ4464">
        <v>5.2444699999999997</v>
      </c>
      <c r="AK4464">
        <v>2017</v>
      </c>
      <c r="AL4464" t="s">
        <v>81</v>
      </c>
      <c r="AM4464">
        <f t="shared" si="139"/>
        <v>4</v>
      </c>
    </row>
    <row r="4465" spans="1:39" x14ac:dyDescent="0.35">
      <c r="A4465">
        <v>2020</v>
      </c>
      <c r="B4465" s="5">
        <f t="shared" si="138"/>
        <v>207</v>
      </c>
      <c r="C4465" t="s">
        <v>82</v>
      </c>
      <c r="D4465">
        <v>20031511</v>
      </c>
      <c r="E4465">
        <v>763835</v>
      </c>
      <c r="F4465" t="s">
        <v>66</v>
      </c>
      <c r="G4465" t="s">
        <v>86</v>
      </c>
      <c r="J4465" s="1">
        <v>44037</v>
      </c>
      <c r="K4465">
        <v>30</v>
      </c>
      <c r="M4465">
        <v>1</v>
      </c>
      <c r="N4465" t="s">
        <v>70</v>
      </c>
      <c r="O4465" t="s">
        <v>71</v>
      </c>
      <c r="Q4465">
        <v>113</v>
      </c>
      <c r="R4465">
        <v>31</v>
      </c>
      <c r="T4465" t="s">
        <v>72</v>
      </c>
      <c r="U4465" t="s">
        <v>73</v>
      </c>
      <c r="V4465">
        <v>700</v>
      </c>
      <c r="W4465">
        <v>2</v>
      </c>
      <c r="X4465">
        <v>181883</v>
      </c>
      <c r="Y4465" t="s">
        <v>74</v>
      </c>
      <c r="AA4465">
        <v>2016</v>
      </c>
      <c r="AB4465" t="s">
        <v>75</v>
      </c>
      <c r="AC4465" t="s">
        <v>76</v>
      </c>
      <c r="AD4465" t="s">
        <v>77</v>
      </c>
      <c r="AE4465" t="s">
        <v>78</v>
      </c>
      <c r="AF4465" t="s">
        <v>79</v>
      </c>
      <c r="AG4465" t="s">
        <v>80</v>
      </c>
      <c r="AH4465">
        <v>4.2149999999999999</v>
      </c>
      <c r="AI4465">
        <v>5.8071999999999999</v>
      </c>
      <c r="AJ4465">
        <v>24.477350000000001</v>
      </c>
      <c r="AK4465">
        <v>2017</v>
      </c>
      <c r="AL4465" t="s">
        <v>81</v>
      </c>
      <c r="AM4465">
        <f t="shared" si="139"/>
        <v>4</v>
      </c>
    </row>
    <row r="4466" spans="1:39" x14ac:dyDescent="0.35">
      <c r="A4466">
        <v>2020</v>
      </c>
      <c r="B4466" s="5">
        <f t="shared" si="138"/>
        <v>172</v>
      </c>
      <c r="C4466" t="s">
        <v>83</v>
      </c>
      <c r="D4466">
        <v>20075001</v>
      </c>
      <c r="E4466">
        <v>797008</v>
      </c>
      <c r="F4466" t="s">
        <v>70</v>
      </c>
      <c r="G4466" t="s">
        <v>86</v>
      </c>
      <c r="J4466" s="1">
        <v>44002</v>
      </c>
      <c r="K4466">
        <v>25</v>
      </c>
      <c r="M4466">
        <v>1</v>
      </c>
      <c r="N4466" t="s">
        <v>70</v>
      </c>
      <c r="T4466" t="s">
        <v>72</v>
      </c>
      <c r="U4466" t="s">
        <v>88</v>
      </c>
      <c r="X4466">
        <v>181883</v>
      </c>
      <c r="Y4466" t="s">
        <v>74</v>
      </c>
      <c r="AA4466">
        <v>2016</v>
      </c>
      <c r="AB4466" t="s">
        <v>75</v>
      </c>
      <c r="AC4466" t="s">
        <v>76</v>
      </c>
      <c r="AD4466" t="s">
        <v>77</v>
      </c>
      <c r="AE4466" t="s">
        <v>78</v>
      </c>
      <c r="AF4466" t="s">
        <v>79</v>
      </c>
      <c r="AG4466" t="s">
        <v>80</v>
      </c>
      <c r="AH4466">
        <v>4.2149999999999999</v>
      </c>
      <c r="AK4466">
        <v>2017</v>
      </c>
      <c r="AL4466" t="s">
        <v>81</v>
      </c>
      <c r="AM4466">
        <f t="shared" si="139"/>
        <v>4</v>
      </c>
    </row>
    <row r="4467" spans="1:39" x14ac:dyDescent="0.35">
      <c r="A4467">
        <v>2020</v>
      </c>
      <c r="B4467" s="5">
        <f t="shared" si="138"/>
        <v>123</v>
      </c>
      <c r="C4467" t="s">
        <v>83</v>
      </c>
      <c r="D4467">
        <v>20076138</v>
      </c>
      <c r="E4467">
        <v>765945</v>
      </c>
      <c r="F4467" t="s">
        <v>66</v>
      </c>
      <c r="G4467" t="s">
        <v>67</v>
      </c>
      <c r="H4467" t="s">
        <v>92</v>
      </c>
      <c r="I4467" t="s">
        <v>69</v>
      </c>
      <c r="J4467" s="1">
        <v>43953</v>
      </c>
      <c r="K4467">
        <v>18</v>
      </c>
      <c r="L4467">
        <v>2</v>
      </c>
      <c r="M4467">
        <v>1</v>
      </c>
      <c r="N4467" t="s">
        <v>70</v>
      </c>
      <c r="O4467" t="s">
        <v>85</v>
      </c>
      <c r="Q4467">
        <v>103</v>
      </c>
      <c r="R4467">
        <v>50</v>
      </c>
      <c r="T4467" t="s">
        <v>72</v>
      </c>
      <c r="U4467" t="s">
        <v>73</v>
      </c>
      <c r="V4467">
        <v>630</v>
      </c>
      <c r="W4467">
        <v>2</v>
      </c>
      <c r="X4467">
        <v>182091</v>
      </c>
      <c r="Y4467" t="s">
        <v>74</v>
      </c>
      <c r="AA4467">
        <v>2016</v>
      </c>
      <c r="AB4467" t="s">
        <v>75</v>
      </c>
      <c r="AC4467" t="s">
        <v>76</v>
      </c>
      <c r="AD4467" t="s">
        <v>77</v>
      </c>
      <c r="AE4467" t="s">
        <v>78</v>
      </c>
      <c r="AF4467" t="s">
        <v>79</v>
      </c>
      <c r="AG4467" t="s">
        <v>80</v>
      </c>
      <c r="AH4467">
        <v>4.9210000000000003</v>
      </c>
      <c r="AI4467">
        <v>1.1582399999999999</v>
      </c>
      <c r="AJ4467">
        <v>5.6997</v>
      </c>
      <c r="AK4467">
        <v>2017</v>
      </c>
      <c r="AL4467" t="s">
        <v>81</v>
      </c>
      <c r="AM4467">
        <f t="shared" si="139"/>
        <v>4</v>
      </c>
    </row>
    <row r="4468" spans="1:39" x14ac:dyDescent="0.35">
      <c r="A4468">
        <v>2020</v>
      </c>
      <c r="B4468" s="5">
        <f t="shared" si="138"/>
        <v>124</v>
      </c>
      <c r="C4468" t="s">
        <v>82</v>
      </c>
      <c r="D4468">
        <v>20036186</v>
      </c>
      <c r="E4468">
        <v>794404</v>
      </c>
      <c r="F4468" t="s">
        <v>66</v>
      </c>
      <c r="G4468" t="s">
        <v>67</v>
      </c>
      <c r="H4468" t="s">
        <v>92</v>
      </c>
      <c r="I4468" t="s">
        <v>69</v>
      </c>
      <c r="J4468" s="1">
        <v>43954</v>
      </c>
      <c r="K4468">
        <v>19</v>
      </c>
      <c r="L4468">
        <v>2</v>
      </c>
      <c r="M4468">
        <v>1</v>
      </c>
      <c r="N4468" t="s">
        <v>70</v>
      </c>
      <c r="O4468" t="s">
        <v>71</v>
      </c>
      <c r="Q4468">
        <v>113</v>
      </c>
      <c r="R4468">
        <v>41</v>
      </c>
      <c r="T4468" t="s">
        <v>72</v>
      </c>
      <c r="U4468" t="s">
        <v>73</v>
      </c>
      <c r="V4468">
        <v>690</v>
      </c>
      <c r="W4468">
        <v>2</v>
      </c>
      <c r="X4468">
        <v>182091</v>
      </c>
      <c r="Y4468" t="s">
        <v>74</v>
      </c>
      <c r="AA4468">
        <v>2016</v>
      </c>
      <c r="AB4468" t="s">
        <v>75</v>
      </c>
      <c r="AC4468" t="s">
        <v>76</v>
      </c>
      <c r="AD4468" t="s">
        <v>77</v>
      </c>
      <c r="AE4468" t="s">
        <v>78</v>
      </c>
      <c r="AF4468" t="s">
        <v>79</v>
      </c>
      <c r="AG4468" t="s">
        <v>80</v>
      </c>
      <c r="AH4468">
        <v>4.9210000000000003</v>
      </c>
      <c r="AI4468">
        <v>1.9437800000000001</v>
      </c>
      <c r="AJ4468">
        <v>9.5653400000000008</v>
      </c>
      <c r="AK4468">
        <v>2017</v>
      </c>
      <c r="AL4468" t="s">
        <v>81</v>
      </c>
      <c r="AM4468">
        <f t="shared" si="139"/>
        <v>4</v>
      </c>
    </row>
    <row r="4469" spans="1:39" x14ac:dyDescent="0.35">
      <c r="A4469">
        <v>2020</v>
      </c>
      <c r="B4469" s="5">
        <f t="shared" si="138"/>
        <v>125</v>
      </c>
      <c r="C4469" t="s">
        <v>83</v>
      </c>
      <c r="D4469">
        <v>20076127</v>
      </c>
      <c r="E4469">
        <v>765967</v>
      </c>
      <c r="F4469" t="s">
        <v>66</v>
      </c>
      <c r="G4469" t="s">
        <v>67</v>
      </c>
      <c r="H4469" t="s">
        <v>92</v>
      </c>
      <c r="I4469" t="s">
        <v>69</v>
      </c>
      <c r="J4469" s="1">
        <v>43955</v>
      </c>
      <c r="K4469">
        <v>19</v>
      </c>
      <c r="L4469">
        <v>2</v>
      </c>
      <c r="M4469">
        <v>1</v>
      </c>
      <c r="N4469" t="s">
        <v>70</v>
      </c>
      <c r="O4469" t="s">
        <v>85</v>
      </c>
      <c r="Q4469">
        <v>103</v>
      </c>
      <c r="R4469">
        <v>60</v>
      </c>
      <c r="T4469" t="s">
        <v>72</v>
      </c>
      <c r="U4469" t="s">
        <v>73</v>
      </c>
      <c r="V4469">
        <v>730</v>
      </c>
      <c r="W4469">
        <v>2</v>
      </c>
      <c r="X4469">
        <v>182091</v>
      </c>
      <c r="Y4469" t="s">
        <v>74</v>
      </c>
      <c r="AA4469">
        <v>2016</v>
      </c>
      <c r="AB4469" t="s">
        <v>75</v>
      </c>
      <c r="AC4469" t="s">
        <v>76</v>
      </c>
      <c r="AD4469" t="s">
        <v>77</v>
      </c>
      <c r="AE4469" t="s">
        <v>78</v>
      </c>
      <c r="AF4469" t="s">
        <v>79</v>
      </c>
      <c r="AG4469" t="s">
        <v>80</v>
      </c>
      <c r="AH4469">
        <v>4.9210000000000003</v>
      </c>
      <c r="AI4469">
        <v>1.17492</v>
      </c>
      <c r="AJ4469">
        <v>5.7817800000000004</v>
      </c>
      <c r="AK4469">
        <v>2017</v>
      </c>
      <c r="AL4469" t="s">
        <v>81</v>
      </c>
      <c r="AM4469">
        <f t="shared" si="139"/>
        <v>4</v>
      </c>
    </row>
    <row r="4470" spans="1:39" x14ac:dyDescent="0.35">
      <c r="A4470">
        <v>2020</v>
      </c>
      <c r="B4470" s="5">
        <f t="shared" si="138"/>
        <v>133</v>
      </c>
      <c r="C4470" t="s">
        <v>82</v>
      </c>
      <c r="D4470">
        <v>20036206</v>
      </c>
      <c r="E4470">
        <v>774921</v>
      </c>
      <c r="F4470" t="s">
        <v>66</v>
      </c>
      <c r="G4470" t="s">
        <v>67</v>
      </c>
      <c r="H4470" t="s">
        <v>92</v>
      </c>
      <c r="I4470" t="s">
        <v>69</v>
      </c>
      <c r="J4470" s="1">
        <v>43963</v>
      </c>
      <c r="K4470">
        <v>20</v>
      </c>
      <c r="L4470">
        <v>2</v>
      </c>
      <c r="M4470">
        <v>1</v>
      </c>
      <c r="N4470" t="s">
        <v>70</v>
      </c>
      <c r="O4470" t="s">
        <v>71</v>
      </c>
      <c r="Q4470">
        <v>113</v>
      </c>
      <c r="R4470">
        <v>41</v>
      </c>
      <c r="T4470" t="s">
        <v>72</v>
      </c>
      <c r="U4470" t="s">
        <v>73</v>
      </c>
      <c r="V4470">
        <v>670</v>
      </c>
      <c r="W4470">
        <v>2</v>
      </c>
      <c r="X4470">
        <v>182091</v>
      </c>
      <c r="Y4470" t="s">
        <v>74</v>
      </c>
      <c r="AA4470">
        <v>2016</v>
      </c>
      <c r="AB4470" t="s">
        <v>75</v>
      </c>
      <c r="AC4470" t="s">
        <v>76</v>
      </c>
      <c r="AD4470" t="s">
        <v>77</v>
      </c>
      <c r="AE4470" t="s">
        <v>78</v>
      </c>
      <c r="AF4470" t="s">
        <v>79</v>
      </c>
      <c r="AG4470" t="s">
        <v>80</v>
      </c>
      <c r="AH4470">
        <v>4.9210000000000003</v>
      </c>
      <c r="AI4470">
        <v>1.9437800000000001</v>
      </c>
      <c r="AJ4470">
        <v>9.5653400000000008</v>
      </c>
      <c r="AK4470">
        <v>2017</v>
      </c>
      <c r="AL4470" t="s">
        <v>81</v>
      </c>
      <c r="AM4470">
        <f t="shared" si="139"/>
        <v>4</v>
      </c>
    </row>
    <row r="4471" spans="1:39" x14ac:dyDescent="0.35">
      <c r="A4471">
        <v>2020</v>
      </c>
      <c r="B4471" s="5">
        <f t="shared" si="138"/>
        <v>49</v>
      </c>
      <c r="C4471" t="s">
        <v>83</v>
      </c>
      <c r="D4471">
        <v>20076041</v>
      </c>
      <c r="E4471">
        <v>792497</v>
      </c>
      <c r="F4471" t="s">
        <v>66</v>
      </c>
      <c r="G4471" t="s">
        <v>67</v>
      </c>
      <c r="H4471" t="s">
        <v>68</v>
      </c>
      <c r="I4471" t="s">
        <v>69</v>
      </c>
      <c r="J4471" s="1">
        <v>43879</v>
      </c>
      <c r="K4471">
        <v>8</v>
      </c>
      <c r="L4471">
        <v>1</v>
      </c>
      <c r="M4471">
        <v>1</v>
      </c>
      <c r="N4471" t="s">
        <v>70</v>
      </c>
      <c r="O4471" t="s">
        <v>85</v>
      </c>
      <c r="Q4471">
        <v>103</v>
      </c>
      <c r="R4471">
        <v>80</v>
      </c>
      <c r="T4471" t="s">
        <v>72</v>
      </c>
      <c r="U4471" t="s">
        <v>73</v>
      </c>
      <c r="V4471">
        <v>630</v>
      </c>
      <c r="W4471">
        <v>2</v>
      </c>
      <c r="X4471">
        <v>182091</v>
      </c>
      <c r="Y4471" t="s">
        <v>74</v>
      </c>
      <c r="AA4471">
        <v>2016</v>
      </c>
      <c r="AB4471" t="s">
        <v>75</v>
      </c>
      <c r="AC4471" t="s">
        <v>76</v>
      </c>
      <c r="AD4471" t="s">
        <v>77</v>
      </c>
      <c r="AE4471" t="s">
        <v>78</v>
      </c>
      <c r="AF4471" t="s">
        <v>79</v>
      </c>
      <c r="AG4471" t="s">
        <v>80</v>
      </c>
      <c r="AH4471">
        <v>4.9210000000000003</v>
      </c>
      <c r="AI4471">
        <v>1.45882</v>
      </c>
      <c r="AJ4471">
        <v>7.1788499999999997</v>
      </c>
      <c r="AK4471">
        <v>2017</v>
      </c>
      <c r="AL4471" t="s">
        <v>81</v>
      </c>
      <c r="AM4471">
        <f t="shared" si="139"/>
        <v>4</v>
      </c>
    </row>
    <row r="4472" spans="1:39" x14ac:dyDescent="0.35">
      <c r="A4472">
        <v>2020</v>
      </c>
      <c r="B4472" s="5">
        <f t="shared" si="138"/>
        <v>184</v>
      </c>
      <c r="C4472" t="s">
        <v>82</v>
      </c>
      <c r="D4472">
        <v>20037012</v>
      </c>
      <c r="E4472">
        <v>793563</v>
      </c>
      <c r="F4472" t="s">
        <v>66</v>
      </c>
      <c r="G4472" t="s">
        <v>67</v>
      </c>
      <c r="H4472" t="s">
        <v>68</v>
      </c>
      <c r="I4472" t="s">
        <v>69</v>
      </c>
      <c r="J4472" s="1">
        <v>44014</v>
      </c>
      <c r="K4472">
        <v>27</v>
      </c>
      <c r="L4472">
        <v>4</v>
      </c>
      <c r="M4472">
        <v>1</v>
      </c>
      <c r="N4472" t="s">
        <v>70</v>
      </c>
      <c r="O4472" t="s">
        <v>71</v>
      </c>
      <c r="Q4472">
        <v>113</v>
      </c>
      <c r="R4472">
        <v>41</v>
      </c>
      <c r="T4472" t="s">
        <v>72</v>
      </c>
      <c r="U4472" t="s">
        <v>73</v>
      </c>
      <c r="V4472">
        <v>680</v>
      </c>
      <c r="W4472">
        <v>2</v>
      </c>
      <c r="X4472">
        <v>182091</v>
      </c>
      <c r="Y4472" t="s">
        <v>74</v>
      </c>
      <c r="AA4472">
        <v>2016</v>
      </c>
      <c r="AB4472" t="s">
        <v>75</v>
      </c>
      <c r="AC4472" t="s">
        <v>76</v>
      </c>
      <c r="AD4472" t="s">
        <v>77</v>
      </c>
      <c r="AE4472" t="s">
        <v>78</v>
      </c>
      <c r="AF4472" t="s">
        <v>79</v>
      </c>
      <c r="AG4472" t="s">
        <v>80</v>
      </c>
      <c r="AH4472">
        <v>4.9210000000000003</v>
      </c>
      <c r="AI4472">
        <v>3.9556300000000002</v>
      </c>
      <c r="AJ4472">
        <v>19.46566</v>
      </c>
      <c r="AK4472">
        <v>2017</v>
      </c>
      <c r="AL4472" t="s">
        <v>81</v>
      </c>
      <c r="AM4472">
        <f t="shared" si="139"/>
        <v>4</v>
      </c>
    </row>
    <row r="4473" spans="1:39" x14ac:dyDescent="0.35">
      <c r="A4473">
        <v>2020</v>
      </c>
      <c r="B4473" s="5">
        <f t="shared" si="138"/>
        <v>187</v>
      </c>
      <c r="C4473" t="s">
        <v>83</v>
      </c>
      <c r="D4473">
        <v>20076358</v>
      </c>
      <c r="E4473">
        <v>401131</v>
      </c>
      <c r="F4473" t="s">
        <v>66</v>
      </c>
      <c r="G4473" t="s">
        <v>67</v>
      </c>
      <c r="H4473" t="s">
        <v>68</v>
      </c>
      <c r="I4473" t="s">
        <v>69</v>
      </c>
      <c r="J4473" s="1">
        <v>44017</v>
      </c>
      <c r="K4473">
        <v>28</v>
      </c>
      <c r="L4473">
        <v>4</v>
      </c>
      <c r="M4473">
        <v>1</v>
      </c>
      <c r="N4473" t="s">
        <v>70</v>
      </c>
      <c r="O4473" t="s">
        <v>85</v>
      </c>
      <c r="Q4473">
        <v>152</v>
      </c>
      <c r="T4473" t="s">
        <v>72</v>
      </c>
      <c r="U4473" t="s">
        <v>73</v>
      </c>
      <c r="V4473">
        <v>640</v>
      </c>
      <c r="W4473">
        <v>2</v>
      </c>
      <c r="X4473">
        <v>182091</v>
      </c>
      <c r="Y4473" t="s">
        <v>74</v>
      </c>
      <c r="AA4473">
        <v>2016</v>
      </c>
      <c r="AB4473" t="s">
        <v>75</v>
      </c>
      <c r="AC4473" t="s">
        <v>76</v>
      </c>
      <c r="AD4473" t="s">
        <v>77</v>
      </c>
      <c r="AE4473" t="s">
        <v>78</v>
      </c>
      <c r="AF4473" t="s">
        <v>79</v>
      </c>
      <c r="AG4473" t="s">
        <v>80</v>
      </c>
      <c r="AH4473">
        <v>4.9210000000000003</v>
      </c>
      <c r="AI4473">
        <v>2.6911399999999999</v>
      </c>
      <c r="AJ4473">
        <v>13.2431</v>
      </c>
      <c r="AK4473">
        <v>2017</v>
      </c>
      <c r="AL4473" t="s">
        <v>81</v>
      </c>
      <c r="AM4473">
        <f t="shared" si="139"/>
        <v>4</v>
      </c>
    </row>
    <row r="4474" spans="1:39" x14ac:dyDescent="0.35">
      <c r="A4474">
        <v>2020</v>
      </c>
      <c r="B4474" s="5">
        <f t="shared" si="138"/>
        <v>192</v>
      </c>
      <c r="C4474" t="s">
        <v>82</v>
      </c>
      <c r="D4474">
        <v>20031401</v>
      </c>
      <c r="E4474">
        <v>763529</v>
      </c>
      <c r="F4474" t="s">
        <v>66</v>
      </c>
      <c r="G4474" t="s">
        <v>86</v>
      </c>
      <c r="J4474" s="1">
        <v>44022</v>
      </c>
      <c r="K4474">
        <v>28</v>
      </c>
      <c r="M4474">
        <v>1</v>
      </c>
      <c r="N4474" t="s">
        <v>70</v>
      </c>
      <c r="O4474" t="s">
        <v>71</v>
      </c>
      <c r="Q4474">
        <v>113</v>
      </c>
      <c r="R4474">
        <v>61</v>
      </c>
      <c r="T4474" t="s">
        <v>72</v>
      </c>
      <c r="U4474" t="s">
        <v>73</v>
      </c>
      <c r="V4474">
        <v>680</v>
      </c>
      <c r="W4474">
        <v>2</v>
      </c>
      <c r="X4474">
        <v>182091</v>
      </c>
      <c r="Y4474" t="s">
        <v>74</v>
      </c>
      <c r="AA4474">
        <v>2016</v>
      </c>
      <c r="AB4474" t="s">
        <v>75</v>
      </c>
      <c r="AC4474" t="s">
        <v>76</v>
      </c>
      <c r="AD4474" t="s">
        <v>77</v>
      </c>
      <c r="AE4474" t="s">
        <v>78</v>
      </c>
      <c r="AF4474" t="s">
        <v>79</v>
      </c>
      <c r="AG4474" t="s">
        <v>80</v>
      </c>
      <c r="AH4474">
        <v>4.9210000000000003</v>
      </c>
      <c r="AI4474">
        <v>3.39506</v>
      </c>
      <c r="AJ4474">
        <v>16.707090000000001</v>
      </c>
      <c r="AK4474">
        <v>2017</v>
      </c>
      <c r="AL4474" t="s">
        <v>81</v>
      </c>
      <c r="AM4474">
        <f t="shared" si="139"/>
        <v>4</v>
      </c>
    </row>
    <row r="4475" spans="1:39" x14ac:dyDescent="0.35">
      <c r="A4475">
        <v>2020</v>
      </c>
      <c r="B4475" s="5">
        <f t="shared" si="138"/>
        <v>198</v>
      </c>
      <c r="C4475" t="s">
        <v>83</v>
      </c>
      <c r="D4475">
        <v>20071408</v>
      </c>
      <c r="E4475">
        <v>783421</v>
      </c>
      <c r="F4475" t="s">
        <v>66</v>
      </c>
      <c r="G4475" t="s">
        <v>86</v>
      </c>
      <c r="J4475" s="1">
        <v>44028</v>
      </c>
      <c r="K4475">
        <v>29</v>
      </c>
      <c r="M4475">
        <v>1</v>
      </c>
      <c r="N4475" t="s">
        <v>70</v>
      </c>
      <c r="O4475" t="s">
        <v>85</v>
      </c>
      <c r="Q4475">
        <v>103</v>
      </c>
      <c r="R4475">
        <v>80</v>
      </c>
      <c r="T4475" t="s">
        <v>72</v>
      </c>
      <c r="U4475" t="s">
        <v>73</v>
      </c>
      <c r="V4475">
        <v>820</v>
      </c>
      <c r="W4475">
        <v>2</v>
      </c>
      <c r="X4475">
        <v>182091</v>
      </c>
      <c r="Y4475" t="s">
        <v>74</v>
      </c>
      <c r="AA4475">
        <v>2016</v>
      </c>
      <c r="AB4475" t="s">
        <v>75</v>
      </c>
      <c r="AC4475" t="s">
        <v>76</v>
      </c>
      <c r="AD4475" t="s">
        <v>77</v>
      </c>
      <c r="AE4475" t="s">
        <v>78</v>
      </c>
      <c r="AF4475" t="s">
        <v>79</v>
      </c>
      <c r="AG4475" t="s">
        <v>80</v>
      </c>
      <c r="AH4475">
        <v>4.9210000000000003</v>
      </c>
      <c r="AI4475">
        <v>1.01217</v>
      </c>
      <c r="AJ4475">
        <v>4.9808899999999996</v>
      </c>
      <c r="AK4475">
        <v>2017</v>
      </c>
      <c r="AL4475" t="s">
        <v>81</v>
      </c>
      <c r="AM4475">
        <f t="shared" si="139"/>
        <v>4</v>
      </c>
    </row>
    <row r="4476" spans="1:39" x14ac:dyDescent="0.35">
      <c r="A4476">
        <v>2020</v>
      </c>
      <c r="B4476" s="5">
        <f t="shared" si="138"/>
        <v>210</v>
      </c>
      <c r="C4476" t="s">
        <v>83</v>
      </c>
      <c r="D4476">
        <v>20071607</v>
      </c>
      <c r="E4476">
        <v>797072</v>
      </c>
      <c r="F4476" t="s">
        <v>66</v>
      </c>
      <c r="G4476" t="s">
        <v>86</v>
      </c>
      <c r="J4476" s="1">
        <v>44040</v>
      </c>
      <c r="K4476">
        <v>31</v>
      </c>
      <c r="M4476">
        <v>1</v>
      </c>
      <c r="N4476" t="s">
        <v>70</v>
      </c>
      <c r="O4476" t="s">
        <v>85</v>
      </c>
      <c r="Q4476">
        <v>104</v>
      </c>
      <c r="R4476">
        <v>40</v>
      </c>
      <c r="T4476" t="s">
        <v>72</v>
      </c>
      <c r="U4476" t="s">
        <v>73</v>
      </c>
      <c r="V4476">
        <v>760</v>
      </c>
      <c r="W4476">
        <v>2</v>
      </c>
      <c r="X4476">
        <v>182091</v>
      </c>
      <c r="Y4476" t="s">
        <v>74</v>
      </c>
      <c r="AA4476">
        <v>2016</v>
      </c>
      <c r="AB4476" t="s">
        <v>75</v>
      </c>
      <c r="AC4476" t="s">
        <v>76</v>
      </c>
      <c r="AD4476" t="s">
        <v>77</v>
      </c>
      <c r="AE4476" t="s">
        <v>78</v>
      </c>
      <c r="AF4476" t="s">
        <v>79</v>
      </c>
      <c r="AG4476" t="s">
        <v>80</v>
      </c>
      <c r="AH4476">
        <v>4.9210000000000003</v>
      </c>
      <c r="AI4476">
        <v>1.11947</v>
      </c>
      <c r="AJ4476">
        <v>5.5089100000000002</v>
      </c>
      <c r="AK4476">
        <v>2017</v>
      </c>
      <c r="AL4476" t="s">
        <v>81</v>
      </c>
      <c r="AM4476">
        <f t="shared" si="139"/>
        <v>4</v>
      </c>
    </row>
    <row r="4477" spans="1:39" x14ac:dyDescent="0.35">
      <c r="A4477">
        <v>2020</v>
      </c>
      <c r="B4477" s="5">
        <f t="shared" si="138"/>
        <v>213</v>
      </c>
      <c r="C4477" t="s">
        <v>83</v>
      </c>
      <c r="D4477">
        <v>20071649</v>
      </c>
      <c r="E4477">
        <v>797232</v>
      </c>
      <c r="F4477" t="s">
        <v>66</v>
      </c>
      <c r="G4477" t="s">
        <v>86</v>
      </c>
      <c r="J4477" s="1">
        <v>44043</v>
      </c>
      <c r="K4477">
        <v>31</v>
      </c>
      <c r="M4477">
        <v>1</v>
      </c>
      <c r="N4477" t="s">
        <v>70</v>
      </c>
      <c r="O4477" t="s">
        <v>85</v>
      </c>
      <c r="Q4477">
        <v>104</v>
      </c>
      <c r="R4477">
        <v>40</v>
      </c>
      <c r="T4477" t="s">
        <v>72</v>
      </c>
      <c r="U4477" t="s">
        <v>73</v>
      </c>
      <c r="V4477">
        <v>820</v>
      </c>
      <c r="W4477">
        <v>2</v>
      </c>
      <c r="X4477">
        <v>182091</v>
      </c>
      <c r="Y4477" t="s">
        <v>74</v>
      </c>
      <c r="AA4477">
        <v>2016</v>
      </c>
      <c r="AB4477" t="s">
        <v>75</v>
      </c>
      <c r="AC4477" t="s">
        <v>76</v>
      </c>
      <c r="AD4477" t="s">
        <v>77</v>
      </c>
      <c r="AE4477" t="s">
        <v>78</v>
      </c>
      <c r="AF4477" t="s">
        <v>79</v>
      </c>
      <c r="AG4477" t="s">
        <v>80</v>
      </c>
      <c r="AH4477">
        <v>4.9210000000000003</v>
      </c>
      <c r="AI4477">
        <v>1.11947</v>
      </c>
      <c r="AJ4477">
        <v>5.5089100000000002</v>
      </c>
      <c r="AK4477">
        <v>2017</v>
      </c>
      <c r="AL4477" t="s">
        <v>81</v>
      </c>
      <c r="AM4477">
        <f t="shared" si="139"/>
        <v>4</v>
      </c>
    </row>
    <row r="4478" spans="1:39" x14ac:dyDescent="0.35">
      <c r="A4478">
        <v>2020</v>
      </c>
      <c r="B4478" s="5">
        <f t="shared" si="138"/>
        <v>213</v>
      </c>
      <c r="C4478" t="s">
        <v>82</v>
      </c>
      <c r="D4478">
        <v>20031565</v>
      </c>
      <c r="E4478">
        <v>763853</v>
      </c>
      <c r="F4478" t="s">
        <v>66</v>
      </c>
      <c r="G4478" t="s">
        <v>86</v>
      </c>
      <c r="J4478" s="1">
        <v>44043</v>
      </c>
      <c r="K4478">
        <v>31</v>
      </c>
      <c r="M4478">
        <v>1</v>
      </c>
      <c r="N4478" t="s">
        <v>70</v>
      </c>
      <c r="O4478" t="s">
        <v>71</v>
      </c>
      <c r="Q4478">
        <v>113</v>
      </c>
      <c r="R4478">
        <v>41</v>
      </c>
      <c r="T4478" t="s">
        <v>72</v>
      </c>
      <c r="U4478" t="s">
        <v>73</v>
      </c>
      <c r="V4478">
        <v>790</v>
      </c>
      <c r="W4478">
        <v>2</v>
      </c>
      <c r="X4478">
        <v>182091</v>
      </c>
      <c r="Y4478" t="s">
        <v>74</v>
      </c>
      <c r="AA4478">
        <v>2016</v>
      </c>
      <c r="AB4478" t="s">
        <v>75</v>
      </c>
      <c r="AC4478" t="s">
        <v>76</v>
      </c>
      <c r="AD4478" t="s">
        <v>77</v>
      </c>
      <c r="AE4478" t="s">
        <v>78</v>
      </c>
      <c r="AF4478" t="s">
        <v>79</v>
      </c>
      <c r="AG4478" t="s">
        <v>80</v>
      </c>
      <c r="AH4478">
        <v>4.9210000000000003</v>
      </c>
      <c r="AI4478">
        <v>5.8071999999999999</v>
      </c>
      <c r="AJ4478">
        <v>28.57723</v>
      </c>
      <c r="AK4478">
        <v>2017</v>
      </c>
      <c r="AL4478" t="s">
        <v>81</v>
      </c>
      <c r="AM4478">
        <f t="shared" si="139"/>
        <v>4</v>
      </c>
    </row>
    <row r="4479" spans="1:39" x14ac:dyDescent="0.35">
      <c r="A4479">
        <v>2020</v>
      </c>
      <c r="B4479" s="5">
        <f t="shared" si="138"/>
        <v>173</v>
      </c>
      <c r="C4479" t="s">
        <v>82</v>
      </c>
      <c r="D4479">
        <v>20036736</v>
      </c>
      <c r="E4479">
        <v>794011</v>
      </c>
      <c r="F4479" t="s">
        <v>66</v>
      </c>
      <c r="G4479" t="s">
        <v>67</v>
      </c>
      <c r="H4479" t="s">
        <v>116</v>
      </c>
      <c r="I4479" t="s">
        <v>97</v>
      </c>
      <c r="J4479" s="1">
        <v>44003</v>
      </c>
      <c r="K4479">
        <v>26</v>
      </c>
      <c r="L4479">
        <v>1</v>
      </c>
      <c r="M4479">
        <v>1</v>
      </c>
      <c r="N4479" t="s">
        <v>70</v>
      </c>
      <c r="O4479" t="s">
        <v>71</v>
      </c>
      <c r="Q4479">
        <v>113</v>
      </c>
      <c r="R4479">
        <v>38</v>
      </c>
      <c r="T4479" t="s">
        <v>72</v>
      </c>
      <c r="U4479" t="s">
        <v>73</v>
      </c>
      <c r="V4479">
        <v>660</v>
      </c>
      <c r="W4479">
        <v>2</v>
      </c>
      <c r="X4479">
        <v>182092</v>
      </c>
      <c r="Y4479" t="s">
        <v>74</v>
      </c>
      <c r="AA4479">
        <v>2016</v>
      </c>
      <c r="AB4479" t="s">
        <v>75</v>
      </c>
      <c r="AC4479" t="s">
        <v>76</v>
      </c>
      <c r="AD4479" t="s">
        <v>77</v>
      </c>
      <c r="AE4479" t="s">
        <v>78</v>
      </c>
      <c r="AF4479" t="s">
        <v>79</v>
      </c>
      <c r="AG4479" t="s">
        <v>80</v>
      </c>
      <c r="AH4479">
        <v>4.9459999999999997</v>
      </c>
      <c r="AI4479">
        <v>2.9932400000000001</v>
      </c>
      <c r="AJ4479">
        <v>14.80457</v>
      </c>
      <c r="AK4479">
        <v>2017</v>
      </c>
      <c r="AL4479" t="s">
        <v>81</v>
      </c>
      <c r="AM4479">
        <f t="shared" si="139"/>
        <v>4</v>
      </c>
    </row>
    <row r="4480" spans="1:39" x14ac:dyDescent="0.35">
      <c r="A4480">
        <v>2020</v>
      </c>
      <c r="B4480" s="5">
        <f t="shared" si="138"/>
        <v>215</v>
      </c>
      <c r="C4480" t="s">
        <v>91</v>
      </c>
      <c r="D4480">
        <v>20066416</v>
      </c>
      <c r="E4480">
        <v>784978</v>
      </c>
      <c r="F4480" t="s">
        <v>66</v>
      </c>
      <c r="G4480" t="s">
        <v>67</v>
      </c>
      <c r="H4480" t="s">
        <v>68</v>
      </c>
      <c r="I4480" t="s">
        <v>97</v>
      </c>
      <c r="J4480" s="1">
        <v>44045</v>
      </c>
      <c r="K4480">
        <v>32</v>
      </c>
      <c r="L4480">
        <v>4</v>
      </c>
      <c r="M4480">
        <v>1</v>
      </c>
      <c r="N4480" t="s">
        <v>70</v>
      </c>
      <c r="O4480" t="s">
        <v>85</v>
      </c>
      <c r="P4480" t="s">
        <v>114</v>
      </c>
      <c r="Q4480">
        <v>104</v>
      </c>
      <c r="R4480">
        <v>10</v>
      </c>
      <c r="T4480" t="s">
        <v>72</v>
      </c>
      <c r="U4480" t="s">
        <v>73</v>
      </c>
      <c r="V4480">
        <v>730</v>
      </c>
      <c r="W4480">
        <v>2</v>
      </c>
      <c r="X4480">
        <v>182092</v>
      </c>
      <c r="Y4480" t="s">
        <v>74</v>
      </c>
      <c r="AA4480">
        <v>2016</v>
      </c>
      <c r="AB4480" t="s">
        <v>75</v>
      </c>
      <c r="AC4480" t="s">
        <v>76</v>
      </c>
      <c r="AD4480" t="s">
        <v>77</v>
      </c>
      <c r="AE4480" t="s">
        <v>78</v>
      </c>
      <c r="AF4480" t="s">
        <v>79</v>
      </c>
      <c r="AG4480" t="s">
        <v>80</v>
      </c>
      <c r="AH4480">
        <v>4.9459999999999997</v>
      </c>
      <c r="AI4480">
        <v>1.28471</v>
      </c>
      <c r="AJ4480">
        <v>6.3541800000000004</v>
      </c>
      <c r="AK4480">
        <v>2017</v>
      </c>
      <c r="AL4480" t="s">
        <v>81</v>
      </c>
      <c r="AM4480">
        <f t="shared" si="139"/>
        <v>4</v>
      </c>
    </row>
    <row r="4481" spans="1:39" x14ac:dyDescent="0.35">
      <c r="A4481">
        <v>2020</v>
      </c>
      <c r="B4481" s="5">
        <f t="shared" si="138"/>
        <v>133</v>
      </c>
      <c r="C4481" t="s">
        <v>83</v>
      </c>
      <c r="D4481">
        <v>20076163</v>
      </c>
      <c r="E4481">
        <v>765990</v>
      </c>
      <c r="F4481" t="s">
        <v>66</v>
      </c>
      <c r="G4481" t="s">
        <v>67</v>
      </c>
      <c r="H4481" t="s">
        <v>92</v>
      </c>
      <c r="I4481" t="s">
        <v>69</v>
      </c>
      <c r="J4481" s="1">
        <v>43963</v>
      </c>
      <c r="K4481">
        <v>20</v>
      </c>
      <c r="L4481">
        <v>2</v>
      </c>
      <c r="M4481">
        <v>1</v>
      </c>
      <c r="N4481" t="s">
        <v>70</v>
      </c>
      <c r="O4481" t="s">
        <v>85</v>
      </c>
      <c r="Q4481">
        <v>103</v>
      </c>
      <c r="R4481">
        <v>50</v>
      </c>
      <c r="T4481" t="s">
        <v>72</v>
      </c>
      <c r="U4481" t="s">
        <v>73</v>
      </c>
      <c r="V4481">
        <v>650</v>
      </c>
      <c r="W4481">
        <v>2</v>
      </c>
      <c r="X4481">
        <v>182092</v>
      </c>
      <c r="Y4481" t="s">
        <v>74</v>
      </c>
      <c r="AA4481">
        <v>2016</v>
      </c>
      <c r="AB4481" t="s">
        <v>75</v>
      </c>
      <c r="AC4481" t="s">
        <v>76</v>
      </c>
      <c r="AD4481" t="s">
        <v>77</v>
      </c>
      <c r="AE4481" t="s">
        <v>78</v>
      </c>
      <c r="AF4481" t="s">
        <v>79</v>
      </c>
      <c r="AG4481" t="s">
        <v>80</v>
      </c>
      <c r="AH4481">
        <v>4.9459999999999997</v>
      </c>
      <c r="AI4481">
        <v>1.1582399999999999</v>
      </c>
      <c r="AJ4481">
        <v>5.7286599999999996</v>
      </c>
      <c r="AK4481">
        <v>2017</v>
      </c>
      <c r="AL4481" t="s">
        <v>81</v>
      </c>
      <c r="AM4481">
        <f t="shared" si="139"/>
        <v>4</v>
      </c>
    </row>
    <row r="4482" spans="1:39" x14ac:dyDescent="0.35">
      <c r="A4482">
        <v>2020</v>
      </c>
      <c r="B4482" s="5">
        <f t="shared" si="138"/>
        <v>139</v>
      </c>
      <c r="C4482" t="s">
        <v>83</v>
      </c>
      <c r="D4482">
        <v>20076214</v>
      </c>
      <c r="E4482">
        <v>792120</v>
      </c>
      <c r="F4482" t="s">
        <v>66</v>
      </c>
      <c r="G4482" t="s">
        <v>67</v>
      </c>
      <c r="H4482" t="s">
        <v>92</v>
      </c>
      <c r="I4482" t="s">
        <v>69</v>
      </c>
      <c r="J4482" s="1">
        <v>43969</v>
      </c>
      <c r="K4482">
        <v>21</v>
      </c>
      <c r="L4482">
        <v>2</v>
      </c>
      <c r="M4482">
        <v>1</v>
      </c>
      <c r="N4482" t="s">
        <v>70</v>
      </c>
      <c r="O4482" t="s">
        <v>85</v>
      </c>
      <c r="Q4482">
        <v>103</v>
      </c>
      <c r="R4482">
        <v>60</v>
      </c>
      <c r="T4482" t="s">
        <v>72</v>
      </c>
      <c r="U4482" t="s">
        <v>73</v>
      </c>
      <c r="V4482">
        <v>660</v>
      </c>
      <c r="W4482">
        <v>2</v>
      </c>
      <c r="X4482">
        <v>182092</v>
      </c>
      <c r="Y4482" t="s">
        <v>74</v>
      </c>
      <c r="AA4482">
        <v>2016</v>
      </c>
      <c r="AB4482" t="s">
        <v>75</v>
      </c>
      <c r="AC4482" t="s">
        <v>76</v>
      </c>
      <c r="AD4482" t="s">
        <v>77</v>
      </c>
      <c r="AE4482" t="s">
        <v>78</v>
      </c>
      <c r="AF4482" t="s">
        <v>79</v>
      </c>
      <c r="AG4482" t="s">
        <v>80</v>
      </c>
      <c r="AH4482">
        <v>4.9459999999999997</v>
      </c>
      <c r="AI4482">
        <v>1.17492</v>
      </c>
      <c r="AJ4482">
        <v>5.8111499999999996</v>
      </c>
      <c r="AK4482">
        <v>2017</v>
      </c>
      <c r="AL4482" t="s">
        <v>81</v>
      </c>
      <c r="AM4482">
        <f t="shared" si="139"/>
        <v>4</v>
      </c>
    </row>
    <row r="4483" spans="1:39" x14ac:dyDescent="0.35">
      <c r="A4483">
        <v>2020</v>
      </c>
      <c r="B4483" s="5">
        <f t="shared" ref="B4483:B4546" si="140">J4483-DATE(YEAR(J4483),1,0)</f>
        <v>139</v>
      </c>
      <c r="C4483" t="s">
        <v>83</v>
      </c>
      <c r="D4483">
        <v>20076190</v>
      </c>
      <c r="E4483">
        <v>792110</v>
      </c>
      <c r="F4483" t="s">
        <v>66</v>
      </c>
      <c r="G4483" t="s">
        <v>67</v>
      </c>
      <c r="H4483" t="s">
        <v>92</v>
      </c>
      <c r="I4483" t="s">
        <v>69</v>
      </c>
      <c r="J4483" s="1">
        <v>43969</v>
      </c>
      <c r="K4483">
        <v>21</v>
      </c>
      <c r="L4483">
        <v>2</v>
      </c>
      <c r="M4483">
        <v>1</v>
      </c>
      <c r="N4483" t="s">
        <v>70</v>
      </c>
      <c r="O4483" t="s">
        <v>85</v>
      </c>
      <c r="Q4483">
        <v>103</v>
      </c>
      <c r="R4483">
        <v>60</v>
      </c>
      <c r="T4483" t="s">
        <v>72</v>
      </c>
      <c r="U4483" t="s">
        <v>73</v>
      </c>
      <c r="V4483">
        <v>700</v>
      </c>
      <c r="W4483">
        <v>2</v>
      </c>
      <c r="X4483">
        <v>182092</v>
      </c>
      <c r="Y4483" t="s">
        <v>74</v>
      </c>
      <c r="AA4483">
        <v>2016</v>
      </c>
      <c r="AB4483" t="s">
        <v>75</v>
      </c>
      <c r="AC4483" t="s">
        <v>76</v>
      </c>
      <c r="AD4483" t="s">
        <v>77</v>
      </c>
      <c r="AE4483" t="s">
        <v>78</v>
      </c>
      <c r="AF4483" t="s">
        <v>79</v>
      </c>
      <c r="AG4483" t="s">
        <v>80</v>
      </c>
      <c r="AH4483">
        <v>4.9459999999999997</v>
      </c>
      <c r="AI4483">
        <v>1.17492</v>
      </c>
      <c r="AJ4483">
        <v>5.8111499999999996</v>
      </c>
      <c r="AK4483">
        <v>2017</v>
      </c>
      <c r="AL4483" t="s">
        <v>81</v>
      </c>
      <c r="AM4483">
        <f t="shared" ref="AM4483:AM4546" si="141">A4483-AA4483</f>
        <v>4</v>
      </c>
    </row>
    <row r="4484" spans="1:39" x14ac:dyDescent="0.35">
      <c r="A4484">
        <v>2020</v>
      </c>
      <c r="B4484" s="5">
        <f t="shared" si="140"/>
        <v>141</v>
      </c>
      <c r="C4484" t="s">
        <v>83</v>
      </c>
      <c r="D4484">
        <v>20076210</v>
      </c>
      <c r="E4484">
        <v>792117</v>
      </c>
      <c r="F4484" t="s">
        <v>66</v>
      </c>
      <c r="G4484" t="s">
        <v>67</v>
      </c>
      <c r="H4484" t="s">
        <v>92</v>
      </c>
      <c r="I4484" t="s">
        <v>69</v>
      </c>
      <c r="J4484" s="1">
        <v>43971</v>
      </c>
      <c r="K4484">
        <v>21</v>
      </c>
      <c r="L4484">
        <v>2</v>
      </c>
      <c r="M4484">
        <v>1</v>
      </c>
      <c r="N4484" t="s">
        <v>70</v>
      </c>
      <c r="O4484" t="s">
        <v>85</v>
      </c>
      <c r="Q4484">
        <v>103</v>
      </c>
      <c r="R4484">
        <v>60</v>
      </c>
      <c r="T4484" t="s">
        <v>72</v>
      </c>
      <c r="U4484" t="s">
        <v>73</v>
      </c>
      <c r="V4484">
        <v>620</v>
      </c>
      <c r="W4484">
        <v>2</v>
      </c>
      <c r="X4484">
        <v>182092</v>
      </c>
      <c r="Y4484" t="s">
        <v>74</v>
      </c>
      <c r="AA4484">
        <v>2016</v>
      </c>
      <c r="AB4484" t="s">
        <v>75</v>
      </c>
      <c r="AC4484" t="s">
        <v>76</v>
      </c>
      <c r="AD4484" t="s">
        <v>77</v>
      </c>
      <c r="AE4484" t="s">
        <v>78</v>
      </c>
      <c r="AF4484" t="s">
        <v>79</v>
      </c>
      <c r="AG4484" t="s">
        <v>80</v>
      </c>
      <c r="AH4484">
        <v>4.9459999999999997</v>
      </c>
      <c r="AI4484">
        <v>1.17492</v>
      </c>
      <c r="AJ4484">
        <v>5.8111499999999996</v>
      </c>
      <c r="AK4484">
        <v>2017</v>
      </c>
      <c r="AL4484" t="s">
        <v>81</v>
      </c>
      <c r="AM4484">
        <f t="shared" si="141"/>
        <v>4</v>
      </c>
    </row>
    <row r="4485" spans="1:39" x14ac:dyDescent="0.35">
      <c r="A4485">
        <v>2020</v>
      </c>
      <c r="B4485" s="5">
        <f t="shared" si="140"/>
        <v>159</v>
      </c>
      <c r="C4485" t="s">
        <v>82</v>
      </c>
      <c r="D4485">
        <v>20036392</v>
      </c>
      <c r="E4485">
        <v>794447</v>
      </c>
      <c r="F4485" t="s">
        <v>66</v>
      </c>
      <c r="G4485" t="s">
        <v>67</v>
      </c>
      <c r="H4485" t="s">
        <v>92</v>
      </c>
      <c r="I4485" t="s">
        <v>69</v>
      </c>
      <c r="J4485" s="1">
        <v>43989</v>
      </c>
      <c r="K4485">
        <v>24</v>
      </c>
      <c r="L4485">
        <v>3</v>
      </c>
      <c r="M4485">
        <v>1</v>
      </c>
      <c r="N4485" t="s">
        <v>70</v>
      </c>
      <c r="O4485" t="s">
        <v>71</v>
      </c>
      <c r="Q4485">
        <v>113</v>
      </c>
      <c r="R4485">
        <v>41</v>
      </c>
      <c r="T4485" t="s">
        <v>72</v>
      </c>
      <c r="U4485" t="s">
        <v>73</v>
      </c>
      <c r="V4485">
        <v>710</v>
      </c>
      <c r="W4485">
        <v>2</v>
      </c>
      <c r="X4485">
        <v>182092</v>
      </c>
      <c r="Y4485" t="s">
        <v>74</v>
      </c>
      <c r="AA4485">
        <v>2016</v>
      </c>
      <c r="AB4485" t="s">
        <v>75</v>
      </c>
      <c r="AC4485" t="s">
        <v>76</v>
      </c>
      <c r="AD4485" t="s">
        <v>77</v>
      </c>
      <c r="AE4485" t="s">
        <v>78</v>
      </c>
      <c r="AF4485" t="s">
        <v>79</v>
      </c>
      <c r="AG4485" t="s">
        <v>80</v>
      </c>
      <c r="AH4485">
        <v>4.9459999999999997</v>
      </c>
      <c r="AI4485">
        <v>1.47238</v>
      </c>
      <c r="AJ4485">
        <v>7.2823900000000004</v>
      </c>
      <c r="AK4485">
        <v>2017</v>
      </c>
      <c r="AL4485" t="s">
        <v>81</v>
      </c>
      <c r="AM4485">
        <f t="shared" si="141"/>
        <v>4</v>
      </c>
    </row>
    <row r="4486" spans="1:39" x14ac:dyDescent="0.35">
      <c r="A4486">
        <v>2020</v>
      </c>
      <c r="B4486" s="5">
        <f t="shared" si="140"/>
        <v>176</v>
      </c>
      <c r="C4486" t="s">
        <v>83</v>
      </c>
      <c r="D4486">
        <v>20076325</v>
      </c>
      <c r="E4486">
        <v>791420</v>
      </c>
      <c r="F4486" t="s">
        <v>66</v>
      </c>
      <c r="G4486" t="s">
        <v>67</v>
      </c>
      <c r="H4486" t="s">
        <v>92</v>
      </c>
      <c r="I4486" t="s">
        <v>69</v>
      </c>
      <c r="J4486" s="1">
        <v>44006</v>
      </c>
      <c r="K4486">
        <v>26</v>
      </c>
      <c r="L4486">
        <v>3</v>
      </c>
      <c r="M4486">
        <v>1</v>
      </c>
      <c r="N4486" t="s">
        <v>70</v>
      </c>
      <c r="O4486" t="s">
        <v>85</v>
      </c>
      <c r="Q4486">
        <v>103</v>
      </c>
      <c r="R4486">
        <v>50</v>
      </c>
      <c r="T4486" t="s">
        <v>72</v>
      </c>
      <c r="U4486" t="s">
        <v>73</v>
      </c>
      <c r="V4486">
        <v>680</v>
      </c>
      <c r="W4486">
        <v>2</v>
      </c>
      <c r="X4486">
        <v>182092</v>
      </c>
      <c r="Y4486" t="s">
        <v>74</v>
      </c>
      <c r="AA4486">
        <v>2016</v>
      </c>
      <c r="AB4486" t="s">
        <v>75</v>
      </c>
      <c r="AC4486" t="s">
        <v>76</v>
      </c>
      <c r="AD4486" t="s">
        <v>77</v>
      </c>
      <c r="AE4486" t="s">
        <v>78</v>
      </c>
      <c r="AF4486" t="s">
        <v>79</v>
      </c>
      <c r="AG4486" t="s">
        <v>80</v>
      </c>
      <c r="AH4486">
        <v>4.9459999999999997</v>
      </c>
      <c r="AI4486">
        <v>1.39316</v>
      </c>
      <c r="AJ4486">
        <v>6.8905700000000003</v>
      </c>
      <c r="AK4486">
        <v>2017</v>
      </c>
      <c r="AL4486" t="s">
        <v>81</v>
      </c>
      <c r="AM4486">
        <f t="shared" si="141"/>
        <v>4</v>
      </c>
    </row>
    <row r="4487" spans="1:39" x14ac:dyDescent="0.35">
      <c r="A4487">
        <v>2020</v>
      </c>
      <c r="B4487" s="5">
        <f t="shared" si="140"/>
        <v>176</v>
      </c>
      <c r="C4487" t="s">
        <v>83</v>
      </c>
      <c r="D4487">
        <v>20076316</v>
      </c>
      <c r="E4487">
        <v>791411</v>
      </c>
      <c r="F4487" t="s">
        <v>66</v>
      </c>
      <c r="G4487" t="s">
        <v>67</v>
      </c>
      <c r="H4487" t="s">
        <v>92</v>
      </c>
      <c r="I4487" t="s">
        <v>69</v>
      </c>
      <c r="J4487" s="1">
        <v>44006</v>
      </c>
      <c r="K4487">
        <v>26</v>
      </c>
      <c r="L4487">
        <v>3</v>
      </c>
      <c r="M4487">
        <v>1</v>
      </c>
      <c r="N4487" t="s">
        <v>70</v>
      </c>
      <c r="O4487" t="s">
        <v>85</v>
      </c>
      <c r="Q4487">
        <v>103</v>
      </c>
      <c r="R4487">
        <v>50</v>
      </c>
      <c r="T4487" t="s">
        <v>72</v>
      </c>
      <c r="U4487" t="s">
        <v>73</v>
      </c>
      <c r="V4487">
        <v>810</v>
      </c>
      <c r="W4487">
        <v>2</v>
      </c>
      <c r="X4487">
        <v>182092</v>
      </c>
      <c r="Y4487" t="s">
        <v>74</v>
      </c>
      <c r="AA4487">
        <v>2016</v>
      </c>
      <c r="AB4487" t="s">
        <v>75</v>
      </c>
      <c r="AC4487" t="s">
        <v>76</v>
      </c>
      <c r="AD4487" t="s">
        <v>77</v>
      </c>
      <c r="AE4487" t="s">
        <v>78</v>
      </c>
      <c r="AF4487" t="s">
        <v>79</v>
      </c>
      <c r="AG4487" t="s">
        <v>80</v>
      </c>
      <c r="AH4487">
        <v>4.9459999999999997</v>
      </c>
      <c r="AI4487">
        <v>1.39316</v>
      </c>
      <c r="AJ4487">
        <v>6.8905700000000003</v>
      </c>
      <c r="AK4487">
        <v>2017</v>
      </c>
      <c r="AL4487" t="s">
        <v>81</v>
      </c>
      <c r="AM4487">
        <f t="shared" si="141"/>
        <v>4</v>
      </c>
    </row>
    <row r="4488" spans="1:39" x14ac:dyDescent="0.35">
      <c r="A4488">
        <v>2020</v>
      </c>
      <c r="B4488" s="5">
        <f t="shared" si="140"/>
        <v>56</v>
      </c>
      <c r="C4488" t="s">
        <v>83</v>
      </c>
      <c r="D4488">
        <v>20076059</v>
      </c>
      <c r="E4488">
        <v>766781</v>
      </c>
      <c r="F4488" t="s">
        <v>66</v>
      </c>
      <c r="G4488" t="s">
        <v>67</v>
      </c>
      <c r="H4488" t="s">
        <v>68</v>
      </c>
      <c r="I4488" t="s">
        <v>69</v>
      </c>
      <c r="J4488" s="1">
        <v>43886</v>
      </c>
      <c r="K4488">
        <v>9</v>
      </c>
      <c r="L4488">
        <v>1</v>
      </c>
      <c r="M4488">
        <v>1</v>
      </c>
      <c r="N4488" t="s">
        <v>70</v>
      </c>
      <c r="O4488" t="s">
        <v>90</v>
      </c>
      <c r="Q4488">
        <v>105</v>
      </c>
      <c r="R4488">
        <v>10</v>
      </c>
      <c r="T4488" t="s">
        <v>72</v>
      </c>
      <c r="U4488" t="s">
        <v>73</v>
      </c>
      <c r="V4488">
        <v>710</v>
      </c>
      <c r="W4488">
        <v>2</v>
      </c>
      <c r="X4488">
        <v>182092</v>
      </c>
      <c r="Y4488" t="s">
        <v>74</v>
      </c>
      <c r="AA4488">
        <v>2016</v>
      </c>
      <c r="AB4488" t="s">
        <v>75</v>
      </c>
      <c r="AC4488" t="s">
        <v>76</v>
      </c>
      <c r="AD4488" t="s">
        <v>77</v>
      </c>
      <c r="AE4488" t="s">
        <v>78</v>
      </c>
      <c r="AF4488" t="s">
        <v>79</v>
      </c>
      <c r="AG4488" t="s">
        <v>80</v>
      </c>
      <c r="AH4488">
        <v>4.9459999999999997</v>
      </c>
      <c r="AI4488">
        <v>1.56345</v>
      </c>
      <c r="AJ4488">
        <v>7.7328200000000002</v>
      </c>
      <c r="AK4488">
        <v>2017</v>
      </c>
      <c r="AL4488" t="s">
        <v>81</v>
      </c>
      <c r="AM4488">
        <f t="shared" si="141"/>
        <v>4</v>
      </c>
    </row>
    <row r="4489" spans="1:39" x14ac:dyDescent="0.35">
      <c r="A4489">
        <v>2020</v>
      </c>
      <c r="B4489" s="5">
        <f t="shared" si="140"/>
        <v>62</v>
      </c>
      <c r="C4489" t="s">
        <v>83</v>
      </c>
      <c r="D4489">
        <v>20076074</v>
      </c>
      <c r="E4489">
        <v>765904</v>
      </c>
      <c r="F4489" t="s">
        <v>66</v>
      </c>
      <c r="G4489" t="s">
        <v>67</v>
      </c>
      <c r="H4489" t="s">
        <v>68</v>
      </c>
      <c r="I4489" t="s">
        <v>69</v>
      </c>
      <c r="J4489" s="1">
        <v>43892</v>
      </c>
      <c r="K4489">
        <v>10</v>
      </c>
      <c r="L4489">
        <v>1</v>
      </c>
      <c r="M4489">
        <v>1</v>
      </c>
      <c r="N4489" t="s">
        <v>70</v>
      </c>
      <c r="O4489" t="s">
        <v>90</v>
      </c>
      <c r="Q4489">
        <v>105</v>
      </c>
      <c r="R4489">
        <v>10</v>
      </c>
      <c r="T4489" t="s">
        <v>72</v>
      </c>
      <c r="U4489" t="s">
        <v>73</v>
      </c>
      <c r="V4489">
        <v>650</v>
      </c>
      <c r="W4489">
        <v>2</v>
      </c>
      <c r="X4489">
        <v>182092</v>
      </c>
      <c r="Y4489" t="s">
        <v>74</v>
      </c>
      <c r="AA4489">
        <v>2016</v>
      </c>
      <c r="AB4489" t="s">
        <v>75</v>
      </c>
      <c r="AC4489" t="s">
        <v>76</v>
      </c>
      <c r="AD4489" t="s">
        <v>77</v>
      </c>
      <c r="AE4489" t="s">
        <v>78</v>
      </c>
      <c r="AF4489" t="s">
        <v>79</v>
      </c>
      <c r="AG4489" t="s">
        <v>80</v>
      </c>
      <c r="AH4489">
        <v>4.9459999999999997</v>
      </c>
      <c r="AI4489">
        <v>1.56345</v>
      </c>
      <c r="AJ4489">
        <v>7.7328200000000002</v>
      </c>
      <c r="AK4489">
        <v>2017</v>
      </c>
      <c r="AL4489" t="s">
        <v>81</v>
      </c>
      <c r="AM4489">
        <f t="shared" si="141"/>
        <v>4</v>
      </c>
    </row>
    <row r="4490" spans="1:39" x14ac:dyDescent="0.35">
      <c r="A4490">
        <v>2020</v>
      </c>
      <c r="B4490" s="5">
        <f t="shared" si="140"/>
        <v>187</v>
      </c>
      <c r="C4490" t="s">
        <v>83</v>
      </c>
      <c r="D4490">
        <v>20076353</v>
      </c>
      <c r="E4490">
        <v>401085</v>
      </c>
      <c r="F4490" t="s">
        <v>66</v>
      </c>
      <c r="G4490" t="s">
        <v>67</v>
      </c>
      <c r="H4490" t="s">
        <v>68</v>
      </c>
      <c r="I4490" t="s">
        <v>69</v>
      </c>
      <c r="J4490" s="1">
        <v>44017</v>
      </c>
      <c r="K4490">
        <v>28</v>
      </c>
      <c r="L4490">
        <v>4</v>
      </c>
      <c r="M4490">
        <v>1</v>
      </c>
      <c r="N4490" t="s">
        <v>70</v>
      </c>
      <c r="O4490" t="s">
        <v>85</v>
      </c>
      <c r="Q4490">
        <v>152</v>
      </c>
      <c r="T4490" t="s">
        <v>72</v>
      </c>
      <c r="U4490" t="s">
        <v>73</v>
      </c>
      <c r="V4490">
        <v>665</v>
      </c>
      <c r="W4490">
        <v>2</v>
      </c>
      <c r="X4490">
        <v>182092</v>
      </c>
      <c r="Y4490" t="s">
        <v>74</v>
      </c>
      <c r="AA4490">
        <v>2016</v>
      </c>
      <c r="AB4490" t="s">
        <v>75</v>
      </c>
      <c r="AC4490" t="s">
        <v>76</v>
      </c>
      <c r="AD4490" t="s">
        <v>77</v>
      </c>
      <c r="AE4490" t="s">
        <v>78</v>
      </c>
      <c r="AF4490" t="s">
        <v>79</v>
      </c>
      <c r="AG4490" t="s">
        <v>80</v>
      </c>
      <c r="AH4490">
        <v>4.9459999999999997</v>
      </c>
      <c r="AI4490">
        <v>2.6911399999999999</v>
      </c>
      <c r="AJ4490">
        <v>13.31038</v>
      </c>
      <c r="AK4490">
        <v>2017</v>
      </c>
      <c r="AL4490" t="s">
        <v>81</v>
      </c>
      <c r="AM4490">
        <f t="shared" si="141"/>
        <v>4</v>
      </c>
    </row>
    <row r="4491" spans="1:39" x14ac:dyDescent="0.35">
      <c r="A4491">
        <v>2020</v>
      </c>
      <c r="B4491" s="5">
        <f t="shared" si="140"/>
        <v>187</v>
      </c>
      <c r="C4491" t="s">
        <v>82</v>
      </c>
      <c r="D4491">
        <v>20037058</v>
      </c>
      <c r="E4491">
        <v>793788</v>
      </c>
      <c r="F4491" t="s">
        <v>66</v>
      </c>
      <c r="G4491" t="s">
        <v>67</v>
      </c>
      <c r="H4491" t="s">
        <v>68</v>
      </c>
      <c r="I4491" t="s">
        <v>69</v>
      </c>
      <c r="J4491" s="1">
        <v>44017</v>
      </c>
      <c r="K4491">
        <v>28</v>
      </c>
      <c r="L4491">
        <v>4</v>
      </c>
      <c r="M4491">
        <v>1</v>
      </c>
      <c r="N4491" t="s">
        <v>70</v>
      </c>
      <c r="O4491" t="s">
        <v>71</v>
      </c>
      <c r="Q4491">
        <v>154</v>
      </c>
      <c r="T4491" t="s">
        <v>72</v>
      </c>
      <c r="U4491" t="s">
        <v>73</v>
      </c>
      <c r="V4491">
        <v>730</v>
      </c>
      <c r="W4491">
        <v>2</v>
      </c>
      <c r="X4491">
        <v>182092</v>
      </c>
      <c r="Y4491" t="s">
        <v>74</v>
      </c>
      <c r="AA4491">
        <v>2016</v>
      </c>
      <c r="AB4491" t="s">
        <v>75</v>
      </c>
      <c r="AC4491" t="s">
        <v>76</v>
      </c>
      <c r="AD4491" t="s">
        <v>77</v>
      </c>
      <c r="AE4491" t="s">
        <v>78</v>
      </c>
      <c r="AF4491" t="s">
        <v>79</v>
      </c>
      <c r="AG4491" t="s">
        <v>80</v>
      </c>
      <c r="AH4491">
        <v>4.9459999999999997</v>
      </c>
      <c r="AI4491">
        <v>3.9556300000000002</v>
      </c>
      <c r="AJ4491">
        <v>19.564550000000001</v>
      </c>
      <c r="AK4491">
        <v>2017</v>
      </c>
      <c r="AL4491" t="s">
        <v>81</v>
      </c>
      <c r="AM4491">
        <f t="shared" si="141"/>
        <v>4</v>
      </c>
    </row>
    <row r="4492" spans="1:39" x14ac:dyDescent="0.35">
      <c r="A4492">
        <v>2020</v>
      </c>
      <c r="B4492" s="5">
        <f t="shared" si="140"/>
        <v>188</v>
      </c>
      <c r="C4492" t="s">
        <v>82</v>
      </c>
      <c r="D4492">
        <v>20037162</v>
      </c>
      <c r="E4492">
        <v>795075</v>
      </c>
      <c r="F4492" t="s">
        <v>66</v>
      </c>
      <c r="G4492" t="s">
        <v>67</v>
      </c>
      <c r="H4492" t="s">
        <v>68</v>
      </c>
      <c r="I4492" t="s">
        <v>69</v>
      </c>
      <c r="J4492" s="1">
        <v>44018</v>
      </c>
      <c r="K4492">
        <v>28</v>
      </c>
      <c r="L4492">
        <v>4</v>
      </c>
      <c r="M4492">
        <v>1</v>
      </c>
      <c r="N4492" t="s">
        <v>70</v>
      </c>
      <c r="O4492" t="s">
        <v>71</v>
      </c>
      <c r="Q4492">
        <v>113</v>
      </c>
      <c r="R4492">
        <v>22</v>
      </c>
      <c r="T4492" t="s">
        <v>72</v>
      </c>
      <c r="U4492" t="s">
        <v>73</v>
      </c>
      <c r="V4492">
        <v>720</v>
      </c>
      <c r="W4492">
        <v>2</v>
      </c>
      <c r="X4492">
        <v>182092</v>
      </c>
      <c r="Y4492" t="s">
        <v>74</v>
      </c>
      <c r="AA4492">
        <v>2016</v>
      </c>
      <c r="AB4492" t="s">
        <v>75</v>
      </c>
      <c r="AC4492" t="s">
        <v>76</v>
      </c>
      <c r="AD4492" t="s">
        <v>77</v>
      </c>
      <c r="AE4492" t="s">
        <v>78</v>
      </c>
      <c r="AF4492" t="s">
        <v>79</v>
      </c>
      <c r="AG4492" t="s">
        <v>80</v>
      </c>
      <c r="AH4492">
        <v>4.9459999999999997</v>
      </c>
      <c r="AI4492">
        <v>3.9556300000000002</v>
      </c>
      <c r="AJ4492">
        <v>19.564550000000001</v>
      </c>
      <c r="AK4492">
        <v>2017</v>
      </c>
      <c r="AL4492" t="s">
        <v>81</v>
      </c>
      <c r="AM4492">
        <f t="shared" si="141"/>
        <v>4</v>
      </c>
    </row>
    <row r="4493" spans="1:39" x14ac:dyDescent="0.35">
      <c r="A4493">
        <v>2020</v>
      </c>
      <c r="B4493" s="5">
        <f t="shared" si="140"/>
        <v>137</v>
      </c>
      <c r="C4493" t="s">
        <v>82</v>
      </c>
      <c r="D4493">
        <v>20031016</v>
      </c>
      <c r="E4493">
        <v>763506</v>
      </c>
      <c r="F4493" t="s">
        <v>66</v>
      </c>
      <c r="G4493" t="s">
        <v>86</v>
      </c>
      <c r="J4493" s="1">
        <v>43967</v>
      </c>
      <c r="K4493">
        <v>20</v>
      </c>
      <c r="M4493">
        <v>1</v>
      </c>
      <c r="N4493" t="s">
        <v>70</v>
      </c>
      <c r="O4493" t="s">
        <v>71</v>
      </c>
      <c r="Q4493">
        <v>113</v>
      </c>
      <c r="R4493">
        <v>41</v>
      </c>
      <c r="T4493" t="s">
        <v>72</v>
      </c>
      <c r="U4493" t="s">
        <v>73</v>
      </c>
      <c r="V4493">
        <v>700</v>
      </c>
      <c r="W4493">
        <v>2</v>
      </c>
      <c r="X4493">
        <v>182092</v>
      </c>
      <c r="Y4493" t="s">
        <v>74</v>
      </c>
      <c r="AA4493">
        <v>2016</v>
      </c>
      <c r="AB4493" t="s">
        <v>75</v>
      </c>
      <c r="AC4493" t="s">
        <v>76</v>
      </c>
      <c r="AD4493" t="s">
        <v>77</v>
      </c>
      <c r="AE4493" t="s">
        <v>78</v>
      </c>
      <c r="AF4493" t="s">
        <v>79</v>
      </c>
      <c r="AG4493" t="s">
        <v>80</v>
      </c>
      <c r="AH4493">
        <v>4.9459999999999997</v>
      </c>
      <c r="AI4493">
        <v>4.4166699999999999</v>
      </c>
      <c r="AJ4493">
        <v>21.844850000000001</v>
      </c>
      <c r="AK4493">
        <v>2017</v>
      </c>
      <c r="AL4493" t="s">
        <v>81</v>
      </c>
      <c r="AM4493">
        <f t="shared" si="141"/>
        <v>4</v>
      </c>
    </row>
    <row r="4494" spans="1:39" x14ac:dyDescent="0.35">
      <c r="A4494">
        <v>2020</v>
      </c>
      <c r="B4494" s="5">
        <f t="shared" si="140"/>
        <v>192</v>
      </c>
      <c r="C4494" t="s">
        <v>82</v>
      </c>
      <c r="D4494">
        <v>20031399</v>
      </c>
      <c r="E4494">
        <v>763528</v>
      </c>
      <c r="F4494" t="s">
        <v>66</v>
      </c>
      <c r="G4494" t="s">
        <v>86</v>
      </c>
      <c r="J4494" s="1">
        <v>44022</v>
      </c>
      <c r="K4494">
        <v>28</v>
      </c>
      <c r="M4494">
        <v>1</v>
      </c>
      <c r="N4494" t="s">
        <v>70</v>
      </c>
      <c r="O4494" t="s">
        <v>71</v>
      </c>
      <c r="Q4494">
        <v>113</v>
      </c>
      <c r="R4494">
        <v>45</v>
      </c>
      <c r="T4494" t="s">
        <v>72</v>
      </c>
      <c r="U4494" t="s">
        <v>73</v>
      </c>
      <c r="V4494">
        <v>730</v>
      </c>
      <c r="W4494">
        <v>2</v>
      </c>
      <c r="X4494">
        <v>182092</v>
      </c>
      <c r="Y4494" t="s">
        <v>74</v>
      </c>
      <c r="AA4494">
        <v>2016</v>
      </c>
      <c r="AB4494" t="s">
        <v>75</v>
      </c>
      <c r="AC4494" t="s">
        <v>76</v>
      </c>
      <c r="AD4494" t="s">
        <v>77</v>
      </c>
      <c r="AE4494" t="s">
        <v>78</v>
      </c>
      <c r="AF4494" t="s">
        <v>79</v>
      </c>
      <c r="AG4494" t="s">
        <v>80</v>
      </c>
      <c r="AH4494">
        <v>4.9459999999999997</v>
      </c>
      <c r="AI4494">
        <v>3.39506</v>
      </c>
      <c r="AJ4494">
        <v>16.791969999999999</v>
      </c>
      <c r="AK4494">
        <v>2017</v>
      </c>
      <c r="AL4494" t="s">
        <v>81</v>
      </c>
      <c r="AM4494">
        <f t="shared" si="141"/>
        <v>4</v>
      </c>
    </row>
    <row r="4495" spans="1:39" x14ac:dyDescent="0.35">
      <c r="A4495">
        <v>2020</v>
      </c>
      <c r="B4495" s="5">
        <f t="shared" si="140"/>
        <v>205</v>
      </c>
      <c r="C4495" t="s">
        <v>83</v>
      </c>
      <c r="D4495">
        <v>20071524</v>
      </c>
      <c r="E4495">
        <v>783433</v>
      </c>
      <c r="F4495" t="s">
        <v>66</v>
      </c>
      <c r="G4495" t="s">
        <v>86</v>
      </c>
      <c r="J4495" s="1">
        <v>44035</v>
      </c>
      <c r="K4495">
        <v>30</v>
      </c>
      <c r="M4495">
        <v>1</v>
      </c>
      <c r="N4495" t="s">
        <v>70</v>
      </c>
      <c r="O4495" t="s">
        <v>85</v>
      </c>
      <c r="Q4495">
        <v>104</v>
      </c>
      <c r="R4495">
        <v>40</v>
      </c>
      <c r="T4495" t="s">
        <v>72</v>
      </c>
      <c r="U4495" t="s">
        <v>73</v>
      </c>
      <c r="V4495">
        <v>720</v>
      </c>
      <c r="W4495">
        <v>2</v>
      </c>
      <c r="X4495">
        <v>182092</v>
      </c>
      <c r="Y4495" t="s">
        <v>74</v>
      </c>
      <c r="AA4495">
        <v>2016</v>
      </c>
      <c r="AB4495" t="s">
        <v>75</v>
      </c>
      <c r="AC4495" t="s">
        <v>76</v>
      </c>
      <c r="AD4495" t="s">
        <v>77</v>
      </c>
      <c r="AE4495" t="s">
        <v>78</v>
      </c>
      <c r="AF4495" t="s">
        <v>79</v>
      </c>
      <c r="AG4495" t="s">
        <v>80</v>
      </c>
      <c r="AH4495">
        <v>4.9459999999999997</v>
      </c>
      <c r="AI4495">
        <v>1.11947</v>
      </c>
      <c r="AJ4495">
        <v>5.5369000000000002</v>
      </c>
      <c r="AK4495">
        <v>2017</v>
      </c>
      <c r="AL4495" t="s">
        <v>81</v>
      </c>
      <c r="AM4495">
        <f t="shared" si="141"/>
        <v>4</v>
      </c>
    </row>
    <row r="4496" spans="1:39" x14ac:dyDescent="0.35">
      <c r="A4496">
        <v>2020</v>
      </c>
      <c r="B4496" s="5">
        <f t="shared" si="140"/>
        <v>213</v>
      </c>
      <c r="C4496" t="s">
        <v>82</v>
      </c>
      <c r="D4496">
        <v>20031563</v>
      </c>
      <c r="E4496">
        <v>763851</v>
      </c>
      <c r="F4496" t="s">
        <v>66</v>
      </c>
      <c r="G4496" t="s">
        <v>86</v>
      </c>
      <c r="J4496" s="1">
        <v>44043</v>
      </c>
      <c r="K4496">
        <v>31</v>
      </c>
      <c r="M4496">
        <v>1</v>
      </c>
      <c r="N4496" t="s">
        <v>70</v>
      </c>
      <c r="O4496" t="s">
        <v>71</v>
      </c>
      <c r="Q4496">
        <v>113</v>
      </c>
      <c r="R4496">
        <v>41</v>
      </c>
      <c r="T4496" t="s">
        <v>72</v>
      </c>
      <c r="U4496" t="s">
        <v>73</v>
      </c>
      <c r="V4496">
        <v>735</v>
      </c>
      <c r="W4496">
        <v>2</v>
      </c>
      <c r="X4496">
        <v>182092</v>
      </c>
      <c r="Y4496" t="s">
        <v>74</v>
      </c>
      <c r="AA4496">
        <v>2016</v>
      </c>
      <c r="AB4496" t="s">
        <v>75</v>
      </c>
      <c r="AC4496" t="s">
        <v>76</v>
      </c>
      <c r="AD4496" t="s">
        <v>77</v>
      </c>
      <c r="AE4496" t="s">
        <v>78</v>
      </c>
      <c r="AF4496" t="s">
        <v>79</v>
      </c>
      <c r="AG4496" t="s">
        <v>80</v>
      </c>
      <c r="AH4496">
        <v>4.9459999999999997</v>
      </c>
      <c r="AI4496">
        <v>5.8071999999999999</v>
      </c>
      <c r="AJ4496">
        <v>28.72241</v>
      </c>
      <c r="AK4496">
        <v>2017</v>
      </c>
      <c r="AL4496" t="s">
        <v>81</v>
      </c>
      <c r="AM4496">
        <f t="shared" si="141"/>
        <v>4</v>
      </c>
    </row>
    <row r="4497" spans="1:39" x14ac:dyDescent="0.35">
      <c r="A4497">
        <v>2020</v>
      </c>
      <c r="B4497" s="5">
        <f t="shared" si="140"/>
        <v>202</v>
      </c>
      <c r="C4497" t="s">
        <v>83</v>
      </c>
      <c r="D4497">
        <v>20075005</v>
      </c>
      <c r="E4497">
        <v>783423</v>
      </c>
      <c r="F4497" t="s">
        <v>70</v>
      </c>
      <c r="G4497" t="s">
        <v>86</v>
      </c>
      <c r="J4497" s="1">
        <v>44032</v>
      </c>
      <c r="K4497">
        <v>30</v>
      </c>
      <c r="M4497">
        <v>1</v>
      </c>
      <c r="N4497" t="s">
        <v>70</v>
      </c>
      <c r="O4497" t="s">
        <v>85</v>
      </c>
      <c r="Q4497">
        <v>103</v>
      </c>
      <c r="R4497">
        <v>70</v>
      </c>
      <c r="T4497" t="s">
        <v>72</v>
      </c>
      <c r="U4497" t="s">
        <v>73</v>
      </c>
      <c r="V4497">
        <v>710</v>
      </c>
      <c r="W4497">
        <v>2</v>
      </c>
      <c r="X4497">
        <v>182092</v>
      </c>
      <c r="Y4497" t="s">
        <v>74</v>
      </c>
      <c r="AA4497">
        <v>2016</v>
      </c>
      <c r="AB4497" t="s">
        <v>75</v>
      </c>
      <c r="AC4497" t="s">
        <v>76</v>
      </c>
      <c r="AD4497" t="s">
        <v>77</v>
      </c>
      <c r="AE4497" t="s">
        <v>78</v>
      </c>
      <c r="AF4497" t="s">
        <v>79</v>
      </c>
      <c r="AG4497" t="s">
        <v>80</v>
      </c>
      <c r="AH4497">
        <v>4.9459999999999997</v>
      </c>
      <c r="AK4497">
        <v>2017</v>
      </c>
      <c r="AL4497" t="s">
        <v>81</v>
      </c>
      <c r="AM4497">
        <f t="shared" si="141"/>
        <v>4</v>
      </c>
    </row>
    <row r="4498" spans="1:39" x14ac:dyDescent="0.35">
      <c r="A4498">
        <v>2020</v>
      </c>
      <c r="B4498" s="5">
        <f t="shared" si="140"/>
        <v>179</v>
      </c>
      <c r="C4498" t="s">
        <v>82</v>
      </c>
      <c r="D4498">
        <v>20036907</v>
      </c>
      <c r="E4498">
        <v>775359</v>
      </c>
      <c r="F4498" t="s">
        <v>66</v>
      </c>
      <c r="G4498" t="s">
        <v>67</v>
      </c>
      <c r="H4498" t="s">
        <v>92</v>
      </c>
      <c r="I4498" t="s">
        <v>69</v>
      </c>
      <c r="J4498" s="1">
        <v>44009</v>
      </c>
      <c r="K4498">
        <v>26</v>
      </c>
      <c r="L4498">
        <v>3</v>
      </c>
      <c r="M4498">
        <v>1</v>
      </c>
      <c r="N4498" t="s">
        <v>70</v>
      </c>
      <c r="O4498" t="s">
        <v>71</v>
      </c>
      <c r="Q4498">
        <v>113</v>
      </c>
      <c r="R4498">
        <v>62</v>
      </c>
      <c r="T4498" t="s">
        <v>72</v>
      </c>
      <c r="U4498" t="s">
        <v>73</v>
      </c>
      <c r="V4498">
        <v>815</v>
      </c>
      <c r="W4498">
        <v>2</v>
      </c>
      <c r="X4498">
        <v>182487</v>
      </c>
      <c r="Y4498" t="s">
        <v>74</v>
      </c>
      <c r="AA4498">
        <v>2015</v>
      </c>
      <c r="AB4498" t="s">
        <v>75</v>
      </c>
      <c r="AC4498" t="s">
        <v>76</v>
      </c>
      <c r="AD4498" t="s">
        <v>77</v>
      </c>
      <c r="AE4498" t="s">
        <v>78</v>
      </c>
      <c r="AF4498" t="s">
        <v>79</v>
      </c>
      <c r="AG4498" t="s">
        <v>80</v>
      </c>
      <c r="AH4498">
        <v>6.843</v>
      </c>
      <c r="AI4498">
        <v>1.58178</v>
      </c>
      <c r="AJ4498">
        <v>10.824120000000001</v>
      </c>
      <c r="AK4498">
        <v>2016</v>
      </c>
      <c r="AL4498" t="s">
        <v>81</v>
      </c>
      <c r="AM4498">
        <f t="shared" si="141"/>
        <v>5</v>
      </c>
    </row>
    <row r="4499" spans="1:39" x14ac:dyDescent="0.35">
      <c r="A4499">
        <v>2020</v>
      </c>
      <c r="B4499" s="5">
        <f t="shared" si="140"/>
        <v>215</v>
      </c>
      <c r="C4499" t="s">
        <v>91</v>
      </c>
      <c r="D4499">
        <v>20066416</v>
      </c>
      <c r="E4499">
        <v>784976</v>
      </c>
      <c r="F4499" t="s">
        <v>66</v>
      </c>
      <c r="G4499" t="s">
        <v>67</v>
      </c>
      <c r="H4499" t="s">
        <v>68</v>
      </c>
      <c r="I4499" t="s">
        <v>97</v>
      </c>
      <c r="J4499" s="1">
        <v>44045</v>
      </c>
      <c r="K4499">
        <v>32</v>
      </c>
      <c r="L4499">
        <v>4</v>
      </c>
      <c r="M4499">
        <v>1</v>
      </c>
      <c r="N4499" t="s">
        <v>70</v>
      </c>
      <c r="O4499" t="s">
        <v>85</v>
      </c>
      <c r="P4499" t="s">
        <v>114</v>
      </c>
      <c r="Q4499">
        <v>104</v>
      </c>
      <c r="R4499">
        <v>10</v>
      </c>
      <c r="T4499" t="s">
        <v>72</v>
      </c>
      <c r="U4499" t="s">
        <v>73</v>
      </c>
      <c r="V4499">
        <v>810</v>
      </c>
      <c r="W4499">
        <v>2</v>
      </c>
      <c r="X4499">
        <v>182488</v>
      </c>
      <c r="Y4499" t="s">
        <v>74</v>
      </c>
      <c r="AA4499">
        <v>2015</v>
      </c>
      <c r="AB4499" t="s">
        <v>75</v>
      </c>
      <c r="AC4499" t="s">
        <v>76</v>
      </c>
      <c r="AD4499" t="s">
        <v>77</v>
      </c>
      <c r="AE4499" t="s">
        <v>78</v>
      </c>
      <c r="AF4499" t="s">
        <v>79</v>
      </c>
      <c r="AG4499" t="s">
        <v>80</v>
      </c>
      <c r="AH4499">
        <v>6.8090000000000002</v>
      </c>
      <c r="AI4499">
        <v>1.28471</v>
      </c>
      <c r="AJ4499">
        <v>8.7475900000000006</v>
      </c>
      <c r="AK4499">
        <v>2016</v>
      </c>
      <c r="AL4499" t="s">
        <v>81</v>
      </c>
      <c r="AM4499">
        <f t="shared" si="141"/>
        <v>5</v>
      </c>
    </row>
    <row r="4500" spans="1:39" x14ac:dyDescent="0.35">
      <c r="A4500">
        <v>2020</v>
      </c>
      <c r="B4500" s="5">
        <f t="shared" si="140"/>
        <v>144</v>
      </c>
      <c r="C4500" t="s">
        <v>82</v>
      </c>
      <c r="D4500">
        <v>20036244</v>
      </c>
      <c r="E4500">
        <v>794422</v>
      </c>
      <c r="F4500" t="s">
        <v>66</v>
      </c>
      <c r="G4500" t="s">
        <v>67</v>
      </c>
      <c r="H4500" t="s">
        <v>92</v>
      </c>
      <c r="I4500" t="s">
        <v>69</v>
      </c>
      <c r="J4500" s="1">
        <v>43974</v>
      </c>
      <c r="K4500">
        <v>21</v>
      </c>
      <c r="L4500">
        <v>2</v>
      </c>
      <c r="M4500">
        <v>1</v>
      </c>
      <c r="N4500" t="s">
        <v>70</v>
      </c>
      <c r="O4500" t="s">
        <v>71</v>
      </c>
      <c r="Q4500">
        <v>113</v>
      </c>
      <c r="R4500">
        <v>62</v>
      </c>
      <c r="T4500" t="s">
        <v>72</v>
      </c>
      <c r="U4500" t="s">
        <v>73</v>
      </c>
      <c r="V4500">
        <v>820</v>
      </c>
      <c r="W4500">
        <v>2</v>
      </c>
      <c r="X4500">
        <v>182488</v>
      </c>
      <c r="Y4500" t="s">
        <v>74</v>
      </c>
      <c r="AA4500">
        <v>2015</v>
      </c>
      <c r="AB4500" t="s">
        <v>75</v>
      </c>
      <c r="AC4500" t="s">
        <v>76</v>
      </c>
      <c r="AD4500" t="s">
        <v>77</v>
      </c>
      <c r="AE4500" t="s">
        <v>78</v>
      </c>
      <c r="AF4500" t="s">
        <v>79</v>
      </c>
      <c r="AG4500" t="s">
        <v>80</v>
      </c>
      <c r="AH4500">
        <v>6.8090000000000002</v>
      </c>
      <c r="AI4500">
        <v>1.96201</v>
      </c>
      <c r="AJ4500">
        <v>13.35933</v>
      </c>
      <c r="AK4500">
        <v>2016</v>
      </c>
      <c r="AL4500" t="s">
        <v>81</v>
      </c>
      <c r="AM4500">
        <f t="shared" si="141"/>
        <v>5</v>
      </c>
    </row>
    <row r="4501" spans="1:39" x14ac:dyDescent="0.35">
      <c r="A4501">
        <v>2020</v>
      </c>
      <c r="B4501" s="5">
        <f t="shared" si="140"/>
        <v>68</v>
      </c>
      <c r="C4501" t="s">
        <v>83</v>
      </c>
      <c r="D4501">
        <v>20076080</v>
      </c>
      <c r="E4501">
        <v>765916</v>
      </c>
      <c r="F4501" t="s">
        <v>66</v>
      </c>
      <c r="G4501" t="s">
        <v>67</v>
      </c>
      <c r="H4501" t="s">
        <v>68</v>
      </c>
      <c r="I4501" t="s">
        <v>69</v>
      </c>
      <c r="J4501" s="1">
        <v>43898</v>
      </c>
      <c r="K4501">
        <v>11</v>
      </c>
      <c r="L4501">
        <v>1</v>
      </c>
      <c r="M4501">
        <v>1</v>
      </c>
      <c r="N4501" t="s">
        <v>70</v>
      </c>
      <c r="O4501" t="s">
        <v>84</v>
      </c>
      <c r="Q4501">
        <v>109</v>
      </c>
      <c r="R4501">
        <v>61</v>
      </c>
      <c r="T4501" t="s">
        <v>72</v>
      </c>
      <c r="U4501" t="s">
        <v>73</v>
      </c>
      <c r="V4501">
        <v>750</v>
      </c>
      <c r="W4501">
        <v>2</v>
      </c>
      <c r="X4501">
        <v>182488</v>
      </c>
      <c r="Y4501" t="s">
        <v>74</v>
      </c>
      <c r="AA4501">
        <v>2015</v>
      </c>
      <c r="AB4501" t="s">
        <v>75</v>
      </c>
      <c r="AC4501" t="s">
        <v>76</v>
      </c>
      <c r="AD4501" t="s">
        <v>77</v>
      </c>
      <c r="AE4501" t="s">
        <v>78</v>
      </c>
      <c r="AF4501" t="s">
        <v>79</v>
      </c>
      <c r="AG4501" t="s">
        <v>80</v>
      </c>
      <c r="AH4501">
        <v>6.8090000000000002</v>
      </c>
      <c r="AI4501">
        <v>1.24526</v>
      </c>
      <c r="AJ4501">
        <v>8.47898</v>
      </c>
      <c r="AK4501">
        <v>2016</v>
      </c>
      <c r="AL4501" t="s">
        <v>81</v>
      </c>
      <c r="AM4501">
        <f t="shared" si="141"/>
        <v>5</v>
      </c>
    </row>
    <row r="4502" spans="1:39" x14ac:dyDescent="0.35">
      <c r="A4502">
        <v>2020</v>
      </c>
      <c r="B4502" s="5">
        <f t="shared" si="140"/>
        <v>147</v>
      </c>
      <c r="C4502" t="s">
        <v>82</v>
      </c>
      <c r="D4502">
        <v>20036252</v>
      </c>
      <c r="E4502">
        <v>774932</v>
      </c>
      <c r="F4502" t="s">
        <v>66</v>
      </c>
      <c r="G4502" t="s">
        <v>67</v>
      </c>
      <c r="H4502" t="s">
        <v>92</v>
      </c>
      <c r="I4502" t="s">
        <v>69</v>
      </c>
      <c r="J4502" s="1">
        <v>43977</v>
      </c>
      <c r="K4502">
        <v>22</v>
      </c>
      <c r="L4502">
        <v>2</v>
      </c>
      <c r="M4502">
        <v>1</v>
      </c>
      <c r="N4502" t="s">
        <v>70</v>
      </c>
      <c r="O4502" t="s">
        <v>71</v>
      </c>
      <c r="Q4502">
        <v>113</v>
      </c>
      <c r="R4502">
        <v>41</v>
      </c>
      <c r="T4502" t="s">
        <v>72</v>
      </c>
      <c r="U4502" t="s">
        <v>73</v>
      </c>
      <c r="V4502">
        <v>770</v>
      </c>
      <c r="W4502">
        <v>2</v>
      </c>
      <c r="X4502">
        <v>183473</v>
      </c>
      <c r="Y4502" t="s">
        <v>74</v>
      </c>
      <c r="AA4502">
        <v>2015</v>
      </c>
      <c r="AB4502" t="s">
        <v>75</v>
      </c>
      <c r="AC4502" t="s">
        <v>76</v>
      </c>
      <c r="AD4502" t="s">
        <v>77</v>
      </c>
      <c r="AE4502" t="s">
        <v>78</v>
      </c>
      <c r="AF4502" t="s">
        <v>79</v>
      </c>
      <c r="AG4502" t="s">
        <v>80</v>
      </c>
      <c r="AH4502">
        <v>6.8259999999999996</v>
      </c>
      <c r="AI4502">
        <v>1.9437800000000001</v>
      </c>
      <c r="AJ4502">
        <v>13.26824</v>
      </c>
      <c r="AK4502">
        <v>2016</v>
      </c>
      <c r="AL4502" t="s">
        <v>81</v>
      </c>
      <c r="AM4502">
        <f t="shared" si="141"/>
        <v>5</v>
      </c>
    </row>
    <row r="4503" spans="1:39" x14ac:dyDescent="0.35">
      <c r="A4503">
        <v>2020</v>
      </c>
      <c r="B4503" s="5">
        <f t="shared" si="140"/>
        <v>175</v>
      </c>
      <c r="C4503" t="s">
        <v>82</v>
      </c>
      <c r="D4503">
        <v>20036800</v>
      </c>
      <c r="E4503">
        <v>793664</v>
      </c>
      <c r="F4503" t="s">
        <v>66</v>
      </c>
      <c r="G4503" t="s">
        <v>67</v>
      </c>
      <c r="H4503" t="s">
        <v>92</v>
      </c>
      <c r="I4503" t="s">
        <v>69</v>
      </c>
      <c r="J4503" s="1">
        <v>44005</v>
      </c>
      <c r="K4503">
        <v>26</v>
      </c>
      <c r="L4503">
        <v>3</v>
      </c>
      <c r="M4503">
        <v>1</v>
      </c>
      <c r="N4503" t="s">
        <v>70</v>
      </c>
      <c r="O4503" t="s">
        <v>71</v>
      </c>
      <c r="Q4503">
        <v>113</v>
      </c>
      <c r="R4503">
        <v>41</v>
      </c>
      <c r="T4503" t="s">
        <v>72</v>
      </c>
      <c r="U4503" t="s">
        <v>73</v>
      </c>
      <c r="V4503">
        <v>785</v>
      </c>
      <c r="W4503">
        <v>2</v>
      </c>
      <c r="X4503">
        <v>183473</v>
      </c>
      <c r="Y4503" t="s">
        <v>74</v>
      </c>
      <c r="AA4503">
        <v>2015</v>
      </c>
      <c r="AB4503" t="s">
        <v>75</v>
      </c>
      <c r="AC4503" t="s">
        <v>76</v>
      </c>
      <c r="AD4503" t="s">
        <v>77</v>
      </c>
      <c r="AE4503" t="s">
        <v>78</v>
      </c>
      <c r="AF4503" t="s">
        <v>79</v>
      </c>
      <c r="AG4503" t="s">
        <v>80</v>
      </c>
      <c r="AH4503">
        <v>6.8259999999999996</v>
      </c>
      <c r="AI4503">
        <v>1.47238</v>
      </c>
      <c r="AJ4503">
        <v>10.050470000000001</v>
      </c>
      <c r="AK4503">
        <v>2016</v>
      </c>
      <c r="AL4503" t="s">
        <v>81</v>
      </c>
      <c r="AM4503">
        <f t="shared" si="141"/>
        <v>5</v>
      </c>
    </row>
    <row r="4504" spans="1:39" x14ac:dyDescent="0.35">
      <c r="A4504">
        <v>2020</v>
      </c>
      <c r="B4504" s="5">
        <f t="shared" si="140"/>
        <v>164</v>
      </c>
      <c r="C4504" t="s">
        <v>82</v>
      </c>
      <c r="D4504">
        <v>20031101</v>
      </c>
      <c r="E4504">
        <v>758007</v>
      </c>
      <c r="F4504" t="s">
        <v>66</v>
      </c>
      <c r="G4504" t="s">
        <v>86</v>
      </c>
      <c r="J4504" s="1">
        <v>43994</v>
      </c>
      <c r="K4504">
        <v>24</v>
      </c>
      <c r="M4504">
        <v>1</v>
      </c>
      <c r="N4504" t="s">
        <v>70</v>
      </c>
      <c r="O4504" t="s">
        <v>71</v>
      </c>
      <c r="Q4504">
        <v>113</v>
      </c>
      <c r="R4504">
        <v>61</v>
      </c>
      <c r="T4504" t="s">
        <v>72</v>
      </c>
      <c r="U4504" t="s">
        <v>73</v>
      </c>
      <c r="V4504">
        <v>770</v>
      </c>
      <c r="W4504">
        <v>2</v>
      </c>
      <c r="X4504">
        <v>183473</v>
      </c>
      <c r="Y4504" t="s">
        <v>74</v>
      </c>
      <c r="AA4504">
        <v>2015</v>
      </c>
      <c r="AB4504" t="s">
        <v>75</v>
      </c>
      <c r="AC4504" t="s">
        <v>76</v>
      </c>
      <c r="AD4504" t="s">
        <v>77</v>
      </c>
      <c r="AE4504" t="s">
        <v>78</v>
      </c>
      <c r="AF4504" t="s">
        <v>79</v>
      </c>
      <c r="AG4504" t="s">
        <v>80</v>
      </c>
      <c r="AH4504">
        <v>6.8259999999999996</v>
      </c>
      <c r="AI4504">
        <v>3.2577799999999999</v>
      </c>
      <c r="AJ4504">
        <v>22.23761</v>
      </c>
      <c r="AK4504">
        <v>2016</v>
      </c>
      <c r="AL4504" t="s">
        <v>81</v>
      </c>
      <c r="AM4504">
        <f t="shared" si="141"/>
        <v>5</v>
      </c>
    </row>
    <row r="4505" spans="1:39" x14ac:dyDescent="0.35">
      <c r="A4505">
        <v>2020</v>
      </c>
      <c r="B4505" s="5">
        <f t="shared" si="140"/>
        <v>193</v>
      </c>
      <c r="C4505" t="s">
        <v>82</v>
      </c>
      <c r="D4505">
        <v>20031405</v>
      </c>
      <c r="E4505">
        <v>757832</v>
      </c>
      <c r="F4505" t="s">
        <v>66</v>
      </c>
      <c r="G4505" t="s">
        <v>86</v>
      </c>
      <c r="J4505" s="1">
        <v>44023</v>
      </c>
      <c r="K4505">
        <v>28</v>
      </c>
      <c r="M4505">
        <v>1</v>
      </c>
      <c r="N4505" t="s">
        <v>70</v>
      </c>
      <c r="O4505" t="s">
        <v>71</v>
      </c>
      <c r="Q4505">
        <v>113</v>
      </c>
      <c r="R4505">
        <v>45</v>
      </c>
      <c r="T4505" t="s">
        <v>72</v>
      </c>
      <c r="U4505" t="s">
        <v>73</v>
      </c>
      <c r="V4505">
        <v>760</v>
      </c>
      <c r="W4505">
        <v>2</v>
      </c>
      <c r="X4505">
        <v>183473</v>
      </c>
      <c r="Y4505" t="s">
        <v>74</v>
      </c>
      <c r="AA4505">
        <v>2015</v>
      </c>
      <c r="AB4505" t="s">
        <v>75</v>
      </c>
      <c r="AC4505" t="s">
        <v>76</v>
      </c>
      <c r="AD4505" t="s">
        <v>77</v>
      </c>
      <c r="AE4505" t="s">
        <v>78</v>
      </c>
      <c r="AF4505" t="s">
        <v>79</v>
      </c>
      <c r="AG4505" t="s">
        <v>80</v>
      </c>
      <c r="AH4505">
        <v>6.8259999999999996</v>
      </c>
      <c r="AI4505">
        <v>3.39506</v>
      </c>
      <c r="AJ4505">
        <v>23.174679999999999</v>
      </c>
      <c r="AK4505">
        <v>2016</v>
      </c>
      <c r="AL4505" t="s">
        <v>81</v>
      </c>
      <c r="AM4505">
        <f t="shared" si="141"/>
        <v>5</v>
      </c>
    </row>
    <row r="4506" spans="1:39" x14ac:dyDescent="0.35">
      <c r="A4506">
        <v>2020</v>
      </c>
      <c r="B4506" s="5">
        <f t="shared" si="140"/>
        <v>187</v>
      </c>
      <c r="C4506" t="s">
        <v>82</v>
      </c>
      <c r="D4506">
        <v>20031354</v>
      </c>
      <c r="E4506">
        <v>757637</v>
      </c>
      <c r="F4506" t="s">
        <v>66</v>
      </c>
      <c r="G4506" t="s">
        <v>86</v>
      </c>
      <c r="J4506" s="1">
        <v>44017</v>
      </c>
      <c r="K4506">
        <v>28</v>
      </c>
      <c r="M4506">
        <v>1</v>
      </c>
      <c r="N4506" t="s">
        <v>70</v>
      </c>
      <c r="O4506" t="s">
        <v>71</v>
      </c>
      <c r="Q4506">
        <v>113</v>
      </c>
      <c r="R4506">
        <v>61</v>
      </c>
      <c r="T4506" t="s">
        <v>72</v>
      </c>
      <c r="U4506" t="s">
        <v>73</v>
      </c>
      <c r="V4506">
        <v>840</v>
      </c>
      <c r="W4506">
        <v>2</v>
      </c>
      <c r="X4506">
        <v>183474</v>
      </c>
      <c r="Y4506" t="s">
        <v>74</v>
      </c>
      <c r="AA4506">
        <v>2015</v>
      </c>
      <c r="AB4506" t="s">
        <v>75</v>
      </c>
      <c r="AC4506" t="s">
        <v>76</v>
      </c>
      <c r="AD4506" t="s">
        <v>77</v>
      </c>
      <c r="AE4506" t="s">
        <v>78</v>
      </c>
      <c r="AF4506" t="s">
        <v>79</v>
      </c>
      <c r="AG4506" t="s">
        <v>80</v>
      </c>
      <c r="AH4506">
        <v>13.348000000000001</v>
      </c>
      <c r="AI4506">
        <v>2.7018599999999999</v>
      </c>
      <c r="AJ4506">
        <v>36.064430000000002</v>
      </c>
      <c r="AK4506">
        <v>2016</v>
      </c>
      <c r="AL4506" t="s">
        <v>81</v>
      </c>
      <c r="AM4506">
        <f t="shared" si="141"/>
        <v>5</v>
      </c>
    </row>
    <row r="4507" spans="1:39" x14ac:dyDescent="0.35">
      <c r="A4507">
        <v>2020</v>
      </c>
      <c r="B4507" s="5">
        <f t="shared" si="140"/>
        <v>218</v>
      </c>
      <c r="C4507" t="s">
        <v>91</v>
      </c>
      <c r="D4507">
        <v>20066445</v>
      </c>
      <c r="E4507">
        <v>784989</v>
      </c>
      <c r="F4507" t="s">
        <v>66</v>
      </c>
      <c r="G4507" t="s">
        <v>67</v>
      </c>
      <c r="H4507" t="s">
        <v>68</v>
      </c>
      <c r="I4507" t="s">
        <v>97</v>
      </c>
      <c r="J4507" s="1">
        <v>44048</v>
      </c>
      <c r="K4507">
        <v>32</v>
      </c>
      <c r="L4507">
        <v>4</v>
      </c>
      <c r="M4507">
        <v>1</v>
      </c>
      <c r="N4507" t="s">
        <v>70</v>
      </c>
      <c r="O4507" t="s">
        <v>85</v>
      </c>
      <c r="P4507" t="s">
        <v>114</v>
      </c>
      <c r="Q4507">
        <v>104</v>
      </c>
      <c r="R4507">
        <v>10</v>
      </c>
      <c r="T4507" t="s">
        <v>72</v>
      </c>
      <c r="U4507" t="s">
        <v>73</v>
      </c>
      <c r="V4507">
        <v>830</v>
      </c>
      <c r="W4507">
        <v>2</v>
      </c>
      <c r="X4507">
        <v>183475</v>
      </c>
      <c r="Y4507" t="s">
        <v>74</v>
      </c>
      <c r="AA4507">
        <v>2015</v>
      </c>
      <c r="AB4507" t="s">
        <v>75</v>
      </c>
      <c r="AC4507" t="s">
        <v>76</v>
      </c>
      <c r="AD4507" t="s">
        <v>77</v>
      </c>
      <c r="AE4507" t="s">
        <v>78</v>
      </c>
      <c r="AF4507" t="s">
        <v>79</v>
      </c>
      <c r="AG4507" t="s">
        <v>80</v>
      </c>
      <c r="AH4507">
        <v>13.281000000000001</v>
      </c>
      <c r="AI4507">
        <v>1.28471</v>
      </c>
      <c r="AJ4507">
        <v>17.06223</v>
      </c>
      <c r="AK4507">
        <v>2016</v>
      </c>
      <c r="AL4507" t="s">
        <v>81</v>
      </c>
      <c r="AM4507">
        <f t="shared" si="141"/>
        <v>5</v>
      </c>
    </row>
    <row r="4508" spans="1:39" x14ac:dyDescent="0.35">
      <c r="A4508">
        <v>2020</v>
      </c>
      <c r="B4508" s="5">
        <f t="shared" si="140"/>
        <v>170</v>
      </c>
      <c r="C4508" t="s">
        <v>82</v>
      </c>
      <c r="D4508">
        <v>20036699</v>
      </c>
      <c r="E4508">
        <v>778321</v>
      </c>
      <c r="F4508" t="s">
        <v>66</v>
      </c>
      <c r="G4508" t="s">
        <v>67</v>
      </c>
      <c r="H4508" t="s">
        <v>116</v>
      </c>
      <c r="I4508" t="s">
        <v>69</v>
      </c>
      <c r="J4508" s="1">
        <v>44000</v>
      </c>
      <c r="K4508">
        <v>25</v>
      </c>
      <c r="L4508">
        <v>2</v>
      </c>
      <c r="M4508">
        <v>1</v>
      </c>
      <c r="N4508" t="s">
        <v>70</v>
      </c>
      <c r="O4508" t="s">
        <v>71</v>
      </c>
      <c r="Q4508">
        <v>113</v>
      </c>
      <c r="R4508">
        <v>33</v>
      </c>
      <c r="T4508" t="s">
        <v>72</v>
      </c>
      <c r="U4508" t="s">
        <v>73</v>
      </c>
      <c r="V4508">
        <v>755</v>
      </c>
      <c r="W4508">
        <v>2</v>
      </c>
      <c r="X4508">
        <v>183475</v>
      </c>
      <c r="Y4508" t="s">
        <v>74</v>
      </c>
      <c r="AA4508">
        <v>2015</v>
      </c>
      <c r="AB4508" t="s">
        <v>75</v>
      </c>
      <c r="AC4508" t="s">
        <v>76</v>
      </c>
      <c r="AD4508" t="s">
        <v>77</v>
      </c>
      <c r="AE4508" t="s">
        <v>78</v>
      </c>
      <c r="AF4508" t="s">
        <v>79</v>
      </c>
      <c r="AG4508" t="s">
        <v>80</v>
      </c>
      <c r="AH4508">
        <v>13.281000000000001</v>
      </c>
      <c r="AI4508">
        <v>1.1444399999999999</v>
      </c>
      <c r="AJ4508">
        <v>15.199310000000001</v>
      </c>
      <c r="AK4508">
        <v>2016</v>
      </c>
      <c r="AL4508" t="s">
        <v>81</v>
      </c>
      <c r="AM4508">
        <f t="shared" si="141"/>
        <v>5</v>
      </c>
    </row>
    <row r="4509" spans="1:39" x14ac:dyDescent="0.35">
      <c r="A4509">
        <v>2020</v>
      </c>
      <c r="B4509" s="5">
        <f t="shared" si="140"/>
        <v>134</v>
      </c>
      <c r="C4509" t="s">
        <v>83</v>
      </c>
      <c r="D4509">
        <v>20076174</v>
      </c>
      <c r="E4509">
        <v>765994</v>
      </c>
      <c r="F4509" t="s">
        <v>66</v>
      </c>
      <c r="G4509" t="s">
        <v>67</v>
      </c>
      <c r="H4509" t="s">
        <v>92</v>
      </c>
      <c r="I4509" t="s">
        <v>69</v>
      </c>
      <c r="J4509" s="1">
        <v>43964</v>
      </c>
      <c r="K4509">
        <v>20</v>
      </c>
      <c r="L4509">
        <v>2</v>
      </c>
      <c r="M4509">
        <v>1</v>
      </c>
      <c r="N4509" t="s">
        <v>70</v>
      </c>
      <c r="O4509" t="s">
        <v>85</v>
      </c>
      <c r="Q4509">
        <v>103</v>
      </c>
      <c r="R4509">
        <v>50</v>
      </c>
      <c r="T4509" t="s">
        <v>72</v>
      </c>
      <c r="U4509" t="s">
        <v>73</v>
      </c>
      <c r="V4509">
        <v>760</v>
      </c>
      <c r="W4509">
        <v>2</v>
      </c>
      <c r="X4509">
        <v>183476</v>
      </c>
      <c r="Y4509" t="s">
        <v>74</v>
      </c>
      <c r="AA4509">
        <v>2015</v>
      </c>
      <c r="AB4509" t="s">
        <v>75</v>
      </c>
      <c r="AC4509" t="s">
        <v>76</v>
      </c>
      <c r="AD4509" t="s">
        <v>77</v>
      </c>
      <c r="AE4509" t="s">
        <v>78</v>
      </c>
      <c r="AF4509" t="s">
        <v>79</v>
      </c>
      <c r="AG4509" t="s">
        <v>80</v>
      </c>
      <c r="AH4509">
        <v>13.247999999999999</v>
      </c>
      <c r="AI4509">
        <v>1.1582399999999999</v>
      </c>
      <c r="AJ4509">
        <v>15.34436</v>
      </c>
      <c r="AK4509">
        <v>2016</v>
      </c>
      <c r="AL4509" t="s">
        <v>81</v>
      </c>
      <c r="AM4509">
        <f t="shared" si="141"/>
        <v>5</v>
      </c>
    </row>
    <row r="4510" spans="1:39" x14ac:dyDescent="0.35">
      <c r="A4510">
        <v>2020</v>
      </c>
      <c r="B4510" s="5">
        <f t="shared" si="140"/>
        <v>163</v>
      </c>
      <c r="C4510" t="s">
        <v>82</v>
      </c>
      <c r="D4510">
        <v>20036521</v>
      </c>
      <c r="E4510">
        <v>778419</v>
      </c>
      <c r="F4510" t="s">
        <v>66</v>
      </c>
      <c r="G4510" t="s">
        <v>67</v>
      </c>
      <c r="H4510" t="s">
        <v>92</v>
      </c>
      <c r="I4510" t="s">
        <v>69</v>
      </c>
      <c r="J4510" s="1">
        <v>43993</v>
      </c>
      <c r="K4510">
        <v>24</v>
      </c>
      <c r="L4510">
        <v>3</v>
      </c>
      <c r="M4510">
        <v>1</v>
      </c>
      <c r="N4510" t="s">
        <v>70</v>
      </c>
      <c r="O4510" t="s">
        <v>71</v>
      </c>
      <c r="Q4510">
        <v>113</v>
      </c>
      <c r="R4510">
        <v>30</v>
      </c>
      <c r="T4510" t="s">
        <v>72</v>
      </c>
      <c r="U4510" t="s">
        <v>73</v>
      </c>
      <c r="V4510">
        <v>800</v>
      </c>
      <c r="W4510">
        <v>2</v>
      </c>
      <c r="X4510">
        <v>183476</v>
      </c>
      <c r="Y4510" t="s">
        <v>74</v>
      </c>
      <c r="AA4510">
        <v>2015</v>
      </c>
      <c r="AB4510" t="s">
        <v>75</v>
      </c>
      <c r="AC4510" t="s">
        <v>76</v>
      </c>
      <c r="AD4510" t="s">
        <v>77</v>
      </c>
      <c r="AE4510" t="s">
        <v>78</v>
      </c>
      <c r="AF4510" t="s">
        <v>79</v>
      </c>
      <c r="AG4510" t="s">
        <v>80</v>
      </c>
      <c r="AH4510">
        <v>13.247999999999999</v>
      </c>
      <c r="AI4510">
        <v>1.43834</v>
      </c>
      <c r="AJ4510">
        <v>19.055129999999998</v>
      </c>
      <c r="AK4510">
        <v>2016</v>
      </c>
      <c r="AL4510" t="s">
        <v>81</v>
      </c>
      <c r="AM4510">
        <f t="shared" si="141"/>
        <v>5</v>
      </c>
    </row>
    <row r="4511" spans="1:39" x14ac:dyDescent="0.35">
      <c r="A4511">
        <v>2020</v>
      </c>
      <c r="B4511" s="5">
        <f t="shared" si="140"/>
        <v>197</v>
      </c>
      <c r="C4511" t="s">
        <v>91</v>
      </c>
      <c r="D4511">
        <v>20066314</v>
      </c>
      <c r="E4511">
        <v>787200</v>
      </c>
      <c r="F4511" t="s">
        <v>66</v>
      </c>
      <c r="G4511" t="s">
        <v>67</v>
      </c>
      <c r="H4511" t="s">
        <v>68</v>
      </c>
      <c r="I4511" t="s">
        <v>113</v>
      </c>
      <c r="J4511" s="1">
        <v>44027</v>
      </c>
      <c r="K4511">
        <v>29</v>
      </c>
      <c r="M4511">
        <v>1</v>
      </c>
      <c r="N4511" t="s">
        <v>70</v>
      </c>
      <c r="O4511" t="s">
        <v>90</v>
      </c>
      <c r="Q4511">
        <v>101</v>
      </c>
      <c r="R4511">
        <v>11</v>
      </c>
      <c r="T4511" t="s">
        <v>72</v>
      </c>
      <c r="U4511" t="s">
        <v>73</v>
      </c>
      <c r="V4511">
        <v>600</v>
      </c>
      <c r="W4511">
        <v>2</v>
      </c>
      <c r="X4511">
        <v>183679</v>
      </c>
      <c r="Y4511" t="s">
        <v>74</v>
      </c>
      <c r="AA4511">
        <v>2017</v>
      </c>
      <c r="AB4511" t="s">
        <v>75</v>
      </c>
      <c r="AC4511" t="s">
        <v>76</v>
      </c>
      <c r="AD4511" t="s">
        <v>77</v>
      </c>
      <c r="AE4511" t="s">
        <v>78</v>
      </c>
      <c r="AF4511" t="s">
        <v>79</v>
      </c>
      <c r="AG4511" t="s">
        <v>80</v>
      </c>
      <c r="AH4511">
        <v>1.0009999999999999</v>
      </c>
      <c r="AI4511">
        <v>2.0618599999999998</v>
      </c>
      <c r="AJ4511">
        <v>2.06392</v>
      </c>
      <c r="AK4511">
        <v>2018</v>
      </c>
      <c r="AL4511" t="s">
        <v>81</v>
      </c>
      <c r="AM4511">
        <f t="shared" si="141"/>
        <v>3</v>
      </c>
    </row>
    <row r="4512" spans="1:39" x14ac:dyDescent="0.35">
      <c r="A4512">
        <v>2020</v>
      </c>
      <c r="B4512" s="5">
        <f t="shared" si="140"/>
        <v>201</v>
      </c>
      <c r="C4512" t="s">
        <v>91</v>
      </c>
      <c r="D4512">
        <v>20066344</v>
      </c>
      <c r="E4512">
        <v>771232</v>
      </c>
      <c r="F4512" t="s">
        <v>66</v>
      </c>
      <c r="G4512" t="s">
        <v>67</v>
      </c>
      <c r="H4512" t="s">
        <v>68</v>
      </c>
      <c r="I4512" t="s">
        <v>113</v>
      </c>
      <c r="J4512" s="1">
        <v>44031</v>
      </c>
      <c r="K4512">
        <v>30</v>
      </c>
      <c r="M4512">
        <v>1</v>
      </c>
      <c r="N4512" t="s">
        <v>70</v>
      </c>
      <c r="O4512" t="s">
        <v>90</v>
      </c>
      <c r="Q4512">
        <v>101</v>
      </c>
      <c r="R4512">
        <v>11</v>
      </c>
      <c r="T4512" t="s">
        <v>72</v>
      </c>
      <c r="U4512" t="s">
        <v>73</v>
      </c>
      <c r="V4512">
        <v>590</v>
      </c>
      <c r="W4512">
        <v>2</v>
      </c>
      <c r="X4512">
        <v>183679</v>
      </c>
      <c r="Y4512" t="s">
        <v>74</v>
      </c>
      <c r="AA4512">
        <v>2017</v>
      </c>
      <c r="AB4512" t="s">
        <v>75</v>
      </c>
      <c r="AC4512" t="s">
        <v>76</v>
      </c>
      <c r="AD4512" t="s">
        <v>77</v>
      </c>
      <c r="AE4512" t="s">
        <v>78</v>
      </c>
      <c r="AF4512" t="s">
        <v>79</v>
      </c>
      <c r="AG4512" t="s">
        <v>80</v>
      </c>
      <c r="AH4512">
        <v>1.0009999999999999</v>
      </c>
      <c r="AI4512">
        <v>1.1785699999999999</v>
      </c>
      <c r="AJ4512">
        <v>1.1797500000000001</v>
      </c>
      <c r="AK4512">
        <v>2018</v>
      </c>
      <c r="AL4512" t="s">
        <v>81</v>
      </c>
      <c r="AM4512">
        <f t="shared" si="141"/>
        <v>3</v>
      </c>
    </row>
    <row r="4513" spans="1:39" x14ac:dyDescent="0.35">
      <c r="A4513">
        <v>2020</v>
      </c>
      <c r="B4513" s="5">
        <f t="shared" si="140"/>
        <v>180</v>
      </c>
      <c r="C4513" t="s">
        <v>82</v>
      </c>
      <c r="D4513">
        <v>20036920</v>
      </c>
      <c r="E4513">
        <v>793701</v>
      </c>
      <c r="F4513" t="s">
        <v>66</v>
      </c>
      <c r="G4513" t="s">
        <v>67</v>
      </c>
      <c r="H4513" t="s">
        <v>116</v>
      </c>
      <c r="I4513" t="s">
        <v>97</v>
      </c>
      <c r="J4513" s="1">
        <v>44010</v>
      </c>
      <c r="K4513">
        <v>27</v>
      </c>
      <c r="L4513">
        <v>1</v>
      </c>
      <c r="M4513">
        <v>1</v>
      </c>
      <c r="N4513" t="s">
        <v>70</v>
      </c>
      <c r="O4513" t="s">
        <v>71</v>
      </c>
      <c r="Q4513">
        <v>113</v>
      </c>
      <c r="R4513">
        <v>38</v>
      </c>
      <c r="T4513" t="s">
        <v>72</v>
      </c>
      <c r="U4513" t="s">
        <v>73</v>
      </c>
      <c r="V4513">
        <v>590</v>
      </c>
      <c r="W4513">
        <v>2</v>
      </c>
      <c r="X4513">
        <v>183679</v>
      </c>
      <c r="Y4513" t="s">
        <v>74</v>
      </c>
      <c r="AA4513">
        <v>2017</v>
      </c>
      <c r="AB4513" t="s">
        <v>75</v>
      </c>
      <c r="AC4513" t="s">
        <v>76</v>
      </c>
      <c r="AD4513" t="s">
        <v>77</v>
      </c>
      <c r="AE4513" t="s">
        <v>78</v>
      </c>
      <c r="AF4513" t="s">
        <v>79</v>
      </c>
      <c r="AG4513" t="s">
        <v>80</v>
      </c>
      <c r="AH4513">
        <v>1.0009999999999999</v>
      </c>
      <c r="AI4513">
        <v>1.8068200000000001</v>
      </c>
      <c r="AJ4513">
        <v>1.80863</v>
      </c>
      <c r="AK4513">
        <v>2018</v>
      </c>
      <c r="AL4513" t="s">
        <v>81</v>
      </c>
      <c r="AM4513">
        <f t="shared" si="141"/>
        <v>3</v>
      </c>
    </row>
    <row r="4514" spans="1:39" x14ac:dyDescent="0.35">
      <c r="A4514">
        <v>2020</v>
      </c>
      <c r="B4514" s="5">
        <f t="shared" si="140"/>
        <v>167</v>
      </c>
      <c r="C4514" t="s">
        <v>82</v>
      </c>
      <c r="D4514">
        <v>20036579</v>
      </c>
      <c r="E4514">
        <v>776517</v>
      </c>
      <c r="F4514" t="s">
        <v>66</v>
      </c>
      <c r="G4514" t="s">
        <v>67</v>
      </c>
      <c r="H4514" t="s">
        <v>92</v>
      </c>
      <c r="I4514" t="s">
        <v>69</v>
      </c>
      <c r="J4514" s="1">
        <v>43997</v>
      </c>
      <c r="K4514">
        <v>25</v>
      </c>
      <c r="L4514">
        <v>3</v>
      </c>
      <c r="M4514">
        <v>1</v>
      </c>
      <c r="N4514" t="s">
        <v>70</v>
      </c>
      <c r="O4514" t="s">
        <v>71</v>
      </c>
      <c r="Q4514">
        <v>113</v>
      </c>
      <c r="R4514">
        <v>41</v>
      </c>
      <c r="T4514" t="s">
        <v>72</v>
      </c>
      <c r="U4514" t="s">
        <v>73</v>
      </c>
      <c r="V4514">
        <v>670</v>
      </c>
      <c r="W4514">
        <v>2</v>
      </c>
      <c r="X4514">
        <v>183679</v>
      </c>
      <c r="Y4514" t="s">
        <v>74</v>
      </c>
      <c r="AA4514">
        <v>2017</v>
      </c>
      <c r="AB4514" t="s">
        <v>75</v>
      </c>
      <c r="AC4514" t="s">
        <v>76</v>
      </c>
      <c r="AD4514" t="s">
        <v>77</v>
      </c>
      <c r="AE4514" t="s">
        <v>78</v>
      </c>
      <c r="AF4514" t="s">
        <v>79</v>
      </c>
      <c r="AG4514" t="s">
        <v>80</v>
      </c>
      <c r="AH4514">
        <v>1.0009999999999999</v>
      </c>
      <c r="AI4514">
        <v>1.47238</v>
      </c>
      <c r="AJ4514">
        <v>1.4738500000000001</v>
      </c>
      <c r="AK4514">
        <v>2018</v>
      </c>
      <c r="AL4514" t="s">
        <v>81</v>
      </c>
      <c r="AM4514">
        <f t="shared" si="141"/>
        <v>3</v>
      </c>
    </row>
    <row r="4515" spans="1:39" x14ac:dyDescent="0.35">
      <c r="A4515">
        <v>2020</v>
      </c>
      <c r="B4515" s="5">
        <f t="shared" si="140"/>
        <v>175</v>
      </c>
      <c r="C4515" t="s">
        <v>82</v>
      </c>
      <c r="D4515">
        <v>20036865</v>
      </c>
      <c r="E4515">
        <v>778690</v>
      </c>
      <c r="F4515" t="s">
        <v>66</v>
      </c>
      <c r="G4515" t="s">
        <v>67</v>
      </c>
      <c r="H4515" t="s">
        <v>92</v>
      </c>
      <c r="I4515" t="s">
        <v>69</v>
      </c>
      <c r="J4515" s="1">
        <v>44005</v>
      </c>
      <c r="K4515">
        <v>26</v>
      </c>
      <c r="L4515">
        <v>3</v>
      </c>
      <c r="M4515">
        <v>1</v>
      </c>
      <c r="N4515" t="s">
        <v>70</v>
      </c>
      <c r="O4515" t="s">
        <v>71</v>
      </c>
      <c r="Q4515">
        <v>113</v>
      </c>
      <c r="R4515">
        <v>30</v>
      </c>
      <c r="T4515" t="s">
        <v>72</v>
      </c>
      <c r="U4515" t="s">
        <v>73</v>
      </c>
      <c r="V4515">
        <v>630</v>
      </c>
      <c r="W4515">
        <v>2</v>
      </c>
      <c r="X4515">
        <v>183679</v>
      </c>
      <c r="Y4515" t="s">
        <v>74</v>
      </c>
      <c r="AA4515">
        <v>2017</v>
      </c>
      <c r="AB4515" t="s">
        <v>75</v>
      </c>
      <c r="AC4515" t="s">
        <v>76</v>
      </c>
      <c r="AD4515" t="s">
        <v>77</v>
      </c>
      <c r="AE4515" t="s">
        <v>78</v>
      </c>
      <c r="AF4515" t="s">
        <v>79</v>
      </c>
      <c r="AG4515" t="s">
        <v>80</v>
      </c>
      <c r="AH4515">
        <v>1.0009999999999999</v>
      </c>
      <c r="AI4515">
        <v>1.43834</v>
      </c>
      <c r="AJ4515">
        <v>1.4397800000000001</v>
      </c>
      <c r="AK4515">
        <v>2018</v>
      </c>
      <c r="AL4515" t="s">
        <v>81</v>
      </c>
      <c r="AM4515">
        <f t="shared" si="141"/>
        <v>3</v>
      </c>
    </row>
    <row r="4516" spans="1:39" x14ac:dyDescent="0.35">
      <c r="A4516">
        <v>2020</v>
      </c>
      <c r="B4516" s="5">
        <f t="shared" si="140"/>
        <v>188</v>
      </c>
      <c r="C4516" t="s">
        <v>82</v>
      </c>
      <c r="D4516">
        <v>20037162</v>
      </c>
      <c r="E4516">
        <v>795073</v>
      </c>
      <c r="F4516" t="s">
        <v>66</v>
      </c>
      <c r="G4516" t="s">
        <v>67</v>
      </c>
      <c r="H4516" t="s">
        <v>68</v>
      </c>
      <c r="I4516" t="s">
        <v>69</v>
      </c>
      <c r="J4516" s="1">
        <v>44018</v>
      </c>
      <c r="K4516">
        <v>28</v>
      </c>
      <c r="L4516">
        <v>4</v>
      </c>
      <c r="M4516">
        <v>1</v>
      </c>
      <c r="N4516" t="s">
        <v>70</v>
      </c>
      <c r="O4516" t="s">
        <v>71</v>
      </c>
      <c r="Q4516">
        <v>113</v>
      </c>
      <c r="R4516">
        <v>22</v>
      </c>
      <c r="T4516" t="s">
        <v>72</v>
      </c>
      <c r="U4516" t="s">
        <v>73</v>
      </c>
      <c r="V4516">
        <v>680</v>
      </c>
      <c r="W4516">
        <v>2</v>
      </c>
      <c r="X4516">
        <v>183679</v>
      </c>
      <c r="Y4516" t="s">
        <v>74</v>
      </c>
      <c r="AA4516">
        <v>2017</v>
      </c>
      <c r="AB4516" t="s">
        <v>75</v>
      </c>
      <c r="AC4516" t="s">
        <v>76</v>
      </c>
      <c r="AD4516" t="s">
        <v>77</v>
      </c>
      <c r="AE4516" t="s">
        <v>78</v>
      </c>
      <c r="AF4516" t="s">
        <v>79</v>
      </c>
      <c r="AG4516" t="s">
        <v>80</v>
      </c>
      <c r="AH4516">
        <v>1.0009999999999999</v>
      </c>
      <c r="AI4516">
        <v>3.9556300000000002</v>
      </c>
      <c r="AJ4516">
        <v>3.9595899999999999</v>
      </c>
      <c r="AK4516">
        <v>2018</v>
      </c>
      <c r="AL4516" t="s">
        <v>81</v>
      </c>
      <c r="AM4516">
        <f t="shared" si="141"/>
        <v>3</v>
      </c>
    </row>
    <row r="4517" spans="1:39" x14ac:dyDescent="0.35">
      <c r="A4517">
        <v>2020</v>
      </c>
      <c r="B4517" s="5">
        <f t="shared" si="140"/>
        <v>177</v>
      </c>
      <c r="C4517" t="s">
        <v>82</v>
      </c>
      <c r="D4517">
        <v>20031257</v>
      </c>
      <c r="E4517">
        <v>757816</v>
      </c>
      <c r="F4517" t="s">
        <v>66</v>
      </c>
      <c r="G4517" t="s">
        <v>86</v>
      </c>
      <c r="J4517" s="1">
        <v>44007</v>
      </c>
      <c r="K4517">
        <v>26</v>
      </c>
      <c r="M4517">
        <v>1</v>
      </c>
      <c r="N4517" t="s">
        <v>70</v>
      </c>
      <c r="O4517" t="s">
        <v>71</v>
      </c>
      <c r="Q4517">
        <v>113</v>
      </c>
      <c r="R4517">
        <v>61</v>
      </c>
      <c r="T4517" t="s">
        <v>72</v>
      </c>
      <c r="U4517" t="s">
        <v>73</v>
      </c>
      <c r="V4517">
        <v>670</v>
      </c>
      <c r="W4517">
        <v>2</v>
      </c>
      <c r="X4517">
        <v>183679</v>
      </c>
      <c r="Y4517" t="s">
        <v>74</v>
      </c>
      <c r="AA4517">
        <v>2017</v>
      </c>
      <c r="AB4517" t="s">
        <v>75</v>
      </c>
      <c r="AC4517" t="s">
        <v>76</v>
      </c>
      <c r="AD4517" t="s">
        <v>77</v>
      </c>
      <c r="AE4517" t="s">
        <v>78</v>
      </c>
      <c r="AF4517" t="s">
        <v>79</v>
      </c>
      <c r="AG4517" t="s">
        <v>80</v>
      </c>
      <c r="AH4517">
        <v>1.0009999999999999</v>
      </c>
      <c r="AI4517">
        <v>2.7018599999999999</v>
      </c>
      <c r="AJ4517">
        <v>2.7045599999999999</v>
      </c>
      <c r="AK4517">
        <v>2018</v>
      </c>
      <c r="AL4517" t="s">
        <v>81</v>
      </c>
      <c r="AM4517">
        <f t="shared" si="141"/>
        <v>3</v>
      </c>
    </row>
    <row r="4518" spans="1:39" x14ac:dyDescent="0.35">
      <c r="A4518">
        <v>2020</v>
      </c>
      <c r="B4518" s="5">
        <f t="shared" si="140"/>
        <v>196</v>
      </c>
      <c r="C4518" t="s">
        <v>115</v>
      </c>
      <c r="D4518">
        <v>20141054</v>
      </c>
      <c r="E4518">
        <v>763959</v>
      </c>
      <c r="F4518" t="s">
        <v>66</v>
      </c>
      <c r="G4518" t="s">
        <v>86</v>
      </c>
      <c r="J4518" s="1">
        <v>44026</v>
      </c>
      <c r="K4518">
        <v>29</v>
      </c>
      <c r="M4518">
        <v>1</v>
      </c>
      <c r="N4518" t="s">
        <v>70</v>
      </c>
      <c r="O4518" t="s">
        <v>71</v>
      </c>
      <c r="Q4518">
        <v>183</v>
      </c>
      <c r="R4518">
        <v>10</v>
      </c>
      <c r="T4518" t="s">
        <v>72</v>
      </c>
      <c r="U4518" t="s">
        <v>73</v>
      </c>
      <c r="V4518">
        <v>660</v>
      </c>
      <c r="W4518">
        <v>2</v>
      </c>
      <c r="X4518">
        <v>183679</v>
      </c>
      <c r="Y4518" t="s">
        <v>74</v>
      </c>
      <c r="AA4518">
        <v>2017</v>
      </c>
      <c r="AB4518" t="s">
        <v>75</v>
      </c>
      <c r="AC4518" t="s">
        <v>76</v>
      </c>
      <c r="AD4518" t="s">
        <v>77</v>
      </c>
      <c r="AE4518" t="s">
        <v>78</v>
      </c>
      <c r="AF4518" t="s">
        <v>79</v>
      </c>
      <c r="AG4518" t="s">
        <v>80</v>
      </c>
      <c r="AH4518">
        <v>1.0009999999999999</v>
      </c>
      <c r="AI4518">
        <v>1.6190500000000001</v>
      </c>
      <c r="AJ4518">
        <v>1.6206700000000001</v>
      </c>
      <c r="AK4518">
        <v>2018</v>
      </c>
      <c r="AL4518" t="s">
        <v>81</v>
      </c>
      <c r="AM4518">
        <f t="shared" si="141"/>
        <v>3</v>
      </c>
    </row>
    <row r="4519" spans="1:39" x14ac:dyDescent="0.35">
      <c r="A4519">
        <v>2020</v>
      </c>
      <c r="B4519" s="5">
        <f t="shared" si="140"/>
        <v>201</v>
      </c>
      <c r="C4519" t="s">
        <v>115</v>
      </c>
      <c r="D4519">
        <v>20141062</v>
      </c>
      <c r="E4519">
        <v>763963</v>
      </c>
      <c r="F4519" t="s">
        <v>66</v>
      </c>
      <c r="G4519" t="s">
        <v>86</v>
      </c>
      <c r="J4519" s="1">
        <v>44031</v>
      </c>
      <c r="K4519">
        <v>30</v>
      </c>
      <c r="M4519">
        <v>1</v>
      </c>
      <c r="N4519" t="s">
        <v>70</v>
      </c>
      <c r="O4519" t="s">
        <v>71</v>
      </c>
      <c r="Q4519">
        <v>183</v>
      </c>
      <c r="R4519">
        <v>10</v>
      </c>
      <c r="T4519" t="s">
        <v>72</v>
      </c>
      <c r="U4519" t="s">
        <v>87</v>
      </c>
      <c r="V4519">
        <v>655</v>
      </c>
      <c r="W4519">
        <v>2</v>
      </c>
      <c r="X4519">
        <v>183679</v>
      </c>
      <c r="Y4519" t="s">
        <v>74</v>
      </c>
      <c r="AA4519">
        <v>2017</v>
      </c>
      <c r="AB4519" t="s">
        <v>75</v>
      </c>
      <c r="AC4519" t="s">
        <v>76</v>
      </c>
      <c r="AD4519" t="s">
        <v>77</v>
      </c>
      <c r="AE4519" t="s">
        <v>78</v>
      </c>
      <c r="AF4519" t="s">
        <v>79</v>
      </c>
      <c r="AG4519" t="s">
        <v>80</v>
      </c>
      <c r="AH4519">
        <v>1.0009999999999999</v>
      </c>
      <c r="AI4519">
        <v>1.6190500000000001</v>
      </c>
      <c r="AJ4519">
        <v>1.6206700000000001</v>
      </c>
      <c r="AK4519">
        <v>2018</v>
      </c>
      <c r="AL4519" t="s">
        <v>81</v>
      </c>
      <c r="AM4519">
        <f t="shared" si="141"/>
        <v>3</v>
      </c>
    </row>
    <row r="4520" spans="1:39" x14ac:dyDescent="0.35">
      <c r="A4520">
        <v>2020</v>
      </c>
      <c r="B4520" s="5">
        <f t="shared" si="140"/>
        <v>203</v>
      </c>
      <c r="C4520" t="s">
        <v>83</v>
      </c>
      <c r="D4520">
        <v>20071498</v>
      </c>
      <c r="E4520">
        <v>783424</v>
      </c>
      <c r="F4520" t="s">
        <v>66</v>
      </c>
      <c r="G4520" t="s">
        <v>86</v>
      </c>
      <c r="J4520" s="1">
        <v>44033</v>
      </c>
      <c r="K4520">
        <v>30</v>
      </c>
      <c r="M4520">
        <v>1</v>
      </c>
      <c r="N4520" t="s">
        <v>70</v>
      </c>
      <c r="O4520" t="s">
        <v>85</v>
      </c>
      <c r="Q4520">
        <v>103</v>
      </c>
      <c r="R4520">
        <v>80</v>
      </c>
      <c r="T4520" t="s">
        <v>72</v>
      </c>
      <c r="U4520" t="s">
        <v>73</v>
      </c>
      <c r="V4520">
        <v>670</v>
      </c>
      <c r="W4520">
        <v>2</v>
      </c>
      <c r="X4520">
        <v>183679</v>
      </c>
      <c r="Y4520" t="s">
        <v>74</v>
      </c>
      <c r="AA4520">
        <v>2017</v>
      </c>
      <c r="AB4520" t="s">
        <v>75</v>
      </c>
      <c r="AC4520" t="s">
        <v>76</v>
      </c>
      <c r="AD4520" t="s">
        <v>77</v>
      </c>
      <c r="AE4520" t="s">
        <v>78</v>
      </c>
      <c r="AF4520" t="s">
        <v>79</v>
      </c>
      <c r="AG4520" t="s">
        <v>80</v>
      </c>
      <c r="AH4520">
        <v>1.0009999999999999</v>
      </c>
      <c r="AI4520">
        <v>1.11947</v>
      </c>
      <c r="AJ4520">
        <v>1.12059</v>
      </c>
      <c r="AK4520">
        <v>2018</v>
      </c>
      <c r="AL4520" t="s">
        <v>81</v>
      </c>
      <c r="AM4520">
        <f t="shared" si="141"/>
        <v>3</v>
      </c>
    </row>
    <row r="4521" spans="1:39" x14ac:dyDescent="0.35">
      <c r="A4521">
        <v>2020</v>
      </c>
      <c r="B4521" s="5">
        <f t="shared" si="140"/>
        <v>207</v>
      </c>
      <c r="C4521" t="s">
        <v>83</v>
      </c>
      <c r="D4521">
        <v>20071546</v>
      </c>
      <c r="E4521">
        <v>783444</v>
      </c>
      <c r="F4521" t="s">
        <v>66</v>
      </c>
      <c r="G4521" t="s">
        <v>86</v>
      </c>
      <c r="J4521" s="1">
        <v>44037</v>
      </c>
      <c r="K4521">
        <v>30</v>
      </c>
      <c r="M4521">
        <v>1</v>
      </c>
      <c r="N4521" t="s">
        <v>70</v>
      </c>
      <c r="O4521" t="s">
        <v>85</v>
      </c>
      <c r="Q4521">
        <v>104</v>
      </c>
      <c r="R4521">
        <v>40</v>
      </c>
      <c r="T4521" t="s">
        <v>72</v>
      </c>
      <c r="U4521" t="s">
        <v>73</v>
      </c>
      <c r="V4521">
        <v>660</v>
      </c>
      <c r="W4521">
        <v>2</v>
      </c>
      <c r="X4521">
        <v>183679</v>
      </c>
      <c r="Y4521" t="s">
        <v>74</v>
      </c>
      <c r="AA4521">
        <v>2017</v>
      </c>
      <c r="AB4521" t="s">
        <v>75</v>
      </c>
      <c r="AC4521" t="s">
        <v>76</v>
      </c>
      <c r="AD4521" t="s">
        <v>77</v>
      </c>
      <c r="AE4521" t="s">
        <v>78</v>
      </c>
      <c r="AF4521" t="s">
        <v>79</v>
      </c>
      <c r="AG4521" t="s">
        <v>80</v>
      </c>
      <c r="AH4521">
        <v>1.0009999999999999</v>
      </c>
      <c r="AI4521">
        <v>1.11947</v>
      </c>
      <c r="AJ4521">
        <v>1.12059</v>
      </c>
      <c r="AK4521">
        <v>2018</v>
      </c>
      <c r="AL4521" t="s">
        <v>81</v>
      </c>
      <c r="AM4521">
        <f t="shared" si="141"/>
        <v>3</v>
      </c>
    </row>
    <row r="4522" spans="1:39" x14ac:dyDescent="0.35">
      <c r="A4522">
        <v>2020</v>
      </c>
      <c r="B4522" s="5">
        <f t="shared" si="140"/>
        <v>134</v>
      </c>
      <c r="C4522" t="s">
        <v>83</v>
      </c>
      <c r="D4522">
        <v>20076175</v>
      </c>
      <c r="E4522">
        <v>792103</v>
      </c>
      <c r="F4522" t="s">
        <v>66</v>
      </c>
      <c r="G4522" t="s">
        <v>67</v>
      </c>
      <c r="H4522" t="s">
        <v>92</v>
      </c>
      <c r="I4522" t="s">
        <v>69</v>
      </c>
      <c r="J4522" s="1">
        <v>43964</v>
      </c>
      <c r="K4522">
        <v>20</v>
      </c>
      <c r="L4522">
        <v>2</v>
      </c>
      <c r="M4522">
        <v>1</v>
      </c>
      <c r="N4522" t="s">
        <v>70</v>
      </c>
      <c r="O4522" t="s">
        <v>85</v>
      </c>
      <c r="Q4522">
        <v>103</v>
      </c>
      <c r="R4522">
        <v>50</v>
      </c>
      <c r="T4522" t="s">
        <v>72</v>
      </c>
      <c r="U4522" t="s">
        <v>73</v>
      </c>
      <c r="V4522">
        <v>735</v>
      </c>
      <c r="W4522">
        <v>2</v>
      </c>
      <c r="X4522">
        <v>183693</v>
      </c>
      <c r="Y4522" t="s">
        <v>74</v>
      </c>
      <c r="AA4522">
        <v>2015</v>
      </c>
      <c r="AB4522" t="s">
        <v>75</v>
      </c>
      <c r="AC4522" t="s">
        <v>76</v>
      </c>
      <c r="AD4522" t="s">
        <v>77</v>
      </c>
      <c r="AE4522" t="s">
        <v>78</v>
      </c>
      <c r="AF4522" t="s">
        <v>79</v>
      </c>
      <c r="AG4522" t="s">
        <v>80</v>
      </c>
      <c r="AH4522">
        <v>14.497999999999999</v>
      </c>
      <c r="AI4522">
        <v>1.1582399999999999</v>
      </c>
      <c r="AJ4522">
        <v>16.792159999999999</v>
      </c>
      <c r="AK4522">
        <v>2016</v>
      </c>
      <c r="AL4522" t="s">
        <v>81</v>
      </c>
      <c r="AM4522">
        <f t="shared" si="141"/>
        <v>5</v>
      </c>
    </row>
    <row r="4523" spans="1:39" x14ac:dyDescent="0.35">
      <c r="A4523">
        <v>2020</v>
      </c>
      <c r="B4523" s="5">
        <f t="shared" si="140"/>
        <v>62</v>
      </c>
      <c r="C4523" t="s">
        <v>83</v>
      </c>
      <c r="D4523">
        <v>20076074</v>
      </c>
      <c r="E4523">
        <v>765907</v>
      </c>
      <c r="F4523" t="s">
        <v>66</v>
      </c>
      <c r="G4523" t="s">
        <v>67</v>
      </c>
      <c r="H4523" t="s">
        <v>68</v>
      </c>
      <c r="I4523" t="s">
        <v>69</v>
      </c>
      <c r="J4523" s="1">
        <v>43892</v>
      </c>
      <c r="K4523">
        <v>10</v>
      </c>
      <c r="L4523">
        <v>1</v>
      </c>
      <c r="M4523">
        <v>1</v>
      </c>
      <c r="N4523" t="s">
        <v>70</v>
      </c>
      <c r="O4523" t="s">
        <v>90</v>
      </c>
      <c r="Q4523">
        <v>105</v>
      </c>
      <c r="R4523">
        <v>10</v>
      </c>
      <c r="T4523" t="s">
        <v>72</v>
      </c>
      <c r="U4523" t="s">
        <v>73</v>
      </c>
      <c r="V4523">
        <v>730</v>
      </c>
      <c r="W4523">
        <v>2</v>
      </c>
      <c r="X4523">
        <v>183693</v>
      </c>
      <c r="Y4523" t="s">
        <v>74</v>
      </c>
      <c r="AA4523">
        <v>2015</v>
      </c>
      <c r="AB4523" t="s">
        <v>75</v>
      </c>
      <c r="AC4523" t="s">
        <v>76</v>
      </c>
      <c r="AD4523" t="s">
        <v>77</v>
      </c>
      <c r="AE4523" t="s">
        <v>78</v>
      </c>
      <c r="AF4523" t="s">
        <v>79</v>
      </c>
      <c r="AG4523" t="s">
        <v>80</v>
      </c>
      <c r="AH4523">
        <v>14.497999999999999</v>
      </c>
      <c r="AI4523">
        <v>1.56345</v>
      </c>
      <c r="AJ4523">
        <v>22.666899999999998</v>
      </c>
      <c r="AK4523">
        <v>2016</v>
      </c>
      <c r="AL4523" t="s">
        <v>81</v>
      </c>
      <c r="AM4523">
        <f t="shared" si="141"/>
        <v>5</v>
      </c>
    </row>
    <row r="4524" spans="1:39" x14ac:dyDescent="0.35">
      <c r="A4524">
        <v>2020</v>
      </c>
      <c r="B4524" s="5">
        <f t="shared" si="140"/>
        <v>165</v>
      </c>
      <c r="C4524" t="s">
        <v>83</v>
      </c>
      <c r="D4524">
        <v>20071082</v>
      </c>
      <c r="E4524">
        <v>797005</v>
      </c>
      <c r="F4524" t="s">
        <v>66</v>
      </c>
      <c r="G4524" t="s">
        <v>86</v>
      </c>
      <c r="J4524" s="1">
        <v>43995</v>
      </c>
      <c r="K4524">
        <v>24</v>
      </c>
      <c r="M4524">
        <v>1</v>
      </c>
      <c r="N4524" t="s">
        <v>70</v>
      </c>
      <c r="O4524" t="s">
        <v>85</v>
      </c>
      <c r="Q4524">
        <v>104</v>
      </c>
      <c r="R4524">
        <v>40</v>
      </c>
      <c r="T4524" t="s">
        <v>72</v>
      </c>
      <c r="U4524" t="s">
        <v>73</v>
      </c>
      <c r="V4524">
        <v>820</v>
      </c>
      <c r="W4524">
        <v>2</v>
      </c>
      <c r="X4524">
        <v>183693</v>
      </c>
      <c r="Y4524" t="s">
        <v>74</v>
      </c>
      <c r="AA4524">
        <v>2015</v>
      </c>
      <c r="AB4524" t="s">
        <v>75</v>
      </c>
      <c r="AC4524" t="s">
        <v>76</v>
      </c>
      <c r="AD4524" t="s">
        <v>77</v>
      </c>
      <c r="AE4524" t="s">
        <v>78</v>
      </c>
      <c r="AF4524" t="s">
        <v>79</v>
      </c>
      <c r="AG4524" t="s">
        <v>80</v>
      </c>
      <c r="AH4524">
        <v>14.497999999999999</v>
      </c>
      <c r="AI4524">
        <v>1.24424</v>
      </c>
      <c r="AJ4524">
        <v>18.038989999999998</v>
      </c>
      <c r="AK4524">
        <v>2016</v>
      </c>
      <c r="AL4524" t="s">
        <v>81</v>
      </c>
      <c r="AM4524">
        <f t="shared" si="141"/>
        <v>5</v>
      </c>
    </row>
    <row r="4525" spans="1:39" x14ac:dyDescent="0.35">
      <c r="A4525">
        <v>2020</v>
      </c>
      <c r="B4525" s="5">
        <f t="shared" si="140"/>
        <v>183</v>
      </c>
      <c r="C4525" t="s">
        <v>83</v>
      </c>
      <c r="D4525">
        <v>20071217</v>
      </c>
      <c r="E4525">
        <v>783391</v>
      </c>
      <c r="F4525" t="s">
        <v>66</v>
      </c>
      <c r="G4525" t="s">
        <v>86</v>
      </c>
      <c r="J4525" s="1">
        <v>44013</v>
      </c>
      <c r="K4525">
        <v>27</v>
      </c>
      <c r="M4525">
        <v>1</v>
      </c>
      <c r="N4525" t="s">
        <v>70</v>
      </c>
      <c r="O4525" t="s">
        <v>85</v>
      </c>
      <c r="Q4525">
        <v>103</v>
      </c>
      <c r="R4525">
        <v>80</v>
      </c>
      <c r="T4525" t="s">
        <v>72</v>
      </c>
      <c r="U4525" t="s">
        <v>73</v>
      </c>
      <c r="V4525">
        <v>730</v>
      </c>
      <c r="W4525">
        <v>2</v>
      </c>
      <c r="X4525">
        <v>183693</v>
      </c>
      <c r="Y4525" t="s">
        <v>74</v>
      </c>
      <c r="AA4525">
        <v>2015</v>
      </c>
      <c r="AB4525" t="s">
        <v>75</v>
      </c>
      <c r="AC4525" t="s">
        <v>76</v>
      </c>
      <c r="AD4525" t="s">
        <v>77</v>
      </c>
      <c r="AE4525" t="s">
        <v>78</v>
      </c>
      <c r="AF4525" t="s">
        <v>79</v>
      </c>
      <c r="AG4525" t="s">
        <v>80</v>
      </c>
      <c r="AH4525">
        <v>14.497999999999999</v>
      </c>
      <c r="AI4525">
        <v>1.1534199999999999</v>
      </c>
      <c r="AJ4525">
        <v>16.722280000000001</v>
      </c>
      <c r="AK4525">
        <v>2016</v>
      </c>
      <c r="AL4525" t="s">
        <v>81</v>
      </c>
      <c r="AM4525">
        <f t="shared" si="141"/>
        <v>5</v>
      </c>
    </row>
    <row r="4526" spans="1:39" x14ac:dyDescent="0.35">
      <c r="A4526">
        <v>2020</v>
      </c>
      <c r="B4526" s="5">
        <f t="shared" si="140"/>
        <v>191</v>
      </c>
      <c r="C4526" t="s">
        <v>82</v>
      </c>
      <c r="D4526">
        <v>20031377</v>
      </c>
      <c r="E4526">
        <v>758121</v>
      </c>
      <c r="F4526" t="s">
        <v>66</v>
      </c>
      <c r="G4526" t="s">
        <v>86</v>
      </c>
      <c r="J4526" s="1">
        <v>44021</v>
      </c>
      <c r="K4526">
        <v>28</v>
      </c>
      <c r="M4526">
        <v>1</v>
      </c>
      <c r="N4526" t="s">
        <v>70</v>
      </c>
      <c r="O4526" t="s">
        <v>71</v>
      </c>
      <c r="Q4526">
        <v>113</v>
      </c>
      <c r="R4526">
        <v>45</v>
      </c>
      <c r="T4526" t="s">
        <v>72</v>
      </c>
      <c r="U4526" t="s">
        <v>73</v>
      </c>
      <c r="V4526">
        <v>765</v>
      </c>
      <c r="W4526">
        <v>2</v>
      </c>
      <c r="X4526">
        <v>183693</v>
      </c>
      <c r="Y4526" t="s">
        <v>74</v>
      </c>
      <c r="AA4526">
        <v>2015</v>
      </c>
      <c r="AB4526" t="s">
        <v>75</v>
      </c>
      <c r="AC4526" t="s">
        <v>76</v>
      </c>
      <c r="AD4526" t="s">
        <v>77</v>
      </c>
      <c r="AE4526" t="s">
        <v>78</v>
      </c>
      <c r="AF4526" t="s">
        <v>79</v>
      </c>
      <c r="AG4526" t="s">
        <v>80</v>
      </c>
      <c r="AH4526">
        <v>14.497999999999999</v>
      </c>
      <c r="AI4526">
        <v>3.39506</v>
      </c>
      <c r="AJ4526">
        <v>49.221580000000003</v>
      </c>
      <c r="AK4526">
        <v>2016</v>
      </c>
      <c r="AL4526" t="s">
        <v>81</v>
      </c>
      <c r="AM4526">
        <f t="shared" si="141"/>
        <v>5</v>
      </c>
    </row>
    <row r="4527" spans="1:39" x14ac:dyDescent="0.35">
      <c r="A4527">
        <v>2020</v>
      </c>
      <c r="B4527" s="5">
        <f t="shared" si="140"/>
        <v>215</v>
      </c>
      <c r="C4527" t="s">
        <v>91</v>
      </c>
      <c r="D4527">
        <v>20066435</v>
      </c>
      <c r="E4527">
        <v>787212</v>
      </c>
      <c r="F4527" t="s">
        <v>66</v>
      </c>
      <c r="G4527" t="s">
        <v>67</v>
      </c>
      <c r="H4527" t="s">
        <v>68</v>
      </c>
      <c r="I4527" t="s">
        <v>97</v>
      </c>
      <c r="J4527" s="1">
        <v>44045</v>
      </c>
      <c r="K4527">
        <v>32</v>
      </c>
      <c r="L4527">
        <v>4</v>
      </c>
      <c r="M4527">
        <v>1</v>
      </c>
      <c r="N4527" t="s">
        <v>70</v>
      </c>
      <c r="O4527" t="s">
        <v>85</v>
      </c>
      <c r="P4527" t="s">
        <v>114</v>
      </c>
      <c r="T4527" t="s">
        <v>72</v>
      </c>
      <c r="U4527" t="s">
        <v>73</v>
      </c>
      <c r="V4527">
        <v>830</v>
      </c>
      <c r="W4527">
        <v>2</v>
      </c>
      <c r="X4527">
        <v>183694</v>
      </c>
      <c r="Y4527" t="s">
        <v>74</v>
      </c>
      <c r="AA4527">
        <v>2015</v>
      </c>
      <c r="AB4527" t="s">
        <v>75</v>
      </c>
      <c r="AC4527" t="s">
        <v>76</v>
      </c>
      <c r="AD4527" t="s">
        <v>77</v>
      </c>
      <c r="AE4527" t="s">
        <v>78</v>
      </c>
      <c r="AF4527" t="s">
        <v>79</v>
      </c>
      <c r="AG4527" t="s">
        <v>80</v>
      </c>
      <c r="AH4527">
        <v>1.0029999999999999</v>
      </c>
      <c r="AI4527">
        <v>1.28471</v>
      </c>
      <c r="AJ4527">
        <v>1.2885599999999999</v>
      </c>
      <c r="AK4527">
        <v>2016</v>
      </c>
      <c r="AL4527" t="s">
        <v>81</v>
      </c>
      <c r="AM4527">
        <f t="shared" si="141"/>
        <v>5</v>
      </c>
    </row>
    <row r="4528" spans="1:39" x14ac:dyDescent="0.35">
      <c r="A4528">
        <v>2020</v>
      </c>
      <c r="B4528" s="5">
        <f t="shared" si="140"/>
        <v>126</v>
      </c>
      <c r="C4528" t="s">
        <v>82</v>
      </c>
      <c r="D4528">
        <v>20036199</v>
      </c>
      <c r="E4528">
        <v>774919</v>
      </c>
      <c r="F4528" t="s">
        <v>66</v>
      </c>
      <c r="G4528" t="s">
        <v>67</v>
      </c>
      <c r="H4528" t="s">
        <v>92</v>
      </c>
      <c r="I4528" t="s">
        <v>69</v>
      </c>
      <c r="J4528" s="1">
        <v>43956</v>
      </c>
      <c r="K4528">
        <v>19</v>
      </c>
      <c r="L4528">
        <v>2</v>
      </c>
      <c r="M4528">
        <v>1</v>
      </c>
      <c r="N4528" t="s">
        <v>70</v>
      </c>
      <c r="O4528" t="s">
        <v>71</v>
      </c>
      <c r="Q4528">
        <v>113</v>
      </c>
      <c r="R4528">
        <v>41</v>
      </c>
      <c r="T4528" t="s">
        <v>72</v>
      </c>
      <c r="U4528" t="s">
        <v>73</v>
      </c>
      <c r="V4528">
        <v>700</v>
      </c>
      <c r="W4528">
        <v>2</v>
      </c>
      <c r="X4528">
        <v>183694</v>
      </c>
      <c r="Y4528" t="s">
        <v>74</v>
      </c>
      <c r="AA4528">
        <v>2015</v>
      </c>
      <c r="AB4528" t="s">
        <v>75</v>
      </c>
      <c r="AC4528" t="s">
        <v>76</v>
      </c>
      <c r="AD4528" t="s">
        <v>77</v>
      </c>
      <c r="AE4528" t="s">
        <v>78</v>
      </c>
      <c r="AF4528" t="s">
        <v>79</v>
      </c>
      <c r="AG4528" t="s">
        <v>80</v>
      </c>
      <c r="AH4528">
        <v>1.0029999999999999</v>
      </c>
      <c r="AI4528">
        <v>1.9437800000000001</v>
      </c>
      <c r="AJ4528">
        <v>1.9496100000000001</v>
      </c>
      <c r="AK4528">
        <v>2016</v>
      </c>
      <c r="AL4528" t="s">
        <v>81</v>
      </c>
      <c r="AM4528">
        <f t="shared" si="141"/>
        <v>5</v>
      </c>
    </row>
    <row r="4529" spans="1:39" x14ac:dyDescent="0.35">
      <c r="A4529">
        <v>2020</v>
      </c>
      <c r="B4529" s="5">
        <f t="shared" si="140"/>
        <v>143</v>
      </c>
      <c r="C4529" t="s">
        <v>82</v>
      </c>
      <c r="D4529">
        <v>20036241</v>
      </c>
      <c r="E4529">
        <v>794419</v>
      </c>
      <c r="F4529" t="s">
        <v>66</v>
      </c>
      <c r="G4529" t="s">
        <v>67</v>
      </c>
      <c r="H4529" t="s">
        <v>92</v>
      </c>
      <c r="I4529" t="s">
        <v>69</v>
      </c>
      <c r="J4529" s="1">
        <v>43973</v>
      </c>
      <c r="K4529">
        <v>21</v>
      </c>
      <c r="L4529">
        <v>2</v>
      </c>
      <c r="M4529">
        <v>1</v>
      </c>
      <c r="N4529" t="s">
        <v>70</v>
      </c>
      <c r="O4529" t="s">
        <v>71</v>
      </c>
      <c r="Q4529">
        <v>113</v>
      </c>
      <c r="R4529">
        <v>62</v>
      </c>
      <c r="T4529" t="s">
        <v>72</v>
      </c>
      <c r="U4529" t="s">
        <v>73</v>
      </c>
      <c r="V4529">
        <v>730</v>
      </c>
      <c r="W4529">
        <v>2</v>
      </c>
      <c r="X4529">
        <v>183694</v>
      </c>
      <c r="Y4529" t="s">
        <v>74</v>
      </c>
      <c r="AA4529">
        <v>2015</v>
      </c>
      <c r="AB4529" t="s">
        <v>75</v>
      </c>
      <c r="AC4529" t="s">
        <v>76</v>
      </c>
      <c r="AD4529" t="s">
        <v>77</v>
      </c>
      <c r="AE4529" t="s">
        <v>78</v>
      </c>
      <c r="AF4529" t="s">
        <v>79</v>
      </c>
      <c r="AG4529" t="s">
        <v>80</v>
      </c>
      <c r="AH4529">
        <v>1.0029999999999999</v>
      </c>
      <c r="AI4529">
        <v>1.96201</v>
      </c>
      <c r="AJ4529">
        <v>1.9679</v>
      </c>
      <c r="AK4529">
        <v>2016</v>
      </c>
      <c r="AL4529" t="s">
        <v>81</v>
      </c>
      <c r="AM4529">
        <f t="shared" si="141"/>
        <v>5</v>
      </c>
    </row>
    <row r="4530" spans="1:39" x14ac:dyDescent="0.35">
      <c r="A4530">
        <v>2020</v>
      </c>
      <c r="B4530" s="5">
        <f t="shared" si="140"/>
        <v>62</v>
      </c>
      <c r="C4530" t="s">
        <v>83</v>
      </c>
      <c r="D4530">
        <v>20076071</v>
      </c>
      <c r="E4530">
        <v>766797</v>
      </c>
      <c r="F4530" t="s">
        <v>66</v>
      </c>
      <c r="G4530" t="s">
        <v>67</v>
      </c>
      <c r="H4530" t="s">
        <v>68</v>
      </c>
      <c r="I4530" t="s">
        <v>69</v>
      </c>
      <c r="J4530" s="1">
        <v>43892</v>
      </c>
      <c r="K4530">
        <v>10</v>
      </c>
      <c r="L4530">
        <v>1</v>
      </c>
      <c r="M4530">
        <v>1</v>
      </c>
      <c r="N4530" t="s">
        <v>70</v>
      </c>
      <c r="O4530" t="s">
        <v>90</v>
      </c>
      <c r="Q4530">
        <v>105</v>
      </c>
      <c r="R4530">
        <v>10</v>
      </c>
      <c r="T4530" t="s">
        <v>72</v>
      </c>
      <c r="U4530" t="s">
        <v>73</v>
      </c>
      <c r="V4530">
        <v>735</v>
      </c>
      <c r="W4530">
        <v>2</v>
      </c>
      <c r="X4530">
        <v>183694</v>
      </c>
      <c r="Y4530" t="s">
        <v>74</v>
      </c>
      <c r="AA4530">
        <v>2015</v>
      </c>
      <c r="AB4530" t="s">
        <v>75</v>
      </c>
      <c r="AC4530" t="s">
        <v>76</v>
      </c>
      <c r="AD4530" t="s">
        <v>77</v>
      </c>
      <c r="AE4530" t="s">
        <v>78</v>
      </c>
      <c r="AF4530" t="s">
        <v>79</v>
      </c>
      <c r="AG4530" t="s">
        <v>80</v>
      </c>
      <c r="AH4530">
        <v>1.0029999999999999</v>
      </c>
      <c r="AI4530">
        <v>1.56345</v>
      </c>
      <c r="AJ4530">
        <v>1.5681400000000001</v>
      </c>
      <c r="AK4530">
        <v>2016</v>
      </c>
      <c r="AL4530" t="s">
        <v>81</v>
      </c>
      <c r="AM4530">
        <f t="shared" si="141"/>
        <v>5</v>
      </c>
    </row>
    <row r="4531" spans="1:39" x14ac:dyDescent="0.35">
      <c r="A4531">
        <v>2020</v>
      </c>
      <c r="B4531" s="5">
        <f t="shared" si="140"/>
        <v>75</v>
      </c>
      <c r="C4531" t="s">
        <v>83</v>
      </c>
      <c r="D4531">
        <v>20076099</v>
      </c>
      <c r="E4531">
        <v>765931</v>
      </c>
      <c r="F4531" t="s">
        <v>66</v>
      </c>
      <c r="G4531" t="s">
        <v>67</v>
      </c>
      <c r="H4531" t="s">
        <v>68</v>
      </c>
      <c r="I4531" t="s">
        <v>69</v>
      </c>
      <c r="J4531" s="1">
        <v>43905</v>
      </c>
      <c r="K4531">
        <v>12</v>
      </c>
      <c r="L4531">
        <v>1</v>
      </c>
      <c r="M4531">
        <v>1</v>
      </c>
      <c r="N4531" t="s">
        <v>70</v>
      </c>
      <c r="O4531" t="s">
        <v>90</v>
      </c>
      <c r="Q4531">
        <v>105</v>
      </c>
      <c r="R4531">
        <v>10</v>
      </c>
      <c r="T4531" t="s">
        <v>72</v>
      </c>
      <c r="U4531" t="s">
        <v>73</v>
      </c>
      <c r="V4531">
        <v>680</v>
      </c>
      <c r="W4531">
        <v>2</v>
      </c>
      <c r="X4531">
        <v>183694</v>
      </c>
      <c r="Y4531" t="s">
        <v>74</v>
      </c>
      <c r="AA4531">
        <v>2015</v>
      </c>
      <c r="AB4531" t="s">
        <v>75</v>
      </c>
      <c r="AC4531" t="s">
        <v>76</v>
      </c>
      <c r="AD4531" t="s">
        <v>77</v>
      </c>
      <c r="AE4531" t="s">
        <v>78</v>
      </c>
      <c r="AF4531" t="s">
        <v>79</v>
      </c>
      <c r="AG4531" t="s">
        <v>80</v>
      </c>
      <c r="AH4531">
        <v>1.0029999999999999</v>
      </c>
      <c r="AI4531">
        <v>1.56345</v>
      </c>
      <c r="AJ4531">
        <v>1.5681400000000001</v>
      </c>
      <c r="AK4531">
        <v>2016</v>
      </c>
      <c r="AL4531" t="s">
        <v>81</v>
      </c>
      <c r="AM4531">
        <f t="shared" si="141"/>
        <v>5</v>
      </c>
    </row>
    <row r="4532" spans="1:39" x14ac:dyDescent="0.35">
      <c r="A4532">
        <v>2020</v>
      </c>
      <c r="B4532" s="5">
        <f t="shared" si="140"/>
        <v>186</v>
      </c>
      <c r="C4532" t="s">
        <v>83</v>
      </c>
      <c r="D4532">
        <v>20071254</v>
      </c>
      <c r="E4532">
        <v>797214</v>
      </c>
      <c r="F4532" t="s">
        <v>66</v>
      </c>
      <c r="G4532" t="s">
        <v>86</v>
      </c>
      <c r="J4532" s="1">
        <v>44016</v>
      </c>
      <c r="K4532">
        <v>27</v>
      </c>
      <c r="M4532">
        <v>1</v>
      </c>
      <c r="N4532" t="s">
        <v>70</v>
      </c>
      <c r="O4532" t="s">
        <v>85</v>
      </c>
      <c r="Q4532">
        <v>104</v>
      </c>
      <c r="R4532">
        <v>40</v>
      </c>
      <c r="T4532" t="s">
        <v>72</v>
      </c>
      <c r="U4532" t="s">
        <v>73</v>
      </c>
      <c r="V4532">
        <v>800</v>
      </c>
      <c r="W4532">
        <v>2</v>
      </c>
      <c r="X4532">
        <v>183694</v>
      </c>
      <c r="Y4532" t="s">
        <v>74</v>
      </c>
      <c r="AA4532">
        <v>2015</v>
      </c>
      <c r="AB4532" t="s">
        <v>75</v>
      </c>
      <c r="AC4532" t="s">
        <v>76</v>
      </c>
      <c r="AD4532" t="s">
        <v>77</v>
      </c>
      <c r="AE4532" t="s">
        <v>78</v>
      </c>
      <c r="AF4532" t="s">
        <v>79</v>
      </c>
      <c r="AG4532" t="s">
        <v>80</v>
      </c>
      <c r="AH4532">
        <v>1.0029999999999999</v>
      </c>
      <c r="AI4532">
        <v>1.1534199999999999</v>
      </c>
      <c r="AJ4532">
        <v>1.1568799999999999</v>
      </c>
      <c r="AK4532">
        <v>2016</v>
      </c>
      <c r="AL4532" t="s">
        <v>81</v>
      </c>
      <c r="AM4532">
        <f t="shared" si="141"/>
        <v>5</v>
      </c>
    </row>
    <row r="4533" spans="1:39" x14ac:dyDescent="0.35">
      <c r="A4533">
        <v>2020</v>
      </c>
      <c r="B4533" s="5">
        <f t="shared" si="140"/>
        <v>123</v>
      </c>
      <c r="C4533" t="s">
        <v>83</v>
      </c>
      <c r="D4533">
        <v>20076140</v>
      </c>
      <c r="E4533">
        <v>765947</v>
      </c>
      <c r="F4533" t="s">
        <v>66</v>
      </c>
      <c r="G4533" t="s">
        <v>67</v>
      </c>
      <c r="H4533" t="s">
        <v>92</v>
      </c>
      <c r="I4533" t="s">
        <v>69</v>
      </c>
      <c r="J4533" s="1">
        <v>43953</v>
      </c>
      <c r="K4533">
        <v>18</v>
      </c>
      <c r="L4533">
        <v>2</v>
      </c>
      <c r="M4533">
        <v>1</v>
      </c>
      <c r="N4533" t="s">
        <v>70</v>
      </c>
      <c r="O4533" t="s">
        <v>85</v>
      </c>
      <c r="Q4533">
        <v>103</v>
      </c>
      <c r="R4533">
        <v>50</v>
      </c>
      <c r="T4533" t="s">
        <v>72</v>
      </c>
      <c r="U4533" t="s">
        <v>73</v>
      </c>
      <c r="V4533">
        <v>760</v>
      </c>
      <c r="W4533">
        <v>2</v>
      </c>
      <c r="X4533">
        <v>183695</v>
      </c>
      <c r="Y4533" t="s">
        <v>74</v>
      </c>
      <c r="AA4533">
        <v>2015</v>
      </c>
      <c r="AB4533" t="s">
        <v>75</v>
      </c>
      <c r="AC4533" t="s">
        <v>76</v>
      </c>
      <c r="AD4533" t="s">
        <v>77</v>
      </c>
      <c r="AE4533" t="s">
        <v>78</v>
      </c>
      <c r="AF4533" t="s">
        <v>79</v>
      </c>
      <c r="AG4533" t="s">
        <v>80</v>
      </c>
      <c r="AH4533">
        <v>13.497999999999999</v>
      </c>
      <c r="AI4533">
        <v>1.1582399999999999</v>
      </c>
      <c r="AJ4533">
        <v>15.63392</v>
      </c>
      <c r="AK4533">
        <v>2016</v>
      </c>
      <c r="AL4533" t="s">
        <v>81</v>
      </c>
      <c r="AM4533">
        <f t="shared" si="141"/>
        <v>5</v>
      </c>
    </row>
    <row r="4534" spans="1:39" x14ac:dyDescent="0.35">
      <c r="A4534">
        <v>2020</v>
      </c>
      <c r="B4534" s="5">
        <f t="shared" si="140"/>
        <v>162</v>
      </c>
      <c r="C4534" t="s">
        <v>83</v>
      </c>
      <c r="D4534">
        <v>20076274</v>
      </c>
      <c r="E4534">
        <v>792149</v>
      </c>
      <c r="F4534" t="s">
        <v>66</v>
      </c>
      <c r="G4534" t="s">
        <v>67</v>
      </c>
      <c r="H4534" t="s">
        <v>92</v>
      </c>
      <c r="I4534" t="s">
        <v>69</v>
      </c>
      <c r="J4534" s="1">
        <v>43992</v>
      </c>
      <c r="K4534">
        <v>24</v>
      </c>
      <c r="L4534">
        <v>3</v>
      </c>
      <c r="M4534">
        <v>1</v>
      </c>
      <c r="N4534" t="s">
        <v>70</v>
      </c>
      <c r="O4534" t="s">
        <v>85</v>
      </c>
      <c r="Q4534">
        <v>103</v>
      </c>
      <c r="R4534">
        <v>50</v>
      </c>
      <c r="T4534" t="s">
        <v>72</v>
      </c>
      <c r="U4534" t="s">
        <v>73</v>
      </c>
      <c r="V4534">
        <v>720</v>
      </c>
      <c r="W4534">
        <v>2</v>
      </c>
      <c r="X4534">
        <v>183695</v>
      </c>
      <c r="Y4534" t="s">
        <v>74</v>
      </c>
      <c r="AA4534">
        <v>2015</v>
      </c>
      <c r="AB4534" t="s">
        <v>75</v>
      </c>
      <c r="AC4534" t="s">
        <v>76</v>
      </c>
      <c r="AD4534" t="s">
        <v>77</v>
      </c>
      <c r="AE4534" t="s">
        <v>78</v>
      </c>
      <c r="AF4534" t="s">
        <v>79</v>
      </c>
      <c r="AG4534" t="s">
        <v>80</v>
      </c>
      <c r="AH4534">
        <v>13.497999999999999</v>
      </c>
      <c r="AI4534">
        <v>1.39316</v>
      </c>
      <c r="AJ4534">
        <v>18.804870000000001</v>
      </c>
      <c r="AK4534">
        <v>2016</v>
      </c>
      <c r="AL4534" t="s">
        <v>81</v>
      </c>
      <c r="AM4534">
        <f t="shared" si="141"/>
        <v>5</v>
      </c>
    </row>
    <row r="4535" spans="1:39" x14ac:dyDescent="0.35">
      <c r="A4535">
        <v>2020</v>
      </c>
      <c r="B4535" s="5">
        <f t="shared" si="140"/>
        <v>48</v>
      </c>
      <c r="C4535" t="s">
        <v>83</v>
      </c>
      <c r="D4535">
        <v>20076035</v>
      </c>
      <c r="E4535">
        <v>792493</v>
      </c>
      <c r="F4535" t="s">
        <v>66</v>
      </c>
      <c r="G4535" t="s">
        <v>67</v>
      </c>
      <c r="H4535" t="s">
        <v>68</v>
      </c>
      <c r="I4535" t="s">
        <v>69</v>
      </c>
      <c r="J4535" s="1">
        <v>43878</v>
      </c>
      <c r="K4535">
        <v>8</v>
      </c>
      <c r="L4535">
        <v>1</v>
      </c>
      <c r="M4535">
        <v>1</v>
      </c>
      <c r="N4535" t="s">
        <v>70</v>
      </c>
      <c r="O4535" t="s">
        <v>85</v>
      </c>
      <c r="Q4535">
        <v>104</v>
      </c>
      <c r="R4535">
        <v>30</v>
      </c>
      <c r="T4535" t="s">
        <v>72</v>
      </c>
      <c r="U4535" t="s">
        <v>73</v>
      </c>
      <c r="V4535">
        <v>740</v>
      </c>
      <c r="W4535">
        <v>2</v>
      </c>
      <c r="X4535">
        <v>183695</v>
      </c>
      <c r="Y4535" t="s">
        <v>74</v>
      </c>
      <c r="AA4535">
        <v>2015</v>
      </c>
      <c r="AB4535" t="s">
        <v>75</v>
      </c>
      <c r="AC4535" t="s">
        <v>76</v>
      </c>
      <c r="AD4535" t="s">
        <v>77</v>
      </c>
      <c r="AE4535" t="s">
        <v>78</v>
      </c>
      <c r="AF4535" t="s">
        <v>79</v>
      </c>
      <c r="AG4535" t="s">
        <v>80</v>
      </c>
      <c r="AH4535">
        <v>13.497999999999999</v>
      </c>
      <c r="AI4535">
        <v>1.45882</v>
      </c>
      <c r="AJ4535">
        <v>19.69115</v>
      </c>
      <c r="AK4535">
        <v>2016</v>
      </c>
      <c r="AL4535" t="s">
        <v>81</v>
      </c>
      <c r="AM4535">
        <f t="shared" si="141"/>
        <v>5</v>
      </c>
    </row>
    <row r="4536" spans="1:39" x14ac:dyDescent="0.35">
      <c r="A4536">
        <v>2020</v>
      </c>
      <c r="B4536" s="5">
        <f t="shared" si="140"/>
        <v>162</v>
      </c>
      <c r="C4536" t="s">
        <v>83</v>
      </c>
      <c r="D4536">
        <v>20076270</v>
      </c>
      <c r="E4536">
        <v>792154</v>
      </c>
      <c r="F4536" t="s">
        <v>66</v>
      </c>
      <c r="G4536" t="s">
        <v>67</v>
      </c>
      <c r="H4536" t="s">
        <v>92</v>
      </c>
      <c r="I4536" t="s">
        <v>69</v>
      </c>
      <c r="J4536" s="1">
        <v>43992</v>
      </c>
      <c r="K4536">
        <v>24</v>
      </c>
      <c r="L4536">
        <v>3</v>
      </c>
      <c r="M4536">
        <v>1</v>
      </c>
      <c r="N4536" t="s">
        <v>70</v>
      </c>
      <c r="O4536" t="s">
        <v>85</v>
      </c>
      <c r="Q4536">
        <v>103</v>
      </c>
      <c r="R4536">
        <v>50</v>
      </c>
      <c r="T4536" t="s">
        <v>72</v>
      </c>
      <c r="U4536" t="s">
        <v>73</v>
      </c>
      <c r="V4536">
        <v>670</v>
      </c>
      <c r="W4536">
        <v>2</v>
      </c>
      <c r="X4536">
        <v>183799</v>
      </c>
      <c r="Y4536" t="s">
        <v>74</v>
      </c>
      <c r="AA4536">
        <v>2015</v>
      </c>
      <c r="AB4536" t="s">
        <v>75</v>
      </c>
      <c r="AC4536" t="s">
        <v>76</v>
      </c>
      <c r="AD4536" t="s">
        <v>77</v>
      </c>
      <c r="AE4536" t="s">
        <v>78</v>
      </c>
      <c r="AF4536" t="s">
        <v>79</v>
      </c>
      <c r="AG4536" t="s">
        <v>80</v>
      </c>
      <c r="AH4536">
        <v>1.0029999999999999</v>
      </c>
      <c r="AI4536">
        <v>1.39316</v>
      </c>
      <c r="AJ4536">
        <v>1.39734</v>
      </c>
      <c r="AK4536">
        <v>2016</v>
      </c>
      <c r="AL4536" t="s">
        <v>81</v>
      </c>
      <c r="AM4536">
        <f t="shared" si="141"/>
        <v>5</v>
      </c>
    </row>
    <row r="4537" spans="1:39" x14ac:dyDescent="0.35">
      <c r="A4537">
        <v>2020</v>
      </c>
      <c r="B4537" s="5">
        <f t="shared" si="140"/>
        <v>169</v>
      </c>
      <c r="C4537" t="s">
        <v>91</v>
      </c>
      <c r="D4537">
        <v>20066091</v>
      </c>
      <c r="E4537">
        <v>787017</v>
      </c>
      <c r="F4537" t="s">
        <v>66</v>
      </c>
      <c r="G4537" t="s">
        <v>67</v>
      </c>
      <c r="H4537" t="s">
        <v>92</v>
      </c>
      <c r="I4537" t="s">
        <v>69</v>
      </c>
      <c r="J4537" s="1">
        <v>43999</v>
      </c>
      <c r="K4537">
        <v>25</v>
      </c>
      <c r="L4537">
        <v>3</v>
      </c>
      <c r="M4537">
        <v>1</v>
      </c>
      <c r="N4537" t="s">
        <v>70</v>
      </c>
      <c r="O4537" t="s">
        <v>90</v>
      </c>
      <c r="Q4537">
        <v>101</v>
      </c>
      <c r="R4537">
        <v>45</v>
      </c>
      <c r="T4537" t="s">
        <v>72</v>
      </c>
      <c r="U4537" t="s">
        <v>73</v>
      </c>
      <c r="V4537">
        <v>830</v>
      </c>
      <c r="W4537">
        <v>2</v>
      </c>
      <c r="X4537">
        <v>183799</v>
      </c>
      <c r="Y4537" t="s">
        <v>74</v>
      </c>
      <c r="AA4537">
        <v>2015</v>
      </c>
      <c r="AB4537" t="s">
        <v>75</v>
      </c>
      <c r="AC4537" t="s">
        <v>76</v>
      </c>
      <c r="AD4537" t="s">
        <v>77</v>
      </c>
      <c r="AE4537" t="s">
        <v>78</v>
      </c>
      <c r="AF4537" t="s">
        <v>79</v>
      </c>
      <c r="AG4537" t="s">
        <v>80</v>
      </c>
      <c r="AH4537">
        <v>1.0029999999999999</v>
      </c>
      <c r="AI4537">
        <v>1.6266099999999999</v>
      </c>
      <c r="AJ4537">
        <v>1.6314900000000001</v>
      </c>
      <c r="AK4537">
        <v>2016</v>
      </c>
      <c r="AL4537" t="s">
        <v>81</v>
      </c>
      <c r="AM4537">
        <f t="shared" si="141"/>
        <v>5</v>
      </c>
    </row>
    <row r="4538" spans="1:39" x14ac:dyDescent="0.35">
      <c r="A4538">
        <v>2020</v>
      </c>
      <c r="B4538" s="5">
        <f t="shared" si="140"/>
        <v>204</v>
      </c>
      <c r="C4538" t="s">
        <v>91</v>
      </c>
      <c r="D4538">
        <v>20066360</v>
      </c>
      <c r="E4538">
        <v>771432</v>
      </c>
      <c r="F4538" t="s">
        <v>66</v>
      </c>
      <c r="G4538" t="s">
        <v>67</v>
      </c>
      <c r="H4538" t="s">
        <v>68</v>
      </c>
      <c r="I4538" t="s">
        <v>113</v>
      </c>
      <c r="J4538" s="1">
        <v>44034</v>
      </c>
      <c r="K4538">
        <v>30</v>
      </c>
      <c r="M4538">
        <v>1</v>
      </c>
      <c r="N4538" t="s">
        <v>70</v>
      </c>
      <c r="O4538" t="s">
        <v>90</v>
      </c>
      <c r="Q4538">
        <v>101</v>
      </c>
      <c r="R4538">
        <v>11</v>
      </c>
      <c r="T4538" t="s">
        <v>72</v>
      </c>
      <c r="U4538" t="s">
        <v>73</v>
      </c>
      <c r="V4538">
        <v>590</v>
      </c>
      <c r="W4538">
        <v>2</v>
      </c>
      <c r="X4538">
        <v>183887</v>
      </c>
      <c r="Y4538" t="s">
        <v>74</v>
      </c>
      <c r="AA4538">
        <v>2017</v>
      </c>
      <c r="AB4538" t="s">
        <v>75</v>
      </c>
      <c r="AC4538" t="s">
        <v>76</v>
      </c>
      <c r="AD4538" t="s">
        <v>77</v>
      </c>
      <c r="AE4538" t="s">
        <v>78</v>
      </c>
      <c r="AF4538" t="s">
        <v>79</v>
      </c>
      <c r="AG4538" t="s">
        <v>80</v>
      </c>
      <c r="AH4538">
        <v>11.965999999999999</v>
      </c>
      <c r="AI4538">
        <v>1.1785699999999999</v>
      </c>
      <c r="AJ4538">
        <v>14.10277</v>
      </c>
      <c r="AK4538">
        <v>2018</v>
      </c>
      <c r="AL4538" t="s">
        <v>81</v>
      </c>
      <c r="AM4538">
        <f t="shared" si="141"/>
        <v>3</v>
      </c>
    </row>
    <row r="4539" spans="1:39" x14ac:dyDescent="0.35">
      <c r="A4539">
        <v>2020</v>
      </c>
      <c r="B4539" s="5">
        <f t="shared" si="140"/>
        <v>202</v>
      </c>
      <c r="C4539" t="s">
        <v>91</v>
      </c>
      <c r="D4539">
        <v>20066339</v>
      </c>
      <c r="E4539">
        <v>771420</v>
      </c>
      <c r="F4539" t="s">
        <v>66</v>
      </c>
      <c r="G4539" t="s">
        <v>67</v>
      </c>
      <c r="H4539" t="s">
        <v>68</v>
      </c>
      <c r="I4539" t="s">
        <v>113</v>
      </c>
      <c r="J4539" s="1">
        <v>44032</v>
      </c>
      <c r="K4539">
        <v>30</v>
      </c>
      <c r="M4539">
        <v>1</v>
      </c>
      <c r="N4539" t="s">
        <v>70</v>
      </c>
      <c r="O4539" t="s">
        <v>90</v>
      </c>
      <c r="Q4539">
        <v>101</v>
      </c>
      <c r="R4539">
        <v>11</v>
      </c>
      <c r="T4539" t="s">
        <v>72</v>
      </c>
      <c r="U4539" t="s">
        <v>73</v>
      </c>
      <c r="V4539">
        <v>570</v>
      </c>
      <c r="W4539">
        <v>2</v>
      </c>
      <c r="X4539">
        <v>183888</v>
      </c>
      <c r="Y4539" t="s">
        <v>74</v>
      </c>
      <c r="AA4539">
        <v>2017</v>
      </c>
      <c r="AB4539" t="s">
        <v>75</v>
      </c>
      <c r="AC4539" t="s">
        <v>76</v>
      </c>
      <c r="AD4539" t="s">
        <v>77</v>
      </c>
      <c r="AE4539" t="s">
        <v>78</v>
      </c>
      <c r="AF4539" t="s">
        <v>79</v>
      </c>
      <c r="AG4539" t="s">
        <v>80</v>
      </c>
      <c r="AH4539">
        <v>12.798999999999999</v>
      </c>
      <c r="AI4539">
        <v>1.1785699999999999</v>
      </c>
      <c r="AJ4539">
        <v>15.084519999999999</v>
      </c>
      <c r="AK4539">
        <v>2018</v>
      </c>
      <c r="AL4539" t="s">
        <v>81</v>
      </c>
      <c r="AM4539">
        <f t="shared" si="141"/>
        <v>3</v>
      </c>
    </row>
    <row r="4540" spans="1:39" x14ac:dyDescent="0.35">
      <c r="A4540">
        <v>2020</v>
      </c>
      <c r="B4540" s="5">
        <f t="shared" si="140"/>
        <v>211</v>
      </c>
      <c r="C4540" t="s">
        <v>91</v>
      </c>
      <c r="D4540">
        <v>20066411</v>
      </c>
      <c r="E4540">
        <v>771482</v>
      </c>
      <c r="F4540" t="s">
        <v>66</v>
      </c>
      <c r="G4540" t="s">
        <v>67</v>
      </c>
      <c r="I4540" t="s">
        <v>113</v>
      </c>
      <c r="J4540" s="1">
        <v>44041</v>
      </c>
      <c r="K4540">
        <v>31</v>
      </c>
      <c r="M4540">
        <v>1</v>
      </c>
      <c r="N4540" t="s">
        <v>70</v>
      </c>
      <c r="O4540" t="s">
        <v>90</v>
      </c>
      <c r="Q4540">
        <v>101</v>
      </c>
      <c r="T4540" t="s">
        <v>72</v>
      </c>
      <c r="U4540" t="s">
        <v>73</v>
      </c>
      <c r="V4540">
        <v>680</v>
      </c>
      <c r="W4540">
        <v>2</v>
      </c>
      <c r="X4540">
        <v>183888</v>
      </c>
      <c r="Y4540" t="s">
        <v>74</v>
      </c>
      <c r="AA4540">
        <v>2017</v>
      </c>
      <c r="AB4540" t="s">
        <v>75</v>
      </c>
      <c r="AC4540" t="s">
        <v>76</v>
      </c>
      <c r="AD4540" t="s">
        <v>77</v>
      </c>
      <c r="AE4540" t="s">
        <v>78</v>
      </c>
      <c r="AF4540" t="s">
        <v>79</v>
      </c>
      <c r="AG4540" t="s">
        <v>80</v>
      </c>
      <c r="AH4540">
        <v>12.798999999999999</v>
      </c>
      <c r="AK4540">
        <v>2018</v>
      </c>
      <c r="AL4540" t="s">
        <v>81</v>
      </c>
      <c r="AM4540">
        <f t="shared" si="141"/>
        <v>3</v>
      </c>
    </row>
    <row r="4541" spans="1:39" x14ac:dyDescent="0.35">
      <c r="A4541">
        <v>2020</v>
      </c>
      <c r="B4541" s="5">
        <f t="shared" si="140"/>
        <v>178</v>
      </c>
      <c r="C4541" t="s">
        <v>82</v>
      </c>
      <c r="D4541">
        <v>20036890</v>
      </c>
      <c r="E4541">
        <v>776555</v>
      </c>
      <c r="F4541" t="s">
        <v>66</v>
      </c>
      <c r="G4541" t="s">
        <v>67</v>
      </c>
      <c r="H4541" t="s">
        <v>92</v>
      </c>
      <c r="I4541" t="s">
        <v>69</v>
      </c>
      <c r="J4541" s="1">
        <v>44008</v>
      </c>
      <c r="K4541">
        <v>26</v>
      </c>
      <c r="L4541">
        <v>3</v>
      </c>
      <c r="M4541">
        <v>1</v>
      </c>
      <c r="N4541" t="s">
        <v>70</v>
      </c>
      <c r="O4541" t="s">
        <v>71</v>
      </c>
      <c r="Q4541">
        <v>113</v>
      </c>
      <c r="R4541">
        <v>41</v>
      </c>
      <c r="T4541" t="s">
        <v>72</v>
      </c>
      <c r="U4541" t="s">
        <v>73</v>
      </c>
      <c r="V4541">
        <v>630</v>
      </c>
      <c r="W4541">
        <v>2</v>
      </c>
      <c r="X4541">
        <v>183888</v>
      </c>
      <c r="Y4541" t="s">
        <v>74</v>
      </c>
      <c r="AA4541">
        <v>2017</v>
      </c>
      <c r="AB4541" t="s">
        <v>75</v>
      </c>
      <c r="AC4541" t="s">
        <v>76</v>
      </c>
      <c r="AD4541" t="s">
        <v>77</v>
      </c>
      <c r="AE4541" t="s">
        <v>78</v>
      </c>
      <c r="AF4541" t="s">
        <v>79</v>
      </c>
      <c r="AG4541" t="s">
        <v>80</v>
      </c>
      <c r="AH4541">
        <v>12.798999999999999</v>
      </c>
      <c r="AI4541">
        <v>1.47238</v>
      </c>
      <c r="AJ4541">
        <v>18.844989999999999</v>
      </c>
      <c r="AK4541">
        <v>2018</v>
      </c>
      <c r="AL4541" t="s">
        <v>81</v>
      </c>
      <c r="AM4541">
        <f t="shared" si="141"/>
        <v>3</v>
      </c>
    </row>
    <row r="4542" spans="1:39" x14ac:dyDescent="0.35">
      <c r="A4542">
        <v>2020</v>
      </c>
      <c r="B4542" s="5">
        <f t="shared" si="140"/>
        <v>173</v>
      </c>
      <c r="C4542" t="s">
        <v>82</v>
      </c>
      <c r="D4542">
        <v>20036736</v>
      </c>
      <c r="E4542">
        <v>794010</v>
      </c>
      <c r="F4542" t="s">
        <v>66</v>
      </c>
      <c r="G4542" t="s">
        <v>67</v>
      </c>
      <c r="H4542" t="s">
        <v>116</v>
      </c>
      <c r="I4542" t="s">
        <v>97</v>
      </c>
      <c r="J4542" s="1">
        <v>44003</v>
      </c>
      <c r="K4542">
        <v>26</v>
      </c>
      <c r="L4542">
        <v>1</v>
      </c>
      <c r="M4542">
        <v>1</v>
      </c>
      <c r="N4542" t="s">
        <v>70</v>
      </c>
      <c r="O4542" t="s">
        <v>71</v>
      </c>
      <c r="Q4542">
        <v>113</v>
      </c>
      <c r="R4542">
        <v>38</v>
      </c>
      <c r="T4542" t="s">
        <v>72</v>
      </c>
      <c r="U4542" t="s">
        <v>73</v>
      </c>
      <c r="V4542">
        <v>735</v>
      </c>
      <c r="W4542">
        <v>2</v>
      </c>
      <c r="X4542">
        <v>184069</v>
      </c>
      <c r="Y4542" t="s">
        <v>74</v>
      </c>
      <c r="AA4542">
        <v>2015</v>
      </c>
      <c r="AB4542" t="s">
        <v>75</v>
      </c>
      <c r="AC4542" t="s">
        <v>76</v>
      </c>
      <c r="AD4542" t="s">
        <v>77</v>
      </c>
      <c r="AE4542" t="s">
        <v>78</v>
      </c>
      <c r="AF4542" t="s">
        <v>79</v>
      </c>
      <c r="AG4542" t="s">
        <v>80</v>
      </c>
      <c r="AH4542">
        <v>12.032</v>
      </c>
      <c r="AI4542">
        <v>2.9932400000000001</v>
      </c>
      <c r="AJ4542">
        <v>36.014659999999999</v>
      </c>
      <c r="AK4542">
        <v>2016</v>
      </c>
      <c r="AL4542" t="s">
        <v>81</v>
      </c>
      <c r="AM4542">
        <f t="shared" si="141"/>
        <v>5</v>
      </c>
    </row>
    <row r="4543" spans="1:39" x14ac:dyDescent="0.35">
      <c r="A4543">
        <v>2020</v>
      </c>
      <c r="B4543" s="5">
        <f t="shared" si="140"/>
        <v>155</v>
      </c>
      <c r="C4543" t="s">
        <v>82</v>
      </c>
      <c r="D4543">
        <v>20036357</v>
      </c>
      <c r="E4543">
        <v>775311</v>
      </c>
      <c r="F4543" t="s">
        <v>66</v>
      </c>
      <c r="G4543" t="s">
        <v>67</v>
      </c>
      <c r="H4543" t="s">
        <v>92</v>
      </c>
      <c r="I4543" t="s">
        <v>69</v>
      </c>
      <c r="J4543" s="1">
        <v>43985</v>
      </c>
      <c r="K4543">
        <v>23</v>
      </c>
      <c r="L4543">
        <v>3</v>
      </c>
      <c r="M4543">
        <v>1</v>
      </c>
      <c r="N4543" t="s">
        <v>70</v>
      </c>
      <c r="O4543" t="s">
        <v>71</v>
      </c>
      <c r="Q4543">
        <v>113</v>
      </c>
      <c r="R4543">
        <v>41</v>
      </c>
      <c r="T4543" t="s">
        <v>72</v>
      </c>
      <c r="U4543" t="s">
        <v>73</v>
      </c>
      <c r="V4543">
        <v>805</v>
      </c>
      <c r="W4543">
        <v>2</v>
      </c>
      <c r="X4543">
        <v>184070</v>
      </c>
      <c r="Y4543" t="s">
        <v>74</v>
      </c>
      <c r="AA4543">
        <v>2015</v>
      </c>
      <c r="AB4543" t="s">
        <v>75</v>
      </c>
      <c r="AC4543" t="s">
        <v>76</v>
      </c>
      <c r="AD4543" t="s">
        <v>77</v>
      </c>
      <c r="AE4543" t="s">
        <v>78</v>
      </c>
      <c r="AF4543" t="s">
        <v>79</v>
      </c>
      <c r="AG4543" t="s">
        <v>80</v>
      </c>
      <c r="AH4543">
        <v>13.315</v>
      </c>
      <c r="AI4543">
        <v>1.47238</v>
      </c>
      <c r="AJ4543">
        <v>19.60474</v>
      </c>
      <c r="AK4543">
        <v>2016</v>
      </c>
      <c r="AL4543" t="s">
        <v>81</v>
      </c>
      <c r="AM4543">
        <f t="shared" si="141"/>
        <v>5</v>
      </c>
    </row>
    <row r="4544" spans="1:39" x14ac:dyDescent="0.35">
      <c r="A4544">
        <v>2020</v>
      </c>
      <c r="B4544" s="5">
        <f t="shared" si="140"/>
        <v>68</v>
      </c>
      <c r="C4544" t="s">
        <v>82</v>
      </c>
      <c r="D4544">
        <v>20036124</v>
      </c>
      <c r="E4544">
        <v>778604</v>
      </c>
      <c r="F4544" t="s">
        <v>66</v>
      </c>
      <c r="G4544" t="s">
        <v>67</v>
      </c>
      <c r="H4544" t="s">
        <v>68</v>
      </c>
      <c r="I4544" t="s">
        <v>69</v>
      </c>
      <c r="J4544" s="1">
        <v>43898</v>
      </c>
      <c r="K4544">
        <v>11</v>
      </c>
      <c r="L4544">
        <v>1</v>
      </c>
      <c r="M4544">
        <v>1</v>
      </c>
      <c r="N4544" t="s">
        <v>70</v>
      </c>
      <c r="O4544" t="s">
        <v>71</v>
      </c>
      <c r="Q4544">
        <v>113</v>
      </c>
      <c r="R4544">
        <v>41</v>
      </c>
      <c r="T4544" t="s">
        <v>72</v>
      </c>
      <c r="U4544" t="s">
        <v>73</v>
      </c>
      <c r="V4544">
        <v>720</v>
      </c>
      <c r="W4544">
        <v>2</v>
      </c>
      <c r="X4544">
        <v>184070</v>
      </c>
      <c r="Y4544" t="s">
        <v>74</v>
      </c>
      <c r="AA4544">
        <v>2015</v>
      </c>
      <c r="AB4544" t="s">
        <v>75</v>
      </c>
      <c r="AC4544" t="s">
        <v>76</v>
      </c>
      <c r="AD4544" t="s">
        <v>77</v>
      </c>
      <c r="AE4544" t="s">
        <v>78</v>
      </c>
      <c r="AF4544" t="s">
        <v>79</v>
      </c>
      <c r="AG4544" t="s">
        <v>80</v>
      </c>
      <c r="AH4544">
        <v>13.315</v>
      </c>
      <c r="AI4544">
        <v>2.8045499999999999</v>
      </c>
      <c r="AJ4544">
        <v>37.342579999999998</v>
      </c>
      <c r="AK4544">
        <v>2016</v>
      </c>
      <c r="AL4544" t="s">
        <v>81</v>
      </c>
      <c r="AM4544">
        <f t="shared" si="141"/>
        <v>5</v>
      </c>
    </row>
    <row r="4545" spans="1:39" x14ac:dyDescent="0.35">
      <c r="A4545">
        <v>2020</v>
      </c>
      <c r="B4545" s="5">
        <f t="shared" si="140"/>
        <v>72</v>
      </c>
      <c r="C4545" t="s">
        <v>82</v>
      </c>
      <c r="D4545">
        <v>20036149</v>
      </c>
      <c r="E4545">
        <v>778620</v>
      </c>
      <c r="F4545" t="s">
        <v>66</v>
      </c>
      <c r="G4545" t="s">
        <v>67</v>
      </c>
      <c r="H4545" t="s">
        <v>68</v>
      </c>
      <c r="I4545" t="s">
        <v>69</v>
      </c>
      <c r="J4545" s="1">
        <v>43902</v>
      </c>
      <c r="K4545">
        <v>11</v>
      </c>
      <c r="L4545">
        <v>1</v>
      </c>
      <c r="M4545">
        <v>1</v>
      </c>
      <c r="N4545" t="s">
        <v>70</v>
      </c>
      <c r="O4545" t="s">
        <v>84</v>
      </c>
      <c r="Q4545">
        <v>109</v>
      </c>
      <c r="R4545">
        <v>10</v>
      </c>
      <c r="T4545" t="s">
        <v>72</v>
      </c>
      <c r="U4545" t="s">
        <v>73</v>
      </c>
      <c r="V4545">
        <v>760</v>
      </c>
      <c r="W4545">
        <v>2</v>
      </c>
      <c r="X4545">
        <v>184070</v>
      </c>
      <c r="Y4545" t="s">
        <v>74</v>
      </c>
      <c r="AA4545">
        <v>2015</v>
      </c>
      <c r="AB4545" t="s">
        <v>75</v>
      </c>
      <c r="AC4545" t="s">
        <v>76</v>
      </c>
      <c r="AD4545" t="s">
        <v>77</v>
      </c>
      <c r="AE4545" t="s">
        <v>78</v>
      </c>
      <c r="AF4545" t="s">
        <v>79</v>
      </c>
      <c r="AG4545" t="s">
        <v>80</v>
      </c>
      <c r="AH4545">
        <v>13.315</v>
      </c>
      <c r="AI4545">
        <v>1.24526</v>
      </c>
      <c r="AJ4545">
        <v>16.580639999999999</v>
      </c>
      <c r="AK4545">
        <v>2016</v>
      </c>
      <c r="AL4545" t="s">
        <v>81</v>
      </c>
      <c r="AM4545">
        <f t="shared" si="141"/>
        <v>5</v>
      </c>
    </row>
    <row r="4546" spans="1:39" x14ac:dyDescent="0.35">
      <c r="A4546">
        <v>2020</v>
      </c>
      <c r="B4546" s="5">
        <f t="shared" si="140"/>
        <v>137</v>
      </c>
      <c r="C4546" t="s">
        <v>82</v>
      </c>
      <c r="D4546">
        <v>20036218</v>
      </c>
      <c r="E4546">
        <v>794413</v>
      </c>
      <c r="F4546" t="s">
        <v>66</v>
      </c>
      <c r="G4546" t="s">
        <v>67</v>
      </c>
      <c r="H4546" t="s">
        <v>92</v>
      </c>
      <c r="I4546" t="s">
        <v>69</v>
      </c>
      <c r="J4546" s="1">
        <v>43967</v>
      </c>
      <c r="K4546">
        <v>20</v>
      </c>
      <c r="L4546">
        <v>2</v>
      </c>
      <c r="M4546">
        <v>1</v>
      </c>
      <c r="N4546" t="s">
        <v>70</v>
      </c>
      <c r="O4546" t="s">
        <v>71</v>
      </c>
      <c r="Q4546">
        <v>113</v>
      </c>
      <c r="R4546">
        <v>62</v>
      </c>
      <c r="T4546" t="s">
        <v>72</v>
      </c>
      <c r="U4546" t="s">
        <v>73</v>
      </c>
      <c r="V4546">
        <v>785</v>
      </c>
      <c r="W4546">
        <v>2</v>
      </c>
      <c r="X4546">
        <v>184071</v>
      </c>
      <c r="Y4546" t="s">
        <v>74</v>
      </c>
      <c r="AA4546">
        <v>2015</v>
      </c>
      <c r="AB4546" t="s">
        <v>75</v>
      </c>
      <c r="AC4546" t="s">
        <v>76</v>
      </c>
      <c r="AD4546" t="s">
        <v>77</v>
      </c>
      <c r="AE4546" t="s">
        <v>78</v>
      </c>
      <c r="AF4546" t="s">
        <v>79</v>
      </c>
      <c r="AG4546" t="s">
        <v>80</v>
      </c>
      <c r="AH4546">
        <v>12.032</v>
      </c>
      <c r="AI4546">
        <v>1.96201</v>
      </c>
      <c r="AJ4546">
        <v>23.6069</v>
      </c>
      <c r="AK4546">
        <v>2016</v>
      </c>
      <c r="AL4546" t="s">
        <v>81</v>
      </c>
      <c r="AM4546">
        <f t="shared" si="141"/>
        <v>5</v>
      </c>
    </row>
    <row r="4547" spans="1:39" x14ac:dyDescent="0.35">
      <c r="A4547">
        <v>2020</v>
      </c>
      <c r="B4547" s="5">
        <f t="shared" ref="B4547:B4610" si="142">J4547-DATE(YEAR(J4547),1,0)</f>
        <v>201</v>
      </c>
      <c r="C4547" t="s">
        <v>83</v>
      </c>
      <c r="D4547">
        <v>20071464</v>
      </c>
      <c r="E4547">
        <v>797049</v>
      </c>
      <c r="F4547" t="s">
        <v>66</v>
      </c>
      <c r="G4547" t="s">
        <v>86</v>
      </c>
      <c r="J4547" s="1">
        <v>44031</v>
      </c>
      <c r="K4547">
        <v>30</v>
      </c>
      <c r="M4547">
        <v>1</v>
      </c>
      <c r="N4547" t="s">
        <v>70</v>
      </c>
      <c r="O4547" t="s">
        <v>85</v>
      </c>
      <c r="Q4547">
        <v>104</v>
      </c>
      <c r="R4547">
        <v>40</v>
      </c>
      <c r="T4547" t="s">
        <v>72</v>
      </c>
      <c r="U4547" t="s">
        <v>73</v>
      </c>
      <c r="V4547">
        <v>970</v>
      </c>
      <c r="W4547">
        <v>2</v>
      </c>
      <c r="X4547">
        <v>184072</v>
      </c>
      <c r="Y4547" t="s">
        <v>74</v>
      </c>
      <c r="AA4547">
        <v>2015</v>
      </c>
      <c r="AB4547" t="s">
        <v>75</v>
      </c>
      <c r="AC4547" t="s">
        <v>76</v>
      </c>
      <c r="AD4547" t="s">
        <v>77</v>
      </c>
      <c r="AE4547" t="s">
        <v>78</v>
      </c>
      <c r="AF4547" t="s">
        <v>79</v>
      </c>
      <c r="AG4547" t="s">
        <v>80</v>
      </c>
      <c r="AH4547">
        <v>12.092000000000001</v>
      </c>
      <c r="AI4547">
        <v>1.01217</v>
      </c>
      <c r="AJ4547">
        <v>12.23916</v>
      </c>
      <c r="AK4547">
        <v>2016</v>
      </c>
      <c r="AL4547" t="s">
        <v>81</v>
      </c>
      <c r="AM4547">
        <f t="shared" ref="AM4547:AM4610" si="143">A4547-AA4547</f>
        <v>5</v>
      </c>
    </row>
    <row r="4548" spans="1:39" x14ac:dyDescent="0.35">
      <c r="A4548">
        <v>2020</v>
      </c>
      <c r="B4548" s="5">
        <f t="shared" si="142"/>
        <v>62</v>
      </c>
      <c r="C4548" t="s">
        <v>83</v>
      </c>
      <c r="D4548">
        <v>20076076</v>
      </c>
      <c r="E4548">
        <v>765909</v>
      </c>
      <c r="F4548" t="s">
        <v>66</v>
      </c>
      <c r="G4548" t="s">
        <v>67</v>
      </c>
      <c r="H4548" t="s">
        <v>68</v>
      </c>
      <c r="I4548" t="s">
        <v>69</v>
      </c>
      <c r="J4548" s="1">
        <v>43892</v>
      </c>
      <c r="K4548">
        <v>10</v>
      </c>
      <c r="L4548">
        <v>1</v>
      </c>
      <c r="M4548">
        <v>1</v>
      </c>
      <c r="N4548" t="s">
        <v>70</v>
      </c>
      <c r="O4548" t="s">
        <v>90</v>
      </c>
      <c r="Q4548">
        <v>105</v>
      </c>
      <c r="R4548">
        <v>42</v>
      </c>
      <c r="T4548" t="s">
        <v>72</v>
      </c>
      <c r="U4548" t="s">
        <v>73</v>
      </c>
      <c r="V4548">
        <v>745</v>
      </c>
      <c r="W4548">
        <v>2</v>
      </c>
      <c r="X4548">
        <v>184184</v>
      </c>
      <c r="Y4548" t="s">
        <v>74</v>
      </c>
      <c r="AA4548">
        <v>2015</v>
      </c>
      <c r="AB4548" t="s">
        <v>75</v>
      </c>
      <c r="AC4548" t="s">
        <v>76</v>
      </c>
      <c r="AD4548" t="s">
        <v>77</v>
      </c>
      <c r="AE4548" t="s">
        <v>78</v>
      </c>
      <c r="AF4548" t="s">
        <v>79</v>
      </c>
      <c r="AG4548" t="s">
        <v>80</v>
      </c>
      <c r="AH4548">
        <v>12.061999999999999</v>
      </c>
      <c r="AI4548">
        <v>1.56345</v>
      </c>
      <c r="AJ4548">
        <v>18.858329999999999</v>
      </c>
      <c r="AK4548">
        <v>2016</v>
      </c>
      <c r="AL4548" t="s">
        <v>81</v>
      </c>
      <c r="AM4548">
        <f t="shared" si="143"/>
        <v>5</v>
      </c>
    </row>
    <row r="4549" spans="1:39" x14ac:dyDescent="0.35">
      <c r="A4549">
        <v>2020</v>
      </c>
      <c r="B4549" s="5">
        <f t="shared" si="142"/>
        <v>66</v>
      </c>
      <c r="C4549" t="s">
        <v>82</v>
      </c>
      <c r="D4549">
        <v>20036126</v>
      </c>
      <c r="E4549">
        <v>774905</v>
      </c>
      <c r="F4549" t="s">
        <v>66</v>
      </c>
      <c r="G4549" t="s">
        <v>67</v>
      </c>
      <c r="H4549" t="s">
        <v>68</v>
      </c>
      <c r="I4549" t="s">
        <v>69</v>
      </c>
      <c r="J4549" s="1">
        <v>43896</v>
      </c>
      <c r="K4549">
        <v>10</v>
      </c>
      <c r="L4549">
        <v>1</v>
      </c>
      <c r="M4549">
        <v>1</v>
      </c>
      <c r="N4549" t="s">
        <v>70</v>
      </c>
      <c r="O4549" t="s">
        <v>71</v>
      </c>
      <c r="Q4549">
        <v>113</v>
      </c>
      <c r="R4549">
        <v>41</v>
      </c>
      <c r="T4549" t="s">
        <v>72</v>
      </c>
      <c r="U4549" t="s">
        <v>73</v>
      </c>
      <c r="V4549">
        <v>760</v>
      </c>
      <c r="W4549">
        <v>2</v>
      </c>
      <c r="X4549">
        <v>184184</v>
      </c>
      <c r="Y4549" t="s">
        <v>74</v>
      </c>
      <c r="AA4549">
        <v>2015</v>
      </c>
      <c r="AB4549" t="s">
        <v>75</v>
      </c>
      <c r="AC4549" t="s">
        <v>76</v>
      </c>
      <c r="AD4549" t="s">
        <v>77</v>
      </c>
      <c r="AE4549" t="s">
        <v>78</v>
      </c>
      <c r="AF4549" t="s">
        <v>79</v>
      </c>
      <c r="AG4549" t="s">
        <v>80</v>
      </c>
      <c r="AH4549">
        <v>12.061999999999999</v>
      </c>
      <c r="AI4549">
        <v>2.8045499999999999</v>
      </c>
      <c r="AJ4549">
        <v>33.828479999999999</v>
      </c>
      <c r="AK4549">
        <v>2016</v>
      </c>
      <c r="AL4549" t="s">
        <v>81</v>
      </c>
      <c r="AM4549">
        <f t="shared" si="143"/>
        <v>5</v>
      </c>
    </row>
    <row r="4550" spans="1:39" x14ac:dyDescent="0.35">
      <c r="A4550">
        <v>2020</v>
      </c>
      <c r="B4550" s="5">
        <f t="shared" si="142"/>
        <v>194</v>
      </c>
      <c r="C4550" t="s">
        <v>91</v>
      </c>
      <c r="D4550">
        <v>20061249</v>
      </c>
      <c r="E4550">
        <v>561783</v>
      </c>
      <c r="F4550" t="s">
        <v>66</v>
      </c>
      <c r="G4550" t="s">
        <v>86</v>
      </c>
      <c r="J4550" s="1">
        <v>44024</v>
      </c>
      <c r="K4550">
        <v>29</v>
      </c>
      <c r="M4550">
        <v>1</v>
      </c>
      <c r="N4550" t="s">
        <v>70</v>
      </c>
      <c r="O4550" t="s">
        <v>90</v>
      </c>
      <c r="Q4550">
        <v>102</v>
      </c>
      <c r="R4550">
        <v>10</v>
      </c>
      <c r="T4550" t="s">
        <v>72</v>
      </c>
      <c r="U4550" t="s">
        <v>73</v>
      </c>
      <c r="V4550">
        <v>820</v>
      </c>
      <c r="W4550">
        <v>2</v>
      </c>
      <c r="X4550">
        <v>184184</v>
      </c>
      <c r="Y4550" t="s">
        <v>74</v>
      </c>
      <c r="AA4550">
        <v>2015</v>
      </c>
      <c r="AB4550" t="s">
        <v>75</v>
      </c>
      <c r="AC4550" t="s">
        <v>76</v>
      </c>
      <c r="AD4550" t="s">
        <v>77</v>
      </c>
      <c r="AE4550" t="s">
        <v>78</v>
      </c>
      <c r="AF4550" t="s">
        <v>79</v>
      </c>
      <c r="AG4550" t="s">
        <v>80</v>
      </c>
      <c r="AH4550">
        <v>12.061999999999999</v>
      </c>
      <c r="AI4550">
        <v>2.4831500000000002</v>
      </c>
      <c r="AJ4550">
        <v>29.95176</v>
      </c>
      <c r="AK4550">
        <v>2016</v>
      </c>
      <c r="AL4550" t="s">
        <v>81</v>
      </c>
      <c r="AM4550">
        <f t="shared" si="143"/>
        <v>5</v>
      </c>
    </row>
    <row r="4551" spans="1:39" x14ac:dyDescent="0.35">
      <c r="A4551">
        <v>2020</v>
      </c>
      <c r="B4551" s="5">
        <f t="shared" si="142"/>
        <v>204</v>
      </c>
      <c r="C4551" t="s">
        <v>83</v>
      </c>
      <c r="D4551">
        <v>20071502</v>
      </c>
      <c r="E4551">
        <v>783428</v>
      </c>
      <c r="F4551" t="s">
        <v>66</v>
      </c>
      <c r="G4551" t="s">
        <v>86</v>
      </c>
      <c r="J4551" s="1">
        <v>44034</v>
      </c>
      <c r="K4551">
        <v>30</v>
      </c>
      <c r="M4551">
        <v>1</v>
      </c>
      <c r="N4551" t="s">
        <v>70</v>
      </c>
      <c r="O4551" t="s">
        <v>85</v>
      </c>
      <c r="Q4551">
        <v>152</v>
      </c>
      <c r="T4551" t="s">
        <v>72</v>
      </c>
      <c r="U4551" t="s">
        <v>73</v>
      </c>
      <c r="V4551">
        <v>830</v>
      </c>
      <c r="W4551">
        <v>2</v>
      </c>
      <c r="X4551">
        <v>184184</v>
      </c>
      <c r="Y4551" t="s">
        <v>74</v>
      </c>
      <c r="AA4551">
        <v>2015</v>
      </c>
      <c r="AB4551" t="s">
        <v>75</v>
      </c>
      <c r="AC4551" t="s">
        <v>76</v>
      </c>
      <c r="AD4551" t="s">
        <v>77</v>
      </c>
      <c r="AE4551" t="s">
        <v>78</v>
      </c>
      <c r="AF4551" t="s">
        <v>79</v>
      </c>
      <c r="AG4551" t="s">
        <v>80</v>
      </c>
      <c r="AH4551">
        <v>12.061999999999999</v>
      </c>
      <c r="AI4551">
        <v>1.11947</v>
      </c>
      <c r="AJ4551">
        <v>13.50305</v>
      </c>
      <c r="AK4551">
        <v>2016</v>
      </c>
      <c r="AL4551" t="s">
        <v>81</v>
      </c>
      <c r="AM4551">
        <f t="shared" si="143"/>
        <v>5</v>
      </c>
    </row>
    <row r="4552" spans="1:39" x14ac:dyDescent="0.35">
      <c r="A4552">
        <v>2020</v>
      </c>
      <c r="B4552" s="5">
        <f t="shared" si="142"/>
        <v>60</v>
      </c>
      <c r="C4552" t="s">
        <v>108</v>
      </c>
      <c r="D4552">
        <v>20046026</v>
      </c>
      <c r="E4552">
        <v>767984</v>
      </c>
      <c r="F4552" t="s">
        <v>66</v>
      </c>
      <c r="G4552" t="s">
        <v>67</v>
      </c>
      <c r="H4552" t="s">
        <v>68</v>
      </c>
      <c r="I4552" t="s">
        <v>69</v>
      </c>
      <c r="J4552" s="1">
        <v>43890</v>
      </c>
      <c r="K4552">
        <v>9</v>
      </c>
      <c r="L4552">
        <v>1</v>
      </c>
      <c r="M4552">
        <v>1</v>
      </c>
      <c r="N4552" t="s">
        <v>70</v>
      </c>
      <c r="O4552" t="s">
        <v>71</v>
      </c>
      <c r="Q4552">
        <v>114</v>
      </c>
      <c r="R4552">
        <v>50</v>
      </c>
      <c r="T4552" t="s">
        <v>72</v>
      </c>
      <c r="U4552" t="s">
        <v>73</v>
      </c>
      <c r="V4552">
        <v>750</v>
      </c>
      <c r="W4552">
        <v>2</v>
      </c>
      <c r="X4552">
        <v>184185</v>
      </c>
      <c r="Y4552" t="s">
        <v>74</v>
      </c>
      <c r="AA4552">
        <v>2015</v>
      </c>
      <c r="AB4552" t="s">
        <v>75</v>
      </c>
      <c r="AC4552" t="s">
        <v>76</v>
      </c>
      <c r="AD4552" t="s">
        <v>77</v>
      </c>
      <c r="AE4552" t="s">
        <v>78</v>
      </c>
      <c r="AF4552" t="s">
        <v>79</v>
      </c>
      <c r="AG4552" t="s">
        <v>80</v>
      </c>
      <c r="AH4552">
        <v>12.032</v>
      </c>
      <c r="AI4552">
        <v>2.8045499999999999</v>
      </c>
      <c r="AJ4552">
        <v>33.744349999999997</v>
      </c>
      <c r="AK4552">
        <v>2016</v>
      </c>
      <c r="AL4552" t="s">
        <v>81</v>
      </c>
      <c r="AM4552">
        <f t="shared" si="143"/>
        <v>5</v>
      </c>
    </row>
    <row r="4553" spans="1:39" x14ac:dyDescent="0.35">
      <c r="A4553">
        <v>2020</v>
      </c>
      <c r="B4553" s="5">
        <f t="shared" si="142"/>
        <v>172</v>
      </c>
      <c r="C4553" t="s">
        <v>83</v>
      </c>
      <c r="D4553">
        <v>20071117</v>
      </c>
      <c r="E4553">
        <v>797010</v>
      </c>
      <c r="F4553" t="s">
        <v>66</v>
      </c>
      <c r="G4553" t="s">
        <v>86</v>
      </c>
      <c r="J4553" s="1">
        <v>44002</v>
      </c>
      <c r="K4553">
        <v>25</v>
      </c>
      <c r="M4553">
        <v>1</v>
      </c>
      <c r="N4553" t="s">
        <v>70</v>
      </c>
      <c r="O4553" t="s">
        <v>85</v>
      </c>
      <c r="Q4553">
        <v>103</v>
      </c>
      <c r="R4553">
        <v>70</v>
      </c>
      <c r="T4553" t="s">
        <v>72</v>
      </c>
      <c r="U4553" t="s">
        <v>73</v>
      </c>
      <c r="V4553">
        <v>730</v>
      </c>
      <c r="W4553">
        <v>2</v>
      </c>
      <c r="X4553">
        <v>184185</v>
      </c>
      <c r="Y4553" t="s">
        <v>74</v>
      </c>
      <c r="AA4553">
        <v>2015</v>
      </c>
      <c r="AB4553" t="s">
        <v>75</v>
      </c>
      <c r="AC4553" t="s">
        <v>76</v>
      </c>
      <c r="AD4553" t="s">
        <v>77</v>
      </c>
      <c r="AE4553" t="s">
        <v>78</v>
      </c>
      <c r="AF4553" t="s">
        <v>79</v>
      </c>
      <c r="AG4553" t="s">
        <v>80</v>
      </c>
      <c r="AH4553">
        <v>12.032</v>
      </c>
      <c r="AI4553">
        <v>1.24424</v>
      </c>
      <c r="AJ4553">
        <v>14.970700000000001</v>
      </c>
      <c r="AK4553">
        <v>2016</v>
      </c>
      <c r="AL4553" t="s">
        <v>81</v>
      </c>
      <c r="AM4553">
        <f t="shared" si="143"/>
        <v>5</v>
      </c>
    </row>
    <row r="4554" spans="1:39" x14ac:dyDescent="0.35">
      <c r="A4554">
        <v>2020</v>
      </c>
      <c r="B4554" s="5">
        <f t="shared" si="142"/>
        <v>202</v>
      </c>
      <c r="C4554" t="s">
        <v>83</v>
      </c>
      <c r="D4554">
        <v>20071493</v>
      </c>
      <c r="E4554">
        <v>797056</v>
      </c>
      <c r="F4554" t="s">
        <v>66</v>
      </c>
      <c r="G4554" t="s">
        <v>86</v>
      </c>
      <c r="J4554" s="1">
        <v>44032</v>
      </c>
      <c r="K4554">
        <v>30</v>
      </c>
      <c r="M4554">
        <v>1</v>
      </c>
      <c r="N4554" t="s">
        <v>70</v>
      </c>
      <c r="O4554" t="s">
        <v>85</v>
      </c>
      <c r="Q4554">
        <v>104</v>
      </c>
      <c r="R4554">
        <v>35</v>
      </c>
      <c r="T4554" t="s">
        <v>72</v>
      </c>
      <c r="U4554" t="s">
        <v>73</v>
      </c>
      <c r="V4554">
        <v>800</v>
      </c>
      <c r="W4554">
        <v>2</v>
      </c>
      <c r="X4554">
        <v>184185</v>
      </c>
      <c r="Y4554" t="s">
        <v>74</v>
      </c>
      <c r="AA4554">
        <v>2015</v>
      </c>
      <c r="AB4554" t="s">
        <v>75</v>
      </c>
      <c r="AC4554" t="s">
        <v>76</v>
      </c>
      <c r="AD4554" t="s">
        <v>77</v>
      </c>
      <c r="AE4554" t="s">
        <v>78</v>
      </c>
      <c r="AF4554" t="s">
        <v>79</v>
      </c>
      <c r="AG4554" t="s">
        <v>80</v>
      </c>
      <c r="AH4554">
        <v>12.032</v>
      </c>
      <c r="AI4554">
        <v>1.11947</v>
      </c>
      <c r="AJ4554">
        <v>13.46946</v>
      </c>
      <c r="AK4554">
        <v>2016</v>
      </c>
      <c r="AL4554" t="s">
        <v>81</v>
      </c>
      <c r="AM4554">
        <f t="shared" si="143"/>
        <v>5</v>
      </c>
    </row>
    <row r="4555" spans="1:39" x14ac:dyDescent="0.35">
      <c r="A4555">
        <v>2020</v>
      </c>
      <c r="B4555" s="5">
        <f t="shared" si="142"/>
        <v>205</v>
      </c>
      <c r="C4555" t="s">
        <v>83</v>
      </c>
      <c r="D4555">
        <v>20071522</v>
      </c>
      <c r="E4555">
        <v>783430</v>
      </c>
      <c r="F4555" t="s">
        <v>66</v>
      </c>
      <c r="G4555" t="s">
        <v>86</v>
      </c>
      <c r="J4555" s="1">
        <v>44035</v>
      </c>
      <c r="K4555">
        <v>30</v>
      </c>
      <c r="M4555">
        <v>1</v>
      </c>
      <c r="N4555" t="s">
        <v>70</v>
      </c>
      <c r="O4555" t="s">
        <v>85</v>
      </c>
      <c r="Q4555">
        <v>104</v>
      </c>
      <c r="R4555">
        <v>40</v>
      </c>
      <c r="T4555" t="s">
        <v>72</v>
      </c>
      <c r="U4555" t="s">
        <v>73</v>
      </c>
      <c r="V4555">
        <v>810</v>
      </c>
      <c r="W4555">
        <v>2</v>
      </c>
      <c r="X4555">
        <v>184185</v>
      </c>
      <c r="Y4555" t="s">
        <v>74</v>
      </c>
      <c r="AA4555">
        <v>2015</v>
      </c>
      <c r="AB4555" t="s">
        <v>75</v>
      </c>
      <c r="AC4555" t="s">
        <v>76</v>
      </c>
      <c r="AD4555" t="s">
        <v>77</v>
      </c>
      <c r="AE4555" t="s">
        <v>78</v>
      </c>
      <c r="AF4555" t="s">
        <v>79</v>
      </c>
      <c r="AG4555" t="s">
        <v>80</v>
      </c>
      <c r="AH4555">
        <v>12.032</v>
      </c>
      <c r="AI4555">
        <v>1.11947</v>
      </c>
      <c r="AJ4555">
        <v>13.46946</v>
      </c>
      <c r="AK4555">
        <v>2016</v>
      </c>
      <c r="AL4555" t="s">
        <v>81</v>
      </c>
      <c r="AM4555">
        <f t="shared" si="143"/>
        <v>5</v>
      </c>
    </row>
    <row r="4556" spans="1:39" x14ac:dyDescent="0.35">
      <c r="A4556">
        <v>2020</v>
      </c>
      <c r="B4556" s="5">
        <f t="shared" si="142"/>
        <v>125</v>
      </c>
      <c r="C4556" t="s">
        <v>83</v>
      </c>
      <c r="D4556">
        <v>20076114</v>
      </c>
      <c r="E4556">
        <v>765950</v>
      </c>
      <c r="F4556" t="s">
        <v>66</v>
      </c>
      <c r="G4556" t="s">
        <v>67</v>
      </c>
      <c r="H4556" t="s">
        <v>92</v>
      </c>
      <c r="I4556" t="s">
        <v>69</v>
      </c>
      <c r="J4556" s="1">
        <v>43955</v>
      </c>
      <c r="K4556">
        <v>19</v>
      </c>
      <c r="L4556">
        <v>2</v>
      </c>
      <c r="M4556">
        <v>1</v>
      </c>
      <c r="N4556" t="s">
        <v>70</v>
      </c>
      <c r="O4556" t="s">
        <v>85</v>
      </c>
      <c r="Q4556">
        <v>103</v>
      </c>
      <c r="R4556">
        <v>60</v>
      </c>
      <c r="T4556" t="s">
        <v>72</v>
      </c>
      <c r="U4556" t="s">
        <v>73</v>
      </c>
      <c r="V4556">
        <v>675</v>
      </c>
      <c r="W4556">
        <v>2</v>
      </c>
      <c r="X4556">
        <v>184378</v>
      </c>
      <c r="Y4556" t="s">
        <v>74</v>
      </c>
      <c r="AA4556">
        <v>2016</v>
      </c>
      <c r="AB4556" t="s">
        <v>75</v>
      </c>
      <c r="AC4556" t="s">
        <v>76</v>
      </c>
      <c r="AD4556" t="s">
        <v>77</v>
      </c>
      <c r="AE4556" t="s">
        <v>78</v>
      </c>
      <c r="AF4556" t="s">
        <v>79</v>
      </c>
      <c r="AG4556" t="s">
        <v>80</v>
      </c>
      <c r="AH4556">
        <v>4.9340000000000002</v>
      </c>
      <c r="AI4556">
        <v>1.17492</v>
      </c>
      <c r="AJ4556">
        <v>5.7970600000000001</v>
      </c>
      <c r="AK4556">
        <v>2017</v>
      </c>
      <c r="AL4556" t="s">
        <v>81</v>
      </c>
      <c r="AM4556">
        <f t="shared" si="143"/>
        <v>4</v>
      </c>
    </row>
    <row r="4557" spans="1:39" x14ac:dyDescent="0.35">
      <c r="A4557">
        <v>2020</v>
      </c>
      <c r="B4557" s="5">
        <f t="shared" si="142"/>
        <v>131</v>
      </c>
      <c r="C4557" t="s">
        <v>82</v>
      </c>
      <c r="D4557">
        <v>20036203</v>
      </c>
      <c r="E4557">
        <v>794407</v>
      </c>
      <c r="F4557" t="s">
        <v>66</v>
      </c>
      <c r="G4557" t="s">
        <v>67</v>
      </c>
      <c r="H4557" t="s">
        <v>92</v>
      </c>
      <c r="I4557" t="s">
        <v>69</v>
      </c>
      <c r="J4557" s="1">
        <v>43961</v>
      </c>
      <c r="K4557">
        <v>20</v>
      </c>
      <c r="L4557">
        <v>2</v>
      </c>
      <c r="M4557">
        <v>1</v>
      </c>
      <c r="N4557" t="s">
        <v>70</v>
      </c>
      <c r="O4557" t="s">
        <v>71</v>
      </c>
      <c r="Q4557">
        <v>113</v>
      </c>
      <c r="R4557">
        <v>41</v>
      </c>
      <c r="T4557" t="s">
        <v>72</v>
      </c>
      <c r="U4557" t="s">
        <v>73</v>
      </c>
      <c r="V4557">
        <v>735</v>
      </c>
      <c r="W4557">
        <v>2</v>
      </c>
      <c r="X4557">
        <v>184378</v>
      </c>
      <c r="Y4557" t="s">
        <v>74</v>
      </c>
      <c r="AA4557">
        <v>2016</v>
      </c>
      <c r="AB4557" t="s">
        <v>75</v>
      </c>
      <c r="AC4557" t="s">
        <v>76</v>
      </c>
      <c r="AD4557" t="s">
        <v>77</v>
      </c>
      <c r="AE4557" t="s">
        <v>78</v>
      </c>
      <c r="AF4557" t="s">
        <v>79</v>
      </c>
      <c r="AG4557" t="s">
        <v>80</v>
      </c>
      <c r="AH4557">
        <v>4.9340000000000002</v>
      </c>
      <c r="AI4557">
        <v>1.9437800000000001</v>
      </c>
      <c r="AJ4557">
        <v>9.5906099999999999</v>
      </c>
      <c r="AK4557">
        <v>2017</v>
      </c>
      <c r="AL4557" t="s">
        <v>81</v>
      </c>
      <c r="AM4557">
        <f t="shared" si="143"/>
        <v>4</v>
      </c>
    </row>
    <row r="4558" spans="1:39" x14ac:dyDescent="0.35">
      <c r="A4558">
        <v>2020</v>
      </c>
      <c r="B4558" s="5">
        <f t="shared" si="142"/>
        <v>134</v>
      </c>
      <c r="C4558" t="s">
        <v>83</v>
      </c>
      <c r="D4558">
        <v>20076179</v>
      </c>
      <c r="E4558">
        <v>792101</v>
      </c>
      <c r="F4558" t="s">
        <v>66</v>
      </c>
      <c r="G4558" t="s">
        <v>67</v>
      </c>
      <c r="H4558" t="s">
        <v>92</v>
      </c>
      <c r="I4558" t="s">
        <v>69</v>
      </c>
      <c r="J4558" s="1">
        <v>43964</v>
      </c>
      <c r="K4558">
        <v>20</v>
      </c>
      <c r="L4558">
        <v>2</v>
      </c>
      <c r="M4558">
        <v>1</v>
      </c>
      <c r="N4558" t="s">
        <v>70</v>
      </c>
      <c r="O4558" t="s">
        <v>85</v>
      </c>
      <c r="Q4558">
        <v>103</v>
      </c>
      <c r="R4558">
        <v>50</v>
      </c>
      <c r="T4558" t="s">
        <v>72</v>
      </c>
      <c r="U4558" t="s">
        <v>73</v>
      </c>
      <c r="V4558">
        <v>760</v>
      </c>
      <c r="W4558">
        <v>2</v>
      </c>
      <c r="X4558">
        <v>184378</v>
      </c>
      <c r="Y4558" t="s">
        <v>74</v>
      </c>
      <c r="AA4558">
        <v>2016</v>
      </c>
      <c r="AB4558" t="s">
        <v>75</v>
      </c>
      <c r="AC4558" t="s">
        <v>76</v>
      </c>
      <c r="AD4558" t="s">
        <v>77</v>
      </c>
      <c r="AE4558" t="s">
        <v>78</v>
      </c>
      <c r="AF4558" t="s">
        <v>79</v>
      </c>
      <c r="AG4558" t="s">
        <v>80</v>
      </c>
      <c r="AH4558">
        <v>4.9340000000000002</v>
      </c>
      <c r="AI4558">
        <v>1.1582399999999999</v>
      </c>
      <c r="AJ4558">
        <v>5.7147600000000001</v>
      </c>
      <c r="AK4558">
        <v>2017</v>
      </c>
      <c r="AL4558" t="s">
        <v>81</v>
      </c>
      <c r="AM4558">
        <f t="shared" si="143"/>
        <v>4</v>
      </c>
    </row>
    <row r="4559" spans="1:39" x14ac:dyDescent="0.35">
      <c r="A4559">
        <v>2020</v>
      </c>
      <c r="B4559" s="5">
        <f t="shared" si="142"/>
        <v>139</v>
      </c>
      <c r="C4559" t="s">
        <v>82</v>
      </c>
      <c r="D4559">
        <v>20036229</v>
      </c>
      <c r="E4559">
        <v>794417</v>
      </c>
      <c r="F4559" t="s">
        <v>66</v>
      </c>
      <c r="G4559" t="s">
        <v>67</v>
      </c>
      <c r="H4559" t="s">
        <v>92</v>
      </c>
      <c r="I4559" t="s">
        <v>69</v>
      </c>
      <c r="J4559" s="1">
        <v>43969</v>
      </c>
      <c r="K4559">
        <v>21</v>
      </c>
      <c r="L4559">
        <v>2</v>
      </c>
      <c r="M4559">
        <v>1</v>
      </c>
      <c r="N4559" t="s">
        <v>70</v>
      </c>
      <c r="O4559" t="s">
        <v>71</v>
      </c>
      <c r="Q4559">
        <v>113</v>
      </c>
      <c r="R4559">
        <v>41</v>
      </c>
      <c r="T4559" t="s">
        <v>72</v>
      </c>
      <c r="U4559" t="s">
        <v>73</v>
      </c>
      <c r="V4559">
        <v>720</v>
      </c>
      <c r="W4559">
        <v>2</v>
      </c>
      <c r="X4559">
        <v>184378</v>
      </c>
      <c r="Y4559" t="s">
        <v>74</v>
      </c>
      <c r="AA4559">
        <v>2016</v>
      </c>
      <c r="AB4559" t="s">
        <v>75</v>
      </c>
      <c r="AC4559" t="s">
        <v>76</v>
      </c>
      <c r="AD4559" t="s">
        <v>77</v>
      </c>
      <c r="AE4559" t="s">
        <v>78</v>
      </c>
      <c r="AF4559" t="s">
        <v>79</v>
      </c>
      <c r="AG4559" t="s">
        <v>80</v>
      </c>
      <c r="AH4559">
        <v>4.9340000000000002</v>
      </c>
      <c r="AI4559">
        <v>1.9437800000000001</v>
      </c>
      <c r="AJ4559">
        <v>9.5906099999999999</v>
      </c>
      <c r="AK4559">
        <v>2017</v>
      </c>
      <c r="AL4559" t="s">
        <v>81</v>
      </c>
      <c r="AM4559">
        <f t="shared" si="143"/>
        <v>4</v>
      </c>
    </row>
    <row r="4560" spans="1:39" x14ac:dyDescent="0.35">
      <c r="A4560">
        <v>2020</v>
      </c>
      <c r="B4560" s="5">
        <f t="shared" si="142"/>
        <v>143</v>
      </c>
      <c r="C4560" t="s">
        <v>82</v>
      </c>
      <c r="D4560">
        <v>20036241</v>
      </c>
      <c r="E4560">
        <v>794420</v>
      </c>
      <c r="F4560" t="s">
        <v>66</v>
      </c>
      <c r="G4560" t="s">
        <v>67</v>
      </c>
      <c r="H4560" t="s">
        <v>92</v>
      </c>
      <c r="I4560" t="s">
        <v>69</v>
      </c>
      <c r="J4560" s="1">
        <v>43973</v>
      </c>
      <c r="K4560">
        <v>21</v>
      </c>
      <c r="L4560">
        <v>2</v>
      </c>
      <c r="M4560">
        <v>1</v>
      </c>
      <c r="N4560" t="s">
        <v>70</v>
      </c>
      <c r="O4560" t="s">
        <v>71</v>
      </c>
      <c r="Q4560">
        <v>113</v>
      </c>
      <c r="R4560">
        <v>62</v>
      </c>
      <c r="T4560" t="s">
        <v>72</v>
      </c>
      <c r="U4560" t="s">
        <v>73</v>
      </c>
      <c r="V4560">
        <v>725</v>
      </c>
      <c r="W4560">
        <v>2</v>
      </c>
      <c r="X4560">
        <v>184378</v>
      </c>
      <c r="Y4560" t="s">
        <v>74</v>
      </c>
      <c r="AA4560">
        <v>2016</v>
      </c>
      <c r="AB4560" t="s">
        <v>75</v>
      </c>
      <c r="AC4560" t="s">
        <v>76</v>
      </c>
      <c r="AD4560" t="s">
        <v>77</v>
      </c>
      <c r="AE4560" t="s">
        <v>78</v>
      </c>
      <c r="AF4560" t="s">
        <v>79</v>
      </c>
      <c r="AG4560" t="s">
        <v>80</v>
      </c>
      <c r="AH4560">
        <v>4.9340000000000002</v>
      </c>
      <c r="AI4560">
        <v>1.96201</v>
      </c>
      <c r="AJ4560">
        <v>9.6805599999999998</v>
      </c>
      <c r="AK4560">
        <v>2017</v>
      </c>
      <c r="AL4560" t="s">
        <v>81</v>
      </c>
      <c r="AM4560">
        <f t="shared" si="143"/>
        <v>4</v>
      </c>
    </row>
    <row r="4561" spans="1:39" x14ac:dyDescent="0.35">
      <c r="A4561">
        <v>2020</v>
      </c>
      <c r="B4561" s="5">
        <f t="shared" si="142"/>
        <v>148</v>
      </c>
      <c r="C4561" t="s">
        <v>91</v>
      </c>
      <c r="D4561">
        <v>20066019</v>
      </c>
      <c r="E4561">
        <v>749988</v>
      </c>
      <c r="F4561" t="s">
        <v>66</v>
      </c>
      <c r="G4561" t="s">
        <v>67</v>
      </c>
      <c r="H4561" t="s">
        <v>92</v>
      </c>
      <c r="I4561" t="s">
        <v>69</v>
      </c>
      <c r="J4561" s="1">
        <v>43978</v>
      </c>
      <c r="K4561">
        <v>22</v>
      </c>
      <c r="L4561">
        <v>2</v>
      </c>
      <c r="M4561">
        <v>1</v>
      </c>
      <c r="N4561" t="s">
        <v>70</v>
      </c>
      <c r="O4561" t="s">
        <v>85</v>
      </c>
      <c r="Q4561">
        <v>103</v>
      </c>
      <c r="R4561">
        <v>50</v>
      </c>
      <c r="T4561" t="s">
        <v>72</v>
      </c>
      <c r="U4561" t="s">
        <v>73</v>
      </c>
      <c r="V4561">
        <v>690</v>
      </c>
      <c r="W4561">
        <v>2</v>
      </c>
      <c r="X4561">
        <v>184378</v>
      </c>
      <c r="Y4561" t="s">
        <v>74</v>
      </c>
      <c r="AA4561">
        <v>2016</v>
      </c>
      <c r="AB4561" t="s">
        <v>75</v>
      </c>
      <c r="AC4561" t="s">
        <v>76</v>
      </c>
      <c r="AD4561" t="s">
        <v>77</v>
      </c>
      <c r="AE4561" t="s">
        <v>78</v>
      </c>
      <c r="AF4561" t="s">
        <v>79</v>
      </c>
      <c r="AG4561" t="s">
        <v>80</v>
      </c>
      <c r="AH4561">
        <v>4.9340000000000002</v>
      </c>
      <c r="AI4561">
        <v>1.1582399999999999</v>
      </c>
      <c r="AJ4561">
        <v>5.7147600000000001</v>
      </c>
      <c r="AK4561">
        <v>2017</v>
      </c>
      <c r="AL4561" t="s">
        <v>81</v>
      </c>
      <c r="AM4561">
        <f t="shared" si="143"/>
        <v>4</v>
      </c>
    </row>
    <row r="4562" spans="1:39" x14ac:dyDescent="0.35">
      <c r="A4562">
        <v>2020</v>
      </c>
      <c r="B4562" s="5">
        <f t="shared" si="142"/>
        <v>155</v>
      </c>
      <c r="C4562" t="s">
        <v>83</v>
      </c>
      <c r="D4562">
        <v>20076252</v>
      </c>
      <c r="E4562">
        <v>792135</v>
      </c>
      <c r="F4562" t="s">
        <v>66</v>
      </c>
      <c r="G4562" t="s">
        <v>67</v>
      </c>
      <c r="H4562" t="s">
        <v>92</v>
      </c>
      <c r="I4562" t="s">
        <v>69</v>
      </c>
      <c r="J4562" s="1">
        <v>43985</v>
      </c>
      <c r="K4562">
        <v>23</v>
      </c>
      <c r="L4562">
        <v>3</v>
      </c>
      <c r="M4562">
        <v>1</v>
      </c>
      <c r="N4562" t="s">
        <v>70</v>
      </c>
      <c r="O4562" t="s">
        <v>85</v>
      </c>
      <c r="Q4562">
        <v>103</v>
      </c>
      <c r="R4562">
        <v>50</v>
      </c>
      <c r="T4562" t="s">
        <v>72</v>
      </c>
      <c r="U4562" t="s">
        <v>73</v>
      </c>
      <c r="V4562">
        <v>750</v>
      </c>
      <c r="W4562">
        <v>2</v>
      </c>
      <c r="X4562">
        <v>184378</v>
      </c>
      <c r="Y4562" t="s">
        <v>74</v>
      </c>
      <c r="AA4562">
        <v>2016</v>
      </c>
      <c r="AB4562" t="s">
        <v>75</v>
      </c>
      <c r="AC4562" t="s">
        <v>76</v>
      </c>
      <c r="AD4562" t="s">
        <v>77</v>
      </c>
      <c r="AE4562" t="s">
        <v>78</v>
      </c>
      <c r="AF4562" t="s">
        <v>79</v>
      </c>
      <c r="AG4562" t="s">
        <v>80</v>
      </c>
      <c r="AH4562">
        <v>4.9340000000000002</v>
      </c>
      <c r="AI4562">
        <v>1.39316</v>
      </c>
      <c r="AJ4562">
        <v>6.87385</v>
      </c>
      <c r="AK4562">
        <v>2017</v>
      </c>
      <c r="AL4562" t="s">
        <v>81</v>
      </c>
      <c r="AM4562">
        <f t="shared" si="143"/>
        <v>4</v>
      </c>
    </row>
    <row r="4563" spans="1:39" x14ac:dyDescent="0.35">
      <c r="A4563">
        <v>2020</v>
      </c>
      <c r="B4563" s="5">
        <f t="shared" si="142"/>
        <v>156</v>
      </c>
      <c r="C4563" t="s">
        <v>82</v>
      </c>
      <c r="D4563">
        <v>20036432</v>
      </c>
      <c r="E4563">
        <v>775317</v>
      </c>
      <c r="F4563" t="s">
        <v>66</v>
      </c>
      <c r="G4563" t="s">
        <v>67</v>
      </c>
      <c r="H4563" t="s">
        <v>92</v>
      </c>
      <c r="I4563" t="s">
        <v>69</v>
      </c>
      <c r="J4563" s="1">
        <v>43986</v>
      </c>
      <c r="K4563">
        <v>23</v>
      </c>
      <c r="L4563">
        <v>3</v>
      </c>
      <c r="M4563">
        <v>1</v>
      </c>
      <c r="N4563" t="s">
        <v>70</v>
      </c>
      <c r="O4563" t="s">
        <v>71</v>
      </c>
      <c r="Q4563">
        <v>113</v>
      </c>
      <c r="R4563">
        <v>30</v>
      </c>
      <c r="T4563" t="s">
        <v>72</v>
      </c>
      <c r="U4563" t="s">
        <v>73</v>
      </c>
      <c r="V4563">
        <v>730</v>
      </c>
      <c r="W4563">
        <v>2</v>
      </c>
      <c r="X4563">
        <v>184378</v>
      </c>
      <c r="Y4563" t="s">
        <v>74</v>
      </c>
      <c r="AA4563">
        <v>2016</v>
      </c>
      <c r="AB4563" t="s">
        <v>75</v>
      </c>
      <c r="AC4563" t="s">
        <v>76</v>
      </c>
      <c r="AD4563" t="s">
        <v>77</v>
      </c>
      <c r="AE4563" t="s">
        <v>78</v>
      </c>
      <c r="AF4563" t="s">
        <v>79</v>
      </c>
      <c r="AG4563" t="s">
        <v>80</v>
      </c>
      <c r="AH4563">
        <v>4.9340000000000002</v>
      </c>
      <c r="AI4563">
        <v>1.43834</v>
      </c>
      <c r="AJ4563">
        <v>7.0967700000000002</v>
      </c>
      <c r="AK4563">
        <v>2017</v>
      </c>
      <c r="AL4563" t="s">
        <v>81</v>
      </c>
      <c r="AM4563">
        <f t="shared" si="143"/>
        <v>4</v>
      </c>
    </row>
    <row r="4564" spans="1:39" x14ac:dyDescent="0.35">
      <c r="A4564">
        <v>2020</v>
      </c>
      <c r="B4564" s="5">
        <f t="shared" si="142"/>
        <v>160</v>
      </c>
      <c r="C4564" t="s">
        <v>82</v>
      </c>
      <c r="D4564">
        <v>20036457</v>
      </c>
      <c r="E4564">
        <v>793608</v>
      </c>
      <c r="F4564" t="s">
        <v>66</v>
      </c>
      <c r="G4564" t="s">
        <v>67</v>
      </c>
      <c r="H4564" t="s">
        <v>92</v>
      </c>
      <c r="I4564" t="s">
        <v>69</v>
      </c>
      <c r="J4564" s="1">
        <v>43990</v>
      </c>
      <c r="K4564">
        <v>24</v>
      </c>
      <c r="L4564">
        <v>3</v>
      </c>
      <c r="M4564">
        <v>1</v>
      </c>
      <c r="N4564" t="s">
        <v>70</v>
      </c>
      <c r="O4564" t="s">
        <v>71</v>
      </c>
      <c r="Q4564">
        <v>113</v>
      </c>
      <c r="R4564">
        <v>41</v>
      </c>
      <c r="T4564" t="s">
        <v>72</v>
      </c>
      <c r="U4564" t="s">
        <v>87</v>
      </c>
      <c r="V4564">
        <v>675</v>
      </c>
      <c r="W4564">
        <v>2</v>
      </c>
      <c r="X4564">
        <v>184378</v>
      </c>
      <c r="Y4564" t="s">
        <v>74</v>
      </c>
      <c r="AA4564">
        <v>2016</v>
      </c>
      <c r="AB4564" t="s">
        <v>75</v>
      </c>
      <c r="AC4564" t="s">
        <v>76</v>
      </c>
      <c r="AD4564" t="s">
        <v>77</v>
      </c>
      <c r="AE4564" t="s">
        <v>78</v>
      </c>
      <c r="AF4564" t="s">
        <v>79</v>
      </c>
      <c r="AG4564" t="s">
        <v>80</v>
      </c>
      <c r="AH4564">
        <v>4.9340000000000002</v>
      </c>
      <c r="AI4564">
        <v>1.47238</v>
      </c>
      <c r="AJ4564">
        <v>7.2647199999999996</v>
      </c>
      <c r="AK4564">
        <v>2017</v>
      </c>
      <c r="AL4564" t="s">
        <v>81</v>
      </c>
      <c r="AM4564">
        <f t="shared" si="143"/>
        <v>4</v>
      </c>
    </row>
    <row r="4565" spans="1:39" x14ac:dyDescent="0.35">
      <c r="A4565">
        <v>2020</v>
      </c>
      <c r="B4565" s="5">
        <f t="shared" si="142"/>
        <v>169</v>
      </c>
      <c r="C4565" t="s">
        <v>82</v>
      </c>
      <c r="D4565">
        <v>20036682</v>
      </c>
      <c r="E4565">
        <v>775341</v>
      </c>
      <c r="F4565" t="s">
        <v>66</v>
      </c>
      <c r="G4565" t="s">
        <v>67</v>
      </c>
      <c r="H4565" t="s">
        <v>92</v>
      </c>
      <c r="I4565" t="s">
        <v>69</v>
      </c>
      <c r="J4565" s="1">
        <v>43999</v>
      </c>
      <c r="K4565">
        <v>25</v>
      </c>
      <c r="L4565">
        <v>3</v>
      </c>
      <c r="M4565">
        <v>1</v>
      </c>
      <c r="N4565" t="s">
        <v>70</v>
      </c>
      <c r="O4565" t="s">
        <v>71</v>
      </c>
      <c r="Q4565">
        <v>113</v>
      </c>
      <c r="R4565">
        <v>30</v>
      </c>
      <c r="T4565" t="s">
        <v>72</v>
      </c>
      <c r="U4565" t="s">
        <v>73</v>
      </c>
      <c r="V4565">
        <v>700</v>
      </c>
      <c r="W4565">
        <v>2</v>
      </c>
      <c r="X4565">
        <v>184378</v>
      </c>
      <c r="Y4565" t="s">
        <v>74</v>
      </c>
      <c r="AA4565">
        <v>2016</v>
      </c>
      <c r="AB4565" t="s">
        <v>75</v>
      </c>
      <c r="AC4565" t="s">
        <v>76</v>
      </c>
      <c r="AD4565" t="s">
        <v>77</v>
      </c>
      <c r="AE4565" t="s">
        <v>78</v>
      </c>
      <c r="AF4565" t="s">
        <v>79</v>
      </c>
      <c r="AG4565" t="s">
        <v>80</v>
      </c>
      <c r="AH4565">
        <v>4.9340000000000002</v>
      </c>
      <c r="AI4565">
        <v>1.43834</v>
      </c>
      <c r="AJ4565">
        <v>7.0967700000000002</v>
      </c>
      <c r="AK4565">
        <v>2017</v>
      </c>
      <c r="AL4565" t="s">
        <v>81</v>
      </c>
      <c r="AM4565">
        <f t="shared" si="143"/>
        <v>4</v>
      </c>
    </row>
    <row r="4566" spans="1:39" x14ac:dyDescent="0.35">
      <c r="A4566">
        <v>2020</v>
      </c>
      <c r="B4566" s="5">
        <f t="shared" si="142"/>
        <v>174</v>
      </c>
      <c r="C4566" t="s">
        <v>82</v>
      </c>
      <c r="D4566">
        <v>20036744</v>
      </c>
      <c r="E4566">
        <v>793662</v>
      </c>
      <c r="F4566" t="s">
        <v>66</v>
      </c>
      <c r="G4566" t="s">
        <v>67</v>
      </c>
      <c r="H4566" t="s">
        <v>92</v>
      </c>
      <c r="I4566" t="s">
        <v>69</v>
      </c>
      <c r="J4566" s="1">
        <v>44004</v>
      </c>
      <c r="K4566">
        <v>26</v>
      </c>
      <c r="L4566">
        <v>3</v>
      </c>
      <c r="M4566">
        <v>1</v>
      </c>
      <c r="N4566" t="s">
        <v>70</v>
      </c>
      <c r="O4566" t="s">
        <v>71</v>
      </c>
      <c r="Q4566">
        <v>113</v>
      </c>
      <c r="R4566">
        <v>62</v>
      </c>
      <c r="T4566" t="s">
        <v>72</v>
      </c>
      <c r="U4566" t="s">
        <v>73</v>
      </c>
      <c r="V4566">
        <v>760</v>
      </c>
      <c r="W4566">
        <v>2</v>
      </c>
      <c r="X4566">
        <v>184378</v>
      </c>
      <c r="Y4566" t="s">
        <v>74</v>
      </c>
      <c r="AA4566">
        <v>2016</v>
      </c>
      <c r="AB4566" t="s">
        <v>75</v>
      </c>
      <c r="AC4566" t="s">
        <v>76</v>
      </c>
      <c r="AD4566" t="s">
        <v>77</v>
      </c>
      <c r="AE4566" t="s">
        <v>78</v>
      </c>
      <c r="AF4566" t="s">
        <v>79</v>
      </c>
      <c r="AG4566" t="s">
        <v>80</v>
      </c>
      <c r="AH4566">
        <v>4.9340000000000002</v>
      </c>
      <c r="AI4566">
        <v>1.58178</v>
      </c>
      <c r="AJ4566">
        <v>7.8045</v>
      </c>
      <c r="AK4566">
        <v>2017</v>
      </c>
      <c r="AL4566" t="s">
        <v>81</v>
      </c>
      <c r="AM4566">
        <f t="shared" si="143"/>
        <v>4</v>
      </c>
    </row>
    <row r="4567" spans="1:39" x14ac:dyDescent="0.35">
      <c r="A4567">
        <v>2020</v>
      </c>
      <c r="B4567" s="5">
        <f t="shared" si="142"/>
        <v>178</v>
      </c>
      <c r="C4567" t="s">
        <v>82</v>
      </c>
      <c r="D4567">
        <v>20036893</v>
      </c>
      <c r="E4567">
        <v>776564</v>
      </c>
      <c r="F4567" t="s">
        <v>66</v>
      </c>
      <c r="G4567" t="s">
        <v>67</v>
      </c>
      <c r="H4567" t="s">
        <v>92</v>
      </c>
      <c r="I4567" t="s">
        <v>69</v>
      </c>
      <c r="J4567" s="1">
        <v>44008</v>
      </c>
      <c r="K4567">
        <v>26</v>
      </c>
      <c r="L4567">
        <v>3</v>
      </c>
      <c r="M4567">
        <v>1</v>
      </c>
      <c r="N4567" t="s">
        <v>70</v>
      </c>
      <c r="O4567" t="s">
        <v>71</v>
      </c>
      <c r="Q4567">
        <v>113</v>
      </c>
      <c r="R4567">
        <v>62</v>
      </c>
      <c r="T4567" t="s">
        <v>72</v>
      </c>
      <c r="U4567" t="s">
        <v>73</v>
      </c>
      <c r="V4567">
        <v>740</v>
      </c>
      <c r="W4567">
        <v>2</v>
      </c>
      <c r="X4567">
        <v>184378</v>
      </c>
      <c r="Y4567" t="s">
        <v>74</v>
      </c>
      <c r="AA4567">
        <v>2016</v>
      </c>
      <c r="AB4567" t="s">
        <v>75</v>
      </c>
      <c r="AC4567" t="s">
        <v>76</v>
      </c>
      <c r="AD4567" t="s">
        <v>77</v>
      </c>
      <c r="AE4567" t="s">
        <v>78</v>
      </c>
      <c r="AF4567" t="s">
        <v>79</v>
      </c>
      <c r="AG4567" t="s">
        <v>80</v>
      </c>
      <c r="AH4567">
        <v>4.9340000000000002</v>
      </c>
      <c r="AI4567">
        <v>1.58178</v>
      </c>
      <c r="AJ4567">
        <v>7.8045</v>
      </c>
      <c r="AK4567">
        <v>2017</v>
      </c>
      <c r="AL4567" t="s">
        <v>81</v>
      </c>
      <c r="AM4567">
        <f t="shared" si="143"/>
        <v>4</v>
      </c>
    </row>
    <row r="4568" spans="1:39" x14ac:dyDescent="0.35">
      <c r="A4568">
        <v>2020</v>
      </c>
      <c r="B4568" s="5">
        <f t="shared" si="142"/>
        <v>166</v>
      </c>
      <c r="C4568" t="s">
        <v>82</v>
      </c>
      <c r="D4568">
        <v>20036572</v>
      </c>
      <c r="E4568">
        <v>794479</v>
      </c>
      <c r="F4568" t="s">
        <v>66</v>
      </c>
      <c r="G4568" t="s">
        <v>67</v>
      </c>
      <c r="H4568" t="s">
        <v>116</v>
      </c>
      <c r="I4568" t="s">
        <v>69</v>
      </c>
      <c r="J4568" s="1">
        <v>43996</v>
      </c>
      <c r="K4568">
        <v>25</v>
      </c>
      <c r="L4568">
        <v>2</v>
      </c>
      <c r="M4568">
        <v>1</v>
      </c>
      <c r="N4568" t="s">
        <v>70</v>
      </c>
      <c r="O4568" t="s">
        <v>71</v>
      </c>
      <c r="Q4568">
        <v>113</v>
      </c>
      <c r="R4568">
        <v>33</v>
      </c>
      <c r="T4568" t="s">
        <v>72</v>
      </c>
      <c r="U4568" t="s">
        <v>73</v>
      </c>
      <c r="V4568">
        <v>775</v>
      </c>
      <c r="W4568">
        <v>2</v>
      </c>
      <c r="X4568">
        <v>184378</v>
      </c>
      <c r="Y4568" t="s">
        <v>74</v>
      </c>
      <c r="AA4568">
        <v>2016</v>
      </c>
      <c r="AB4568" t="s">
        <v>75</v>
      </c>
      <c r="AC4568" t="s">
        <v>76</v>
      </c>
      <c r="AD4568" t="s">
        <v>77</v>
      </c>
      <c r="AE4568" t="s">
        <v>78</v>
      </c>
      <c r="AF4568" t="s">
        <v>79</v>
      </c>
      <c r="AG4568" t="s">
        <v>80</v>
      </c>
      <c r="AH4568">
        <v>4.9340000000000002</v>
      </c>
      <c r="AI4568">
        <v>1.1444399999999999</v>
      </c>
      <c r="AJ4568">
        <v>5.6466700000000003</v>
      </c>
      <c r="AK4568">
        <v>2017</v>
      </c>
      <c r="AL4568" t="s">
        <v>81</v>
      </c>
      <c r="AM4568">
        <f t="shared" si="143"/>
        <v>4</v>
      </c>
    </row>
    <row r="4569" spans="1:39" x14ac:dyDescent="0.35">
      <c r="A4569">
        <v>2020</v>
      </c>
      <c r="B4569" s="5">
        <f t="shared" si="142"/>
        <v>177</v>
      </c>
      <c r="C4569" t="s">
        <v>82</v>
      </c>
      <c r="D4569">
        <v>20036879</v>
      </c>
      <c r="E4569">
        <v>778698</v>
      </c>
      <c r="F4569" t="s">
        <v>66</v>
      </c>
      <c r="G4569" t="s">
        <v>67</v>
      </c>
      <c r="H4569" t="s">
        <v>116</v>
      </c>
      <c r="I4569" t="s">
        <v>69</v>
      </c>
      <c r="J4569" s="1">
        <v>44007</v>
      </c>
      <c r="K4569">
        <v>26</v>
      </c>
      <c r="L4569">
        <v>2</v>
      </c>
      <c r="M4569">
        <v>1</v>
      </c>
      <c r="N4569" t="s">
        <v>70</v>
      </c>
      <c r="O4569" t="s">
        <v>71</v>
      </c>
      <c r="Q4569">
        <v>113</v>
      </c>
      <c r="R4569">
        <v>33</v>
      </c>
      <c r="T4569" t="s">
        <v>72</v>
      </c>
      <c r="U4569" t="s">
        <v>73</v>
      </c>
      <c r="V4569">
        <v>710</v>
      </c>
      <c r="W4569">
        <v>2</v>
      </c>
      <c r="X4569">
        <v>184378</v>
      </c>
      <c r="Y4569" t="s">
        <v>74</v>
      </c>
      <c r="AA4569">
        <v>2016</v>
      </c>
      <c r="AB4569" t="s">
        <v>75</v>
      </c>
      <c r="AC4569" t="s">
        <v>76</v>
      </c>
      <c r="AD4569" t="s">
        <v>77</v>
      </c>
      <c r="AE4569" t="s">
        <v>78</v>
      </c>
      <c r="AF4569" t="s">
        <v>79</v>
      </c>
      <c r="AG4569" t="s">
        <v>80</v>
      </c>
      <c r="AH4569">
        <v>4.9340000000000002</v>
      </c>
      <c r="AI4569">
        <v>1.07023</v>
      </c>
      <c r="AJ4569">
        <v>5.2805099999999996</v>
      </c>
      <c r="AK4569">
        <v>2017</v>
      </c>
      <c r="AL4569" t="s">
        <v>81</v>
      </c>
      <c r="AM4569">
        <f t="shared" si="143"/>
        <v>4</v>
      </c>
    </row>
    <row r="4570" spans="1:39" x14ac:dyDescent="0.35">
      <c r="A4570">
        <v>2020</v>
      </c>
      <c r="B4570" s="5">
        <f t="shared" si="142"/>
        <v>177</v>
      </c>
      <c r="C4570" t="s">
        <v>82</v>
      </c>
      <c r="D4570">
        <v>20036862</v>
      </c>
      <c r="E4570">
        <v>778681</v>
      </c>
      <c r="F4570" t="s">
        <v>66</v>
      </c>
      <c r="G4570" t="s">
        <v>67</v>
      </c>
      <c r="H4570" t="s">
        <v>116</v>
      </c>
      <c r="I4570" t="s">
        <v>69</v>
      </c>
      <c r="J4570" s="1">
        <v>44007</v>
      </c>
      <c r="K4570">
        <v>26</v>
      </c>
      <c r="L4570">
        <v>2</v>
      </c>
      <c r="M4570">
        <v>1</v>
      </c>
      <c r="N4570" t="s">
        <v>70</v>
      </c>
      <c r="O4570" t="s">
        <v>71</v>
      </c>
      <c r="Q4570">
        <v>113</v>
      </c>
      <c r="R4570">
        <v>33</v>
      </c>
      <c r="T4570" t="s">
        <v>72</v>
      </c>
      <c r="U4570" t="s">
        <v>73</v>
      </c>
      <c r="V4570">
        <v>750</v>
      </c>
      <c r="W4570">
        <v>2</v>
      </c>
      <c r="X4570">
        <v>184378</v>
      </c>
      <c r="Y4570" t="s">
        <v>74</v>
      </c>
      <c r="AA4570">
        <v>2016</v>
      </c>
      <c r="AB4570" t="s">
        <v>75</v>
      </c>
      <c r="AC4570" t="s">
        <v>76</v>
      </c>
      <c r="AD4570" t="s">
        <v>77</v>
      </c>
      <c r="AE4570" t="s">
        <v>78</v>
      </c>
      <c r="AF4570" t="s">
        <v>79</v>
      </c>
      <c r="AG4570" t="s">
        <v>80</v>
      </c>
      <c r="AH4570">
        <v>4.9340000000000002</v>
      </c>
      <c r="AI4570">
        <v>1.07023</v>
      </c>
      <c r="AJ4570">
        <v>5.2805099999999996</v>
      </c>
      <c r="AK4570">
        <v>2017</v>
      </c>
      <c r="AL4570" t="s">
        <v>81</v>
      </c>
      <c r="AM4570">
        <f t="shared" si="143"/>
        <v>4</v>
      </c>
    </row>
    <row r="4571" spans="1:39" x14ac:dyDescent="0.35">
      <c r="A4571">
        <v>2020</v>
      </c>
      <c r="B4571" s="5">
        <f t="shared" si="142"/>
        <v>8</v>
      </c>
      <c r="C4571" t="s">
        <v>83</v>
      </c>
      <c r="D4571">
        <v>20076004</v>
      </c>
      <c r="E4571">
        <v>792464</v>
      </c>
      <c r="F4571" t="s">
        <v>66</v>
      </c>
      <c r="G4571" t="s">
        <v>67</v>
      </c>
      <c r="H4571" t="s">
        <v>68</v>
      </c>
      <c r="I4571" t="s">
        <v>69</v>
      </c>
      <c r="J4571" s="1">
        <v>43838</v>
      </c>
      <c r="K4571">
        <v>2</v>
      </c>
      <c r="L4571">
        <v>1</v>
      </c>
      <c r="M4571">
        <v>1</v>
      </c>
      <c r="N4571" t="s">
        <v>70</v>
      </c>
      <c r="O4571" t="s">
        <v>84</v>
      </c>
      <c r="Q4571">
        <v>109</v>
      </c>
      <c r="R4571">
        <v>61</v>
      </c>
      <c r="T4571" t="s">
        <v>72</v>
      </c>
      <c r="U4571" t="s">
        <v>73</v>
      </c>
      <c r="V4571">
        <v>630</v>
      </c>
      <c r="W4571">
        <v>2</v>
      </c>
      <c r="X4571">
        <v>184378</v>
      </c>
      <c r="Y4571" t="s">
        <v>74</v>
      </c>
      <c r="AA4571">
        <v>2016</v>
      </c>
      <c r="AB4571" t="s">
        <v>75</v>
      </c>
      <c r="AC4571" t="s">
        <v>76</v>
      </c>
      <c r="AD4571" t="s">
        <v>77</v>
      </c>
      <c r="AE4571" t="s">
        <v>78</v>
      </c>
      <c r="AF4571" t="s">
        <v>79</v>
      </c>
      <c r="AG4571" t="s">
        <v>80</v>
      </c>
      <c r="AH4571">
        <v>4.9340000000000002</v>
      </c>
      <c r="AI4571">
        <v>1.24526</v>
      </c>
      <c r="AJ4571">
        <v>6.1441100000000004</v>
      </c>
      <c r="AK4571">
        <v>2017</v>
      </c>
      <c r="AL4571" t="s">
        <v>81</v>
      </c>
      <c r="AM4571">
        <f t="shared" si="143"/>
        <v>4</v>
      </c>
    </row>
    <row r="4572" spans="1:39" x14ac:dyDescent="0.35">
      <c r="A4572">
        <v>2020</v>
      </c>
      <c r="B4572" s="5">
        <f t="shared" si="142"/>
        <v>56</v>
      </c>
      <c r="C4572" t="s">
        <v>83</v>
      </c>
      <c r="D4572">
        <v>20076061</v>
      </c>
      <c r="E4572">
        <v>766787</v>
      </c>
      <c r="F4572" t="s">
        <v>66</v>
      </c>
      <c r="G4572" t="s">
        <v>67</v>
      </c>
      <c r="H4572" t="s">
        <v>68</v>
      </c>
      <c r="I4572" t="s">
        <v>69</v>
      </c>
      <c r="J4572" s="1">
        <v>43886</v>
      </c>
      <c r="K4572">
        <v>9</v>
      </c>
      <c r="L4572">
        <v>1</v>
      </c>
      <c r="M4572">
        <v>1</v>
      </c>
      <c r="N4572" t="s">
        <v>70</v>
      </c>
      <c r="O4572" t="s">
        <v>84</v>
      </c>
      <c r="Q4572">
        <v>109</v>
      </c>
      <c r="R4572">
        <v>63</v>
      </c>
      <c r="T4572" t="s">
        <v>72</v>
      </c>
      <c r="U4572" t="s">
        <v>73</v>
      </c>
      <c r="V4572">
        <v>685</v>
      </c>
      <c r="W4572">
        <v>2</v>
      </c>
      <c r="X4572">
        <v>184378</v>
      </c>
      <c r="Y4572" t="s">
        <v>74</v>
      </c>
      <c r="AA4572">
        <v>2016</v>
      </c>
      <c r="AB4572" t="s">
        <v>75</v>
      </c>
      <c r="AC4572" t="s">
        <v>76</v>
      </c>
      <c r="AD4572" t="s">
        <v>77</v>
      </c>
      <c r="AE4572" t="s">
        <v>78</v>
      </c>
      <c r="AF4572" t="s">
        <v>79</v>
      </c>
      <c r="AG4572" t="s">
        <v>80</v>
      </c>
      <c r="AH4572">
        <v>4.9340000000000002</v>
      </c>
      <c r="AI4572">
        <v>1.24526</v>
      </c>
      <c r="AJ4572">
        <v>6.1441100000000004</v>
      </c>
      <c r="AK4572">
        <v>2017</v>
      </c>
      <c r="AL4572" t="s">
        <v>81</v>
      </c>
      <c r="AM4572">
        <f t="shared" si="143"/>
        <v>4</v>
      </c>
    </row>
    <row r="4573" spans="1:39" x14ac:dyDescent="0.35">
      <c r="A4573">
        <v>2020</v>
      </c>
      <c r="B4573" s="5">
        <f t="shared" si="142"/>
        <v>59</v>
      </c>
      <c r="C4573" t="s">
        <v>82</v>
      </c>
      <c r="D4573">
        <v>20036102</v>
      </c>
      <c r="E4573">
        <v>777797</v>
      </c>
      <c r="F4573" t="s">
        <v>66</v>
      </c>
      <c r="G4573" t="s">
        <v>67</v>
      </c>
      <c r="H4573" t="s">
        <v>68</v>
      </c>
      <c r="I4573" t="s">
        <v>69</v>
      </c>
      <c r="J4573" s="1">
        <v>43889</v>
      </c>
      <c r="K4573">
        <v>9</v>
      </c>
      <c r="L4573">
        <v>1</v>
      </c>
      <c r="M4573">
        <v>1</v>
      </c>
      <c r="N4573" t="s">
        <v>70</v>
      </c>
      <c r="O4573" t="s">
        <v>71</v>
      </c>
      <c r="Q4573">
        <v>113</v>
      </c>
      <c r="R4573">
        <v>41</v>
      </c>
      <c r="T4573" t="s">
        <v>72</v>
      </c>
      <c r="U4573" t="s">
        <v>73</v>
      </c>
      <c r="V4573">
        <v>675</v>
      </c>
      <c r="W4573">
        <v>2</v>
      </c>
      <c r="X4573">
        <v>184378</v>
      </c>
      <c r="Y4573" t="s">
        <v>74</v>
      </c>
      <c r="AA4573">
        <v>2016</v>
      </c>
      <c r="AB4573" t="s">
        <v>75</v>
      </c>
      <c r="AC4573" t="s">
        <v>76</v>
      </c>
      <c r="AD4573" t="s">
        <v>77</v>
      </c>
      <c r="AE4573" t="s">
        <v>78</v>
      </c>
      <c r="AF4573" t="s">
        <v>79</v>
      </c>
      <c r="AG4573" t="s">
        <v>80</v>
      </c>
      <c r="AH4573">
        <v>4.9340000000000002</v>
      </c>
      <c r="AI4573">
        <v>2.8045499999999999</v>
      </c>
      <c r="AJ4573">
        <v>13.83765</v>
      </c>
      <c r="AK4573">
        <v>2017</v>
      </c>
      <c r="AL4573" t="s">
        <v>81</v>
      </c>
      <c r="AM4573">
        <f t="shared" si="143"/>
        <v>4</v>
      </c>
    </row>
    <row r="4574" spans="1:39" x14ac:dyDescent="0.35">
      <c r="A4574">
        <v>2020</v>
      </c>
      <c r="B4574" s="5">
        <f t="shared" si="142"/>
        <v>62</v>
      </c>
      <c r="C4574" t="s">
        <v>83</v>
      </c>
      <c r="D4574">
        <v>20076073</v>
      </c>
      <c r="E4574">
        <v>765902</v>
      </c>
      <c r="F4574" t="s">
        <v>66</v>
      </c>
      <c r="G4574" t="s">
        <v>67</v>
      </c>
      <c r="H4574" t="s">
        <v>68</v>
      </c>
      <c r="I4574" t="s">
        <v>69</v>
      </c>
      <c r="J4574" s="1">
        <v>43892</v>
      </c>
      <c r="K4574">
        <v>10</v>
      </c>
      <c r="L4574">
        <v>1</v>
      </c>
      <c r="M4574">
        <v>1</v>
      </c>
      <c r="N4574" t="s">
        <v>70</v>
      </c>
      <c r="O4574" t="s">
        <v>90</v>
      </c>
      <c r="Q4574">
        <v>105</v>
      </c>
      <c r="R4574">
        <v>50</v>
      </c>
      <c r="T4574" t="s">
        <v>72</v>
      </c>
      <c r="U4574" t="s">
        <v>73</v>
      </c>
      <c r="V4574">
        <v>650</v>
      </c>
      <c r="W4574">
        <v>2</v>
      </c>
      <c r="X4574">
        <v>184378</v>
      </c>
      <c r="Y4574" t="s">
        <v>74</v>
      </c>
      <c r="AA4574">
        <v>2016</v>
      </c>
      <c r="AB4574" t="s">
        <v>75</v>
      </c>
      <c r="AC4574" t="s">
        <v>76</v>
      </c>
      <c r="AD4574" t="s">
        <v>77</v>
      </c>
      <c r="AE4574" t="s">
        <v>78</v>
      </c>
      <c r="AF4574" t="s">
        <v>79</v>
      </c>
      <c r="AG4574" t="s">
        <v>80</v>
      </c>
      <c r="AH4574">
        <v>4.9340000000000002</v>
      </c>
      <c r="AI4574">
        <v>1.56345</v>
      </c>
      <c r="AJ4574">
        <v>7.7140599999999999</v>
      </c>
      <c r="AK4574">
        <v>2017</v>
      </c>
      <c r="AL4574" t="s">
        <v>81</v>
      </c>
      <c r="AM4574">
        <f t="shared" si="143"/>
        <v>4</v>
      </c>
    </row>
    <row r="4575" spans="1:39" x14ac:dyDescent="0.35">
      <c r="A4575">
        <v>2020</v>
      </c>
      <c r="B4575" s="5">
        <f t="shared" si="142"/>
        <v>70</v>
      </c>
      <c r="C4575" t="s">
        <v>83</v>
      </c>
      <c r="D4575">
        <v>20076092</v>
      </c>
      <c r="E4575">
        <v>765927</v>
      </c>
      <c r="F4575" t="s">
        <v>66</v>
      </c>
      <c r="G4575" t="s">
        <v>67</v>
      </c>
      <c r="H4575" t="s">
        <v>68</v>
      </c>
      <c r="I4575" t="s">
        <v>69</v>
      </c>
      <c r="J4575" s="1">
        <v>43900</v>
      </c>
      <c r="K4575">
        <v>11</v>
      </c>
      <c r="L4575">
        <v>1</v>
      </c>
      <c r="M4575">
        <v>1</v>
      </c>
      <c r="N4575" t="s">
        <v>70</v>
      </c>
      <c r="O4575" t="s">
        <v>90</v>
      </c>
      <c r="Q4575">
        <v>105</v>
      </c>
      <c r="R4575">
        <v>10</v>
      </c>
      <c r="T4575" t="s">
        <v>72</v>
      </c>
      <c r="U4575" t="s">
        <v>73</v>
      </c>
      <c r="V4575">
        <v>680</v>
      </c>
      <c r="W4575">
        <v>2</v>
      </c>
      <c r="X4575">
        <v>184378</v>
      </c>
      <c r="Y4575" t="s">
        <v>74</v>
      </c>
      <c r="AA4575">
        <v>2016</v>
      </c>
      <c r="AB4575" t="s">
        <v>75</v>
      </c>
      <c r="AC4575" t="s">
        <v>76</v>
      </c>
      <c r="AD4575" t="s">
        <v>77</v>
      </c>
      <c r="AE4575" t="s">
        <v>78</v>
      </c>
      <c r="AF4575" t="s">
        <v>79</v>
      </c>
      <c r="AG4575" t="s">
        <v>80</v>
      </c>
      <c r="AH4575">
        <v>4.9340000000000002</v>
      </c>
      <c r="AI4575">
        <v>1.56345</v>
      </c>
      <c r="AJ4575">
        <v>7.7140599999999999</v>
      </c>
      <c r="AK4575">
        <v>2017</v>
      </c>
      <c r="AL4575" t="s">
        <v>81</v>
      </c>
      <c r="AM4575">
        <f t="shared" si="143"/>
        <v>4</v>
      </c>
    </row>
    <row r="4576" spans="1:39" x14ac:dyDescent="0.35">
      <c r="A4576">
        <v>2020</v>
      </c>
      <c r="B4576" s="5">
        <f t="shared" si="142"/>
        <v>73</v>
      </c>
      <c r="C4576" t="s">
        <v>82</v>
      </c>
      <c r="D4576">
        <v>20036167</v>
      </c>
      <c r="E4576">
        <v>778646</v>
      </c>
      <c r="F4576" t="s">
        <v>66</v>
      </c>
      <c r="G4576" t="s">
        <v>67</v>
      </c>
      <c r="H4576" t="s">
        <v>68</v>
      </c>
      <c r="I4576" t="s">
        <v>69</v>
      </c>
      <c r="J4576" s="1">
        <v>43903</v>
      </c>
      <c r="K4576">
        <v>11</v>
      </c>
      <c r="L4576">
        <v>1</v>
      </c>
      <c r="M4576">
        <v>1</v>
      </c>
      <c r="N4576" t="s">
        <v>70</v>
      </c>
      <c r="O4576" t="s">
        <v>84</v>
      </c>
      <c r="Q4576">
        <v>109</v>
      </c>
      <c r="R4576">
        <v>10</v>
      </c>
      <c r="T4576" t="s">
        <v>72</v>
      </c>
      <c r="U4576" t="s">
        <v>73</v>
      </c>
      <c r="V4576">
        <v>655</v>
      </c>
      <c r="W4576">
        <v>2</v>
      </c>
      <c r="X4576">
        <v>184378</v>
      </c>
      <c r="Y4576" t="s">
        <v>74</v>
      </c>
      <c r="AA4576">
        <v>2016</v>
      </c>
      <c r="AB4576" t="s">
        <v>75</v>
      </c>
      <c r="AC4576" t="s">
        <v>76</v>
      </c>
      <c r="AD4576" t="s">
        <v>77</v>
      </c>
      <c r="AE4576" t="s">
        <v>78</v>
      </c>
      <c r="AF4576" t="s">
        <v>79</v>
      </c>
      <c r="AG4576" t="s">
        <v>80</v>
      </c>
      <c r="AH4576">
        <v>4.9340000000000002</v>
      </c>
      <c r="AI4576">
        <v>1.24526</v>
      </c>
      <c r="AJ4576">
        <v>6.1441100000000004</v>
      </c>
      <c r="AK4576">
        <v>2017</v>
      </c>
      <c r="AL4576" t="s">
        <v>81</v>
      </c>
      <c r="AM4576">
        <f t="shared" si="143"/>
        <v>4</v>
      </c>
    </row>
    <row r="4577" spans="1:39" x14ac:dyDescent="0.35">
      <c r="A4577">
        <v>2020</v>
      </c>
      <c r="B4577" s="5">
        <f t="shared" si="142"/>
        <v>75</v>
      </c>
      <c r="C4577" t="s">
        <v>82</v>
      </c>
      <c r="D4577">
        <v>20036168</v>
      </c>
      <c r="E4577">
        <v>778651</v>
      </c>
      <c r="F4577" t="s">
        <v>66</v>
      </c>
      <c r="G4577" t="s">
        <v>67</v>
      </c>
      <c r="H4577" t="s">
        <v>68</v>
      </c>
      <c r="I4577" t="s">
        <v>69</v>
      </c>
      <c r="J4577" s="1">
        <v>43905</v>
      </c>
      <c r="K4577">
        <v>12</v>
      </c>
      <c r="L4577">
        <v>1</v>
      </c>
      <c r="M4577">
        <v>1</v>
      </c>
      <c r="N4577" t="s">
        <v>70</v>
      </c>
      <c r="O4577" t="s">
        <v>84</v>
      </c>
      <c r="Q4577">
        <v>109</v>
      </c>
      <c r="R4577">
        <v>10</v>
      </c>
      <c r="T4577" t="s">
        <v>72</v>
      </c>
      <c r="U4577" t="s">
        <v>73</v>
      </c>
      <c r="V4577">
        <v>650</v>
      </c>
      <c r="W4577">
        <v>2</v>
      </c>
      <c r="X4577">
        <v>184378</v>
      </c>
      <c r="Y4577" t="s">
        <v>74</v>
      </c>
      <c r="AA4577">
        <v>2016</v>
      </c>
      <c r="AB4577" t="s">
        <v>75</v>
      </c>
      <c r="AC4577" t="s">
        <v>76</v>
      </c>
      <c r="AD4577" t="s">
        <v>77</v>
      </c>
      <c r="AE4577" t="s">
        <v>78</v>
      </c>
      <c r="AF4577" t="s">
        <v>79</v>
      </c>
      <c r="AG4577" t="s">
        <v>80</v>
      </c>
      <c r="AH4577">
        <v>4.9340000000000002</v>
      </c>
      <c r="AI4577">
        <v>1.24526</v>
      </c>
      <c r="AJ4577">
        <v>6.1441100000000004</v>
      </c>
      <c r="AK4577">
        <v>2017</v>
      </c>
      <c r="AL4577" t="s">
        <v>81</v>
      </c>
      <c r="AM4577">
        <f t="shared" si="143"/>
        <v>4</v>
      </c>
    </row>
    <row r="4578" spans="1:39" x14ac:dyDescent="0.35">
      <c r="A4578">
        <v>2020</v>
      </c>
      <c r="B4578" s="5">
        <f t="shared" si="142"/>
        <v>186</v>
      </c>
      <c r="C4578" t="s">
        <v>83</v>
      </c>
      <c r="D4578">
        <v>20076340</v>
      </c>
      <c r="E4578">
        <v>791693</v>
      </c>
      <c r="F4578" t="s">
        <v>66</v>
      </c>
      <c r="G4578" t="s">
        <v>67</v>
      </c>
      <c r="H4578" t="s">
        <v>68</v>
      </c>
      <c r="I4578" t="s">
        <v>69</v>
      </c>
      <c r="J4578" s="1">
        <v>44016</v>
      </c>
      <c r="K4578">
        <v>27</v>
      </c>
      <c r="L4578">
        <v>4</v>
      </c>
      <c r="M4578">
        <v>1</v>
      </c>
      <c r="N4578" t="s">
        <v>70</v>
      </c>
      <c r="O4578" t="s">
        <v>85</v>
      </c>
      <c r="Q4578">
        <v>104</v>
      </c>
      <c r="R4578">
        <v>40</v>
      </c>
      <c r="T4578" t="s">
        <v>72</v>
      </c>
      <c r="U4578" t="s">
        <v>73</v>
      </c>
      <c r="V4578">
        <v>640</v>
      </c>
      <c r="W4578">
        <v>2</v>
      </c>
      <c r="X4578">
        <v>184378</v>
      </c>
      <c r="Y4578" t="s">
        <v>74</v>
      </c>
      <c r="AA4578">
        <v>2016</v>
      </c>
      <c r="AB4578" t="s">
        <v>75</v>
      </c>
      <c r="AC4578" t="s">
        <v>76</v>
      </c>
      <c r="AD4578" t="s">
        <v>77</v>
      </c>
      <c r="AE4578" t="s">
        <v>78</v>
      </c>
      <c r="AF4578" t="s">
        <v>79</v>
      </c>
      <c r="AG4578" t="s">
        <v>80</v>
      </c>
      <c r="AH4578">
        <v>4.9340000000000002</v>
      </c>
      <c r="AI4578">
        <v>2.6911399999999999</v>
      </c>
      <c r="AJ4578">
        <v>13.278079999999999</v>
      </c>
      <c r="AK4578">
        <v>2017</v>
      </c>
      <c r="AL4578" t="s">
        <v>81</v>
      </c>
      <c r="AM4578">
        <f t="shared" si="143"/>
        <v>4</v>
      </c>
    </row>
    <row r="4579" spans="1:39" x14ac:dyDescent="0.35">
      <c r="A4579">
        <v>2020</v>
      </c>
      <c r="B4579" s="5">
        <f t="shared" si="142"/>
        <v>188</v>
      </c>
      <c r="C4579" t="s">
        <v>82</v>
      </c>
      <c r="D4579">
        <v>20037110</v>
      </c>
      <c r="E4579">
        <v>793834</v>
      </c>
      <c r="F4579" t="s">
        <v>66</v>
      </c>
      <c r="G4579" t="s">
        <v>67</v>
      </c>
      <c r="H4579" t="s">
        <v>68</v>
      </c>
      <c r="I4579" t="s">
        <v>69</v>
      </c>
      <c r="J4579" s="1">
        <v>44018</v>
      </c>
      <c r="K4579">
        <v>28</v>
      </c>
      <c r="L4579">
        <v>4</v>
      </c>
      <c r="M4579">
        <v>1</v>
      </c>
      <c r="N4579" t="s">
        <v>70</v>
      </c>
      <c r="O4579" t="s">
        <v>71</v>
      </c>
      <c r="Q4579">
        <v>113</v>
      </c>
      <c r="R4579">
        <v>62</v>
      </c>
      <c r="T4579" t="s">
        <v>72</v>
      </c>
      <c r="U4579" t="s">
        <v>73</v>
      </c>
      <c r="V4579">
        <v>710</v>
      </c>
      <c r="W4579">
        <v>2</v>
      </c>
      <c r="X4579">
        <v>184378</v>
      </c>
      <c r="Y4579" t="s">
        <v>74</v>
      </c>
      <c r="AA4579">
        <v>2016</v>
      </c>
      <c r="AB4579" t="s">
        <v>75</v>
      </c>
      <c r="AC4579" t="s">
        <v>76</v>
      </c>
      <c r="AD4579" t="s">
        <v>77</v>
      </c>
      <c r="AE4579" t="s">
        <v>78</v>
      </c>
      <c r="AF4579" t="s">
        <v>79</v>
      </c>
      <c r="AG4579" t="s">
        <v>80</v>
      </c>
      <c r="AH4579">
        <v>4.9340000000000002</v>
      </c>
      <c r="AI4579">
        <v>3.9556300000000002</v>
      </c>
      <c r="AJ4579">
        <v>19.51708</v>
      </c>
      <c r="AK4579">
        <v>2017</v>
      </c>
      <c r="AL4579" t="s">
        <v>81</v>
      </c>
      <c r="AM4579">
        <f t="shared" si="143"/>
        <v>4</v>
      </c>
    </row>
    <row r="4580" spans="1:39" x14ac:dyDescent="0.35">
      <c r="A4580">
        <v>2020</v>
      </c>
      <c r="B4580" s="5">
        <f t="shared" si="142"/>
        <v>164</v>
      </c>
      <c r="C4580" t="s">
        <v>91</v>
      </c>
      <c r="D4580">
        <v>20061014</v>
      </c>
      <c r="E4580">
        <v>562576</v>
      </c>
      <c r="F4580" t="s">
        <v>66</v>
      </c>
      <c r="G4580" t="s">
        <v>86</v>
      </c>
      <c r="J4580" s="1">
        <v>43994</v>
      </c>
      <c r="K4580">
        <v>24</v>
      </c>
      <c r="M4580">
        <v>1</v>
      </c>
      <c r="N4580" t="s">
        <v>70</v>
      </c>
      <c r="O4580" t="s">
        <v>90</v>
      </c>
      <c r="Q4580">
        <v>101</v>
      </c>
      <c r="R4580">
        <v>45</v>
      </c>
      <c r="T4580" t="s">
        <v>72</v>
      </c>
      <c r="U4580" t="s">
        <v>73</v>
      </c>
      <c r="V4580">
        <v>760</v>
      </c>
      <c r="W4580">
        <v>2</v>
      </c>
      <c r="X4580">
        <v>184378</v>
      </c>
      <c r="Y4580" t="s">
        <v>74</v>
      </c>
      <c r="AA4580">
        <v>2016</v>
      </c>
      <c r="AB4580" t="s">
        <v>75</v>
      </c>
      <c r="AC4580" t="s">
        <v>76</v>
      </c>
      <c r="AD4580" t="s">
        <v>77</v>
      </c>
      <c r="AE4580" t="s">
        <v>78</v>
      </c>
      <c r="AF4580" t="s">
        <v>79</v>
      </c>
      <c r="AG4580" t="s">
        <v>80</v>
      </c>
      <c r="AH4580">
        <v>4.9340000000000002</v>
      </c>
      <c r="AI4580">
        <v>1.4285699999999999</v>
      </c>
      <c r="AJ4580">
        <v>7.0485600000000002</v>
      </c>
      <c r="AK4580">
        <v>2017</v>
      </c>
      <c r="AL4580" t="s">
        <v>81</v>
      </c>
      <c r="AM4580">
        <f t="shared" si="143"/>
        <v>4</v>
      </c>
    </row>
    <row r="4581" spans="1:39" x14ac:dyDescent="0.35">
      <c r="A4581">
        <v>2020</v>
      </c>
      <c r="B4581" s="5">
        <f t="shared" si="142"/>
        <v>166</v>
      </c>
      <c r="C4581" t="s">
        <v>82</v>
      </c>
      <c r="D4581">
        <v>20031124</v>
      </c>
      <c r="E4581">
        <v>758111</v>
      </c>
      <c r="F4581" t="s">
        <v>66</v>
      </c>
      <c r="G4581" t="s">
        <v>86</v>
      </c>
      <c r="J4581" s="1">
        <v>43996</v>
      </c>
      <c r="K4581">
        <v>25</v>
      </c>
      <c r="M4581">
        <v>1</v>
      </c>
      <c r="N4581" t="s">
        <v>70</v>
      </c>
      <c r="O4581" t="s">
        <v>71</v>
      </c>
      <c r="Q4581">
        <v>113</v>
      </c>
      <c r="R4581">
        <v>61</v>
      </c>
      <c r="T4581" t="s">
        <v>72</v>
      </c>
      <c r="U4581" t="s">
        <v>73</v>
      </c>
      <c r="V4581">
        <v>650</v>
      </c>
      <c r="W4581">
        <v>2</v>
      </c>
      <c r="X4581">
        <v>184378</v>
      </c>
      <c r="Y4581" t="s">
        <v>74</v>
      </c>
      <c r="AA4581">
        <v>2016</v>
      </c>
      <c r="AB4581" t="s">
        <v>75</v>
      </c>
      <c r="AC4581" t="s">
        <v>76</v>
      </c>
      <c r="AD4581" t="s">
        <v>77</v>
      </c>
      <c r="AE4581" t="s">
        <v>78</v>
      </c>
      <c r="AF4581" t="s">
        <v>79</v>
      </c>
      <c r="AG4581" t="s">
        <v>80</v>
      </c>
      <c r="AH4581">
        <v>4.9340000000000002</v>
      </c>
      <c r="AI4581">
        <v>3.2577799999999999</v>
      </c>
      <c r="AJ4581">
        <v>16.073889999999999</v>
      </c>
      <c r="AK4581">
        <v>2017</v>
      </c>
      <c r="AL4581" t="s">
        <v>81</v>
      </c>
      <c r="AM4581">
        <f t="shared" si="143"/>
        <v>4</v>
      </c>
    </row>
    <row r="4582" spans="1:39" x14ac:dyDescent="0.35">
      <c r="A4582">
        <v>2020</v>
      </c>
      <c r="B4582" s="5">
        <f t="shared" si="142"/>
        <v>180</v>
      </c>
      <c r="C4582" t="s">
        <v>83</v>
      </c>
      <c r="D4582">
        <v>20071192</v>
      </c>
      <c r="E4582">
        <v>797014</v>
      </c>
      <c r="F4582" t="s">
        <v>66</v>
      </c>
      <c r="G4582" t="s">
        <v>86</v>
      </c>
      <c r="J4582" s="1">
        <v>44010</v>
      </c>
      <c r="K4582">
        <v>27</v>
      </c>
      <c r="M4582">
        <v>1</v>
      </c>
      <c r="N4582" t="s">
        <v>70</v>
      </c>
      <c r="O4582" t="s">
        <v>85</v>
      </c>
      <c r="Q4582">
        <v>104</v>
      </c>
      <c r="R4582">
        <v>40</v>
      </c>
      <c r="T4582" t="s">
        <v>72</v>
      </c>
      <c r="U4582" t="s">
        <v>73</v>
      </c>
      <c r="V4582">
        <v>670</v>
      </c>
      <c r="W4582">
        <v>2</v>
      </c>
      <c r="X4582">
        <v>184378</v>
      </c>
      <c r="Y4582" t="s">
        <v>74</v>
      </c>
      <c r="AA4582">
        <v>2016</v>
      </c>
      <c r="AB4582" t="s">
        <v>75</v>
      </c>
      <c r="AC4582" t="s">
        <v>76</v>
      </c>
      <c r="AD4582" t="s">
        <v>77</v>
      </c>
      <c r="AE4582" t="s">
        <v>78</v>
      </c>
      <c r="AF4582" t="s">
        <v>79</v>
      </c>
      <c r="AG4582" t="s">
        <v>80</v>
      </c>
      <c r="AH4582">
        <v>4.9340000000000002</v>
      </c>
      <c r="AI4582">
        <v>1.1534199999999999</v>
      </c>
      <c r="AJ4582">
        <v>5.6909700000000001</v>
      </c>
      <c r="AK4582">
        <v>2017</v>
      </c>
      <c r="AL4582" t="s">
        <v>81</v>
      </c>
      <c r="AM4582">
        <f t="shared" si="143"/>
        <v>4</v>
      </c>
    </row>
    <row r="4583" spans="1:39" x14ac:dyDescent="0.35">
      <c r="A4583">
        <v>2020</v>
      </c>
      <c r="B4583" s="5">
        <f t="shared" si="142"/>
        <v>192</v>
      </c>
      <c r="C4583" t="s">
        <v>83</v>
      </c>
      <c r="D4583">
        <v>20071315</v>
      </c>
      <c r="E4583">
        <v>783408</v>
      </c>
      <c r="F4583" t="s">
        <v>66</v>
      </c>
      <c r="G4583" t="s">
        <v>86</v>
      </c>
      <c r="J4583" s="1">
        <v>44022</v>
      </c>
      <c r="K4583">
        <v>28</v>
      </c>
      <c r="M4583">
        <v>1</v>
      </c>
      <c r="N4583" t="s">
        <v>70</v>
      </c>
      <c r="O4583" t="s">
        <v>85</v>
      </c>
      <c r="Q4583">
        <v>103</v>
      </c>
      <c r="R4583">
        <v>70</v>
      </c>
      <c r="T4583" t="s">
        <v>72</v>
      </c>
      <c r="U4583" t="s">
        <v>73</v>
      </c>
      <c r="V4583">
        <v>750</v>
      </c>
      <c r="W4583">
        <v>2</v>
      </c>
      <c r="X4583">
        <v>184378</v>
      </c>
      <c r="Y4583" t="s">
        <v>74</v>
      </c>
      <c r="AA4583">
        <v>2016</v>
      </c>
      <c r="AB4583" t="s">
        <v>75</v>
      </c>
      <c r="AC4583" t="s">
        <v>76</v>
      </c>
      <c r="AD4583" t="s">
        <v>77</v>
      </c>
      <c r="AE4583" t="s">
        <v>78</v>
      </c>
      <c r="AF4583" t="s">
        <v>79</v>
      </c>
      <c r="AG4583" t="s">
        <v>80</v>
      </c>
      <c r="AH4583">
        <v>4.9340000000000002</v>
      </c>
      <c r="AI4583">
        <v>1.01217</v>
      </c>
      <c r="AJ4583">
        <v>4.9940499999999997</v>
      </c>
      <c r="AK4583">
        <v>2017</v>
      </c>
      <c r="AL4583" t="s">
        <v>81</v>
      </c>
      <c r="AM4583">
        <f t="shared" si="143"/>
        <v>4</v>
      </c>
    </row>
    <row r="4584" spans="1:39" x14ac:dyDescent="0.35">
      <c r="A4584">
        <v>2020</v>
      </c>
      <c r="B4584" s="5">
        <f t="shared" si="142"/>
        <v>202</v>
      </c>
      <c r="C4584" t="s">
        <v>83</v>
      </c>
      <c r="D4584">
        <v>20071484</v>
      </c>
      <c r="E4584">
        <v>797226</v>
      </c>
      <c r="F4584" t="s">
        <v>66</v>
      </c>
      <c r="G4584" t="s">
        <v>86</v>
      </c>
      <c r="J4584" s="1">
        <v>44032</v>
      </c>
      <c r="K4584">
        <v>30</v>
      </c>
      <c r="M4584">
        <v>1</v>
      </c>
      <c r="N4584" t="s">
        <v>70</v>
      </c>
      <c r="O4584" t="s">
        <v>85</v>
      </c>
      <c r="Q4584">
        <v>103</v>
      </c>
      <c r="R4584">
        <v>70</v>
      </c>
      <c r="T4584" t="s">
        <v>72</v>
      </c>
      <c r="U4584" t="s">
        <v>73</v>
      </c>
      <c r="V4584">
        <v>750</v>
      </c>
      <c r="W4584">
        <v>2</v>
      </c>
      <c r="X4584">
        <v>184378</v>
      </c>
      <c r="Y4584" t="s">
        <v>74</v>
      </c>
      <c r="AA4584">
        <v>2016</v>
      </c>
      <c r="AB4584" t="s">
        <v>75</v>
      </c>
      <c r="AC4584" t="s">
        <v>76</v>
      </c>
      <c r="AD4584" t="s">
        <v>77</v>
      </c>
      <c r="AE4584" t="s">
        <v>78</v>
      </c>
      <c r="AF4584" t="s">
        <v>79</v>
      </c>
      <c r="AG4584" t="s">
        <v>80</v>
      </c>
      <c r="AH4584">
        <v>4.9340000000000002</v>
      </c>
      <c r="AI4584">
        <v>1.11947</v>
      </c>
      <c r="AJ4584">
        <v>5.52346</v>
      </c>
      <c r="AK4584">
        <v>2017</v>
      </c>
      <c r="AL4584" t="s">
        <v>81</v>
      </c>
      <c r="AM4584">
        <f t="shared" si="143"/>
        <v>4</v>
      </c>
    </row>
    <row r="4585" spans="1:39" x14ac:dyDescent="0.35">
      <c r="A4585">
        <v>2020</v>
      </c>
      <c r="B4585" s="5">
        <f t="shared" si="142"/>
        <v>203</v>
      </c>
      <c r="C4585" t="s">
        <v>82</v>
      </c>
      <c r="D4585">
        <v>20031481</v>
      </c>
      <c r="E4585">
        <v>757668</v>
      </c>
      <c r="F4585" t="s">
        <v>66</v>
      </c>
      <c r="G4585" t="s">
        <v>86</v>
      </c>
      <c r="J4585" s="1">
        <v>44033</v>
      </c>
      <c r="K4585">
        <v>30</v>
      </c>
      <c r="M4585">
        <v>1</v>
      </c>
      <c r="N4585" t="s">
        <v>70</v>
      </c>
      <c r="O4585" t="s">
        <v>71</v>
      </c>
      <c r="Q4585">
        <v>113</v>
      </c>
      <c r="R4585">
        <v>41</v>
      </c>
      <c r="T4585" t="s">
        <v>72</v>
      </c>
      <c r="U4585" t="s">
        <v>73</v>
      </c>
      <c r="V4585">
        <v>740</v>
      </c>
      <c r="W4585">
        <v>2</v>
      </c>
      <c r="X4585">
        <v>184378</v>
      </c>
      <c r="Y4585" t="s">
        <v>74</v>
      </c>
      <c r="AA4585">
        <v>2016</v>
      </c>
      <c r="AB4585" t="s">
        <v>75</v>
      </c>
      <c r="AC4585" t="s">
        <v>76</v>
      </c>
      <c r="AD4585" t="s">
        <v>77</v>
      </c>
      <c r="AE4585" t="s">
        <v>78</v>
      </c>
      <c r="AF4585" t="s">
        <v>79</v>
      </c>
      <c r="AG4585" t="s">
        <v>80</v>
      </c>
      <c r="AH4585">
        <v>4.9340000000000002</v>
      </c>
      <c r="AI4585">
        <v>5.8071999999999999</v>
      </c>
      <c r="AJ4585">
        <v>28.652719999999999</v>
      </c>
      <c r="AK4585">
        <v>2017</v>
      </c>
      <c r="AL4585" t="s">
        <v>81</v>
      </c>
      <c r="AM4585">
        <f t="shared" si="143"/>
        <v>4</v>
      </c>
    </row>
    <row r="4586" spans="1:39" x14ac:dyDescent="0.35">
      <c r="A4586">
        <v>2020</v>
      </c>
      <c r="B4586" s="5">
        <f t="shared" si="142"/>
        <v>205</v>
      </c>
      <c r="C4586" t="s">
        <v>83</v>
      </c>
      <c r="D4586">
        <v>20071528</v>
      </c>
      <c r="E4586">
        <v>783438</v>
      </c>
      <c r="F4586" t="s">
        <v>66</v>
      </c>
      <c r="G4586" t="s">
        <v>86</v>
      </c>
      <c r="J4586" s="1">
        <v>44035</v>
      </c>
      <c r="K4586">
        <v>30</v>
      </c>
      <c r="M4586">
        <v>1</v>
      </c>
      <c r="N4586" t="s">
        <v>70</v>
      </c>
      <c r="O4586" t="s">
        <v>85</v>
      </c>
      <c r="Q4586">
        <v>104</v>
      </c>
      <c r="R4586">
        <v>40</v>
      </c>
      <c r="T4586" t="s">
        <v>72</v>
      </c>
      <c r="U4586" t="s">
        <v>73</v>
      </c>
      <c r="V4586">
        <v>760</v>
      </c>
      <c r="W4586">
        <v>2</v>
      </c>
      <c r="X4586">
        <v>184378</v>
      </c>
      <c r="Y4586" t="s">
        <v>74</v>
      </c>
      <c r="AA4586">
        <v>2016</v>
      </c>
      <c r="AB4586" t="s">
        <v>75</v>
      </c>
      <c r="AC4586" t="s">
        <v>76</v>
      </c>
      <c r="AD4586" t="s">
        <v>77</v>
      </c>
      <c r="AE4586" t="s">
        <v>78</v>
      </c>
      <c r="AF4586" t="s">
        <v>79</v>
      </c>
      <c r="AG4586" t="s">
        <v>80</v>
      </c>
      <c r="AH4586">
        <v>4.9340000000000002</v>
      </c>
      <c r="AI4586">
        <v>1.11947</v>
      </c>
      <c r="AJ4586">
        <v>5.52346</v>
      </c>
      <c r="AK4586">
        <v>2017</v>
      </c>
      <c r="AL4586" t="s">
        <v>81</v>
      </c>
      <c r="AM4586">
        <f t="shared" si="143"/>
        <v>4</v>
      </c>
    </row>
    <row r="4587" spans="1:39" x14ac:dyDescent="0.35">
      <c r="A4587">
        <v>2020</v>
      </c>
      <c r="B4587" s="5">
        <f t="shared" si="142"/>
        <v>162</v>
      </c>
      <c r="C4587" t="s">
        <v>82</v>
      </c>
      <c r="D4587">
        <v>20035017</v>
      </c>
      <c r="E4587">
        <v>757337</v>
      </c>
      <c r="F4587" t="s">
        <v>70</v>
      </c>
      <c r="G4587" t="s">
        <v>86</v>
      </c>
      <c r="J4587" s="1">
        <v>43992</v>
      </c>
      <c r="K4587">
        <v>24</v>
      </c>
      <c r="M4587">
        <v>1</v>
      </c>
      <c r="N4587" t="s">
        <v>70</v>
      </c>
      <c r="O4587" t="s">
        <v>71</v>
      </c>
      <c r="Q4587">
        <v>113</v>
      </c>
      <c r="R4587">
        <v>31</v>
      </c>
      <c r="T4587" t="s">
        <v>72</v>
      </c>
      <c r="U4587" t="s">
        <v>88</v>
      </c>
      <c r="X4587">
        <v>184378</v>
      </c>
      <c r="Y4587" t="s">
        <v>74</v>
      </c>
      <c r="AA4587">
        <v>2016</v>
      </c>
      <c r="AB4587" t="s">
        <v>75</v>
      </c>
      <c r="AC4587" t="s">
        <v>76</v>
      </c>
      <c r="AD4587" t="s">
        <v>77</v>
      </c>
      <c r="AE4587" t="s">
        <v>78</v>
      </c>
      <c r="AF4587" t="s">
        <v>79</v>
      </c>
      <c r="AG4587" t="s">
        <v>80</v>
      </c>
      <c r="AH4587">
        <v>4.9340000000000002</v>
      </c>
      <c r="AK4587">
        <v>2017</v>
      </c>
      <c r="AL4587" t="s">
        <v>81</v>
      </c>
      <c r="AM4587">
        <f t="shared" si="143"/>
        <v>4</v>
      </c>
    </row>
    <row r="4588" spans="1:39" x14ac:dyDescent="0.35">
      <c r="A4588">
        <v>2020</v>
      </c>
      <c r="B4588" s="5">
        <f t="shared" si="142"/>
        <v>192</v>
      </c>
      <c r="C4588" t="s">
        <v>82</v>
      </c>
      <c r="D4588">
        <v>20035030</v>
      </c>
      <c r="E4588">
        <v>763530</v>
      </c>
      <c r="F4588" t="s">
        <v>70</v>
      </c>
      <c r="G4588" t="s">
        <v>86</v>
      </c>
      <c r="J4588" s="1">
        <v>44022</v>
      </c>
      <c r="K4588">
        <v>28</v>
      </c>
      <c r="M4588">
        <v>1</v>
      </c>
      <c r="N4588" t="s">
        <v>70</v>
      </c>
      <c r="O4588" t="s">
        <v>71</v>
      </c>
      <c r="Q4588">
        <v>113</v>
      </c>
      <c r="T4588" t="s">
        <v>72</v>
      </c>
      <c r="U4588" t="s">
        <v>88</v>
      </c>
      <c r="X4588">
        <v>184378</v>
      </c>
      <c r="Y4588" t="s">
        <v>74</v>
      </c>
      <c r="AA4588">
        <v>2016</v>
      </c>
      <c r="AB4588" t="s">
        <v>75</v>
      </c>
      <c r="AC4588" t="s">
        <v>76</v>
      </c>
      <c r="AD4588" t="s">
        <v>77</v>
      </c>
      <c r="AE4588" t="s">
        <v>78</v>
      </c>
      <c r="AF4588" t="s">
        <v>79</v>
      </c>
      <c r="AG4588" t="s">
        <v>80</v>
      </c>
      <c r="AH4588">
        <v>4.9340000000000002</v>
      </c>
      <c r="AK4588">
        <v>2017</v>
      </c>
      <c r="AL4588" t="s">
        <v>81</v>
      </c>
      <c r="AM4588">
        <f t="shared" si="143"/>
        <v>4</v>
      </c>
    </row>
    <row r="4589" spans="1:39" x14ac:dyDescent="0.35">
      <c r="A4589">
        <v>2020</v>
      </c>
      <c r="B4589" s="5">
        <f t="shared" si="142"/>
        <v>204</v>
      </c>
      <c r="C4589" t="s">
        <v>91</v>
      </c>
      <c r="D4589">
        <v>20066355</v>
      </c>
      <c r="E4589">
        <v>771238</v>
      </c>
      <c r="F4589" t="s">
        <v>66</v>
      </c>
      <c r="G4589" t="s">
        <v>67</v>
      </c>
      <c r="H4589" t="s">
        <v>68</v>
      </c>
      <c r="I4589" t="s">
        <v>113</v>
      </c>
      <c r="J4589" s="1">
        <v>44034</v>
      </c>
      <c r="K4589">
        <v>30</v>
      </c>
      <c r="M4589">
        <v>1</v>
      </c>
      <c r="N4589" t="s">
        <v>70</v>
      </c>
      <c r="O4589" t="s">
        <v>90</v>
      </c>
      <c r="Q4589">
        <v>101</v>
      </c>
      <c r="R4589">
        <v>11</v>
      </c>
      <c r="T4589" t="s">
        <v>72</v>
      </c>
      <c r="U4589" t="s">
        <v>73</v>
      </c>
      <c r="V4589">
        <v>720</v>
      </c>
      <c r="W4589">
        <v>2</v>
      </c>
      <c r="X4589">
        <v>184379</v>
      </c>
      <c r="Y4589" t="s">
        <v>74</v>
      </c>
      <c r="AA4589">
        <v>2016</v>
      </c>
      <c r="AB4589" t="s">
        <v>75</v>
      </c>
      <c r="AC4589" t="s">
        <v>76</v>
      </c>
      <c r="AD4589" t="s">
        <v>77</v>
      </c>
      <c r="AE4589" t="s">
        <v>78</v>
      </c>
      <c r="AF4589" t="s">
        <v>79</v>
      </c>
      <c r="AG4589" t="s">
        <v>80</v>
      </c>
      <c r="AH4589">
        <v>4.9210000000000003</v>
      </c>
      <c r="AI4589">
        <v>1.1785699999999999</v>
      </c>
      <c r="AJ4589">
        <v>5.7997399999999999</v>
      </c>
      <c r="AK4589">
        <v>2017</v>
      </c>
      <c r="AL4589" t="s">
        <v>81</v>
      </c>
      <c r="AM4589">
        <f t="shared" si="143"/>
        <v>4</v>
      </c>
    </row>
    <row r="4590" spans="1:39" x14ac:dyDescent="0.35">
      <c r="A4590">
        <v>2020</v>
      </c>
      <c r="B4590" s="5">
        <f t="shared" si="142"/>
        <v>215</v>
      </c>
      <c r="C4590" t="s">
        <v>91</v>
      </c>
      <c r="D4590">
        <v>20066433</v>
      </c>
      <c r="E4590">
        <v>787207</v>
      </c>
      <c r="F4590" t="s">
        <v>66</v>
      </c>
      <c r="G4590" t="s">
        <v>67</v>
      </c>
      <c r="H4590" t="s">
        <v>68</v>
      </c>
      <c r="I4590" t="s">
        <v>97</v>
      </c>
      <c r="J4590" s="1">
        <v>44045</v>
      </c>
      <c r="K4590">
        <v>32</v>
      </c>
      <c r="L4590">
        <v>4</v>
      </c>
      <c r="M4590">
        <v>1</v>
      </c>
      <c r="N4590" t="s">
        <v>70</v>
      </c>
      <c r="T4590" t="s">
        <v>72</v>
      </c>
      <c r="U4590" t="s">
        <v>73</v>
      </c>
      <c r="V4590">
        <v>750</v>
      </c>
      <c r="W4590">
        <v>2</v>
      </c>
      <c r="X4590">
        <v>184379</v>
      </c>
      <c r="Y4590" t="s">
        <v>74</v>
      </c>
      <c r="AA4590">
        <v>2016</v>
      </c>
      <c r="AB4590" t="s">
        <v>75</v>
      </c>
      <c r="AC4590" t="s">
        <v>76</v>
      </c>
      <c r="AD4590" t="s">
        <v>77</v>
      </c>
      <c r="AE4590" t="s">
        <v>78</v>
      </c>
      <c r="AF4590" t="s">
        <v>79</v>
      </c>
      <c r="AG4590" t="s">
        <v>80</v>
      </c>
      <c r="AH4590">
        <v>4.9210000000000003</v>
      </c>
      <c r="AK4590">
        <v>2017</v>
      </c>
      <c r="AL4590" t="s">
        <v>81</v>
      </c>
      <c r="AM4590">
        <f t="shared" si="143"/>
        <v>4</v>
      </c>
    </row>
    <row r="4591" spans="1:39" x14ac:dyDescent="0.35">
      <c r="A4591">
        <v>2020</v>
      </c>
      <c r="B4591" s="5">
        <f t="shared" si="142"/>
        <v>123</v>
      </c>
      <c r="C4591" t="s">
        <v>82</v>
      </c>
      <c r="D4591">
        <v>20036182</v>
      </c>
      <c r="E4591">
        <v>794402</v>
      </c>
      <c r="F4591" t="s">
        <v>66</v>
      </c>
      <c r="G4591" t="s">
        <v>67</v>
      </c>
      <c r="H4591" t="s">
        <v>92</v>
      </c>
      <c r="I4591" t="s">
        <v>69</v>
      </c>
      <c r="J4591" s="1">
        <v>43953</v>
      </c>
      <c r="K4591">
        <v>18</v>
      </c>
      <c r="L4591">
        <v>2</v>
      </c>
      <c r="M4591">
        <v>1</v>
      </c>
      <c r="N4591" t="s">
        <v>70</v>
      </c>
      <c r="O4591" t="s">
        <v>71</v>
      </c>
      <c r="Q4591">
        <v>113</v>
      </c>
      <c r="R4591">
        <v>41</v>
      </c>
      <c r="T4591" t="s">
        <v>72</v>
      </c>
      <c r="U4591" t="s">
        <v>73</v>
      </c>
      <c r="V4591">
        <v>635</v>
      </c>
      <c r="W4591">
        <v>2</v>
      </c>
      <c r="X4591">
        <v>184379</v>
      </c>
      <c r="Y4591" t="s">
        <v>74</v>
      </c>
      <c r="AA4591">
        <v>2016</v>
      </c>
      <c r="AB4591" t="s">
        <v>75</v>
      </c>
      <c r="AC4591" t="s">
        <v>76</v>
      </c>
      <c r="AD4591" t="s">
        <v>77</v>
      </c>
      <c r="AE4591" t="s">
        <v>78</v>
      </c>
      <c r="AF4591" t="s">
        <v>79</v>
      </c>
      <c r="AG4591" t="s">
        <v>80</v>
      </c>
      <c r="AH4591">
        <v>4.9210000000000003</v>
      </c>
      <c r="AI4591">
        <v>1.9437800000000001</v>
      </c>
      <c r="AJ4591">
        <v>9.5653400000000008</v>
      </c>
      <c r="AK4591">
        <v>2017</v>
      </c>
      <c r="AL4591" t="s">
        <v>81</v>
      </c>
      <c r="AM4591">
        <f t="shared" si="143"/>
        <v>4</v>
      </c>
    </row>
    <row r="4592" spans="1:39" x14ac:dyDescent="0.35">
      <c r="A4592">
        <v>2020</v>
      </c>
      <c r="B4592" s="5">
        <f t="shared" si="142"/>
        <v>125</v>
      </c>
      <c r="C4592" t="s">
        <v>83</v>
      </c>
      <c r="D4592">
        <v>20076128</v>
      </c>
      <c r="E4592">
        <v>765969</v>
      </c>
      <c r="F4592" t="s">
        <v>66</v>
      </c>
      <c r="G4592" t="s">
        <v>67</v>
      </c>
      <c r="H4592" t="s">
        <v>92</v>
      </c>
      <c r="I4592" t="s">
        <v>69</v>
      </c>
      <c r="J4592" s="1">
        <v>43955</v>
      </c>
      <c r="K4592">
        <v>19</v>
      </c>
      <c r="L4592">
        <v>2</v>
      </c>
      <c r="M4592">
        <v>1</v>
      </c>
      <c r="N4592" t="s">
        <v>70</v>
      </c>
      <c r="O4592" t="s">
        <v>85</v>
      </c>
      <c r="Q4592">
        <v>103</v>
      </c>
      <c r="R4592">
        <v>60</v>
      </c>
      <c r="T4592" t="s">
        <v>72</v>
      </c>
      <c r="U4592" t="s">
        <v>73</v>
      </c>
      <c r="V4592">
        <v>655</v>
      </c>
      <c r="W4592">
        <v>2</v>
      </c>
      <c r="X4592">
        <v>184379</v>
      </c>
      <c r="Y4592" t="s">
        <v>74</v>
      </c>
      <c r="AA4592">
        <v>2016</v>
      </c>
      <c r="AB4592" t="s">
        <v>75</v>
      </c>
      <c r="AC4592" t="s">
        <v>76</v>
      </c>
      <c r="AD4592" t="s">
        <v>77</v>
      </c>
      <c r="AE4592" t="s">
        <v>78</v>
      </c>
      <c r="AF4592" t="s">
        <v>79</v>
      </c>
      <c r="AG4592" t="s">
        <v>80</v>
      </c>
      <c r="AH4592">
        <v>4.9210000000000003</v>
      </c>
      <c r="AI4592">
        <v>1.17492</v>
      </c>
      <c r="AJ4592">
        <v>5.7817800000000004</v>
      </c>
      <c r="AK4592">
        <v>2017</v>
      </c>
      <c r="AL4592" t="s">
        <v>81</v>
      </c>
      <c r="AM4592">
        <f t="shared" si="143"/>
        <v>4</v>
      </c>
    </row>
    <row r="4593" spans="1:39" x14ac:dyDescent="0.35">
      <c r="A4593">
        <v>2020</v>
      </c>
      <c r="B4593" s="5">
        <f t="shared" si="142"/>
        <v>127</v>
      </c>
      <c r="C4593" t="s">
        <v>83</v>
      </c>
      <c r="D4593">
        <v>20076149</v>
      </c>
      <c r="E4593">
        <v>765984</v>
      </c>
      <c r="F4593" t="s">
        <v>66</v>
      </c>
      <c r="G4593" t="s">
        <v>67</v>
      </c>
      <c r="H4593" t="s">
        <v>92</v>
      </c>
      <c r="I4593" t="s">
        <v>69</v>
      </c>
      <c r="J4593" s="1">
        <v>43957</v>
      </c>
      <c r="K4593">
        <v>19</v>
      </c>
      <c r="L4593">
        <v>2</v>
      </c>
      <c r="M4593">
        <v>1</v>
      </c>
      <c r="N4593" t="s">
        <v>70</v>
      </c>
      <c r="O4593" t="s">
        <v>85</v>
      </c>
      <c r="Q4593">
        <v>103</v>
      </c>
      <c r="R4593">
        <v>50</v>
      </c>
      <c r="T4593" t="s">
        <v>72</v>
      </c>
      <c r="U4593" t="s">
        <v>73</v>
      </c>
      <c r="V4593">
        <v>670</v>
      </c>
      <c r="W4593">
        <v>2</v>
      </c>
      <c r="X4593">
        <v>184379</v>
      </c>
      <c r="Y4593" t="s">
        <v>74</v>
      </c>
      <c r="AA4593">
        <v>2016</v>
      </c>
      <c r="AB4593" t="s">
        <v>75</v>
      </c>
      <c r="AC4593" t="s">
        <v>76</v>
      </c>
      <c r="AD4593" t="s">
        <v>77</v>
      </c>
      <c r="AE4593" t="s">
        <v>78</v>
      </c>
      <c r="AF4593" t="s">
        <v>79</v>
      </c>
      <c r="AG4593" t="s">
        <v>80</v>
      </c>
      <c r="AH4593">
        <v>4.9210000000000003</v>
      </c>
      <c r="AI4593">
        <v>1.1582399999999999</v>
      </c>
      <c r="AJ4593">
        <v>5.6997</v>
      </c>
      <c r="AK4593">
        <v>2017</v>
      </c>
      <c r="AL4593" t="s">
        <v>81</v>
      </c>
      <c r="AM4593">
        <f t="shared" si="143"/>
        <v>4</v>
      </c>
    </row>
    <row r="4594" spans="1:39" x14ac:dyDescent="0.35">
      <c r="A4594">
        <v>2020</v>
      </c>
      <c r="B4594" s="5">
        <f t="shared" si="142"/>
        <v>133</v>
      </c>
      <c r="C4594" t="s">
        <v>83</v>
      </c>
      <c r="D4594">
        <v>20076181</v>
      </c>
      <c r="E4594">
        <v>792107</v>
      </c>
      <c r="F4594" t="s">
        <v>66</v>
      </c>
      <c r="G4594" t="s">
        <v>67</v>
      </c>
      <c r="H4594" t="s">
        <v>92</v>
      </c>
      <c r="I4594" t="s">
        <v>69</v>
      </c>
      <c r="J4594" s="1">
        <v>43963</v>
      </c>
      <c r="K4594">
        <v>20</v>
      </c>
      <c r="L4594">
        <v>2</v>
      </c>
      <c r="M4594">
        <v>1</v>
      </c>
      <c r="N4594" t="s">
        <v>70</v>
      </c>
      <c r="O4594" t="s">
        <v>85</v>
      </c>
      <c r="Q4594">
        <v>103</v>
      </c>
      <c r="R4594">
        <v>50</v>
      </c>
      <c r="T4594" t="s">
        <v>72</v>
      </c>
      <c r="U4594" t="s">
        <v>73</v>
      </c>
      <c r="V4594">
        <v>680</v>
      </c>
      <c r="W4594">
        <v>2</v>
      </c>
      <c r="X4594">
        <v>184379</v>
      </c>
      <c r="Y4594" t="s">
        <v>74</v>
      </c>
      <c r="AA4594">
        <v>2016</v>
      </c>
      <c r="AB4594" t="s">
        <v>75</v>
      </c>
      <c r="AC4594" t="s">
        <v>76</v>
      </c>
      <c r="AD4594" t="s">
        <v>77</v>
      </c>
      <c r="AE4594" t="s">
        <v>78</v>
      </c>
      <c r="AF4594" t="s">
        <v>79</v>
      </c>
      <c r="AG4594" t="s">
        <v>80</v>
      </c>
      <c r="AH4594">
        <v>4.9210000000000003</v>
      </c>
      <c r="AI4594">
        <v>1.1582399999999999</v>
      </c>
      <c r="AJ4594">
        <v>5.6997</v>
      </c>
      <c r="AK4594">
        <v>2017</v>
      </c>
      <c r="AL4594" t="s">
        <v>81</v>
      </c>
      <c r="AM4594">
        <f t="shared" si="143"/>
        <v>4</v>
      </c>
    </row>
    <row r="4595" spans="1:39" x14ac:dyDescent="0.35">
      <c r="A4595">
        <v>2020</v>
      </c>
      <c r="B4595" s="5">
        <f t="shared" si="142"/>
        <v>152</v>
      </c>
      <c r="C4595" t="s">
        <v>82</v>
      </c>
      <c r="D4595">
        <v>20036300</v>
      </c>
      <c r="E4595">
        <v>794439</v>
      </c>
      <c r="F4595" t="s">
        <v>66</v>
      </c>
      <c r="G4595" t="s">
        <v>67</v>
      </c>
      <c r="H4595" t="s">
        <v>92</v>
      </c>
      <c r="I4595" t="s">
        <v>69</v>
      </c>
      <c r="J4595" s="1">
        <v>43982</v>
      </c>
      <c r="K4595">
        <v>23</v>
      </c>
      <c r="L4595">
        <v>3</v>
      </c>
      <c r="M4595">
        <v>1</v>
      </c>
      <c r="N4595" t="s">
        <v>70</v>
      </c>
      <c r="O4595" t="s">
        <v>71</v>
      </c>
      <c r="Q4595">
        <v>113</v>
      </c>
      <c r="R4595">
        <v>41</v>
      </c>
      <c r="T4595" t="s">
        <v>72</v>
      </c>
      <c r="U4595" t="s">
        <v>73</v>
      </c>
      <c r="V4595">
        <v>700</v>
      </c>
      <c r="W4595">
        <v>2</v>
      </c>
      <c r="X4595">
        <v>184379</v>
      </c>
      <c r="Y4595" t="s">
        <v>74</v>
      </c>
      <c r="AA4595">
        <v>2016</v>
      </c>
      <c r="AB4595" t="s">
        <v>75</v>
      </c>
      <c r="AC4595" t="s">
        <v>76</v>
      </c>
      <c r="AD4595" t="s">
        <v>77</v>
      </c>
      <c r="AE4595" t="s">
        <v>78</v>
      </c>
      <c r="AF4595" t="s">
        <v>79</v>
      </c>
      <c r="AG4595" t="s">
        <v>80</v>
      </c>
      <c r="AH4595">
        <v>4.9210000000000003</v>
      </c>
      <c r="AI4595">
        <v>1.47238</v>
      </c>
      <c r="AJ4595">
        <v>7.2455800000000004</v>
      </c>
      <c r="AK4595">
        <v>2017</v>
      </c>
      <c r="AL4595" t="s">
        <v>81</v>
      </c>
      <c r="AM4595">
        <f t="shared" si="143"/>
        <v>4</v>
      </c>
    </row>
    <row r="4596" spans="1:39" x14ac:dyDescent="0.35">
      <c r="A4596">
        <v>2020</v>
      </c>
      <c r="B4596" s="5">
        <f t="shared" si="142"/>
        <v>155</v>
      </c>
      <c r="C4596" t="s">
        <v>83</v>
      </c>
      <c r="D4596">
        <v>20076249</v>
      </c>
      <c r="E4596">
        <v>792132</v>
      </c>
      <c r="F4596" t="s">
        <v>66</v>
      </c>
      <c r="G4596" t="s">
        <v>67</v>
      </c>
      <c r="H4596" t="s">
        <v>92</v>
      </c>
      <c r="I4596" t="s">
        <v>69</v>
      </c>
      <c r="J4596" s="1">
        <v>43985</v>
      </c>
      <c r="K4596">
        <v>23</v>
      </c>
      <c r="L4596">
        <v>3</v>
      </c>
      <c r="M4596">
        <v>1</v>
      </c>
      <c r="N4596" t="s">
        <v>70</v>
      </c>
      <c r="O4596" t="s">
        <v>85</v>
      </c>
      <c r="Q4596">
        <v>103</v>
      </c>
      <c r="R4596">
        <v>50</v>
      </c>
      <c r="T4596" t="s">
        <v>72</v>
      </c>
      <c r="U4596" t="s">
        <v>73</v>
      </c>
      <c r="V4596">
        <v>655</v>
      </c>
      <c r="W4596">
        <v>2</v>
      </c>
      <c r="X4596">
        <v>184379</v>
      </c>
      <c r="Y4596" t="s">
        <v>74</v>
      </c>
      <c r="AA4596">
        <v>2016</v>
      </c>
      <c r="AB4596" t="s">
        <v>75</v>
      </c>
      <c r="AC4596" t="s">
        <v>76</v>
      </c>
      <c r="AD4596" t="s">
        <v>77</v>
      </c>
      <c r="AE4596" t="s">
        <v>78</v>
      </c>
      <c r="AF4596" t="s">
        <v>79</v>
      </c>
      <c r="AG4596" t="s">
        <v>80</v>
      </c>
      <c r="AH4596">
        <v>4.9210000000000003</v>
      </c>
      <c r="AI4596">
        <v>1.39316</v>
      </c>
      <c r="AJ4596">
        <v>6.8557399999999999</v>
      </c>
      <c r="AK4596">
        <v>2017</v>
      </c>
      <c r="AL4596" t="s">
        <v>81</v>
      </c>
      <c r="AM4596">
        <f t="shared" si="143"/>
        <v>4</v>
      </c>
    </row>
    <row r="4597" spans="1:39" x14ac:dyDescent="0.35">
      <c r="A4597">
        <v>2020</v>
      </c>
      <c r="B4597" s="5">
        <f t="shared" si="142"/>
        <v>160</v>
      </c>
      <c r="C4597" t="s">
        <v>82</v>
      </c>
      <c r="D4597">
        <v>20036450</v>
      </c>
      <c r="E4597">
        <v>775325</v>
      </c>
      <c r="F4597" t="s">
        <v>66</v>
      </c>
      <c r="G4597" t="s">
        <v>67</v>
      </c>
      <c r="H4597" t="s">
        <v>92</v>
      </c>
      <c r="I4597" t="s">
        <v>69</v>
      </c>
      <c r="J4597" s="1">
        <v>43990</v>
      </c>
      <c r="K4597">
        <v>24</v>
      </c>
      <c r="L4597">
        <v>3</v>
      </c>
      <c r="M4597">
        <v>1</v>
      </c>
      <c r="N4597" t="s">
        <v>70</v>
      </c>
      <c r="O4597" t="s">
        <v>71</v>
      </c>
      <c r="Q4597">
        <v>113</v>
      </c>
      <c r="R4597">
        <v>1</v>
      </c>
      <c r="T4597" t="s">
        <v>72</v>
      </c>
      <c r="U4597" t="s">
        <v>73</v>
      </c>
      <c r="V4597">
        <v>670</v>
      </c>
      <c r="W4597">
        <v>2</v>
      </c>
      <c r="X4597">
        <v>184379</v>
      </c>
      <c r="Y4597" t="s">
        <v>74</v>
      </c>
      <c r="AA4597">
        <v>2016</v>
      </c>
      <c r="AB4597" t="s">
        <v>75</v>
      </c>
      <c r="AC4597" t="s">
        <v>76</v>
      </c>
      <c r="AD4597" t="s">
        <v>77</v>
      </c>
      <c r="AE4597" t="s">
        <v>78</v>
      </c>
      <c r="AF4597" t="s">
        <v>79</v>
      </c>
      <c r="AG4597" t="s">
        <v>80</v>
      </c>
      <c r="AH4597">
        <v>4.9210000000000003</v>
      </c>
      <c r="AI4597">
        <v>1.4519</v>
      </c>
      <c r="AJ4597">
        <v>7.1448</v>
      </c>
      <c r="AK4597">
        <v>2017</v>
      </c>
      <c r="AL4597" t="s">
        <v>81</v>
      </c>
      <c r="AM4597">
        <f t="shared" si="143"/>
        <v>4</v>
      </c>
    </row>
    <row r="4598" spans="1:39" x14ac:dyDescent="0.35">
      <c r="A4598">
        <v>2020</v>
      </c>
      <c r="B4598" s="5">
        <f t="shared" si="142"/>
        <v>174</v>
      </c>
      <c r="C4598" t="s">
        <v>82</v>
      </c>
      <c r="D4598">
        <v>20036740</v>
      </c>
      <c r="E4598">
        <v>778465</v>
      </c>
      <c r="F4598" t="s">
        <v>66</v>
      </c>
      <c r="G4598" t="s">
        <v>67</v>
      </c>
      <c r="H4598" t="s">
        <v>92</v>
      </c>
      <c r="I4598" t="s">
        <v>69</v>
      </c>
      <c r="J4598" s="1">
        <v>44004</v>
      </c>
      <c r="K4598">
        <v>26</v>
      </c>
      <c r="L4598">
        <v>3</v>
      </c>
      <c r="M4598">
        <v>1</v>
      </c>
      <c r="N4598" t="s">
        <v>70</v>
      </c>
      <c r="O4598" t="s">
        <v>71</v>
      </c>
      <c r="Q4598">
        <v>113</v>
      </c>
      <c r="R4598">
        <v>41</v>
      </c>
      <c r="T4598" t="s">
        <v>72</v>
      </c>
      <c r="U4598" t="s">
        <v>73</v>
      </c>
      <c r="V4598">
        <v>670</v>
      </c>
      <c r="W4598">
        <v>2</v>
      </c>
      <c r="X4598">
        <v>184379</v>
      </c>
      <c r="Y4598" t="s">
        <v>74</v>
      </c>
      <c r="AA4598">
        <v>2016</v>
      </c>
      <c r="AB4598" t="s">
        <v>75</v>
      </c>
      <c r="AC4598" t="s">
        <v>76</v>
      </c>
      <c r="AD4598" t="s">
        <v>77</v>
      </c>
      <c r="AE4598" t="s">
        <v>78</v>
      </c>
      <c r="AF4598" t="s">
        <v>79</v>
      </c>
      <c r="AG4598" t="s">
        <v>80</v>
      </c>
      <c r="AH4598">
        <v>4.9210000000000003</v>
      </c>
      <c r="AI4598">
        <v>1.47238</v>
      </c>
      <c r="AJ4598">
        <v>7.2455800000000004</v>
      </c>
      <c r="AK4598">
        <v>2017</v>
      </c>
      <c r="AL4598" t="s">
        <v>81</v>
      </c>
      <c r="AM4598">
        <f t="shared" si="143"/>
        <v>4</v>
      </c>
    </row>
    <row r="4599" spans="1:39" x14ac:dyDescent="0.35">
      <c r="A4599">
        <v>2020</v>
      </c>
      <c r="B4599" s="5">
        <f t="shared" si="142"/>
        <v>180</v>
      </c>
      <c r="C4599" t="s">
        <v>83</v>
      </c>
      <c r="D4599">
        <v>20071192</v>
      </c>
      <c r="E4599">
        <v>797013</v>
      </c>
      <c r="F4599" t="s">
        <v>66</v>
      </c>
      <c r="G4599" t="s">
        <v>86</v>
      </c>
      <c r="J4599" s="1">
        <v>44010</v>
      </c>
      <c r="K4599">
        <v>27</v>
      </c>
      <c r="M4599">
        <v>1</v>
      </c>
      <c r="N4599" t="s">
        <v>70</v>
      </c>
      <c r="O4599" t="s">
        <v>85</v>
      </c>
      <c r="Q4599">
        <v>104</v>
      </c>
      <c r="R4599">
        <v>40</v>
      </c>
      <c r="T4599" t="s">
        <v>72</v>
      </c>
      <c r="U4599" t="s">
        <v>73</v>
      </c>
      <c r="V4599">
        <v>710</v>
      </c>
      <c r="W4599">
        <v>2</v>
      </c>
      <c r="X4599">
        <v>184379</v>
      </c>
      <c r="Y4599" t="s">
        <v>74</v>
      </c>
      <c r="AA4599">
        <v>2016</v>
      </c>
      <c r="AB4599" t="s">
        <v>75</v>
      </c>
      <c r="AC4599" t="s">
        <v>76</v>
      </c>
      <c r="AD4599" t="s">
        <v>77</v>
      </c>
      <c r="AE4599" t="s">
        <v>78</v>
      </c>
      <c r="AF4599" t="s">
        <v>79</v>
      </c>
      <c r="AG4599" t="s">
        <v>80</v>
      </c>
      <c r="AH4599">
        <v>4.9210000000000003</v>
      </c>
      <c r="AI4599">
        <v>1.1534199999999999</v>
      </c>
      <c r="AJ4599">
        <v>5.67598</v>
      </c>
      <c r="AK4599">
        <v>2017</v>
      </c>
      <c r="AL4599" t="s">
        <v>81</v>
      </c>
      <c r="AM4599">
        <f t="shared" si="143"/>
        <v>4</v>
      </c>
    </row>
    <row r="4600" spans="1:39" x14ac:dyDescent="0.35">
      <c r="A4600">
        <v>2020</v>
      </c>
      <c r="B4600" s="5">
        <f t="shared" si="142"/>
        <v>181</v>
      </c>
      <c r="C4600" t="s">
        <v>82</v>
      </c>
      <c r="D4600">
        <v>20031312</v>
      </c>
      <c r="E4600">
        <v>757626</v>
      </c>
      <c r="F4600" t="s">
        <v>66</v>
      </c>
      <c r="G4600" t="s">
        <v>86</v>
      </c>
      <c r="J4600" s="1">
        <v>44011</v>
      </c>
      <c r="K4600">
        <v>27</v>
      </c>
      <c r="M4600">
        <v>1</v>
      </c>
      <c r="N4600" t="s">
        <v>70</v>
      </c>
      <c r="O4600" t="s">
        <v>71</v>
      </c>
      <c r="Q4600">
        <v>113</v>
      </c>
      <c r="R4600">
        <v>45</v>
      </c>
      <c r="T4600" t="s">
        <v>72</v>
      </c>
      <c r="U4600" t="s">
        <v>73</v>
      </c>
      <c r="V4600">
        <v>640</v>
      </c>
      <c r="W4600">
        <v>2</v>
      </c>
      <c r="X4600">
        <v>184379</v>
      </c>
      <c r="Y4600" t="s">
        <v>74</v>
      </c>
      <c r="AA4600">
        <v>2016</v>
      </c>
      <c r="AB4600" t="s">
        <v>75</v>
      </c>
      <c r="AC4600" t="s">
        <v>76</v>
      </c>
      <c r="AD4600" t="s">
        <v>77</v>
      </c>
      <c r="AE4600" t="s">
        <v>78</v>
      </c>
      <c r="AF4600" t="s">
        <v>79</v>
      </c>
      <c r="AG4600" t="s">
        <v>80</v>
      </c>
      <c r="AH4600">
        <v>4.9210000000000003</v>
      </c>
      <c r="AI4600">
        <v>2.7018599999999999</v>
      </c>
      <c r="AJ4600">
        <v>13.29585</v>
      </c>
      <c r="AK4600">
        <v>2017</v>
      </c>
      <c r="AL4600" t="s">
        <v>81</v>
      </c>
      <c r="AM4600">
        <f t="shared" si="143"/>
        <v>4</v>
      </c>
    </row>
    <row r="4601" spans="1:39" x14ac:dyDescent="0.35">
      <c r="A4601">
        <v>2020</v>
      </c>
      <c r="B4601" s="5">
        <f t="shared" si="142"/>
        <v>123</v>
      </c>
      <c r="C4601" t="s">
        <v>83</v>
      </c>
      <c r="D4601">
        <v>20076136</v>
      </c>
      <c r="E4601">
        <v>765943</v>
      </c>
      <c r="F4601" t="s">
        <v>66</v>
      </c>
      <c r="G4601" t="s">
        <v>67</v>
      </c>
      <c r="H4601" t="s">
        <v>92</v>
      </c>
      <c r="I4601" t="s">
        <v>69</v>
      </c>
      <c r="J4601" s="1">
        <v>43953</v>
      </c>
      <c r="K4601">
        <v>18</v>
      </c>
      <c r="L4601">
        <v>2</v>
      </c>
      <c r="M4601">
        <v>1</v>
      </c>
      <c r="N4601" t="s">
        <v>70</v>
      </c>
      <c r="O4601" t="s">
        <v>85</v>
      </c>
      <c r="Q4601">
        <v>103</v>
      </c>
      <c r="R4601">
        <v>50</v>
      </c>
      <c r="T4601" t="s">
        <v>72</v>
      </c>
      <c r="U4601" t="s">
        <v>73</v>
      </c>
      <c r="V4601">
        <v>660</v>
      </c>
      <c r="W4601">
        <v>2</v>
      </c>
      <c r="X4601">
        <v>184380</v>
      </c>
      <c r="Y4601" t="s">
        <v>74</v>
      </c>
      <c r="AA4601">
        <v>2016</v>
      </c>
      <c r="AB4601" t="s">
        <v>75</v>
      </c>
      <c r="AC4601" t="s">
        <v>76</v>
      </c>
      <c r="AD4601" t="s">
        <v>77</v>
      </c>
      <c r="AE4601" t="s">
        <v>78</v>
      </c>
      <c r="AF4601" t="s">
        <v>79</v>
      </c>
      <c r="AG4601" t="s">
        <v>80</v>
      </c>
      <c r="AH4601">
        <v>4.6779999999999999</v>
      </c>
      <c r="AI4601">
        <v>1.1582399999999999</v>
      </c>
      <c r="AJ4601">
        <v>5.4182499999999996</v>
      </c>
      <c r="AK4601">
        <v>2017</v>
      </c>
      <c r="AL4601" t="s">
        <v>81</v>
      </c>
      <c r="AM4601">
        <f t="shared" si="143"/>
        <v>4</v>
      </c>
    </row>
    <row r="4602" spans="1:39" x14ac:dyDescent="0.35">
      <c r="A4602">
        <v>2020</v>
      </c>
      <c r="B4602" s="5">
        <f t="shared" si="142"/>
        <v>139</v>
      </c>
      <c r="C4602" t="s">
        <v>83</v>
      </c>
      <c r="D4602">
        <v>20076198</v>
      </c>
      <c r="E4602">
        <v>792114</v>
      </c>
      <c r="F4602" t="s">
        <v>66</v>
      </c>
      <c r="G4602" t="s">
        <v>67</v>
      </c>
      <c r="H4602" t="s">
        <v>92</v>
      </c>
      <c r="I4602" t="s">
        <v>69</v>
      </c>
      <c r="J4602" s="1">
        <v>43969</v>
      </c>
      <c r="K4602">
        <v>21</v>
      </c>
      <c r="L4602">
        <v>2</v>
      </c>
      <c r="M4602">
        <v>1</v>
      </c>
      <c r="N4602" t="s">
        <v>70</v>
      </c>
      <c r="O4602" t="s">
        <v>85</v>
      </c>
      <c r="Q4602">
        <v>103</v>
      </c>
      <c r="R4602">
        <v>60</v>
      </c>
      <c r="T4602" t="s">
        <v>72</v>
      </c>
      <c r="U4602" t="s">
        <v>73</v>
      </c>
      <c r="V4602">
        <v>675</v>
      </c>
      <c r="W4602">
        <v>2</v>
      </c>
      <c r="X4602">
        <v>184380</v>
      </c>
      <c r="Y4602" t="s">
        <v>74</v>
      </c>
      <c r="AA4602">
        <v>2016</v>
      </c>
      <c r="AB4602" t="s">
        <v>75</v>
      </c>
      <c r="AC4602" t="s">
        <v>76</v>
      </c>
      <c r="AD4602" t="s">
        <v>77</v>
      </c>
      <c r="AE4602" t="s">
        <v>78</v>
      </c>
      <c r="AF4602" t="s">
        <v>79</v>
      </c>
      <c r="AG4602" t="s">
        <v>80</v>
      </c>
      <c r="AH4602">
        <v>4.6779999999999999</v>
      </c>
      <c r="AI4602">
        <v>1.17492</v>
      </c>
      <c r="AJ4602">
        <v>5.4962799999999996</v>
      </c>
      <c r="AK4602">
        <v>2017</v>
      </c>
      <c r="AL4602" t="s">
        <v>81</v>
      </c>
      <c r="AM4602">
        <f t="shared" si="143"/>
        <v>4</v>
      </c>
    </row>
    <row r="4603" spans="1:39" x14ac:dyDescent="0.35">
      <c r="A4603">
        <v>2020</v>
      </c>
      <c r="B4603" s="5">
        <f t="shared" si="142"/>
        <v>139</v>
      </c>
      <c r="C4603" t="s">
        <v>82</v>
      </c>
      <c r="D4603">
        <v>20036229</v>
      </c>
      <c r="E4603">
        <v>794415</v>
      </c>
      <c r="F4603" t="s">
        <v>66</v>
      </c>
      <c r="G4603" t="s">
        <v>67</v>
      </c>
      <c r="H4603" t="s">
        <v>92</v>
      </c>
      <c r="I4603" t="s">
        <v>69</v>
      </c>
      <c r="J4603" s="1">
        <v>43969</v>
      </c>
      <c r="K4603">
        <v>21</v>
      </c>
      <c r="L4603">
        <v>2</v>
      </c>
      <c r="M4603">
        <v>1</v>
      </c>
      <c r="N4603" t="s">
        <v>70</v>
      </c>
      <c r="O4603" t="s">
        <v>71</v>
      </c>
      <c r="Q4603">
        <v>113</v>
      </c>
      <c r="R4603">
        <v>41</v>
      </c>
      <c r="T4603" t="s">
        <v>72</v>
      </c>
      <c r="U4603" t="s">
        <v>73</v>
      </c>
      <c r="V4603">
        <v>620</v>
      </c>
      <c r="W4603">
        <v>2</v>
      </c>
      <c r="X4603">
        <v>184380</v>
      </c>
      <c r="Y4603" t="s">
        <v>74</v>
      </c>
      <c r="AA4603">
        <v>2016</v>
      </c>
      <c r="AB4603" t="s">
        <v>75</v>
      </c>
      <c r="AC4603" t="s">
        <v>76</v>
      </c>
      <c r="AD4603" t="s">
        <v>77</v>
      </c>
      <c r="AE4603" t="s">
        <v>78</v>
      </c>
      <c r="AF4603" t="s">
        <v>79</v>
      </c>
      <c r="AG4603" t="s">
        <v>80</v>
      </c>
      <c r="AH4603">
        <v>4.6779999999999999</v>
      </c>
      <c r="AI4603">
        <v>1.9437800000000001</v>
      </c>
      <c r="AJ4603">
        <v>9.093</v>
      </c>
      <c r="AK4603">
        <v>2017</v>
      </c>
      <c r="AL4603" t="s">
        <v>81</v>
      </c>
      <c r="AM4603">
        <f t="shared" si="143"/>
        <v>4</v>
      </c>
    </row>
    <row r="4604" spans="1:39" x14ac:dyDescent="0.35">
      <c r="A4604">
        <v>2020</v>
      </c>
      <c r="B4604" s="5">
        <f t="shared" si="142"/>
        <v>148</v>
      </c>
      <c r="C4604" t="s">
        <v>83</v>
      </c>
      <c r="D4604">
        <v>20076240</v>
      </c>
      <c r="E4604">
        <v>792129</v>
      </c>
      <c r="F4604" t="s">
        <v>66</v>
      </c>
      <c r="G4604" t="s">
        <v>67</v>
      </c>
      <c r="H4604" t="s">
        <v>92</v>
      </c>
      <c r="I4604" t="s">
        <v>69</v>
      </c>
      <c r="J4604" s="1">
        <v>43978</v>
      </c>
      <c r="K4604">
        <v>22</v>
      </c>
      <c r="L4604">
        <v>2</v>
      </c>
      <c r="M4604">
        <v>1</v>
      </c>
      <c r="N4604" t="s">
        <v>70</v>
      </c>
      <c r="O4604" t="s">
        <v>85</v>
      </c>
      <c r="Q4604">
        <v>103</v>
      </c>
      <c r="R4604">
        <v>50</v>
      </c>
      <c r="T4604" t="s">
        <v>72</v>
      </c>
      <c r="U4604" t="s">
        <v>73</v>
      </c>
      <c r="V4604">
        <v>690</v>
      </c>
      <c r="W4604">
        <v>2</v>
      </c>
      <c r="X4604">
        <v>184380</v>
      </c>
      <c r="Y4604" t="s">
        <v>74</v>
      </c>
      <c r="AA4604">
        <v>2016</v>
      </c>
      <c r="AB4604" t="s">
        <v>75</v>
      </c>
      <c r="AC4604" t="s">
        <v>76</v>
      </c>
      <c r="AD4604" t="s">
        <v>77</v>
      </c>
      <c r="AE4604" t="s">
        <v>78</v>
      </c>
      <c r="AF4604" t="s">
        <v>79</v>
      </c>
      <c r="AG4604" t="s">
        <v>80</v>
      </c>
      <c r="AH4604">
        <v>4.6779999999999999</v>
      </c>
      <c r="AI4604">
        <v>1.1582399999999999</v>
      </c>
      <c r="AJ4604">
        <v>5.4182499999999996</v>
      </c>
      <c r="AK4604">
        <v>2017</v>
      </c>
      <c r="AL4604" t="s">
        <v>81</v>
      </c>
      <c r="AM4604">
        <f t="shared" si="143"/>
        <v>4</v>
      </c>
    </row>
    <row r="4605" spans="1:39" x14ac:dyDescent="0.35">
      <c r="A4605">
        <v>2020</v>
      </c>
      <c r="B4605" s="5">
        <f t="shared" si="142"/>
        <v>148</v>
      </c>
      <c r="C4605" t="s">
        <v>82</v>
      </c>
      <c r="D4605">
        <v>20036268</v>
      </c>
      <c r="E4605">
        <v>778663</v>
      </c>
      <c r="F4605" t="s">
        <v>66</v>
      </c>
      <c r="G4605" t="s">
        <v>67</v>
      </c>
      <c r="H4605" t="s">
        <v>92</v>
      </c>
      <c r="I4605" t="s">
        <v>69</v>
      </c>
      <c r="J4605" s="1">
        <v>43978</v>
      </c>
      <c r="K4605">
        <v>22</v>
      </c>
      <c r="L4605">
        <v>2</v>
      </c>
      <c r="M4605">
        <v>1</v>
      </c>
      <c r="N4605" t="s">
        <v>70</v>
      </c>
      <c r="O4605" t="s">
        <v>71</v>
      </c>
      <c r="Q4605">
        <v>113</v>
      </c>
      <c r="R4605">
        <v>41</v>
      </c>
      <c r="T4605" t="s">
        <v>72</v>
      </c>
      <c r="U4605" t="s">
        <v>73</v>
      </c>
      <c r="V4605">
        <v>645</v>
      </c>
      <c r="W4605">
        <v>2</v>
      </c>
      <c r="X4605">
        <v>184380</v>
      </c>
      <c r="Y4605" t="s">
        <v>74</v>
      </c>
      <c r="AA4605">
        <v>2016</v>
      </c>
      <c r="AB4605" t="s">
        <v>75</v>
      </c>
      <c r="AC4605" t="s">
        <v>76</v>
      </c>
      <c r="AD4605" t="s">
        <v>77</v>
      </c>
      <c r="AE4605" t="s">
        <v>78</v>
      </c>
      <c r="AF4605" t="s">
        <v>79</v>
      </c>
      <c r="AG4605" t="s">
        <v>80</v>
      </c>
      <c r="AH4605">
        <v>4.6779999999999999</v>
      </c>
      <c r="AI4605">
        <v>1.9437800000000001</v>
      </c>
      <c r="AJ4605">
        <v>9.093</v>
      </c>
      <c r="AK4605">
        <v>2017</v>
      </c>
      <c r="AL4605" t="s">
        <v>81</v>
      </c>
      <c r="AM4605">
        <f t="shared" si="143"/>
        <v>4</v>
      </c>
    </row>
    <row r="4606" spans="1:39" x14ac:dyDescent="0.35">
      <c r="A4606">
        <v>2020</v>
      </c>
      <c r="B4606" s="5">
        <f t="shared" si="142"/>
        <v>152</v>
      </c>
      <c r="C4606" t="s">
        <v>82</v>
      </c>
      <c r="D4606">
        <v>20036300</v>
      </c>
      <c r="E4606">
        <v>794440</v>
      </c>
      <c r="F4606" t="s">
        <v>66</v>
      </c>
      <c r="G4606" t="s">
        <v>67</v>
      </c>
      <c r="H4606" t="s">
        <v>92</v>
      </c>
      <c r="I4606" t="s">
        <v>69</v>
      </c>
      <c r="J4606" s="1">
        <v>43982</v>
      </c>
      <c r="K4606">
        <v>23</v>
      </c>
      <c r="L4606">
        <v>3</v>
      </c>
      <c r="M4606">
        <v>1</v>
      </c>
      <c r="N4606" t="s">
        <v>70</v>
      </c>
      <c r="O4606" t="s">
        <v>71</v>
      </c>
      <c r="Q4606">
        <v>113</v>
      </c>
      <c r="R4606">
        <v>41</v>
      </c>
      <c r="T4606" t="s">
        <v>72</v>
      </c>
      <c r="U4606" t="s">
        <v>73</v>
      </c>
      <c r="V4606">
        <v>690</v>
      </c>
      <c r="W4606">
        <v>2</v>
      </c>
      <c r="X4606">
        <v>184380</v>
      </c>
      <c r="Y4606" t="s">
        <v>74</v>
      </c>
      <c r="AA4606">
        <v>2016</v>
      </c>
      <c r="AB4606" t="s">
        <v>75</v>
      </c>
      <c r="AC4606" t="s">
        <v>76</v>
      </c>
      <c r="AD4606" t="s">
        <v>77</v>
      </c>
      <c r="AE4606" t="s">
        <v>78</v>
      </c>
      <c r="AF4606" t="s">
        <v>79</v>
      </c>
      <c r="AG4606" t="s">
        <v>80</v>
      </c>
      <c r="AH4606">
        <v>4.6779999999999999</v>
      </c>
      <c r="AI4606">
        <v>1.47238</v>
      </c>
      <c r="AJ4606">
        <v>6.8877899999999999</v>
      </c>
      <c r="AK4606">
        <v>2017</v>
      </c>
      <c r="AL4606" t="s">
        <v>81</v>
      </c>
      <c r="AM4606">
        <f t="shared" si="143"/>
        <v>4</v>
      </c>
    </row>
    <row r="4607" spans="1:39" x14ac:dyDescent="0.35">
      <c r="A4607">
        <v>2020</v>
      </c>
      <c r="B4607" s="5">
        <f t="shared" si="142"/>
        <v>160</v>
      </c>
      <c r="C4607" t="s">
        <v>83</v>
      </c>
      <c r="D4607">
        <v>20076272</v>
      </c>
      <c r="E4607">
        <v>792147</v>
      </c>
      <c r="F4607" t="s">
        <v>66</v>
      </c>
      <c r="G4607" t="s">
        <v>67</v>
      </c>
      <c r="H4607" t="s">
        <v>92</v>
      </c>
      <c r="I4607" t="s">
        <v>69</v>
      </c>
      <c r="J4607" s="1">
        <v>43990</v>
      </c>
      <c r="K4607">
        <v>24</v>
      </c>
      <c r="L4607">
        <v>3</v>
      </c>
      <c r="M4607">
        <v>1</v>
      </c>
      <c r="N4607" t="s">
        <v>70</v>
      </c>
      <c r="O4607" t="s">
        <v>85</v>
      </c>
      <c r="Q4607">
        <v>103</v>
      </c>
      <c r="R4607">
        <v>60</v>
      </c>
      <c r="T4607" t="s">
        <v>72</v>
      </c>
      <c r="U4607" t="s">
        <v>73</v>
      </c>
      <c r="V4607">
        <v>715</v>
      </c>
      <c r="W4607">
        <v>2</v>
      </c>
      <c r="X4607">
        <v>184380</v>
      </c>
      <c r="Y4607" t="s">
        <v>74</v>
      </c>
      <c r="AA4607">
        <v>2016</v>
      </c>
      <c r="AB4607" t="s">
        <v>75</v>
      </c>
      <c r="AC4607" t="s">
        <v>76</v>
      </c>
      <c r="AD4607" t="s">
        <v>77</v>
      </c>
      <c r="AE4607" t="s">
        <v>78</v>
      </c>
      <c r="AF4607" t="s">
        <v>79</v>
      </c>
      <c r="AG4607" t="s">
        <v>80</v>
      </c>
      <c r="AH4607">
        <v>4.6779999999999999</v>
      </c>
      <c r="AI4607">
        <v>1.2919400000000001</v>
      </c>
      <c r="AJ4607">
        <v>6.0437000000000003</v>
      </c>
      <c r="AK4607">
        <v>2017</v>
      </c>
      <c r="AL4607" t="s">
        <v>81</v>
      </c>
      <c r="AM4607">
        <f t="shared" si="143"/>
        <v>4</v>
      </c>
    </row>
    <row r="4608" spans="1:39" x14ac:dyDescent="0.35">
      <c r="A4608">
        <v>2020</v>
      </c>
      <c r="B4608" s="5">
        <f t="shared" si="142"/>
        <v>161</v>
      </c>
      <c r="C4608" t="s">
        <v>82</v>
      </c>
      <c r="D4608">
        <v>20036472</v>
      </c>
      <c r="E4608">
        <v>778415</v>
      </c>
      <c r="F4608" t="s">
        <v>66</v>
      </c>
      <c r="G4608" t="s">
        <v>67</v>
      </c>
      <c r="H4608" t="s">
        <v>92</v>
      </c>
      <c r="I4608" t="s">
        <v>69</v>
      </c>
      <c r="J4608" s="1">
        <v>43991</v>
      </c>
      <c r="K4608">
        <v>24</v>
      </c>
      <c r="L4608">
        <v>3</v>
      </c>
      <c r="M4608">
        <v>1</v>
      </c>
      <c r="N4608" t="s">
        <v>70</v>
      </c>
      <c r="O4608" t="s">
        <v>71</v>
      </c>
      <c r="Q4608">
        <v>113</v>
      </c>
      <c r="R4608">
        <v>41</v>
      </c>
      <c r="T4608" t="s">
        <v>72</v>
      </c>
      <c r="U4608" t="s">
        <v>73</v>
      </c>
      <c r="V4608">
        <v>660</v>
      </c>
      <c r="W4608">
        <v>2</v>
      </c>
      <c r="X4608">
        <v>184380</v>
      </c>
      <c r="Y4608" t="s">
        <v>74</v>
      </c>
      <c r="AA4608">
        <v>2016</v>
      </c>
      <c r="AB4608" t="s">
        <v>75</v>
      </c>
      <c r="AC4608" t="s">
        <v>76</v>
      </c>
      <c r="AD4608" t="s">
        <v>77</v>
      </c>
      <c r="AE4608" t="s">
        <v>78</v>
      </c>
      <c r="AF4608" t="s">
        <v>79</v>
      </c>
      <c r="AG4608" t="s">
        <v>80</v>
      </c>
      <c r="AH4608">
        <v>4.6779999999999999</v>
      </c>
      <c r="AI4608">
        <v>1.47238</v>
      </c>
      <c r="AJ4608">
        <v>6.8877899999999999</v>
      </c>
      <c r="AK4608">
        <v>2017</v>
      </c>
      <c r="AL4608" t="s">
        <v>81</v>
      </c>
      <c r="AM4608">
        <f t="shared" si="143"/>
        <v>4</v>
      </c>
    </row>
    <row r="4609" spans="1:39" x14ac:dyDescent="0.35">
      <c r="A4609">
        <v>2020</v>
      </c>
      <c r="B4609" s="5">
        <f t="shared" si="142"/>
        <v>166</v>
      </c>
      <c r="C4609" t="s">
        <v>82</v>
      </c>
      <c r="D4609">
        <v>20036551</v>
      </c>
      <c r="E4609">
        <v>794475</v>
      </c>
      <c r="F4609" t="s">
        <v>66</v>
      </c>
      <c r="G4609" t="s">
        <v>67</v>
      </c>
      <c r="H4609" t="s">
        <v>92</v>
      </c>
      <c r="I4609" t="s">
        <v>69</v>
      </c>
      <c r="J4609" s="1">
        <v>43996</v>
      </c>
      <c r="K4609">
        <v>25</v>
      </c>
      <c r="L4609">
        <v>3</v>
      </c>
      <c r="M4609">
        <v>1</v>
      </c>
      <c r="N4609" t="s">
        <v>70</v>
      </c>
      <c r="O4609" t="s">
        <v>71</v>
      </c>
      <c r="Q4609">
        <v>113</v>
      </c>
      <c r="R4609">
        <v>41</v>
      </c>
      <c r="T4609" t="s">
        <v>72</v>
      </c>
      <c r="U4609" t="s">
        <v>73</v>
      </c>
      <c r="V4609">
        <v>650</v>
      </c>
      <c r="W4609">
        <v>2</v>
      </c>
      <c r="X4609">
        <v>184380</v>
      </c>
      <c r="Y4609" t="s">
        <v>74</v>
      </c>
      <c r="AA4609">
        <v>2016</v>
      </c>
      <c r="AB4609" t="s">
        <v>75</v>
      </c>
      <c r="AC4609" t="s">
        <v>76</v>
      </c>
      <c r="AD4609" t="s">
        <v>77</v>
      </c>
      <c r="AE4609" t="s">
        <v>78</v>
      </c>
      <c r="AF4609" t="s">
        <v>79</v>
      </c>
      <c r="AG4609" t="s">
        <v>80</v>
      </c>
      <c r="AH4609">
        <v>4.6779999999999999</v>
      </c>
      <c r="AI4609">
        <v>1.47238</v>
      </c>
      <c r="AJ4609">
        <v>6.8877899999999999</v>
      </c>
      <c r="AK4609">
        <v>2017</v>
      </c>
      <c r="AL4609" t="s">
        <v>81</v>
      </c>
      <c r="AM4609">
        <f t="shared" si="143"/>
        <v>4</v>
      </c>
    </row>
    <row r="4610" spans="1:39" x14ac:dyDescent="0.35">
      <c r="A4610">
        <v>2020</v>
      </c>
      <c r="B4610" s="5">
        <f t="shared" si="142"/>
        <v>167</v>
      </c>
      <c r="C4610" t="s">
        <v>82</v>
      </c>
      <c r="D4610">
        <v>20036589</v>
      </c>
      <c r="E4610">
        <v>778429</v>
      </c>
      <c r="F4610" t="s">
        <v>66</v>
      </c>
      <c r="G4610" t="s">
        <v>67</v>
      </c>
      <c r="H4610" t="s">
        <v>92</v>
      </c>
      <c r="I4610" t="s">
        <v>69</v>
      </c>
      <c r="J4610" s="1">
        <v>43997</v>
      </c>
      <c r="K4610">
        <v>25</v>
      </c>
      <c r="L4610">
        <v>3</v>
      </c>
      <c r="M4610">
        <v>1</v>
      </c>
      <c r="N4610" t="s">
        <v>70</v>
      </c>
      <c r="O4610" t="s">
        <v>71</v>
      </c>
      <c r="Q4610">
        <v>113</v>
      </c>
      <c r="R4610">
        <v>41</v>
      </c>
      <c r="T4610" t="s">
        <v>72</v>
      </c>
      <c r="U4610" t="s">
        <v>73</v>
      </c>
      <c r="V4610">
        <v>680</v>
      </c>
      <c r="W4610">
        <v>2</v>
      </c>
      <c r="X4610">
        <v>184380</v>
      </c>
      <c r="Y4610" t="s">
        <v>74</v>
      </c>
      <c r="AA4610">
        <v>2016</v>
      </c>
      <c r="AB4610" t="s">
        <v>75</v>
      </c>
      <c r="AC4610" t="s">
        <v>76</v>
      </c>
      <c r="AD4610" t="s">
        <v>77</v>
      </c>
      <c r="AE4610" t="s">
        <v>78</v>
      </c>
      <c r="AF4610" t="s">
        <v>79</v>
      </c>
      <c r="AG4610" t="s">
        <v>80</v>
      </c>
      <c r="AH4610">
        <v>4.6779999999999999</v>
      </c>
      <c r="AI4610">
        <v>1.47238</v>
      </c>
      <c r="AJ4610">
        <v>6.8877899999999999</v>
      </c>
      <c r="AK4610">
        <v>2017</v>
      </c>
      <c r="AL4610" t="s">
        <v>81</v>
      </c>
      <c r="AM4610">
        <f t="shared" si="143"/>
        <v>4</v>
      </c>
    </row>
    <row r="4611" spans="1:39" x14ac:dyDescent="0.35">
      <c r="A4611">
        <v>2020</v>
      </c>
      <c r="B4611" s="5">
        <f t="shared" ref="B4611:B4674" si="144">J4611-DATE(YEAR(J4611),1,0)</f>
        <v>169</v>
      </c>
      <c r="C4611" t="s">
        <v>83</v>
      </c>
      <c r="D4611">
        <v>20076292</v>
      </c>
      <c r="E4611">
        <v>792168</v>
      </c>
      <c r="F4611" t="s">
        <v>66</v>
      </c>
      <c r="G4611" t="s">
        <v>67</v>
      </c>
      <c r="H4611" t="s">
        <v>92</v>
      </c>
      <c r="I4611" t="s">
        <v>69</v>
      </c>
      <c r="J4611" s="1">
        <v>43999</v>
      </c>
      <c r="K4611">
        <v>25</v>
      </c>
      <c r="L4611">
        <v>3</v>
      </c>
      <c r="M4611">
        <v>1</v>
      </c>
      <c r="N4611" t="s">
        <v>70</v>
      </c>
      <c r="O4611" t="s">
        <v>85</v>
      </c>
      <c r="Q4611">
        <v>103</v>
      </c>
      <c r="R4611">
        <v>50</v>
      </c>
      <c r="T4611" t="s">
        <v>72</v>
      </c>
      <c r="U4611" t="s">
        <v>73</v>
      </c>
      <c r="V4611">
        <v>690</v>
      </c>
      <c r="W4611">
        <v>2</v>
      </c>
      <c r="X4611">
        <v>184380</v>
      </c>
      <c r="Y4611" t="s">
        <v>74</v>
      </c>
      <c r="AA4611">
        <v>2016</v>
      </c>
      <c r="AB4611" t="s">
        <v>75</v>
      </c>
      <c r="AC4611" t="s">
        <v>76</v>
      </c>
      <c r="AD4611" t="s">
        <v>77</v>
      </c>
      <c r="AE4611" t="s">
        <v>78</v>
      </c>
      <c r="AF4611" t="s">
        <v>79</v>
      </c>
      <c r="AG4611" t="s">
        <v>80</v>
      </c>
      <c r="AH4611">
        <v>4.6779999999999999</v>
      </c>
      <c r="AI4611">
        <v>1.39316</v>
      </c>
      <c r="AJ4611">
        <v>6.5171999999999999</v>
      </c>
      <c r="AK4611">
        <v>2017</v>
      </c>
      <c r="AL4611" t="s">
        <v>81</v>
      </c>
      <c r="AM4611">
        <f t="shared" ref="AM4611:AM4674" si="145">A4611-AA4611</f>
        <v>4</v>
      </c>
    </row>
    <row r="4612" spans="1:39" x14ac:dyDescent="0.35">
      <c r="A4612">
        <v>2020</v>
      </c>
      <c r="B4612" s="5">
        <f t="shared" si="144"/>
        <v>169</v>
      </c>
      <c r="C4612" t="s">
        <v>83</v>
      </c>
      <c r="D4612">
        <v>20076302</v>
      </c>
      <c r="E4612">
        <v>792187</v>
      </c>
      <c r="F4612" t="s">
        <v>66</v>
      </c>
      <c r="G4612" t="s">
        <v>67</v>
      </c>
      <c r="H4612" t="s">
        <v>92</v>
      </c>
      <c r="I4612" t="s">
        <v>69</v>
      </c>
      <c r="J4612" s="1">
        <v>43999</v>
      </c>
      <c r="K4612">
        <v>25</v>
      </c>
      <c r="L4612">
        <v>3</v>
      </c>
      <c r="M4612">
        <v>1</v>
      </c>
      <c r="N4612" t="s">
        <v>70</v>
      </c>
      <c r="O4612" t="s">
        <v>85</v>
      </c>
      <c r="Q4612">
        <v>103</v>
      </c>
      <c r="R4612">
        <v>50</v>
      </c>
      <c r="T4612" t="s">
        <v>72</v>
      </c>
      <c r="U4612" t="s">
        <v>73</v>
      </c>
      <c r="V4612">
        <v>770</v>
      </c>
      <c r="W4612">
        <v>2</v>
      </c>
      <c r="X4612">
        <v>184380</v>
      </c>
      <c r="Y4612" t="s">
        <v>74</v>
      </c>
      <c r="AA4612">
        <v>2016</v>
      </c>
      <c r="AB4612" t="s">
        <v>75</v>
      </c>
      <c r="AC4612" t="s">
        <v>76</v>
      </c>
      <c r="AD4612" t="s">
        <v>77</v>
      </c>
      <c r="AE4612" t="s">
        <v>78</v>
      </c>
      <c r="AF4612" t="s">
        <v>79</v>
      </c>
      <c r="AG4612" t="s">
        <v>80</v>
      </c>
      <c r="AH4612">
        <v>4.6779999999999999</v>
      </c>
      <c r="AI4612">
        <v>1.39316</v>
      </c>
      <c r="AJ4612">
        <v>6.5171999999999999</v>
      </c>
      <c r="AK4612">
        <v>2017</v>
      </c>
      <c r="AL4612" t="s">
        <v>81</v>
      </c>
      <c r="AM4612">
        <f t="shared" si="145"/>
        <v>4</v>
      </c>
    </row>
    <row r="4613" spans="1:39" x14ac:dyDescent="0.35">
      <c r="A4613">
        <v>2020</v>
      </c>
      <c r="B4613" s="5">
        <f t="shared" si="144"/>
        <v>170</v>
      </c>
      <c r="C4613" t="s">
        <v>82</v>
      </c>
      <c r="D4613">
        <v>20036662</v>
      </c>
      <c r="E4613">
        <v>778312</v>
      </c>
      <c r="F4613" t="s">
        <v>66</v>
      </c>
      <c r="G4613" t="s">
        <v>67</v>
      </c>
      <c r="H4613" t="s">
        <v>92</v>
      </c>
      <c r="I4613" t="s">
        <v>69</v>
      </c>
      <c r="J4613" s="1">
        <v>44000</v>
      </c>
      <c r="K4613">
        <v>25</v>
      </c>
      <c r="L4613">
        <v>3</v>
      </c>
      <c r="M4613">
        <v>1</v>
      </c>
      <c r="N4613" t="s">
        <v>70</v>
      </c>
      <c r="O4613" t="s">
        <v>71</v>
      </c>
      <c r="Q4613">
        <v>113</v>
      </c>
      <c r="R4613">
        <v>41</v>
      </c>
      <c r="T4613" t="s">
        <v>72</v>
      </c>
      <c r="U4613" t="s">
        <v>73</v>
      </c>
      <c r="V4613">
        <v>655</v>
      </c>
      <c r="W4613">
        <v>2</v>
      </c>
      <c r="X4613">
        <v>184380</v>
      </c>
      <c r="Y4613" t="s">
        <v>74</v>
      </c>
      <c r="AA4613">
        <v>2016</v>
      </c>
      <c r="AB4613" t="s">
        <v>75</v>
      </c>
      <c r="AC4613" t="s">
        <v>76</v>
      </c>
      <c r="AD4613" t="s">
        <v>77</v>
      </c>
      <c r="AE4613" t="s">
        <v>78</v>
      </c>
      <c r="AF4613" t="s">
        <v>79</v>
      </c>
      <c r="AG4613" t="s">
        <v>80</v>
      </c>
      <c r="AH4613">
        <v>4.6779999999999999</v>
      </c>
      <c r="AI4613">
        <v>1.47238</v>
      </c>
      <c r="AJ4613">
        <v>6.8877899999999999</v>
      </c>
      <c r="AK4613">
        <v>2017</v>
      </c>
      <c r="AL4613" t="s">
        <v>81</v>
      </c>
      <c r="AM4613">
        <f t="shared" si="145"/>
        <v>4</v>
      </c>
    </row>
    <row r="4614" spans="1:39" x14ac:dyDescent="0.35">
      <c r="A4614">
        <v>2020</v>
      </c>
      <c r="B4614" s="5">
        <f t="shared" si="144"/>
        <v>173</v>
      </c>
      <c r="C4614" t="s">
        <v>82</v>
      </c>
      <c r="D4614">
        <v>20036728</v>
      </c>
      <c r="E4614">
        <v>776542</v>
      </c>
      <c r="F4614" t="s">
        <v>66</v>
      </c>
      <c r="G4614" t="s">
        <v>67</v>
      </c>
      <c r="H4614" t="s">
        <v>92</v>
      </c>
      <c r="I4614" t="s">
        <v>69</v>
      </c>
      <c r="J4614" s="1">
        <v>44003</v>
      </c>
      <c r="K4614">
        <v>26</v>
      </c>
      <c r="L4614">
        <v>3</v>
      </c>
      <c r="M4614">
        <v>1</v>
      </c>
      <c r="N4614" t="s">
        <v>70</v>
      </c>
      <c r="O4614" t="s">
        <v>71</v>
      </c>
      <c r="Q4614">
        <v>113</v>
      </c>
      <c r="R4614">
        <v>41</v>
      </c>
      <c r="T4614" t="s">
        <v>72</v>
      </c>
      <c r="U4614" t="s">
        <v>73</v>
      </c>
      <c r="V4614">
        <v>710</v>
      </c>
      <c r="W4614">
        <v>2</v>
      </c>
      <c r="X4614">
        <v>184380</v>
      </c>
      <c r="Y4614" t="s">
        <v>74</v>
      </c>
      <c r="AA4614">
        <v>2016</v>
      </c>
      <c r="AB4614" t="s">
        <v>75</v>
      </c>
      <c r="AC4614" t="s">
        <v>76</v>
      </c>
      <c r="AD4614" t="s">
        <v>77</v>
      </c>
      <c r="AE4614" t="s">
        <v>78</v>
      </c>
      <c r="AF4614" t="s">
        <v>79</v>
      </c>
      <c r="AG4614" t="s">
        <v>80</v>
      </c>
      <c r="AH4614">
        <v>4.6779999999999999</v>
      </c>
      <c r="AI4614">
        <v>1.47238</v>
      </c>
      <c r="AJ4614">
        <v>6.8877899999999999</v>
      </c>
      <c r="AK4614">
        <v>2017</v>
      </c>
      <c r="AL4614" t="s">
        <v>81</v>
      </c>
      <c r="AM4614">
        <f t="shared" si="145"/>
        <v>4</v>
      </c>
    </row>
    <row r="4615" spans="1:39" x14ac:dyDescent="0.35">
      <c r="A4615">
        <v>2020</v>
      </c>
      <c r="B4615" s="5">
        <f t="shared" si="144"/>
        <v>176</v>
      </c>
      <c r="C4615" t="s">
        <v>83</v>
      </c>
      <c r="D4615">
        <v>20076319</v>
      </c>
      <c r="E4615">
        <v>791415</v>
      </c>
      <c r="F4615" t="s">
        <v>66</v>
      </c>
      <c r="G4615" t="s">
        <v>67</v>
      </c>
      <c r="H4615" t="s">
        <v>92</v>
      </c>
      <c r="I4615" t="s">
        <v>69</v>
      </c>
      <c r="J4615" s="1">
        <v>44006</v>
      </c>
      <c r="K4615">
        <v>26</v>
      </c>
      <c r="L4615">
        <v>3</v>
      </c>
      <c r="M4615">
        <v>1</v>
      </c>
      <c r="N4615" t="s">
        <v>70</v>
      </c>
      <c r="O4615" t="s">
        <v>85</v>
      </c>
      <c r="Q4615">
        <v>103</v>
      </c>
      <c r="R4615">
        <v>50</v>
      </c>
      <c r="T4615" t="s">
        <v>72</v>
      </c>
      <c r="U4615" t="s">
        <v>73</v>
      </c>
      <c r="V4615">
        <v>670</v>
      </c>
      <c r="W4615">
        <v>2</v>
      </c>
      <c r="X4615">
        <v>184380</v>
      </c>
      <c r="Y4615" t="s">
        <v>74</v>
      </c>
      <c r="AA4615">
        <v>2016</v>
      </c>
      <c r="AB4615" t="s">
        <v>75</v>
      </c>
      <c r="AC4615" t="s">
        <v>76</v>
      </c>
      <c r="AD4615" t="s">
        <v>77</v>
      </c>
      <c r="AE4615" t="s">
        <v>78</v>
      </c>
      <c r="AF4615" t="s">
        <v>79</v>
      </c>
      <c r="AG4615" t="s">
        <v>80</v>
      </c>
      <c r="AH4615">
        <v>4.6779999999999999</v>
      </c>
      <c r="AI4615">
        <v>1.39316</v>
      </c>
      <c r="AJ4615">
        <v>6.5171999999999999</v>
      </c>
      <c r="AK4615">
        <v>2017</v>
      </c>
      <c r="AL4615" t="s">
        <v>81</v>
      </c>
      <c r="AM4615">
        <f t="shared" si="145"/>
        <v>4</v>
      </c>
    </row>
    <row r="4616" spans="1:39" x14ac:dyDescent="0.35">
      <c r="A4616">
        <v>2020</v>
      </c>
      <c r="B4616" s="5">
        <f t="shared" si="144"/>
        <v>179</v>
      </c>
      <c r="C4616" t="s">
        <v>82</v>
      </c>
      <c r="D4616">
        <v>20036901</v>
      </c>
      <c r="E4616">
        <v>794054</v>
      </c>
      <c r="F4616" t="s">
        <v>66</v>
      </c>
      <c r="G4616" t="s">
        <v>67</v>
      </c>
      <c r="H4616" t="s">
        <v>92</v>
      </c>
      <c r="I4616" t="s">
        <v>69</v>
      </c>
      <c r="J4616" s="1">
        <v>44009</v>
      </c>
      <c r="K4616">
        <v>26</v>
      </c>
      <c r="L4616">
        <v>3</v>
      </c>
      <c r="M4616">
        <v>1</v>
      </c>
      <c r="N4616" t="s">
        <v>70</v>
      </c>
      <c r="O4616" t="s">
        <v>71</v>
      </c>
      <c r="Q4616">
        <v>113</v>
      </c>
      <c r="R4616">
        <v>62</v>
      </c>
      <c r="T4616" t="s">
        <v>72</v>
      </c>
      <c r="U4616" t="s">
        <v>73</v>
      </c>
      <c r="V4616">
        <v>740</v>
      </c>
      <c r="W4616">
        <v>2</v>
      </c>
      <c r="X4616">
        <v>184380</v>
      </c>
      <c r="Y4616" t="s">
        <v>74</v>
      </c>
      <c r="AA4616">
        <v>2016</v>
      </c>
      <c r="AB4616" t="s">
        <v>75</v>
      </c>
      <c r="AC4616" t="s">
        <v>76</v>
      </c>
      <c r="AD4616" t="s">
        <v>77</v>
      </c>
      <c r="AE4616" t="s">
        <v>78</v>
      </c>
      <c r="AF4616" t="s">
        <v>79</v>
      </c>
      <c r="AG4616" t="s">
        <v>80</v>
      </c>
      <c r="AH4616">
        <v>4.6779999999999999</v>
      </c>
      <c r="AI4616">
        <v>1.58178</v>
      </c>
      <c r="AJ4616">
        <v>7.3995699999999998</v>
      </c>
      <c r="AK4616">
        <v>2017</v>
      </c>
      <c r="AL4616" t="s">
        <v>81</v>
      </c>
      <c r="AM4616">
        <f t="shared" si="145"/>
        <v>4</v>
      </c>
    </row>
    <row r="4617" spans="1:39" x14ac:dyDescent="0.35">
      <c r="A4617">
        <v>2020</v>
      </c>
      <c r="B4617" s="5">
        <f t="shared" si="144"/>
        <v>173</v>
      </c>
      <c r="C4617" t="s">
        <v>82</v>
      </c>
      <c r="D4617">
        <v>20036735</v>
      </c>
      <c r="E4617">
        <v>794009</v>
      </c>
      <c r="F4617" t="s">
        <v>66</v>
      </c>
      <c r="G4617" t="s">
        <v>67</v>
      </c>
      <c r="H4617" t="s">
        <v>116</v>
      </c>
      <c r="I4617" t="s">
        <v>69</v>
      </c>
      <c r="J4617" s="1">
        <v>44003</v>
      </c>
      <c r="K4617">
        <v>26</v>
      </c>
      <c r="L4617">
        <v>2</v>
      </c>
      <c r="M4617">
        <v>1</v>
      </c>
      <c r="N4617" t="s">
        <v>70</v>
      </c>
      <c r="O4617" t="s">
        <v>71</v>
      </c>
      <c r="Q4617">
        <v>113</v>
      </c>
      <c r="R4617">
        <v>33</v>
      </c>
      <c r="T4617" t="s">
        <v>72</v>
      </c>
      <c r="U4617" t="s">
        <v>73</v>
      </c>
      <c r="V4617">
        <v>705</v>
      </c>
      <c r="W4617">
        <v>2</v>
      </c>
      <c r="X4617">
        <v>184380</v>
      </c>
      <c r="Y4617" t="s">
        <v>74</v>
      </c>
      <c r="AA4617">
        <v>2016</v>
      </c>
      <c r="AB4617" t="s">
        <v>75</v>
      </c>
      <c r="AC4617" t="s">
        <v>76</v>
      </c>
      <c r="AD4617" t="s">
        <v>77</v>
      </c>
      <c r="AE4617" t="s">
        <v>78</v>
      </c>
      <c r="AF4617" t="s">
        <v>79</v>
      </c>
      <c r="AG4617" t="s">
        <v>80</v>
      </c>
      <c r="AH4617">
        <v>4.6779999999999999</v>
      </c>
      <c r="AI4617">
        <v>1.07023</v>
      </c>
      <c r="AJ4617">
        <v>5.0065400000000002</v>
      </c>
      <c r="AK4617">
        <v>2017</v>
      </c>
      <c r="AL4617" t="s">
        <v>81</v>
      </c>
      <c r="AM4617">
        <f t="shared" si="145"/>
        <v>4</v>
      </c>
    </row>
    <row r="4618" spans="1:39" x14ac:dyDescent="0.35">
      <c r="A4618">
        <v>2020</v>
      </c>
      <c r="B4618" s="5">
        <f t="shared" si="144"/>
        <v>49</v>
      </c>
      <c r="C4618" t="s">
        <v>83</v>
      </c>
      <c r="D4618">
        <v>20076043</v>
      </c>
      <c r="E4618">
        <v>792498</v>
      </c>
      <c r="F4618" t="s">
        <v>66</v>
      </c>
      <c r="G4618" t="s">
        <v>67</v>
      </c>
      <c r="H4618" t="s">
        <v>68</v>
      </c>
      <c r="I4618" t="s">
        <v>69</v>
      </c>
      <c r="J4618" s="1">
        <v>43879</v>
      </c>
      <c r="K4618">
        <v>8</v>
      </c>
      <c r="L4618">
        <v>1</v>
      </c>
      <c r="M4618">
        <v>1</v>
      </c>
      <c r="N4618" t="s">
        <v>70</v>
      </c>
      <c r="O4618" t="s">
        <v>85</v>
      </c>
      <c r="Q4618">
        <v>103</v>
      </c>
      <c r="R4618">
        <v>80</v>
      </c>
      <c r="T4618" t="s">
        <v>72</v>
      </c>
      <c r="U4618" t="s">
        <v>73</v>
      </c>
      <c r="V4618">
        <v>670</v>
      </c>
      <c r="W4618">
        <v>2</v>
      </c>
      <c r="X4618">
        <v>184380</v>
      </c>
      <c r="Y4618" t="s">
        <v>74</v>
      </c>
      <c r="AA4618">
        <v>2016</v>
      </c>
      <c r="AB4618" t="s">
        <v>75</v>
      </c>
      <c r="AC4618" t="s">
        <v>76</v>
      </c>
      <c r="AD4618" t="s">
        <v>77</v>
      </c>
      <c r="AE4618" t="s">
        <v>78</v>
      </c>
      <c r="AF4618" t="s">
        <v>79</v>
      </c>
      <c r="AG4618" t="s">
        <v>80</v>
      </c>
      <c r="AH4618">
        <v>4.6779999999999999</v>
      </c>
      <c r="AI4618">
        <v>1.45882</v>
      </c>
      <c r="AJ4618">
        <v>6.8243600000000004</v>
      </c>
      <c r="AK4618">
        <v>2017</v>
      </c>
      <c r="AL4618" t="s">
        <v>81</v>
      </c>
      <c r="AM4618">
        <f t="shared" si="145"/>
        <v>4</v>
      </c>
    </row>
    <row r="4619" spans="1:39" x14ac:dyDescent="0.35">
      <c r="A4619">
        <v>2020</v>
      </c>
      <c r="B4619" s="5">
        <f t="shared" si="144"/>
        <v>69</v>
      </c>
      <c r="C4619" t="s">
        <v>82</v>
      </c>
      <c r="D4619">
        <v>20036129</v>
      </c>
      <c r="E4619">
        <v>774910</v>
      </c>
      <c r="F4619" t="s">
        <v>66</v>
      </c>
      <c r="G4619" t="s">
        <v>67</v>
      </c>
      <c r="H4619" t="s">
        <v>68</v>
      </c>
      <c r="I4619" t="s">
        <v>69</v>
      </c>
      <c r="J4619" s="1">
        <v>43899</v>
      </c>
      <c r="K4619">
        <v>11</v>
      </c>
      <c r="L4619">
        <v>1</v>
      </c>
      <c r="M4619">
        <v>1</v>
      </c>
      <c r="N4619" t="s">
        <v>70</v>
      </c>
      <c r="O4619" t="s">
        <v>71</v>
      </c>
      <c r="Q4619">
        <v>113</v>
      </c>
      <c r="R4619">
        <v>41</v>
      </c>
      <c r="T4619" t="s">
        <v>72</v>
      </c>
      <c r="U4619" t="s">
        <v>73</v>
      </c>
      <c r="V4619">
        <v>730</v>
      </c>
      <c r="W4619">
        <v>2</v>
      </c>
      <c r="X4619">
        <v>184380</v>
      </c>
      <c r="Y4619" t="s">
        <v>74</v>
      </c>
      <c r="AA4619">
        <v>2016</v>
      </c>
      <c r="AB4619" t="s">
        <v>75</v>
      </c>
      <c r="AC4619" t="s">
        <v>76</v>
      </c>
      <c r="AD4619" t="s">
        <v>77</v>
      </c>
      <c r="AE4619" t="s">
        <v>78</v>
      </c>
      <c r="AF4619" t="s">
        <v>79</v>
      </c>
      <c r="AG4619" t="s">
        <v>80</v>
      </c>
      <c r="AH4619">
        <v>4.6779999999999999</v>
      </c>
      <c r="AI4619">
        <v>2.8045499999999999</v>
      </c>
      <c r="AJ4619">
        <v>13.119680000000001</v>
      </c>
      <c r="AK4619">
        <v>2017</v>
      </c>
      <c r="AL4619" t="s">
        <v>81</v>
      </c>
      <c r="AM4619">
        <f t="shared" si="145"/>
        <v>4</v>
      </c>
    </row>
    <row r="4620" spans="1:39" x14ac:dyDescent="0.35">
      <c r="A4620">
        <v>2020</v>
      </c>
      <c r="B4620" s="5">
        <f t="shared" si="144"/>
        <v>185</v>
      </c>
      <c r="C4620" t="s">
        <v>82</v>
      </c>
      <c r="D4620">
        <v>20037000</v>
      </c>
      <c r="E4620">
        <v>793741</v>
      </c>
      <c r="F4620" t="s">
        <v>66</v>
      </c>
      <c r="G4620" t="s">
        <v>67</v>
      </c>
      <c r="H4620" t="s">
        <v>68</v>
      </c>
      <c r="I4620" t="s">
        <v>69</v>
      </c>
      <c r="J4620" s="1">
        <v>44015</v>
      </c>
      <c r="K4620">
        <v>27</v>
      </c>
      <c r="L4620">
        <v>4</v>
      </c>
      <c r="M4620">
        <v>1</v>
      </c>
      <c r="N4620" t="s">
        <v>70</v>
      </c>
      <c r="O4620" t="s">
        <v>71</v>
      </c>
      <c r="Q4620">
        <v>113</v>
      </c>
      <c r="R4620">
        <v>62</v>
      </c>
      <c r="T4620" t="s">
        <v>72</v>
      </c>
      <c r="U4620" t="s">
        <v>73</v>
      </c>
      <c r="V4620">
        <v>630</v>
      </c>
      <c r="W4620">
        <v>2</v>
      </c>
      <c r="X4620">
        <v>184380</v>
      </c>
      <c r="Y4620" t="s">
        <v>74</v>
      </c>
      <c r="AA4620">
        <v>2016</v>
      </c>
      <c r="AB4620" t="s">
        <v>75</v>
      </c>
      <c r="AC4620" t="s">
        <v>76</v>
      </c>
      <c r="AD4620" t="s">
        <v>77</v>
      </c>
      <c r="AE4620" t="s">
        <v>78</v>
      </c>
      <c r="AF4620" t="s">
        <v>79</v>
      </c>
      <c r="AG4620" t="s">
        <v>80</v>
      </c>
      <c r="AH4620">
        <v>4.6779999999999999</v>
      </c>
      <c r="AI4620">
        <v>3.9556300000000002</v>
      </c>
      <c r="AJ4620">
        <v>18.504439999999999</v>
      </c>
      <c r="AK4620">
        <v>2017</v>
      </c>
      <c r="AL4620" t="s">
        <v>81</v>
      </c>
      <c r="AM4620">
        <f t="shared" si="145"/>
        <v>4</v>
      </c>
    </row>
    <row r="4621" spans="1:39" x14ac:dyDescent="0.35">
      <c r="A4621">
        <v>2020</v>
      </c>
      <c r="B4621" s="5">
        <f t="shared" si="144"/>
        <v>185</v>
      </c>
      <c r="C4621" t="s">
        <v>82</v>
      </c>
      <c r="D4621">
        <v>20037000</v>
      </c>
      <c r="E4621">
        <v>793732</v>
      </c>
      <c r="F4621" t="s">
        <v>66</v>
      </c>
      <c r="G4621" t="s">
        <v>67</v>
      </c>
      <c r="H4621" t="s">
        <v>68</v>
      </c>
      <c r="I4621" t="s">
        <v>69</v>
      </c>
      <c r="J4621" s="1">
        <v>44015</v>
      </c>
      <c r="K4621">
        <v>27</v>
      </c>
      <c r="L4621">
        <v>4</v>
      </c>
      <c r="M4621">
        <v>1</v>
      </c>
      <c r="N4621" t="s">
        <v>70</v>
      </c>
      <c r="O4621" t="s">
        <v>71</v>
      </c>
      <c r="Q4621">
        <v>113</v>
      </c>
      <c r="R4621">
        <v>62</v>
      </c>
      <c r="T4621" t="s">
        <v>72</v>
      </c>
      <c r="U4621" t="s">
        <v>87</v>
      </c>
      <c r="V4621">
        <v>700</v>
      </c>
      <c r="W4621">
        <v>2</v>
      </c>
      <c r="X4621">
        <v>184380</v>
      </c>
      <c r="Y4621" t="s">
        <v>74</v>
      </c>
      <c r="AA4621">
        <v>2016</v>
      </c>
      <c r="AB4621" t="s">
        <v>75</v>
      </c>
      <c r="AC4621" t="s">
        <v>76</v>
      </c>
      <c r="AD4621" t="s">
        <v>77</v>
      </c>
      <c r="AE4621" t="s">
        <v>78</v>
      </c>
      <c r="AF4621" t="s">
        <v>79</v>
      </c>
      <c r="AG4621" t="s">
        <v>80</v>
      </c>
      <c r="AH4621">
        <v>4.6779999999999999</v>
      </c>
      <c r="AI4621">
        <v>3.9556300000000002</v>
      </c>
      <c r="AJ4621">
        <v>18.504439999999999</v>
      </c>
      <c r="AK4621">
        <v>2017</v>
      </c>
      <c r="AL4621" t="s">
        <v>81</v>
      </c>
      <c r="AM4621">
        <f t="shared" si="145"/>
        <v>4</v>
      </c>
    </row>
    <row r="4622" spans="1:39" x14ac:dyDescent="0.35">
      <c r="A4622">
        <v>2020</v>
      </c>
      <c r="B4622" s="5">
        <f t="shared" si="144"/>
        <v>186</v>
      </c>
      <c r="C4622" t="s">
        <v>83</v>
      </c>
      <c r="D4622">
        <v>20076342</v>
      </c>
      <c r="E4622">
        <v>791687</v>
      </c>
      <c r="F4622" t="s">
        <v>66</v>
      </c>
      <c r="G4622" t="s">
        <v>67</v>
      </c>
      <c r="H4622" t="s">
        <v>68</v>
      </c>
      <c r="I4622" t="s">
        <v>69</v>
      </c>
      <c r="J4622" s="1">
        <v>44016</v>
      </c>
      <c r="K4622">
        <v>27</v>
      </c>
      <c r="L4622">
        <v>4</v>
      </c>
      <c r="M4622">
        <v>1</v>
      </c>
      <c r="N4622" t="s">
        <v>70</v>
      </c>
      <c r="O4622" t="s">
        <v>85</v>
      </c>
      <c r="Q4622">
        <v>103</v>
      </c>
      <c r="R4622">
        <v>70</v>
      </c>
      <c r="T4622" t="s">
        <v>72</v>
      </c>
      <c r="U4622" t="s">
        <v>73</v>
      </c>
      <c r="V4622">
        <v>735</v>
      </c>
      <c r="W4622">
        <v>2</v>
      </c>
      <c r="X4622">
        <v>184380</v>
      </c>
      <c r="Y4622" t="s">
        <v>74</v>
      </c>
      <c r="AA4622">
        <v>2016</v>
      </c>
      <c r="AB4622" t="s">
        <v>75</v>
      </c>
      <c r="AC4622" t="s">
        <v>76</v>
      </c>
      <c r="AD4622" t="s">
        <v>77</v>
      </c>
      <c r="AE4622" t="s">
        <v>78</v>
      </c>
      <c r="AF4622" t="s">
        <v>79</v>
      </c>
      <c r="AG4622" t="s">
        <v>80</v>
      </c>
      <c r="AH4622">
        <v>4.6779999999999999</v>
      </c>
      <c r="AI4622">
        <v>2.6911399999999999</v>
      </c>
      <c r="AJ4622">
        <v>12.58915</v>
      </c>
      <c r="AK4622">
        <v>2017</v>
      </c>
      <c r="AL4622" t="s">
        <v>81</v>
      </c>
      <c r="AM4622">
        <f t="shared" si="145"/>
        <v>4</v>
      </c>
    </row>
    <row r="4623" spans="1:39" x14ac:dyDescent="0.35">
      <c r="A4623">
        <v>2020</v>
      </c>
      <c r="B4623" s="5">
        <f t="shared" si="144"/>
        <v>169</v>
      </c>
      <c r="C4623" t="s">
        <v>83</v>
      </c>
      <c r="D4623">
        <v>20071100</v>
      </c>
      <c r="E4623">
        <v>764193</v>
      </c>
      <c r="F4623" t="s">
        <v>66</v>
      </c>
      <c r="G4623" t="s">
        <v>86</v>
      </c>
      <c r="J4623" s="1">
        <v>43999</v>
      </c>
      <c r="K4623">
        <v>25</v>
      </c>
      <c r="M4623">
        <v>1</v>
      </c>
      <c r="N4623" t="s">
        <v>70</v>
      </c>
      <c r="O4623" t="s">
        <v>85</v>
      </c>
      <c r="Q4623">
        <v>103</v>
      </c>
      <c r="R4623">
        <v>70</v>
      </c>
      <c r="T4623" t="s">
        <v>72</v>
      </c>
      <c r="U4623" t="s">
        <v>73</v>
      </c>
      <c r="V4623">
        <v>720</v>
      </c>
      <c r="W4623">
        <v>2</v>
      </c>
      <c r="X4623">
        <v>184380</v>
      </c>
      <c r="Y4623" t="s">
        <v>74</v>
      </c>
      <c r="AA4623">
        <v>2016</v>
      </c>
      <c r="AB4623" t="s">
        <v>75</v>
      </c>
      <c r="AC4623" t="s">
        <v>76</v>
      </c>
      <c r="AD4623" t="s">
        <v>77</v>
      </c>
      <c r="AE4623" t="s">
        <v>78</v>
      </c>
      <c r="AF4623" t="s">
        <v>79</v>
      </c>
      <c r="AG4623" t="s">
        <v>80</v>
      </c>
      <c r="AH4623">
        <v>4.6779999999999999</v>
      </c>
      <c r="AI4623">
        <v>1.24424</v>
      </c>
      <c r="AJ4623">
        <v>5.8205499999999999</v>
      </c>
      <c r="AK4623">
        <v>2017</v>
      </c>
      <c r="AL4623" t="s">
        <v>81</v>
      </c>
      <c r="AM4623">
        <f t="shared" si="145"/>
        <v>4</v>
      </c>
    </row>
    <row r="4624" spans="1:39" x14ac:dyDescent="0.35">
      <c r="A4624">
        <v>2020</v>
      </c>
      <c r="B4624" s="5">
        <f t="shared" si="144"/>
        <v>201</v>
      </c>
      <c r="C4624" t="s">
        <v>83</v>
      </c>
      <c r="D4624">
        <v>20071469</v>
      </c>
      <c r="E4624">
        <v>797050</v>
      </c>
      <c r="F4624" t="s">
        <v>66</v>
      </c>
      <c r="G4624" t="s">
        <v>86</v>
      </c>
      <c r="J4624" s="1">
        <v>44031</v>
      </c>
      <c r="K4624">
        <v>30</v>
      </c>
      <c r="M4624">
        <v>1</v>
      </c>
      <c r="N4624" t="s">
        <v>70</v>
      </c>
      <c r="O4624" t="s">
        <v>85</v>
      </c>
      <c r="Q4624">
        <v>104</v>
      </c>
      <c r="R4624">
        <v>40</v>
      </c>
      <c r="T4624" t="s">
        <v>72</v>
      </c>
      <c r="U4624" t="s">
        <v>73</v>
      </c>
      <c r="V4624">
        <v>860</v>
      </c>
      <c r="W4624">
        <v>2</v>
      </c>
      <c r="X4624">
        <v>184380</v>
      </c>
      <c r="Y4624" t="s">
        <v>74</v>
      </c>
      <c r="AA4624">
        <v>2016</v>
      </c>
      <c r="AB4624" t="s">
        <v>75</v>
      </c>
      <c r="AC4624" t="s">
        <v>76</v>
      </c>
      <c r="AD4624" t="s">
        <v>77</v>
      </c>
      <c r="AE4624" t="s">
        <v>78</v>
      </c>
      <c r="AF4624" t="s">
        <v>79</v>
      </c>
      <c r="AG4624" t="s">
        <v>80</v>
      </c>
      <c r="AH4624">
        <v>4.6779999999999999</v>
      </c>
      <c r="AI4624">
        <v>1.01217</v>
      </c>
      <c r="AJ4624">
        <v>4.7349300000000003</v>
      </c>
      <c r="AK4624">
        <v>2017</v>
      </c>
      <c r="AL4624" t="s">
        <v>81</v>
      </c>
      <c r="AM4624">
        <f t="shared" si="145"/>
        <v>4</v>
      </c>
    </row>
    <row r="4625" spans="1:39" x14ac:dyDescent="0.35">
      <c r="A4625">
        <v>2020</v>
      </c>
      <c r="B4625" s="5">
        <f t="shared" si="144"/>
        <v>203</v>
      </c>
      <c r="C4625" t="s">
        <v>82</v>
      </c>
      <c r="D4625">
        <v>20031480</v>
      </c>
      <c r="E4625">
        <v>757663</v>
      </c>
      <c r="F4625" t="s">
        <v>66</v>
      </c>
      <c r="G4625" t="s">
        <v>86</v>
      </c>
      <c r="J4625" s="1">
        <v>44033</v>
      </c>
      <c r="K4625">
        <v>30</v>
      </c>
      <c r="M4625">
        <v>1</v>
      </c>
      <c r="N4625" t="s">
        <v>70</v>
      </c>
      <c r="O4625" t="s">
        <v>71</v>
      </c>
      <c r="Q4625">
        <v>113</v>
      </c>
      <c r="R4625">
        <v>41</v>
      </c>
      <c r="T4625" t="s">
        <v>72</v>
      </c>
      <c r="U4625" t="s">
        <v>73</v>
      </c>
      <c r="V4625">
        <v>750</v>
      </c>
      <c r="W4625">
        <v>2</v>
      </c>
      <c r="X4625">
        <v>184380</v>
      </c>
      <c r="Y4625" t="s">
        <v>74</v>
      </c>
      <c r="AA4625">
        <v>2016</v>
      </c>
      <c r="AB4625" t="s">
        <v>75</v>
      </c>
      <c r="AC4625" t="s">
        <v>76</v>
      </c>
      <c r="AD4625" t="s">
        <v>77</v>
      </c>
      <c r="AE4625" t="s">
        <v>78</v>
      </c>
      <c r="AF4625" t="s">
        <v>79</v>
      </c>
      <c r="AG4625" t="s">
        <v>80</v>
      </c>
      <c r="AH4625">
        <v>4.6779999999999999</v>
      </c>
      <c r="AI4625">
        <v>5.8071999999999999</v>
      </c>
      <c r="AJ4625">
        <v>27.166080000000001</v>
      </c>
      <c r="AK4625">
        <v>2017</v>
      </c>
      <c r="AL4625" t="s">
        <v>81</v>
      </c>
      <c r="AM4625">
        <f t="shared" si="145"/>
        <v>4</v>
      </c>
    </row>
    <row r="4626" spans="1:39" x14ac:dyDescent="0.35">
      <c r="A4626">
        <v>2020</v>
      </c>
      <c r="B4626" s="5">
        <f t="shared" si="144"/>
        <v>196</v>
      </c>
      <c r="C4626" t="s">
        <v>91</v>
      </c>
      <c r="D4626">
        <v>20066311</v>
      </c>
      <c r="E4626">
        <v>771209</v>
      </c>
      <c r="F4626" t="s">
        <v>66</v>
      </c>
      <c r="G4626" t="s">
        <v>67</v>
      </c>
      <c r="H4626" t="s">
        <v>68</v>
      </c>
      <c r="I4626" t="s">
        <v>113</v>
      </c>
      <c r="J4626" s="1">
        <v>44026</v>
      </c>
      <c r="K4626">
        <v>29</v>
      </c>
      <c r="M4626">
        <v>1</v>
      </c>
      <c r="N4626" t="s">
        <v>70</v>
      </c>
      <c r="O4626" t="s">
        <v>90</v>
      </c>
      <c r="Q4626">
        <v>101</v>
      </c>
      <c r="R4626">
        <v>11</v>
      </c>
      <c r="T4626" t="s">
        <v>72</v>
      </c>
      <c r="U4626" t="s">
        <v>73</v>
      </c>
      <c r="V4626">
        <v>680</v>
      </c>
      <c r="W4626">
        <v>2</v>
      </c>
      <c r="X4626">
        <v>184381</v>
      </c>
      <c r="Y4626" t="s">
        <v>74</v>
      </c>
      <c r="AA4626">
        <v>2016</v>
      </c>
      <c r="AB4626" t="s">
        <v>75</v>
      </c>
      <c r="AC4626" t="s">
        <v>76</v>
      </c>
      <c r="AD4626" t="s">
        <v>77</v>
      </c>
      <c r="AE4626" t="s">
        <v>78</v>
      </c>
      <c r="AF4626" t="s">
        <v>79</v>
      </c>
      <c r="AG4626" t="s">
        <v>80</v>
      </c>
      <c r="AH4626">
        <v>4.6769999999999996</v>
      </c>
      <c r="AI4626">
        <v>2.0618599999999998</v>
      </c>
      <c r="AJ4626">
        <v>9.6433199999999992</v>
      </c>
      <c r="AK4626">
        <v>2017</v>
      </c>
      <c r="AL4626" t="s">
        <v>81</v>
      </c>
      <c r="AM4626">
        <f t="shared" si="145"/>
        <v>4</v>
      </c>
    </row>
    <row r="4627" spans="1:39" x14ac:dyDescent="0.35">
      <c r="A4627">
        <v>2020</v>
      </c>
      <c r="B4627" s="5">
        <f t="shared" si="144"/>
        <v>123</v>
      </c>
      <c r="C4627" t="s">
        <v>83</v>
      </c>
      <c r="D4627">
        <v>20076132</v>
      </c>
      <c r="E4627">
        <v>765977</v>
      </c>
      <c r="F4627" t="s">
        <v>66</v>
      </c>
      <c r="G4627" t="s">
        <v>67</v>
      </c>
      <c r="H4627" t="s">
        <v>92</v>
      </c>
      <c r="I4627" t="s">
        <v>69</v>
      </c>
      <c r="J4627" s="1">
        <v>43953</v>
      </c>
      <c r="K4627">
        <v>18</v>
      </c>
      <c r="L4627">
        <v>2</v>
      </c>
      <c r="M4627">
        <v>1</v>
      </c>
      <c r="N4627" t="s">
        <v>70</v>
      </c>
      <c r="O4627" t="s">
        <v>85</v>
      </c>
      <c r="Q4627">
        <v>103</v>
      </c>
      <c r="R4627">
        <v>50</v>
      </c>
      <c r="T4627" t="s">
        <v>72</v>
      </c>
      <c r="U4627" t="s">
        <v>73</v>
      </c>
      <c r="V4627">
        <v>675</v>
      </c>
      <c r="W4627">
        <v>2</v>
      </c>
      <c r="X4627">
        <v>184381</v>
      </c>
      <c r="Y4627" t="s">
        <v>74</v>
      </c>
      <c r="AA4627">
        <v>2016</v>
      </c>
      <c r="AB4627" t="s">
        <v>75</v>
      </c>
      <c r="AC4627" t="s">
        <v>76</v>
      </c>
      <c r="AD4627" t="s">
        <v>77</v>
      </c>
      <c r="AE4627" t="s">
        <v>78</v>
      </c>
      <c r="AF4627" t="s">
        <v>79</v>
      </c>
      <c r="AG4627" t="s">
        <v>80</v>
      </c>
      <c r="AH4627">
        <v>4.6769999999999996</v>
      </c>
      <c r="AI4627">
        <v>1.1582399999999999</v>
      </c>
      <c r="AJ4627">
        <v>5.41709</v>
      </c>
      <c r="AK4627">
        <v>2017</v>
      </c>
      <c r="AL4627" t="s">
        <v>81</v>
      </c>
      <c r="AM4627">
        <f t="shared" si="145"/>
        <v>4</v>
      </c>
    </row>
    <row r="4628" spans="1:39" x14ac:dyDescent="0.35">
      <c r="A4628">
        <v>2020</v>
      </c>
      <c r="B4628" s="5">
        <f t="shared" si="144"/>
        <v>123</v>
      </c>
      <c r="C4628" t="s">
        <v>83</v>
      </c>
      <c r="D4628">
        <v>20076135</v>
      </c>
      <c r="E4628">
        <v>765941</v>
      </c>
      <c r="F4628" t="s">
        <v>66</v>
      </c>
      <c r="G4628" t="s">
        <v>67</v>
      </c>
      <c r="H4628" t="s">
        <v>92</v>
      </c>
      <c r="I4628" t="s">
        <v>69</v>
      </c>
      <c r="J4628" s="1">
        <v>43953</v>
      </c>
      <c r="K4628">
        <v>18</v>
      </c>
      <c r="L4628">
        <v>2</v>
      </c>
      <c r="M4628">
        <v>1</v>
      </c>
      <c r="N4628" t="s">
        <v>70</v>
      </c>
      <c r="O4628" t="s">
        <v>85</v>
      </c>
      <c r="Q4628">
        <v>103</v>
      </c>
      <c r="R4628">
        <v>50</v>
      </c>
      <c r="T4628" t="s">
        <v>72</v>
      </c>
      <c r="U4628" t="s">
        <v>73</v>
      </c>
      <c r="V4628">
        <v>690</v>
      </c>
      <c r="W4628">
        <v>2</v>
      </c>
      <c r="X4628">
        <v>184381</v>
      </c>
      <c r="Y4628" t="s">
        <v>74</v>
      </c>
      <c r="AA4628">
        <v>2016</v>
      </c>
      <c r="AB4628" t="s">
        <v>75</v>
      </c>
      <c r="AC4628" t="s">
        <v>76</v>
      </c>
      <c r="AD4628" t="s">
        <v>77</v>
      </c>
      <c r="AE4628" t="s">
        <v>78</v>
      </c>
      <c r="AF4628" t="s">
        <v>79</v>
      </c>
      <c r="AG4628" t="s">
        <v>80</v>
      </c>
      <c r="AH4628">
        <v>4.6769999999999996</v>
      </c>
      <c r="AI4628">
        <v>1.1582399999999999</v>
      </c>
      <c r="AJ4628">
        <v>5.41709</v>
      </c>
      <c r="AK4628">
        <v>2017</v>
      </c>
      <c r="AL4628" t="s">
        <v>81</v>
      </c>
      <c r="AM4628">
        <f t="shared" si="145"/>
        <v>4</v>
      </c>
    </row>
    <row r="4629" spans="1:39" x14ac:dyDescent="0.35">
      <c r="A4629">
        <v>2020</v>
      </c>
      <c r="B4629" s="5">
        <f t="shared" si="144"/>
        <v>123</v>
      </c>
      <c r="C4629" t="s">
        <v>83</v>
      </c>
      <c r="D4629">
        <v>20076115</v>
      </c>
      <c r="E4629">
        <v>765953</v>
      </c>
      <c r="F4629" t="s">
        <v>66</v>
      </c>
      <c r="G4629" t="s">
        <v>67</v>
      </c>
      <c r="H4629" t="s">
        <v>92</v>
      </c>
      <c r="I4629" t="s">
        <v>69</v>
      </c>
      <c r="J4629" s="1">
        <v>43953</v>
      </c>
      <c r="K4629">
        <v>18</v>
      </c>
      <c r="L4629">
        <v>2</v>
      </c>
      <c r="M4629">
        <v>1</v>
      </c>
      <c r="N4629" t="s">
        <v>70</v>
      </c>
      <c r="O4629" t="s">
        <v>85</v>
      </c>
      <c r="Q4629">
        <v>103</v>
      </c>
      <c r="R4629">
        <v>60</v>
      </c>
      <c r="T4629" t="s">
        <v>72</v>
      </c>
      <c r="U4629" t="s">
        <v>73</v>
      </c>
      <c r="V4629">
        <v>760</v>
      </c>
      <c r="W4629">
        <v>2</v>
      </c>
      <c r="X4629">
        <v>184381</v>
      </c>
      <c r="Y4629" t="s">
        <v>74</v>
      </c>
      <c r="AA4629">
        <v>2016</v>
      </c>
      <c r="AB4629" t="s">
        <v>75</v>
      </c>
      <c r="AC4629" t="s">
        <v>76</v>
      </c>
      <c r="AD4629" t="s">
        <v>77</v>
      </c>
      <c r="AE4629" t="s">
        <v>78</v>
      </c>
      <c r="AF4629" t="s">
        <v>79</v>
      </c>
      <c r="AG4629" t="s">
        <v>80</v>
      </c>
      <c r="AH4629">
        <v>4.6769999999999996</v>
      </c>
      <c r="AI4629">
        <v>1.17492</v>
      </c>
      <c r="AJ4629">
        <v>5.4950999999999999</v>
      </c>
      <c r="AK4629">
        <v>2017</v>
      </c>
      <c r="AL4629" t="s">
        <v>81</v>
      </c>
      <c r="AM4629">
        <f t="shared" si="145"/>
        <v>4</v>
      </c>
    </row>
    <row r="4630" spans="1:39" x14ac:dyDescent="0.35">
      <c r="A4630">
        <v>2020</v>
      </c>
      <c r="B4630" s="5">
        <f t="shared" si="144"/>
        <v>125</v>
      </c>
      <c r="C4630" t="s">
        <v>83</v>
      </c>
      <c r="D4630">
        <v>20076128</v>
      </c>
      <c r="E4630">
        <v>765968</v>
      </c>
      <c r="F4630" t="s">
        <v>66</v>
      </c>
      <c r="G4630" t="s">
        <v>67</v>
      </c>
      <c r="H4630" t="s">
        <v>92</v>
      </c>
      <c r="I4630" t="s">
        <v>69</v>
      </c>
      <c r="J4630" s="1">
        <v>43955</v>
      </c>
      <c r="K4630">
        <v>19</v>
      </c>
      <c r="L4630">
        <v>2</v>
      </c>
      <c r="M4630">
        <v>1</v>
      </c>
      <c r="N4630" t="s">
        <v>70</v>
      </c>
      <c r="O4630" t="s">
        <v>85</v>
      </c>
      <c r="Q4630">
        <v>103</v>
      </c>
      <c r="R4630">
        <v>60</v>
      </c>
      <c r="T4630" t="s">
        <v>72</v>
      </c>
      <c r="U4630" t="s">
        <v>73</v>
      </c>
      <c r="V4630">
        <v>670</v>
      </c>
      <c r="W4630">
        <v>2</v>
      </c>
      <c r="X4630">
        <v>184381</v>
      </c>
      <c r="Y4630" t="s">
        <v>74</v>
      </c>
      <c r="AA4630">
        <v>2016</v>
      </c>
      <c r="AB4630" t="s">
        <v>75</v>
      </c>
      <c r="AC4630" t="s">
        <v>76</v>
      </c>
      <c r="AD4630" t="s">
        <v>77</v>
      </c>
      <c r="AE4630" t="s">
        <v>78</v>
      </c>
      <c r="AF4630" t="s">
        <v>79</v>
      </c>
      <c r="AG4630" t="s">
        <v>80</v>
      </c>
      <c r="AH4630">
        <v>4.6769999999999996</v>
      </c>
      <c r="AI4630">
        <v>1.17492</v>
      </c>
      <c r="AJ4630">
        <v>5.4950999999999999</v>
      </c>
      <c r="AK4630">
        <v>2017</v>
      </c>
      <c r="AL4630" t="s">
        <v>81</v>
      </c>
      <c r="AM4630">
        <f t="shared" si="145"/>
        <v>4</v>
      </c>
    </row>
    <row r="4631" spans="1:39" x14ac:dyDescent="0.35">
      <c r="A4631">
        <v>2020</v>
      </c>
      <c r="B4631" s="5">
        <f t="shared" si="144"/>
        <v>125</v>
      </c>
      <c r="C4631" t="s">
        <v>83</v>
      </c>
      <c r="D4631">
        <v>20076117</v>
      </c>
      <c r="E4631">
        <v>765955</v>
      </c>
      <c r="F4631" t="s">
        <v>66</v>
      </c>
      <c r="G4631" t="s">
        <v>67</v>
      </c>
      <c r="H4631" t="s">
        <v>92</v>
      </c>
      <c r="I4631" t="s">
        <v>69</v>
      </c>
      <c r="J4631" s="1">
        <v>43955</v>
      </c>
      <c r="K4631">
        <v>19</v>
      </c>
      <c r="L4631">
        <v>2</v>
      </c>
      <c r="M4631">
        <v>1</v>
      </c>
      <c r="N4631" t="s">
        <v>70</v>
      </c>
      <c r="O4631" t="s">
        <v>85</v>
      </c>
      <c r="Q4631">
        <v>103</v>
      </c>
      <c r="R4631">
        <v>60</v>
      </c>
      <c r="T4631" t="s">
        <v>72</v>
      </c>
      <c r="U4631" t="s">
        <v>73</v>
      </c>
      <c r="V4631">
        <v>690</v>
      </c>
      <c r="W4631">
        <v>2</v>
      </c>
      <c r="X4631">
        <v>184381</v>
      </c>
      <c r="Y4631" t="s">
        <v>74</v>
      </c>
      <c r="AA4631">
        <v>2016</v>
      </c>
      <c r="AB4631" t="s">
        <v>75</v>
      </c>
      <c r="AC4631" t="s">
        <v>76</v>
      </c>
      <c r="AD4631" t="s">
        <v>77</v>
      </c>
      <c r="AE4631" t="s">
        <v>78</v>
      </c>
      <c r="AF4631" t="s">
        <v>79</v>
      </c>
      <c r="AG4631" t="s">
        <v>80</v>
      </c>
      <c r="AH4631">
        <v>4.6769999999999996</v>
      </c>
      <c r="AI4631">
        <v>1.17492</v>
      </c>
      <c r="AJ4631">
        <v>5.4950999999999999</v>
      </c>
      <c r="AK4631">
        <v>2017</v>
      </c>
      <c r="AL4631" t="s">
        <v>81</v>
      </c>
      <c r="AM4631">
        <f t="shared" si="145"/>
        <v>4</v>
      </c>
    </row>
    <row r="4632" spans="1:39" x14ac:dyDescent="0.35">
      <c r="A4632">
        <v>2020</v>
      </c>
      <c r="B4632" s="5">
        <f t="shared" si="144"/>
        <v>134</v>
      </c>
      <c r="C4632" t="s">
        <v>83</v>
      </c>
      <c r="D4632">
        <v>20076182</v>
      </c>
      <c r="E4632">
        <v>792108</v>
      </c>
      <c r="F4632" t="s">
        <v>66</v>
      </c>
      <c r="G4632" t="s">
        <v>67</v>
      </c>
      <c r="H4632" t="s">
        <v>92</v>
      </c>
      <c r="I4632" t="s">
        <v>69</v>
      </c>
      <c r="J4632" s="1">
        <v>43964</v>
      </c>
      <c r="K4632">
        <v>20</v>
      </c>
      <c r="L4632">
        <v>2</v>
      </c>
      <c r="M4632">
        <v>1</v>
      </c>
      <c r="N4632" t="s">
        <v>70</v>
      </c>
      <c r="O4632" t="s">
        <v>85</v>
      </c>
      <c r="Q4632">
        <v>103</v>
      </c>
      <c r="R4632">
        <v>50</v>
      </c>
      <c r="T4632" t="s">
        <v>72</v>
      </c>
      <c r="U4632" t="s">
        <v>73</v>
      </c>
      <c r="V4632">
        <v>645</v>
      </c>
      <c r="W4632">
        <v>2</v>
      </c>
      <c r="X4632">
        <v>184381</v>
      </c>
      <c r="Y4632" t="s">
        <v>74</v>
      </c>
      <c r="AA4632">
        <v>2016</v>
      </c>
      <c r="AB4632" t="s">
        <v>75</v>
      </c>
      <c r="AC4632" t="s">
        <v>76</v>
      </c>
      <c r="AD4632" t="s">
        <v>77</v>
      </c>
      <c r="AE4632" t="s">
        <v>78</v>
      </c>
      <c r="AF4632" t="s">
        <v>79</v>
      </c>
      <c r="AG4632" t="s">
        <v>80</v>
      </c>
      <c r="AH4632">
        <v>4.6769999999999996</v>
      </c>
      <c r="AI4632">
        <v>1.1582399999999999</v>
      </c>
      <c r="AJ4632">
        <v>5.41709</v>
      </c>
      <c r="AK4632">
        <v>2017</v>
      </c>
      <c r="AL4632" t="s">
        <v>81</v>
      </c>
      <c r="AM4632">
        <f t="shared" si="145"/>
        <v>4</v>
      </c>
    </row>
    <row r="4633" spans="1:39" x14ac:dyDescent="0.35">
      <c r="A4633">
        <v>2020</v>
      </c>
      <c r="B4633" s="5">
        <f t="shared" si="144"/>
        <v>134</v>
      </c>
      <c r="C4633" t="s">
        <v>83</v>
      </c>
      <c r="D4633">
        <v>20076168</v>
      </c>
      <c r="E4633">
        <v>765991</v>
      </c>
      <c r="F4633" t="s">
        <v>66</v>
      </c>
      <c r="G4633" t="s">
        <v>67</v>
      </c>
      <c r="H4633" t="s">
        <v>92</v>
      </c>
      <c r="I4633" t="s">
        <v>69</v>
      </c>
      <c r="J4633" s="1">
        <v>43964</v>
      </c>
      <c r="K4633">
        <v>20</v>
      </c>
      <c r="L4633">
        <v>2</v>
      </c>
      <c r="M4633">
        <v>1</v>
      </c>
      <c r="N4633" t="s">
        <v>70</v>
      </c>
      <c r="O4633" t="s">
        <v>85</v>
      </c>
      <c r="Q4633">
        <v>103</v>
      </c>
      <c r="R4633">
        <v>50</v>
      </c>
      <c r="T4633" t="s">
        <v>72</v>
      </c>
      <c r="U4633" t="s">
        <v>73</v>
      </c>
      <c r="V4633">
        <v>735</v>
      </c>
      <c r="W4633">
        <v>2</v>
      </c>
      <c r="X4633">
        <v>184381</v>
      </c>
      <c r="Y4633" t="s">
        <v>74</v>
      </c>
      <c r="AA4633">
        <v>2016</v>
      </c>
      <c r="AB4633" t="s">
        <v>75</v>
      </c>
      <c r="AC4633" t="s">
        <v>76</v>
      </c>
      <c r="AD4633" t="s">
        <v>77</v>
      </c>
      <c r="AE4633" t="s">
        <v>78</v>
      </c>
      <c r="AF4633" t="s">
        <v>79</v>
      </c>
      <c r="AG4633" t="s">
        <v>80</v>
      </c>
      <c r="AH4633">
        <v>4.6769999999999996</v>
      </c>
      <c r="AI4633">
        <v>1.1582399999999999</v>
      </c>
      <c r="AJ4633">
        <v>5.41709</v>
      </c>
      <c r="AK4633">
        <v>2017</v>
      </c>
      <c r="AL4633" t="s">
        <v>81</v>
      </c>
      <c r="AM4633">
        <f t="shared" si="145"/>
        <v>4</v>
      </c>
    </row>
    <row r="4634" spans="1:39" x14ac:dyDescent="0.35">
      <c r="A4634">
        <v>2020</v>
      </c>
      <c r="B4634" s="5">
        <f t="shared" si="144"/>
        <v>139</v>
      </c>
      <c r="C4634" t="s">
        <v>82</v>
      </c>
      <c r="D4634">
        <v>20036229</v>
      </c>
      <c r="E4634">
        <v>794416</v>
      </c>
      <c r="F4634" t="s">
        <v>66</v>
      </c>
      <c r="G4634" t="s">
        <v>67</v>
      </c>
      <c r="H4634" t="s">
        <v>92</v>
      </c>
      <c r="I4634" t="s">
        <v>69</v>
      </c>
      <c r="J4634" s="1">
        <v>43969</v>
      </c>
      <c r="K4634">
        <v>21</v>
      </c>
      <c r="L4634">
        <v>2</v>
      </c>
      <c r="M4634">
        <v>1</v>
      </c>
      <c r="N4634" t="s">
        <v>70</v>
      </c>
      <c r="O4634" t="s">
        <v>71</v>
      </c>
      <c r="Q4634">
        <v>113</v>
      </c>
      <c r="R4634">
        <v>41</v>
      </c>
      <c r="T4634" t="s">
        <v>72</v>
      </c>
      <c r="U4634" t="s">
        <v>73</v>
      </c>
      <c r="V4634">
        <v>645</v>
      </c>
      <c r="W4634">
        <v>2</v>
      </c>
      <c r="X4634">
        <v>184381</v>
      </c>
      <c r="Y4634" t="s">
        <v>74</v>
      </c>
      <c r="AA4634">
        <v>2016</v>
      </c>
      <c r="AB4634" t="s">
        <v>75</v>
      </c>
      <c r="AC4634" t="s">
        <v>76</v>
      </c>
      <c r="AD4634" t="s">
        <v>77</v>
      </c>
      <c r="AE4634" t="s">
        <v>78</v>
      </c>
      <c r="AF4634" t="s">
        <v>79</v>
      </c>
      <c r="AG4634" t="s">
        <v>80</v>
      </c>
      <c r="AH4634">
        <v>4.6769999999999996</v>
      </c>
      <c r="AI4634">
        <v>1.9437800000000001</v>
      </c>
      <c r="AJ4634">
        <v>9.0910600000000006</v>
      </c>
      <c r="AK4634">
        <v>2017</v>
      </c>
      <c r="AL4634" t="s">
        <v>81</v>
      </c>
      <c r="AM4634">
        <f t="shared" si="145"/>
        <v>4</v>
      </c>
    </row>
    <row r="4635" spans="1:39" x14ac:dyDescent="0.35">
      <c r="A4635">
        <v>2020</v>
      </c>
      <c r="B4635" s="5">
        <f t="shared" si="144"/>
        <v>141</v>
      </c>
      <c r="C4635" t="s">
        <v>83</v>
      </c>
      <c r="D4635">
        <v>20076199</v>
      </c>
      <c r="E4635">
        <v>792113</v>
      </c>
      <c r="F4635" t="s">
        <v>66</v>
      </c>
      <c r="G4635" t="s">
        <v>67</v>
      </c>
      <c r="H4635" t="s">
        <v>92</v>
      </c>
      <c r="I4635" t="s">
        <v>69</v>
      </c>
      <c r="J4635" s="1">
        <v>43971</v>
      </c>
      <c r="K4635">
        <v>21</v>
      </c>
      <c r="L4635">
        <v>2</v>
      </c>
      <c r="M4635">
        <v>1</v>
      </c>
      <c r="N4635" t="s">
        <v>70</v>
      </c>
      <c r="O4635" t="s">
        <v>85</v>
      </c>
      <c r="Q4635">
        <v>103</v>
      </c>
      <c r="R4635">
        <v>50</v>
      </c>
      <c r="T4635" t="s">
        <v>72</v>
      </c>
      <c r="U4635" t="s">
        <v>73</v>
      </c>
      <c r="V4635">
        <v>670</v>
      </c>
      <c r="W4635">
        <v>2</v>
      </c>
      <c r="X4635">
        <v>184381</v>
      </c>
      <c r="Y4635" t="s">
        <v>74</v>
      </c>
      <c r="AA4635">
        <v>2016</v>
      </c>
      <c r="AB4635" t="s">
        <v>75</v>
      </c>
      <c r="AC4635" t="s">
        <v>76</v>
      </c>
      <c r="AD4635" t="s">
        <v>77</v>
      </c>
      <c r="AE4635" t="s">
        <v>78</v>
      </c>
      <c r="AF4635" t="s">
        <v>79</v>
      </c>
      <c r="AG4635" t="s">
        <v>80</v>
      </c>
      <c r="AH4635">
        <v>4.6769999999999996</v>
      </c>
      <c r="AI4635">
        <v>1.1582399999999999</v>
      </c>
      <c r="AJ4635">
        <v>5.41709</v>
      </c>
      <c r="AK4635">
        <v>2017</v>
      </c>
      <c r="AL4635" t="s">
        <v>81</v>
      </c>
      <c r="AM4635">
        <f t="shared" si="145"/>
        <v>4</v>
      </c>
    </row>
    <row r="4636" spans="1:39" x14ac:dyDescent="0.35">
      <c r="A4636">
        <v>2020</v>
      </c>
      <c r="B4636" s="5">
        <f t="shared" si="144"/>
        <v>148</v>
      </c>
      <c r="C4636" t="s">
        <v>82</v>
      </c>
      <c r="D4636">
        <v>20036275</v>
      </c>
      <c r="E4636">
        <v>778674</v>
      </c>
      <c r="F4636" t="s">
        <v>66</v>
      </c>
      <c r="G4636" t="s">
        <v>67</v>
      </c>
      <c r="H4636" t="s">
        <v>92</v>
      </c>
      <c r="I4636" t="s">
        <v>69</v>
      </c>
      <c r="J4636" s="1">
        <v>43978</v>
      </c>
      <c r="K4636">
        <v>22</v>
      </c>
      <c r="L4636">
        <v>2</v>
      </c>
      <c r="M4636">
        <v>1</v>
      </c>
      <c r="N4636" t="s">
        <v>70</v>
      </c>
      <c r="O4636" t="s">
        <v>71</v>
      </c>
      <c r="Q4636">
        <v>113</v>
      </c>
      <c r="R4636">
        <v>41</v>
      </c>
      <c r="T4636" t="s">
        <v>72</v>
      </c>
      <c r="U4636" t="s">
        <v>73</v>
      </c>
      <c r="V4636">
        <v>650</v>
      </c>
      <c r="W4636">
        <v>2</v>
      </c>
      <c r="X4636">
        <v>184381</v>
      </c>
      <c r="Y4636" t="s">
        <v>74</v>
      </c>
      <c r="AA4636">
        <v>2016</v>
      </c>
      <c r="AB4636" t="s">
        <v>75</v>
      </c>
      <c r="AC4636" t="s">
        <v>76</v>
      </c>
      <c r="AD4636" t="s">
        <v>77</v>
      </c>
      <c r="AE4636" t="s">
        <v>78</v>
      </c>
      <c r="AF4636" t="s">
        <v>79</v>
      </c>
      <c r="AG4636" t="s">
        <v>80</v>
      </c>
      <c r="AH4636">
        <v>4.6769999999999996</v>
      </c>
      <c r="AI4636">
        <v>1.9437800000000001</v>
      </c>
      <c r="AJ4636">
        <v>9.0910600000000006</v>
      </c>
      <c r="AK4636">
        <v>2017</v>
      </c>
      <c r="AL4636" t="s">
        <v>81</v>
      </c>
      <c r="AM4636">
        <f t="shared" si="145"/>
        <v>4</v>
      </c>
    </row>
    <row r="4637" spans="1:39" x14ac:dyDescent="0.35">
      <c r="A4637">
        <v>2020</v>
      </c>
      <c r="B4637" s="5">
        <f t="shared" si="144"/>
        <v>155</v>
      </c>
      <c r="C4637" t="s">
        <v>83</v>
      </c>
      <c r="D4637">
        <v>20076254</v>
      </c>
      <c r="E4637">
        <v>792137</v>
      </c>
      <c r="F4637" t="s">
        <v>66</v>
      </c>
      <c r="G4637" t="s">
        <v>67</v>
      </c>
      <c r="H4637" t="s">
        <v>92</v>
      </c>
      <c r="I4637" t="s">
        <v>69</v>
      </c>
      <c r="J4637" s="1">
        <v>43985</v>
      </c>
      <c r="K4637">
        <v>23</v>
      </c>
      <c r="L4637">
        <v>3</v>
      </c>
      <c r="M4637">
        <v>1</v>
      </c>
      <c r="N4637" t="s">
        <v>70</v>
      </c>
      <c r="O4637" t="s">
        <v>85</v>
      </c>
      <c r="Q4637">
        <v>103</v>
      </c>
      <c r="R4637">
        <v>50</v>
      </c>
      <c r="T4637" t="s">
        <v>72</v>
      </c>
      <c r="U4637" t="s">
        <v>73</v>
      </c>
      <c r="V4637">
        <v>650</v>
      </c>
      <c r="W4637">
        <v>2</v>
      </c>
      <c r="X4637">
        <v>184381</v>
      </c>
      <c r="Y4637" t="s">
        <v>74</v>
      </c>
      <c r="AA4637">
        <v>2016</v>
      </c>
      <c r="AB4637" t="s">
        <v>75</v>
      </c>
      <c r="AC4637" t="s">
        <v>76</v>
      </c>
      <c r="AD4637" t="s">
        <v>77</v>
      </c>
      <c r="AE4637" t="s">
        <v>78</v>
      </c>
      <c r="AF4637" t="s">
        <v>79</v>
      </c>
      <c r="AG4637" t="s">
        <v>80</v>
      </c>
      <c r="AH4637">
        <v>4.6769999999999996</v>
      </c>
      <c r="AI4637">
        <v>1.39316</v>
      </c>
      <c r="AJ4637">
        <v>6.5158100000000001</v>
      </c>
      <c r="AK4637">
        <v>2017</v>
      </c>
      <c r="AL4637" t="s">
        <v>81</v>
      </c>
      <c r="AM4637">
        <f t="shared" si="145"/>
        <v>4</v>
      </c>
    </row>
    <row r="4638" spans="1:39" x14ac:dyDescent="0.35">
      <c r="A4638">
        <v>2020</v>
      </c>
      <c r="B4638" s="5">
        <f t="shared" si="144"/>
        <v>159</v>
      </c>
      <c r="C4638" t="s">
        <v>82</v>
      </c>
      <c r="D4638">
        <v>20036402</v>
      </c>
      <c r="E4638">
        <v>793607</v>
      </c>
      <c r="F4638" t="s">
        <v>66</v>
      </c>
      <c r="G4638" t="s">
        <v>67</v>
      </c>
      <c r="H4638" t="s">
        <v>92</v>
      </c>
      <c r="I4638" t="s">
        <v>69</v>
      </c>
      <c r="J4638" s="1">
        <v>43989</v>
      </c>
      <c r="K4638">
        <v>24</v>
      </c>
      <c r="L4638">
        <v>3</v>
      </c>
      <c r="M4638">
        <v>1</v>
      </c>
      <c r="N4638" t="s">
        <v>70</v>
      </c>
      <c r="O4638" t="s">
        <v>71</v>
      </c>
      <c r="Q4638">
        <v>113</v>
      </c>
      <c r="R4638">
        <v>41</v>
      </c>
      <c r="T4638" t="s">
        <v>72</v>
      </c>
      <c r="U4638" t="s">
        <v>87</v>
      </c>
      <c r="V4638">
        <v>725</v>
      </c>
      <c r="W4638">
        <v>2</v>
      </c>
      <c r="X4638">
        <v>184381</v>
      </c>
      <c r="Y4638" t="s">
        <v>74</v>
      </c>
      <c r="AA4638">
        <v>2016</v>
      </c>
      <c r="AB4638" t="s">
        <v>75</v>
      </c>
      <c r="AC4638" t="s">
        <v>76</v>
      </c>
      <c r="AD4638" t="s">
        <v>77</v>
      </c>
      <c r="AE4638" t="s">
        <v>78</v>
      </c>
      <c r="AF4638" t="s">
        <v>79</v>
      </c>
      <c r="AG4638" t="s">
        <v>80</v>
      </c>
      <c r="AH4638">
        <v>4.6769999999999996</v>
      </c>
      <c r="AI4638">
        <v>1.47238</v>
      </c>
      <c r="AJ4638">
        <v>6.8863200000000004</v>
      </c>
      <c r="AK4638">
        <v>2017</v>
      </c>
      <c r="AL4638" t="s">
        <v>81</v>
      </c>
      <c r="AM4638">
        <f t="shared" si="145"/>
        <v>4</v>
      </c>
    </row>
    <row r="4639" spans="1:39" x14ac:dyDescent="0.35">
      <c r="A4639">
        <v>2020</v>
      </c>
      <c r="B4639" s="5">
        <f t="shared" si="144"/>
        <v>162</v>
      </c>
      <c r="C4639" t="s">
        <v>83</v>
      </c>
      <c r="D4639">
        <v>20076269</v>
      </c>
      <c r="E4639">
        <v>792151</v>
      </c>
      <c r="F4639" t="s">
        <v>66</v>
      </c>
      <c r="G4639" t="s">
        <v>67</v>
      </c>
      <c r="H4639" t="s">
        <v>92</v>
      </c>
      <c r="I4639" t="s">
        <v>69</v>
      </c>
      <c r="J4639" s="1">
        <v>43992</v>
      </c>
      <c r="K4639">
        <v>24</v>
      </c>
      <c r="L4639">
        <v>3</v>
      </c>
      <c r="M4639">
        <v>1</v>
      </c>
      <c r="N4639" t="s">
        <v>70</v>
      </c>
      <c r="O4639" t="s">
        <v>85</v>
      </c>
      <c r="Q4639">
        <v>103</v>
      </c>
      <c r="R4639">
        <v>50</v>
      </c>
      <c r="T4639" t="s">
        <v>72</v>
      </c>
      <c r="U4639" t="s">
        <v>73</v>
      </c>
      <c r="V4639">
        <v>650</v>
      </c>
      <c r="W4639">
        <v>2</v>
      </c>
      <c r="X4639">
        <v>184381</v>
      </c>
      <c r="Y4639" t="s">
        <v>74</v>
      </c>
      <c r="AA4639">
        <v>2016</v>
      </c>
      <c r="AB4639" t="s">
        <v>75</v>
      </c>
      <c r="AC4639" t="s">
        <v>76</v>
      </c>
      <c r="AD4639" t="s">
        <v>77</v>
      </c>
      <c r="AE4639" t="s">
        <v>78</v>
      </c>
      <c r="AF4639" t="s">
        <v>79</v>
      </c>
      <c r="AG4639" t="s">
        <v>80</v>
      </c>
      <c r="AH4639">
        <v>4.6769999999999996</v>
      </c>
      <c r="AI4639">
        <v>1.39316</v>
      </c>
      <c r="AJ4639">
        <v>6.5158100000000001</v>
      </c>
      <c r="AK4639">
        <v>2017</v>
      </c>
      <c r="AL4639" t="s">
        <v>81</v>
      </c>
      <c r="AM4639">
        <f t="shared" si="145"/>
        <v>4</v>
      </c>
    </row>
    <row r="4640" spans="1:39" x14ac:dyDescent="0.35">
      <c r="A4640">
        <v>2020</v>
      </c>
      <c r="B4640" s="5">
        <f t="shared" si="144"/>
        <v>176</v>
      </c>
      <c r="C4640" t="s">
        <v>82</v>
      </c>
      <c r="D4640">
        <v>20036817</v>
      </c>
      <c r="E4640">
        <v>778488</v>
      </c>
      <c r="F4640" t="s">
        <v>66</v>
      </c>
      <c r="G4640" t="s">
        <v>67</v>
      </c>
      <c r="H4640" t="s">
        <v>92</v>
      </c>
      <c r="I4640" t="s">
        <v>69</v>
      </c>
      <c r="J4640" s="1">
        <v>44006</v>
      </c>
      <c r="K4640">
        <v>26</v>
      </c>
      <c r="L4640">
        <v>3</v>
      </c>
      <c r="M4640">
        <v>1</v>
      </c>
      <c r="N4640" t="s">
        <v>70</v>
      </c>
      <c r="O4640" t="s">
        <v>71</v>
      </c>
      <c r="Q4640">
        <v>113</v>
      </c>
      <c r="R4640">
        <v>30</v>
      </c>
      <c r="T4640" t="s">
        <v>72</v>
      </c>
      <c r="U4640" t="s">
        <v>73</v>
      </c>
      <c r="V4640">
        <v>655</v>
      </c>
      <c r="W4640">
        <v>2</v>
      </c>
      <c r="X4640">
        <v>184381</v>
      </c>
      <c r="Y4640" t="s">
        <v>74</v>
      </c>
      <c r="AA4640">
        <v>2016</v>
      </c>
      <c r="AB4640" t="s">
        <v>75</v>
      </c>
      <c r="AC4640" t="s">
        <v>76</v>
      </c>
      <c r="AD4640" t="s">
        <v>77</v>
      </c>
      <c r="AE4640" t="s">
        <v>78</v>
      </c>
      <c r="AF4640" t="s">
        <v>79</v>
      </c>
      <c r="AG4640" t="s">
        <v>80</v>
      </c>
      <c r="AH4640">
        <v>4.6769999999999996</v>
      </c>
      <c r="AI4640">
        <v>1.43834</v>
      </c>
      <c r="AJ4640">
        <v>6.7271200000000002</v>
      </c>
      <c r="AK4640">
        <v>2017</v>
      </c>
      <c r="AL4640" t="s">
        <v>81</v>
      </c>
      <c r="AM4640">
        <f t="shared" si="145"/>
        <v>4</v>
      </c>
    </row>
    <row r="4641" spans="1:39" x14ac:dyDescent="0.35">
      <c r="A4641">
        <v>2020</v>
      </c>
      <c r="B4641" s="5">
        <f t="shared" si="144"/>
        <v>177</v>
      </c>
      <c r="C4641" t="s">
        <v>82</v>
      </c>
      <c r="D4641">
        <v>20036881</v>
      </c>
      <c r="E4641">
        <v>775353</v>
      </c>
      <c r="F4641" t="s">
        <v>66</v>
      </c>
      <c r="G4641" t="s">
        <v>67</v>
      </c>
      <c r="H4641" t="s">
        <v>92</v>
      </c>
      <c r="I4641" t="s">
        <v>69</v>
      </c>
      <c r="J4641" s="1">
        <v>44007</v>
      </c>
      <c r="K4641">
        <v>26</v>
      </c>
      <c r="L4641">
        <v>3</v>
      </c>
      <c r="M4641">
        <v>1</v>
      </c>
      <c r="N4641" t="s">
        <v>70</v>
      </c>
      <c r="O4641" t="s">
        <v>71</v>
      </c>
      <c r="Q4641">
        <v>113</v>
      </c>
      <c r="R4641">
        <v>31</v>
      </c>
      <c r="T4641" t="s">
        <v>72</v>
      </c>
      <c r="U4641" t="s">
        <v>73</v>
      </c>
      <c r="V4641">
        <v>660</v>
      </c>
      <c r="W4641">
        <v>2</v>
      </c>
      <c r="X4641">
        <v>184381</v>
      </c>
      <c r="Y4641" t="s">
        <v>74</v>
      </c>
      <c r="AA4641">
        <v>2016</v>
      </c>
      <c r="AB4641" t="s">
        <v>75</v>
      </c>
      <c r="AC4641" t="s">
        <v>76</v>
      </c>
      <c r="AD4641" t="s">
        <v>77</v>
      </c>
      <c r="AE4641" t="s">
        <v>78</v>
      </c>
      <c r="AF4641" t="s">
        <v>79</v>
      </c>
      <c r="AG4641" t="s">
        <v>80</v>
      </c>
      <c r="AH4641">
        <v>4.6769999999999996</v>
      </c>
      <c r="AI4641">
        <v>1.6052599999999999</v>
      </c>
      <c r="AJ4641">
        <v>7.5077999999999996</v>
      </c>
      <c r="AK4641">
        <v>2017</v>
      </c>
      <c r="AL4641" t="s">
        <v>81</v>
      </c>
      <c r="AM4641">
        <f t="shared" si="145"/>
        <v>4</v>
      </c>
    </row>
    <row r="4642" spans="1:39" x14ac:dyDescent="0.35">
      <c r="A4642">
        <v>2020</v>
      </c>
      <c r="B4642" s="5">
        <f t="shared" si="144"/>
        <v>175</v>
      </c>
      <c r="C4642" t="s">
        <v>82</v>
      </c>
      <c r="D4642">
        <v>20036773</v>
      </c>
      <c r="E4642">
        <v>778480</v>
      </c>
      <c r="F4642" t="s">
        <v>66</v>
      </c>
      <c r="G4642" t="s">
        <v>67</v>
      </c>
      <c r="H4642" t="s">
        <v>116</v>
      </c>
      <c r="I4642" t="s">
        <v>69</v>
      </c>
      <c r="J4642" s="1">
        <v>44005</v>
      </c>
      <c r="K4642">
        <v>26</v>
      </c>
      <c r="L4642">
        <v>2</v>
      </c>
      <c r="M4642">
        <v>1</v>
      </c>
      <c r="N4642" t="s">
        <v>70</v>
      </c>
      <c r="O4642" t="s">
        <v>71</v>
      </c>
      <c r="Q4642">
        <v>113</v>
      </c>
      <c r="R4642">
        <v>33</v>
      </c>
      <c r="T4642" t="s">
        <v>72</v>
      </c>
      <c r="U4642" t="s">
        <v>73</v>
      </c>
      <c r="V4642">
        <v>660</v>
      </c>
      <c r="W4642">
        <v>2</v>
      </c>
      <c r="X4642">
        <v>184381</v>
      </c>
      <c r="Y4642" t="s">
        <v>74</v>
      </c>
      <c r="AA4642">
        <v>2016</v>
      </c>
      <c r="AB4642" t="s">
        <v>75</v>
      </c>
      <c r="AC4642" t="s">
        <v>76</v>
      </c>
      <c r="AD4642" t="s">
        <v>77</v>
      </c>
      <c r="AE4642" t="s">
        <v>78</v>
      </c>
      <c r="AF4642" t="s">
        <v>79</v>
      </c>
      <c r="AG4642" t="s">
        <v>80</v>
      </c>
      <c r="AH4642">
        <v>4.6769999999999996</v>
      </c>
      <c r="AI4642">
        <v>1.07023</v>
      </c>
      <c r="AJ4642">
        <v>5.0054699999999999</v>
      </c>
      <c r="AK4642">
        <v>2017</v>
      </c>
      <c r="AL4642" t="s">
        <v>81</v>
      </c>
      <c r="AM4642">
        <f t="shared" si="145"/>
        <v>4</v>
      </c>
    </row>
    <row r="4643" spans="1:39" x14ac:dyDescent="0.35">
      <c r="A4643">
        <v>2020</v>
      </c>
      <c r="B4643" s="5">
        <f t="shared" si="144"/>
        <v>48</v>
      </c>
      <c r="C4643" t="s">
        <v>83</v>
      </c>
      <c r="D4643">
        <v>20076037</v>
      </c>
      <c r="E4643">
        <v>792496</v>
      </c>
      <c r="F4643" t="s">
        <v>66</v>
      </c>
      <c r="G4643" t="s">
        <v>67</v>
      </c>
      <c r="H4643" t="s">
        <v>68</v>
      </c>
      <c r="I4643" t="s">
        <v>69</v>
      </c>
      <c r="J4643" s="1">
        <v>43878</v>
      </c>
      <c r="K4643">
        <v>8</v>
      </c>
      <c r="L4643">
        <v>1</v>
      </c>
      <c r="M4643">
        <v>1</v>
      </c>
      <c r="N4643" t="s">
        <v>70</v>
      </c>
      <c r="O4643" t="s">
        <v>90</v>
      </c>
      <c r="Q4643">
        <v>105</v>
      </c>
      <c r="R4643">
        <v>10</v>
      </c>
      <c r="T4643" t="s">
        <v>72</v>
      </c>
      <c r="U4643" t="s">
        <v>73</v>
      </c>
      <c r="V4643">
        <v>645</v>
      </c>
      <c r="W4643">
        <v>2</v>
      </c>
      <c r="X4643">
        <v>184381</v>
      </c>
      <c r="Y4643" t="s">
        <v>74</v>
      </c>
      <c r="AA4643">
        <v>2016</v>
      </c>
      <c r="AB4643" t="s">
        <v>75</v>
      </c>
      <c r="AC4643" t="s">
        <v>76</v>
      </c>
      <c r="AD4643" t="s">
        <v>77</v>
      </c>
      <c r="AE4643" t="s">
        <v>78</v>
      </c>
      <c r="AF4643" t="s">
        <v>79</v>
      </c>
      <c r="AG4643" t="s">
        <v>80</v>
      </c>
      <c r="AH4643">
        <v>4.6769999999999996</v>
      </c>
      <c r="AI4643">
        <v>1.56345</v>
      </c>
      <c r="AJ4643">
        <v>7.3122600000000002</v>
      </c>
      <c r="AK4643">
        <v>2017</v>
      </c>
      <c r="AL4643" t="s">
        <v>81</v>
      </c>
      <c r="AM4643">
        <f t="shared" si="145"/>
        <v>4</v>
      </c>
    </row>
    <row r="4644" spans="1:39" x14ac:dyDescent="0.35">
      <c r="A4644">
        <v>2020</v>
      </c>
      <c r="B4644" s="5">
        <f t="shared" si="144"/>
        <v>56</v>
      </c>
      <c r="C4644" t="s">
        <v>83</v>
      </c>
      <c r="D4644">
        <v>20076059</v>
      </c>
      <c r="E4644">
        <v>766779</v>
      </c>
      <c r="F4644" t="s">
        <v>66</v>
      </c>
      <c r="G4644" t="s">
        <v>67</v>
      </c>
      <c r="H4644" t="s">
        <v>68</v>
      </c>
      <c r="I4644" t="s">
        <v>69</v>
      </c>
      <c r="J4644" s="1">
        <v>43886</v>
      </c>
      <c r="K4644">
        <v>9</v>
      </c>
      <c r="L4644">
        <v>1</v>
      </c>
      <c r="M4644">
        <v>1</v>
      </c>
      <c r="N4644" t="s">
        <v>70</v>
      </c>
      <c r="O4644" t="s">
        <v>90</v>
      </c>
      <c r="Q4644">
        <v>105</v>
      </c>
      <c r="R4644">
        <v>10</v>
      </c>
      <c r="T4644" t="s">
        <v>72</v>
      </c>
      <c r="U4644" t="s">
        <v>73</v>
      </c>
      <c r="V4644">
        <v>710</v>
      </c>
      <c r="W4644">
        <v>2</v>
      </c>
      <c r="X4644">
        <v>184381</v>
      </c>
      <c r="Y4644" t="s">
        <v>74</v>
      </c>
      <c r="AA4644">
        <v>2016</v>
      </c>
      <c r="AB4644" t="s">
        <v>75</v>
      </c>
      <c r="AC4644" t="s">
        <v>76</v>
      </c>
      <c r="AD4644" t="s">
        <v>77</v>
      </c>
      <c r="AE4644" t="s">
        <v>78</v>
      </c>
      <c r="AF4644" t="s">
        <v>79</v>
      </c>
      <c r="AG4644" t="s">
        <v>80</v>
      </c>
      <c r="AH4644">
        <v>4.6769999999999996</v>
      </c>
      <c r="AI4644">
        <v>1.56345</v>
      </c>
      <c r="AJ4644">
        <v>7.3122600000000002</v>
      </c>
      <c r="AK4644">
        <v>2017</v>
      </c>
      <c r="AL4644" t="s">
        <v>81</v>
      </c>
      <c r="AM4644">
        <f t="shared" si="145"/>
        <v>4</v>
      </c>
    </row>
    <row r="4645" spans="1:39" x14ac:dyDescent="0.35">
      <c r="A4645">
        <v>2020</v>
      </c>
      <c r="B4645" s="5">
        <f t="shared" si="144"/>
        <v>186</v>
      </c>
      <c r="C4645" t="s">
        <v>83</v>
      </c>
      <c r="D4645">
        <v>20076342</v>
      </c>
      <c r="E4645">
        <v>791688</v>
      </c>
      <c r="F4645" t="s">
        <v>66</v>
      </c>
      <c r="G4645" t="s">
        <v>67</v>
      </c>
      <c r="H4645" t="s">
        <v>68</v>
      </c>
      <c r="I4645" t="s">
        <v>69</v>
      </c>
      <c r="J4645" s="1">
        <v>44016</v>
      </c>
      <c r="K4645">
        <v>27</v>
      </c>
      <c r="L4645">
        <v>4</v>
      </c>
      <c r="M4645">
        <v>1</v>
      </c>
      <c r="N4645" t="s">
        <v>70</v>
      </c>
      <c r="O4645" t="s">
        <v>85</v>
      </c>
      <c r="Q4645">
        <v>103</v>
      </c>
      <c r="R4645">
        <v>70</v>
      </c>
      <c r="T4645" t="s">
        <v>72</v>
      </c>
      <c r="U4645" t="s">
        <v>73</v>
      </c>
      <c r="V4645">
        <v>715</v>
      </c>
      <c r="W4645">
        <v>2</v>
      </c>
      <c r="X4645">
        <v>184381</v>
      </c>
      <c r="Y4645" t="s">
        <v>74</v>
      </c>
      <c r="AA4645">
        <v>2016</v>
      </c>
      <c r="AB4645" t="s">
        <v>75</v>
      </c>
      <c r="AC4645" t="s">
        <v>76</v>
      </c>
      <c r="AD4645" t="s">
        <v>77</v>
      </c>
      <c r="AE4645" t="s">
        <v>78</v>
      </c>
      <c r="AF4645" t="s">
        <v>79</v>
      </c>
      <c r="AG4645" t="s">
        <v>80</v>
      </c>
      <c r="AH4645">
        <v>4.6769999999999996</v>
      </c>
      <c r="AI4645">
        <v>2.6911399999999999</v>
      </c>
      <c r="AJ4645">
        <v>12.586460000000001</v>
      </c>
      <c r="AK4645">
        <v>2017</v>
      </c>
      <c r="AL4645" t="s">
        <v>81</v>
      </c>
      <c r="AM4645">
        <f t="shared" si="145"/>
        <v>4</v>
      </c>
    </row>
    <row r="4646" spans="1:39" x14ac:dyDescent="0.35">
      <c r="A4646">
        <v>2020</v>
      </c>
      <c r="B4646" s="5">
        <f t="shared" si="144"/>
        <v>186</v>
      </c>
      <c r="C4646" t="s">
        <v>82</v>
      </c>
      <c r="D4646">
        <v>20037032</v>
      </c>
      <c r="E4646">
        <v>793773</v>
      </c>
      <c r="F4646" t="s">
        <v>66</v>
      </c>
      <c r="G4646" t="s">
        <v>67</v>
      </c>
      <c r="H4646" t="s">
        <v>68</v>
      </c>
      <c r="I4646" t="s">
        <v>69</v>
      </c>
      <c r="J4646" s="1">
        <v>44016</v>
      </c>
      <c r="K4646">
        <v>27</v>
      </c>
      <c r="L4646">
        <v>4</v>
      </c>
      <c r="M4646">
        <v>1</v>
      </c>
      <c r="N4646" t="s">
        <v>70</v>
      </c>
      <c r="O4646" t="s">
        <v>71</v>
      </c>
      <c r="Q4646">
        <v>113</v>
      </c>
      <c r="R4646">
        <v>45</v>
      </c>
      <c r="T4646" t="s">
        <v>72</v>
      </c>
      <c r="U4646" t="s">
        <v>73</v>
      </c>
      <c r="V4646">
        <v>675</v>
      </c>
      <c r="W4646">
        <v>2</v>
      </c>
      <c r="X4646">
        <v>184381</v>
      </c>
      <c r="Y4646" t="s">
        <v>74</v>
      </c>
      <c r="AA4646">
        <v>2016</v>
      </c>
      <c r="AB4646" t="s">
        <v>75</v>
      </c>
      <c r="AC4646" t="s">
        <v>76</v>
      </c>
      <c r="AD4646" t="s">
        <v>77</v>
      </c>
      <c r="AE4646" t="s">
        <v>78</v>
      </c>
      <c r="AF4646" t="s">
        <v>79</v>
      </c>
      <c r="AG4646" t="s">
        <v>80</v>
      </c>
      <c r="AH4646">
        <v>4.6769999999999996</v>
      </c>
      <c r="AI4646">
        <v>3.9556300000000002</v>
      </c>
      <c r="AJ4646">
        <v>18.50048</v>
      </c>
      <c r="AK4646">
        <v>2017</v>
      </c>
      <c r="AL4646" t="s">
        <v>81</v>
      </c>
      <c r="AM4646">
        <f t="shared" si="145"/>
        <v>4</v>
      </c>
    </row>
    <row r="4647" spans="1:39" x14ac:dyDescent="0.35">
      <c r="A4647">
        <v>2020</v>
      </c>
      <c r="B4647" s="5">
        <f t="shared" si="144"/>
        <v>151</v>
      </c>
      <c r="C4647" t="s">
        <v>82</v>
      </c>
      <c r="D4647">
        <v>20031048</v>
      </c>
      <c r="E4647">
        <v>758002</v>
      </c>
      <c r="F4647" t="s">
        <v>66</v>
      </c>
      <c r="G4647" t="s">
        <v>86</v>
      </c>
      <c r="J4647" s="1">
        <v>43981</v>
      </c>
      <c r="K4647">
        <v>22</v>
      </c>
      <c r="M4647">
        <v>1</v>
      </c>
      <c r="N4647" t="s">
        <v>70</v>
      </c>
      <c r="O4647" t="s">
        <v>71</v>
      </c>
      <c r="Q4647">
        <v>113</v>
      </c>
      <c r="R4647">
        <v>41</v>
      </c>
      <c r="T4647" t="s">
        <v>72</v>
      </c>
      <c r="U4647" t="s">
        <v>73</v>
      </c>
      <c r="V4647">
        <v>660</v>
      </c>
      <c r="W4647">
        <v>2</v>
      </c>
      <c r="X4647">
        <v>184381</v>
      </c>
      <c r="Y4647" t="s">
        <v>74</v>
      </c>
      <c r="AA4647">
        <v>2016</v>
      </c>
      <c r="AB4647" t="s">
        <v>75</v>
      </c>
      <c r="AC4647" t="s">
        <v>76</v>
      </c>
      <c r="AD4647" t="s">
        <v>77</v>
      </c>
      <c r="AE4647" t="s">
        <v>78</v>
      </c>
      <c r="AF4647" t="s">
        <v>79</v>
      </c>
      <c r="AG4647" t="s">
        <v>80</v>
      </c>
      <c r="AH4647">
        <v>4.6769999999999996</v>
      </c>
      <c r="AI4647">
        <v>2.89601</v>
      </c>
      <c r="AJ4647">
        <v>13.544639999999999</v>
      </c>
      <c r="AK4647">
        <v>2017</v>
      </c>
      <c r="AL4647" t="s">
        <v>81</v>
      </c>
      <c r="AM4647">
        <f t="shared" si="145"/>
        <v>4</v>
      </c>
    </row>
    <row r="4648" spans="1:39" x14ac:dyDescent="0.35">
      <c r="A4648">
        <v>2020</v>
      </c>
      <c r="B4648" s="5">
        <f t="shared" si="144"/>
        <v>192</v>
      </c>
      <c r="C4648" t="s">
        <v>83</v>
      </c>
      <c r="D4648">
        <v>20071319</v>
      </c>
      <c r="E4648">
        <v>783412</v>
      </c>
      <c r="F4648" t="s">
        <v>66</v>
      </c>
      <c r="G4648" t="s">
        <v>86</v>
      </c>
      <c r="J4648" s="1">
        <v>44022</v>
      </c>
      <c r="K4648">
        <v>28</v>
      </c>
      <c r="M4648">
        <v>1</v>
      </c>
      <c r="N4648" t="s">
        <v>70</v>
      </c>
      <c r="O4648" t="s">
        <v>85</v>
      </c>
      <c r="Q4648">
        <v>103</v>
      </c>
      <c r="R4648">
        <v>70</v>
      </c>
      <c r="T4648" t="s">
        <v>72</v>
      </c>
      <c r="U4648" t="s">
        <v>73</v>
      </c>
      <c r="V4648">
        <v>760</v>
      </c>
      <c r="W4648">
        <v>2</v>
      </c>
      <c r="X4648">
        <v>184381</v>
      </c>
      <c r="Y4648" t="s">
        <v>74</v>
      </c>
      <c r="AA4648">
        <v>2016</v>
      </c>
      <c r="AB4648" t="s">
        <v>75</v>
      </c>
      <c r="AC4648" t="s">
        <v>76</v>
      </c>
      <c r="AD4648" t="s">
        <v>77</v>
      </c>
      <c r="AE4648" t="s">
        <v>78</v>
      </c>
      <c r="AF4648" t="s">
        <v>79</v>
      </c>
      <c r="AG4648" t="s">
        <v>80</v>
      </c>
      <c r="AH4648">
        <v>4.6769999999999996</v>
      </c>
      <c r="AI4648">
        <v>1.01217</v>
      </c>
      <c r="AJ4648">
        <v>4.7339200000000003</v>
      </c>
      <c r="AK4648">
        <v>2017</v>
      </c>
      <c r="AL4648" t="s">
        <v>81</v>
      </c>
      <c r="AM4648">
        <f t="shared" si="145"/>
        <v>4</v>
      </c>
    </row>
    <row r="4649" spans="1:39" x14ac:dyDescent="0.35">
      <c r="A4649">
        <v>2020</v>
      </c>
      <c r="B4649" s="5">
        <f t="shared" si="144"/>
        <v>192</v>
      </c>
      <c r="C4649" t="s">
        <v>82</v>
      </c>
      <c r="D4649">
        <v>20031398</v>
      </c>
      <c r="E4649">
        <v>763524</v>
      </c>
      <c r="F4649" t="s">
        <v>66</v>
      </c>
      <c r="G4649" t="s">
        <v>86</v>
      </c>
      <c r="J4649" s="1">
        <v>44022</v>
      </c>
      <c r="K4649">
        <v>28</v>
      </c>
      <c r="M4649">
        <v>1</v>
      </c>
      <c r="N4649" t="s">
        <v>70</v>
      </c>
      <c r="O4649" t="s">
        <v>71</v>
      </c>
      <c r="Q4649">
        <v>113</v>
      </c>
      <c r="R4649">
        <v>45</v>
      </c>
      <c r="T4649" t="s">
        <v>72</v>
      </c>
      <c r="U4649" t="s">
        <v>73</v>
      </c>
      <c r="V4649">
        <v>750</v>
      </c>
      <c r="W4649">
        <v>2</v>
      </c>
      <c r="X4649">
        <v>184381</v>
      </c>
      <c r="Y4649" t="s">
        <v>74</v>
      </c>
      <c r="AA4649">
        <v>2016</v>
      </c>
      <c r="AB4649" t="s">
        <v>75</v>
      </c>
      <c r="AC4649" t="s">
        <v>76</v>
      </c>
      <c r="AD4649" t="s">
        <v>77</v>
      </c>
      <c r="AE4649" t="s">
        <v>78</v>
      </c>
      <c r="AF4649" t="s">
        <v>79</v>
      </c>
      <c r="AG4649" t="s">
        <v>80</v>
      </c>
      <c r="AH4649">
        <v>4.6769999999999996</v>
      </c>
      <c r="AI4649">
        <v>3.39506</v>
      </c>
      <c r="AJ4649">
        <v>15.8787</v>
      </c>
      <c r="AK4649">
        <v>2017</v>
      </c>
      <c r="AL4649" t="s">
        <v>81</v>
      </c>
      <c r="AM4649">
        <f t="shared" si="145"/>
        <v>4</v>
      </c>
    </row>
    <row r="4650" spans="1:39" x14ac:dyDescent="0.35">
      <c r="A4650">
        <v>2020</v>
      </c>
      <c r="B4650" s="5">
        <f t="shared" si="144"/>
        <v>215</v>
      </c>
      <c r="C4650" t="s">
        <v>91</v>
      </c>
      <c r="D4650">
        <v>20066416</v>
      </c>
      <c r="E4650">
        <v>784977</v>
      </c>
      <c r="F4650" t="s">
        <v>66</v>
      </c>
      <c r="G4650" t="s">
        <v>67</v>
      </c>
      <c r="H4650" t="s">
        <v>68</v>
      </c>
      <c r="I4650" t="s">
        <v>97</v>
      </c>
      <c r="J4650" s="1">
        <v>44045</v>
      </c>
      <c r="K4650">
        <v>32</v>
      </c>
      <c r="L4650">
        <v>4</v>
      </c>
      <c r="M4650">
        <v>1</v>
      </c>
      <c r="N4650" t="s">
        <v>70</v>
      </c>
      <c r="O4650" t="s">
        <v>85</v>
      </c>
      <c r="P4650" t="s">
        <v>114</v>
      </c>
      <c r="Q4650">
        <v>104</v>
      </c>
      <c r="R4650">
        <v>10</v>
      </c>
      <c r="T4650" t="s">
        <v>72</v>
      </c>
      <c r="U4650" t="s">
        <v>73</v>
      </c>
      <c r="V4650">
        <v>730</v>
      </c>
      <c r="W4650">
        <v>2</v>
      </c>
      <c r="X4650">
        <v>184582</v>
      </c>
      <c r="Y4650" t="s">
        <v>74</v>
      </c>
      <c r="AA4650">
        <v>2016</v>
      </c>
      <c r="AB4650" t="s">
        <v>75</v>
      </c>
      <c r="AC4650" t="s">
        <v>76</v>
      </c>
      <c r="AD4650" t="s">
        <v>77</v>
      </c>
      <c r="AE4650" t="s">
        <v>78</v>
      </c>
      <c r="AF4650" t="s">
        <v>79</v>
      </c>
      <c r="AG4650" t="s">
        <v>80</v>
      </c>
      <c r="AH4650">
        <v>4.6769999999999996</v>
      </c>
      <c r="AI4650">
        <v>1.28471</v>
      </c>
      <c r="AJ4650">
        <v>6.0085899999999999</v>
      </c>
      <c r="AK4650">
        <v>2017</v>
      </c>
      <c r="AL4650" t="s">
        <v>81</v>
      </c>
      <c r="AM4650">
        <f t="shared" si="145"/>
        <v>4</v>
      </c>
    </row>
    <row r="4651" spans="1:39" x14ac:dyDescent="0.35">
      <c r="A4651">
        <v>2020</v>
      </c>
      <c r="B4651" s="5">
        <f t="shared" si="144"/>
        <v>123</v>
      </c>
      <c r="C4651" t="s">
        <v>83</v>
      </c>
      <c r="D4651">
        <v>20076137</v>
      </c>
      <c r="E4651">
        <v>765944</v>
      </c>
      <c r="F4651" t="s">
        <v>66</v>
      </c>
      <c r="G4651" t="s">
        <v>67</v>
      </c>
      <c r="H4651" t="s">
        <v>92</v>
      </c>
      <c r="I4651" t="s">
        <v>69</v>
      </c>
      <c r="J4651" s="1">
        <v>43953</v>
      </c>
      <c r="K4651">
        <v>18</v>
      </c>
      <c r="L4651">
        <v>2</v>
      </c>
      <c r="M4651">
        <v>1</v>
      </c>
      <c r="N4651" t="s">
        <v>70</v>
      </c>
      <c r="O4651" t="s">
        <v>85</v>
      </c>
      <c r="Q4651">
        <v>103</v>
      </c>
      <c r="R4651">
        <v>50</v>
      </c>
      <c r="T4651" t="s">
        <v>72</v>
      </c>
      <c r="U4651" t="s">
        <v>73</v>
      </c>
      <c r="V4651">
        <v>710</v>
      </c>
      <c r="W4651">
        <v>2</v>
      </c>
      <c r="X4651">
        <v>184582</v>
      </c>
      <c r="Y4651" t="s">
        <v>74</v>
      </c>
      <c r="AA4651">
        <v>2016</v>
      </c>
      <c r="AB4651" t="s">
        <v>75</v>
      </c>
      <c r="AC4651" t="s">
        <v>76</v>
      </c>
      <c r="AD4651" t="s">
        <v>77</v>
      </c>
      <c r="AE4651" t="s">
        <v>78</v>
      </c>
      <c r="AF4651" t="s">
        <v>79</v>
      </c>
      <c r="AG4651" t="s">
        <v>80</v>
      </c>
      <c r="AH4651">
        <v>4.6769999999999996</v>
      </c>
      <c r="AI4651">
        <v>1.1582399999999999</v>
      </c>
      <c r="AJ4651">
        <v>5.41709</v>
      </c>
      <c r="AK4651">
        <v>2017</v>
      </c>
      <c r="AL4651" t="s">
        <v>81</v>
      </c>
      <c r="AM4651">
        <f t="shared" si="145"/>
        <v>4</v>
      </c>
    </row>
    <row r="4652" spans="1:39" x14ac:dyDescent="0.35">
      <c r="A4652">
        <v>2020</v>
      </c>
      <c r="B4652" s="5">
        <f t="shared" si="144"/>
        <v>162</v>
      </c>
      <c r="C4652" t="s">
        <v>83</v>
      </c>
      <c r="D4652">
        <v>20076274</v>
      </c>
      <c r="E4652">
        <v>792148</v>
      </c>
      <c r="F4652" t="s">
        <v>66</v>
      </c>
      <c r="G4652" t="s">
        <v>67</v>
      </c>
      <c r="H4652" t="s">
        <v>92</v>
      </c>
      <c r="I4652" t="s">
        <v>69</v>
      </c>
      <c r="J4652" s="1">
        <v>43992</v>
      </c>
      <c r="K4652">
        <v>24</v>
      </c>
      <c r="L4652">
        <v>3</v>
      </c>
      <c r="M4652">
        <v>1</v>
      </c>
      <c r="N4652" t="s">
        <v>70</v>
      </c>
      <c r="O4652" t="s">
        <v>85</v>
      </c>
      <c r="Q4652">
        <v>103</v>
      </c>
      <c r="R4652">
        <v>50</v>
      </c>
      <c r="T4652" t="s">
        <v>72</v>
      </c>
      <c r="U4652" t="s">
        <v>73</v>
      </c>
      <c r="V4652">
        <v>695</v>
      </c>
      <c r="W4652">
        <v>2</v>
      </c>
      <c r="X4652">
        <v>184582</v>
      </c>
      <c r="Y4652" t="s">
        <v>74</v>
      </c>
      <c r="AA4652">
        <v>2016</v>
      </c>
      <c r="AB4652" t="s">
        <v>75</v>
      </c>
      <c r="AC4652" t="s">
        <v>76</v>
      </c>
      <c r="AD4652" t="s">
        <v>77</v>
      </c>
      <c r="AE4652" t="s">
        <v>78</v>
      </c>
      <c r="AF4652" t="s">
        <v>79</v>
      </c>
      <c r="AG4652" t="s">
        <v>80</v>
      </c>
      <c r="AH4652">
        <v>4.6769999999999996</v>
      </c>
      <c r="AI4652">
        <v>1.39316</v>
      </c>
      <c r="AJ4652">
        <v>6.5158100000000001</v>
      </c>
      <c r="AK4652">
        <v>2017</v>
      </c>
      <c r="AL4652" t="s">
        <v>81</v>
      </c>
      <c r="AM4652">
        <f t="shared" si="145"/>
        <v>4</v>
      </c>
    </row>
    <row r="4653" spans="1:39" x14ac:dyDescent="0.35">
      <c r="A4653">
        <v>2020</v>
      </c>
      <c r="B4653" s="5">
        <f t="shared" si="144"/>
        <v>169</v>
      </c>
      <c r="C4653" t="s">
        <v>83</v>
      </c>
      <c r="D4653">
        <v>20076292</v>
      </c>
      <c r="E4653">
        <v>792172</v>
      </c>
      <c r="F4653" t="s">
        <v>66</v>
      </c>
      <c r="G4653" t="s">
        <v>67</v>
      </c>
      <c r="H4653" t="s">
        <v>92</v>
      </c>
      <c r="I4653" t="s">
        <v>69</v>
      </c>
      <c r="J4653" s="1">
        <v>43999</v>
      </c>
      <c r="K4653">
        <v>25</v>
      </c>
      <c r="L4653">
        <v>3</v>
      </c>
      <c r="M4653">
        <v>1</v>
      </c>
      <c r="N4653" t="s">
        <v>70</v>
      </c>
      <c r="O4653" t="s">
        <v>85</v>
      </c>
      <c r="Q4653">
        <v>103</v>
      </c>
      <c r="R4653">
        <v>50</v>
      </c>
      <c r="T4653" t="s">
        <v>72</v>
      </c>
      <c r="U4653" t="s">
        <v>73</v>
      </c>
      <c r="V4653">
        <v>770</v>
      </c>
      <c r="W4653">
        <v>2</v>
      </c>
      <c r="X4653">
        <v>184582</v>
      </c>
      <c r="Y4653" t="s">
        <v>74</v>
      </c>
      <c r="AA4653">
        <v>2016</v>
      </c>
      <c r="AB4653" t="s">
        <v>75</v>
      </c>
      <c r="AC4653" t="s">
        <v>76</v>
      </c>
      <c r="AD4653" t="s">
        <v>77</v>
      </c>
      <c r="AE4653" t="s">
        <v>78</v>
      </c>
      <c r="AF4653" t="s">
        <v>79</v>
      </c>
      <c r="AG4653" t="s">
        <v>80</v>
      </c>
      <c r="AH4653">
        <v>4.6769999999999996</v>
      </c>
      <c r="AI4653">
        <v>1.39316</v>
      </c>
      <c r="AJ4653">
        <v>6.5158100000000001</v>
      </c>
      <c r="AK4653">
        <v>2017</v>
      </c>
      <c r="AL4653" t="s">
        <v>81</v>
      </c>
      <c r="AM4653">
        <f t="shared" si="145"/>
        <v>4</v>
      </c>
    </row>
    <row r="4654" spans="1:39" x14ac:dyDescent="0.35">
      <c r="A4654">
        <v>2020</v>
      </c>
      <c r="B4654" s="5">
        <f t="shared" si="144"/>
        <v>174</v>
      </c>
      <c r="C4654" t="s">
        <v>83</v>
      </c>
      <c r="D4654">
        <v>20076307</v>
      </c>
      <c r="E4654">
        <v>792197</v>
      </c>
      <c r="F4654" t="s">
        <v>66</v>
      </c>
      <c r="G4654" t="s">
        <v>67</v>
      </c>
      <c r="H4654" t="s">
        <v>92</v>
      </c>
      <c r="I4654" t="s">
        <v>69</v>
      </c>
      <c r="J4654" s="1">
        <v>44004</v>
      </c>
      <c r="K4654">
        <v>26</v>
      </c>
      <c r="L4654">
        <v>3</v>
      </c>
      <c r="M4654">
        <v>1</v>
      </c>
      <c r="N4654" t="s">
        <v>70</v>
      </c>
      <c r="O4654" t="s">
        <v>85</v>
      </c>
      <c r="Q4654">
        <v>103</v>
      </c>
      <c r="R4654">
        <v>60</v>
      </c>
      <c r="T4654" t="s">
        <v>72</v>
      </c>
      <c r="U4654" t="s">
        <v>73</v>
      </c>
      <c r="V4654">
        <v>710</v>
      </c>
      <c r="W4654">
        <v>2</v>
      </c>
      <c r="X4654">
        <v>184582</v>
      </c>
      <c r="Y4654" t="s">
        <v>74</v>
      </c>
      <c r="AA4654">
        <v>2016</v>
      </c>
      <c r="AB4654" t="s">
        <v>75</v>
      </c>
      <c r="AC4654" t="s">
        <v>76</v>
      </c>
      <c r="AD4654" t="s">
        <v>77</v>
      </c>
      <c r="AE4654" t="s">
        <v>78</v>
      </c>
      <c r="AF4654" t="s">
        <v>79</v>
      </c>
      <c r="AG4654" t="s">
        <v>80</v>
      </c>
      <c r="AH4654">
        <v>4.6769999999999996</v>
      </c>
      <c r="AI4654">
        <v>1.2919400000000001</v>
      </c>
      <c r="AJ4654">
        <v>6.0423999999999998</v>
      </c>
      <c r="AK4654">
        <v>2017</v>
      </c>
      <c r="AL4654" t="s">
        <v>81</v>
      </c>
      <c r="AM4654">
        <f t="shared" si="145"/>
        <v>4</v>
      </c>
    </row>
    <row r="4655" spans="1:39" x14ac:dyDescent="0.35">
      <c r="A4655">
        <v>2020</v>
      </c>
      <c r="B4655" s="5">
        <f t="shared" si="144"/>
        <v>68</v>
      </c>
      <c r="C4655" t="s">
        <v>83</v>
      </c>
      <c r="D4655">
        <v>20076087</v>
      </c>
      <c r="E4655">
        <v>765921</v>
      </c>
      <c r="F4655" t="s">
        <v>66</v>
      </c>
      <c r="G4655" t="s">
        <v>67</v>
      </c>
      <c r="H4655" t="s">
        <v>68</v>
      </c>
      <c r="I4655" t="s">
        <v>69</v>
      </c>
      <c r="J4655" s="1">
        <v>43898</v>
      </c>
      <c r="K4655">
        <v>11</v>
      </c>
      <c r="L4655">
        <v>1</v>
      </c>
      <c r="M4655">
        <v>1</v>
      </c>
      <c r="N4655" t="s">
        <v>70</v>
      </c>
      <c r="O4655" t="s">
        <v>90</v>
      </c>
      <c r="Q4655">
        <v>105</v>
      </c>
      <c r="R4655">
        <v>10</v>
      </c>
      <c r="T4655" t="s">
        <v>72</v>
      </c>
      <c r="U4655" t="s">
        <v>73</v>
      </c>
      <c r="V4655">
        <v>640</v>
      </c>
      <c r="W4655">
        <v>2</v>
      </c>
      <c r="X4655">
        <v>184582</v>
      </c>
      <c r="Y4655" t="s">
        <v>74</v>
      </c>
      <c r="AA4655">
        <v>2016</v>
      </c>
      <c r="AB4655" t="s">
        <v>75</v>
      </c>
      <c r="AC4655" t="s">
        <v>76</v>
      </c>
      <c r="AD4655" t="s">
        <v>77</v>
      </c>
      <c r="AE4655" t="s">
        <v>78</v>
      </c>
      <c r="AF4655" t="s">
        <v>79</v>
      </c>
      <c r="AG4655" t="s">
        <v>80</v>
      </c>
      <c r="AH4655">
        <v>4.6769999999999996</v>
      </c>
      <c r="AI4655">
        <v>1.56345</v>
      </c>
      <c r="AJ4655">
        <v>7.3122600000000002</v>
      </c>
      <c r="AK4655">
        <v>2017</v>
      </c>
      <c r="AL4655" t="s">
        <v>81</v>
      </c>
      <c r="AM4655">
        <f t="shared" si="145"/>
        <v>4</v>
      </c>
    </row>
    <row r="4656" spans="1:39" x14ac:dyDescent="0.35">
      <c r="A4656">
        <v>2020</v>
      </c>
      <c r="B4656" s="5">
        <f t="shared" si="144"/>
        <v>75</v>
      </c>
      <c r="C4656" t="s">
        <v>83</v>
      </c>
      <c r="D4656">
        <v>20076102</v>
      </c>
      <c r="E4656">
        <v>765934</v>
      </c>
      <c r="F4656" t="s">
        <v>66</v>
      </c>
      <c r="G4656" t="s">
        <v>67</v>
      </c>
      <c r="H4656" t="s">
        <v>68</v>
      </c>
      <c r="I4656" t="s">
        <v>69</v>
      </c>
      <c r="J4656" s="1">
        <v>43905</v>
      </c>
      <c r="K4656">
        <v>12</v>
      </c>
      <c r="L4656">
        <v>1</v>
      </c>
      <c r="M4656">
        <v>1</v>
      </c>
      <c r="N4656" t="s">
        <v>70</v>
      </c>
      <c r="O4656" t="s">
        <v>90</v>
      </c>
      <c r="Q4656">
        <v>105</v>
      </c>
      <c r="R4656">
        <v>50</v>
      </c>
      <c r="T4656" t="s">
        <v>72</v>
      </c>
      <c r="U4656" t="s">
        <v>73</v>
      </c>
      <c r="V4656">
        <v>695</v>
      </c>
      <c r="W4656">
        <v>2</v>
      </c>
      <c r="X4656">
        <v>184582</v>
      </c>
      <c r="Y4656" t="s">
        <v>74</v>
      </c>
      <c r="AA4656">
        <v>2016</v>
      </c>
      <c r="AB4656" t="s">
        <v>75</v>
      </c>
      <c r="AC4656" t="s">
        <v>76</v>
      </c>
      <c r="AD4656" t="s">
        <v>77</v>
      </c>
      <c r="AE4656" t="s">
        <v>78</v>
      </c>
      <c r="AF4656" t="s">
        <v>79</v>
      </c>
      <c r="AG4656" t="s">
        <v>80</v>
      </c>
      <c r="AH4656">
        <v>4.6769999999999996</v>
      </c>
      <c r="AI4656">
        <v>1.56345</v>
      </c>
      <c r="AJ4656">
        <v>7.3122600000000002</v>
      </c>
      <c r="AK4656">
        <v>2017</v>
      </c>
      <c r="AL4656" t="s">
        <v>81</v>
      </c>
      <c r="AM4656">
        <f t="shared" si="145"/>
        <v>4</v>
      </c>
    </row>
    <row r="4657" spans="1:39" x14ac:dyDescent="0.35">
      <c r="A4657">
        <v>2020</v>
      </c>
      <c r="B4657" s="5">
        <f t="shared" si="144"/>
        <v>188</v>
      </c>
      <c r="C4657" t="s">
        <v>83</v>
      </c>
      <c r="D4657">
        <v>20076390</v>
      </c>
      <c r="E4657">
        <v>791494</v>
      </c>
      <c r="F4657" t="s">
        <v>66</v>
      </c>
      <c r="G4657" t="s">
        <v>67</v>
      </c>
      <c r="H4657" t="s">
        <v>68</v>
      </c>
      <c r="I4657" t="s">
        <v>69</v>
      </c>
      <c r="J4657" s="1">
        <v>44018</v>
      </c>
      <c r="K4657">
        <v>28</v>
      </c>
      <c r="L4657">
        <v>4</v>
      </c>
      <c r="M4657">
        <v>1</v>
      </c>
      <c r="N4657" t="s">
        <v>70</v>
      </c>
      <c r="O4657" t="s">
        <v>85</v>
      </c>
      <c r="Q4657">
        <v>104</v>
      </c>
      <c r="R4657">
        <v>40</v>
      </c>
      <c r="T4657" t="s">
        <v>72</v>
      </c>
      <c r="U4657" t="s">
        <v>73</v>
      </c>
      <c r="V4657">
        <v>740</v>
      </c>
      <c r="W4657">
        <v>2</v>
      </c>
      <c r="X4657">
        <v>184582</v>
      </c>
      <c r="Y4657" t="s">
        <v>74</v>
      </c>
      <c r="AA4657">
        <v>2016</v>
      </c>
      <c r="AB4657" t="s">
        <v>75</v>
      </c>
      <c r="AC4657" t="s">
        <v>76</v>
      </c>
      <c r="AD4657" t="s">
        <v>77</v>
      </c>
      <c r="AE4657" t="s">
        <v>78</v>
      </c>
      <c r="AF4657" t="s">
        <v>79</v>
      </c>
      <c r="AG4657" t="s">
        <v>80</v>
      </c>
      <c r="AH4657">
        <v>4.6769999999999996</v>
      </c>
      <c r="AI4657">
        <v>2.6911399999999999</v>
      </c>
      <c r="AJ4657">
        <v>12.586460000000001</v>
      </c>
      <c r="AK4657">
        <v>2017</v>
      </c>
      <c r="AL4657" t="s">
        <v>81</v>
      </c>
      <c r="AM4657">
        <f t="shared" si="145"/>
        <v>4</v>
      </c>
    </row>
    <row r="4658" spans="1:39" x14ac:dyDescent="0.35">
      <c r="A4658">
        <v>2020</v>
      </c>
      <c r="B4658" s="5">
        <f t="shared" si="144"/>
        <v>188</v>
      </c>
      <c r="C4658" t="s">
        <v>89</v>
      </c>
      <c r="D4658">
        <v>20056120</v>
      </c>
      <c r="E4658">
        <v>783882</v>
      </c>
      <c r="F4658" t="s">
        <v>66</v>
      </c>
      <c r="G4658" t="s">
        <v>67</v>
      </c>
      <c r="H4658" t="s">
        <v>68</v>
      </c>
      <c r="I4658" t="s">
        <v>69</v>
      </c>
      <c r="J4658" s="1">
        <v>44018</v>
      </c>
      <c r="K4658">
        <v>28</v>
      </c>
      <c r="L4658">
        <v>4</v>
      </c>
      <c r="M4658">
        <v>1</v>
      </c>
      <c r="N4658" t="s">
        <v>70</v>
      </c>
      <c r="O4658" t="s">
        <v>84</v>
      </c>
      <c r="Q4658">
        <v>109</v>
      </c>
      <c r="T4658" t="s">
        <v>72</v>
      </c>
      <c r="U4658" t="s">
        <v>73</v>
      </c>
      <c r="V4658">
        <v>685</v>
      </c>
      <c r="W4658">
        <v>2</v>
      </c>
      <c r="X4658">
        <v>184582</v>
      </c>
      <c r="Y4658" t="s">
        <v>74</v>
      </c>
      <c r="AA4658">
        <v>2016</v>
      </c>
      <c r="AB4658" t="s">
        <v>75</v>
      </c>
      <c r="AC4658" t="s">
        <v>76</v>
      </c>
      <c r="AD4658" t="s">
        <v>77</v>
      </c>
      <c r="AE4658" t="s">
        <v>78</v>
      </c>
      <c r="AF4658" t="s">
        <v>79</v>
      </c>
      <c r="AG4658" t="s">
        <v>80</v>
      </c>
      <c r="AH4658">
        <v>4.6769999999999996</v>
      </c>
      <c r="AI4658">
        <v>5.31752</v>
      </c>
      <c r="AJ4658">
        <v>24.870039999999999</v>
      </c>
      <c r="AK4658">
        <v>2017</v>
      </c>
      <c r="AL4658" t="s">
        <v>81</v>
      </c>
      <c r="AM4658">
        <f t="shared" si="145"/>
        <v>4</v>
      </c>
    </row>
    <row r="4659" spans="1:39" x14ac:dyDescent="0.35">
      <c r="A4659">
        <v>2020</v>
      </c>
      <c r="B4659" s="5">
        <f t="shared" si="144"/>
        <v>164</v>
      </c>
      <c r="C4659" t="s">
        <v>83</v>
      </c>
      <c r="D4659">
        <v>20071097</v>
      </c>
      <c r="E4659">
        <v>764190</v>
      </c>
      <c r="F4659" t="s">
        <v>66</v>
      </c>
      <c r="G4659" t="s">
        <v>86</v>
      </c>
      <c r="J4659" s="1">
        <v>43994</v>
      </c>
      <c r="K4659">
        <v>24</v>
      </c>
      <c r="M4659">
        <v>1</v>
      </c>
      <c r="N4659" t="s">
        <v>70</v>
      </c>
      <c r="O4659" t="s">
        <v>85</v>
      </c>
      <c r="Q4659">
        <v>104</v>
      </c>
      <c r="R4659">
        <v>40</v>
      </c>
      <c r="T4659" t="s">
        <v>72</v>
      </c>
      <c r="U4659" t="s">
        <v>73</v>
      </c>
      <c r="V4659">
        <v>720</v>
      </c>
      <c r="W4659">
        <v>2</v>
      </c>
      <c r="X4659">
        <v>184582</v>
      </c>
      <c r="Y4659" t="s">
        <v>74</v>
      </c>
      <c r="AA4659">
        <v>2016</v>
      </c>
      <c r="AB4659" t="s">
        <v>75</v>
      </c>
      <c r="AC4659" t="s">
        <v>76</v>
      </c>
      <c r="AD4659" t="s">
        <v>77</v>
      </c>
      <c r="AE4659" t="s">
        <v>78</v>
      </c>
      <c r="AF4659" t="s">
        <v>79</v>
      </c>
      <c r="AG4659" t="s">
        <v>80</v>
      </c>
      <c r="AH4659">
        <v>4.6769999999999996</v>
      </c>
      <c r="AI4659">
        <v>1.24424</v>
      </c>
      <c r="AJ4659">
        <v>5.8193099999999998</v>
      </c>
      <c r="AK4659">
        <v>2017</v>
      </c>
      <c r="AL4659" t="s">
        <v>81</v>
      </c>
      <c r="AM4659">
        <f t="shared" si="145"/>
        <v>4</v>
      </c>
    </row>
    <row r="4660" spans="1:39" x14ac:dyDescent="0.35">
      <c r="A4660">
        <v>2020</v>
      </c>
      <c r="B4660" s="5">
        <f t="shared" si="144"/>
        <v>193</v>
      </c>
      <c r="C4660" t="s">
        <v>83</v>
      </c>
      <c r="D4660">
        <v>20071338</v>
      </c>
      <c r="E4660">
        <v>797216</v>
      </c>
      <c r="F4660" t="s">
        <v>66</v>
      </c>
      <c r="G4660" t="s">
        <v>86</v>
      </c>
      <c r="J4660" s="1">
        <v>44023</v>
      </c>
      <c r="K4660">
        <v>28</v>
      </c>
      <c r="M4660">
        <v>1</v>
      </c>
      <c r="N4660" t="s">
        <v>70</v>
      </c>
      <c r="O4660" t="s">
        <v>85</v>
      </c>
      <c r="Q4660">
        <v>104</v>
      </c>
      <c r="R4660">
        <v>40</v>
      </c>
      <c r="T4660" t="s">
        <v>72</v>
      </c>
      <c r="U4660" t="s">
        <v>73</v>
      </c>
      <c r="V4660">
        <v>700</v>
      </c>
      <c r="W4660">
        <v>2</v>
      </c>
      <c r="X4660">
        <v>184582</v>
      </c>
      <c r="Y4660" t="s">
        <v>74</v>
      </c>
      <c r="AA4660">
        <v>2016</v>
      </c>
      <c r="AB4660" t="s">
        <v>75</v>
      </c>
      <c r="AC4660" t="s">
        <v>76</v>
      </c>
      <c r="AD4660" t="s">
        <v>77</v>
      </c>
      <c r="AE4660" t="s">
        <v>78</v>
      </c>
      <c r="AF4660" t="s">
        <v>79</v>
      </c>
      <c r="AG4660" t="s">
        <v>80</v>
      </c>
      <c r="AH4660">
        <v>4.6769999999999996</v>
      </c>
      <c r="AI4660">
        <v>1.01217</v>
      </c>
      <c r="AJ4660">
        <v>4.7339200000000003</v>
      </c>
      <c r="AK4660">
        <v>2017</v>
      </c>
      <c r="AL4660" t="s">
        <v>81</v>
      </c>
      <c r="AM4660">
        <f t="shared" si="145"/>
        <v>4</v>
      </c>
    </row>
    <row r="4661" spans="1:39" x14ac:dyDescent="0.35">
      <c r="A4661">
        <v>2020</v>
      </c>
      <c r="B4661" s="5">
        <f t="shared" si="144"/>
        <v>201</v>
      </c>
      <c r="C4661" t="s">
        <v>91</v>
      </c>
      <c r="D4661">
        <v>20061308</v>
      </c>
      <c r="E4661">
        <v>561786</v>
      </c>
      <c r="F4661" t="s">
        <v>66</v>
      </c>
      <c r="G4661" t="s">
        <v>86</v>
      </c>
      <c r="J4661" s="1">
        <v>44031</v>
      </c>
      <c r="K4661">
        <v>30</v>
      </c>
      <c r="M4661">
        <v>1</v>
      </c>
      <c r="N4661" t="s">
        <v>70</v>
      </c>
      <c r="O4661" t="s">
        <v>90</v>
      </c>
      <c r="Q4661">
        <v>102</v>
      </c>
      <c r="R4661">
        <v>10</v>
      </c>
      <c r="T4661" t="s">
        <v>72</v>
      </c>
      <c r="U4661" t="s">
        <v>73</v>
      </c>
      <c r="V4661">
        <v>760</v>
      </c>
      <c r="W4661">
        <v>2</v>
      </c>
      <c r="X4661">
        <v>184582</v>
      </c>
      <c r="Y4661" t="s">
        <v>74</v>
      </c>
      <c r="AA4661">
        <v>2016</v>
      </c>
      <c r="AB4661" t="s">
        <v>75</v>
      </c>
      <c r="AC4661" t="s">
        <v>76</v>
      </c>
      <c r="AD4661" t="s">
        <v>77</v>
      </c>
      <c r="AE4661" t="s">
        <v>78</v>
      </c>
      <c r="AF4661" t="s">
        <v>79</v>
      </c>
      <c r="AG4661" t="s">
        <v>80</v>
      </c>
      <c r="AH4661">
        <v>4.6769999999999996</v>
      </c>
      <c r="AI4661">
        <v>2.4831500000000002</v>
      </c>
      <c r="AJ4661">
        <v>11.61369</v>
      </c>
      <c r="AK4661">
        <v>2017</v>
      </c>
      <c r="AL4661" t="s">
        <v>81</v>
      </c>
      <c r="AM4661">
        <f t="shared" si="145"/>
        <v>4</v>
      </c>
    </row>
    <row r="4662" spans="1:39" x14ac:dyDescent="0.35">
      <c r="A4662">
        <v>2020</v>
      </c>
      <c r="B4662" s="5">
        <f t="shared" si="144"/>
        <v>205</v>
      </c>
      <c r="C4662" t="s">
        <v>83</v>
      </c>
      <c r="D4662">
        <v>20071520</v>
      </c>
      <c r="E4662">
        <v>797224</v>
      </c>
      <c r="F4662" t="s">
        <v>66</v>
      </c>
      <c r="G4662" t="s">
        <v>86</v>
      </c>
      <c r="J4662" s="1">
        <v>44035</v>
      </c>
      <c r="K4662">
        <v>30</v>
      </c>
      <c r="M4662">
        <v>1</v>
      </c>
      <c r="N4662" t="s">
        <v>70</v>
      </c>
      <c r="O4662" t="s">
        <v>85</v>
      </c>
      <c r="Q4662">
        <v>103</v>
      </c>
      <c r="R4662">
        <v>50</v>
      </c>
      <c r="T4662" t="s">
        <v>72</v>
      </c>
      <c r="U4662" t="s">
        <v>73</v>
      </c>
      <c r="V4662">
        <v>670</v>
      </c>
      <c r="W4662">
        <v>2</v>
      </c>
      <c r="X4662">
        <v>184582</v>
      </c>
      <c r="Y4662" t="s">
        <v>74</v>
      </c>
      <c r="AA4662">
        <v>2016</v>
      </c>
      <c r="AB4662" t="s">
        <v>75</v>
      </c>
      <c r="AC4662" t="s">
        <v>76</v>
      </c>
      <c r="AD4662" t="s">
        <v>77</v>
      </c>
      <c r="AE4662" t="s">
        <v>78</v>
      </c>
      <c r="AF4662" t="s">
        <v>79</v>
      </c>
      <c r="AG4662" t="s">
        <v>80</v>
      </c>
      <c r="AH4662">
        <v>4.6769999999999996</v>
      </c>
      <c r="AI4662">
        <v>1.11947</v>
      </c>
      <c r="AJ4662">
        <v>5.23576</v>
      </c>
      <c r="AK4662">
        <v>2017</v>
      </c>
      <c r="AL4662" t="s">
        <v>81</v>
      </c>
      <c r="AM4662">
        <f t="shared" si="145"/>
        <v>4</v>
      </c>
    </row>
    <row r="4663" spans="1:39" x14ac:dyDescent="0.35">
      <c r="A4663">
        <v>2020</v>
      </c>
      <c r="B4663" s="5">
        <f t="shared" si="144"/>
        <v>215</v>
      </c>
      <c r="C4663" t="s">
        <v>91</v>
      </c>
      <c r="D4663">
        <v>20066435</v>
      </c>
      <c r="E4663">
        <v>787220</v>
      </c>
      <c r="F4663" t="s">
        <v>66</v>
      </c>
      <c r="G4663" t="s">
        <v>67</v>
      </c>
      <c r="H4663" t="s">
        <v>68</v>
      </c>
      <c r="I4663" t="s">
        <v>97</v>
      </c>
      <c r="J4663" s="1">
        <v>44045</v>
      </c>
      <c r="K4663">
        <v>32</v>
      </c>
      <c r="L4663">
        <v>4</v>
      </c>
      <c r="M4663">
        <v>1</v>
      </c>
      <c r="N4663" t="s">
        <v>70</v>
      </c>
      <c r="O4663" t="s">
        <v>85</v>
      </c>
      <c r="P4663" t="s">
        <v>114</v>
      </c>
      <c r="T4663" t="s">
        <v>72</v>
      </c>
      <c r="U4663" t="s">
        <v>73</v>
      </c>
      <c r="V4663">
        <v>780</v>
      </c>
      <c r="W4663">
        <v>2</v>
      </c>
      <c r="X4663">
        <v>184583</v>
      </c>
      <c r="Y4663" t="s">
        <v>74</v>
      </c>
      <c r="AA4663">
        <v>2016</v>
      </c>
      <c r="AB4663" t="s">
        <v>75</v>
      </c>
      <c r="AC4663" t="s">
        <v>76</v>
      </c>
      <c r="AD4663" t="s">
        <v>77</v>
      </c>
      <c r="AE4663" t="s">
        <v>78</v>
      </c>
      <c r="AF4663" t="s">
        <v>79</v>
      </c>
      <c r="AG4663" t="s">
        <v>80</v>
      </c>
      <c r="AH4663">
        <v>4.2149999999999999</v>
      </c>
      <c r="AI4663">
        <v>1.28471</v>
      </c>
      <c r="AJ4663">
        <v>5.4150499999999999</v>
      </c>
      <c r="AK4663">
        <v>2017</v>
      </c>
      <c r="AL4663" t="s">
        <v>81</v>
      </c>
      <c r="AM4663">
        <f t="shared" si="145"/>
        <v>4</v>
      </c>
    </row>
    <row r="4664" spans="1:39" x14ac:dyDescent="0.35">
      <c r="A4664">
        <v>2020</v>
      </c>
      <c r="B4664" s="5">
        <f t="shared" si="144"/>
        <v>218</v>
      </c>
      <c r="C4664" t="s">
        <v>91</v>
      </c>
      <c r="D4664">
        <v>20066445</v>
      </c>
      <c r="E4664">
        <v>784988</v>
      </c>
      <c r="F4664" t="s">
        <v>66</v>
      </c>
      <c r="G4664" t="s">
        <v>67</v>
      </c>
      <c r="H4664" t="s">
        <v>68</v>
      </c>
      <c r="I4664" t="s">
        <v>97</v>
      </c>
      <c r="J4664" s="1">
        <v>44048</v>
      </c>
      <c r="K4664">
        <v>32</v>
      </c>
      <c r="L4664">
        <v>4</v>
      </c>
      <c r="M4664">
        <v>1</v>
      </c>
      <c r="N4664" t="s">
        <v>70</v>
      </c>
      <c r="O4664" t="s">
        <v>85</v>
      </c>
      <c r="P4664" t="s">
        <v>114</v>
      </c>
      <c r="Q4664">
        <v>104</v>
      </c>
      <c r="R4664">
        <v>10</v>
      </c>
      <c r="T4664" t="s">
        <v>72</v>
      </c>
      <c r="U4664" t="s">
        <v>73</v>
      </c>
      <c r="V4664">
        <v>775</v>
      </c>
      <c r="W4664">
        <v>2</v>
      </c>
      <c r="X4664">
        <v>184583</v>
      </c>
      <c r="Y4664" t="s">
        <v>74</v>
      </c>
      <c r="AA4664">
        <v>2016</v>
      </c>
      <c r="AB4664" t="s">
        <v>75</v>
      </c>
      <c r="AC4664" t="s">
        <v>76</v>
      </c>
      <c r="AD4664" t="s">
        <v>77</v>
      </c>
      <c r="AE4664" t="s">
        <v>78</v>
      </c>
      <c r="AF4664" t="s">
        <v>79</v>
      </c>
      <c r="AG4664" t="s">
        <v>80</v>
      </c>
      <c r="AH4664">
        <v>4.2149999999999999</v>
      </c>
      <c r="AI4664">
        <v>1.28471</v>
      </c>
      <c r="AJ4664">
        <v>5.4150499999999999</v>
      </c>
      <c r="AK4664">
        <v>2017</v>
      </c>
      <c r="AL4664" t="s">
        <v>81</v>
      </c>
      <c r="AM4664">
        <f t="shared" si="145"/>
        <v>4</v>
      </c>
    </row>
    <row r="4665" spans="1:39" x14ac:dyDescent="0.35">
      <c r="A4665">
        <v>2020</v>
      </c>
      <c r="B4665" s="5">
        <f t="shared" si="144"/>
        <v>123</v>
      </c>
      <c r="C4665" t="s">
        <v>83</v>
      </c>
      <c r="D4665">
        <v>20076116</v>
      </c>
      <c r="E4665">
        <v>765954</v>
      </c>
      <c r="F4665" t="s">
        <v>66</v>
      </c>
      <c r="G4665" t="s">
        <v>67</v>
      </c>
      <c r="H4665" t="s">
        <v>92</v>
      </c>
      <c r="I4665" t="s">
        <v>69</v>
      </c>
      <c r="J4665" s="1">
        <v>43953</v>
      </c>
      <c r="K4665">
        <v>18</v>
      </c>
      <c r="L4665">
        <v>2</v>
      </c>
      <c r="M4665">
        <v>1</v>
      </c>
      <c r="N4665" t="s">
        <v>70</v>
      </c>
      <c r="O4665" t="s">
        <v>85</v>
      </c>
      <c r="Q4665">
        <v>103</v>
      </c>
      <c r="R4665">
        <v>50</v>
      </c>
      <c r="T4665" t="s">
        <v>72</v>
      </c>
      <c r="U4665" t="s">
        <v>73</v>
      </c>
      <c r="V4665">
        <v>650</v>
      </c>
      <c r="W4665">
        <v>2</v>
      </c>
      <c r="X4665">
        <v>184583</v>
      </c>
      <c r="Y4665" t="s">
        <v>74</v>
      </c>
      <c r="AA4665">
        <v>2016</v>
      </c>
      <c r="AB4665" t="s">
        <v>75</v>
      </c>
      <c r="AC4665" t="s">
        <v>76</v>
      </c>
      <c r="AD4665" t="s">
        <v>77</v>
      </c>
      <c r="AE4665" t="s">
        <v>78</v>
      </c>
      <c r="AF4665" t="s">
        <v>79</v>
      </c>
      <c r="AG4665" t="s">
        <v>80</v>
      </c>
      <c r="AH4665">
        <v>4.2149999999999999</v>
      </c>
      <c r="AI4665">
        <v>1.1582399999999999</v>
      </c>
      <c r="AJ4665">
        <v>4.8819800000000004</v>
      </c>
      <c r="AK4665">
        <v>2017</v>
      </c>
      <c r="AL4665" t="s">
        <v>81</v>
      </c>
      <c r="AM4665">
        <f t="shared" si="145"/>
        <v>4</v>
      </c>
    </row>
    <row r="4666" spans="1:39" x14ac:dyDescent="0.35">
      <c r="A4666">
        <v>2020</v>
      </c>
      <c r="B4666" s="5">
        <f t="shared" si="144"/>
        <v>125</v>
      </c>
      <c r="C4666" t="s">
        <v>83</v>
      </c>
      <c r="D4666">
        <v>20076130</v>
      </c>
      <c r="E4666">
        <v>765974</v>
      </c>
      <c r="F4666" t="s">
        <v>66</v>
      </c>
      <c r="G4666" t="s">
        <v>67</v>
      </c>
      <c r="H4666" t="s">
        <v>92</v>
      </c>
      <c r="I4666" t="s">
        <v>69</v>
      </c>
      <c r="J4666" s="1">
        <v>43955</v>
      </c>
      <c r="K4666">
        <v>19</v>
      </c>
      <c r="L4666">
        <v>2</v>
      </c>
      <c r="M4666">
        <v>1</v>
      </c>
      <c r="N4666" t="s">
        <v>70</v>
      </c>
      <c r="O4666" t="s">
        <v>85</v>
      </c>
      <c r="Q4666">
        <v>103</v>
      </c>
      <c r="R4666">
        <v>60</v>
      </c>
      <c r="T4666" t="s">
        <v>72</v>
      </c>
      <c r="U4666" t="s">
        <v>73</v>
      </c>
      <c r="V4666">
        <v>710</v>
      </c>
      <c r="W4666">
        <v>2</v>
      </c>
      <c r="X4666">
        <v>184583</v>
      </c>
      <c r="Y4666" t="s">
        <v>74</v>
      </c>
      <c r="AA4666">
        <v>2016</v>
      </c>
      <c r="AB4666" t="s">
        <v>75</v>
      </c>
      <c r="AC4666" t="s">
        <v>76</v>
      </c>
      <c r="AD4666" t="s">
        <v>77</v>
      </c>
      <c r="AE4666" t="s">
        <v>78</v>
      </c>
      <c r="AF4666" t="s">
        <v>79</v>
      </c>
      <c r="AG4666" t="s">
        <v>80</v>
      </c>
      <c r="AH4666">
        <v>4.2149999999999999</v>
      </c>
      <c r="AI4666">
        <v>1.17492</v>
      </c>
      <c r="AJ4666">
        <v>4.9522899999999996</v>
      </c>
      <c r="AK4666">
        <v>2017</v>
      </c>
      <c r="AL4666" t="s">
        <v>81</v>
      </c>
      <c r="AM4666">
        <f t="shared" si="145"/>
        <v>4</v>
      </c>
    </row>
    <row r="4667" spans="1:39" x14ac:dyDescent="0.35">
      <c r="A4667">
        <v>2020</v>
      </c>
      <c r="B4667" s="5">
        <f t="shared" si="144"/>
        <v>125</v>
      </c>
      <c r="C4667" t="s">
        <v>83</v>
      </c>
      <c r="D4667">
        <v>20076130</v>
      </c>
      <c r="E4667">
        <v>765972</v>
      </c>
      <c r="F4667" t="s">
        <v>66</v>
      </c>
      <c r="G4667" t="s">
        <v>67</v>
      </c>
      <c r="H4667" t="s">
        <v>92</v>
      </c>
      <c r="I4667" t="s">
        <v>69</v>
      </c>
      <c r="J4667" s="1">
        <v>43955</v>
      </c>
      <c r="K4667">
        <v>19</v>
      </c>
      <c r="L4667">
        <v>2</v>
      </c>
      <c r="M4667">
        <v>1</v>
      </c>
      <c r="N4667" t="s">
        <v>70</v>
      </c>
      <c r="O4667" t="s">
        <v>85</v>
      </c>
      <c r="Q4667">
        <v>103</v>
      </c>
      <c r="R4667">
        <v>60</v>
      </c>
      <c r="T4667" t="s">
        <v>72</v>
      </c>
      <c r="U4667" t="s">
        <v>73</v>
      </c>
      <c r="V4667">
        <v>715</v>
      </c>
      <c r="W4667">
        <v>2</v>
      </c>
      <c r="X4667">
        <v>184583</v>
      </c>
      <c r="Y4667" t="s">
        <v>74</v>
      </c>
      <c r="AA4667">
        <v>2016</v>
      </c>
      <c r="AB4667" t="s">
        <v>75</v>
      </c>
      <c r="AC4667" t="s">
        <v>76</v>
      </c>
      <c r="AD4667" t="s">
        <v>77</v>
      </c>
      <c r="AE4667" t="s">
        <v>78</v>
      </c>
      <c r="AF4667" t="s">
        <v>79</v>
      </c>
      <c r="AG4667" t="s">
        <v>80</v>
      </c>
      <c r="AH4667">
        <v>4.2149999999999999</v>
      </c>
      <c r="AI4667">
        <v>1.17492</v>
      </c>
      <c r="AJ4667">
        <v>4.9522899999999996</v>
      </c>
      <c r="AK4667">
        <v>2017</v>
      </c>
      <c r="AL4667" t="s">
        <v>81</v>
      </c>
      <c r="AM4667">
        <f t="shared" si="145"/>
        <v>4</v>
      </c>
    </row>
    <row r="4668" spans="1:39" x14ac:dyDescent="0.35">
      <c r="A4668">
        <v>2020</v>
      </c>
      <c r="B4668" s="5">
        <f t="shared" si="144"/>
        <v>127</v>
      </c>
      <c r="C4668" t="s">
        <v>83</v>
      </c>
      <c r="D4668">
        <v>20076152</v>
      </c>
      <c r="E4668">
        <v>765986</v>
      </c>
      <c r="F4668" t="s">
        <v>66</v>
      </c>
      <c r="G4668" t="s">
        <v>67</v>
      </c>
      <c r="H4668" t="s">
        <v>92</v>
      </c>
      <c r="I4668" t="s">
        <v>69</v>
      </c>
      <c r="J4668" s="1">
        <v>43957</v>
      </c>
      <c r="K4668">
        <v>19</v>
      </c>
      <c r="L4668">
        <v>2</v>
      </c>
      <c r="M4668">
        <v>1</v>
      </c>
      <c r="N4668" t="s">
        <v>70</v>
      </c>
      <c r="O4668" t="s">
        <v>85</v>
      </c>
      <c r="Q4668">
        <v>103</v>
      </c>
      <c r="R4668">
        <v>50</v>
      </c>
      <c r="T4668" t="s">
        <v>72</v>
      </c>
      <c r="U4668" t="s">
        <v>73</v>
      </c>
      <c r="V4668">
        <v>710</v>
      </c>
      <c r="W4668">
        <v>2</v>
      </c>
      <c r="X4668">
        <v>184583</v>
      </c>
      <c r="Y4668" t="s">
        <v>74</v>
      </c>
      <c r="AA4668">
        <v>2016</v>
      </c>
      <c r="AB4668" t="s">
        <v>75</v>
      </c>
      <c r="AC4668" t="s">
        <v>76</v>
      </c>
      <c r="AD4668" t="s">
        <v>77</v>
      </c>
      <c r="AE4668" t="s">
        <v>78</v>
      </c>
      <c r="AF4668" t="s">
        <v>79</v>
      </c>
      <c r="AG4668" t="s">
        <v>80</v>
      </c>
      <c r="AH4668">
        <v>4.2149999999999999</v>
      </c>
      <c r="AI4668">
        <v>1.1582399999999999</v>
      </c>
      <c r="AJ4668">
        <v>4.8819800000000004</v>
      </c>
      <c r="AK4668">
        <v>2017</v>
      </c>
      <c r="AL4668" t="s">
        <v>81</v>
      </c>
      <c r="AM4668">
        <f t="shared" si="145"/>
        <v>4</v>
      </c>
    </row>
    <row r="4669" spans="1:39" x14ac:dyDescent="0.35">
      <c r="A4669">
        <v>2020</v>
      </c>
      <c r="B4669" s="5">
        <f t="shared" si="144"/>
        <v>133</v>
      </c>
      <c r="C4669" t="s">
        <v>82</v>
      </c>
      <c r="D4669">
        <v>20036207</v>
      </c>
      <c r="E4669">
        <v>774923</v>
      </c>
      <c r="F4669" t="s">
        <v>66</v>
      </c>
      <c r="G4669" t="s">
        <v>67</v>
      </c>
      <c r="H4669" t="s">
        <v>92</v>
      </c>
      <c r="I4669" t="s">
        <v>69</v>
      </c>
      <c r="J4669" s="1">
        <v>43963</v>
      </c>
      <c r="K4669">
        <v>20</v>
      </c>
      <c r="L4669">
        <v>2</v>
      </c>
      <c r="M4669">
        <v>1</v>
      </c>
      <c r="N4669" t="s">
        <v>70</v>
      </c>
      <c r="O4669" t="s">
        <v>71</v>
      </c>
      <c r="Q4669">
        <v>113</v>
      </c>
      <c r="R4669">
        <v>41</v>
      </c>
      <c r="T4669" t="s">
        <v>72</v>
      </c>
      <c r="U4669" t="s">
        <v>73</v>
      </c>
      <c r="V4669">
        <v>655</v>
      </c>
      <c r="W4669">
        <v>2</v>
      </c>
      <c r="X4669">
        <v>184583</v>
      </c>
      <c r="Y4669" t="s">
        <v>74</v>
      </c>
      <c r="AA4669">
        <v>2016</v>
      </c>
      <c r="AB4669" t="s">
        <v>75</v>
      </c>
      <c r="AC4669" t="s">
        <v>76</v>
      </c>
      <c r="AD4669" t="s">
        <v>77</v>
      </c>
      <c r="AE4669" t="s">
        <v>78</v>
      </c>
      <c r="AF4669" t="s">
        <v>79</v>
      </c>
      <c r="AG4669" t="s">
        <v>80</v>
      </c>
      <c r="AH4669">
        <v>4.2149999999999999</v>
      </c>
      <c r="AI4669">
        <v>1.9437800000000001</v>
      </c>
      <c r="AJ4669">
        <v>8.1930300000000003</v>
      </c>
      <c r="AK4669">
        <v>2017</v>
      </c>
      <c r="AL4669" t="s">
        <v>81</v>
      </c>
      <c r="AM4669">
        <f t="shared" si="145"/>
        <v>4</v>
      </c>
    </row>
    <row r="4670" spans="1:39" x14ac:dyDescent="0.35">
      <c r="A4670">
        <v>2020</v>
      </c>
      <c r="B4670" s="5">
        <f t="shared" si="144"/>
        <v>141</v>
      </c>
      <c r="C4670" t="s">
        <v>83</v>
      </c>
      <c r="D4670">
        <v>20076215</v>
      </c>
      <c r="E4670">
        <v>792121</v>
      </c>
      <c r="F4670" t="s">
        <v>66</v>
      </c>
      <c r="G4670" t="s">
        <v>67</v>
      </c>
      <c r="H4670" t="s">
        <v>92</v>
      </c>
      <c r="I4670" t="s">
        <v>69</v>
      </c>
      <c r="J4670" s="1">
        <v>43971</v>
      </c>
      <c r="K4670">
        <v>21</v>
      </c>
      <c r="L4670">
        <v>2</v>
      </c>
      <c r="M4670">
        <v>1</v>
      </c>
      <c r="N4670" t="s">
        <v>70</v>
      </c>
      <c r="O4670" t="s">
        <v>85</v>
      </c>
      <c r="Q4670">
        <v>103</v>
      </c>
      <c r="R4670">
        <v>50</v>
      </c>
      <c r="T4670" t="s">
        <v>72</v>
      </c>
      <c r="U4670" t="s">
        <v>73</v>
      </c>
      <c r="V4670">
        <v>640</v>
      </c>
      <c r="W4670">
        <v>2</v>
      </c>
      <c r="X4670">
        <v>184583</v>
      </c>
      <c r="Y4670" t="s">
        <v>74</v>
      </c>
      <c r="AA4670">
        <v>2016</v>
      </c>
      <c r="AB4670" t="s">
        <v>75</v>
      </c>
      <c r="AC4670" t="s">
        <v>76</v>
      </c>
      <c r="AD4670" t="s">
        <v>77</v>
      </c>
      <c r="AE4670" t="s">
        <v>78</v>
      </c>
      <c r="AF4670" t="s">
        <v>79</v>
      </c>
      <c r="AG4670" t="s">
        <v>80</v>
      </c>
      <c r="AH4670">
        <v>4.2149999999999999</v>
      </c>
      <c r="AI4670">
        <v>1.1582399999999999</v>
      </c>
      <c r="AJ4670">
        <v>4.8819800000000004</v>
      </c>
      <c r="AK4670">
        <v>2017</v>
      </c>
      <c r="AL4670" t="s">
        <v>81</v>
      </c>
      <c r="AM4670">
        <f t="shared" si="145"/>
        <v>4</v>
      </c>
    </row>
    <row r="4671" spans="1:39" x14ac:dyDescent="0.35">
      <c r="A4671">
        <v>2020</v>
      </c>
      <c r="B4671" s="5">
        <f t="shared" si="144"/>
        <v>143</v>
      </c>
      <c r="C4671" t="s">
        <v>82</v>
      </c>
      <c r="D4671">
        <v>20036246</v>
      </c>
      <c r="E4671">
        <v>794423</v>
      </c>
      <c r="F4671" t="s">
        <v>66</v>
      </c>
      <c r="G4671" t="s">
        <v>67</v>
      </c>
      <c r="H4671" t="s">
        <v>92</v>
      </c>
      <c r="I4671" t="s">
        <v>69</v>
      </c>
      <c r="J4671" s="1">
        <v>43973</v>
      </c>
      <c r="K4671">
        <v>21</v>
      </c>
      <c r="L4671">
        <v>2</v>
      </c>
      <c r="M4671">
        <v>1</v>
      </c>
      <c r="N4671" t="s">
        <v>70</v>
      </c>
      <c r="O4671" t="s">
        <v>71</v>
      </c>
      <c r="Q4671">
        <v>113</v>
      </c>
      <c r="R4671">
        <v>62</v>
      </c>
      <c r="T4671" t="s">
        <v>72</v>
      </c>
      <c r="U4671" t="s">
        <v>73</v>
      </c>
      <c r="V4671">
        <v>705</v>
      </c>
      <c r="W4671">
        <v>2</v>
      </c>
      <c r="X4671">
        <v>184583</v>
      </c>
      <c r="Y4671" t="s">
        <v>74</v>
      </c>
      <c r="AA4671">
        <v>2016</v>
      </c>
      <c r="AB4671" t="s">
        <v>75</v>
      </c>
      <c r="AC4671" t="s">
        <v>76</v>
      </c>
      <c r="AD4671" t="s">
        <v>77</v>
      </c>
      <c r="AE4671" t="s">
        <v>78</v>
      </c>
      <c r="AF4671" t="s">
        <v>79</v>
      </c>
      <c r="AG4671" t="s">
        <v>80</v>
      </c>
      <c r="AH4671">
        <v>4.2149999999999999</v>
      </c>
      <c r="AI4671">
        <v>1.96201</v>
      </c>
      <c r="AJ4671">
        <v>8.2698699999999992</v>
      </c>
      <c r="AK4671">
        <v>2017</v>
      </c>
      <c r="AL4671" t="s">
        <v>81</v>
      </c>
      <c r="AM4671">
        <f t="shared" si="145"/>
        <v>4</v>
      </c>
    </row>
    <row r="4672" spans="1:39" x14ac:dyDescent="0.35">
      <c r="A4672">
        <v>2020</v>
      </c>
      <c r="B4672" s="5">
        <f t="shared" si="144"/>
        <v>144</v>
      </c>
      <c r="C4672" t="s">
        <v>82</v>
      </c>
      <c r="D4672">
        <v>20036247</v>
      </c>
      <c r="E4672">
        <v>794425</v>
      </c>
      <c r="F4672" t="s">
        <v>66</v>
      </c>
      <c r="G4672" t="s">
        <v>67</v>
      </c>
      <c r="H4672" t="s">
        <v>92</v>
      </c>
      <c r="I4672" t="s">
        <v>69</v>
      </c>
      <c r="J4672" s="1">
        <v>43974</v>
      </c>
      <c r="K4672">
        <v>21</v>
      </c>
      <c r="L4672">
        <v>2</v>
      </c>
      <c r="M4672">
        <v>1</v>
      </c>
      <c r="N4672" t="s">
        <v>70</v>
      </c>
      <c r="O4672" t="s">
        <v>71</v>
      </c>
      <c r="Q4672">
        <v>113</v>
      </c>
      <c r="R4672">
        <v>62</v>
      </c>
      <c r="T4672" t="s">
        <v>72</v>
      </c>
      <c r="U4672" t="s">
        <v>73</v>
      </c>
      <c r="V4672">
        <v>650</v>
      </c>
      <c r="W4672">
        <v>2</v>
      </c>
      <c r="X4672">
        <v>184583</v>
      </c>
      <c r="Y4672" t="s">
        <v>74</v>
      </c>
      <c r="AA4672">
        <v>2016</v>
      </c>
      <c r="AB4672" t="s">
        <v>75</v>
      </c>
      <c r="AC4672" t="s">
        <v>76</v>
      </c>
      <c r="AD4672" t="s">
        <v>77</v>
      </c>
      <c r="AE4672" t="s">
        <v>78</v>
      </c>
      <c r="AF4672" t="s">
        <v>79</v>
      </c>
      <c r="AG4672" t="s">
        <v>80</v>
      </c>
      <c r="AH4672">
        <v>4.2149999999999999</v>
      </c>
      <c r="AI4672">
        <v>1.96201</v>
      </c>
      <c r="AJ4672">
        <v>8.2698699999999992</v>
      </c>
      <c r="AK4672">
        <v>2017</v>
      </c>
      <c r="AL4672" t="s">
        <v>81</v>
      </c>
      <c r="AM4672">
        <f t="shared" si="145"/>
        <v>4</v>
      </c>
    </row>
    <row r="4673" spans="1:39" x14ac:dyDescent="0.35">
      <c r="A4673">
        <v>2020</v>
      </c>
      <c r="B4673" s="5">
        <f t="shared" si="144"/>
        <v>148</v>
      </c>
      <c r="C4673" t="s">
        <v>82</v>
      </c>
      <c r="D4673">
        <v>20036268</v>
      </c>
      <c r="E4673">
        <v>778667</v>
      </c>
      <c r="F4673" t="s">
        <v>66</v>
      </c>
      <c r="G4673" t="s">
        <v>67</v>
      </c>
      <c r="H4673" t="s">
        <v>92</v>
      </c>
      <c r="I4673" t="s">
        <v>69</v>
      </c>
      <c r="J4673" s="1">
        <v>43978</v>
      </c>
      <c r="K4673">
        <v>22</v>
      </c>
      <c r="L4673">
        <v>2</v>
      </c>
      <c r="M4673">
        <v>1</v>
      </c>
      <c r="N4673" t="s">
        <v>70</v>
      </c>
      <c r="O4673" t="s">
        <v>71</v>
      </c>
      <c r="Q4673">
        <v>113</v>
      </c>
      <c r="R4673">
        <v>41</v>
      </c>
      <c r="T4673" t="s">
        <v>72</v>
      </c>
      <c r="U4673" t="s">
        <v>73</v>
      </c>
      <c r="V4673">
        <v>650</v>
      </c>
      <c r="W4673">
        <v>2</v>
      </c>
      <c r="X4673">
        <v>184583</v>
      </c>
      <c r="Y4673" t="s">
        <v>74</v>
      </c>
      <c r="AA4673">
        <v>2016</v>
      </c>
      <c r="AB4673" t="s">
        <v>75</v>
      </c>
      <c r="AC4673" t="s">
        <v>76</v>
      </c>
      <c r="AD4673" t="s">
        <v>77</v>
      </c>
      <c r="AE4673" t="s">
        <v>78</v>
      </c>
      <c r="AF4673" t="s">
        <v>79</v>
      </c>
      <c r="AG4673" t="s">
        <v>80</v>
      </c>
      <c r="AH4673">
        <v>4.2149999999999999</v>
      </c>
      <c r="AI4673">
        <v>1.9437800000000001</v>
      </c>
      <c r="AJ4673">
        <v>8.1930300000000003</v>
      </c>
      <c r="AK4673">
        <v>2017</v>
      </c>
      <c r="AL4673" t="s">
        <v>81</v>
      </c>
      <c r="AM4673">
        <f t="shared" si="145"/>
        <v>4</v>
      </c>
    </row>
    <row r="4674" spans="1:39" x14ac:dyDescent="0.35">
      <c r="A4674">
        <v>2020</v>
      </c>
      <c r="B4674" s="5">
        <f t="shared" si="144"/>
        <v>153</v>
      </c>
      <c r="C4674" t="s">
        <v>82</v>
      </c>
      <c r="D4674">
        <v>20036313</v>
      </c>
      <c r="E4674">
        <v>774946</v>
      </c>
      <c r="F4674" t="s">
        <v>66</v>
      </c>
      <c r="G4674" t="s">
        <v>67</v>
      </c>
      <c r="H4674" t="s">
        <v>92</v>
      </c>
      <c r="I4674" t="s">
        <v>69</v>
      </c>
      <c r="J4674" s="1">
        <v>43983</v>
      </c>
      <c r="K4674">
        <v>23</v>
      </c>
      <c r="L4674">
        <v>3</v>
      </c>
      <c r="M4674">
        <v>1</v>
      </c>
      <c r="N4674" t="s">
        <v>70</v>
      </c>
      <c r="O4674" t="s">
        <v>71</v>
      </c>
      <c r="Q4674">
        <v>113</v>
      </c>
      <c r="R4674">
        <v>1</v>
      </c>
      <c r="T4674" t="s">
        <v>72</v>
      </c>
      <c r="U4674" t="s">
        <v>73</v>
      </c>
      <c r="V4674">
        <v>720</v>
      </c>
      <c r="W4674">
        <v>2</v>
      </c>
      <c r="X4674">
        <v>184583</v>
      </c>
      <c r="Y4674" t="s">
        <v>74</v>
      </c>
      <c r="AA4674">
        <v>2016</v>
      </c>
      <c r="AB4674" t="s">
        <v>75</v>
      </c>
      <c r="AC4674" t="s">
        <v>76</v>
      </c>
      <c r="AD4674" t="s">
        <v>77</v>
      </c>
      <c r="AE4674" t="s">
        <v>78</v>
      </c>
      <c r="AF4674" t="s">
        <v>79</v>
      </c>
      <c r="AG4674" t="s">
        <v>80</v>
      </c>
      <c r="AH4674">
        <v>4.2149999999999999</v>
      </c>
      <c r="AI4674">
        <v>1.4519</v>
      </c>
      <c r="AJ4674">
        <v>6.1197600000000003</v>
      </c>
      <c r="AK4674">
        <v>2017</v>
      </c>
      <c r="AL4674" t="s">
        <v>81</v>
      </c>
      <c r="AM4674">
        <f t="shared" si="145"/>
        <v>4</v>
      </c>
    </row>
    <row r="4675" spans="1:39" x14ac:dyDescent="0.35">
      <c r="A4675">
        <v>2020</v>
      </c>
      <c r="B4675" s="5">
        <f t="shared" ref="B4675:B4738" si="146">J4675-DATE(YEAR(J4675),1,0)</f>
        <v>155</v>
      </c>
      <c r="C4675" t="s">
        <v>91</v>
      </c>
      <c r="D4675">
        <v>20066029</v>
      </c>
      <c r="E4675">
        <v>750344</v>
      </c>
      <c r="F4675" t="s">
        <v>66</v>
      </c>
      <c r="G4675" t="s">
        <v>67</v>
      </c>
      <c r="H4675" t="s">
        <v>92</v>
      </c>
      <c r="I4675" t="s">
        <v>69</v>
      </c>
      <c r="J4675" s="1">
        <v>43985</v>
      </c>
      <c r="K4675">
        <v>23</v>
      </c>
      <c r="L4675">
        <v>3</v>
      </c>
      <c r="M4675">
        <v>1</v>
      </c>
      <c r="N4675" t="s">
        <v>70</v>
      </c>
      <c r="O4675" t="s">
        <v>90</v>
      </c>
      <c r="Q4675">
        <v>101</v>
      </c>
      <c r="R4675">
        <v>45</v>
      </c>
      <c r="T4675" t="s">
        <v>72</v>
      </c>
      <c r="U4675" t="s">
        <v>73</v>
      </c>
      <c r="V4675">
        <v>740</v>
      </c>
      <c r="W4675">
        <v>2</v>
      </c>
      <c r="X4675">
        <v>184583</v>
      </c>
      <c r="Y4675" t="s">
        <v>74</v>
      </c>
      <c r="AA4675">
        <v>2016</v>
      </c>
      <c r="AB4675" t="s">
        <v>75</v>
      </c>
      <c r="AC4675" t="s">
        <v>76</v>
      </c>
      <c r="AD4675" t="s">
        <v>77</v>
      </c>
      <c r="AE4675" t="s">
        <v>78</v>
      </c>
      <c r="AF4675" t="s">
        <v>79</v>
      </c>
      <c r="AG4675" t="s">
        <v>80</v>
      </c>
      <c r="AH4675">
        <v>4.2149999999999999</v>
      </c>
      <c r="AI4675">
        <v>1.6266099999999999</v>
      </c>
      <c r="AJ4675">
        <v>6.85616</v>
      </c>
      <c r="AK4675">
        <v>2017</v>
      </c>
      <c r="AL4675" t="s">
        <v>81</v>
      </c>
      <c r="AM4675">
        <f t="shared" ref="AM4675:AM4738" si="147">A4675-AA4675</f>
        <v>4</v>
      </c>
    </row>
    <row r="4676" spans="1:39" x14ac:dyDescent="0.35">
      <c r="A4676">
        <v>2020</v>
      </c>
      <c r="B4676" s="5">
        <f t="shared" si="146"/>
        <v>155</v>
      </c>
      <c r="C4676" t="s">
        <v>82</v>
      </c>
      <c r="D4676">
        <v>20036372</v>
      </c>
      <c r="E4676">
        <v>778404</v>
      </c>
      <c r="F4676" t="s">
        <v>66</v>
      </c>
      <c r="G4676" t="s">
        <v>67</v>
      </c>
      <c r="H4676" t="s">
        <v>92</v>
      </c>
      <c r="I4676" t="s">
        <v>69</v>
      </c>
      <c r="J4676" s="1">
        <v>43985</v>
      </c>
      <c r="K4676">
        <v>23</v>
      </c>
      <c r="L4676">
        <v>3</v>
      </c>
      <c r="M4676">
        <v>1</v>
      </c>
      <c r="N4676" t="s">
        <v>70</v>
      </c>
      <c r="O4676" t="s">
        <v>71</v>
      </c>
      <c r="Q4676">
        <v>113</v>
      </c>
      <c r="R4676">
        <v>30</v>
      </c>
      <c r="T4676" t="s">
        <v>72</v>
      </c>
      <c r="U4676" t="s">
        <v>73</v>
      </c>
      <c r="V4676">
        <v>705</v>
      </c>
      <c r="W4676">
        <v>2</v>
      </c>
      <c r="X4676">
        <v>184583</v>
      </c>
      <c r="Y4676" t="s">
        <v>74</v>
      </c>
      <c r="AA4676">
        <v>2016</v>
      </c>
      <c r="AB4676" t="s">
        <v>75</v>
      </c>
      <c r="AC4676" t="s">
        <v>76</v>
      </c>
      <c r="AD4676" t="s">
        <v>77</v>
      </c>
      <c r="AE4676" t="s">
        <v>78</v>
      </c>
      <c r="AF4676" t="s">
        <v>79</v>
      </c>
      <c r="AG4676" t="s">
        <v>80</v>
      </c>
      <c r="AH4676">
        <v>4.2149999999999999</v>
      </c>
      <c r="AI4676">
        <v>1.43834</v>
      </c>
      <c r="AJ4676">
        <v>6.0625999999999998</v>
      </c>
      <c r="AK4676">
        <v>2017</v>
      </c>
      <c r="AL4676" t="s">
        <v>81</v>
      </c>
      <c r="AM4676">
        <f t="shared" si="147"/>
        <v>4</v>
      </c>
    </row>
    <row r="4677" spans="1:39" x14ac:dyDescent="0.35">
      <c r="A4677">
        <v>2020</v>
      </c>
      <c r="B4677" s="5">
        <f t="shared" si="146"/>
        <v>155</v>
      </c>
      <c r="C4677" t="s">
        <v>82</v>
      </c>
      <c r="D4677">
        <v>20036372</v>
      </c>
      <c r="E4677">
        <v>778405</v>
      </c>
      <c r="F4677" t="s">
        <v>66</v>
      </c>
      <c r="G4677" t="s">
        <v>67</v>
      </c>
      <c r="H4677" t="s">
        <v>92</v>
      </c>
      <c r="I4677" t="s">
        <v>69</v>
      </c>
      <c r="J4677" s="1">
        <v>43985</v>
      </c>
      <c r="K4677">
        <v>23</v>
      </c>
      <c r="L4677">
        <v>3</v>
      </c>
      <c r="M4677">
        <v>1</v>
      </c>
      <c r="N4677" t="s">
        <v>70</v>
      </c>
      <c r="O4677" t="s">
        <v>71</v>
      </c>
      <c r="Q4677">
        <v>113</v>
      </c>
      <c r="R4677">
        <v>30</v>
      </c>
      <c r="T4677" t="s">
        <v>72</v>
      </c>
      <c r="U4677" t="s">
        <v>73</v>
      </c>
      <c r="V4677">
        <v>705</v>
      </c>
      <c r="W4677">
        <v>2</v>
      </c>
      <c r="X4677">
        <v>184583</v>
      </c>
      <c r="Y4677" t="s">
        <v>74</v>
      </c>
      <c r="AA4677">
        <v>2016</v>
      </c>
      <c r="AB4677" t="s">
        <v>75</v>
      </c>
      <c r="AC4677" t="s">
        <v>76</v>
      </c>
      <c r="AD4677" t="s">
        <v>77</v>
      </c>
      <c r="AE4677" t="s">
        <v>78</v>
      </c>
      <c r="AF4677" t="s">
        <v>79</v>
      </c>
      <c r="AG4677" t="s">
        <v>80</v>
      </c>
      <c r="AH4677">
        <v>4.2149999999999999</v>
      </c>
      <c r="AI4677">
        <v>1.43834</v>
      </c>
      <c r="AJ4677">
        <v>6.0625999999999998</v>
      </c>
      <c r="AK4677">
        <v>2017</v>
      </c>
      <c r="AL4677" t="s">
        <v>81</v>
      </c>
      <c r="AM4677">
        <f t="shared" si="147"/>
        <v>4</v>
      </c>
    </row>
    <row r="4678" spans="1:39" x14ac:dyDescent="0.35">
      <c r="A4678">
        <v>2020</v>
      </c>
      <c r="B4678" s="5">
        <f t="shared" si="146"/>
        <v>160</v>
      </c>
      <c r="C4678" t="s">
        <v>82</v>
      </c>
      <c r="D4678">
        <v>20036491</v>
      </c>
      <c r="E4678">
        <v>794463</v>
      </c>
      <c r="F4678" t="s">
        <v>66</v>
      </c>
      <c r="G4678" t="s">
        <v>67</v>
      </c>
      <c r="H4678" t="s">
        <v>92</v>
      </c>
      <c r="I4678" t="s">
        <v>69</v>
      </c>
      <c r="J4678" s="1">
        <v>43990</v>
      </c>
      <c r="K4678">
        <v>24</v>
      </c>
      <c r="L4678">
        <v>3</v>
      </c>
      <c r="M4678">
        <v>1</v>
      </c>
      <c r="N4678" t="s">
        <v>70</v>
      </c>
      <c r="O4678" t="s">
        <v>71</v>
      </c>
      <c r="Q4678">
        <v>113</v>
      </c>
      <c r="R4678">
        <v>1</v>
      </c>
      <c r="T4678" t="s">
        <v>72</v>
      </c>
      <c r="U4678" t="s">
        <v>73</v>
      </c>
      <c r="V4678">
        <v>720</v>
      </c>
      <c r="W4678">
        <v>2</v>
      </c>
      <c r="X4678">
        <v>184583</v>
      </c>
      <c r="Y4678" t="s">
        <v>74</v>
      </c>
      <c r="AA4678">
        <v>2016</v>
      </c>
      <c r="AB4678" t="s">
        <v>75</v>
      </c>
      <c r="AC4678" t="s">
        <v>76</v>
      </c>
      <c r="AD4678" t="s">
        <v>77</v>
      </c>
      <c r="AE4678" t="s">
        <v>78</v>
      </c>
      <c r="AF4678" t="s">
        <v>79</v>
      </c>
      <c r="AG4678" t="s">
        <v>80</v>
      </c>
      <c r="AH4678">
        <v>4.2149999999999999</v>
      </c>
      <c r="AI4678">
        <v>1.4519</v>
      </c>
      <c r="AJ4678">
        <v>6.1197600000000003</v>
      </c>
      <c r="AK4678">
        <v>2017</v>
      </c>
      <c r="AL4678" t="s">
        <v>81</v>
      </c>
      <c r="AM4678">
        <f t="shared" si="147"/>
        <v>4</v>
      </c>
    </row>
    <row r="4679" spans="1:39" x14ac:dyDescent="0.35">
      <c r="A4679">
        <v>2020</v>
      </c>
      <c r="B4679" s="5">
        <f t="shared" si="146"/>
        <v>163</v>
      </c>
      <c r="C4679" t="s">
        <v>82</v>
      </c>
      <c r="D4679">
        <v>20036523</v>
      </c>
      <c r="E4679">
        <v>778422</v>
      </c>
      <c r="F4679" t="s">
        <v>66</v>
      </c>
      <c r="G4679" t="s">
        <v>67</v>
      </c>
      <c r="H4679" t="s">
        <v>92</v>
      </c>
      <c r="I4679" t="s">
        <v>69</v>
      </c>
      <c r="J4679" s="1">
        <v>43993</v>
      </c>
      <c r="K4679">
        <v>24</v>
      </c>
      <c r="L4679">
        <v>3</v>
      </c>
      <c r="M4679">
        <v>1</v>
      </c>
      <c r="N4679" t="s">
        <v>70</v>
      </c>
      <c r="O4679" t="s">
        <v>71</v>
      </c>
      <c r="Q4679">
        <v>113</v>
      </c>
      <c r="R4679">
        <v>62</v>
      </c>
      <c r="T4679" t="s">
        <v>72</v>
      </c>
      <c r="U4679" t="s">
        <v>87</v>
      </c>
      <c r="V4679">
        <v>745</v>
      </c>
      <c r="W4679">
        <v>2</v>
      </c>
      <c r="X4679">
        <v>184583</v>
      </c>
      <c r="Y4679" t="s">
        <v>74</v>
      </c>
      <c r="AA4679">
        <v>2016</v>
      </c>
      <c r="AB4679" t="s">
        <v>75</v>
      </c>
      <c r="AC4679" t="s">
        <v>76</v>
      </c>
      <c r="AD4679" t="s">
        <v>77</v>
      </c>
      <c r="AE4679" t="s">
        <v>78</v>
      </c>
      <c r="AF4679" t="s">
        <v>79</v>
      </c>
      <c r="AG4679" t="s">
        <v>80</v>
      </c>
      <c r="AH4679">
        <v>4.2149999999999999</v>
      </c>
      <c r="AI4679">
        <v>1.58178</v>
      </c>
      <c r="AJ4679">
        <v>6.6672000000000002</v>
      </c>
      <c r="AK4679">
        <v>2017</v>
      </c>
      <c r="AL4679" t="s">
        <v>81</v>
      </c>
      <c r="AM4679">
        <f t="shared" si="147"/>
        <v>4</v>
      </c>
    </row>
    <row r="4680" spans="1:39" x14ac:dyDescent="0.35">
      <c r="A4680">
        <v>2020</v>
      </c>
      <c r="B4680" s="5">
        <f t="shared" si="146"/>
        <v>176</v>
      </c>
      <c r="C4680" t="s">
        <v>82</v>
      </c>
      <c r="D4680">
        <v>20036823</v>
      </c>
      <c r="E4680">
        <v>778493</v>
      </c>
      <c r="F4680" t="s">
        <v>66</v>
      </c>
      <c r="G4680" t="s">
        <v>67</v>
      </c>
      <c r="H4680" t="s">
        <v>92</v>
      </c>
      <c r="I4680" t="s">
        <v>69</v>
      </c>
      <c r="J4680" s="1">
        <v>44006</v>
      </c>
      <c r="K4680">
        <v>26</v>
      </c>
      <c r="L4680">
        <v>3</v>
      </c>
      <c r="M4680">
        <v>1</v>
      </c>
      <c r="N4680" t="s">
        <v>70</v>
      </c>
      <c r="O4680" t="s">
        <v>71</v>
      </c>
      <c r="Q4680">
        <v>113</v>
      </c>
      <c r="R4680">
        <v>41</v>
      </c>
      <c r="T4680" t="s">
        <v>72</v>
      </c>
      <c r="U4680" t="s">
        <v>73</v>
      </c>
      <c r="V4680">
        <v>635</v>
      </c>
      <c r="W4680">
        <v>2</v>
      </c>
      <c r="X4680">
        <v>184583</v>
      </c>
      <c r="Y4680" t="s">
        <v>74</v>
      </c>
      <c r="AA4680">
        <v>2016</v>
      </c>
      <c r="AB4680" t="s">
        <v>75</v>
      </c>
      <c r="AC4680" t="s">
        <v>76</v>
      </c>
      <c r="AD4680" t="s">
        <v>77</v>
      </c>
      <c r="AE4680" t="s">
        <v>78</v>
      </c>
      <c r="AF4680" t="s">
        <v>79</v>
      </c>
      <c r="AG4680" t="s">
        <v>80</v>
      </c>
      <c r="AH4680">
        <v>4.2149999999999999</v>
      </c>
      <c r="AI4680">
        <v>1.47238</v>
      </c>
      <c r="AJ4680">
        <v>6.20608</v>
      </c>
      <c r="AK4680">
        <v>2017</v>
      </c>
      <c r="AL4680" t="s">
        <v>81</v>
      </c>
      <c r="AM4680">
        <f t="shared" si="147"/>
        <v>4</v>
      </c>
    </row>
    <row r="4681" spans="1:39" x14ac:dyDescent="0.35">
      <c r="A4681">
        <v>2020</v>
      </c>
      <c r="B4681" s="5">
        <f t="shared" si="146"/>
        <v>27</v>
      </c>
      <c r="C4681" t="s">
        <v>82</v>
      </c>
      <c r="D4681">
        <v>20036029</v>
      </c>
      <c r="E4681">
        <v>779992</v>
      </c>
      <c r="F4681" t="s">
        <v>66</v>
      </c>
      <c r="G4681" t="s">
        <v>67</v>
      </c>
      <c r="H4681" t="s">
        <v>68</v>
      </c>
      <c r="I4681" t="s">
        <v>69</v>
      </c>
      <c r="J4681" s="1">
        <v>43857</v>
      </c>
      <c r="K4681">
        <v>5</v>
      </c>
      <c r="L4681">
        <v>1</v>
      </c>
      <c r="M4681">
        <v>1</v>
      </c>
      <c r="N4681" t="s">
        <v>70</v>
      </c>
      <c r="O4681" t="s">
        <v>71</v>
      </c>
      <c r="Q4681">
        <v>113</v>
      </c>
      <c r="R4681">
        <v>41</v>
      </c>
      <c r="T4681" t="s">
        <v>72</v>
      </c>
      <c r="U4681" t="s">
        <v>73</v>
      </c>
      <c r="V4681">
        <v>610</v>
      </c>
      <c r="W4681">
        <v>2</v>
      </c>
      <c r="X4681">
        <v>184583</v>
      </c>
      <c r="Y4681" t="s">
        <v>74</v>
      </c>
      <c r="AA4681">
        <v>2016</v>
      </c>
      <c r="AB4681" t="s">
        <v>75</v>
      </c>
      <c r="AC4681" t="s">
        <v>76</v>
      </c>
      <c r="AD4681" t="s">
        <v>77</v>
      </c>
      <c r="AE4681" t="s">
        <v>78</v>
      </c>
      <c r="AF4681" t="s">
        <v>79</v>
      </c>
      <c r="AG4681" t="s">
        <v>80</v>
      </c>
      <c r="AH4681">
        <v>4.2149999999999999</v>
      </c>
      <c r="AI4681">
        <v>2.8045499999999999</v>
      </c>
      <c r="AJ4681">
        <v>11.82118</v>
      </c>
      <c r="AK4681">
        <v>2017</v>
      </c>
      <c r="AL4681" t="s">
        <v>81</v>
      </c>
      <c r="AM4681">
        <f t="shared" si="147"/>
        <v>4</v>
      </c>
    </row>
    <row r="4682" spans="1:39" x14ac:dyDescent="0.35">
      <c r="A4682">
        <v>2020</v>
      </c>
      <c r="B4682" s="5">
        <f t="shared" si="146"/>
        <v>75</v>
      </c>
      <c r="C4682" t="s">
        <v>83</v>
      </c>
      <c r="D4682">
        <v>20076103</v>
      </c>
      <c r="E4682">
        <v>765936</v>
      </c>
      <c r="F4682" t="s">
        <v>66</v>
      </c>
      <c r="G4682" t="s">
        <v>67</v>
      </c>
      <c r="H4682" t="s">
        <v>68</v>
      </c>
      <c r="I4682" t="s">
        <v>69</v>
      </c>
      <c r="J4682" s="1">
        <v>43905</v>
      </c>
      <c r="K4682">
        <v>12</v>
      </c>
      <c r="L4682">
        <v>1</v>
      </c>
      <c r="M4682">
        <v>1</v>
      </c>
      <c r="N4682" t="s">
        <v>70</v>
      </c>
      <c r="O4682" t="s">
        <v>84</v>
      </c>
      <c r="Q4682">
        <v>109</v>
      </c>
      <c r="R4682">
        <v>61</v>
      </c>
      <c r="T4682" t="s">
        <v>72</v>
      </c>
      <c r="U4682" t="s">
        <v>73</v>
      </c>
      <c r="V4682">
        <v>710</v>
      </c>
      <c r="W4682">
        <v>2</v>
      </c>
      <c r="X4682">
        <v>184583</v>
      </c>
      <c r="Y4682" t="s">
        <v>74</v>
      </c>
      <c r="AA4682">
        <v>2016</v>
      </c>
      <c r="AB4682" t="s">
        <v>75</v>
      </c>
      <c r="AC4682" t="s">
        <v>76</v>
      </c>
      <c r="AD4682" t="s">
        <v>77</v>
      </c>
      <c r="AE4682" t="s">
        <v>78</v>
      </c>
      <c r="AF4682" t="s">
        <v>79</v>
      </c>
      <c r="AG4682" t="s">
        <v>80</v>
      </c>
      <c r="AH4682">
        <v>4.2149999999999999</v>
      </c>
      <c r="AI4682">
        <v>1.24526</v>
      </c>
      <c r="AJ4682">
        <v>5.2487700000000004</v>
      </c>
      <c r="AK4682">
        <v>2017</v>
      </c>
      <c r="AL4682" t="s">
        <v>81</v>
      </c>
      <c r="AM4682">
        <f t="shared" si="147"/>
        <v>4</v>
      </c>
    </row>
    <row r="4683" spans="1:39" x14ac:dyDescent="0.35">
      <c r="A4683">
        <v>2020</v>
      </c>
      <c r="B4683" s="5">
        <f t="shared" si="146"/>
        <v>191</v>
      </c>
      <c r="C4683" t="s">
        <v>82</v>
      </c>
      <c r="D4683">
        <v>20031377</v>
      </c>
      <c r="E4683">
        <v>758120</v>
      </c>
      <c r="F4683" t="s">
        <v>66</v>
      </c>
      <c r="G4683" t="s">
        <v>86</v>
      </c>
      <c r="J4683" s="1">
        <v>44021</v>
      </c>
      <c r="K4683">
        <v>28</v>
      </c>
      <c r="M4683">
        <v>1</v>
      </c>
      <c r="N4683" t="s">
        <v>70</v>
      </c>
      <c r="O4683" t="s">
        <v>71</v>
      </c>
      <c r="Q4683">
        <v>113</v>
      </c>
      <c r="R4683">
        <v>45</v>
      </c>
      <c r="T4683" t="s">
        <v>72</v>
      </c>
      <c r="U4683" t="s">
        <v>73</v>
      </c>
      <c r="V4683">
        <v>810</v>
      </c>
      <c r="W4683">
        <v>2</v>
      </c>
      <c r="X4683">
        <v>184583</v>
      </c>
      <c r="Y4683" t="s">
        <v>74</v>
      </c>
      <c r="AA4683">
        <v>2016</v>
      </c>
      <c r="AB4683" t="s">
        <v>75</v>
      </c>
      <c r="AC4683" t="s">
        <v>76</v>
      </c>
      <c r="AD4683" t="s">
        <v>77</v>
      </c>
      <c r="AE4683" t="s">
        <v>78</v>
      </c>
      <c r="AF4683" t="s">
        <v>79</v>
      </c>
      <c r="AG4683" t="s">
        <v>80</v>
      </c>
      <c r="AH4683">
        <v>4.2149999999999999</v>
      </c>
      <c r="AI4683">
        <v>3.39506</v>
      </c>
      <c r="AJ4683">
        <v>14.310180000000001</v>
      </c>
      <c r="AK4683">
        <v>2017</v>
      </c>
      <c r="AL4683" t="s">
        <v>81</v>
      </c>
      <c r="AM4683">
        <f t="shared" si="147"/>
        <v>4</v>
      </c>
    </row>
    <row r="4684" spans="1:39" x14ac:dyDescent="0.35">
      <c r="A4684">
        <v>2020</v>
      </c>
      <c r="B4684" s="5">
        <f t="shared" si="146"/>
        <v>193</v>
      </c>
      <c r="C4684" t="s">
        <v>82</v>
      </c>
      <c r="D4684">
        <v>20031416</v>
      </c>
      <c r="E4684">
        <v>757939</v>
      </c>
      <c r="F4684" t="s">
        <v>66</v>
      </c>
      <c r="G4684" t="s">
        <v>86</v>
      </c>
      <c r="J4684" s="1">
        <v>44023</v>
      </c>
      <c r="K4684">
        <v>28</v>
      </c>
      <c r="M4684">
        <v>1</v>
      </c>
      <c r="N4684" t="s">
        <v>70</v>
      </c>
      <c r="O4684" t="s">
        <v>71</v>
      </c>
      <c r="Q4684">
        <v>113</v>
      </c>
      <c r="R4684">
        <v>61</v>
      </c>
      <c r="T4684" t="s">
        <v>72</v>
      </c>
      <c r="U4684" t="s">
        <v>87</v>
      </c>
      <c r="V4684">
        <v>780</v>
      </c>
      <c r="W4684">
        <v>2</v>
      </c>
      <c r="X4684">
        <v>184583</v>
      </c>
      <c r="Y4684" t="s">
        <v>74</v>
      </c>
      <c r="AA4684">
        <v>2016</v>
      </c>
      <c r="AB4684" t="s">
        <v>75</v>
      </c>
      <c r="AC4684" t="s">
        <v>76</v>
      </c>
      <c r="AD4684" t="s">
        <v>77</v>
      </c>
      <c r="AE4684" t="s">
        <v>78</v>
      </c>
      <c r="AF4684" t="s">
        <v>79</v>
      </c>
      <c r="AG4684" t="s">
        <v>80</v>
      </c>
      <c r="AH4684">
        <v>4.2149999999999999</v>
      </c>
      <c r="AI4684">
        <v>3.39506</v>
      </c>
      <c r="AJ4684">
        <v>14.310180000000001</v>
      </c>
      <c r="AK4684">
        <v>2017</v>
      </c>
      <c r="AL4684" t="s">
        <v>81</v>
      </c>
      <c r="AM4684">
        <f t="shared" si="147"/>
        <v>4</v>
      </c>
    </row>
    <row r="4685" spans="1:39" x14ac:dyDescent="0.35">
      <c r="A4685">
        <v>2020</v>
      </c>
      <c r="B4685" s="5">
        <f t="shared" si="146"/>
        <v>204</v>
      </c>
      <c r="C4685" t="s">
        <v>83</v>
      </c>
      <c r="D4685">
        <v>20071501</v>
      </c>
      <c r="E4685">
        <v>783427</v>
      </c>
      <c r="F4685" t="s">
        <v>66</v>
      </c>
      <c r="G4685" t="s">
        <v>86</v>
      </c>
      <c r="J4685" s="1">
        <v>44034</v>
      </c>
      <c r="K4685">
        <v>30</v>
      </c>
      <c r="M4685">
        <v>1</v>
      </c>
      <c r="N4685" t="s">
        <v>70</v>
      </c>
      <c r="O4685" t="s">
        <v>85</v>
      </c>
      <c r="Q4685">
        <v>104</v>
      </c>
      <c r="R4685">
        <v>40</v>
      </c>
      <c r="T4685" t="s">
        <v>72</v>
      </c>
      <c r="U4685" t="s">
        <v>73</v>
      </c>
      <c r="V4685">
        <v>730</v>
      </c>
      <c r="W4685">
        <v>2</v>
      </c>
      <c r="X4685">
        <v>184583</v>
      </c>
      <c r="Y4685" t="s">
        <v>74</v>
      </c>
      <c r="AA4685">
        <v>2016</v>
      </c>
      <c r="AB4685" t="s">
        <v>75</v>
      </c>
      <c r="AC4685" t="s">
        <v>76</v>
      </c>
      <c r="AD4685" t="s">
        <v>77</v>
      </c>
      <c r="AE4685" t="s">
        <v>78</v>
      </c>
      <c r="AF4685" t="s">
        <v>79</v>
      </c>
      <c r="AG4685" t="s">
        <v>80</v>
      </c>
      <c r="AH4685">
        <v>4.2149999999999999</v>
      </c>
      <c r="AI4685">
        <v>1.11947</v>
      </c>
      <c r="AJ4685">
        <v>4.7185699999999997</v>
      </c>
      <c r="AK4685">
        <v>2017</v>
      </c>
      <c r="AL4685" t="s">
        <v>81</v>
      </c>
      <c r="AM4685">
        <f t="shared" si="147"/>
        <v>4</v>
      </c>
    </row>
    <row r="4686" spans="1:39" x14ac:dyDescent="0.35">
      <c r="A4686">
        <v>2020</v>
      </c>
      <c r="B4686" s="5">
        <f t="shared" si="146"/>
        <v>211</v>
      </c>
      <c r="C4686" t="s">
        <v>83</v>
      </c>
      <c r="D4686">
        <v>20071627</v>
      </c>
      <c r="E4686">
        <v>783455</v>
      </c>
      <c r="F4686" t="s">
        <v>66</v>
      </c>
      <c r="G4686" t="s">
        <v>86</v>
      </c>
      <c r="J4686" s="1">
        <v>44041</v>
      </c>
      <c r="K4686">
        <v>31</v>
      </c>
      <c r="M4686">
        <v>1</v>
      </c>
      <c r="N4686" t="s">
        <v>70</v>
      </c>
      <c r="O4686" t="s">
        <v>85</v>
      </c>
      <c r="Q4686">
        <v>104</v>
      </c>
      <c r="R4686">
        <v>40</v>
      </c>
      <c r="T4686" t="s">
        <v>72</v>
      </c>
      <c r="U4686" t="s">
        <v>73</v>
      </c>
      <c r="V4686">
        <v>790</v>
      </c>
      <c r="W4686">
        <v>2</v>
      </c>
      <c r="X4686">
        <v>184583</v>
      </c>
      <c r="Y4686" t="s">
        <v>74</v>
      </c>
      <c r="AA4686">
        <v>2016</v>
      </c>
      <c r="AB4686" t="s">
        <v>75</v>
      </c>
      <c r="AC4686" t="s">
        <v>76</v>
      </c>
      <c r="AD4686" t="s">
        <v>77</v>
      </c>
      <c r="AE4686" t="s">
        <v>78</v>
      </c>
      <c r="AF4686" t="s">
        <v>79</v>
      </c>
      <c r="AG4686" t="s">
        <v>80</v>
      </c>
      <c r="AH4686">
        <v>4.2149999999999999</v>
      </c>
      <c r="AI4686">
        <v>1.11947</v>
      </c>
      <c r="AJ4686">
        <v>4.7185699999999997</v>
      </c>
      <c r="AK4686">
        <v>2017</v>
      </c>
      <c r="AL4686" t="s">
        <v>81</v>
      </c>
      <c r="AM4686">
        <f t="shared" si="147"/>
        <v>4</v>
      </c>
    </row>
    <row r="4687" spans="1:39" x14ac:dyDescent="0.35">
      <c r="A4687">
        <v>2020</v>
      </c>
      <c r="B4687" s="5">
        <f t="shared" si="146"/>
        <v>192</v>
      </c>
      <c r="C4687" t="s">
        <v>83</v>
      </c>
      <c r="D4687">
        <v>20075003</v>
      </c>
      <c r="E4687">
        <v>783407</v>
      </c>
      <c r="F4687" t="s">
        <v>70</v>
      </c>
      <c r="G4687" t="s">
        <v>86</v>
      </c>
      <c r="J4687" s="1">
        <v>44022</v>
      </c>
      <c r="K4687">
        <v>28</v>
      </c>
      <c r="M4687">
        <v>1</v>
      </c>
      <c r="N4687" t="s">
        <v>70</v>
      </c>
      <c r="O4687" t="s">
        <v>85</v>
      </c>
      <c r="Q4687">
        <v>104</v>
      </c>
      <c r="R4687">
        <v>40</v>
      </c>
      <c r="T4687" t="s">
        <v>72</v>
      </c>
      <c r="U4687" t="s">
        <v>73</v>
      </c>
      <c r="V4687">
        <v>690</v>
      </c>
      <c r="W4687">
        <v>2</v>
      </c>
      <c r="X4687">
        <v>184583</v>
      </c>
      <c r="Y4687" t="s">
        <v>74</v>
      </c>
      <c r="AA4687">
        <v>2016</v>
      </c>
      <c r="AB4687" t="s">
        <v>75</v>
      </c>
      <c r="AC4687" t="s">
        <v>76</v>
      </c>
      <c r="AD4687" t="s">
        <v>77</v>
      </c>
      <c r="AE4687" t="s">
        <v>78</v>
      </c>
      <c r="AF4687" t="s">
        <v>79</v>
      </c>
      <c r="AG4687" t="s">
        <v>80</v>
      </c>
      <c r="AH4687">
        <v>4.2149999999999999</v>
      </c>
      <c r="AK4687">
        <v>2017</v>
      </c>
      <c r="AL4687" t="s">
        <v>81</v>
      </c>
      <c r="AM4687">
        <f t="shared" si="147"/>
        <v>4</v>
      </c>
    </row>
    <row r="4688" spans="1:39" x14ac:dyDescent="0.35">
      <c r="A4688">
        <v>2020</v>
      </c>
      <c r="B4688" s="5">
        <f t="shared" si="146"/>
        <v>194</v>
      </c>
      <c r="C4688" t="s">
        <v>82</v>
      </c>
      <c r="D4688">
        <v>20035032</v>
      </c>
      <c r="E4688">
        <v>763533</v>
      </c>
      <c r="F4688" t="s">
        <v>70</v>
      </c>
      <c r="G4688" t="s">
        <v>86</v>
      </c>
      <c r="J4688" s="1">
        <v>44024</v>
      </c>
      <c r="K4688">
        <v>29</v>
      </c>
      <c r="M4688">
        <v>1</v>
      </c>
      <c r="N4688" t="s">
        <v>70</v>
      </c>
      <c r="O4688" t="s">
        <v>71</v>
      </c>
      <c r="Q4688">
        <v>113</v>
      </c>
      <c r="R4688">
        <v>11</v>
      </c>
      <c r="T4688" t="s">
        <v>72</v>
      </c>
      <c r="U4688" t="s">
        <v>88</v>
      </c>
      <c r="X4688">
        <v>184583</v>
      </c>
      <c r="Y4688" t="s">
        <v>74</v>
      </c>
      <c r="AA4688">
        <v>2016</v>
      </c>
      <c r="AB4688" t="s">
        <v>75</v>
      </c>
      <c r="AC4688" t="s">
        <v>76</v>
      </c>
      <c r="AD4688" t="s">
        <v>77</v>
      </c>
      <c r="AE4688" t="s">
        <v>78</v>
      </c>
      <c r="AF4688" t="s">
        <v>79</v>
      </c>
      <c r="AG4688" t="s">
        <v>80</v>
      </c>
      <c r="AH4688">
        <v>4.2149999999999999</v>
      </c>
      <c r="AK4688">
        <v>2017</v>
      </c>
      <c r="AL4688" t="s">
        <v>81</v>
      </c>
      <c r="AM4688">
        <f t="shared" si="147"/>
        <v>4</v>
      </c>
    </row>
    <row r="4689" spans="1:39" x14ac:dyDescent="0.35">
      <c r="A4689">
        <v>2020</v>
      </c>
      <c r="B4689" s="5">
        <f t="shared" si="146"/>
        <v>202</v>
      </c>
      <c r="C4689" t="s">
        <v>91</v>
      </c>
      <c r="D4689">
        <v>20066339</v>
      </c>
      <c r="E4689">
        <v>771418</v>
      </c>
      <c r="F4689" t="s">
        <v>66</v>
      </c>
      <c r="G4689" t="s">
        <v>67</v>
      </c>
      <c r="H4689" t="s">
        <v>68</v>
      </c>
      <c r="I4689" t="s">
        <v>113</v>
      </c>
      <c r="J4689" s="1">
        <v>44032</v>
      </c>
      <c r="K4689">
        <v>30</v>
      </c>
      <c r="M4689">
        <v>1</v>
      </c>
      <c r="N4689" t="s">
        <v>70</v>
      </c>
      <c r="O4689" t="s">
        <v>90</v>
      </c>
      <c r="Q4689">
        <v>101</v>
      </c>
      <c r="R4689">
        <v>11</v>
      </c>
      <c r="T4689" t="s">
        <v>72</v>
      </c>
      <c r="U4689" t="s">
        <v>73</v>
      </c>
      <c r="V4689">
        <v>690</v>
      </c>
      <c r="W4689">
        <v>2</v>
      </c>
      <c r="X4689">
        <v>184699</v>
      </c>
      <c r="Y4689" t="s">
        <v>74</v>
      </c>
      <c r="AA4689">
        <v>2016</v>
      </c>
      <c r="AB4689" t="s">
        <v>75</v>
      </c>
      <c r="AC4689" t="s">
        <v>76</v>
      </c>
      <c r="AD4689" t="s">
        <v>77</v>
      </c>
      <c r="AE4689" t="s">
        <v>78</v>
      </c>
      <c r="AF4689" t="s">
        <v>79</v>
      </c>
      <c r="AG4689" t="s">
        <v>80</v>
      </c>
      <c r="AH4689">
        <v>1</v>
      </c>
      <c r="AI4689">
        <v>1.1785699999999999</v>
      </c>
      <c r="AJ4689">
        <v>1.1785699999999999</v>
      </c>
      <c r="AK4689">
        <v>2017</v>
      </c>
      <c r="AL4689" t="s">
        <v>81</v>
      </c>
      <c r="AM4689">
        <f t="shared" si="147"/>
        <v>4</v>
      </c>
    </row>
    <row r="4690" spans="1:39" x14ac:dyDescent="0.35">
      <c r="A4690">
        <v>2020</v>
      </c>
      <c r="B4690" s="5">
        <f t="shared" si="146"/>
        <v>123</v>
      </c>
      <c r="C4690" t="s">
        <v>83</v>
      </c>
      <c r="D4690">
        <v>20076126</v>
      </c>
      <c r="E4690">
        <v>765966</v>
      </c>
      <c r="F4690" t="s">
        <v>66</v>
      </c>
      <c r="G4690" t="s">
        <v>67</v>
      </c>
      <c r="H4690" t="s">
        <v>92</v>
      </c>
      <c r="I4690" t="s">
        <v>69</v>
      </c>
      <c r="J4690" s="1">
        <v>43953</v>
      </c>
      <c r="K4690">
        <v>18</v>
      </c>
      <c r="L4690">
        <v>2</v>
      </c>
      <c r="M4690">
        <v>1</v>
      </c>
      <c r="N4690" t="s">
        <v>70</v>
      </c>
      <c r="O4690" t="s">
        <v>85</v>
      </c>
      <c r="Q4690">
        <v>103</v>
      </c>
      <c r="R4690">
        <v>50</v>
      </c>
      <c r="T4690" t="s">
        <v>72</v>
      </c>
      <c r="U4690" t="s">
        <v>73</v>
      </c>
      <c r="V4690">
        <v>650</v>
      </c>
      <c r="W4690">
        <v>2</v>
      </c>
      <c r="X4690">
        <v>184699</v>
      </c>
      <c r="Y4690" t="s">
        <v>74</v>
      </c>
      <c r="AA4690">
        <v>2016</v>
      </c>
      <c r="AB4690" t="s">
        <v>75</v>
      </c>
      <c r="AC4690" t="s">
        <v>76</v>
      </c>
      <c r="AD4690" t="s">
        <v>77</v>
      </c>
      <c r="AE4690" t="s">
        <v>78</v>
      </c>
      <c r="AF4690" t="s">
        <v>79</v>
      </c>
      <c r="AG4690" t="s">
        <v>80</v>
      </c>
      <c r="AH4690">
        <v>1</v>
      </c>
      <c r="AI4690">
        <v>1.1582399999999999</v>
      </c>
      <c r="AJ4690">
        <v>1.1582399999999999</v>
      </c>
      <c r="AK4690">
        <v>2017</v>
      </c>
      <c r="AL4690" t="s">
        <v>81</v>
      </c>
      <c r="AM4690">
        <f t="shared" si="147"/>
        <v>4</v>
      </c>
    </row>
    <row r="4691" spans="1:39" x14ac:dyDescent="0.35">
      <c r="A4691">
        <v>2020</v>
      </c>
      <c r="B4691" s="5">
        <f t="shared" si="146"/>
        <v>125</v>
      </c>
      <c r="C4691" t="s">
        <v>83</v>
      </c>
      <c r="D4691">
        <v>20076130</v>
      </c>
      <c r="E4691">
        <v>765973</v>
      </c>
      <c r="F4691" t="s">
        <v>66</v>
      </c>
      <c r="G4691" t="s">
        <v>67</v>
      </c>
      <c r="H4691" t="s">
        <v>92</v>
      </c>
      <c r="I4691" t="s">
        <v>69</v>
      </c>
      <c r="J4691" s="1">
        <v>43955</v>
      </c>
      <c r="K4691">
        <v>19</v>
      </c>
      <c r="L4691">
        <v>2</v>
      </c>
      <c r="M4691">
        <v>1</v>
      </c>
      <c r="N4691" t="s">
        <v>70</v>
      </c>
      <c r="O4691" t="s">
        <v>85</v>
      </c>
      <c r="Q4691">
        <v>103</v>
      </c>
      <c r="R4691">
        <v>60</v>
      </c>
      <c r="T4691" t="s">
        <v>72</v>
      </c>
      <c r="U4691" t="s">
        <v>73</v>
      </c>
      <c r="V4691">
        <v>700</v>
      </c>
      <c r="W4691">
        <v>2</v>
      </c>
      <c r="X4691">
        <v>184699</v>
      </c>
      <c r="Y4691" t="s">
        <v>74</v>
      </c>
      <c r="AA4691">
        <v>2016</v>
      </c>
      <c r="AB4691" t="s">
        <v>75</v>
      </c>
      <c r="AC4691" t="s">
        <v>76</v>
      </c>
      <c r="AD4691" t="s">
        <v>77</v>
      </c>
      <c r="AE4691" t="s">
        <v>78</v>
      </c>
      <c r="AF4691" t="s">
        <v>79</v>
      </c>
      <c r="AG4691" t="s">
        <v>80</v>
      </c>
      <c r="AH4691">
        <v>1</v>
      </c>
      <c r="AI4691">
        <v>1.17492</v>
      </c>
      <c r="AJ4691">
        <v>1.17492</v>
      </c>
      <c r="AK4691">
        <v>2017</v>
      </c>
      <c r="AL4691" t="s">
        <v>81</v>
      </c>
      <c r="AM4691">
        <f t="shared" si="147"/>
        <v>4</v>
      </c>
    </row>
    <row r="4692" spans="1:39" x14ac:dyDescent="0.35">
      <c r="A4692">
        <v>2020</v>
      </c>
      <c r="B4692" s="5">
        <f t="shared" si="146"/>
        <v>144</v>
      </c>
      <c r="C4692" t="s">
        <v>82</v>
      </c>
      <c r="D4692">
        <v>20036247</v>
      </c>
      <c r="E4692">
        <v>794424</v>
      </c>
      <c r="F4692" t="s">
        <v>66</v>
      </c>
      <c r="G4692" t="s">
        <v>67</v>
      </c>
      <c r="H4692" t="s">
        <v>92</v>
      </c>
      <c r="I4692" t="s">
        <v>69</v>
      </c>
      <c r="J4692" s="1">
        <v>43974</v>
      </c>
      <c r="K4692">
        <v>21</v>
      </c>
      <c r="L4692">
        <v>2</v>
      </c>
      <c r="M4692">
        <v>1</v>
      </c>
      <c r="N4692" t="s">
        <v>70</v>
      </c>
      <c r="O4692" t="s">
        <v>71</v>
      </c>
      <c r="Q4692">
        <v>113</v>
      </c>
      <c r="R4692">
        <v>62</v>
      </c>
      <c r="T4692" t="s">
        <v>72</v>
      </c>
      <c r="U4692" t="s">
        <v>73</v>
      </c>
      <c r="V4692">
        <v>740</v>
      </c>
      <c r="W4692">
        <v>2</v>
      </c>
      <c r="X4692">
        <v>184699</v>
      </c>
      <c r="Y4692" t="s">
        <v>74</v>
      </c>
      <c r="AA4692">
        <v>2016</v>
      </c>
      <c r="AB4692" t="s">
        <v>75</v>
      </c>
      <c r="AC4692" t="s">
        <v>76</v>
      </c>
      <c r="AD4692" t="s">
        <v>77</v>
      </c>
      <c r="AE4692" t="s">
        <v>78</v>
      </c>
      <c r="AF4692" t="s">
        <v>79</v>
      </c>
      <c r="AG4692" t="s">
        <v>80</v>
      </c>
      <c r="AH4692">
        <v>1</v>
      </c>
      <c r="AI4692">
        <v>1.96201</v>
      </c>
      <c r="AJ4692">
        <v>1.96201</v>
      </c>
      <c r="AK4692">
        <v>2017</v>
      </c>
      <c r="AL4692" t="s">
        <v>81</v>
      </c>
      <c r="AM4692">
        <f t="shared" si="147"/>
        <v>4</v>
      </c>
    </row>
    <row r="4693" spans="1:39" x14ac:dyDescent="0.35">
      <c r="A4693">
        <v>2020</v>
      </c>
      <c r="B4693" s="5">
        <f t="shared" si="146"/>
        <v>148</v>
      </c>
      <c r="C4693" t="s">
        <v>82</v>
      </c>
      <c r="D4693">
        <v>20036268</v>
      </c>
      <c r="E4693">
        <v>778666</v>
      </c>
      <c r="F4693" t="s">
        <v>66</v>
      </c>
      <c r="G4693" t="s">
        <v>67</v>
      </c>
      <c r="H4693" t="s">
        <v>92</v>
      </c>
      <c r="I4693" t="s">
        <v>69</v>
      </c>
      <c r="J4693" s="1">
        <v>43978</v>
      </c>
      <c r="K4693">
        <v>22</v>
      </c>
      <c r="L4693">
        <v>2</v>
      </c>
      <c r="M4693">
        <v>1</v>
      </c>
      <c r="N4693" t="s">
        <v>70</v>
      </c>
      <c r="O4693" t="s">
        <v>71</v>
      </c>
      <c r="Q4693">
        <v>113</v>
      </c>
      <c r="R4693">
        <v>41</v>
      </c>
      <c r="T4693" t="s">
        <v>72</v>
      </c>
      <c r="U4693" t="s">
        <v>73</v>
      </c>
      <c r="V4693">
        <v>660</v>
      </c>
      <c r="W4693">
        <v>2</v>
      </c>
      <c r="X4693">
        <v>184699</v>
      </c>
      <c r="Y4693" t="s">
        <v>74</v>
      </c>
      <c r="AA4693">
        <v>2016</v>
      </c>
      <c r="AB4693" t="s">
        <v>75</v>
      </c>
      <c r="AC4693" t="s">
        <v>76</v>
      </c>
      <c r="AD4693" t="s">
        <v>77</v>
      </c>
      <c r="AE4693" t="s">
        <v>78</v>
      </c>
      <c r="AF4693" t="s">
        <v>79</v>
      </c>
      <c r="AG4693" t="s">
        <v>80</v>
      </c>
      <c r="AH4693">
        <v>1</v>
      </c>
      <c r="AI4693">
        <v>1.9437800000000001</v>
      </c>
      <c r="AJ4693">
        <v>1.9437800000000001</v>
      </c>
      <c r="AK4693">
        <v>2017</v>
      </c>
      <c r="AL4693" t="s">
        <v>81</v>
      </c>
      <c r="AM4693">
        <f t="shared" si="147"/>
        <v>4</v>
      </c>
    </row>
    <row r="4694" spans="1:39" x14ac:dyDescent="0.35">
      <c r="A4694">
        <v>2020</v>
      </c>
      <c r="B4694" s="5">
        <f t="shared" si="146"/>
        <v>155</v>
      </c>
      <c r="C4694" t="s">
        <v>91</v>
      </c>
      <c r="D4694">
        <v>20066035</v>
      </c>
      <c r="E4694">
        <v>785002</v>
      </c>
      <c r="F4694" t="s">
        <v>66</v>
      </c>
      <c r="G4694" t="s">
        <v>67</v>
      </c>
      <c r="H4694" t="s">
        <v>92</v>
      </c>
      <c r="I4694" t="s">
        <v>69</v>
      </c>
      <c r="J4694" s="1">
        <v>43985</v>
      </c>
      <c r="K4694">
        <v>23</v>
      </c>
      <c r="L4694">
        <v>3</v>
      </c>
      <c r="M4694">
        <v>1</v>
      </c>
      <c r="N4694" t="s">
        <v>70</v>
      </c>
      <c r="O4694" t="s">
        <v>90</v>
      </c>
      <c r="Q4694">
        <v>101</v>
      </c>
      <c r="R4694">
        <v>45</v>
      </c>
      <c r="T4694" t="s">
        <v>72</v>
      </c>
      <c r="U4694" t="s">
        <v>73</v>
      </c>
      <c r="V4694">
        <v>660</v>
      </c>
      <c r="W4694">
        <v>2</v>
      </c>
      <c r="X4694">
        <v>184699</v>
      </c>
      <c r="Y4694" t="s">
        <v>74</v>
      </c>
      <c r="AA4694">
        <v>2016</v>
      </c>
      <c r="AB4694" t="s">
        <v>75</v>
      </c>
      <c r="AC4694" t="s">
        <v>76</v>
      </c>
      <c r="AD4694" t="s">
        <v>77</v>
      </c>
      <c r="AE4694" t="s">
        <v>78</v>
      </c>
      <c r="AF4694" t="s">
        <v>79</v>
      </c>
      <c r="AG4694" t="s">
        <v>80</v>
      </c>
      <c r="AH4694">
        <v>1</v>
      </c>
      <c r="AI4694">
        <v>1.6266099999999999</v>
      </c>
      <c r="AJ4694">
        <v>1.6266099999999999</v>
      </c>
      <c r="AK4694">
        <v>2017</v>
      </c>
      <c r="AL4694" t="s">
        <v>81</v>
      </c>
      <c r="AM4694">
        <f t="shared" si="147"/>
        <v>4</v>
      </c>
    </row>
    <row r="4695" spans="1:39" x14ac:dyDescent="0.35">
      <c r="A4695">
        <v>2020</v>
      </c>
      <c r="B4695" s="5">
        <f t="shared" si="146"/>
        <v>155</v>
      </c>
      <c r="C4695" t="s">
        <v>83</v>
      </c>
      <c r="D4695">
        <v>20076251</v>
      </c>
      <c r="E4695">
        <v>792134</v>
      </c>
      <c r="F4695" t="s">
        <v>66</v>
      </c>
      <c r="G4695" t="s">
        <v>67</v>
      </c>
      <c r="H4695" t="s">
        <v>92</v>
      </c>
      <c r="I4695" t="s">
        <v>69</v>
      </c>
      <c r="J4695" s="1">
        <v>43985</v>
      </c>
      <c r="K4695">
        <v>23</v>
      </c>
      <c r="L4695">
        <v>3</v>
      </c>
      <c r="M4695">
        <v>1</v>
      </c>
      <c r="N4695" t="s">
        <v>70</v>
      </c>
      <c r="O4695" t="s">
        <v>85</v>
      </c>
      <c r="Q4695">
        <v>103</v>
      </c>
      <c r="R4695">
        <v>50</v>
      </c>
      <c r="T4695" t="s">
        <v>72</v>
      </c>
      <c r="U4695" t="s">
        <v>73</v>
      </c>
      <c r="V4695">
        <v>715</v>
      </c>
      <c r="W4695">
        <v>2</v>
      </c>
      <c r="X4695">
        <v>184699</v>
      </c>
      <c r="Y4695" t="s">
        <v>74</v>
      </c>
      <c r="AA4695">
        <v>2016</v>
      </c>
      <c r="AB4695" t="s">
        <v>75</v>
      </c>
      <c r="AC4695" t="s">
        <v>76</v>
      </c>
      <c r="AD4695" t="s">
        <v>77</v>
      </c>
      <c r="AE4695" t="s">
        <v>78</v>
      </c>
      <c r="AF4695" t="s">
        <v>79</v>
      </c>
      <c r="AG4695" t="s">
        <v>80</v>
      </c>
      <c r="AH4695">
        <v>1</v>
      </c>
      <c r="AI4695">
        <v>1.39316</v>
      </c>
      <c r="AJ4695">
        <v>1.39316</v>
      </c>
      <c r="AK4695">
        <v>2017</v>
      </c>
      <c r="AL4695" t="s">
        <v>81</v>
      </c>
      <c r="AM4695">
        <f t="shared" si="147"/>
        <v>4</v>
      </c>
    </row>
    <row r="4696" spans="1:39" x14ac:dyDescent="0.35">
      <c r="A4696">
        <v>2020</v>
      </c>
      <c r="B4696" s="5">
        <f t="shared" si="146"/>
        <v>155</v>
      </c>
      <c r="C4696" t="s">
        <v>83</v>
      </c>
      <c r="D4696">
        <v>20076245</v>
      </c>
      <c r="E4696">
        <v>792131</v>
      </c>
      <c r="F4696" t="s">
        <v>66</v>
      </c>
      <c r="G4696" t="s">
        <v>67</v>
      </c>
      <c r="H4696" t="s">
        <v>92</v>
      </c>
      <c r="I4696" t="s">
        <v>69</v>
      </c>
      <c r="J4696" s="1">
        <v>43985</v>
      </c>
      <c r="K4696">
        <v>23</v>
      </c>
      <c r="L4696">
        <v>3</v>
      </c>
      <c r="M4696">
        <v>1</v>
      </c>
      <c r="N4696" t="s">
        <v>70</v>
      </c>
      <c r="O4696" t="s">
        <v>85</v>
      </c>
      <c r="Q4696">
        <v>103</v>
      </c>
      <c r="R4696">
        <v>50</v>
      </c>
      <c r="T4696" t="s">
        <v>72</v>
      </c>
      <c r="U4696" t="s">
        <v>73</v>
      </c>
      <c r="V4696">
        <v>730</v>
      </c>
      <c r="W4696">
        <v>2</v>
      </c>
      <c r="X4696">
        <v>184699</v>
      </c>
      <c r="Y4696" t="s">
        <v>74</v>
      </c>
      <c r="AA4696">
        <v>2016</v>
      </c>
      <c r="AB4696" t="s">
        <v>75</v>
      </c>
      <c r="AC4696" t="s">
        <v>76</v>
      </c>
      <c r="AD4696" t="s">
        <v>77</v>
      </c>
      <c r="AE4696" t="s">
        <v>78</v>
      </c>
      <c r="AF4696" t="s">
        <v>79</v>
      </c>
      <c r="AG4696" t="s">
        <v>80</v>
      </c>
      <c r="AH4696">
        <v>1</v>
      </c>
      <c r="AI4696">
        <v>1.39316</v>
      </c>
      <c r="AJ4696">
        <v>1.39316</v>
      </c>
      <c r="AK4696">
        <v>2017</v>
      </c>
      <c r="AL4696" t="s">
        <v>81</v>
      </c>
      <c r="AM4696">
        <f t="shared" si="147"/>
        <v>4</v>
      </c>
    </row>
    <row r="4697" spans="1:39" x14ac:dyDescent="0.35">
      <c r="A4697">
        <v>2020</v>
      </c>
      <c r="B4697" s="5">
        <f t="shared" si="146"/>
        <v>155</v>
      </c>
      <c r="C4697" t="s">
        <v>82</v>
      </c>
      <c r="D4697">
        <v>20036372</v>
      </c>
      <c r="E4697">
        <v>778403</v>
      </c>
      <c r="F4697" t="s">
        <v>66</v>
      </c>
      <c r="G4697" t="s">
        <v>67</v>
      </c>
      <c r="H4697" t="s">
        <v>92</v>
      </c>
      <c r="I4697" t="s">
        <v>69</v>
      </c>
      <c r="J4697" s="1">
        <v>43985</v>
      </c>
      <c r="K4697">
        <v>23</v>
      </c>
      <c r="L4697">
        <v>3</v>
      </c>
      <c r="M4697">
        <v>1</v>
      </c>
      <c r="N4697" t="s">
        <v>70</v>
      </c>
      <c r="O4697" t="s">
        <v>71</v>
      </c>
      <c r="Q4697">
        <v>113</v>
      </c>
      <c r="R4697">
        <v>30</v>
      </c>
      <c r="T4697" t="s">
        <v>72</v>
      </c>
      <c r="U4697" t="s">
        <v>73</v>
      </c>
      <c r="V4697">
        <v>710</v>
      </c>
      <c r="W4697">
        <v>2</v>
      </c>
      <c r="X4697">
        <v>184699</v>
      </c>
      <c r="Y4697" t="s">
        <v>74</v>
      </c>
      <c r="AA4697">
        <v>2016</v>
      </c>
      <c r="AB4697" t="s">
        <v>75</v>
      </c>
      <c r="AC4697" t="s">
        <v>76</v>
      </c>
      <c r="AD4697" t="s">
        <v>77</v>
      </c>
      <c r="AE4697" t="s">
        <v>78</v>
      </c>
      <c r="AF4697" t="s">
        <v>79</v>
      </c>
      <c r="AG4697" t="s">
        <v>80</v>
      </c>
      <c r="AH4697">
        <v>1</v>
      </c>
      <c r="AI4697">
        <v>1.43834</v>
      </c>
      <c r="AJ4697">
        <v>1.43834</v>
      </c>
      <c r="AK4697">
        <v>2017</v>
      </c>
      <c r="AL4697" t="s">
        <v>81</v>
      </c>
      <c r="AM4697">
        <f t="shared" si="147"/>
        <v>4</v>
      </c>
    </row>
    <row r="4698" spans="1:39" x14ac:dyDescent="0.35">
      <c r="A4698">
        <v>2020</v>
      </c>
      <c r="B4698" s="5">
        <f t="shared" si="146"/>
        <v>160</v>
      </c>
      <c r="C4698" t="s">
        <v>82</v>
      </c>
      <c r="D4698">
        <v>20036409</v>
      </c>
      <c r="E4698">
        <v>794452</v>
      </c>
      <c r="F4698" t="s">
        <v>66</v>
      </c>
      <c r="G4698" t="s">
        <v>67</v>
      </c>
      <c r="H4698" t="s">
        <v>92</v>
      </c>
      <c r="I4698" t="s">
        <v>69</v>
      </c>
      <c r="J4698" s="1">
        <v>43990</v>
      </c>
      <c r="K4698">
        <v>24</v>
      </c>
      <c r="L4698">
        <v>3</v>
      </c>
      <c r="M4698">
        <v>1</v>
      </c>
      <c r="N4698" t="s">
        <v>70</v>
      </c>
      <c r="O4698" t="s">
        <v>71</v>
      </c>
      <c r="Q4698">
        <v>113</v>
      </c>
      <c r="R4698">
        <v>1</v>
      </c>
      <c r="T4698" t="s">
        <v>72</v>
      </c>
      <c r="U4698" t="s">
        <v>73</v>
      </c>
      <c r="V4698">
        <v>655</v>
      </c>
      <c r="W4698">
        <v>2</v>
      </c>
      <c r="X4698">
        <v>184699</v>
      </c>
      <c r="Y4698" t="s">
        <v>74</v>
      </c>
      <c r="AA4698">
        <v>2016</v>
      </c>
      <c r="AB4698" t="s">
        <v>75</v>
      </c>
      <c r="AC4698" t="s">
        <v>76</v>
      </c>
      <c r="AD4698" t="s">
        <v>77</v>
      </c>
      <c r="AE4698" t="s">
        <v>78</v>
      </c>
      <c r="AF4698" t="s">
        <v>79</v>
      </c>
      <c r="AG4698" t="s">
        <v>80</v>
      </c>
      <c r="AH4698">
        <v>1</v>
      </c>
      <c r="AI4698">
        <v>1.4519</v>
      </c>
      <c r="AJ4698">
        <v>1.4519</v>
      </c>
      <c r="AK4698">
        <v>2017</v>
      </c>
      <c r="AL4698" t="s">
        <v>81</v>
      </c>
      <c r="AM4698">
        <f t="shared" si="147"/>
        <v>4</v>
      </c>
    </row>
    <row r="4699" spans="1:39" x14ac:dyDescent="0.35">
      <c r="A4699">
        <v>2020</v>
      </c>
      <c r="B4699" s="5">
        <f t="shared" si="146"/>
        <v>161</v>
      </c>
      <c r="C4699" t="s">
        <v>83</v>
      </c>
      <c r="D4699">
        <v>20076263</v>
      </c>
      <c r="E4699">
        <v>792142</v>
      </c>
      <c r="F4699" t="s">
        <v>66</v>
      </c>
      <c r="G4699" t="s">
        <v>67</v>
      </c>
      <c r="H4699" t="s">
        <v>92</v>
      </c>
      <c r="I4699" t="s">
        <v>69</v>
      </c>
      <c r="J4699" s="1">
        <v>43991</v>
      </c>
      <c r="K4699">
        <v>24</v>
      </c>
      <c r="L4699">
        <v>3</v>
      </c>
      <c r="M4699">
        <v>1</v>
      </c>
      <c r="N4699" t="s">
        <v>70</v>
      </c>
      <c r="O4699" t="s">
        <v>85</v>
      </c>
      <c r="Q4699">
        <v>103</v>
      </c>
      <c r="R4699">
        <v>50</v>
      </c>
      <c r="T4699" t="s">
        <v>72</v>
      </c>
      <c r="U4699" t="s">
        <v>73</v>
      </c>
      <c r="V4699">
        <v>735</v>
      </c>
      <c r="W4699">
        <v>2</v>
      </c>
      <c r="X4699">
        <v>184699</v>
      </c>
      <c r="Y4699" t="s">
        <v>74</v>
      </c>
      <c r="AA4699">
        <v>2016</v>
      </c>
      <c r="AB4699" t="s">
        <v>75</v>
      </c>
      <c r="AC4699" t="s">
        <v>76</v>
      </c>
      <c r="AD4699" t="s">
        <v>77</v>
      </c>
      <c r="AE4699" t="s">
        <v>78</v>
      </c>
      <c r="AF4699" t="s">
        <v>79</v>
      </c>
      <c r="AG4699" t="s">
        <v>80</v>
      </c>
      <c r="AH4699">
        <v>1</v>
      </c>
      <c r="AI4699">
        <v>1.39316</v>
      </c>
      <c r="AJ4699">
        <v>1.39316</v>
      </c>
      <c r="AK4699">
        <v>2017</v>
      </c>
      <c r="AL4699" t="s">
        <v>81</v>
      </c>
      <c r="AM4699">
        <f t="shared" si="147"/>
        <v>4</v>
      </c>
    </row>
    <row r="4700" spans="1:39" x14ac:dyDescent="0.35">
      <c r="A4700">
        <v>2020</v>
      </c>
      <c r="B4700" s="5">
        <f t="shared" si="146"/>
        <v>168</v>
      </c>
      <c r="C4700" t="s">
        <v>82</v>
      </c>
      <c r="D4700">
        <v>20036667</v>
      </c>
      <c r="E4700">
        <v>778316</v>
      </c>
      <c r="F4700" t="s">
        <v>66</v>
      </c>
      <c r="G4700" t="s">
        <v>67</v>
      </c>
      <c r="H4700" t="s">
        <v>92</v>
      </c>
      <c r="I4700" t="s">
        <v>69</v>
      </c>
      <c r="J4700" s="1">
        <v>43998</v>
      </c>
      <c r="K4700">
        <v>25</v>
      </c>
      <c r="L4700">
        <v>3</v>
      </c>
      <c r="M4700">
        <v>1</v>
      </c>
      <c r="N4700" t="s">
        <v>70</v>
      </c>
      <c r="O4700" t="s">
        <v>71</v>
      </c>
      <c r="Q4700">
        <v>113</v>
      </c>
      <c r="R4700">
        <v>30</v>
      </c>
      <c r="T4700" t="s">
        <v>72</v>
      </c>
      <c r="U4700" t="s">
        <v>73</v>
      </c>
      <c r="V4700">
        <v>745</v>
      </c>
      <c r="W4700">
        <v>2</v>
      </c>
      <c r="X4700">
        <v>184699</v>
      </c>
      <c r="Y4700" t="s">
        <v>74</v>
      </c>
      <c r="AA4700">
        <v>2016</v>
      </c>
      <c r="AB4700" t="s">
        <v>75</v>
      </c>
      <c r="AC4700" t="s">
        <v>76</v>
      </c>
      <c r="AD4700" t="s">
        <v>77</v>
      </c>
      <c r="AE4700" t="s">
        <v>78</v>
      </c>
      <c r="AF4700" t="s">
        <v>79</v>
      </c>
      <c r="AG4700" t="s">
        <v>80</v>
      </c>
      <c r="AH4700">
        <v>1</v>
      </c>
      <c r="AI4700">
        <v>1.43834</v>
      </c>
      <c r="AJ4700">
        <v>1.43834</v>
      </c>
      <c r="AK4700">
        <v>2017</v>
      </c>
      <c r="AL4700" t="s">
        <v>81</v>
      </c>
      <c r="AM4700">
        <f t="shared" si="147"/>
        <v>4</v>
      </c>
    </row>
    <row r="4701" spans="1:39" x14ac:dyDescent="0.35">
      <c r="A4701">
        <v>2020</v>
      </c>
      <c r="B4701" s="5">
        <f t="shared" si="146"/>
        <v>172</v>
      </c>
      <c r="C4701" t="s">
        <v>82</v>
      </c>
      <c r="D4701">
        <v>20036714</v>
      </c>
      <c r="E4701">
        <v>776540</v>
      </c>
      <c r="F4701" t="s">
        <v>66</v>
      </c>
      <c r="G4701" t="s">
        <v>67</v>
      </c>
      <c r="H4701" t="s">
        <v>92</v>
      </c>
      <c r="I4701" t="s">
        <v>69</v>
      </c>
      <c r="J4701" s="1">
        <v>44002</v>
      </c>
      <c r="K4701">
        <v>25</v>
      </c>
      <c r="L4701">
        <v>3</v>
      </c>
      <c r="M4701">
        <v>1</v>
      </c>
      <c r="N4701" t="s">
        <v>70</v>
      </c>
      <c r="O4701" t="s">
        <v>71</v>
      </c>
      <c r="Q4701">
        <v>113</v>
      </c>
      <c r="R4701">
        <v>62</v>
      </c>
      <c r="T4701" t="s">
        <v>72</v>
      </c>
      <c r="U4701" t="s">
        <v>73</v>
      </c>
      <c r="V4701">
        <v>650</v>
      </c>
      <c r="W4701">
        <v>2</v>
      </c>
      <c r="X4701">
        <v>184699</v>
      </c>
      <c r="Y4701" t="s">
        <v>74</v>
      </c>
      <c r="AA4701">
        <v>2016</v>
      </c>
      <c r="AB4701" t="s">
        <v>75</v>
      </c>
      <c r="AC4701" t="s">
        <v>76</v>
      </c>
      <c r="AD4701" t="s">
        <v>77</v>
      </c>
      <c r="AE4701" t="s">
        <v>78</v>
      </c>
      <c r="AF4701" t="s">
        <v>79</v>
      </c>
      <c r="AG4701" t="s">
        <v>80</v>
      </c>
      <c r="AH4701">
        <v>1</v>
      </c>
      <c r="AI4701">
        <v>1.58178</v>
      </c>
      <c r="AJ4701">
        <v>1.58178</v>
      </c>
      <c r="AK4701">
        <v>2017</v>
      </c>
      <c r="AL4701" t="s">
        <v>81</v>
      </c>
      <c r="AM4701">
        <f t="shared" si="147"/>
        <v>4</v>
      </c>
    </row>
    <row r="4702" spans="1:39" x14ac:dyDescent="0.35">
      <c r="A4702">
        <v>2020</v>
      </c>
      <c r="B4702" s="5">
        <f t="shared" si="146"/>
        <v>176</v>
      </c>
      <c r="C4702" t="s">
        <v>82</v>
      </c>
      <c r="D4702">
        <v>20036817</v>
      </c>
      <c r="E4702">
        <v>778487</v>
      </c>
      <c r="F4702" t="s">
        <v>66</v>
      </c>
      <c r="G4702" t="s">
        <v>67</v>
      </c>
      <c r="H4702" t="s">
        <v>92</v>
      </c>
      <c r="I4702" t="s">
        <v>69</v>
      </c>
      <c r="J4702" s="1">
        <v>44006</v>
      </c>
      <c r="K4702">
        <v>26</v>
      </c>
      <c r="L4702">
        <v>3</v>
      </c>
      <c r="M4702">
        <v>1</v>
      </c>
      <c r="N4702" t="s">
        <v>70</v>
      </c>
      <c r="O4702" t="s">
        <v>71</v>
      </c>
      <c r="Q4702">
        <v>113</v>
      </c>
      <c r="R4702">
        <v>30</v>
      </c>
      <c r="T4702" t="s">
        <v>72</v>
      </c>
      <c r="U4702" t="s">
        <v>73</v>
      </c>
      <c r="V4702">
        <v>665</v>
      </c>
      <c r="W4702">
        <v>2</v>
      </c>
      <c r="X4702">
        <v>184699</v>
      </c>
      <c r="Y4702" t="s">
        <v>74</v>
      </c>
      <c r="AA4702">
        <v>2016</v>
      </c>
      <c r="AB4702" t="s">
        <v>75</v>
      </c>
      <c r="AC4702" t="s">
        <v>76</v>
      </c>
      <c r="AD4702" t="s">
        <v>77</v>
      </c>
      <c r="AE4702" t="s">
        <v>78</v>
      </c>
      <c r="AF4702" t="s">
        <v>79</v>
      </c>
      <c r="AG4702" t="s">
        <v>80</v>
      </c>
      <c r="AH4702">
        <v>1</v>
      </c>
      <c r="AI4702">
        <v>1.43834</v>
      </c>
      <c r="AJ4702">
        <v>1.43834</v>
      </c>
      <c r="AK4702">
        <v>2017</v>
      </c>
      <c r="AL4702" t="s">
        <v>81</v>
      </c>
      <c r="AM4702">
        <f t="shared" si="147"/>
        <v>4</v>
      </c>
    </row>
    <row r="4703" spans="1:39" x14ac:dyDescent="0.35">
      <c r="A4703">
        <v>2020</v>
      </c>
      <c r="B4703" s="5">
        <f t="shared" si="146"/>
        <v>54</v>
      </c>
      <c r="C4703" t="s">
        <v>83</v>
      </c>
      <c r="D4703">
        <v>20076054</v>
      </c>
      <c r="E4703">
        <v>766769</v>
      </c>
      <c r="F4703" t="s">
        <v>66</v>
      </c>
      <c r="G4703" t="s">
        <v>67</v>
      </c>
      <c r="H4703" t="s">
        <v>68</v>
      </c>
      <c r="I4703" t="s">
        <v>69</v>
      </c>
      <c r="J4703" s="1">
        <v>43884</v>
      </c>
      <c r="K4703">
        <v>9</v>
      </c>
      <c r="L4703">
        <v>1</v>
      </c>
      <c r="M4703">
        <v>1</v>
      </c>
      <c r="N4703" t="s">
        <v>70</v>
      </c>
      <c r="O4703" t="s">
        <v>90</v>
      </c>
      <c r="Q4703">
        <v>105</v>
      </c>
      <c r="R4703">
        <v>41</v>
      </c>
      <c r="T4703" t="s">
        <v>72</v>
      </c>
      <c r="U4703" t="s">
        <v>73</v>
      </c>
      <c r="V4703">
        <v>650</v>
      </c>
      <c r="W4703">
        <v>2</v>
      </c>
      <c r="X4703">
        <v>184699</v>
      </c>
      <c r="Y4703" t="s">
        <v>74</v>
      </c>
      <c r="AA4703">
        <v>2016</v>
      </c>
      <c r="AB4703" t="s">
        <v>75</v>
      </c>
      <c r="AC4703" t="s">
        <v>76</v>
      </c>
      <c r="AD4703" t="s">
        <v>77</v>
      </c>
      <c r="AE4703" t="s">
        <v>78</v>
      </c>
      <c r="AF4703" t="s">
        <v>79</v>
      </c>
      <c r="AG4703" t="s">
        <v>80</v>
      </c>
      <c r="AH4703">
        <v>1</v>
      </c>
      <c r="AI4703">
        <v>1.56345</v>
      </c>
      <c r="AJ4703">
        <v>1.56345</v>
      </c>
      <c r="AK4703">
        <v>2017</v>
      </c>
      <c r="AL4703" t="s">
        <v>81</v>
      </c>
      <c r="AM4703">
        <f t="shared" si="147"/>
        <v>4</v>
      </c>
    </row>
    <row r="4704" spans="1:39" x14ac:dyDescent="0.35">
      <c r="A4704">
        <v>2020</v>
      </c>
      <c r="B4704" s="5">
        <f t="shared" si="146"/>
        <v>56</v>
      </c>
      <c r="C4704" t="s">
        <v>83</v>
      </c>
      <c r="D4704">
        <v>20076059</v>
      </c>
      <c r="E4704">
        <v>766780</v>
      </c>
      <c r="F4704" t="s">
        <v>66</v>
      </c>
      <c r="G4704" t="s">
        <v>67</v>
      </c>
      <c r="H4704" t="s">
        <v>68</v>
      </c>
      <c r="I4704" t="s">
        <v>69</v>
      </c>
      <c r="J4704" s="1">
        <v>43886</v>
      </c>
      <c r="K4704">
        <v>9</v>
      </c>
      <c r="L4704">
        <v>1</v>
      </c>
      <c r="M4704">
        <v>1</v>
      </c>
      <c r="N4704" t="s">
        <v>70</v>
      </c>
      <c r="O4704" t="s">
        <v>90</v>
      </c>
      <c r="Q4704">
        <v>105</v>
      </c>
      <c r="R4704">
        <v>10</v>
      </c>
      <c r="T4704" t="s">
        <v>72</v>
      </c>
      <c r="U4704" t="s">
        <v>73</v>
      </c>
      <c r="V4704">
        <v>700</v>
      </c>
      <c r="W4704">
        <v>2</v>
      </c>
      <c r="X4704">
        <v>184699</v>
      </c>
      <c r="Y4704" t="s">
        <v>74</v>
      </c>
      <c r="AA4704">
        <v>2016</v>
      </c>
      <c r="AB4704" t="s">
        <v>75</v>
      </c>
      <c r="AC4704" t="s">
        <v>76</v>
      </c>
      <c r="AD4704" t="s">
        <v>77</v>
      </c>
      <c r="AE4704" t="s">
        <v>78</v>
      </c>
      <c r="AF4704" t="s">
        <v>79</v>
      </c>
      <c r="AG4704" t="s">
        <v>80</v>
      </c>
      <c r="AH4704">
        <v>1</v>
      </c>
      <c r="AI4704">
        <v>1.56345</v>
      </c>
      <c r="AJ4704">
        <v>1.56345</v>
      </c>
      <c r="AK4704">
        <v>2017</v>
      </c>
      <c r="AL4704" t="s">
        <v>81</v>
      </c>
      <c r="AM4704">
        <f t="shared" si="147"/>
        <v>4</v>
      </c>
    </row>
    <row r="4705" spans="1:39" x14ac:dyDescent="0.35">
      <c r="A4705">
        <v>2020</v>
      </c>
      <c r="B4705" s="5">
        <f t="shared" si="146"/>
        <v>56</v>
      </c>
      <c r="C4705" t="s">
        <v>83</v>
      </c>
      <c r="D4705">
        <v>20076061</v>
      </c>
      <c r="E4705">
        <v>766789</v>
      </c>
      <c r="F4705" t="s">
        <v>66</v>
      </c>
      <c r="G4705" t="s">
        <v>67</v>
      </c>
      <c r="H4705" t="s">
        <v>68</v>
      </c>
      <c r="I4705" t="s">
        <v>69</v>
      </c>
      <c r="J4705" s="1">
        <v>43886</v>
      </c>
      <c r="K4705">
        <v>9</v>
      </c>
      <c r="L4705">
        <v>1</v>
      </c>
      <c r="M4705">
        <v>1</v>
      </c>
      <c r="N4705" t="s">
        <v>70</v>
      </c>
      <c r="O4705" t="s">
        <v>84</v>
      </c>
      <c r="Q4705">
        <v>109</v>
      </c>
      <c r="R4705">
        <v>63</v>
      </c>
      <c r="T4705" t="s">
        <v>72</v>
      </c>
      <c r="U4705" t="s">
        <v>73</v>
      </c>
      <c r="V4705">
        <v>700</v>
      </c>
      <c r="W4705">
        <v>2</v>
      </c>
      <c r="X4705">
        <v>184699</v>
      </c>
      <c r="Y4705" t="s">
        <v>74</v>
      </c>
      <c r="AA4705">
        <v>2016</v>
      </c>
      <c r="AB4705" t="s">
        <v>75</v>
      </c>
      <c r="AC4705" t="s">
        <v>76</v>
      </c>
      <c r="AD4705" t="s">
        <v>77</v>
      </c>
      <c r="AE4705" t="s">
        <v>78</v>
      </c>
      <c r="AF4705" t="s">
        <v>79</v>
      </c>
      <c r="AG4705" t="s">
        <v>80</v>
      </c>
      <c r="AH4705">
        <v>1</v>
      </c>
      <c r="AI4705">
        <v>1.24526</v>
      </c>
      <c r="AJ4705">
        <v>1.24526</v>
      </c>
      <c r="AK4705">
        <v>2017</v>
      </c>
      <c r="AL4705" t="s">
        <v>81</v>
      </c>
      <c r="AM4705">
        <f t="shared" si="147"/>
        <v>4</v>
      </c>
    </row>
    <row r="4706" spans="1:39" x14ac:dyDescent="0.35">
      <c r="A4706">
        <v>2020</v>
      </c>
      <c r="B4706" s="5">
        <f t="shared" si="146"/>
        <v>64</v>
      </c>
      <c r="C4706" t="s">
        <v>83</v>
      </c>
      <c r="D4706">
        <v>20076079</v>
      </c>
      <c r="E4706">
        <v>765910</v>
      </c>
      <c r="F4706" t="s">
        <v>66</v>
      </c>
      <c r="G4706" t="s">
        <v>67</v>
      </c>
      <c r="H4706" t="s">
        <v>68</v>
      </c>
      <c r="I4706" t="s">
        <v>69</v>
      </c>
      <c r="J4706" s="1">
        <v>43894</v>
      </c>
      <c r="K4706">
        <v>10</v>
      </c>
      <c r="L4706">
        <v>1</v>
      </c>
      <c r="M4706">
        <v>1</v>
      </c>
      <c r="N4706" t="s">
        <v>70</v>
      </c>
      <c r="O4706" t="s">
        <v>90</v>
      </c>
      <c r="Q4706">
        <v>105</v>
      </c>
      <c r="R4706">
        <v>50</v>
      </c>
      <c r="T4706" t="s">
        <v>72</v>
      </c>
      <c r="U4706" t="s">
        <v>73</v>
      </c>
      <c r="V4706">
        <v>620</v>
      </c>
      <c r="W4706">
        <v>2</v>
      </c>
      <c r="X4706">
        <v>184699</v>
      </c>
      <c r="Y4706" t="s">
        <v>74</v>
      </c>
      <c r="AA4706">
        <v>2016</v>
      </c>
      <c r="AB4706" t="s">
        <v>75</v>
      </c>
      <c r="AC4706" t="s">
        <v>76</v>
      </c>
      <c r="AD4706" t="s">
        <v>77</v>
      </c>
      <c r="AE4706" t="s">
        <v>78</v>
      </c>
      <c r="AF4706" t="s">
        <v>79</v>
      </c>
      <c r="AG4706" t="s">
        <v>80</v>
      </c>
      <c r="AH4706">
        <v>1</v>
      </c>
      <c r="AI4706">
        <v>1.56345</v>
      </c>
      <c r="AJ4706">
        <v>1.56345</v>
      </c>
      <c r="AK4706">
        <v>2017</v>
      </c>
      <c r="AL4706" t="s">
        <v>81</v>
      </c>
      <c r="AM4706">
        <f t="shared" si="147"/>
        <v>4</v>
      </c>
    </row>
    <row r="4707" spans="1:39" x14ac:dyDescent="0.35">
      <c r="A4707">
        <v>2020</v>
      </c>
      <c r="B4707" s="5">
        <f t="shared" si="146"/>
        <v>185</v>
      </c>
      <c r="C4707" t="s">
        <v>83</v>
      </c>
      <c r="D4707">
        <v>20076331</v>
      </c>
      <c r="E4707">
        <v>791685</v>
      </c>
      <c r="F4707" t="s">
        <v>66</v>
      </c>
      <c r="G4707" t="s">
        <v>67</v>
      </c>
      <c r="H4707" t="s">
        <v>68</v>
      </c>
      <c r="I4707" t="s">
        <v>69</v>
      </c>
      <c r="J4707" s="1">
        <v>44015</v>
      </c>
      <c r="K4707">
        <v>27</v>
      </c>
      <c r="L4707">
        <v>4</v>
      </c>
      <c r="M4707">
        <v>1</v>
      </c>
      <c r="N4707" t="s">
        <v>70</v>
      </c>
      <c r="O4707" t="s">
        <v>85</v>
      </c>
      <c r="Q4707">
        <v>103</v>
      </c>
      <c r="R4707">
        <v>70</v>
      </c>
      <c r="T4707" t="s">
        <v>72</v>
      </c>
      <c r="U4707" t="s">
        <v>73</v>
      </c>
      <c r="V4707">
        <v>695</v>
      </c>
      <c r="W4707">
        <v>2</v>
      </c>
      <c r="X4707">
        <v>184699</v>
      </c>
      <c r="Y4707" t="s">
        <v>74</v>
      </c>
      <c r="AA4707">
        <v>2016</v>
      </c>
      <c r="AB4707" t="s">
        <v>75</v>
      </c>
      <c r="AC4707" t="s">
        <v>76</v>
      </c>
      <c r="AD4707" t="s">
        <v>77</v>
      </c>
      <c r="AE4707" t="s">
        <v>78</v>
      </c>
      <c r="AF4707" t="s">
        <v>79</v>
      </c>
      <c r="AG4707" t="s">
        <v>80</v>
      </c>
      <c r="AH4707">
        <v>1</v>
      </c>
      <c r="AI4707">
        <v>2.6911399999999999</v>
      </c>
      <c r="AJ4707">
        <v>2.6911399999999999</v>
      </c>
      <c r="AK4707">
        <v>2017</v>
      </c>
      <c r="AL4707" t="s">
        <v>81</v>
      </c>
      <c r="AM4707">
        <f t="shared" si="147"/>
        <v>4</v>
      </c>
    </row>
    <row r="4708" spans="1:39" x14ac:dyDescent="0.35">
      <c r="A4708">
        <v>2020</v>
      </c>
      <c r="B4708" s="5">
        <f t="shared" si="146"/>
        <v>187</v>
      </c>
      <c r="C4708" t="s">
        <v>82</v>
      </c>
      <c r="D4708">
        <v>20037058</v>
      </c>
      <c r="E4708">
        <v>793785</v>
      </c>
      <c r="F4708" t="s">
        <v>66</v>
      </c>
      <c r="G4708" t="s">
        <v>67</v>
      </c>
      <c r="H4708" t="s">
        <v>68</v>
      </c>
      <c r="I4708" t="s">
        <v>69</v>
      </c>
      <c r="J4708" s="1">
        <v>44017</v>
      </c>
      <c r="K4708">
        <v>28</v>
      </c>
      <c r="L4708">
        <v>4</v>
      </c>
      <c r="M4708">
        <v>1</v>
      </c>
      <c r="N4708" t="s">
        <v>70</v>
      </c>
      <c r="O4708" t="s">
        <v>71</v>
      </c>
      <c r="Q4708">
        <v>154</v>
      </c>
      <c r="T4708" t="s">
        <v>72</v>
      </c>
      <c r="U4708" t="s">
        <v>73</v>
      </c>
      <c r="V4708">
        <v>685</v>
      </c>
      <c r="W4708">
        <v>2</v>
      </c>
      <c r="X4708">
        <v>184699</v>
      </c>
      <c r="Y4708" t="s">
        <v>74</v>
      </c>
      <c r="AA4708">
        <v>2016</v>
      </c>
      <c r="AB4708" t="s">
        <v>75</v>
      </c>
      <c r="AC4708" t="s">
        <v>76</v>
      </c>
      <c r="AD4708" t="s">
        <v>77</v>
      </c>
      <c r="AE4708" t="s">
        <v>78</v>
      </c>
      <c r="AF4708" t="s">
        <v>79</v>
      </c>
      <c r="AG4708" t="s">
        <v>80</v>
      </c>
      <c r="AH4708">
        <v>1</v>
      </c>
      <c r="AI4708">
        <v>3.9556300000000002</v>
      </c>
      <c r="AJ4708">
        <v>3.9556300000000002</v>
      </c>
      <c r="AK4708">
        <v>2017</v>
      </c>
      <c r="AL4708" t="s">
        <v>81</v>
      </c>
      <c r="AM4708">
        <f t="shared" si="147"/>
        <v>4</v>
      </c>
    </row>
    <row r="4709" spans="1:39" x14ac:dyDescent="0.35">
      <c r="A4709">
        <v>2020</v>
      </c>
      <c r="B4709" s="5">
        <f t="shared" si="146"/>
        <v>188</v>
      </c>
      <c r="C4709" t="s">
        <v>83</v>
      </c>
      <c r="D4709">
        <v>20071270</v>
      </c>
      <c r="E4709">
        <v>797029</v>
      </c>
      <c r="F4709" t="s">
        <v>66</v>
      </c>
      <c r="G4709" t="s">
        <v>86</v>
      </c>
      <c r="J4709" s="1">
        <v>44018</v>
      </c>
      <c r="K4709">
        <v>28</v>
      </c>
      <c r="M4709">
        <v>1</v>
      </c>
      <c r="N4709" t="s">
        <v>70</v>
      </c>
      <c r="O4709" t="s">
        <v>85</v>
      </c>
      <c r="Q4709">
        <v>103</v>
      </c>
      <c r="R4709">
        <v>70</v>
      </c>
      <c r="T4709" t="s">
        <v>72</v>
      </c>
      <c r="U4709" t="s">
        <v>73</v>
      </c>
      <c r="V4709">
        <v>680</v>
      </c>
      <c r="W4709">
        <v>2</v>
      </c>
      <c r="X4709">
        <v>184699</v>
      </c>
      <c r="Y4709" t="s">
        <v>74</v>
      </c>
      <c r="AA4709">
        <v>2016</v>
      </c>
      <c r="AB4709" t="s">
        <v>75</v>
      </c>
      <c r="AC4709" t="s">
        <v>76</v>
      </c>
      <c r="AD4709" t="s">
        <v>77</v>
      </c>
      <c r="AE4709" t="s">
        <v>78</v>
      </c>
      <c r="AF4709" t="s">
        <v>79</v>
      </c>
      <c r="AG4709" t="s">
        <v>80</v>
      </c>
      <c r="AH4709">
        <v>1</v>
      </c>
      <c r="AI4709">
        <v>1.01217</v>
      </c>
      <c r="AJ4709">
        <v>1.01217</v>
      </c>
      <c r="AK4709">
        <v>2017</v>
      </c>
      <c r="AL4709" t="s">
        <v>81</v>
      </c>
      <c r="AM4709">
        <f t="shared" si="147"/>
        <v>4</v>
      </c>
    </row>
    <row r="4710" spans="1:39" x14ac:dyDescent="0.35">
      <c r="A4710">
        <v>2020</v>
      </c>
      <c r="B4710" s="5">
        <f t="shared" si="146"/>
        <v>194</v>
      </c>
      <c r="C4710" t="s">
        <v>115</v>
      </c>
      <c r="D4710">
        <v>20141049</v>
      </c>
      <c r="E4710">
        <v>763955</v>
      </c>
      <c r="F4710" t="s">
        <v>66</v>
      </c>
      <c r="G4710" t="s">
        <v>86</v>
      </c>
      <c r="J4710" s="1">
        <v>44024</v>
      </c>
      <c r="K4710">
        <v>29</v>
      </c>
      <c r="M4710">
        <v>1</v>
      </c>
      <c r="N4710" t="s">
        <v>70</v>
      </c>
      <c r="O4710" t="s">
        <v>71</v>
      </c>
      <c r="Q4710">
        <v>181</v>
      </c>
      <c r="R4710">
        <v>60</v>
      </c>
      <c r="T4710" t="s">
        <v>72</v>
      </c>
      <c r="U4710" t="s">
        <v>73</v>
      </c>
      <c r="V4710">
        <v>790</v>
      </c>
      <c r="W4710">
        <v>2</v>
      </c>
      <c r="X4710">
        <v>184699</v>
      </c>
      <c r="Y4710" t="s">
        <v>74</v>
      </c>
      <c r="AA4710">
        <v>2016</v>
      </c>
      <c r="AB4710" t="s">
        <v>75</v>
      </c>
      <c r="AC4710" t="s">
        <v>76</v>
      </c>
      <c r="AD4710" t="s">
        <v>77</v>
      </c>
      <c r="AE4710" t="s">
        <v>78</v>
      </c>
      <c r="AF4710" t="s">
        <v>79</v>
      </c>
      <c r="AG4710" t="s">
        <v>80</v>
      </c>
      <c r="AH4710">
        <v>1</v>
      </c>
      <c r="AI4710">
        <v>1.6190500000000001</v>
      </c>
      <c r="AJ4710">
        <v>1.6190500000000001</v>
      </c>
      <c r="AK4710">
        <v>2017</v>
      </c>
      <c r="AL4710" t="s">
        <v>81</v>
      </c>
      <c r="AM4710">
        <f t="shared" si="147"/>
        <v>4</v>
      </c>
    </row>
    <row r="4711" spans="1:39" x14ac:dyDescent="0.35">
      <c r="A4711">
        <v>2020</v>
      </c>
      <c r="B4711" s="5">
        <f t="shared" si="146"/>
        <v>204</v>
      </c>
      <c r="C4711" t="s">
        <v>83</v>
      </c>
      <c r="D4711">
        <v>20071514</v>
      </c>
      <c r="E4711">
        <v>797060</v>
      </c>
      <c r="F4711" t="s">
        <v>66</v>
      </c>
      <c r="G4711" t="s">
        <v>86</v>
      </c>
      <c r="J4711" s="1">
        <v>44034</v>
      </c>
      <c r="K4711">
        <v>30</v>
      </c>
      <c r="M4711">
        <v>1</v>
      </c>
      <c r="N4711" t="s">
        <v>70</v>
      </c>
      <c r="O4711" t="s">
        <v>85</v>
      </c>
      <c r="Q4711">
        <v>104</v>
      </c>
      <c r="R4711">
        <v>40</v>
      </c>
      <c r="T4711" t="s">
        <v>72</v>
      </c>
      <c r="U4711" t="s">
        <v>73</v>
      </c>
      <c r="V4711">
        <v>830</v>
      </c>
      <c r="W4711">
        <v>2</v>
      </c>
      <c r="X4711">
        <v>184699</v>
      </c>
      <c r="Y4711" t="s">
        <v>74</v>
      </c>
      <c r="AA4711">
        <v>2016</v>
      </c>
      <c r="AB4711" t="s">
        <v>75</v>
      </c>
      <c r="AC4711" t="s">
        <v>76</v>
      </c>
      <c r="AD4711" t="s">
        <v>77</v>
      </c>
      <c r="AE4711" t="s">
        <v>78</v>
      </c>
      <c r="AF4711" t="s">
        <v>79</v>
      </c>
      <c r="AG4711" t="s">
        <v>80</v>
      </c>
      <c r="AH4711">
        <v>1</v>
      </c>
      <c r="AI4711">
        <v>1.11947</v>
      </c>
      <c r="AJ4711">
        <v>1.11947</v>
      </c>
      <c r="AK4711">
        <v>2017</v>
      </c>
      <c r="AL4711" t="s">
        <v>81</v>
      </c>
      <c r="AM4711">
        <f t="shared" si="147"/>
        <v>4</v>
      </c>
    </row>
    <row r="4712" spans="1:39" x14ac:dyDescent="0.35">
      <c r="A4712">
        <v>2020</v>
      </c>
      <c r="B4712" s="5">
        <f t="shared" si="146"/>
        <v>209</v>
      </c>
      <c r="C4712" t="s">
        <v>91</v>
      </c>
      <c r="D4712">
        <v>20061375</v>
      </c>
      <c r="E4712">
        <v>562634</v>
      </c>
      <c r="F4712" t="s">
        <v>66</v>
      </c>
      <c r="G4712" t="s">
        <v>86</v>
      </c>
      <c r="J4712" s="1">
        <v>44039</v>
      </c>
      <c r="K4712">
        <v>31</v>
      </c>
      <c r="M4712">
        <v>1</v>
      </c>
      <c r="N4712" t="s">
        <v>70</v>
      </c>
      <c r="O4712" t="s">
        <v>90</v>
      </c>
      <c r="Q4712">
        <v>102</v>
      </c>
      <c r="R4712">
        <v>20</v>
      </c>
      <c r="T4712" t="s">
        <v>72</v>
      </c>
      <c r="U4712" t="s">
        <v>73</v>
      </c>
      <c r="V4712">
        <v>775</v>
      </c>
      <c r="W4712">
        <v>2</v>
      </c>
      <c r="X4712">
        <v>184699</v>
      </c>
      <c r="Y4712" t="s">
        <v>74</v>
      </c>
      <c r="AA4712">
        <v>2016</v>
      </c>
      <c r="AB4712" t="s">
        <v>75</v>
      </c>
      <c r="AC4712" t="s">
        <v>76</v>
      </c>
      <c r="AD4712" t="s">
        <v>77</v>
      </c>
      <c r="AE4712" t="s">
        <v>78</v>
      </c>
      <c r="AF4712" t="s">
        <v>79</v>
      </c>
      <c r="AG4712" t="s">
        <v>80</v>
      </c>
      <c r="AH4712">
        <v>1</v>
      </c>
      <c r="AI4712">
        <v>2.2000000000000002</v>
      </c>
      <c r="AJ4712">
        <v>2.2000000000000002</v>
      </c>
      <c r="AK4712">
        <v>2017</v>
      </c>
      <c r="AL4712" t="s">
        <v>81</v>
      </c>
      <c r="AM4712">
        <f t="shared" si="147"/>
        <v>4</v>
      </c>
    </row>
    <row r="4713" spans="1:39" x14ac:dyDescent="0.35">
      <c r="A4713">
        <v>2020</v>
      </c>
      <c r="B4713" s="5">
        <f t="shared" si="146"/>
        <v>202</v>
      </c>
      <c r="C4713" t="s">
        <v>91</v>
      </c>
      <c r="D4713">
        <v>20066339</v>
      </c>
      <c r="E4713">
        <v>771421</v>
      </c>
      <c r="F4713" t="s">
        <v>66</v>
      </c>
      <c r="G4713" t="s">
        <v>67</v>
      </c>
      <c r="H4713" t="s">
        <v>68</v>
      </c>
      <c r="I4713" t="s">
        <v>113</v>
      </c>
      <c r="J4713" s="1">
        <v>44032</v>
      </c>
      <c r="K4713">
        <v>30</v>
      </c>
      <c r="M4713">
        <v>1</v>
      </c>
      <c r="N4713" t="s">
        <v>70</v>
      </c>
      <c r="O4713" t="s">
        <v>90</v>
      </c>
      <c r="Q4713">
        <v>101</v>
      </c>
      <c r="R4713">
        <v>11</v>
      </c>
      <c r="T4713" t="s">
        <v>72</v>
      </c>
      <c r="U4713" t="s">
        <v>73</v>
      </c>
      <c r="V4713">
        <v>720</v>
      </c>
      <c r="W4713">
        <v>2</v>
      </c>
      <c r="X4713">
        <v>184764</v>
      </c>
      <c r="Y4713" t="s">
        <v>74</v>
      </c>
      <c r="AA4713">
        <v>2016</v>
      </c>
      <c r="AB4713" t="s">
        <v>75</v>
      </c>
      <c r="AC4713" t="s">
        <v>76</v>
      </c>
      <c r="AD4713" t="s">
        <v>77</v>
      </c>
      <c r="AE4713" t="s">
        <v>78</v>
      </c>
      <c r="AF4713" t="s">
        <v>79</v>
      </c>
      <c r="AG4713" t="s">
        <v>80</v>
      </c>
      <c r="AH4713">
        <v>1.0029999999999999</v>
      </c>
      <c r="AI4713">
        <v>1.1785699999999999</v>
      </c>
      <c r="AJ4713">
        <v>1.18211</v>
      </c>
      <c r="AK4713">
        <v>2017</v>
      </c>
      <c r="AL4713" t="s">
        <v>81</v>
      </c>
      <c r="AM4713">
        <f t="shared" si="147"/>
        <v>4</v>
      </c>
    </row>
    <row r="4714" spans="1:39" x14ac:dyDescent="0.35">
      <c r="A4714">
        <v>2020</v>
      </c>
      <c r="B4714" s="5">
        <f t="shared" si="146"/>
        <v>184</v>
      </c>
      <c r="C4714" t="s">
        <v>82</v>
      </c>
      <c r="D4714">
        <v>20036990</v>
      </c>
      <c r="E4714">
        <v>775383</v>
      </c>
      <c r="F4714" t="s">
        <v>66</v>
      </c>
      <c r="G4714" t="s">
        <v>67</v>
      </c>
      <c r="H4714" t="s">
        <v>116</v>
      </c>
      <c r="I4714" t="s">
        <v>97</v>
      </c>
      <c r="J4714" s="1">
        <v>44014</v>
      </c>
      <c r="K4714">
        <v>27</v>
      </c>
      <c r="L4714">
        <v>1</v>
      </c>
      <c r="M4714">
        <v>1</v>
      </c>
      <c r="N4714" t="s">
        <v>70</v>
      </c>
      <c r="O4714" t="s">
        <v>71</v>
      </c>
      <c r="Q4714">
        <v>113</v>
      </c>
      <c r="R4714">
        <v>38</v>
      </c>
      <c r="T4714" t="s">
        <v>72</v>
      </c>
      <c r="U4714" t="s">
        <v>73</v>
      </c>
      <c r="V4714">
        <v>700</v>
      </c>
      <c r="W4714">
        <v>2</v>
      </c>
      <c r="X4714">
        <v>184764</v>
      </c>
      <c r="Y4714" t="s">
        <v>74</v>
      </c>
      <c r="AA4714">
        <v>2016</v>
      </c>
      <c r="AB4714" t="s">
        <v>75</v>
      </c>
      <c r="AC4714" t="s">
        <v>76</v>
      </c>
      <c r="AD4714" t="s">
        <v>77</v>
      </c>
      <c r="AE4714" t="s">
        <v>78</v>
      </c>
      <c r="AF4714" t="s">
        <v>79</v>
      </c>
      <c r="AG4714" t="s">
        <v>80</v>
      </c>
      <c r="AH4714">
        <v>1.0029999999999999</v>
      </c>
      <c r="AI4714">
        <v>1.8068200000000001</v>
      </c>
      <c r="AJ4714">
        <v>1.8122400000000001</v>
      </c>
      <c r="AK4714">
        <v>2017</v>
      </c>
      <c r="AL4714" t="s">
        <v>81</v>
      </c>
      <c r="AM4714">
        <f t="shared" si="147"/>
        <v>4</v>
      </c>
    </row>
    <row r="4715" spans="1:39" x14ac:dyDescent="0.35">
      <c r="A4715">
        <v>2020</v>
      </c>
      <c r="B4715" s="5">
        <f t="shared" si="146"/>
        <v>215</v>
      </c>
      <c r="C4715" t="s">
        <v>91</v>
      </c>
      <c r="D4715">
        <v>20066416</v>
      </c>
      <c r="E4715">
        <v>784974</v>
      </c>
      <c r="F4715" t="s">
        <v>66</v>
      </c>
      <c r="G4715" t="s">
        <v>67</v>
      </c>
      <c r="H4715" t="s">
        <v>68</v>
      </c>
      <c r="I4715" t="s">
        <v>97</v>
      </c>
      <c r="J4715" s="1">
        <v>44045</v>
      </c>
      <c r="K4715">
        <v>32</v>
      </c>
      <c r="L4715">
        <v>4</v>
      </c>
      <c r="M4715">
        <v>1</v>
      </c>
      <c r="N4715" t="s">
        <v>70</v>
      </c>
      <c r="O4715" t="s">
        <v>85</v>
      </c>
      <c r="P4715" t="s">
        <v>114</v>
      </c>
      <c r="Q4715">
        <v>104</v>
      </c>
      <c r="R4715">
        <v>10</v>
      </c>
      <c r="T4715" t="s">
        <v>72</v>
      </c>
      <c r="U4715" t="s">
        <v>73</v>
      </c>
      <c r="V4715">
        <v>750</v>
      </c>
      <c r="W4715">
        <v>2</v>
      </c>
      <c r="X4715">
        <v>184764</v>
      </c>
      <c r="Y4715" t="s">
        <v>74</v>
      </c>
      <c r="AA4715">
        <v>2016</v>
      </c>
      <c r="AB4715" t="s">
        <v>75</v>
      </c>
      <c r="AC4715" t="s">
        <v>76</v>
      </c>
      <c r="AD4715" t="s">
        <v>77</v>
      </c>
      <c r="AE4715" t="s">
        <v>78</v>
      </c>
      <c r="AF4715" t="s">
        <v>79</v>
      </c>
      <c r="AG4715" t="s">
        <v>80</v>
      </c>
      <c r="AH4715">
        <v>1.0029999999999999</v>
      </c>
      <c r="AI4715">
        <v>1.28471</v>
      </c>
      <c r="AJ4715">
        <v>1.2885599999999999</v>
      </c>
      <c r="AK4715">
        <v>2017</v>
      </c>
      <c r="AL4715" t="s">
        <v>81</v>
      </c>
      <c r="AM4715">
        <f t="shared" si="147"/>
        <v>4</v>
      </c>
    </row>
    <row r="4716" spans="1:39" x14ac:dyDescent="0.35">
      <c r="A4716">
        <v>2020</v>
      </c>
      <c r="B4716" s="5">
        <f t="shared" si="146"/>
        <v>123</v>
      </c>
      <c r="C4716" t="s">
        <v>83</v>
      </c>
      <c r="D4716">
        <v>20076131</v>
      </c>
      <c r="E4716">
        <v>765975</v>
      </c>
      <c r="F4716" t="s">
        <v>66</v>
      </c>
      <c r="G4716" t="s">
        <v>67</v>
      </c>
      <c r="H4716" t="s">
        <v>92</v>
      </c>
      <c r="I4716" t="s">
        <v>69</v>
      </c>
      <c r="J4716" s="1">
        <v>43953</v>
      </c>
      <c r="K4716">
        <v>18</v>
      </c>
      <c r="L4716">
        <v>2</v>
      </c>
      <c r="M4716">
        <v>1</v>
      </c>
      <c r="N4716" t="s">
        <v>70</v>
      </c>
      <c r="O4716" t="s">
        <v>85</v>
      </c>
      <c r="Q4716">
        <v>103</v>
      </c>
      <c r="R4716">
        <v>50</v>
      </c>
      <c r="T4716" t="s">
        <v>72</v>
      </c>
      <c r="U4716" t="s">
        <v>73</v>
      </c>
      <c r="V4716">
        <v>730</v>
      </c>
      <c r="W4716">
        <v>2</v>
      </c>
      <c r="X4716">
        <v>184764</v>
      </c>
      <c r="Y4716" t="s">
        <v>74</v>
      </c>
      <c r="AA4716">
        <v>2016</v>
      </c>
      <c r="AB4716" t="s">
        <v>75</v>
      </c>
      <c r="AC4716" t="s">
        <v>76</v>
      </c>
      <c r="AD4716" t="s">
        <v>77</v>
      </c>
      <c r="AE4716" t="s">
        <v>78</v>
      </c>
      <c r="AF4716" t="s">
        <v>79</v>
      </c>
      <c r="AG4716" t="s">
        <v>80</v>
      </c>
      <c r="AH4716">
        <v>1.0029999999999999</v>
      </c>
      <c r="AI4716">
        <v>1.1582399999999999</v>
      </c>
      <c r="AJ4716">
        <v>1.16171</v>
      </c>
      <c r="AK4716">
        <v>2017</v>
      </c>
      <c r="AL4716" t="s">
        <v>81</v>
      </c>
      <c r="AM4716">
        <f t="shared" si="147"/>
        <v>4</v>
      </c>
    </row>
    <row r="4717" spans="1:39" x14ac:dyDescent="0.35">
      <c r="A4717">
        <v>2020</v>
      </c>
      <c r="B4717" s="5">
        <f t="shared" si="146"/>
        <v>134</v>
      </c>
      <c r="C4717" t="s">
        <v>83</v>
      </c>
      <c r="D4717">
        <v>20076189</v>
      </c>
      <c r="E4717">
        <v>765993</v>
      </c>
      <c r="F4717" t="s">
        <v>66</v>
      </c>
      <c r="G4717" t="s">
        <v>67</v>
      </c>
      <c r="H4717" t="s">
        <v>92</v>
      </c>
      <c r="I4717" t="s">
        <v>69</v>
      </c>
      <c r="J4717" s="1">
        <v>43964</v>
      </c>
      <c r="K4717">
        <v>20</v>
      </c>
      <c r="L4717">
        <v>2</v>
      </c>
      <c r="M4717">
        <v>1</v>
      </c>
      <c r="N4717" t="s">
        <v>70</v>
      </c>
      <c r="O4717" t="s">
        <v>85</v>
      </c>
      <c r="Q4717">
        <v>103</v>
      </c>
      <c r="R4717">
        <v>50</v>
      </c>
      <c r="T4717" t="s">
        <v>72</v>
      </c>
      <c r="U4717" t="s">
        <v>73</v>
      </c>
      <c r="V4717">
        <v>640</v>
      </c>
      <c r="W4717">
        <v>2</v>
      </c>
      <c r="X4717">
        <v>184764</v>
      </c>
      <c r="Y4717" t="s">
        <v>74</v>
      </c>
      <c r="AA4717">
        <v>2016</v>
      </c>
      <c r="AB4717" t="s">
        <v>75</v>
      </c>
      <c r="AC4717" t="s">
        <v>76</v>
      </c>
      <c r="AD4717" t="s">
        <v>77</v>
      </c>
      <c r="AE4717" t="s">
        <v>78</v>
      </c>
      <c r="AF4717" t="s">
        <v>79</v>
      </c>
      <c r="AG4717" t="s">
        <v>80</v>
      </c>
      <c r="AH4717">
        <v>1.0029999999999999</v>
      </c>
      <c r="AI4717">
        <v>1.1582399999999999</v>
      </c>
      <c r="AJ4717">
        <v>1.16171</v>
      </c>
      <c r="AK4717">
        <v>2017</v>
      </c>
      <c r="AL4717" t="s">
        <v>81</v>
      </c>
      <c r="AM4717">
        <f t="shared" si="147"/>
        <v>4</v>
      </c>
    </row>
    <row r="4718" spans="1:39" x14ac:dyDescent="0.35">
      <c r="A4718">
        <v>2020</v>
      </c>
      <c r="B4718" s="5">
        <f t="shared" si="146"/>
        <v>143</v>
      </c>
      <c r="C4718" t="s">
        <v>82</v>
      </c>
      <c r="D4718">
        <v>20036241</v>
      </c>
      <c r="E4718">
        <v>794418</v>
      </c>
      <c r="F4718" t="s">
        <v>66</v>
      </c>
      <c r="G4718" t="s">
        <v>67</v>
      </c>
      <c r="H4718" t="s">
        <v>92</v>
      </c>
      <c r="I4718" t="s">
        <v>69</v>
      </c>
      <c r="J4718" s="1">
        <v>43973</v>
      </c>
      <c r="K4718">
        <v>21</v>
      </c>
      <c r="L4718">
        <v>2</v>
      </c>
      <c r="M4718">
        <v>1</v>
      </c>
      <c r="N4718" t="s">
        <v>70</v>
      </c>
      <c r="O4718" t="s">
        <v>71</v>
      </c>
      <c r="Q4718">
        <v>113</v>
      </c>
      <c r="R4718">
        <v>62</v>
      </c>
      <c r="T4718" t="s">
        <v>72</v>
      </c>
      <c r="U4718" t="s">
        <v>73</v>
      </c>
      <c r="V4718">
        <v>665</v>
      </c>
      <c r="W4718">
        <v>2</v>
      </c>
      <c r="X4718">
        <v>184764</v>
      </c>
      <c r="Y4718" t="s">
        <v>74</v>
      </c>
      <c r="AA4718">
        <v>2016</v>
      </c>
      <c r="AB4718" t="s">
        <v>75</v>
      </c>
      <c r="AC4718" t="s">
        <v>76</v>
      </c>
      <c r="AD4718" t="s">
        <v>77</v>
      </c>
      <c r="AE4718" t="s">
        <v>78</v>
      </c>
      <c r="AF4718" t="s">
        <v>79</v>
      </c>
      <c r="AG4718" t="s">
        <v>80</v>
      </c>
      <c r="AH4718">
        <v>1.0029999999999999</v>
      </c>
      <c r="AI4718">
        <v>1.96201</v>
      </c>
      <c r="AJ4718">
        <v>1.9679</v>
      </c>
      <c r="AK4718">
        <v>2017</v>
      </c>
      <c r="AL4718" t="s">
        <v>81</v>
      </c>
      <c r="AM4718">
        <f t="shared" si="147"/>
        <v>4</v>
      </c>
    </row>
    <row r="4719" spans="1:39" x14ac:dyDescent="0.35">
      <c r="A4719">
        <v>2020</v>
      </c>
      <c r="B4719" s="5">
        <f t="shared" si="146"/>
        <v>143</v>
      </c>
      <c r="C4719" t="s">
        <v>82</v>
      </c>
      <c r="D4719">
        <v>20036241</v>
      </c>
      <c r="E4719">
        <v>794421</v>
      </c>
      <c r="F4719" t="s">
        <v>66</v>
      </c>
      <c r="G4719" t="s">
        <v>67</v>
      </c>
      <c r="H4719" t="s">
        <v>92</v>
      </c>
      <c r="I4719" t="s">
        <v>69</v>
      </c>
      <c r="J4719" s="1">
        <v>43973</v>
      </c>
      <c r="K4719">
        <v>21</v>
      </c>
      <c r="L4719">
        <v>2</v>
      </c>
      <c r="M4719">
        <v>1</v>
      </c>
      <c r="N4719" t="s">
        <v>70</v>
      </c>
      <c r="O4719" t="s">
        <v>71</v>
      </c>
      <c r="Q4719">
        <v>113</v>
      </c>
      <c r="R4719">
        <v>62</v>
      </c>
      <c r="T4719" t="s">
        <v>72</v>
      </c>
      <c r="U4719" t="s">
        <v>73</v>
      </c>
      <c r="V4719">
        <v>755</v>
      </c>
      <c r="W4719">
        <v>2</v>
      </c>
      <c r="X4719">
        <v>184764</v>
      </c>
      <c r="Y4719" t="s">
        <v>74</v>
      </c>
      <c r="AA4719">
        <v>2016</v>
      </c>
      <c r="AB4719" t="s">
        <v>75</v>
      </c>
      <c r="AC4719" t="s">
        <v>76</v>
      </c>
      <c r="AD4719" t="s">
        <v>77</v>
      </c>
      <c r="AE4719" t="s">
        <v>78</v>
      </c>
      <c r="AF4719" t="s">
        <v>79</v>
      </c>
      <c r="AG4719" t="s">
        <v>80</v>
      </c>
      <c r="AH4719">
        <v>1.0029999999999999</v>
      </c>
      <c r="AI4719">
        <v>1.96201</v>
      </c>
      <c r="AJ4719">
        <v>1.9679</v>
      </c>
      <c r="AK4719">
        <v>2017</v>
      </c>
      <c r="AL4719" t="s">
        <v>81</v>
      </c>
      <c r="AM4719">
        <f t="shared" si="147"/>
        <v>4</v>
      </c>
    </row>
    <row r="4720" spans="1:39" x14ac:dyDescent="0.35">
      <c r="A4720">
        <v>2020</v>
      </c>
      <c r="B4720" s="5">
        <f t="shared" si="146"/>
        <v>155</v>
      </c>
      <c r="C4720" t="s">
        <v>82</v>
      </c>
      <c r="D4720">
        <v>20036357</v>
      </c>
      <c r="E4720">
        <v>775309</v>
      </c>
      <c r="F4720" t="s">
        <v>66</v>
      </c>
      <c r="G4720" t="s">
        <v>67</v>
      </c>
      <c r="H4720" t="s">
        <v>92</v>
      </c>
      <c r="I4720" t="s">
        <v>69</v>
      </c>
      <c r="J4720" s="1">
        <v>43985</v>
      </c>
      <c r="K4720">
        <v>23</v>
      </c>
      <c r="L4720">
        <v>3</v>
      </c>
      <c r="M4720">
        <v>1</v>
      </c>
      <c r="N4720" t="s">
        <v>70</v>
      </c>
      <c r="O4720" t="s">
        <v>71</v>
      </c>
      <c r="Q4720">
        <v>113</v>
      </c>
      <c r="R4720">
        <v>41</v>
      </c>
      <c r="T4720" t="s">
        <v>72</v>
      </c>
      <c r="U4720" t="s">
        <v>73</v>
      </c>
      <c r="V4720">
        <v>705</v>
      </c>
      <c r="W4720">
        <v>2</v>
      </c>
      <c r="X4720">
        <v>184764</v>
      </c>
      <c r="Y4720" t="s">
        <v>74</v>
      </c>
      <c r="AA4720">
        <v>2016</v>
      </c>
      <c r="AB4720" t="s">
        <v>75</v>
      </c>
      <c r="AC4720" t="s">
        <v>76</v>
      </c>
      <c r="AD4720" t="s">
        <v>77</v>
      </c>
      <c r="AE4720" t="s">
        <v>78</v>
      </c>
      <c r="AF4720" t="s">
        <v>79</v>
      </c>
      <c r="AG4720" t="s">
        <v>80</v>
      </c>
      <c r="AH4720">
        <v>1.0029999999999999</v>
      </c>
      <c r="AI4720">
        <v>1.47238</v>
      </c>
      <c r="AJ4720">
        <v>1.4767999999999999</v>
      </c>
      <c r="AK4720">
        <v>2017</v>
      </c>
      <c r="AL4720" t="s">
        <v>81</v>
      </c>
      <c r="AM4720">
        <f t="shared" si="147"/>
        <v>4</v>
      </c>
    </row>
    <row r="4721" spans="1:39" x14ac:dyDescent="0.35">
      <c r="A4721">
        <v>2020</v>
      </c>
      <c r="B4721" s="5">
        <f t="shared" si="146"/>
        <v>155</v>
      </c>
      <c r="C4721" t="s">
        <v>82</v>
      </c>
      <c r="D4721">
        <v>20036357</v>
      </c>
      <c r="E4721">
        <v>775308</v>
      </c>
      <c r="F4721" t="s">
        <v>66</v>
      </c>
      <c r="G4721" t="s">
        <v>67</v>
      </c>
      <c r="H4721" t="s">
        <v>92</v>
      </c>
      <c r="I4721" t="s">
        <v>69</v>
      </c>
      <c r="J4721" s="1">
        <v>43985</v>
      </c>
      <c r="K4721">
        <v>23</v>
      </c>
      <c r="L4721">
        <v>3</v>
      </c>
      <c r="M4721">
        <v>1</v>
      </c>
      <c r="N4721" t="s">
        <v>70</v>
      </c>
      <c r="O4721" t="s">
        <v>71</v>
      </c>
      <c r="Q4721">
        <v>113</v>
      </c>
      <c r="R4721">
        <v>41</v>
      </c>
      <c r="T4721" t="s">
        <v>72</v>
      </c>
      <c r="U4721" t="s">
        <v>73</v>
      </c>
      <c r="V4721">
        <v>790</v>
      </c>
      <c r="W4721">
        <v>2</v>
      </c>
      <c r="X4721">
        <v>184764</v>
      </c>
      <c r="Y4721" t="s">
        <v>74</v>
      </c>
      <c r="AA4721">
        <v>2016</v>
      </c>
      <c r="AB4721" t="s">
        <v>75</v>
      </c>
      <c r="AC4721" t="s">
        <v>76</v>
      </c>
      <c r="AD4721" t="s">
        <v>77</v>
      </c>
      <c r="AE4721" t="s">
        <v>78</v>
      </c>
      <c r="AF4721" t="s">
        <v>79</v>
      </c>
      <c r="AG4721" t="s">
        <v>80</v>
      </c>
      <c r="AH4721">
        <v>1.0029999999999999</v>
      </c>
      <c r="AI4721">
        <v>1.47238</v>
      </c>
      <c r="AJ4721">
        <v>1.4767999999999999</v>
      </c>
      <c r="AK4721">
        <v>2017</v>
      </c>
      <c r="AL4721" t="s">
        <v>81</v>
      </c>
      <c r="AM4721">
        <f t="shared" si="147"/>
        <v>4</v>
      </c>
    </row>
    <row r="4722" spans="1:39" x14ac:dyDescent="0.35">
      <c r="A4722">
        <v>2020</v>
      </c>
      <c r="B4722" s="5">
        <f t="shared" si="146"/>
        <v>156</v>
      </c>
      <c r="C4722" t="s">
        <v>82</v>
      </c>
      <c r="D4722">
        <v>20036432</v>
      </c>
      <c r="E4722">
        <v>775316</v>
      </c>
      <c r="F4722" t="s">
        <v>66</v>
      </c>
      <c r="G4722" t="s">
        <v>67</v>
      </c>
      <c r="H4722" t="s">
        <v>92</v>
      </c>
      <c r="I4722" t="s">
        <v>69</v>
      </c>
      <c r="J4722" s="1">
        <v>43986</v>
      </c>
      <c r="K4722">
        <v>23</v>
      </c>
      <c r="L4722">
        <v>3</v>
      </c>
      <c r="M4722">
        <v>1</v>
      </c>
      <c r="N4722" t="s">
        <v>70</v>
      </c>
      <c r="O4722" t="s">
        <v>71</v>
      </c>
      <c r="Q4722">
        <v>113</v>
      </c>
      <c r="R4722">
        <v>30</v>
      </c>
      <c r="T4722" t="s">
        <v>72</v>
      </c>
      <c r="U4722" t="s">
        <v>73</v>
      </c>
      <c r="V4722">
        <v>710</v>
      </c>
      <c r="W4722">
        <v>2</v>
      </c>
      <c r="X4722">
        <v>184764</v>
      </c>
      <c r="Y4722" t="s">
        <v>74</v>
      </c>
      <c r="AA4722">
        <v>2016</v>
      </c>
      <c r="AB4722" t="s">
        <v>75</v>
      </c>
      <c r="AC4722" t="s">
        <v>76</v>
      </c>
      <c r="AD4722" t="s">
        <v>77</v>
      </c>
      <c r="AE4722" t="s">
        <v>78</v>
      </c>
      <c r="AF4722" t="s">
        <v>79</v>
      </c>
      <c r="AG4722" t="s">
        <v>80</v>
      </c>
      <c r="AH4722">
        <v>1.0029999999999999</v>
      </c>
      <c r="AI4722">
        <v>1.43834</v>
      </c>
      <c r="AJ4722">
        <v>1.4426600000000001</v>
      </c>
      <c r="AK4722">
        <v>2017</v>
      </c>
      <c r="AL4722" t="s">
        <v>81</v>
      </c>
      <c r="AM4722">
        <f t="shared" si="147"/>
        <v>4</v>
      </c>
    </row>
    <row r="4723" spans="1:39" x14ac:dyDescent="0.35">
      <c r="A4723">
        <v>2020</v>
      </c>
      <c r="B4723" s="5">
        <f t="shared" si="146"/>
        <v>161</v>
      </c>
      <c r="C4723" t="s">
        <v>82</v>
      </c>
      <c r="D4723">
        <v>20036437</v>
      </c>
      <c r="E4723">
        <v>775320</v>
      </c>
      <c r="F4723" t="s">
        <v>66</v>
      </c>
      <c r="G4723" t="s">
        <v>67</v>
      </c>
      <c r="H4723" t="s">
        <v>92</v>
      </c>
      <c r="I4723" t="s">
        <v>69</v>
      </c>
      <c r="J4723" s="1">
        <v>43991</v>
      </c>
      <c r="K4723">
        <v>24</v>
      </c>
      <c r="L4723">
        <v>3</v>
      </c>
      <c r="M4723">
        <v>1</v>
      </c>
      <c r="N4723" t="s">
        <v>70</v>
      </c>
      <c r="O4723" t="s">
        <v>71</v>
      </c>
      <c r="Q4723">
        <v>113</v>
      </c>
      <c r="R4723">
        <v>41</v>
      </c>
      <c r="T4723" t="s">
        <v>72</v>
      </c>
      <c r="U4723" t="s">
        <v>73</v>
      </c>
      <c r="V4723">
        <v>630</v>
      </c>
      <c r="W4723">
        <v>2</v>
      </c>
      <c r="X4723">
        <v>184764</v>
      </c>
      <c r="Y4723" t="s">
        <v>74</v>
      </c>
      <c r="AA4723">
        <v>2016</v>
      </c>
      <c r="AB4723" t="s">
        <v>75</v>
      </c>
      <c r="AC4723" t="s">
        <v>76</v>
      </c>
      <c r="AD4723" t="s">
        <v>77</v>
      </c>
      <c r="AE4723" t="s">
        <v>78</v>
      </c>
      <c r="AF4723" t="s">
        <v>79</v>
      </c>
      <c r="AG4723" t="s">
        <v>80</v>
      </c>
      <c r="AH4723">
        <v>1.0029999999999999</v>
      </c>
      <c r="AI4723">
        <v>1.47238</v>
      </c>
      <c r="AJ4723">
        <v>1.4767999999999999</v>
      </c>
      <c r="AK4723">
        <v>2017</v>
      </c>
      <c r="AL4723" t="s">
        <v>81</v>
      </c>
      <c r="AM4723">
        <f t="shared" si="147"/>
        <v>4</v>
      </c>
    </row>
    <row r="4724" spans="1:39" x14ac:dyDescent="0.35">
      <c r="A4724">
        <v>2020</v>
      </c>
      <c r="B4724" s="5">
        <f t="shared" si="146"/>
        <v>175</v>
      </c>
      <c r="C4724" t="s">
        <v>82</v>
      </c>
      <c r="D4724">
        <v>20036787</v>
      </c>
      <c r="E4724">
        <v>794031</v>
      </c>
      <c r="F4724" t="s">
        <v>66</v>
      </c>
      <c r="G4724" t="s">
        <v>67</v>
      </c>
      <c r="H4724" t="s">
        <v>92</v>
      </c>
      <c r="I4724" t="s">
        <v>69</v>
      </c>
      <c r="J4724" s="1">
        <v>44005</v>
      </c>
      <c r="K4724">
        <v>26</v>
      </c>
      <c r="L4724">
        <v>3</v>
      </c>
      <c r="M4724">
        <v>1</v>
      </c>
      <c r="N4724" t="s">
        <v>70</v>
      </c>
      <c r="O4724" t="s">
        <v>71</v>
      </c>
      <c r="Q4724">
        <v>113</v>
      </c>
      <c r="R4724">
        <v>41</v>
      </c>
      <c r="T4724" t="s">
        <v>72</v>
      </c>
      <c r="U4724" t="s">
        <v>73</v>
      </c>
      <c r="V4724">
        <v>730</v>
      </c>
      <c r="W4724">
        <v>2</v>
      </c>
      <c r="X4724">
        <v>184764</v>
      </c>
      <c r="Y4724" t="s">
        <v>74</v>
      </c>
      <c r="AA4724">
        <v>2016</v>
      </c>
      <c r="AB4724" t="s">
        <v>75</v>
      </c>
      <c r="AC4724" t="s">
        <v>76</v>
      </c>
      <c r="AD4724" t="s">
        <v>77</v>
      </c>
      <c r="AE4724" t="s">
        <v>78</v>
      </c>
      <c r="AF4724" t="s">
        <v>79</v>
      </c>
      <c r="AG4724" t="s">
        <v>80</v>
      </c>
      <c r="AH4724">
        <v>1.0029999999999999</v>
      </c>
      <c r="AI4724">
        <v>1.47238</v>
      </c>
      <c r="AJ4724">
        <v>1.4767999999999999</v>
      </c>
      <c r="AK4724">
        <v>2017</v>
      </c>
      <c r="AL4724" t="s">
        <v>81</v>
      </c>
      <c r="AM4724">
        <f t="shared" si="147"/>
        <v>4</v>
      </c>
    </row>
    <row r="4725" spans="1:39" x14ac:dyDescent="0.35">
      <c r="A4725">
        <v>2020</v>
      </c>
      <c r="B4725" s="5">
        <f t="shared" si="146"/>
        <v>176</v>
      </c>
      <c r="C4725" t="s">
        <v>82</v>
      </c>
      <c r="D4725">
        <v>20036817</v>
      </c>
      <c r="E4725">
        <v>778485</v>
      </c>
      <c r="F4725" t="s">
        <v>66</v>
      </c>
      <c r="G4725" t="s">
        <v>67</v>
      </c>
      <c r="H4725" t="s">
        <v>92</v>
      </c>
      <c r="I4725" t="s">
        <v>69</v>
      </c>
      <c r="J4725" s="1">
        <v>44006</v>
      </c>
      <c r="K4725">
        <v>26</v>
      </c>
      <c r="L4725">
        <v>3</v>
      </c>
      <c r="M4725">
        <v>1</v>
      </c>
      <c r="N4725" t="s">
        <v>70</v>
      </c>
      <c r="O4725" t="s">
        <v>71</v>
      </c>
      <c r="Q4725">
        <v>113</v>
      </c>
      <c r="R4725">
        <v>30</v>
      </c>
      <c r="T4725" t="s">
        <v>72</v>
      </c>
      <c r="U4725" t="s">
        <v>73</v>
      </c>
      <c r="V4725">
        <v>690</v>
      </c>
      <c r="W4725">
        <v>2</v>
      </c>
      <c r="X4725">
        <v>184764</v>
      </c>
      <c r="Y4725" t="s">
        <v>74</v>
      </c>
      <c r="AA4725">
        <v>2016</v>
      </c>
      <c r="AB4725" t="s">
        <v>75</v>
      </c>
      <c r="AC4725" t="s">
        <v>76</v>
      </c>
      <c r="AD4725" t="s">
        <v>77</v>
      </c>
      <c r="AE4725" t="s">
        <v>78</v>
      </c>
      <c r="AF4725" t="s">
        <v>79</v>
      </c>
      <c r="AG4725" t="s">
        <v>80</v>
      </c>
      <c r="AH4725">
        <v>1.0029999999999999</v>
      </c>
      <c r="AI4725">
        <v>1.43834</v>
      </c>
      <c r="AJ4725">
        <v>1.4426600000000001</v>
      </c>
      <c r="AK4725">
        <v>2017</v>
      </c>
      <c r="AL4725" t="s">
        <v>81</v>
      </c>
      <c r="AM4725">
        <f t="shared" si="147"/>
        <v>4</v>
      </c>
    </row>
    <row r="4726" spans="1:39" x14ac:dyDescent="0.35">
      <c r="A4726">
        <v>2020</v>
      </c>
      <c r="B4726" s="5">
        <f t="shared" si="146"/>
        <v>179</v>
      </c>
      <c r="C4726" t="s">
        <v>82</v>
      </c>
      <c r="D4726">
        <v>20036907</v>
      </c>
      <c r="E4726">
        <v>775360</v>
      </c>
      <c r="F4726" t="s">
        <v>66</v>
      </c>
      <c r="G4726" t="s">
        <v>67</v>
      </c>
      <c r="H4726" t="s">
        <v>92</v>
      </c>
      <c r="I4726" t="s">
        <v>69</v>
      </c>
      <c r="J4726" s="1">
        <v>44009</v>
      </c>
      <c r="K4726">
        <v>26</v>
      </c>
      <c r="L4726">
        <v>3</v>
      </c>
      <c r="M4726">
        <v>1</v>
      </c>
      <c r="N4726" t="s">
        <v>70</v>
      </c>
      <c r="O4726" t="s">
        <v>71</v>
      </c>
      <c r="Q4726">
        <v>113</v>
      </c>
      <c r="R4726">
        <v>62</v>
      </c>
      <c r="T4726" t="s">
        <v>72</v>
      </c>
      <c r="U4726" t="s">
        <v>73</v>
      </c>
      <c r="V4726">
        <v>720</v>
      </c>
      <c r="W4726">
        <v>2</v>
      </c>
      <c r="X4726">
        <v>184764</v>
      </c>
      <c r="Y4726" t="s">
        <v>74</v>
      </c>
      <c r="AA4726">
        <v>2016</v>
      </c>
      <c r="AB4726" t="s">
        <v>75</v>
      </c>
      <c r="AC4726" t="s">
        <v>76</v>
      </c>
      <c r="AD4726" t="s">
        <v>77</v>
      </c>
      <c r="AE4726" t="s">
        <v>78</v>
      </c>
      <c r="AF4726" t="s">
        <v>79</v>
      </c>
      <c r="AG4726" t="s">
        <v>80</v>
      </c>
      <c r="AH4726">
        <v>1.0029999999999999</v>
      </c>
      <c r="AI4726">
        <v>1.58178</v>
      </c>
      <c r="AJ4726">
        <v>1.58653</v>
      </c>
      <c r="AK4726">
        <v>2017</v>
      </c>
      <c r="AL4726" t="s">
        <v>81</v>
      </c>
      <c r="AM4726">
        <f t="shared" si="147"/>
        <v>4</v>
      </c>
    </row>
    <row r="4727" spans="1:39" x14ac:dyDescent="0.35">
      <c r="A4727">
        <v>2020</v>
      </c>
      <c r="B4727" s="5">
        <f t="shared" si="146"/>
        <v>41</v>
      </c>
      <c r="C4727" t="s">
        <v>82</v>
      </c>
      <c r="D4727">
        <v>20036043</v>
      </c>
      <c r="E4727">
        <v>780000</v>
      </c>
      <c r="F4727" t="s">
        <v>66</v>
      </c>
      <c r="G4727" t="s">
        <v>67</v>
      </c>
      <c r="H4727" t="s">
        <v>68</v>
      </c>
      <c r="I4727" t="s">
        <v>69</v>
      </c>
      <c r="J4727" s="1">
        <v>43871</v>
      </c>
      <c r="K4727">
        <v>7</v>
      </c>
      <c r="L4727">
        <v>1</v>
      </c>
      <c r="M4727">
        <v>1</v>
      </c>
      <c r="N4727" t="s">
        <v>70</v>
      </c>
      <c r="O4727" t="s">
        <v>71</v>
      </c>
      <c r="Q4727">
        <v>113</v>
      </c>
      <c r="R4727">
        <v>41</v>
      </c>
      <c r="T4727" t="s">
        <v>72</v>
      </c>
      <c r="U4727" t="s">
        <v>73</v>
      </c>
      <c r="V4727">
        <v>670</v>
      </c>
      <c r="W4727">
        <v>2</v>
      </c>
      <c r="X4727">
        <v>184764</v>
      </c>
      <c r="Y4727" t="s">
        <v>74</v>
      </c>
      <c r="AA4727">
        <v>2016</v>
      </c>
      <c r="AB4727" t="s">
        <v>75</v>
      </c>
      <c r="AC4727" t="s">
        <v>76</v>
      </c>
      <c r="AD4727" t="s">
        <v>77</v>
      </c>
      <c r="AE4727" t="s">
        <v>78</v>
      </c>
      <c r="AF4727" t="s">
        <v>79</v>
      </c>
      <c r="AG4727" t="s">
        <v>80</v>
      </c>
      <c r="AH4727">
        <v>1.0029999999999999</v>
      </c>
      <c r="AI4727">
        <v>2.8045499999999999</v>
      </c>
      <c r="AJ4727">
        <v>2.8129599999999999</v>
      </c>
      <c r="AK4727">
        <v>2017</v>
      </c>
      <c r="AL4727" t="s">
        <v>81</v>
      </c>
      <c r="AM4727">
        <f t="shared" si="147"/>
        <v>4</v>
      </c>
    </row>
    <row r="4728" spans="1:39" x14ac:dyDescent="0.35">
      <c r="A4728">
        <v>2020</v>
      </c>
      <c r="B4728" s="5">
        <f t="shared" si="146"/>
        <v>67</v>
      </c>
      <c r="C4728" t="s">
        <v>82</v>
      </c>
      <c r="D4728">
        <v>20036125</v>
      </c>
      <c r="E4728">
        <v>774904</v>
      </c>
      <c r="F4728" t="s">
        <v>66</v>
      </c>
      <c r="G4728" t="s">
        <v>67</v>
      </c>
      <c r="H4728" t="s">
        <v>68</v>
      </c>
      <c r="I4728" t="s">
        <v>69</v>
      </c>
      <c r="J4728" s="1">
        <v>43897</v>
      </c>
      <c r="K4728">
        <v>10</v>
      </c>
      <c r="L4728">
        <v>1</v>
      </c>
      <c r="M4728">
        <v>1</v>
      </c>
      <c r="N4728" t="s">
        <v>70</v>
      </c>
      <c r="O4728" t="s">
        <v>71</v>
      </c>
      <c r="Q4728">
        <v>113</v>
      </c>
      <c r="R4728">
        <v>41</v>
      </c>
      <c r="T4728" t="s">
        <v>72</v>
      </c>
      <c r="U4728" t="s">
        <v>73</v>
      </c>
      <c r="V4728">
        <v>700</v>
      </c>
      <c r="W4728">
        <v>2</v>
      </c>
      <c r="X4728">
        <v>184764</v>
      </c>
      <c r="Y4728" t="s">
        <v>74</v>
      </c>
      <c r="AA4728">
        <v>2016</v>
      </c>
      <c r="AB4728" t="s">
        <v>75</v>
      </c>
      <c r="AC4728" t="s">
        <v>76</v>
      </c>
      <c r="AD4728" t="s">
        <v>77</v>
      </c>
      <c r="AE4728" t="s">
        <v>78</v>
      </c>
      <c r="AF4728" t="s">
        <v>79</v>
      </c>
      <c r="AG4728" t="s">
        <v>80</v>
      </c>
      <c r="AH4728">
        <v>1.0029999999999999</v>
      </c>
      <c r="AI4728">
        <v>2.8045499999999999</v>
      </c>
      <c r="AJ4728">
        <v>2.8129599999999999</v>
      </c>
      <c r="AK4728">
        <v>2017</v>
      </c>
      <c r="AL4728" t="s">
        <v>81</v>
      </c>
      <c r="AM4728">
        <f t="shared" si="147"/>
        <v>4</v>
      </c>
    </row>
    <row r="4729" spans="1:39" x14ac:dyDescent="0.35">
      <c r="A4729">
        <v>2020</v>
      </c>
      <c r="B4729" s="5">
        <f t="shared" si="146"/>
        <v>75</v>
      </c>
      <c r="C4729" t="s">
        <v>83</v>
      </c>
      <c r="D4729">
        <v>20076108</v>
      </c>
      <c r="E4729">
        <v>765939</v>
      </c>
      <c r="F4729" t="s">
        <v>66</v>
      </c>
      <c r="G4729" t="s">
        <v>67</v>
      </c>
      <c r="H4729" t="s">
        <v>68</v>
      </c>
      <c r="I4729" t="s">
        <v>69</v>
      </c>
      <c r="J4729" s="1">
        <v>43905</v>
      </c>
      <c r="K4729">
        <v>12</v>
      </c>
      <c r="L4729">
        <v>1</v>
      </c>
      <c r="M4729">
        <v>1</v>
      </c>
      <c r="N4729" t="s">
        <v>70</v>
      </c>
      <c r="O4729" t="s">
        <v>84</v>
      </c>
      <c r="Q4729">
        <v>109</v>
      </c>
      <c r="R4729">
        <v>61</v>
      </c>
      <c r="T4729" t="s">
        <v>72</v>
      </c>
      <c r="U4729" t="s">
        <v>73</v>
      </c>
      <c r="V4729">
        <v>630</v>
      </c>
      <c r="W4729">
        <v>2</v>
      </c>
      <c r="X4729">
        <v>184764</v>
      </c>
      <c r="Y4729" t="s">
        <v>74</v>
      </c>
      <c r="AA4729">
        <v>2016</v>
      </c>
      <c r="AB4729" t="s">
        <v>75</v>
      </c>
      <c r="AC4729" t="s">
        <v>76</v>
      </c>
      <c r="AD4729" t="s">
        <v>77</v>
      </c>
      <c r="AE4729" t="s">
        <v>78</v>
      </c>
      <c r="AF4729" t="s">
        <v>79</v>
      </c>
      <c r="AG4729" t="s">
        <v>80</v>
      </c>
      <c r="AH4729">
        <v>1.0029999999999999</v>
      </c>
      <c r="AI4729">
        <v>1.24526</v>
      </c>
      <c r="AJ4729">
        <v>1.2490000000000001</v>
      </c>
      <c r="AK4729">
        <v>2017</v>
      </c>
      <c r="AL4729" t="s">
        <v>81</v>
      </c>
      <c r="AM4729">
        <f t="shared" si="147"/>
        <v>4</v>
      </c>
    </row>
    <row r="4730" spans="1:39" x14ac:dyDescent="0.35">
      <c r="A4730">
        <v>2020</v>
      </c>
      <c r="B4730" s="5">
        <f t="shared" si="146"/>
        <v>185</v>
      </c>
      <c r="C4730" t="s">
        <v>82</v>
      </c>
      <c r="D4730">
        <v>20036988</v>
      </c>
      <c r="E4730">
        <v>775379</v>
      </c>
      <c r="F4730" t="s">
        <v>66</v>
      </c>
      <c r="G4730" t="s">
        <v>67</v>
      </c>
      <c r="H4730" t="s">
        <v>68</v>
      </c>
      <c r="I4730" t="s">
        <v>69</v>
      </c>
      <c r="J4730" s="1">
        <v>44015</v>
      </c>
      <c r="K4730">
        <v>27</v>
      </c>
      <c r="L4730">
        <v>4</v>
      </c>
      <c r="M4730">
        <v>1</v>
      </c>
      <c r="N4730" t="s">
        <v>70</v>
      </c>
      <c r="O4730" t="s">
        <v>71</v>
      </c>
      <c r="Q4730">
        <v>113</v>
      </c>
      <c r="R4730">
        <v>31</v>
      </c>
      <c r="T4730" t="s">
        <v>72</v>
      </c>
      <c r="U4730" t="s">
        <v>73</v>
      </c>
      <c r="V4730">
        <v>745</v>
      </c>
      <c r="W4730">
        <v>2</v>
      </c>
      <c r="X4730">
        <v>184764</v>
      </c>
      <c r="Y4730" t="s">
        <v>74</v>
      </c>
      <c r="AA4730">
        <v>2016</v>
      </c>
      <c r="AB4730" t="s">
        <v>75</v>
      </c>
      <c r="AC4730" t="s">
        <v>76</v>
      </c>
      <c r="AD4730" t="s">
        <v>77</v>
      </c>
      <c r="AE4730" t="s">
        <v>78</v>
      </c>
      <c r="AF4730" t="s">
        <v>79</v>
      </c>
      <c r="AG4730" t="s">
        <v>80</v>
      </c>
      <c r="AH4730">
        <v>1.0029999999999999</v>
      </c>
      <c r="AI4730">
        <v>3.9556300000000002</v>
      </c>
      <c r="AJ4730">
        <v>3.9674999999999998</v>
      </c>
      <c r="AK4730">
        <v>2017</v>
      </c>
      <c r="AL4730" t="s">
        <v>81</v>
      </c>
      <c r="AM4730">
        <f t="shared" si="147"/>
        <v>4</v>
      </c>
    </row>
    <row r="4731" spans="1:39" x14ac:dyDescent="0.35">
      <c r="A4731">
        <v>2020</v>
      </c>
      <c r="B4731" s="5">
        <f t="shared" si="146"/>
        <v>187</v>
      </c>
      <c r="C4731" t="s">
        <v>82</v>
      </c>
      <c r="D4731">
        <v>20037066</v>
      </c>
      <c r="E4731">
        <v>794894</v>
      </c>
      <c r="F4731" t="s">
        <v>66</v>
      </c>
      <c r="G4731" t="s">
        <v>67</v>
      </c>
      <c r="H4731" t="s">
        <v>68</v>
      </c>
      <c r="I4731" t="s">
        <v>69</v>
      </c>
      <c r="J4731" s="1">
        <v>44017</v>
      </c>
      <c r="K4731">
        <v>28</v>
      </c>
      <c r="L4731">
        <v>4</v>
      </c>
      <c r="M4731">
        <v>1</v>
      </c>
      <c r="N4731" t="s">
        <v>70</v>
      </c>
      <c r="O4731" t="s">
        <v>71</v>
      </c>
      <c r="Q4731">
        <v>113</v>
      </c>
      <c r="R4731">
        <v>41</v>
      </c>
      <c r="T4731" t="s">
        <v>72</v>
      </c>
      <c r="U4731" t="s">
        <v>73</v>
      </c>
      <c r="V4731">
        <v>640</v>
      </c>
      <c r="W4731">
        <v>2</v>
      </c>
      <c r="X4731">
        <v>184764</v>
      </c>
      <c r="Y4731" t="s">
        <v>74</v>
      </c>
      <c r="AA4731">
        <v>2016</v>
      </c>
      <c r="AB4731" t="s">
        <v>75</v>
      </c>
      <c r="AC4731" t="s">
        <v>76</v>
      </c>
      <c r="AD4731" t="s">
        <v>77</v>
      </c>
      <c r="AE4731" t="s">
        <v>78</v>
      </c>
      <c r="AF4731" t="s">
        <v>79</v>
      </c>
      <c r="AG4731" t="s">
        <v>80</v>
      </c>
      <c r="AH4731">
        <v>1.0029999999999999</v>
      </c>
      <c r="AI4731">
        <v>3.9556300000000002</v>
      </c>
      <c r="AJ4731">
        <v>3.9674999999999998</v>
      </c>
      <c r="AK4731">
        <v>2017</v>
      </c>
      <c r="AL4731" t="s">
        <v>81</v>
      </c>
      <c r="AM4731">
        <f t="shared" si="147"/>
        <v>4</v>
      </c>
    </row>
    <row r="4732" spans="1:39" x14ac:dyDescent="0.35">
      <c r="A4732">
        <v>2020</v>
      </c>
      <c r="B4732" s="5">
        <f t="shared" si="146"/>
        <v>193</v>
      </c>
      <c r="C4732" t="s">
        <v>115</v>
      </c>
      <c r="D4732">
        <v>20141047</v>
      </c>
      <c r="E4732">
        <v>763954</v>
      </c>
      <c r="F4732" t="s">
        <v>66</v>
      </c>
      <c r="G4732" t="s">
        <v>86</v>
      </c>
      <c r="J4732" s="1">
        <v>44023</v>
      </c>
      <c r="K4732">
        <v>28</v>
      </c>
      <c r="M4732">
        <v>1</v>
      </c>
      <c r="N4732" t="s">
        <v>70</v>
      </c>
      <c r="O4732" t="s">
        <v>71</v>
      </c>
      <c r="Q4732">
        <v>183</v>
      </c>
      <c r="R4732">
        <v>10</v>
      </c>
      <c r="T4732" t="s">
        <v>72</v>
      </c>
      <c r="U4732" t="s">
        <v>73</v>
      </c>
      <c r="V4732">
        <v>725</v>
      </c>
      <c r="W4732">
        <v>2</v>
      </c>
      <c r="X4732">
        <v>184764</v>
      </c>
      <c r="Y4732" t="s">
        <v>74</v>
      </c>
      <c r="AA4732">
        <v>2016</v>
      </c>
      <c r="AB4732" t="s">
        <v>75</v>
      </c>
      <c r="AC4732" t="s">
        <v>76</v>
      </c>
      <c r="AD4732" t="s">
        <v>77</v>
      </c>
      <c r="AE4732" t="s">
        <v>78</v>
      </c>
      <c r="AF4732" t="s">
        <v>79</v>
      </c>
      <c r="AG4732" t="s">
        <v>80</v>
      </c>
      <c r="AH4732">
        <v>1.0029999999999999</v>
      </c>
      <c r="AI4732">
        <v>1.6190500000000001</v>
      </c>
      <c r="AJ4732">
        <v>1.62391</v>
      </c>
      <c r="AK4732">
        <v>2017</v>
      </c>
      <c r="AL4732" t="s">
        <v>81</v>
      </c>
      <c r="AM4732">
        <f t="shared" si="147"/>
        <v>4</v>
      </c>
    </row>
    <row r="4733" spans="1:39" x14ac:dyDescent="0.35">
      <c r="A4733">
        <v>2020</v>
      </c>
      <c r="B4733" s="5">
        <f t="shared" si="146"/>
        <v>207</v>
      </c>
      <c r="C4733" t="s">
        <v>82</v>
      </c>
      <c r="D4733">
        <v>20031511</v>
      </c>
      <c r="E4733">
        <v>763836</v>
      </c>
      <c r="F4733" t="s">
        <v>66</v>
      </c>
      <c r="G4733" t="s">
        <v>86</v>
      </c>
      <c r="J4733" s="1">
        <v>44037</v>
      </c>
      <c r="K4733">
        <v>30</v>
      </c>
      <c r="M4733">
        <v>1</v>
      </c>
      <c r="N4733" t="s">
        <v>70</v>
      </c>
      <c r="O4733" t="s">
        <v>71</v>
      </c>
      <c r="Q4733">
        <v>113</v>
      </c>
      <c r="R4733">
        <v>31</v>
      </c>
      <c r="T4733" t="s">
        <v>72</v>
      </c>
      <c r="U4733" t="s">
        <v>87</v>
      </c>
      <c r="V4733">
        <v>715</v>
      </c>
      <c r="W4733">
        <v>2</v>
      </c>
      <c r="X4733">
        <v>184764</v>
      </c>
      <c r="Y4733" t="s">
        <v>74</v>
      </c>
      <c r="AA4733">
        <v>2016</v>
      </c>
      <c r="AB4733" t="s">
        <v>75</v>
      </c>
      <c r="AC4733" t="s">
        <v>76</v>
      </c>
      <c r="AD4733" t="s">
        <v>77</v>
      </c>
      <c r="AE4733" t="s">
        <v>78</v>
      </c>
      <c r="AF4733" t="s">
        <v>79</v>
      </c>
      <c r="AG4733" t="s">
        <v>80</v>
      </c>
      <c r="AH4733">
        <v>1.0029999999999999</v>
      </c>
      <c r="AI4733">
        <v>5.8071999999999999</v>
      </c>
      <c r="AJ4733">
        <v>5.8246200000000004</v>
      </c>
      <c r="AK4733">
        <v>2017</v>
      </c>
      <c r="AL4733" t="s">
        <v>81</v>
      </c>
      <c r="AM4733">
        <f t="shared" si="147"/>
        <v>4</v>
      </c>
    </row>
    <row r="4734" spans="1:39" x14ac:dyDescent="0.35">
      <c r="A4734">
        <v>2020</v>
      </c>
      <c r="B4734" s="5">
        <f t="shared" si="146"/>
        <v>209</v>
      </c>
      <c r="C4734" t="s">
        <v>83</v>
      </c>
      <c r="D4734">
        <v>20071573</v>
      </c>
      <c r="E4734">
        <v>797068</v>
      </c>
      <c r="F4734" t="s">
        <v>66</v>
      </c>
      <c r="G4734" t="s">
        <v>86</v>
      </c>
      <c r="J4734" s="1">
        <v>44039</v>
      </c>
      <c r="K4734">
        <v>31</v>
      </c>
      <c r="M4734">
        <v>1</v>
      </c>
      <c r="N4734" t="s">
        <v>70</v>
      </c>
      <c r="O4734" t="s">
        <v>85</v>
      </c>
      <c r="Q4734">
        <v>103</v>
      </c>
      <c r="R4734">
        <v>70</v>
      </c>
      <c r="T4734" t="s">
        <v>72</v>
      </c>
      <c r="U4734" t="s">
        <v>73</v>
      </c>
      <c r="V4734">
        <v>760</v>
      </c>
      <c r="W4734">
        <v>2</v>
      </c>
      <c r="X4734">
        <v>184764</v>
      </c>
      <c r="Y4734" t="s">
        <v>74</v>
      </c>
      <c r="AA4734">
        <v>2016</v>
      </c>
      <c r="AB4734" t="s">
        <v>75</v>
      </c>
      <c r="AC4734" t="s">
        <v>76</v>
      </c>
      <c r="AD4734" t="s">
        <v>77</v>
      </c>
      <c r="AE4734" t="s">
        <v>78</v>
      </c>
      <c r="AF4734" t="s">
        <v>79</v>
      </c>
      <c r="AG4734" t="s">
        <v>80</v>
      </c>
      <c r="AH4734">
        <v>1.0029999999999999</v>
      </c>
      <c r="AI4734">
        <v>1.11947</v>
      </c>
      <c r="AJ4734">
        <v>1.12283</v>
      </c>
      <c r="AK4734">
        <v>2017</v>
      </c>
      <c r="AL4734" t="s">
        <v>81</v>
      </c>
      <c r="AM4734">
        <f t="shared" si="147"/>
        <v>4</v>
      </c>
    </row>
    <row r="4735" spans="1:39" x14ac:dyDescent="0.35">
      <c r="A4735">
        <v>2020</v>
      </c>
      <c r="B4735" s="5">
        <f t="shared" si="146"/>
        <v>210</v>
      </c>
      <c r="C4735" t="s">
        <v>83</v>
      </c>
      <c r="D4735">
        <v>20071609</v>
      </c>
      <c r="E4735">
        <v>797074</v>
      </c>
      <c r="F4735" t="s">
        <v>66</v>
      </c>
      <c r="G4735" t="s">
        <v>86</v>
      </c>
      <c r="J4735" s="1">
        <v>44040</v>
      </c>
      <c r="K4735">
        <v>31</v>
      </c>
      <c r="M4735">
        <v>1</v>
      </c>
      <c r="N4735" t="s">
        <v>70</v>
      </c>
      <c r="O4735" t="s">
        <v>85</v>
      </c>
      <c r="Q4735">
        <v>103</v>
      </c>
      <c r="R4735">
        <v>70</v>
      </c>
      <c r="T4735" t="s">
        <v>72</v>
      </c>
      <c r="U4735" t="s">
        <v>73</v>
      </c>
      <c r="V4735">
        <v>780</v>
      </c>
      <c r="W4735">
        <v>2</v>
      </c>
      <c r="X4735">
        <v>184764</v>
      </c>
      <c r="Y4735" t="s">
        <v>74</v>
      </c>
      <c r="AA4735">
        <v>2016</v>
      </c>
      <c r="AB4735" t="s">
        <v>75</v>
      </c>
      <c r="AC4735" t="s">
        <v>76</v>
      </c>
      <c r="AD4735" t="s">
        <v>77</v>
      </c>
      <c r="AE4735" t="s">
        <v>78</v>
      </c>
      <c r="AF4735" t="s">
        <v>79</v>
      </c>
      <c r="AG4735" t="s">
        <v>80</v>
      </c>
      <c r="AH4735">
        <v>1.0029999999999999</v>
      </c>
      <c r="AI4735">
        <v>1.11947</v>
      </c>
      <c r="AJ4735">
        <v>1.12283</v>
      </c>
      <c r="AK4735">
        <v>2017</v>
      </c>
      <c r="AL4735" t="s">
        <v>81</v>
      </c>
      <c r="AM4735">
        <f t="shared" si="147"/>
        <v>4</v>
      </c>
    </row>
    <row r="4736" spans="1:39" x14ac:dyDescent="0.35">
      <c r="A4736">
        <v>2020</v>
      </c>
      <c r="B4736" s="5">
        <f t="shared" si="146"/>
        <v>220</v>
      </c>
      <c r="C4736" t="s">
        <v>83</v>
      </c>
      <c r="D4736">
        <v>20071785</v>
      </c>
      <c r="E4736">
        <v>783478</v>
      </c>
      <c r="F4736" t="s">
        <v>66</v>
      </c>
      <c r="G4736" t="s">
        <v>86</v>
      </c>
      <c r="J4736" s="1">
        <v>44050</v>
      </c>
      <c r="K4736">
        <v>32</v>
      </c>
      <c r="M4736">
        <v>1</v>
      </c>
      <c r="N4736" t="s">
        <v>70</v>
      </c>
      <c r="O4736" t="s">
        <v>85</v>
      </c>
      <c r="Q4736">
        <v>103</v>
      </c>
      <c r="R4736">
        <v>70</v>
      </c>
      <c r="T4736" t="s">
        <v>72</v>
      </c>
      <c r="U4736" t="s">
        <v>73</v>
      </c>
      <c r="V4736">
        <v>680</v>
      </c>
      <c r="W4736">
        <v>2</v>
      </c>
      <c r="X4736">
        <v>184764</v>
      </c>
      <c r="Y4736" t="s">
        <v>74</v>
      </c>
      <c r="AA4736">
        <v>2016</v>
      </c>
      <c r="AB4736" t="s">
        <v>75</v>
      </c>
      <c r="AC4736" t="s">
        <v>76</v>
      </c>
      <c r="AD4736" t="s">
        <v>77</v>
      </c>
      <c r="AE4736" t="s">
        <v>78</v>
      </c>
      <c r="AF4736" t="s">
        <v>79</v>
      </c>
      <c r="AG4736" t="s">
        <v>80</v>
      </c>
      <c r="AH4736">
        <v>1.0029999999999999</v>
      </c>
      <c r="AI4736">
        <v>1.00813</v>
      </c>
      <c r="AJ4736">
        <v>1.01115</v>
      </c>
      <c r="AK4736">
        <v>2017</v>
      </c>
      <c r="AL4736" t="s">
        <v>81</v>
      </c>
      <c r="AM4736">
        <f t="shared" si="147"/>
        <v>4</v>
      </c>
    </row>
    <row r="4737" spans="1:39" x14ac:dyDescent="0.35">
      <c r="A4737">
        <v>2020</v>
      </c>
      <c r="B4737" s="5">
        <f t="shared" si="146"/>
        <v>196</v>
      </c>
      <c r="C4737" t="s">
        <v>91</v>
      </c>
      <c r="D4737">
        <v>20066311</v>
      </c>
      <c r="E4737">
        <v>771211</v>
      </c>
      <c r="F4737" t="s">
        <v>66</v>
      </c>
      <c r="G4737" t="s">
        <v>67</v>
      </c>
      <c r="H4737" t="s">
        <v>68</v>
      </c>
      <c r="I4737" t="s">
        <v>113</v>
      </c>
      <c r="J4737" s="1">
        <v>44026</v>
      </c>
      <c r="K4737">
        <v>29</v>
      </c>
      <c r="M4737">
        <v>1</v>
      </c>
      <c r="N4737" t="s">
        <v>70</v>
      </c>
      <c r="O4737" t="s">
        <v>90</v>
      </c>
      <c r="Q4737">
        <v>101</v>
      </c>
      <c r="R4737">
        <v>11</v>
      </c>
      <c r="T4737" t="s">
        <v>72</v>
      </c>
      <c r="U4737" t="s">
        <v>73</v>
      </c>
      <c r="V4737">
        <v>620</v>
      </c>
      <c r="W4737">
        <v>2</v>
      </c>
      <c r="X4737">
        <v>184882</v>
      </c>
      <c r="Y4737" t="s">
        <v>74</v>
      </c>
      <c r="AA4737">
        <v>2017</v>
      </c>
      <c r="AB4737" t="s">
        <v>75</v>
      </c>
      <c r="AC4737" t="s">
        <v>76</v>
      </c>
      <c r="AD4737" t="s">
        <v>77</v>
      </c>
      <c r="AE4737" t="s">
        <v>78</v>
      </c>
      <c r="AF4737" t="s">
        <v>79</v>
      </c>
      <c r="AG4737" t="s">
        <v>80</v>
      </c>
      <c r="AH4737">
        <v>12.670999999999999</v>
      </c>
      <c r="AI4737">
        <v>2.0618599999999998</v>
      </c>
      <c r="AJ4737">
        <v>26.125830000000001</v>
      </c>
      <c r="AK4737">
        <v>2018</v>
      </c>
      <c r="AL4737" t="s">
        <v>81</v>
      </c>
      <c r="AM4737">
        <f t="shared" si="147"/>
        <v>3</v>
      </c>
    </row>
    <row r="4738" spans="1:39" x14ac:dyDescent="0.35">
      <c r="A4738">
        <v>2020</v>
      </c>
      <c r="B4738" s="5">
        <f t="shared" si="146"/>
        <v>195</v>
      </c>
      <c r="C4738" t="s">
        <v>83</v>
      </c>
      <c r="D4738">
        <v>20075004</v>
      </c>
      <c r="E4738">
        <v>783414</v>
      </c>
      <c r="F4738" t="s">
        <v>70</v>
      </c>
      <c r="G4738" t="s">
        <v>86</v>
      </c>
      <c r="J4738" s="1">
        <v>44025</v>
      </c>
      <c r="K4738">
        <v>29</v>
      </c>
      <c r="M4738">
        <v>1</v>
      </c>
      <c r="N4738" t="s">
        <v>70</v>
      </c>
      <c r="O4738" t="s">
        <v>85</v>
      </c>
      <c r="Q4738">
        <v>104</v>
      </c>
      <c r="R4738">
        <v>40</v>
      </c>
      <c r="T4738" t="s">
        <v>72</v>
      </c>
      <c r="U4738" t="s">
        <v>88</v>
      </c>
      <c r="V4738">
        <v>620</v>
      </c>
      <c r="W4738">
        <v>2</v>
      </c>
      <c r="X4738">
        <v>184882</v>
      </c>
      <c r="Y4738" t="s">
        <v>74</v>
      </c>
      <c r="AA4738">
        <v>2017</v>
      </c>
      <c r="AB4738" t="s">
        <v>75</v>
      </c>
      <c r="AC4738" t="s">
        <v>76</v>
      </c>
      <c r="AD4738" t="s">
        <v>77</v>
      </c>
      <c r="AE4738" t="s">
        <v>78</v>
      </c>
      <c r="AF4738" t="s">
        <v>79</v>
      </c>
      <c r="AG4738" t="s">
        <v>80</v>
      </c>
      <c r="AH4738">
        <v>12.670999999999999</v>
      </c>
      <c r="AK4738">
        <v>2018</v>
      </c>
      <c r="AL4738" t="s">
        <v>81</v>
      </c>
      <c r="AM4738">
        <f t="shared" si="147"/>
        <v>3</v>
      </c>
    </row>
    <row r="4739" spans="1:39" x14ac:dyDescent="0.35">
      <c r="A4739">
        <v>2020</v>
      </c>
      <c r="B4739" s="5">
        <f t="shared" ref="B4739:B4768" si="148">J4739-DATE(YEAR(J4739),1,0)</f>
        <v>203</v>
      </c>
      <c r="C4739" t="s">
        <v>91</v>
      </c>
      <c r="D4739">
        <v>20066346</v>
      </c>
      <c r="E4739">
        <v>771423</v>
      </c>
      <c r="F4739" t="s">
        <v>66</v>
      </c>
      <c r="G4739" t="s">
        <v>67</v>
      </c>
      <c r="H4739" t="s">
        <v>68</v>
      </c>
      <c r="I4739" t="s">
        <v>113</v>
      </c>
      <c r="J4739" s="1">
        <v>44033</v>
      </c>
      <c r="K4739">
        <v>30</v>
      </c>
      <c r="M4739">
        <v>1</v>
      </c>
      <c r="N4739" t="s">
        <v>70</v>
      </c>
      <c r="O4739" t="s">
        <v>90</v>
      </c>
      <c r="Q4739">
        <v>101</v>
      </c>
      <c r="R4739">
        <v>11</v>
      </c>
      <c r="T4739" t="s">
        <v>72</v>
      </c>
      <c r="U4739" t="s">
        <v>73</v>
      </c>
      <c r="V4739">
        <v>650</v>
      </c>
      <c r="W4739">
        <v>2</v>
      </c>
      <c r="X4739">
        <v>184883</v>
      </c>
      <c r="Y4739" t="s">
        <v>74</v>
      </c>
      <c r="AA4739">
        <v>2017</v>
      </c>
      <c r="AB4739" t="s">
        <v>75</v>
      </c>
      <c r="AC4739" t="s">
        <v>76</v>
      </c>
      <c r="AD4739" t="s">
        <v>77</v>
      </c>
      <c r="AE4739" t="s">
        <v>78</v>
      </c>
      <c r="AF4739" t="s">
        <v>79</v>
      </c>
      <c r="AG4739" t="s">
        <v>80</v>
      </c>
      <c r="AH4739">
        <v>12.734999999999999</v>
      </c>
      <c r="AI4739">
        <v>1.1785699999999999</v>
      </c>
      <c r="AJ4739">
        <v>15.00909</v>
      </c>
      <c r="AK4739">
        <v>2018</v>
      </c>
      <c r="AL4739" t="s">
        <v>81</v>
      </c>
      <c r="AM4739">
        <f t="shared" ref="AM4739:AM4768" si="149">A4739-AA4739</f>
        <v>3</v>
      </c>
    </row>
    <row r="4740" spans="1:39" x14ac:dyDescent="0.35">
      <c r="A4740">
        <v>2020</v>
      </c>
      <c r="B4740" s="5">
        <f t="shared" si="148"/>
        <v>186</v>
      </c>
      <c r="C4740" t="s">
        <v>83</v>
      </c>
      <c r="D4740">
        <v>20076339</v>
      </c>
      <c r="E4740">
        <v>791436</v>
      </c>
      <c r="F4740" t="s">
        <v>66</v>
      </c>
      <c r="G4740" t="s">
        <v>67</v>
      </c>
      <c r="H4740" t="s">
        <v>68</v>
      </c>
      <c r="I4740" t="s">
        <v>69</v>
      </c>
      <c r="J4740" s="1">
        <v>44016</v>
      </c>
      <c r="K4740">
        <v>27</v>
      </c>
      <c r="L4740">
        <v>4</v>
      </c>
      <c r="M4740">
        <v>1</v>
      </c>
      <c r="N4740" t="s">
        <v>70</v>
      </c>
      <c r="O4740" t="s">
        <v>85</v>
      </c>
      <c r="Q4740">
        <v>104</v>
      </c>
      <c r="R4740">
        <v>40</v>
      </c>
      <c r="T4740" t="s">
        <v>72</v>
      </c>
      <c r="U4740" t="s">
        <v>73</v>
      </c>
      <c r="V4740">
        <v>655</v>
      </c>
      <c r="W4740">
        <v>2</v>
      </c>
      <c r="X4740">
        <v>184883</v>
      </c>
      <c r="Y4740" t="s">
        <v>74</v>
      </c>
      <c r="AA4740">
        <v>2017</v>
      </c>
      <c r="AB4740" t="s">
        <v>75</v>
      </c>
      <c r="AC4740" t="s">
        <v>76</v>
      </c>
      <c r="AD4740" t="s">
        <v>77</v>
      </c>
      <c r="AE4740" t="s">
        <v>78</v>
      </c>
      <c r="AF4740" t="s">
        <v>79</v>
      </c>
      <c r="AG4740" t="s">
        <v>80</v>
      </c>
      <c r="AH4740">
        <v>12.734999999999999</v>
      </c>
      <c r="AI4740">
        <v>2.6911399999999999</v>
      </c>
      <c r="AJ4740">
        <v>34.27167</v>
      </c>
      <c r="AK4740">
        <v>2018</v>
      </c>
      <c r="AL4740" t="s">
        <v>81</v>
      </c>
      <c r="AM4740">
        <f t="shared" si="149"/>
        <v>3</v>
      </c>
    </row>
    <row r="4741" spans="1:39" x14ac:dyDescent="0.35">
      <c r="A4741">
        <v>2020</v>
      </c>
      <c r="B4741" s="5">
        <f t="shared" si="148"/>
        <v>215</v>
      </c>
      <c r="C4741" t="s">
        <v>91</v>
      </c>
      <c r="D4741">
        <v>20061444</v>
      </c>
      <c r="E4741">
        <v>559445</v>
      </c>
      <c r="F4741" t="s">
        <v>66</v>
      </c>
      <c r="G4741" t="s">
        <v>86</v>
      </c>
      <c r="J4741" s="1">
        <v>44045</v>
      </c>
      <c r="K4741">
        <v>32</v>
      </c>
      <c r="M4741">
        <v>1</v>
      </c>
      <c r="N4741" t="s">
        <v>70</v>
      </c>
      <c r="O4741" t="s">
        <v>90</v>
      </c>
      <c r="Q4741">
        <v>102</v>
      </c>
      <c r="R4741">
        <v>10</v>
      </c>
      <c r="T4741" t="s">
        <v>72</v>
      </c>
      <c r="U4741" t="s">
        <v>73</v>
      </c>
      <c r="V4741">
        <v>600</v>
      </c>
      <c r="W4741">
        <v>2</v>
      </c>
      <c r="X4741">
        <v>184883</v>
      </c>
      <c r="Y4741" t="s">
        <v>74</v>
      </c>
      <c r="AA4741">
        <v>2017</v>
      </c>
      <c r="AB4741" t="s">
        <v>75</v>
      </c>
      <c r="AC4741" t="s">
        <v>76</v>
      </c>
      <c r="AD4741" t="s">
        <v>77</v>
      </c>
      <c r="AE4741" t="s">
        <v>78</v>
      </c>
      <c r="AF4741" t="s">
        <v>79</v>
      </c>
      <c r="AG4741" t="s">
        <v>80</v>
      </c>
      <c r="AH4741">
        <v>12.734999999999999</v>
      </c>
      <c r="AI4741">
        <v>2.2000000000000002</v>
      </c>
      <c r="AJ4741">
        <v>28.016999999999999</v>
      </c>
      <c r="AK4741">
        <v>2018</v>
      </c>
      <c r="AL4741" t="s">
        <v>81</v>
      </c>
      <c r="AM4741">
        <f t="shared" si="149"/>
        <v>3</v>
      </c>
    </row>
    <row r="4742" spans="1:39" x14ac:dyDescent="0.35">
      <c r="A4742">
        <v>2020</v>
      </c>
      <c r="B4742" s="5">
        <f t="shared" si="148"/>
        <v>187</v>
      </c>
      <c r="C4742" t="s">
        <v>91</v>
      </c>
      <c r="D4742">
        <v>20066251</v>
      </c>
      <c r="E4742">
        <v>787090</v>
      </c>
      <c r="F4742" t="s">
        <v>66</v>
      </c>
      <c r="G4742" t="s">
        <v>67</v>
      </c>
      <c r="H4742" t="s">
        <v>68</v>
      </c>
      <c r="I4742" t="s">
        <v>69</v>
      </c>
      <c r="J4742" s="1">
        <v>44017</v>
      </c>
      <c r="K4742">
        <v>28</v>
      </c>
      <c r="L4742">
        <v>4</v>
      </c>
      <c r="M4742">
        <v>1</v>
      </c>
      <c r="N4742" t="s">
        <v>70</v>
      </c>
      <c r="O4742" t="s">
        <v>90</v>
      </c>
      <c r="Q4742">
        <v>101</v>
      </c>
      <c r="R4742">
        <v>21</v>
      </c>
      <c r="T4742" t="s">
        <v>72</v>
      </c>
      <c r="U4742" t="s">
        <v>73</v>
      </c>
      <c r="V4742">
        <v>640</v>
      </c>
      <c r="W4742">
        <v>2</v>
      </c>
      <c r="X4742">
        <v>184884</v>
      </c>
      <c r="Y4742" t="s">
        <v>74</v>
      </c>
      <c r="AA4742">
        <v>2017</v>
      </c>
      <c r="AB4742" t="s">
        <v>75</v>
      </c>
      <c r="AC4742" t="s">
        <v>76</v>
      </c>
      <c r="AD4742" t="s">
        <v>77</v>
      </c>
      <c r="AE4742" t="s">
        <v>78</v>
      </c>
      <c r="AF4742" t="s">
        <v>79</v>
      </c>
      <c r="AG4742" t="s">
        <v>80</v>
      </c>
      <c r="AH4742">
        <v>12.670999999999999</v>
      </c>
      <c r="AI4742">
        <v>2.5094400000000001</v>
      </c>
      <c r="AJ4742">
        <v>31.79711</v>
      </c>
      <c r="AK4742">
        <v>2018</v>
      </c>
      <c r="AL4742" t="s">
        <v>81</v>
      </c>
      <c r="AM4742">
        <f t="shared" si="149"/>
        <v>3</v>
      </c>
    </row>
    <row r="4743" spans="1:39" x14ac:dyDescent="0.35">
      <c r="A4743">
        <v>2020</v>
      </c>
      <c r="B4743" s="5">
        <f t="shared" si="148"/>
        <v>180</v>
      </c>
      <c r="C4743" t="s">
        <v>82</v>
      </c>
      <c r="D4743">
        <v>20036920</v>
      </c>
      <c r="E4743">
        <v>793700</v>
      </c>
      <c r="F4743" t="s">
        <v>66</v>
      </c>
      <c r="G4743" t="s">
        <v>67</v>
      </c>
      <c r="H4743" t="s">
        <v>116</v>
      </c>
      <c r="I4743" t="s">
        <v>97</v>
      </c>
      <c r="J4743" s="1">
        <v>44010</v>
      </c>
      <c r="K4743">
        <v>27</v>
      </c>
      <c r="L4743">
        <v>1</v>
      </c>
      <c r="M4743">
        <v>1</v>
      </c>
      <c r="N4743" t="s">
        <v>70</v>
      </c>
      <c r="O4743" t="s">
        <v>71</v>
      </c>
      <c r="Q4743">
        <v>113</v>
      </c>
      <c r="R4743">
        <v>38</v>
      </c>
      <c r="T4743" t="s">
        <v>72</v>
      </c>
      <c r="U4743" t="s">
        <v>73</v>
      </c>
      <c r="V4743">
        <v>570</v>
      </c>
      <c r="W4743">
        <v>2</v>
      </c>
      <c r="X4743">
        <v>185094</v>
      </c>
      <c r="Y4743" t="s">
        <v>74</v>
      </c>
      <c r="AA4743">
        <v>2017</v>
      </c>
      <c r="AB4743" t="s">
        <v>75</v>
      </c>
      <c r="AC4743" t="s">
        <v>76</v>
      </c>
      <c r="AD4743" t="s">
        <v>77</v>
      </c>
      <c r="AE4743" t="s">
        <v>78</v>
      </c>
      <c r="AF4743" t="s">
        <v>79</v>
      </c>
      <c r="AG4743" t="s">
        <v>80</v>
      </c>
      <c r="AH4743">
        <v>14.468</v>
      </c>
      <c r="AI4743">
        <v>1.8068200000000001</v>
      </c>
      <c r="AJ4743">
        <v>26.141069999999999</v>
      </c>
      <c r="AK4743">
        <v>2018</v>
      </c>
      <c r="AL4743" t="s">
        <v>81</v>
      </c>
      <c r="AM4743">
        <f t="shared" si="149"/>
        <v>3</v>
      </c>
    </row>
    <row r="4744" spans="1:39" x14ac:dyDescent="0.35">
      <c r="A4744">
        <v>2020</v>
      </c>
      <c r="B4744" s="5">
        <f t="shared" si="148"/>
        <v>215</v>
      </c>
      <c r="C4744" t="s">
        <v>91</v>
      </c>
      <c r="D4744">
        <v>20066435</v>
      </c>
      <c r="E4744">
        <v>787216</v>
      </c>
      <c r="F4744" t="s">
        <v>66</v>
      </c>
      <c r="G4744" t="s">
        <v>67</v>
      </c>
      <c r="H4744" t="s">
        <v>68</v>
      </c>
      <c r="I4744" t="s">
        <v>97</v>
      </c>
      <c r="J4744" s="1">
        <v>44045</v>
      </c>
      <c r="K4744">
        <v>32</v>
      </c>
      <c r="L4744">
        <v>4</v>
      </c>
      <c r="M4744">
        <v>1</v>
      </c>
      <c r="N4744" t="s">
        <v>70</v>
      </c>
      <c r="O4744" t="s">
        <v>85</v>
      </c>
      <c r="P4744" t="s">
        <v>114</v>
      </c>
      <c r="T4744" t="s">
        <v>72</v>
      </c>
      <c r="U4744" t="s">
        <v>73</v>
      </c>
      <c r="V4744">
        <v>690</v>
      </c>
      <c r="W4744">
        <v>2</v>
      </c>
      <c r="X4744">
        <v>185094</v>
      </c>
      <c r="Y4744" t="s">
        <v>74</v>
      </c>
      <c r="AA4744">
        <v>2017</v>
      </c>
      <c r="AB4744" t="s">
        <v>75</v>
      </c>
      <c r="AC4744" t="s">
        <v>76</v>
      </c>
      <c r="AD4744" t="s">
        <v>77</v>
      </c>
      <c r="AE4744" t="s">
        <v>78</v>
      </c>
      <c r="AF4744" t="s">
        <v>79</v>
      </c>
      <c r="AG4744" t="s">
        <v>80</v>
      </c>
      <c r="AH4744">
        <v>14.468</v>
      </c>
      <c r="AI4744">
        <v>1.28471</v>
      </c>
      <c r="AJ4744">
        <v>18.58718</v>
      </c>
      <c r="AK4744">
        <v>2018</v>
      </c>
      <c r="AL4744" t="s">
        <v>81</v>
      </c>
      <c r="AM4744">
        <f t="shared" si="149"/>
        <v>3</v>
      </c>
    </row>
    <row r="4745" spans="1:39" x14ac:dyDescent="0.35">
      <c r="A4745">
        <v>2020</v>
      </c>
      <c r="B4745" s="5">
        <f t="shared" si="148"/>
        <v>167</v>
      </c>
      <c r="C4745" t="s">
        <v>83</v>
      </c>
      <c r="D4745">
        <v>20076283</v>
      </c>
      <c r="E4745">
        <v>792165</v>
      </c>
      <c r="F4745" t="s">
        <v>66</v>
      </c>
      <c r="G4745" t="s">
        <v>67</v>
      </c>
      <c r="H4745" t="s">
        <v>92</v>
      </c>
      <c r="I4745" t="s">
        <v>69</v>
      </c>
      <c r="J4745" s="1">
        <v>43997</v>
      </c>
      <c r="K4745">
        <v>25</v>
      </c>
      <c r="L4745">
        <v>3</v>
      </c>
      <c r="M4745">
        <v>1</v>
      </c>
      <c r="N4745" t="s">
        <v>70</v>
      </c>
      <c r="O4745" t="s">
        <v>85</v>
      </c>
      <c r="Q4745">
        <v>103</v>
      </c>
      <c r="R4745">
        <v>60</v>
      </c>
      <c r="T4745" t="s">
        <v>72</v>
      </c>
      <c r="U4745" t="s">
        <v>73</v>
      </c>
      <c r="V4745">
        <v>625</v>
      </c>
      <c r="W4745">
        <v>2</v>
      </c>
      <c r="X4745">
        <v>185094</v>
      </c>
      <c r="Y4745" t="s">
        <v>74</v>
      </c>
      <c r="AA4745">
        <v>2017</v>
      </c>
      <c r="AB4745" t="s">
        <v>75</v>
      </c>
      <c r="AC4745" t="s">
        <v>76</v>
      </c>
      <c r="AD4745" t="s">
        <v>77</v>
      </c>
      <c r="AE4745" t="s">
        <v>78</v>
      </c>
      <c r="AF4745" t="s">
        <v>79</v>
      </c>
      <c r="AG4745" t="s">
        <v>80</v>
      </c>
      <c r="AH4745">
        <v>14.468</v>
      </c>
      <c r="AI4745">
        <v>1.2919400000000001</v>
      </c>
      <c r="AJ4745">
        <v>18.691790000000001</v>
      </c>
      <c r="AK4745">
        <v>2018</v>
      </c>
      <c r="AL4745" t="s">
        <v>81</v>
      </c>
      <c r="AM4745">
        <f t="shared" si="149"/>
        <v>3</v>
      </c>
    </row>
    <row r="4746" spans="1:39" x14ac:dyDescent="0.35">
      <c r="A4746">
        <v>2020</v>
      </c>
      <c r="B4746" s="5">
        <f t="shared" si="148"/>
        <v>167</v>
      </c>
      <c r="C4746" t="s">
        <v>83</v>
      </c>
      <c r="D4746">
        <v>20076283</v>
      </c>
      <c r="E4746">
        <v>792167</v>
      </c>
      <c r="F4746" t="s">
        <v>66</v>
      </c>
      <c r="G4746" t="s">
        <v>67</v>
      </c>
      <c r="H4746" t="s">
        <v>92</v>
      </c>
      <c r="I4746" t="s">
        <v>69</v>
      </c>
      <c r="J4746" s="1">
        <v>43997</v>
      </c>
      <c r="K4746">
        <v>25</v>
      </c>
      <c r="L4746">
        <v>3</v>
      </c>
      <c r="M4746">
        <v>1</v>
      </c>
      <c r="N4746" t="s">
        <v>70</v>
      </c>
      <c r="O4746" t="s">
        <v>85</v>
      </c>
      <c r="Q4746">
        <v>103</v>
      </c>
      <c r="R4746">
        <v>60</v>
      </c>
      <c r="T4746" t="s">
        <v>72</v>
      </c>
      <c r="U4746" t="s">
        <v>73</v>
      </c>
      <c r="V4746">
        <v>660</v>
      </c>
      <c r="W4746">
        <v>2</v>
      </c>
      <c r="X4746">
        <v>185094</v>
      </c>
      <c r="Y4746" t="s">
        <v>74</v>
      </c>
      <c r="AA4746">
        <v>2017</v>
      </c>
      <c r="AB4746" t="s">
        <v>75</v>
      </c>
      <c r="AC4746" t="s">
        <v>76</v>
      </c>
      <c r="AD4746" t="s">
        <v>77</v>
      </c>
      <c r="AE4746" t="s">
        <v>78</v>
      </c>
      <c r="AF4746" t="s">
        <v>79</v>
      </c>
      <c r="AG4746" t="s">
        <v>80</v>
      </c>
      <c r="AH4746">
        <v>14.468</v>
      </c>
      <c r="AI4746">
        <v>1.2919400000000001</v>
      </c>
      <c r="AJ4746">
        <v>18.691790000000001</v>
      </c>
      <c r="AK4746">
        <v>2018</v>
      </c>
      <c r="AL4746" t="s">
        <v>81</v>
      </c>
      <c r="AM4746">
        <f t="shared" si="149"/>
        <v>3</v>
      </c>
    </row>
    <row r="4747" spans="1:39" x14ac:dyDescent="0.35">
      <c r="A4747">
        <v>2020</v>
      </c>
      <c r="B4747" s="5">
        <f t="shared" si="148"/>
        <v>188</v>
      </c>
      <c r="C4747" t="s">
        <v>89</v>
      </c>
      <c r="D4747">
        <v>20056124</v>
      </c>
      <c r="E4747">
        <v>783895</v>
      </c>
      <c r="F4747" t="s">
        <v>66</v>
      </c>
      <c r="G4747" t="s">
        <v>67</v>
      </c>
      <c r="H4747" t="s">
        <v>68</v>
      </c>
      <c r="I4747" t="s">
        <v>69</v>
      </c>
      <c r="J4747" s="1">
        <v>44018</v>
      </c>
      <c r="K4747">
        <v>28</v>
      </c>
      <c r="L4747">
        <v>4</v>
      </c>
      <c r="M4747">
        <v>1</v>
      </c>
      <c r="N4747" t="s">
        <v>70</v>
      </c>
      <c r="O4747" t="s">
        <v>84</v>
      </c>
      <c r="Q4747">
        <v>109</v>
      </c>
      <c r="R4747">
        <v>10</v>
      </c>
      <c r="T4747" t="s">
        <v>72</v>
      </c>
      <c r="U4747" t="s">
        <v>73</v>
      </c>
      <c r="V4747">
        <v>615</v>
      </c>
      <c r="W4747">
        <v>2</v>
      </c>
      <c r="X4747">
        <v>185094</v>
      </c>
      <c r="Y4747" t="s">
        <v>74</v>
      </c>
      <c r="AA4747">
        <v>2017</v>
      </c>
      <c r="AB4747" t="s">
        <v>75</v>
      </c>
      <c r="AC4747" t="s">
        <v>76</v>
      </c>
      <c r="AD4747" t="s">
        <v>77</v>
      </c>
      <c r="AE4747" t="s">
        <v>78</v>
      </c>
      <c r="AF4747" t="s">
        <v>79</v>
      </c>
      <c r="AG4747" t="s">
        <v>80</v>
      </c>
      <c r="AH4747">
        <v>14.468</v>
      </c>
      <c r="AI4747">
        <v>5.31752</v>
      </c>
      <c r="AJ4747">
        <v>76.933880000000002</v>
      </c>
      <c r="AK4747">
        <v>2018</v>
      </c>
      <c r="AL4747" t="s">
        <v>81</v>
      </c>
      <c r="AM4747">
        <f t="shared" si="149"/>
        <v>3</v>
      </c>
    </row>
    <row r="4748" spans="1:39" x14ac:dyDescent="0.35">
      <c r="A4748">
        <v>2020</v>
      </c>
      <c r="B4748" s="5">
        <f t="shared" si="148"/>
        <v>212</v>
      </c>
      <c r="C4748" t="s">
        <v>115</v>
      </c>
      <c r="D4748">
        <v>20141077</v>
      </c>
      <c r="E4748">
        <v>763967</v>
      </c>
      <c r="F4748" t="s">
        <v>66</v>
      </c>
      <c r="G4748" t="s">
        <v>86</v>
      </c>
      <c r="J4748" s="1">
        <v>44042</v>
      </c>
      <c r="K4748">
        <v>31</v>
      </c>
      <c r="M4748">
        <v>1</v>
      </c>
      <c r="N4748" t="s">
        <v>70</v>
      </c>
      <c r="O4748" t="s">
        <v>71</v>
      </c>
      <c r="Q4748">
        <v>183</v>
      </c>
      <c r="R4748">
        <v>10</v>
      </c>
      <c r="T4748" t="s">
        <v>72</v>
      </c>
      <c r="U4748" t="s">
        <v>73</v>
      </c>
      <c r="V4748">
        <v>645</v>
      </c>
      <c r="W4748">
        <v>2</v>
      </c>
      <c r="X4748">
        <v>185094</v>
      </c>
      <c r="Y4748" t="s">
        <v>74</v>
      </c>
      <c r="AA4748">
        <v>2017</v>
      </c>
      <c r="AB4748" t="s">
        <v>75</v>
      </c>
      <c r="AC4748" t="s">
        <v>76</v>
      </c>
      <c r="AD4748" t="s">
        <v>77</v>
      </c>
      <c r="AE4748" t="s">
        <v>78</v>
      </c>
      <c r="AF4748" t="s">
        <v>79</v>
      </c>
      <c r="AG4748" t="s">
        <v>80</v>
      </c>
      <c r="AH4748">
        <v>14.468</v>
      </c>
      <c r="AI4748">
        <v>1.8387100000000001</v>
      </c>
      <c r="AJ4748">
        <v>26.602460000000001</v>
      </c>
      <c r="AK4748">
        <v>2018</v>
      </c>
      <c r="AL4748" t="s">
        <v>81</v>
      </c>
      <c r="AM4748">
        <f t="shared" si="149"/>
        <v>3</v>
      </c>
    </row>
    <row r="4749" spans="1:39" x14ac:dyDescent="0.35">
      <c r="A4749">
        <v>2020</v>
      </c>
      <c r="B4749" s="5">
        <f t="shared" si="148"/>
        <v>213</v>
      </c>
      <c r="C4749" t="s">
        <v>83</v>
      </c>
      <c r="D4749">
        <v>20071648</v>
      </c>
      <c r="E4749">
        <v>797229</v>
      </c>
      <c r="F4749" t="s">
        <v>66</v>
      </c>
      <c r="G4749" t="s">
        <v>86</v>
      </c>
      <c r="J4749" s="1">
        <v>44043</v>
      </c>
      <c r="K4749">
        <v>31</v>
      </c>
      <c r="M4749">
        <v>1</v>
      </c>
      <c r="N4749" t="s">
        <v>70</v>
      </c>
      <c r="O4749" t="s">
        <v>85</v>
      </c>
      <c r="Q4749">
        <v>104</v>
      </c>
      <c r="R4749">
        <v>40</v>
      </c>
      <c r="T4749" t="s">
        <v>72</v>
      </c>
      <c r="U4749" t="s">
        <v>73</v>
      </c>
      <c r="V4749">
        <v>670</v>
      </c>
      <c r="W4749">
        <v>2</v>
      </c>
      <c r="X4749">
        <v>185094</v>
      </c>
      <c r="Y4749" t="s">
        <v>74</v>
      </c>
      <c r="AA4749">
        <v>2017</v>
      </c>
      <c r="AB4749" t="s">
        <v>75</v>
      </c>
      <c r="AC4749" t="s">
        <v>76</v>
      </c>
      <c r="AD4749" t="s">
        <v>77</v>
      </c>
      <c r="AE4749" t="s">
        <v>78</v>
      </c>
      <c r="AF4749" t="s">
        <v>79</v>
      </c>
      <c r="AG4749" t="s">
        <v>80</v>
      </c>
      <c r="AH4749">
        <v>14.468</v>
      </c>
      <c r="AI4749">
        <v>1.11947</v>
      </c>
      <c r="AJ4749">
        <v>16.196490000000001</v>
      </c>
      <c r="AK4749">
        <v>2018</v>
      </c>
      <c r="AL4749" t="s">
        <v>81</v>
      </c>
      <c r="AM4749">
        <f t="shared" si="149"/>
        <v>3</v>
      </c>
    </row>
    <row r="4750" spans="1:39" x14ac:dyDescent="0.35">
      <c r="A4750">
        <v>2020</v>
      </c>
      <c r="B4750" s="5">
        <f t="shared" si="148"/>
        <v>214</v>
      </c>
      <c r="C4750" t="s">
        <v>82</v>
      </c>
      <c r="D4750">
        <v>20031573</v>
      </c>
      <c r="E4750">
        <v>757861</v>
      </c>
      <c r="F4750" t="s">
        <v>66</v>
      </c>
      <c r="G4750" t="s">
        <v>86</v>
      </c>
      <c r="J4750" s="1">
        <v>44044</v>
      </c>
      <c r="K4750">
        <v>31</v>
      </c>
      <c r="M4750">
        <v>1</v>
      </c>
      <c r="N4750" t="s">
        <v>70</v>
      </c>
      <c r="O4750" t="s">
        <v>71</v>
      </c>
      <c r="Q4750">
        <v>113</v>
      </c>
      <c r="R4750">
        <v>41</v>
      </c>
      <c r="T4750" t="s">
        <v>72</v>
      </c>
      <c r="U4750" t="s">
        <v>73</v>
      </c>
      <c r="V4750">
        <v>660</v>
      </c>
      <c r="W4750">
        <v>2</v>
      </c>
      <c r="X4750">
        <v>185094</v>
      </c>
      <c r="Y4750" t="s">
        <v>74</v>
      </c>
      <c r="AA4750">
        <v>2017</v>
      </c>
      <c r="AB4750" t="s">
        <v>75</v>
      </c>
      <c r="AC4750" t="s">
        <v>76</v>
      </c>
      <c r="AD4750" t="s">
        <v>77</v>
      </c>
      <c r="AE4750" t="s">
        <v>78</v>
      </c>
      <c r="AF4750" t="s">
        <v>79</v>
      </c>
      <c r="AG4750" t="s">
        <v>80</v>
      </c>
      <c r="AH4750">
        <v>14.468</v>
      </c>
      <c r="AI4750">
        <v>5.8071999999999999</v>
      </c>
      <c r="AJ4750">
        <v>84.018569999999997</v>
      </c>
      <c r="AK4750">
        <v>2018</v>
      </c>
      <c r="AL4750" t="s">
        <v>81</v>
      </c>
      <c r="AM4750">
        <f t="shared" si="149"/>
        <v>3</v>
      </c>
    </row>
    <row r="4751" spans="1:39" x14ac:dyDescent="0.35">
      <c r="A4751">
        <v>2020</v>
      </c>
      <c r="B4751" s="5">
        <f t="shared" si="148"/>
        <v>221</v>
      </c>
      <c r="C4751" t="s">
        <v>83</v>
      </c>
      <c r="D4751">
        <v>20071787</v>
      </c>
      <c r="E4751">
        <v>797243</v>
      </c>
      <c r="F4751" t="s">
        <v>66</v>
      </c>
      <c r="G4751" t="s">
        <v>86</v>
      </c>
      <c r="J4751" s="1">
        <v>44051</v>
      </c>
      <c r="K4751">
        <v>32</v>
      </c>
      <c r="M4751">
        <v>1</v>
      </c>
      <c r="N4751" t="s">
        <v>70</v>
      </c>
      <c r="O4751" t="s">
        <v>85</v>
      </c>
      <c r="Q4751">
        <v>103</v>
      </c>
      <c r="R4751">
        <v>50</v>
      </c>
      <c r="T4751" t="s">
        <v>72</v>
      </c>
      <c r="U4751" t="s">
        <v>73</v>
      </c>
      <c r="V4751">
        <v>650</v>
      </c>
      <c r="W4751">
        <v>2</v>
      </c>
      <c r="X4751">
        <v>185094</v>
      </c>
      <c r="Y4751" t="s">
        <v>74</v>
      </c>
      <c r="AA4751">
        <v>2017</v>
      </c>
      <c r="AB4751" t="s">
        <v>75</v>
      </c>
      <c r="AC4751" t="s">
        <v>76</v>
      </c>
      <c r="AD4751" t="s">
        <v>77</v>
      </c>
      <c r="AE4751" t="s">
        <v>78</v>
      </c>
      <c r="AF4751" t="s">
        <v>79</v>
      </c>
      <c r="AG4751" t="s">
        <v>80</v>
      </c>
      <c r="AH4751">
        <v>14.468</v>
      </c>
      <c r="AI4751">
        <v>1.00813</v>
      </c>
      <c r="AJ4751">
        <v>14.58562</v>
      </c>
      <c r="AK4751">
        <v>2018</v>
      </c>
      <c r="AL4751" t="s">
        <v>81</v>
      </c>
      <c r="AM4751">
        <f t="shared" si="149"/>
        <v>3</v>
      </c>
    </row>
    <row r="4752" spans="1:39" x14ac:dyDescent="0.35">
      <c r="A4752">
        <v>2020</v>
      </c>
      <c r="B4752" s="5">
        <f t="shared" si="148"/>
        <v>174</v>
      </c>
      <c r="C4752" t="s">
        <v>91</v>
      </c>
      <c r="D4752">
        <v>20066167</v>
      </c>
      <c r="E4752">
        <v>784837</v>
      </c>
      <c r="F4752" t="s">
        <v>66</v>
      </c>
      <c r="G4752" t="s">
        <v>67</v>
      </c>
      <c r="H4752" t="s">
        <v>116</v>
      </c>
      <c r="I4752" t="s">
        <v>113</v>
      </c>
      <c r="J4752" s="1">
        <v>44004</v>
      </c>
      <c r="K4752">
        <v>26</v>
      </c>
      <c r="M4752">
        <v>1</v>
      </c>
      <c r="N4752" t="s">
        <v>70</v>
      </c>
      <c r="O4752" t="s">
        <v>90</v>
      </c>
      <c r="Q4752">
        <v>101</v>
      </c>
      <c r="R4752">
        <v>11</v>
      </c>
      <c r="T4752" t="s">
        <v>72</v>
      </c>
      <c r="U4752" t="s">
        <v>73</v>
      </c>
      <c r="V4752">
        <v>610</v>
      </c>
      <c r="W4752">
        <v>2</v>
      </c>
      <c r="X4752">
        <v>185095</v>
      </c>
      <c r="Y4752" t="s">
        <v>74</v>
      </c>
      <c r="AA4752">
        <v>2017</v>
      </c>
      <c r="AB4752" t="s">
        <v>75</v>
      </c>
      <c r="AC4752" t="s">
        <v>76</v>
      </c>
      <c r="AD4752" t="s">
        <v>77</v>
      </c>
      <c r="AE4752" t="s">
        <v>78</v>
      </c>
      <c r="AF4752" t="s">
        <v>79</v>
      </c>
      <c r="AG4752" t="s">
        <v>80</v>
      </c>
      <c r="AH4752">
        <v>11.965999999999999</v>
      </c>
      <c r="AI4752">
        <v>1.2778099999999999</v>
      </c>
      <c r="AJ4752">
        <v>15.29027</v>
      </c>
      <c r="AK4752">
        <v>2018</v>
      </c>
      <c r="AL4752" t="s">
        <v>81</v>
      </c>
      <c r="AM4752">
        <f t="shared" si="149"/>
        <v>3</v>
      </c>
    </row>
    <row r="4753" spans="1:39" x14ac:dyDescent="0.35">
      <c r="A4753">
        <v>2020</v>
      </c>
      <c r="B4753" s="5">
        <f t="shared" si="148"/>
        <v>186</v>
      </c>
      <c r="C4753" t="s">
        <v>82</v>
      </c>
      <c r="D4753">
        <v>20037044</v>
      </c>
      <c r="E4753">
        <v>794851</v>
      </c>
      <c r="F4753" t="s">
        <v>66</v>
      </c>
      <c r="G4753" t="s">
        <v>67</v>
      </c>
      <c r="H4753" t="s">
        <v>116</v>
      </c>
      <c r="I4753" t="s">
        <v>69</v>
      </c>
      <c r="J4753" s="1">
        <v>44016</v>
      </c>
      <c r="K4753">
        <v>27</v>
      </c>
      <c r="L4753">
        <v>4</v>
      </c>
      <c r="M4753">
        <v>1</v>
      </c>
      <c r="N4753" t="s">
        <v>70</v>
      </c>
      <c r="O4753" t="s">
        <v>71</v>
      </c>
      <c r="Q4753">
        <v>113</v>
      </c>
      <c r="R4753">
        <v>33</v>
      </c>
      <c r="T4753" t="s">
        <v>72</v>
      </c>
      <c r="U4753" t="s">
        <v>73</v>
      </c>
      <c r="V4753">
        <v>640</v>
      </c>
      <c r="W4753">
        <v>2</v>
      </c>
      <c r="X4753">
        <v>185095</v>
      </c>
      <c r="Y4753" t="s">
        <v>74</v>
      </c>
      <c r="AA4753">
        <v>2017</v>
      </c>
      <c r="AB4753" t="s">
        <v>75</v>
      </c>
      <c r="AC4753" t="s">
        <v>76</v>
      </c>
      <c r="AD4753" t="s">
        <v>77</v>
      </c>
      <c r="AE4753" t="s">
        <v>78</v>
      </c>
      <c r="AF4753" t="s">
        <v>79</v>
      </c>
      <c r="AG4753" t="s">
        <v>80</v>
      </c>
      <c r="AH4753">
        <v>11.965999999999999</v>
      </c>
      <c r="AI4753">
        <v>1</v>
      </c>
      <c r="AJ4753">
        <v>11.965999999999999</v>
      </c>
      <c r="AK4753">
        <v>2018</v>
      </c>
      <c r="AL4753" t="s">
        <v>81</v>
      </c>
      <c r="AM4753">
        <f t="shared" si="149"/>
        <v>3</v>
      </c>
    </row>
    <row r="4754" spans="1:39" x14ac:dyDescent="0.35">
      <c r="A4754">
        <v>2020</v>
      </c>
      <c r="B4754" s="5">
        <f t="shared" si="148"/>
        <v>193</v>
      </c>
      <c r="C4754" t="s">
        <v>91</v>
      </c>
      <c r="D4754">
        <v>20066301</v>
      </c>
      <c r="E4754">
        <v>784951</v>
      </c>
      <c r="F4754" t="s">
        <v>66</v>
      </c>
      <c r="G4754" t="s">
        <v>67</v>
      </c>
      <c r="H4754" t="s">
        <v>68</v>
      </c>
      <c r="I4754" t="s">
        <v>113</v>
      </c>
      <c r="J4754" s="1">
        <v>44023</v>
      </c>
      <c r="K4754">
        <v>28</v>
      </c>
      <c r="M4754">
        <v>1</v>
      </c>
      <c r="N4754" t="s">
        <v>70</v>
      </c>
      <c r="O4754" t="s">
        <v>90</v>
      </c>
      <c r="Q4754">
        <v>101</v>
      </c>
      <c r="R4754">
        <v>11</v>
      </c>
      <c r="T4754" t="s">
        <v>72</v>
      </c>
      <c r="U4754" t="s">
        <v>73</v>
      </c>
      <c r="V4754">
        <v>590</v>
      </c>
      <c r="W4754">
        <v>2</v>
      </c>
      <c r="X4754">
        <v>185096</v>
      </c>
      <c r="Y4754" t="s">
        <v>74</v>
      </c>
      <c r="AA4754">
        <v>2017</v>
      </c>
      <c r="AB4754" t="s">
        <v>75</v>
      </c>
      <c r="AC4754" t="s">
        <v>76</v>
      </c>
      <c r="AD4754" t="s">
        <v>77</v>
      </c>
      <c r="AE4754" t="s">
        <v>78</v>
      </c>
      <c r="AF4754" t="s">
        <v>79</v>
      </c>
      <c r="AG4754" t="s">
        <v>80</v>
      </c>
      <c r="AH4754">
        <v>11.996</v>
      </c>
      <c r="AI4754">
        <v>1.8612200000000001</v>
      </c>
      <c r="AJ4754">
        <v>22.327200000000001</v>
      </c>
      <c r="AK4754">
        <v>2018</v>
      </c>
      <c r="AL4754" t="s">
        <v>81</v>
      </c>
      <c r="AM4754">
        <f t="shared" si="149"/>
        <v>3</v>
      </c>
    </row>
    <row r="4755" spans="1:39" x14ac:dyDescent="0.35">
      <c r="A4755">
        <v>2020</v>
      </c>
      <c r="B4755" s="5">
        <f t="shared" si="148"/>
        <v>201</v>
      </c>
      <c r="C4755" t="s">
        <v>91</v>
      </c>
      <c r="D4755">
        <v>20066344</v>
      </c>
      <c r="E4755">
        <v>771227</v>
      </c>
      <c r="F4755" t="s">
        <v>66</v>
      </c>
      <c r="G4755" t="s">
        <v>67</v>
      </c>
      <c r="H4755" t="s">
        <v>68</v>
      </c>
      <c r="I4755" t="s">
        <v>113</v>
      </c>
      <c r="J4755" s="1">
        <v>44031</v>
      </c>
      <c r="K4755">
        <v>30</v>
      </c>
      <c r="M4755">
        <v>1</v>
      </c>
      <c r="N4755" t="s">
        <v>70</v>
      </c>
      <c r="O4755" t="s">
        <v>90</v>
      </c>
      <c r="Q4755">
        <v>101</v>
      </c>
      <c r="R4755">
        <v>11</v>
      </c>
      <c r="T4755" t="s">
        <v>72</v>
      </c>
      <c r="U4755" t="s">
        <v>73</v>
      </c>
      <c r="V4755">
        <v>645</v>
      </c>
      <c r="W4755">
        <v>2</v>
      </c>
      <c r="X4755">
        <v>185096</v>
      </c>
      <c r="Y4755" t="s">
        <v>74</v>
      </c>
      <c r="AA4755">
        <v>2017</v>
      </c>
      <c r="AB4755" t="s">
        <v>75</v>
      </c>
      <c r="AC4755" t="s">
        <v>76</v>
      </c>
      <c r="AD4755" t="s">
        <v>77</v>
      </c>
      <c r="AE4755" t="s">
        <v>78</v>
      </c>
      <c r="AF4755" t="s">
        <v>79</v>
      </c>
      <c r="AG4755" t="s">
        <v>80</v>
      </c>
      <c r="AH4755">
        <v>11.996</v>
      </c>
      <c r="AI4755">
        <v>1.1785699999999999</v>
      </c>
      <c r="AJ4755">
        <v>14.13813</v>
      </c>
      <c r="AK4755">
        <v>2018</v>
      </c>
      <c r="AL4755" t="s">
        <v>81</v>
      </c>
      <c r="AM4755">
        <f t="shared" si="149"/>
        <v>3</v>
      </c>
    </row>
    <row r="4756" spans="1:39" x14ac:dyDescent="0.35">
      <c r="A4756">
        <v>2020</v>
      </c>
      <c r="B4756" s="5">
        <f t="shared" si="148"/>
        <v>193</v>
      </c>
      <c r="C4756" t="s">
        <v>91</v>
      </c>
      <c r="D4756">
        <v>20066301</v>
      </c>
      <c r="E4756">
        <v>784953</v>
      </c>
      <c r="F4756" t="s">
        <v>66</v>
      </c>
      <c r="G4756" t="s">
        <v>67</v>
      </c>
      <c r="H4756" t="s">
        <v>68</v>
      </c>
      <c r="I4756" t="s">
        <v>113</v>
      </c>
      <c r="J4756" s="1">
        <v>44023</v>
      </c>
      <c r="K4756">
        <v>28</v>
      </c>
      <c r="M4756">
        <v>1</v>
      </c>
      <c r="N4756" t="s">
        <v>70</v>
      </c>
      <c r="O4756" t="s">
        <v>90</v>
      </c>
      <c r="Q4756">
        <v>101</v>
      </c>
      <c r="R4756">
        <v>11</v>
      </c>
      <c r="T4756" t="s">
        <v>72</v>
      </c>
      <c r="U4756" t="s">
        <v>73</v>
      </c>
      <c r="V4756">
        <v>580</v>
      </c>
      <c r="W4756">
        <v>2</v>
      </c>
      <c r="X4756">
        <v>185097</v>
      </c>
      <c r="Y4756" t="s">
        <v>74</v>
      </c>
      <c r="AA4756">
        <v>2017</v>
      </c>
      <c r="AB4756" t="s">
        <v>75</v>
      </c>
      <c r="AC4756" t="s">
        <v>76</v>
      </c>
      <c r="AD4756" t="s">
        <v>77</v>
      </c>
      <c r="AE4756" t="s">
        <v>78</v>
      </c>
      <c r="AF4756" t="s">
        <v>79</v>
      </c>
      <c r="AG4756" t="s">
        <v>80</v>
      </c>
      <c r="AH4756">
        <v>12.734999999999999</v>
      </c>
      <c r="AI4756">
        <v>1.8612200000000001</v>
      </c>
      <c r="AJ4756">
        <v>23.702639999999999</v>
      </c>
      <c r="AK4756">
        <v>2018</v>
      </c>
      <c r="AL4756" t="s">
        <v>81</v>
      </c>
      <c r="AM4756">
        <f t="shared" si="149"/>
        <v>3</v>
      </c>
    </row>
    <row r="4757" spans="1:39" x14ac:dyDescent="0.35">
      <c r="A4757">
        <v>2020</v>
      </c>
      <c r="B4757" s="5">
        <f t="shared" si="148"/>
        <v>167</v>
      </c>
      <c r="C4757" t="s">
        <v>82</v>
      </c>
      <c r="D4757">
        <v>20036602</v>
      </c>
      <c r="E4757">
        <v>793632</v>
      </c>
      <c r="F4757" t="s">
        <v>66</v>
      </c>
      <c r="G4757" t="s">
        <v>67</v>
      </c>
      <c r="H4757" t="s">
        <v>92</v>
      </c>
      <c r="I4757" t="s">
        <v>69</v>
      </c>
      <c r="J4757" s="1">
        <v>43997</v>
      </c>
      <c r="K4757">
        <v>25</v>
      </c>
      <c r="L4757">
        <v>3</v>
      </c>
      <c r="M4757">
        <v>1</v>
      </c>
      <c r="N4757" t="s">
        <v>70</v>
      </c>
      <c r="O4757" t="s">
        <v>71</v>
      </c>
      <c r="Q4757">
        <v>113</v>
      </c>
      <c r="R4757">
        <v>1</v>
      </c>
      <c r="T4757" t="s">
        <v>72</v>
      </c>
      <c r="U4757" t="s">
        <v>87</v>
      </c>
      <c r="V4757">
        <v>630</v>
      </c>
      <c r="W4757">
        <v>2</v>
      </c>
      <c r="X4757">
        <v>185097</v>
      </c>
      <c r="Y4757" t="s">
        <v>74</v>
      </c>
      <c r="AA4757">
        <v>2017</v>
      </c>
      <c r="AB4757" t="s">
        <v>75</v>
      </c>
      <c r="AC4757" t="s">
        <v>76</v>
      </c>
      <c r="AD4757" t="s">
        <v>77</v>
      </c>
      <c r="AE4757" t="s">
        <v>78</v>
      </c>
      <c r="AF4757" t="s">
        <v>79</v>
      </c>
      <c r="AG4757" t="s">
        <v>80</v>
      </c>
      <c r="AH4757">
        <v>12.734999999999999</v>
      </c>
      <c r="AI4757">
        <v>1.4519</v>
      </c>
      <c r="AJ4757">
        <v>18.48995</v>
      </c>
      <c r="AK4757">
        <v>2018</v>
      </c>
      <c r="AL4757" t="s">
        <v>81</v>
      </c>
      <c r="AM4757">
        <f t="shared" si="149"/>
        <v>3</v>
      </c>
    </row>
    <row r="4758" spans="1:39" x14ac:dyDescent="0.35">
      <c r="A4758">
        <v>2020</v>
      </c>
      <c r="B4758" s="5">
        <f t="shared" si="148"/>
        <v>185</v>
      </c>
      <c r="C4758" t="s">
        <v>83</v>
      </c>
      <c r="D4758">
        <v>20076335</v>
      </c>
      <c r="E4758">
        <v>791430</v>
      </c>
      <c r="F4758" t="s">
        <v>66</v>
      </c>
      <c r="G4758" t="s">
        <v>67</v>
      </c>
      <c r="H4758" t="s">
        <v>68</v>
      </c>
      <c r="I4758" t="s">
        <v>69</v>
      </c>
      <c r="J4758" s="1">
        <v>44015</v>
      </c>
      <c r="K4758">
        <v>27</v>
      </c>
      <c r="L4758">
        <v>4</v>
      </c>
      <c r="M4758">
        <v>1</v>
      </c>
      <c r="N4758" t="s">
        <v>70</v>
      </c>
      <c r="O4758" t="s">
        <v>85</v>
      </c>
      <c r="T4758" t="s">
        <v>72</v>
      </c>
      <c r="U4758" t="s">
        <v>73</v>
      </c>
      <c r="V4758">
        <v>650</v>
      </c>
      <c r="W4758">
        <v>2</v>
      </c>
      <c r="X4758">
        <v>185097</v>
      </c>
      <c r="Y4758" t="s">
        <v>74</v>
      </c>
      <c r="AA4758">
        <v>2017</v>
      </c>
      <c r="AB4758" t="s">
        <v>75</v>
      </c>
      <c r="AC4758" t="s">
        <v>76</v>
      </c>
      <c r="AD4758" t="s">
        <v>77</v>
      </c>
      <c r="AE4758" t="s">
        <v>78</v>
      </c>
      <c r="AF4758" t="s">
        <v>79</v>
      </c>
      <c r="AG4758" t="s">
        <v>80</v>
      </c>
      <c r="AH4758">
        <v>12.734999999999999</v>
      </c>
      <c r="AI4758">
        <v>2.6911399999999999</v>
      </c>
      <c r="AJ4758">
        <v>34.27167</v>
      </c>
      <c r="AK4758">
        <v>2018</v>
      </c>
      <c r="AL4758" t="s">
        <v>81</v>
      </c>
      <c r="AM4758">
        <f t="shared" si="149"/>
        <v>3</v>
      </c>
    </row>
    <row r="4759" spans="1:39" x14ac:dyDescent="0.35">
      <c r="A4759">
        <v>2020</v>
      </c>
      <c r="B4759" s="5">
        <f t="shared" si="148"/>
        <v>189</v>
      </c>
      <c r="C4759" t="s">
        <v>91</v>
      </c>
      <c r="D4759">
        <v>20066279</v>
      </c>
      <c r="E4759">
        <v>784940</v>
      </c>
      <c r="F4759" t="s">
        <v>66</v>
      </c>
      <c r="G4759" t="s">
        <v>67</v>
      </c>
      <c r="H4759" t="s">
        <v>68</v>
      </c>
      <c r="I4759" t="s">
        <v>113</v>
      </c>
      <c r="J4759" s="1">
        <v>44019</v>
      </c>
      <c r="K4759">
        <v>28</v>
      </c>
      <c r="M4759">
        <v>1</v>
      </c>
      <c r="N4759" t="s">
        <v>70</v>
      </c>
      <c r="O4759" t="s">
        <v>90</v>
      </c>
      <c r="Q4759">
        <v>101</v>
      </c>
      <c r="R4759">
        <v>11</v>
      </c>
      <c r="T4759" t="s">
        <v>72</v>
      </c>
      <c r="U4759" t="s">
        <v>87</v>
      </c>
      <c r="V4759">
        <v>575</v>
      </c>
      <c r="W4759">
        <v>2</v>
      </c>
      <c r="X4759">
        <v>185286</v>
      </c>
      <c r="Y4759" t="s">
        <v>74</v>
      </c>
      <c r="AA4759">
        <v>2017</v>
      </c>
      <c r="AB4759" t="s">
        <v>75</v>
      </c>
      <c r="AC4759" t="s">
        <v>76</v>
      </c>
      <c r="AD4759" t="s">
        <v>77</v>
      </c>
      <c r="AE4759" t="s">
        <v>78</v>
      </c>
      <c r="AF4759" t="s">
        <v>79</v>
      </c>
      <c r="AG4759" t="s">
        <v>80</v>
      </c>
      <c r="AH4759">
        <v>1</v>
      </c>
      <c r="AI4759">
        <v>1.8612200000000001</v>
      </c>
      <c r="AJ4759">
        <v>1.8612200000000001</v>
      </c>
      <c r="AK4759">
        <v>2019</v>
      </c>
      <c r="AL4759" t="s">
        <v>109</v>
      </c>
      <c r="AM4759">
        <f t="shared" si="149"/>
        <v>3</v>
      </c>
    </row>
    <row r="4760" spans="1:39" x14ac:dyDescent="0.35">
      <c r="A4760">
        <v>2020</v>
      </c>
      <c r="B4760" s="5">
        <f t="shared" si="148"/>
        <v>193</v>
      </c>
      <c r="C4760" t="s">
        <v>91</v>
      </c>
      <c r="D4760">
        <v>20066301</v>
      </c>
      <c r="E4760">
        <v>784954</v>
      </c>
      <c r="F4760" t="s">
        <v>66</v>
      </c>
      <c r="G4760" t="s">
        <v>67</v>
      </c>
      <c r="H4760" t="s">
        <v>68</v>
      </c>
      <c r="I4760" t="s">
        <v>113</v>
      </c>
      <c r="J4760" s="1">
        <v>44023</v>
      </c>
      <c r="K4760">
        <v>28</v>
      </c>
      <c r="M4760">
        <v>1</v>
      </c>
      <c r="N4760" t="s">
        <v>70</v>
      </c>
      <c r="O4760" t="s">
        <v>90</v>
      </c>
      <c r="Q4760">
        <v>101</v>
      </c>
      <c r="R4760">
        <v>11</v>
      </c>
      <c r="T4760" t="s">
        <v>72</v>
      </c>
      <c r="U4760" t="s">
        <v>73</v>
      </c>
      <c r="V4760">
        <v>610</v>
      </c>
      <c r="W4760">
        <v>2</v>
      </c>
      <c r="X4760">
        <v>185294</v>
      </c>
      <c r="Y4760" t="s">
        <v>74</v>
      </c>
      <c r="AA4760">
        <v>2017</v>
      </c>
      <c r="AB4760" t="s">
        <v>75</v>
      </c>
      <c r="AC4760" t="s">
        <v>76</v>
      </c>
      <c r="AD4760" t="s">
        <v>77</v>
      </c>
      <c r="AE4760" t="s">
        <v>78</v>
      </c>
      <c r="AF4760" t="s">
        <v>79</v>
      </c>
      <c r="AG4760" t="s">
        <v>80</v>
      </c>
      <c r="AH4760">
        <v>14.648</v>
      </c>
      <c r="AI4760">
        <v>1.8612200000000001</v>
      </c>
      <c r="AJ4760">
        <v>27.26315</v>
      </c>
      <c r="AK4760">
        <v>2018</v>
      </c>
      <c r="AL4760" t="s">
        <v>81</v>
      </c>
      <c r="AM4760">
        <f t="shared" si="149"/>
        <v>3</v>
      </c>
    </row>
    <row r="4761" spans="1:39" x14ac:dyDescent="0.35">
      <c r="A4761">
        <v>2020</v>
      </c>
      <c r="B4761" s="5">
        <f t="shared" si="148"/>
        <v>201</v>
      </c>
      <c r="C4761" t="s">
        <v>91</v>
      </c>
      <c r="D4761">
        <v>20066344</v>
      </c>
      <c r="E4761">
        <v>771230</v>
      </c>
      <c r="F4761" t="s">
        <v>66</v>
      </c>
      <c r="G4761" t="s">
        <v>67</v>
      </c>
      <c r="H4761" t="s">
        <v>68</v>
      </c>
      <c r="I4761" t="s">
        <v>113</v>
      </c>
      <c r="J4761" s="1">
        <v>44031</v>
      </c>
      <c r="K4761">
        <v>30</v>
      </c>
      <c r="M4761">
        <v>1</v>
      </c>
      <c r="N4761" t="s">
        <v>70</v>
      </c>
      <c r="O4761" t="s">
        <v>90</v>
      </c>
      <c r="Q4761">
        <v>101</v>
      </c>
      <c r="R4761">
        <v>11</v>
      </c>
      <c r="T4761" t="s">
        <v>72</v>
      </c>
      <c r="U4761" t="s">
        <v>73</v>
      </c>
      <c r="V4761">
        <v>680</v>
      </c>
      <c r="W4761">
        <v>2</v>
      </c>
      <c r="X4761">
        <v>185294</v>
      </c>
      <c r="Y4761" t="s">
        <v>74</v>
      </c>
      <c r="AA4761">
        <v>2017</v>
      </c>
      <c r="AB4761" t="s">
        <v>75</v>
      </c>
      <c r="AC4761" t="s">
        <v>76</v>
      </c>
      <c r="AD4761" t="s">
        <v>77</v>
      </c>
      <c r="AE4761" t="s">
        <v>78</v>
      </c>
      <c r="AF4761" t="s">
        <v>79</v>
      </c>
      <c r="AG4761" t="s">
        <v>80</v>
      </c>
      <c r="AH4761">
        <v>14.648</v>
      </c>
      <c r="AI4761">
        <v>1.1785699999999999</v>
      </c>
      <c r="AJ4761">
        <v>17.26369</v>
      </c>
      <c r="AK4761">
        <v>2018</v>
      </c>
      <c r="AL4761" t="s">
        <v>81</v>
      </c>
      <c r="AM4761">
        <f t="shared" si="149"/>
        <v>3</v>
      </c>
    </row>
    <row r="4762" spans="1:39" x14ac:dyDescent="0.35">
      <c r="A4762">
        <v>2020</v>
      </c>
      <c r="B4762" s="5">
        <f t="shared" si="148"/>
        <v>198</v>
      </c>
      <c r="C4762" t="s">
        <v>91</v>
      </c>
      <c r="D4762">
        <v>20066318</v>
      </c>
      <c r="E4762">
        <v>771402</v>
      </c>
      <c r="F4762" t="s">
        <v>66</v>
      </c>
      <c r="G4762" t="s">
        <v>67</v>
      </c>
      <c r="H4762" t="s">
        <v>68</v>
      </c>
      <c r="I4762" t="s">
        <v>97</v>
      </c>
      <c r="J4762" s="1">
        <v>44028</v>
      </c>
      <c r="K4762">
        <v>29</v>
      </c>
      <c r="L4762">
        <v>2</v>
      </c>
      <c r="M4762">
        <v>1</v>
      </c>
      <c r="N4762" t="s">
        <v>70</v>
      </c>
      <c r="O4762" t="s">
        <v>90</v>
      </c>
      <c r="P4762" t="s">
        <v>131</v>
      </c>
      <c r="Q4762">
        <v>102</v>
      </c>
      <c r="R4762">
        <v>10</v>
      </c>
      <c r="T4762" t="s">
        <v>72</v>
      </c>
      <c r="U4762" t="s">
        <v>73</v>
      </c>
      <c r="V4762">
        <v>590</v>
      </c>
      <c r="W4762">
        <v>2</v>
      </c>
      <c r="X4762">
        <v>185294</v>
      </c>
      <c r="Y4762" t="s">
        <v>74</v>
      </c>
      <c r="AA4762">
        <v>2017</v>
      </c>
      <c r="AB4762" t="s">
        <v>75</v>
      </c>
      <c r="AC4762" t="s">
        <v>76</v>
      </c>
      <c r="AD4762" t="s">
        <v>77</v>
      </c>
      <c r="AE4762" t="s">
        <v>78</v>
      </c>
      <c r="AF4762" t="s">
        <v>79</v>
      </c>
      <c r="AG4762" t="s">
        <v>80</v>
      </c>
      <c r="AH4762">
        <v>14.648</v>
      </c>
      <c r="AI4762">
        <v>0.66666999999999998</v>
      </c>
      <c r="AJ4762">
        <v>9.7653800000000004</v>
      </c>
      <c r="AK4762">
        <v>2018</v>
      </c>
      <c r="AL4762" t="s">
        <v>81</v>
      </c>
      <c r="AM4762">
        <f t="shared" si="149"/>
        <v>3</v>
      </c>
    </row>
    <row r="4763" spans="1:39" x14ac:dyDescent="0.35">
      <c r="A4763">
        <v>2020</v>
      </c>
      <c r="B4763" s="5">
        <f t="shared" si="148"/>
        <v>186</v>
      </c>
      <c r="C4763" t="s">
        <v>82</v>
      </c>
      <c r="D4763">
        <v>20037028</v>
      </c>
      <c r="E4763">
        <v>793760</v>
      </c>
      <c r="F4763" t="s">
        <v>66</v>
      </c>
      <c r="G4763" t="s">
        <v>67</v>
      </c>
      <c r="H4763" t="s">
        <v>68</v>
      </c>
      <c r="I4763" t="s">
        <v>69</v>
      </c>
      <c r="J4763" s="1">
        <v>44016</v>
      </c>
      <c r="K4763">
        <v>27</v>
      </c>
      <c r="L4763">
        <v>4</v>
      </c>
      <c r="M4763">
        <v>1</v>
      </c>
      <c r="N4763" t="s">
        <v>70</v>
      </c>
      <c r="O4763" t="s">
        <v>71</v>
      </c>
      <c r="Q4763">
        <v>113</v>
      </c>
      <c r="R4763">
        <v>22</v>
      </c>
      <c r="T4763" t="s">
        <v>72</v>
      </c>
      <c r="U4763" t="s">
        <v>73</v>
      </c>
      <c r="V4763">
        <v>645</v>
      </c>
      <c r="W4763">
        <v>2</v>
      </c>
      <c r="X4763">
        <v>185294</v>
      </c>
      <c r="Y4763" t="s">
        <v>74</v>
      </c>
      <c r="AA4763">
        <v>2017</v>
      </c>
      <c r="AB4763" t="s">
        <v>75</v>
      </c>
      <c r="AC4763" t="s">
        <v>76</v>
      </c>
      <c r="AD4763" t="s">
        <v>77</v>
      </c>
      <c r="AE4763" t="s">
        <v>78</v>
      </c>
      <c r="AF4763" t="s">
        <v>79</v>
      </c>
      <c r="AG4763" t="s">
        <v>80</v>
      </c>
      <c r="AH4763">
        <v>14.648</v>
      </c>
      <c r="AI4763">
        <v>3.9556300000000002</v>
      </c>
      <c r="AJ4763">
        <v>57.942070000000001</v>
      </c>
      <c r="AK4763">
        <v>2018</v>
      </c>
      <c r="AL4763" t="s">
        <v>81</v>
      </c>
      <c r="AM4763">
        <f t="shared" si="149"/>
        <v>3</v>
      </c>
    </row>
    <row r="4764" spans="1:39" x14ac:dyDescent="0.35">
      <c r="A4764">
        <v>2020</v>
      </c>
      <c r="B4764" s="5">
        <f t="shared" si="148"/>
        <v>188</v>
      </c>
      <c r="C4764" t="s">
        <v>82</v>
      </c>
      <c r="D4764">
        <v>20037132</v>
      </c>
      <c r="E4764">
        <v>776033</v>
      </c>
      <c r="F4764" t="s">
        <v>66</v>
      </c>
      <c r="G4764" t="s">
        <v>67</v>
      </c>
      <c r="H4764" t="s">
        <v>68</v>
      </c>
      <c r="I4764" t="s">
        <v>69</v>
      </c>
      <c r="J4764" s="1">
        <v>44018</v>
      </c>
      <c r="K4764">
        <v>28</v>
      </c>
      <c r="L4764">
        <v>4</v>
      </c>
      <c r="M4764">
        <v>1</v>
      </c>
      <c r="N4764" t="s">
        <v>70</v>
      </c>
      <c r="O4764" t="s">
        <v>71</v>
      </c>
      <c r="Q4764">
        <v>154</v>
      </c>
      <c r="T4764" t="s">
        <v>72</v>
      </c>
      <c r="U4764" t="s">
        <v>73</v>
      </c>
      <c r="V4764">
        <v>670</v>
      </c>
      <c r="W4764">
        <v>2</v>
      </c>
      <c r="X4764">
        <v>185294</v>
      </c>
      <c r="Y4764" t="s">
        <v>74</v>
      </c>
      <c r="AA4764">
        <v>2017</v>
      </c>
      <c r="AB4764" t="s">
        <v>75</v>
      </c>
      <c r="AC4764" t="s">
        <v>76</v>
      </c>
      <c r="AD4764" t="s">
        <v>77</v>
      </c>
      <c r="AE4764" t="s">
        <v>78</v>
      </c>
      <c r="AF4764" t="s">
        <v>79</v>
      </c>
      <c r="AG4764" t="s">
        <v>80</v>
      </c>
      <c r="AH4764">
        <v>14.648</v>
      </c>
      <c r="AI4764">
        <v>3.9556300000000002</v>
      </c>
      <c r="AJ4764">
        <v>57.942070000000001</v>
      </c>
      <c r="AK4764">
        <v>2018</v>
      </c>
      <c r="AL4764" t="s">
        <v>81</v>
      </c>
      <c r="AM4764">
        <f t="shared" si="149"/>
        <v>3</v>
      </c>
    </row>
    <row r="4765" spans="1:39" x14ac:dyDescent="0.35">
      <c r="A4765">
        <v>2020</v>
      </c>
      <c r="B4765" s="5">
        <f t="shared" si="148"/>
        <v>173</v>
      </c>
      <c r="C4765" t="s">
        <v>108</v>
      </c>
      <c r="D4765">
        <v>20041088</v>
      </c>
      <c r="E4765">
        <v>783213</v>
      </c>
      <c r="F4765" t="s">
        <v>66</v>
      </c>
      <c r="G4765" t="s">
        <v>86</v>
      </c>
      <c r="J4765" s="1">
        <v>44003</v>
      </c>
      <c r="K4765">
        <v>26</v>
      </c>
      <c r="M4765">
        <v>1</v>
      </c>
      <c r="N4765" t="s">
        <v>70</v>
      </c>
      <c r="O4765" t="s">
        <v>71</v>
      </c>
      <c r="Q4765">
        <v>113</v>
      </c>
      <c r="R4765">
        <v>91</v>
      </c>
      <c r="T4765" t="s">
        <v>72</v>
      </c>
      <c r="U4765" t="s">
        <v>73</v>
      </c>
      <c r="V4765">
        <v>620</v>
      </c>
      <c r="W4765">
        <v>2</v>
      </c>
      <c r="X4765">
        <v>185294</v>
      </c>
      <c r="Y4765" t="s">
        <v>74</v>
      </c>
      <c r="AA4765">
        <v>2017</v>
      </c>
      <c r="AB4765" t="s">
        <v>75</v>
      </c>
      <c r="AC4765" t="s">
        <v>76</v>
      </c>
      <c r="AD4765" t="s">
        <v>77</v>
      </c>
      <c r="AE4765" t="s">
        <v>78</v>
      </c>
      <c r="AF4765" t="s">
        <v>79</v>
      </c>
      <c r="AG4765" t="s">
        <v>80</v>
      </c>
      <c r="AH4765">
        <v>14.648</v>
      </c>
      <c r="AI4765">
        <v>2.4595199999999999</v>
      </c>
      <c r="AJ4765">
        <v>36.027050000000003</v>
      </c>
      <c r="AK4765">
        <v>2018</v>
      </c>
      <c r="AL4765" t="s">
        <v>81</v>
      </c>
      <c r="AM4765">
        <f t="shared" si="149"/>
        <v>3</v>
      </c>
    </row>
    <row r="4766" spans="1:39" x14ac:dyDescent="0.35">
      <c r="A4766">
        <v>2020</v>
      </c>
      <c r="B4766" s="5">
        <f t="shared" si="148"/>
        <v>211</v>
      </c>
      <c r="C4766" t="s">
        <v>82</v>
      </c>
      <c r="D4766">
        <v>20031545</v>
      </c>
      <c r="E4766">
        <v>757848</v>
      </c>
      <c r="F4766" t="s">
        <v>66</v>
      </c>
      <c r="G4766" t="s">
        <v>86</v>
      </c>
      <c r="J4766" s="1">
        <v>44041</v>
      </c>
      <c r="K4766">
        <v>31</v>
      </c>
      <c r="M4766">
        <v>1</v>
      </c>
      <c r="N4766" t="s">
        <v>70</v>
      </c>
      <c r="O4766" t="s">
        <v>71</v>
      </c>
      <c r="Q4766">
        <v>113</v>
      </c>
      <c r="R4766">
        <v>41</v>
      </c>
      <c r="T4766" t="s">
        <v>72</v>
      </c>
      <c r="U4766" t="s">
        <v>73</v>
      </c>
      <c r="V4766">
        <v>640</v>
      </c>
      <c r="W4766">
        <v>2</v>
      </c>
      <c r="X4766">
        <v>185294</v>
      </c>
      <c r="Y4766" t="s">
        <v>74</v>
      </c>
      <c r="AA4766">
        <v>2017</v>
      </c>
      <c r="AB4766" t="s">
        <v>75</v>
      </c>
      <c r="AC4766" t="s">
        <v>76</v>
      </c>
      <c r="AD4766" t="s">
        <v>77</v>
      </c>
      <c r="AE4766" t="s">
        <v>78</v>
      </c>
      <c r="AF4766" t="s">
        <v>79</v>
      </c>
      <c r="AG4766" t="s">
        <v>80</v>
      </c>
      <c r="AH4766">
        <v>14.648</v>
      </c>
      <c r="AI4766">
        <v>5.8071999999999999</v>
      </c>
      <c r="AJ4766">
        <v>85.063869999999994</v>
      </c>
      <c r="AK4766">
        <v>2018</v>
      </c>
      <c r="AL4766" t="s">
        <v>81</v>
      </c>
      <c r="AM4766">
        <f t="shared" si="149"/>
        <v>3</v>
      </c>
    </row>
    <row r="4767" spans="1:39" x14ac:dyDescent="0.35">
      <c r="A4767">
        <v>2020</v>
      </c>
      <c r="B4767" s="5">
        <f t="shared" si="148"/>
        <v>169</v>
      </c>
      <c r="C4767" t="s">
        <v>82</v>
      </c>
      <c r="D4767">
        <v>20036685</v>
      </c>
      <c r="E4767">
        <v>776527</v>
      </c>
      <c r="F4767" t="s">
        <v>66</v>
      </c>
      <c r="G4767" t="s">
        <v>67</v>
      </c>
      <c r="H4767" t="s">
        <v>92</v>
      </c>
      <c r="I4767" t="s">
        <v>69</v>
      </c>
      <c r="J4767" s="1">
        <v>43999</v>
      </c>
      <c r="K4767">
        <v>25</v>
      </c>
      <c r="L4767">
        <v>3</v>
      </c>
      <c r="M4767">
        <v>1</v>
      </c>
      <c r="N4767" t="s">
        <v>70</v>
      </c>
      <c r="O4767" t="s">
        <v>71</v>
      </c>
      <c r="Q4767">
        <v>113</v>
      </c>
      <c r="R4767">
        <v>30</v>
      </c>
      <c r="T4767" t="s">
        <v>72</v>
      </c>
      <c r="U4767" t="s">
        <v>73</v>
      </c>
      <c r="V4767">
        <v>720</v>
      </c>
      <c r="W4767">
        <v>2</v>
      </c>
      <c r="X4767">
        <v>185295</v>
      </c>
      <c r="Y4767" t="s">
        <v>74</v>
      </c>
      <c r="AA4767">
        <v>2017</v>
      </c>
      <c r="AB4767" t="s">
        <v>75</v>
      </c>
      <c r="AC4767" t="s">
        <v>76</v>
      </c>
      <c r="AD4767" t="s">
        <v>77</v>
      </c>
      <c r="AE4767" t="s">
        <v>78</v>
      </c>
      <c r="AF4767" t="s">
        <v>79</v>
      </c>
      <c r="AG4767" t="s">
        <v>80</v>
      </c>
      <c r="AH4767">
        <v>14.087999999999999</v>
      </c>
      <c r="AI4767">
        <v>1.43834</v>
      </c>
      <c r="AJ4767">
        <v>20.26333</v>
      </c>
      <c r="AK4767">
        <v>2018</v>
      </c>
      <c r="AL4767" t="s">
        <v>81</v>
      </c>
      <c r="AM4767">
        <f t="shared" si="149"/>
        <v>3</v>
      </c>
    </row>
    <row r="4768" spans="1:39" x14ac:dyDescent="0.35">
      <c r="A4768">
        <v>2020</v>
      </c>
      <c r="B4768" s="5">
        <f t="shared" si="148"/>
        <v>200</v>
      </c>
      <c r="C4768" t="s">
        <v>83</v>
      </c>
      <c r="D4768">
        <v>20071434</v>
      </c>
      <c r="E4768">
        <v>797047</v>
      </c>
      <c r="F4768" t="s">
        <v>66</v>
      </c>
      <c r="G4768" t="s">
        <v>86</v>
      </c>
      <c r="J4768" s="1">
        <v>44030</v>
      </c>
      <c r="K4768">
        <v>29</v>
      </c>
      <c r="M4768">
        <v>1</v>
      </c>
      <c r="N4768" t="s">
        <v>70</v>
      </c>
      <c r="O4768" t="s">
        <v>85</v>
      </c>
      <c r="Q4768">
        <v>103</v>
      </c>
      <c r="R4768">
        <v>70</v>
      </c>
      <c r="T4768" t="s">
        <v>72</v>
      </c>
      <c r="U4768" t="s">
        <v>73</v>
      </c>
      <c r="V4768">
        <v>640</v>
      </c>
      <c r="W4768">
        <v>2</v>
      </c>
      <c r="X4768">
        <v>185295</v>
      </c>
      <c r="Y4768" t="s">
        <v>74</v>
      </c>
      <c r="AA4768">
        <v>2017</v>
      </c>
      <c r="AB4768" t="s">
        <v>75</v>
      </c>
      <c r="AC4768" t="s">
        <v>76</v>
      </c>
      <c r="AD4768" t="s">
        <v>77</v>
      </c>
      <c r="AE4768" t="s">
        <v>78</v>
      </c>
      <c r="AF4768" t="s">
        <v>79</v>
      </c>
      <c r="AG4768" t="s">
        <v>80</v>
      </c>
      <c r="AH4768">
        <v>14.087999999999999</v>
      </c>
      <c r="AI4768">
        <v>1.01217</v>
      </c>
      <c r="AJ4768">
        <v>14.259449999999999</v>
      </c>
      <c r="AK4768">
        <v>2018</v>
      </c>
      <c r="AL4768" t="s">
        <v>81</v>
      </c>
      <c r="AM4768">
        <f t="shared" si="149"/>
        <v>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Q32"/>
  <sheetViews>
    <sheetView tabSelected="1" topLeftCell="B13" workbookViewId="0">
      <selection activeCell="J14" sqref="J14"/>
    </sheetView>
  </sheetViews>
  <sheetFormatPr defaultRowHeight="14.5" x14ac:dyDescent="0.35"/>
  <cols>
    <col min="2" max="2" width="18" bestFit="1" customWidth="1"/>
    <col min="3" max="3" width="8.1796875" bestFit="1" customWidth="1"/>
    <col min="4" max="4" width="15.26953125" bestFit="1" customWidth="1"/>
    <col min="5" max="6" width="11.81640625" bestFit="1" customWidth="1"/>
    <col min="7" max="7" width="9.81640625" bestFit="1" customWidth="1"/>
    <col min="8" max="8" width="11.81640625" bestFit="1" customWidth="1"/>
    <col min="9" max="9" width="11.81640625" customWidth="1"/>
    <col min="10" max="10" width="11.81640625" bestFit="1" customWidth="1"/>
  </cols>
  <sheetData>
    <row r="2" spans="2:17" x14ac:dyDescent="0.35">
      <c r="B2" s="2" t="s">
        <v>35</v>
      </c>
      <c r="C2" t="s">
        <v>69</v>
      </c>
    </row>
    <row r="4" spans="2:17" x14ac:dyDescent="0.35">
      <c r="B4" s="2" t="s">
        <v>230</v>
      </c>
      <c r="D4" s="2" t="s">
        <v>229</v>
      </c>
    </row>
    <row r="5" spans="2:17" x14ac:dyDescent="0.35">
      <c r="B5" s="2" t="s">
        <v>227</v>
      </c>
      <c r="C5" s="2" t="s">
        <v>231</v>
      </c>
      <c r="D5">
        <v>3</v>
      </c>
      <c r="E5">
        <v>4</v>
      </c>
      <c r="F5">
        <v>5</v>
      </c>
      <c r="G5">
        <v>6</v>
      </c>
      <c r="H5" t="s">
        <v>228</v>
      </c>
    </row>
    <row r="6" spans="2:17" x14ac:dyDescent="0.35">
      <c r="B6" s="3">
        <v>2000</v>
      </c>
      <c r="D6" s="5"/>
      <c r="E6" s="5">
        <v>91.737369999999999</v>
      </c>
      <c r="F6" s="5">
        <v>113.3223</v>
      </c>
      <c r="G6" s="5"/>
      <c r="H6" s="5">
        <v>205.05966999999998</v>
      </c>
      <c r="K6" s="5">
        <v>1</v>
      </c>
      <c r="L6">
        <f>B6</f>
        <v>2000</v>
      </c>
      <c r="M6" s="9">
        <v>205.05966999999998</v>
      </c>
    </row>
    <row r="7" spans="2:17" x14ac:dyDescent="0.35">
      <c r="B7" s="3">
        <v>2001</v>
      </c>
      <c r="D7" s="5">
        <v>674.71321</v>
      </c>
      <c r="E7" s="5">
        <v>31.21471</v>
      </c>
      <c r="F7" s="5">
        <v>2.6618200000000001</v>
      </c>
      <c r="G7" s="5"/>
      <c r="H7" s="5">
        <v>708.58974000000001</v>
      </c>
      <c r="K7" s="5">
        <v>2</v>
      </c>
      <c r="L7">
        <f t="shared" ref="L7:L31" si="0">B7</f>
        <v>2001</v>
      </c>
      <c r="M7" s="9">
        <v>708.58974000000001</v>
      </c>
    </row>
    <row r="8" spans="2:17" x14ac:dyDescent="0.35">
      <c r="B8" s="3">
        <v>1996</v>
      </c>
      <c r="D8" s="5">
        <v>839.94816000000003</v>
      </c>
      <c r="E8" s="5"/>
      <c r="F8" s="5">
        <v>97.262280000000004</v>
      </c>
      <c r="G8" s="5"/>
      <c r="H8" s="5">
        <v>937.21044000000006</v>
      </c>
      <c r="K8" s="5">
        <v>3</v>
      </c>
      <c r="L8">
        <f t="shared" si="0"/>
        <v>1996</v>
      </c>
      <c r="M8" s="9">
        <v>937.21044000000006</v>
      </c>
    </row>
    <row r="9" spans="2:17" x14ac:dyDescent="0.35">
      <c r="B9" s="3">
        <v>2013</v>
      </c>
      <c r="D9" s="5">
        <v>311.60584</v>
      </c>
      <c r="E9" s="5">
        <v>531.83185000000003</v>
      </c>
      <c r="F9" s="5">
        <v>526.20757000000003</v>
      </c>
      <c r="G9" s="5"/>
      <c r="H9" s="5">
        <v>1369.64526</v>
      </c>
      <c r="K9" s="5">
        <v>4</v>
      </c>
      <c r="L9">
        <f t="shared" si="0"/>
        <v>2013</v>
      </c>
      <c r="M9" s="9">
        <v>1369.64526</v>
      </c>
    </row>
    <row r="10" spans="2:17" x14ac:dyDescent="0.35">
      <c r="B10" s="3">
        <v>2015</v>
      </c>
      <c r="D10" s="5">
        <v>533.44736000000012</v>
      </c>
      <c r="E10" s="5">
        <v>468.06272999999993</v>
      </c>
      <c r="F10" s="5">
        <v>522.46810000000005</v>
      </c>
      <c r="G10" s="5"/>
      <c r="H10" s="5">
        <v>1523.97819</v>
      </c>
      <c r="K10" s="5">
        <v>5</v>
      </c>
      <c r="L10">
        <f t="shared" si="0"/>
        <v>2015</v>
      </c>
      <c r="M10" s="9">
        <v>1523.97819</v>
      </c>
    </row>
    <row r="11" spans="2:17" x14ac:dyDescent="0.35">
      <c r="B11" s="3">
        <v>1999</v>
      </c>
      <c r="D11" s="5"/>
      <c r="E11" s="5">
        <v>523.66354000000001</v>
      </c>
      <c r="F11" s="5">
        <v>1392.6408899999994</v>
      </c>
      <c r="G11" s="5"/>
      <c r="H11" s="5">
        <v>1916.3044299999995</v>
      </c>
      <c r="K11" s="6">
        <v>6</v>
      </c>
      <c r="L11" s="7">
        <f t="shared" si="0"/>
        <v>1999</v>
      </c>
      <c r="M11" s="10">
        <v>1916.3044299999995</v>
      </c>
      <c r="O11" t="s">
        <v>232</v>
      </c>
      <c r="P11" t="s">
        <v>233</v>
      </c>
      <c r="Q11" t="s">
        <v>234</v>
      </c>
    </row>
    <row r="12" spans="2:17" x14ac:dyDescent="0.35">
      <c r="B12" s="3">
        <v>2010</v>
      </c>
      <c r="D12" s="5">
        <v>439.84739999999999</v>
      </c>
      <c r="E12" s="5">
        <v>1214.40663</v>
      </c>
      <c r="F12" s="5">
        <v>327.21453999999994</v>
      </c>
      <c r="G12" s="5"/>
      <c r="H12" s="5">
        <v>1981.46857</v>
      </c>
      <c r="K12" s="5">
        <v>7</v>
      </c>
      <c r="L12">
        <f t="shared" si="0"/>
        <v>2010</v>
      </c>
      <c r="M12" s="9">
        <v>1981.46857</v>
      </c>
      <c r="O12">
        <f>_xlfn.QUARTILE.INC($M$6:$M$31,1)</f>
        <v>1989.1270799999998</v>
      </c>
      <c r="P12">
        <f>_xlfn.QUARTILE.INC($M$6:$M$31,2)</f>
        <v>4518.2678699999997</v>
      </c>
      <c r="Q12">
        <f>_xlfn.QUARTILE.INC($M$6:$M$31,3)</f>
        <v>8131.8144525000034</v>
      </c>
    </row>
    <row r="13" spans="2:17" x14ac:dyDescent="0.35">
      <c r="B13" s="3">
        <v>2020</v>
      </c>
      <c r="D13" s="5">
        <v>406.97954000000004</v>
      </c>
      <c r="E13" s="5">
        <v>1203.6415099999992</v>
      </c>
      <c r="F13" s="5">
        <v>401.48156</v>
      </c>
      <c r="G13" s="5"/>
      <c r="H13" s="5">
        <v>2012.1026099999992</v>
      </c>
      <c r="K13" s="11">
        <v>8</v>
      </c>
      <c r="L13" s="12">
        <f t="shared" si="0"/>
        <v>2020</v>
      </c>
      <c r="M13" s="8">
        <v>2012.1026099999992</v>
      </c>
    </row>
    <row r="14" spans="2:17" x14ac:dyDescent="0.35">
      <c r="B14" s="3">
        <v>2008</v>
      </c>
      <c r="D14" s="5">
        <v>826.88579999999979</v>
      </c>
      <c r="E14" s="5">
        <v>395.6969499999999</v>
      </c>
      <c r="F14" s="5">
        <v>2083.9309699999994</v>
      </c>
      <c r="G14" s="5"/>
      <c r="H14" s="5">
        <v>3306.513719999999</v>
      </c>
      <c r="K14" s="5">
        <v>9</v>
      </c>
      <c r="L14">
        <f t="shared" si="0"/>
        <v>2008</v>
      </c>
      <c r="M14" s="9">
        <v>3306.513719999999</v>
      </c>
    </row>
    <row r="15" spans="2:17" x14ac:dyDescent="0.35">
      <c r="B15" s="3">
        <v>2009</v>
      </c>
      <c r="D15" s="5">
        <v>60.667270000000002</v>
      </c>
      <c r="E15" s="5">
        <v>3856.0616699999991</v>
      </c>
      <c r="F15" s="5">
        <v>73.362390000000005</v>
      </c>
      <c r="G15" s="5"/>
      <c r="H15" s="5">
        <v>3990.0913299999993</v>
      </c>
      <c r="K15" s="5">
        <v>10</v>
      </c>
      <c r="L15">
        <f t="shared" si="0"/>
        <v>2009</v>
      </c>
      <c r="M15" s="9">
        <v>3990.0913299999993</v>
      </c>
    </row>
    <row r="16" spans="2:17" x14ac:dyDescent="0.35">
      <c r="B16" s="3">
        <v>2018</v>
      </c>
      <c r="D16" s="5">
        <v>1459.3916099999999</v>
      </c>
      <c r="E16" s="5">
        <v>2098.6464299999998</v>
      </c>
      <c r="F16" s="5">
        <v>428.13393999999994</v>
      </c>
      <c r="G16" s="5">
        <v>52.573409999999996</v>
      </c>
      <c r="H16" s="5">
        <v>4038.7453899999991</v>
      </c>
      <c r="K16" s="5">
        <v>11</v>
      </c>
      <c r="L16">
        <f t="shared" si="0"/>
        <v>2018</v>
      </c>
      <c r="M16" s="9">
        <v>4038.7453899999991</v>
      </c>
    </row>
    <row r="17" spans="2:13" x14ac:dyDescent="0.35">
      <c r="B17" s="3">
        <v>2014</v>
      </c>
      <c r="D17" s="5">
        <v>139.02822</v>
      </c>
      <c r="E17" s="5">
        <v>4032.0933600000008</v>
      </c>
      <c r="F17" s="5">
        <v>72.640230000000003</v>
      </c>
      <c r="G17" s="5"/>
      <c r="H17" s="5">
        <v>4243.7618100000009</v>
      </c>
      <c r="K17" s="5">
        <v>12</v>
      </c>
      <c r="L17">
        <f t="shared" si="0"/>
        <v>2014</v>
      </c>
      <c r="M17" s="9">
        <v>4243.7618100000009</v>
      </c>
    </row>
    <row r="18" spans="2:13" x14ac:dyDescent="0.35">
      <c r="B18" s="3">
        <v>2012</v>
      </c>
      <c r="D18" s="5"/>
      <c r="E18" s="5">
        <v>1338.4570200000005</v>
      </c>
      <c r="F18" s="5">
        <v>2966.9314600000016</v>
      </c>
      <c r="G18" s="5"/>
      <c r="H18" s="5">
        <v>4305.3884800000023</v>
      </c>
      <c r="K18" s="5">
        <v>13</v>
      </c>
      <c r="L18">
        <f t="shared" si="0"/>
        <v>2012</v>
      </c>
      <c r="M18" s="9">
        <v>4305.3884800000023</v>
      </c>
    </row>
    <row r="19" spans="2:13" x14ac:dyDescent="0.35">
      <c r="B19" s="3">
        <v>1997</v>
      </c>
      <c r="D19" s="5">
        <v>612.95192999999995</v>
      </c>
      <c r="E19" s="5">
        <v>4118.1953299999968</v>
      </c>
      <c r="F19" s="5"/>
      <c r="G19" s="5"/>
      <c r="H19" s="5">
        <v>4731.147259999997</v>
      </c>
      <c r="K19" s="5">
        <v>14</v>
      </c>
      <c r="L19">
        <f t="shared" si="0"/>
        <v>1997</v>
      </c>
      <c r="M19" s="9">
        <v>4731.147259999997</v>
      </c>
    </row>
    <row r="20" spans="2:13" x14ac:dyDescent="0.35">
      <c r="B20" s="3">
        <v>2019</v>
      </c>
      <c r="D20" s="5">
        <v>261.07826</v>
      </c>
      <c r="E20" s="5">
        <v>4518.4459999999972</v>
      </c>
      <c r="F20" s="5">
        <v>190.12052000000003</v>
      </c>
      <c r="G20" s="5"/>
      <c r="H20" s="5">
        <v>4969.6447799999978</v>
      </c>
      <c r="K20" s="5">
        <v>15</v>
      </c>
      <c r="L20">
        <f t="shared" si="0"/>
        <v>2019</v>
      </c>
      <c r="M20" s="9">
        <v>4969.6447799999978</v>
      </c>
    </row>
    <row r="21" spans="2:13" x14ac:dyDescent="0.35">
      <c r="B21" s="3">
        <v>2017</v>
      </c>
      <c r="D21" s="5">
        <v>150.88569999999999</v>
      </c>
      <c r="E21" s="5">
        <v>4411.3802000000005</v>
      </c>
      <c r="F21" s="5">
        <v>1709.6696499999998</v>
      </c>
      <c r="G21" s="5"/>
      <c r="H21" s="5">
        <v>6271.9355500000001</v>
      </c>
      <c r="K21" s="5">
        <v>16</v>
      </c>
      <c r="L21">
        <f t="shared" si="0"/>
        <v>2017</v>
      </c>
      <c r="M21" s="9">
        <v>6271.9355500000001</v>
      </c>
    </row>
    <row r="22" spans="2:13" x14ac:dyDescent="0.35">
      <c r="B22" s="3">
        <v>2016</v>
      </c>
      <c r="D22" s="5">
        <v>278.83874999999995</v>
      </c>
      <c r="E22" s="5">
        <v>6042.6804800000018</v>
      </c>
      <c r="F22" s="5">
        <v>80.914780000000007</v>
      </c>
      <c r="G22" s="5">
        <v>37.820999999999998</v>
      </c>
      <c r="H22" s="5">
        <v>6440.2550100000017</v>
      </c>
      <c r="K22" s="5">
        <v>17</v>
      </c>
      <c r="L22">
        <f t="shared" si="0"/>
        <v>2016</v>
      </c>
      <c r="M22" s="9">
        <v>6440.2550100000017</v>
      </c>
    </row>
    <row r="23" spans="2:13" x14ac:dyDescent="0.35">
      <c r="B23" s="3">
        <v>1995</v>
      </c>
      <c r="D23" s="5"/>
      <c r="E23" s="5">
        <v>1866.5186899999992</v>
      </c>
      <c r="F23" s="5">
        <v>5149.5652099999998</v>
      </c>
      <c r="G23" s="5">
        <v>220.86364</v>
      </c>
      <c r="H23" s="5">
        <v>7236.9475399999983</v>
      </c>
      <c r="K23" s="5">
        <v>18</v>
      </c>
      <c r="L23">
        <f t="shared" si="0"/>
        <v>1995</v>
      </c>
      <c r="M23" s="9">
        <v>7236.9475399999983</v>
      </c>
    </row>
    <row r="24" spans="2:13" x14ac:dyDescent="0.35">
      <c r="B24" s="3">
        <v>2002</v>
      </c>
      <c r="D24" s="5">
        <v>968.26636000000008</v>
      </c>
      <c r="E24" s="5">
        <v>6417.3832700000021</v>
      </c>
      <c r="F24" s="5"/>
      <c r="G24" s="5"/>
      <c r="H24" s="5">
        <v>7385.6496300000017</v>
      </c>
      <c r="K24" s="5">
        <v>19</v>
      </c>
      <c r="L24">
        <f t="shared" si="0"/>
        <v>2002</v>
      </c>
      <c r="M24" s="9">
        <v>7385.6496300000017</v>
      </c>
    </row>
    <row r="25" spans="2:13" x14ac:dyDescent="0.35">
      <c r="B25" s="3">
        <v>2011</v>
      </c>
      <c r="D25" s="5">
        <v>51.734189999999998</v>
      </c>
      <c r="E25" s="5">
        <v>8026.6334000000043</v>
      </c>
      <c r="F25" s="5">
        <v>302.16847000000001</v>
      </c>
      <c r="G25" s="5"/>
      <c r="H25" s="5">
        <v>8380.536060000004</v>
      </c>
      <c r="K25" s="5">
        <v>20</v>
      </c>
      <c r="L25">
        <f t="shared" si="0"/>
        <v>2011</v>
      </c>
      <c r="M25" s="9">
        <v>8380.536060000004</v>
      </c>
    </row>
    <row r="26" spans="2:13" x14ac:dyDescent="0.35">
      <c r="B26" s="3">
        <v>2006</v>
      </c>
      <c r="D26" s="5">
        <v>2779.4226400000007</v>
      </c>
      <c r="E26" s="5">
        <v>4223.1707799999995</v>
      </c>
      <c r="F26" s="5">
        <v>2575.1123400000001</v>
      </c>
      <c r="G26" s="5"/>
      <c r="H26" s="5">
        <v>9577.7057600000007</v>
      </c>
      <c r="K26" s="5">
        <v>21</v>
      </c>
      <c r="L26">
        <f t="shared" si="0"/>
        <v>2006</v>
      </c>
      <c r="M26" s="9">
        <v>9577.7057600000007</v>
      </c>
    </row>
    <row r="27" spans="2:13" x14ac:dyDescent="0.35">
      <c r="B27" s="3">
        <v>1998</v>
      </c>
      <c r="D27" s="5">
        <v>129.03556</v>
      </c>
      <c r="E27" s="5">
        <v>9618.9630999999645</v>
      </c>
      <c r="F27" s="5">
        <v>399.53451000000001</v>
      </c>
      <c r="G27" s="5"/>
      <c r="H27" s="5">
        <v>10147.533169999964</v>
      </c>
      <c r="K27" s="5">
        <v>22</v>
      </c>
      <c r="L27">
        <f t="shared" si="0"/>
        <v>1998</v>
      </c>
      <c r="M27" s="9">
        <v>10147.533169999964</v>
      </c>
    </row>
    <row r="28" spans="2:13" x14ac:dyDescent="0.35">
      <c r="B28" s="3">
        <v>2007</v>
      </c>
      <c r="D28" s="5"/>
      <c r="E28" s="5">
        <v>10028.260309999998</v>
      </c>
      <c r="F28" s="5">
        <v>1050.1192699999999</v>
      </c>
      <c r="G28" s="5"/>
      <c r="H28" s="5">
        <v>11078.379579999997</v>
      </c>
      <c r="K28" s="5">
        <v>23</v>
      </c>
      <c r="L28">
        <f t="shared" si="0"/>
        <v>2007</v>
      </c>
      <c r="M28" s="9">
        <v>11078.379579999997</v>
      </c>
    </row>
    <row r="29" spans="2:13" x14ac:dyDescent="0.35">
      <c r="B29" s="3">
        <v>2005</v>
      </c>
      <c r="D29" s="5">
        <v>49.714730000000003</v>
      </c>
      <c r="E29" s="5">
        <v>10847.635229999996</v>
      </c>
      <c r="F29" s="5">
        <v>2555.5997600000005</v>
      </c>
      <c r="G29" s="5">
        <v>587.00391999999999</v>
      </c>
      <c r="H29" s="5">
        <v>14039.953639999996</v>
      </c>
      <c r="K29" s="5">
        <v>24</v>
      </c>
      <c r="L29">
        <f t="shared" si="0"/>
        <v>2005</v>
      </c>
      <c r="M29" s="9">
        <v>14039.953639999996</v>
      </c>
    </row>
    <row r="30" spans="2:13" x14ac:dyDescent="0.35">
      <c r="B30" s="3">
        <v>2003</v>
      </c>
      <c r="D30" s="5">
        <v>1004.7402900000001</v>
      </c>
      <c r="E30" s="5">
        <v>12020.479780000005</v>
      </c>
      <c r="F30" s="5">
        <v>1233.8290800000002</v>
      </c>
      <c r="G30" s="5"/>
      <c r="H30" s="5">
        <v>14259.049150000004</v>
      </c>
      <c r="K30" s="5">
        <v>25</v>
      </c>
      <c r="L30">
        <f t="shared" si="0"/>
        <v>2003</v>
      </c>
      <c r="M30" s="9">
        <v>14259.049150000004</v>
      </c>
    </row>
    <row r="31" spans="2:13" x14ac:dyDescent="0.35">
      <c r="B31" s="3">
        <v>2004</v>
      </c>
      <c r="D31" s="5">
        <v>3378.6462300000003</v>
      </c>
      <c r="E31" s="5">
        <v>7808.9354300000014</v>
      </c>
      <c r="F31" s="5">
        <v>8048.9798000000001</v>
      </c>
      <c r="G31" s="5">
        <v>71.503370000000004</v>
      </c>
      <c r="H31" s="5">
        <v>19308.064829999999</v>
      </c>
      <c r="K31" s="5">
        <v>26</v>
      </c>
      <c r="L31">
        <f t="shared" si="0"/>
        <v>2004</v>
      </c>
      <c r="M31" s="9">
        <v>19308.064829999999</v>
      </c>
    </row>
    <row r="32" spans="2:13" x14ac:dyDescent="0.35">
      <c r="B32" s="3" t="s">
        <v>228</v>
      </c>
      <c r="D32" s="4">
        <v>15357.829050000004</v>
      </c>
      <c r="E32" s="4">
        <v>105734.19576999996</v>
      </c>
      <c r="F32" s="4">
        <v>32303.871440000003</v>
      </c>
      <c r="G32" s="4">
        <v>969.76534000000004</v>
      </c>
      <c r="H32" s="4">
        <v>154365.66159999993</v>
      </c>
    </row>
  </sheetData>
  <conditionalFormatting sqref="M6:M31">
    <cfRule type="colorScale" priority="1">
      <colorScale>
        <cfvo type="percentile" val="25"/>
        <cfvo type="percentile" val="50"/>
        <cfvo type="percentile" val="75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SEAK_1995-2020_CWT_recoveries</vt:lpstr>
      <vt:lpstr>Pivot summaries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Nicholas</dc:creator>
  <cp:lastModifiedBy>Brown, Nicholas</cp:lastModifiedBy>
  <dcterms:created xsi:type="dcterms:W3CDTF">2020-08-18T23:36:38Z</dcterms:created>
  <dcterms:modified xsi:type="dcterms:W3CDTF">2020-08-27T22:33:10Z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2020-08-18T23:37:46Z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6221ff98-02d2-4760-aa2d-0000ef9ec01a</vt:lpwstr>
  </property>
</Properties>
</file>